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filterPrivacy="1" codeName="ThisWorkbook" defaultThemeVersion="124226"/>
  <bookViews>
    <workbookView xWindow="240" yWindow="105" windowWidth="14805" windowHeight="7725" tabRatio="647" firstSheet="1" activeTab="1"/>
  </bookViews>
  <sheets>
    <sheet name="Beasiswa" sheetId="126" state="hidden" r:id="rId1"/>
    <sheet name="2020" sheetId="1" r:id="rId2"/>
    <sheet name="Pembinaan" sheetId="145" state="hidden" r:id="rId3"/>
    <sheet name="Grafik" sheetId="2" state="hidden" r:id="rId4"/>
    <sheet name="Penerima Sembako 19" sheetId="113" state="hidden" r:id="rId5"/>
  </sheets>
  <definedNames>
    <definedName name="_xlnm.Print_Area" localSheetId="4">'Penerima Sembako 19'!$A$3:$L$8</definedName>
  </definedNames>
  <calcPr calcId="124519"/>
</workbook>
</file>

<file path=xl/calcChain.xml><?xml version="1.0" encoding="utf-8"?>
<calcChain xmlns="http://schemas.openxmlformats.org/spreadsheetml/2006/main">
  <c r="JN648" i="1"/>
  <c r="JB605" l="1"/>
  <c r="JC604"/>
  <c r="JC605" s="1"/>
  <c r="JB604"/>
  <c r="JA604"/>
  <c r="JA605" s="1"/>
  <c r="JB584"/>
  <c r="JC583"/>
  <c r="JC585" s="1"/>
  <c r="JC586" s="1"/>
  <c r="JB583"/>
  <c r="JA583"/>
  <c r="JA584" s="1"/>
  <c r="JB570"/>
  <c r="JC569"/>
  <c r="JC570" s="1"/>
  <c r="JB569"/>
  <c r="JB585" s="1"/>
  <c r="JB586" s="1"/>
  <c r="JA569"/>
  <c r="JA570" s="1"/>
  <c r="JB550"/>
  <c r="JC549"/>
  <c r="JC550" s="1"/>
  <c r="JB549"/>
  <c r="JA549"/>
  <c r="JA550" s="1"/>
  <c r="JB541"/>
  <c r="JC540"/>
  <c r="JC541" s="1"/>
  <c r="JB540"/>
  <c r="JA540"/>
  <c r="JA541" s="1"/>
  <c r="JB516"/>
  <c r="JC515"/>
  <c r="JC516" s="1"/>
  <c r="JB515"/>
  <c r="JA515"/>
  <c r="JA516" s="1"/>
  <c r="JB510"/>
  <c r="JC509"/>
  <c r="JB509"/>
  <c r="JA509"/>
  <c r="JA510" s="1"/>
  <c r="JB501"/>
  <c r="JC500"/>
  <c r="JC501" s="1"/>
  <c r="JB500"/>
  <c r="JA500"/>
  <c r="JA501" s="1"/>
  <c r="JB481"/>
  <c r="JC480"/>
  <c r="JC481" s="1"/>
  <c r="JB480"/>
  <c r="JB482" s="1"/>
  <c r="JB483" s="1"/>
  <c r="JA480"/>
  <c r="JA482" s="1"/>
  <c r="JA483" s="1"/>
  <c r="JB467"/>
  <c r="JC466"/>
  <c r="JC467" s="1"/>
  <c r="JB466"/>
  <c r="JA466"/>
  <c r="JA467" s="1"/>
  <c r="JB457"/>
  <c r="JC456"/>
  <c r="JC457" s="1"/>
  <c r="JB456"/>
  <c r="JA456"/>
  <c r="JA457" s="1"/>
  <c r="JB453"/>
  <c r="JC452"/>
  <c r="JC453" s="1"/>
  <c r="JB452"/>
  <c r="JA452"/>
  <c r="JA453" s="1"/>
  <c r="JB445"/>
  <c r="JC444"/>
  <c r="JC446" s="1"/>
  <c r="JC447" s="1"/>
  <c r="JB444"/>
  <c r="JA444"/>
  <c r="JA445" s="1"/>
  <c r="JB433"/>
  <c r="JC432"/>
  <c r="JC433" s="1"/>
  <c r="JB432"/>
  <c r="JB446" s="1"/>
  <c r="JB447" s="1"/>
  <c r="JA432"/>
  <c r="JA433" s="1"/>
  <c r="JB396"/>
  <c r="JC395"/>
  <c r="JC396" s="1"/>
  <c r="JB395"/>
  <c r="JA395"/>
  <c r="JA396" s="1"/>
  <c r="JB373"/>
  <c r="JC372"/>
  <c r="JC373" s="1"/>
  <c r="JB372"/>
  <c r="JA372"/>
  <c r="JA373" s="1"/>
  <c r="JB370"/>
  <c r="JC369"/>
  <c r="JC370" s="1"/>
  <c r="JB369"/>
  <c r="JA369"/>
  <c r="JA370" s="1"/>
  <c r="JB356"/>
  <c r="JC355"/>
  <c r="JC356" s="1"/>
  <c r="JB355"/>
  <c r="JA355"/>
  <c r="JA356" s="1"/>
  <c r="JB342"/>
  <c r="JC341"/>
  <c r="JC342" s="1"/>
  <c r="JB341"/>
  <c r="JA341"/>
  <c r="JA342" s="1"/>
  <c r="JB318"/>
  <c r="JC317"/>
  <c r="JC318" s="1"/>
  <c r="JB317"/>
  <c r="JA317"/>
  <c r="JA318" s="1"/>
  <c r="JB310"/>
  <c r="JC309"/>
  <c r="JC310" s="1"/>
  <c r="JB309"/>
  <c r="JA309"/>
  <c r="JA310" s="1"/>
  <c r="JB304"/>
  <c r="JC303"/>
  <c r="JC304" s="1"/>
  <c r="JB303"/>
  <c r="JA303"/>
  <c r="JA304" s="1"/>
  <c r="JB293"/>
  <c r="JC292"/>
  <c r="JC293" s="1"/>
  <c r="JB292"/>
  <c r="JA292"/>
  <c r="JA293" s="1"/>
  <c r="JB275"/>
  <c r="JC274"/>
  <c r="JC275" s="1"/>
  <c r="JB274"/>
  <c r="JA274"/>
  <c r="JA275" s="1"/>
  <c r="JB268"/>
  <c r="JC267"/>
  <c r="JC268" s="1"/>
  <c r="JB267"/>
  <c r="JA267"/>
  <c r="JA268" s="1"/>
  <c r="JB262"/>
  <c r="JC261"/>
  <c r="JC262" s="1"/>
  <c r="JB261"/>
  <c r="JA261"/>
  <c r="JA262" s="1"/>
  <c r="JB250"/>
  <c r="JC249"/>
  <c r="JC250" s="1"/>
  <c r="JB249"/>
  <c r="JA249"/>
  <c r="JA250" s="1"/>
  <c r="JB242"/>
  <c r="JC241"/>
  <c r="JC242" s="1"/>
  <c r="JB241"/>
  <c r="JA241"/>
  <c r="JA242" s="1"/>
  <c r="JB231"/>
  <c r="JC230"/>
  <c r="JC231" s="1"/>
  <c r="JB230"/>
  <c r="JA230"/>
  <c r="JA231" s="1"/>
  <c r="JB225"/>
  <c r="JC224"/>
  <c r="JC225" s="1"/>
  <c r="JB224"/>
  <c r="JA224"/>
  <c r="JA225" s="1"/>
  <c r="JB218"/>
  <c r="JC217"/>
  <c r="JC218" s="1"/>
  <c r="JB217"/>
  <c r="JA217"/>
  <c r="JA218" s="1"/>
  <c r="JB207"/>
  <c r="JC206"/>
  <c r="JC207" s="1"/>
  <c r="JB206"/>
  <c r="JA206"/>
  <c r="JA207" s="1"/>
  <c r="JB193"/>
  <c r="JC192"/>
  <c r="JC193" s="1"/>
  <c r="JB192"/>
  <c r="JB194" s="1"/>
  <c r="JB195" s="1"/>
  <c r="JA192"/>
  <c r="JA194" s="1"/>
  <c r="JA195" s="1"/>
  <c r="JB176"/>
  <c r="JC175"/>
  <c r="JC176" s="1"/>
  <c r="JB175"/>
  <c r="JA175"/>
  <c r="JA176" s="1"/>
  <c r="JB168"/>
  <c r="JC167"/>
  <c r="JC168" s="1"/>
  <c r="JB167"/>
  <c r="JA167"/>
  <c r="JA168" s="1"/>
  <c r="JB155"/>
  <c r="JC154"/>
  <c r="JC155" s="1"/>
  <c r="JB154"/>
  <c r="JA154"/>
  <c r="JA155" s="1"/>
  <c r="JB150"/>
  <c r="JC149"/>
  <c r="JC150" s="1"/>
  <c r="JB149"/>
  <c r="JA149"/>
  <c r="JA150" s="1"/>
  <c r="JB140"/>
  <c r="JC139"/>
  <c r="JC140" s="1"/>
  <c r="JB139"/>
  <c r="JA139"/>
  <c r="JA140" s="1"/>
  <c r="JB113"/>
  <c r="JC112"/>
  <c r="JC113" s="1"/>
  <c r="JB112"/>
  <c r="JB114" s="1"/>
  <c r="JA112"/>
  <c r="JA114" s="1"/>
  <c r="JB100"/>
  <c r="JC99"/>
  <c r="JC100" s="1"/>
  <c r="JB99"/>
  <c r="JA99"/>
  <c r="JA100" s="1"/>
  <c r="JB90"/>
  <c r="JC89"/>
  <c r="JC90" s="1"/>
  <c r="JB89"/>
  <c r="JA89"/>
  <c r="JA90" s="1"/>
  <c r="JB81"/>
  <c r="JC80"/>
  <c r="JC81" s="1"/>
  <c r="JB80"/>
  <c r="JA80"/>
  <c r="JA81" s="1"/>
  <c r="JB69"/>
  <c r="JC68"/>
  <c r="JC69" s="1"/>
  <c r="JB68"/>
  <c r="JA68"/>
  <c r="JA69" s="1"/>
  <c r="JB60"/>
  <c r="JC59"/>
  <c r="JC60" s="1"/>
  <c r="JB59"/>
  <c r="JA59"/>
  <c r="JA60" s="1"/>
  <c r="JB57"/>
  <c r="JC56"/>
  <c r="JC57" s="1"/>
  <c r="JB56"/>
  <c r="JA56"/>
  <c r="JA57" s="1"/>
  <c r="JB52"/>
  <c r="JC51"/>
  <c r="JC52" s="1"/>
  <c r="JB51"/>
  <c r="JA51"/>
  <c r="JA52" s="1"/>
  <c r="JB47"/>
  <c r="JC46"/>
  <c r="JC47" s="1"/>
  <c r="JB46"/>
  <c r="JA46"/>
  <c r="JA47" s="1"/>
  <c r="JB41"/>
  <c r="JC40"/>
  <c r="JC41" s="1"/>
  <c r="JB40"/>
  <c r="JA40"/>
  <c r="JA41" s="1"/>
  <c r="JB32"/>
  <c r="JC31"/>
  <c r="JC32" s="1"/>
  <c r="JB31"/>
  <c r="JA31"/>
  <c r="JA32" s="1"/>
  <c r="JB21"/>
  <c r="JC20"/>
  <c r="JC21" s="1"/>
  <c r="JB20"/>
  <c r="JA20"/>
  <c r="JA21" s="1"/>
  <c r="JA115" l="1"/>
  <c r="JA116"/>
  <c r="JA117" s="1"/>
  <c r="JB511"/>
  <c r="JB512" s="1"/>
  <c r="JB116"/>
  <c r="JB117" s="1"/>
  <c r="JB115"/>
  <c r="JC114"/>
  <c r="JC194"/>
  <c r="JC195" s="1"/>
  <c r="JA446"/>
  <c r="JA447" s="1"/>
  <c r="JC482"/>
  <c r="JC483" s="1"/>
  <c r="JA511"/>
  <c r="JA512" s="1"/>
  <c r="JA585"/>
  <c r="JA586" s="1"/>
  <c r="JA113"/>
  <c r="JA193"/>
  <c r="JC445"/>
  <c r="JA481"/>
  <c r="JC510"/>
  <c r="JC584"/>
  <c r="A608"/>
  <c r="A609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K446"/>
  <c r="L192"/>
  <c r="JD635"/>
  <c r="JD634"/>
  <c r="JD633"/>
  <c r="JD632"/>
  <c r="JD631"/>
  <c r="JD630"/>
  <c r="JD629"/>
  <c r="JD628"/>
  <c r="JD627"/>
  <c r="JD626"/>
  <c r="JD625"/>
  <c r="JD624"/>
  <c r="JD623"/>
  <c r="JD622"/>
  <c r="JD621"/>
  <c r="JD620"/>
  <c r="JD619"/>
  <c r="JD618"/>
  <c r="JD617"/>
  <c r="JD616"/>
  <c r="JD615"/>
  <c r="JD614"/>
  <c r="JD613"/>
  <c r="JD612"/>
  <c r="JD611"/>
  <c r="JD610"/>
  <c r="JD609"/>
  <c r="JD608"/>
  <c r="JD607"/>
  <c r="JD606"/>
  <c r="JD603"/>
  <c r="JD602"/>
  <c r="JD601"/>
  <c r="JD600"/>
  <c r="JD599"/>
  <c r="JD598"/>
  <c r="JD597"/>
  <c r="JD596"/>
  <c r="JD595"/>
  <c r="JD594"/>
  <c r="JD593"/>
  <c r="JD592"/>
  <c r="JD591"/>
  <c r="JD590"/>
  <c r="JD589"/>
  <c r="JD588"/>
  <c r="JD587"/>
  <c r="JD582"/>
  <c r="JD581"/>
  <c r="JD580"/>
  <c r="JD579"/>
  <c r="JD578"/>
  <c r="JD577"/>
  <c r="JD576"/>
  <c r="JD575"/>
  <c r="JD574"/>
  <c r="JD573"/>
  <c r="JD572"/>
  <c r="JD571"/>
  <c r="JD568"/>
  <c r="JD567"/>
  <c r="JD566"/>
  <c r="JD565"/>
  <c r="JD564"/>
  <c r="JD563"/>
  <c r="JD562"/>
  <c r="JD561"/>
  <c r="JD560"/>
  <c r="JD559"/>
  <c r="JD558"/>
  <c r="JD557"/>
  <c r="JD556"/>
  <c r="JD555"/>
  <c r="JD554"/>
  <c r="JD553"/>
  <c r="JD552"/>
  <c r="JD551"/>
  <c r="JD548"/>
  <c r="JD547"/>
  <c r="JD546"/>
  <c r="JD545"/>
  <c r="JD544"/>
  <c r="JD543"/>
  <c r="JD542"/>
  <c r="JD539"/>
  <c r="JD538"/>
  <c r="JD537"/>
  <c r="JD536"/>
  <c r="JD535"/>
  <c r="JD534"/>
  <c r="JD533"/>
  <c r="JD532"/>
  <c r="JD531"/>
  <c r="JD530"/>
  <c r="JD529"/>
  <c r="JD528"/>
  <c r="JD527"/>
  <c r="JD526"/>
  <c r="JD525"/>
  <c r="JD524"/>
  <c r="JD523"/>
  <c r="JD522"/>
  <c r="JD521"/>
  <c r="JD520"/>
  <c r="JD519"/>
  <c r="JD518"/>
  <c r="JD517"/>
  <c r="JD514"/>
  <c r="JD513"/>
  <c r="JD508"/>
  <c r="JD507"/>
  <c r="JD506"/>
  <c r="JD505"/>
  <c r="JD504"/>
  <c r="JD503"/>
  <c r="JD502"/>
  <c r="JD499"/>
  <c r="JD498"/>
  <c r="JD497"/>
  <c r="JD496"/>
  <c r="JD495"/>
  <c r="JD494"/>
  <c r="JD493"/>
  <c r="JD492"/>
  <c r="JD491"/>
  <c r="JD490"/>
  <c r="JD489"/>
  <c r="JD488"/>
  <c r="JD487"/>
  <c r="JD486"/>
  <c r="JD485"/>
  <c r="JD484"/>
  <c r="JD479"/>
  <c r="JD478"/>
  <c r="JD477"/>
  <c r="JD476"/>
  <c r="JD475"/>
  <c r="JD474"/>
  <c r="JD473"/>
  <c r="JD472"/>
  <c r="JD471"/>
  <c r="JD470"/>
  <c r="JD469"/>
  <c r="JD468"/>
  <c r="JD465"/>
  <c r="JD464"/>
  <c r="JD463"/>
  <c r="JD462"/>
  <c r="JD461"/>
  <c r="JD460"/>
  <c r="JD459"/>
  <c r="JD458"/>
  <c r="JD455"/>
  <c r="JD454"/>
  <c r="JX635"/>
  <c r="JW635"/>
  <c r="JV635"/>
  <c r="JU635"/>
  <c r="JT635"/>
  <c r="JS635"/>
  <c r="JR635"/>
  <c r="JQ635"/>
  <c r="JP635"/>
  <c r="JO635"/>
  <c r="JN635"/>
  <c r="JX634"/>
  <c r="JW634"/>
  <c r="JV634"/>
  <c r="JU634"/>
  <c r="JT634"/>
  <c r="JS634"/>
  <c r="JR634"/>
  <c r="JQ634"/>
  <c r="JP634"/>
  <c r="JO634"/>
  <c r="JN634"/>
  <c r="JX633"/>
  <c r="JW633"/>
  <c r="JV633"/>
  <c r="JU633"/>
  <c r="JT633"/>
  <c r="JS633"/>
  <c r="JR633"/>
  <c r="JQ633"/>
  <c r="JP633"/>
  <c r="JO633"/>
  <c r="JN633"/>
  <c r="JX632"/>
  <c r="JW632"/>
  <c r="JV632"/>
  <c r="JU632"/>
  <c r="JT632"/>
  <c r="JS632"/>
  <c r="JR632"/>
  <c r="JQ632"/>
  <c r="JP632"/>
  <c r="JO632"/>
  <c r="JN632"/>
  <c r="JX631"/>
  <c r="JW631"/>
  <c r="JV631"/>
  <c r="JU631"/>
  <c r="JT631"/>
  <c r="JS631"/>
  <c r="JR631"/>
  <c r="JQ631"/>
  <c r="JP631"/>
  <c r="JO631"/>
  <c r="JN631"/>
  <c r="JX630"/>
  <c r="JW630"/>
  <c r="JV630"/>
  <c r="JU630"/>
  <c r="JT630"/>
  <c r="JS630"/>
  <c r="JR630"/>
  <c r="JQ630"/>
  <c r="JP630"/>
  <c r="JO630"/>
  <c r="JN630"/>
  <c r="JX629"/>
  <c r="JW629"/>
  <c r="JV629"/>
  <c r="JU629"/>
  <c r="JT629"/>
  <c r="JS629"/>
  <c r="JR629"/>
  <c r="JQ629"/>
  <c r="JP629"/>
  <c r="JO629"/>
  <c r="JN629"/>
  <c r="JX628"/>
  <c r="JW628"/>
  <c r="JV628"/>
  <c r="JU628"/>
  <c r="JT628"/>
  <c r="JS628"/>
  <c r="JR628"/>
  <c r="JQ628"/>
  <c r="JP628"/>
  <c r="JO628"/>
  <c r="JN628"/>
  <c r="JX627"/>
  <c r="JW627"/>
  <c r="JV627"/>
  <c r="JU627"/>
  <c r="JT627"/>
  <c r="JS627"/>
  <c r="JR627"/>
  <c r="JQ627"/>
  <c r="JP627"/>
  <c r="JO627"/>
  <c r="JN627"/>
  <c r="JX626"/>
  <c r="JW626"/>
  <c r="JV626"/>
  <c r="JU626"/>
  <c r="JT626"/>
  <c r="JS626"/>
  <c r="JR626"/>
  <c r="JQ626"/>
  <c r="JP626"/>
  <c r="JO626"/>
  <c r="JN626"/>
  <c r="JX625"/>
  <c r="JW625"/>
  <c r="JV625"/>
  <c r="JU625"/>
  <c r="JT625"/>
  <c r="JS625"/>
  <c r="JR625"/>
  <c r="JQ625"/>
  <c r="JP625"/>
  <c r="JO625"/>
  <c r="JN625"/>
  <c r="JX624"/>
  <c r="JW624"/>
  <c r="JV624"/>
  <c r="JU624"/>
  <c r="JT624"/>
  <c r="JS624"/>
  <c r="JR624"/>
  <c r="JQ624"/>
  <c r="JP624"/>
  <c r="JO624"/>
  <c r="JN624"/>
  <c r="JX623"/>
  <c r="JW623"/>
  <c r="JV623"/>
  <c r="JU623"/>
  <c r="JT623"/>
  <c r="JS623"/>
  <c r="JR623"/>
  <c r="JQ623"/>
  <c r="JP623"/>
  <c r="JO623"/>
  <c r="JN623"/>
  <c r="JX622"/>
  <c r="JW622"/>
  <c r="JV622"/>
  <c r="JU622"/>
  <c r="JT622"/>
  <c r="JS622"/>
  <c r="JR622"/>
  <c r="JQ622"/>
  <c r="JP622"/>
  <c r="JO622"/>
  <c r="JN622"/>
  <c r="JX621"/>
  <c r="JW621"/>
  <c r="JV621"/>
  <c r="JU621"/>
  <c r="JT621"/>
  <c r="JS621"/>
  <c r="JR621"/>
  <c r="JQ621"/>
  <c r="JP621"/>
  <c r="JO621"/>
  <c r="JN621"/>
  <c r="JX620"/>
  <c r="JW620"/>
  <c r="JV620"/>
  <c r="JU620"/>
  <c r="JT620"/>
  <c r="JS620"/>
  <c r="JR620"/>
  <c r="JQ620"/>
  <c r="JP620"/>
  <c r="JO620"/>
  <c r="JN620"/>
  <c r="JX619"/>
  <c r="JW619"/>
  <c r="JV619"/>
  <c r="JU619"/>
  <c r="JT619"/>
  <c r="JS619"/>
  <c r="JR619"/>
  <c r="JQ619"/>
  <c r="JP619"/>
  <c r="JO619"/>
  <c r="JN619"/>
  <c r="JX618"/>
  <c r="JW618"/>
  <c r="JV618"/>
  <c r="JU618"/>
  <c r="JT618"/>
  <c r="JS618"/>
  <c r="JR618"/>
  <c r="JQ618"/>
  <c r="JP618"/>
  <c r="JO618"/>
  <c r="JN618"/>
  <c r="JX617"/>
  <c r="JW617"/>
  <c r="JV617"/>
  <c r="JU617"/>
  <c r="JT617"/>
  <c r="JS617"/>
  <c r="JR617"/>
  <c r="JQ617"/>
  <c r="JP617"/>
  <c r="JO617"/>
  <c r="JN617"/>
  <c r="JX616"/>
  <c r="JW616"/>
  <c r="JV616"/>
  <c r="JU616"/>
  <c r="JT616"/>
  <c r="JS616"/>
  <c r="JR616"/>
  <c r="JQ616"/>
  <c r="JP616"/>
  <c r="JO616"/>
  <c r="JN616"/>
  <c r="JX615"/>
  <c r="JW615"/>
  <c r="JV615"/>
  <c r="JU615"/>
  <c r="JT615"/>
  <c r="JS615"/>
  <c r="JR615"/>
  <c r="JQ615"/>
  <c r="JP615"/>
  <c r="JO615"/>
  <c r="JN615"/>
  <c r="JX614"/>
  <c r="JW614"/>
  <c r="JV614"/>
  <c r="JU614"/>
  <c r="JT614"/>
  <c r="JS614"/>
  <c r="JR614"/>
  <c r="JQ614"/>
  <c r="JP614"/>
  <c r="JO614"/>
  <c r="JN614"/>
  <c r="JX613"/>
  <c r="JW613"/>
  <c r="JV613"/>
  <c r="JU613"/>
  <c r="JT613"/>
  <c r="JS613"/>
  <c r="JR613"/>
  <c r="JQ613"/>
  <c r="JP613"/>
  <c r="JO613"/>
  <c r="JN613"/>
  <c r="JX612"/>
  <c r="JW612"/>
  <c r="JV612"/>
  <c r="JU612"/>
  <c r="JT612"/>
  <c r="JS612"/>
  <c r="JR612"/>
  <c r="JQ612"/>
  <c r="JP612"/>
  <c r="JO612"/>
  <c r="JN612"/>
  <c r="JX611"/>
  <c r="JW611"/>
  <c r="JV611"/>
  <c r="JU611"/>
  <c r="JT611"/>
  <c r="JS611"/>
  <c r="JR611"/>
  <c r="JQ611"/>
  <c r="JP611"/>
  <c r="JO611"/>
  <c r="JN611"/>
  <c r="JX610"/>
  <c r="JW610"/>
  <c r="JV610"/>
  <c r="JU610"/>
  <c r="JT610"/>
  <c r="JS610"/>
  <c r="JR610"/>
  <c r="JQ610"/>
  <c r="JP610"/>
  <c r="JO610"/>
  <c r="JN610"/>
  <c r="JX609"/>
  <c r="JW609"/>
  <c r="JV609"/>
  <c r="JU609"/>
  <c r="JT609"/>
  <c r="JS609"/>
  <c r="JR609"/>
  <c r="JQ609"/>
  <c r="JP609"/>
  <c r="JO609"/>
  <c r="JN609"/>
  <c r="JX608"/>
  <c r="JW608"/>
  <c r="JV608"/>
  <c r="JU608"/>
  <c r="JT608"/>
  <c r="JS608"/>
  <c r="JR608"/>
  <c r="JQ608"/>
  <c r="JP608"/>
  <c r="JO608"/>
  <c r="JN608"/>
  <c r="JX607"/>
  <c r="JW607"/>
  <c r="JV607"/>
  <c r="JU607"/>
  <c r="JT607"/>
  <c r="JS607"/>
  <c r="JR607"/>
  <c r="JQ607"/>
  <c r="JP607"/>
  <c r="JO607"/>
  <c r="JN607"/>
  <c r="JX606"/>
  <c r="JW606"/>
  <c r="JV606"/>
  <c r="JU606"/>
  <c r="JT606"/>
  <c r="JS606"/>
  <c r="JR606"/>
  <c r="JQ606"/>
  <c r="JP606"/>
  <c r="JO606"/>
  <c r="JN606"/>
  <c r="JX603"/>
  <c r="JW603"/>
  <c r="JV603"/>
  <c r="JU603"/>
  <c r="JT603"/>
  <c r="JS603"/>
  <c r="JR603"/>
  <c r="JQ603"/>
  <c r="JP603"/>
  <c r="JO603"/>
  <c r="JN603"/>
  <c r="JX602"/>
  <c r="JW602"/>
  <c r="JV602"/>
  <c r="JU602"/>
  <c r="JT602"/>
  <c r="JS602"/>
  <c r="JR602"/>
  <c r="JQ602"/>
  <c r="JP602"/>
  <c r="JO602"/>
  <c r="JN602"/>
  <c r="JX601"/>
  <c r="JW601"/>
  <c r="JV601"/>
  <c r="JU601"/>
  <c r="JT601"/>
  <c r="JS601"/>
  <c r="JR601"/>
  <c r="JQ601"/>
  <c r="JP601"/>
  <c r="JO601"/>
  <c r="JN601"/>
  <c r="JX600"/>
  <c r="JW600"/>
  <c r="JV600"/>
  <c r="JU600"/>
  <c r="JT600"/>
  <c r="JS600"/>
  <c r="JR600"/>
  <c r="JQ600"/>
  <c r="JP600"/>
  <c r="JO600"/>
  <c r="JN600"/>
  <c r="JX599"/>
  <c r="JW599"/>
  <c r="JV599"/>
  <c r="JU599"/>
  <c r="JT599"/>
  <c r="JS599"/>
  <c r="JR599"/>
  <c r="JQ599"/>
  <c r="JP599"/>
  <c r="JO599"/>
  <c r="JN599"/>
  <c r="JX598"/>
  <c r="JW598"/>
  <c r="JV598"/>
  <c r="JU598"/>
  <c r="JT598"/>
  <c r="JS598"/>
  <c r="JR598"/>
  <c r="JQ598"/>
  <c r="JP598"/>
  <c r="JO598"/>
  <c r="JN598"/>
  <c r="JX597"/>
  <c r="JW597"/>
  <c r="JV597"/>
  <c r="JU597"/>
  <c r="JT597"/>
  <c r="JS597"/>
  <c r="JR597"/>
  <c r="JQ597"/>
  <c r="JP597"/>
  <c r="JO597"/>
  <c r="JN597"/>
  <c r="JX596"/>
  <c r="JW596"/>
  <c r="JV596"/>
  <c r="JU596"/>
  <c r="JT596"/>
  <c r="JS596"/>
  <c r="JR596"/>
  <c r="JQ596"/>
  <c r="JP596"/>
  <c r="JO596"/>
  <c r="JN596"/>
  <c r="JX595"/>
  <c r="JW595"/>
  <c r="JV595"/>
  <c r="JU595"/>
  <c r="JT595"/>
  <c r="JS595"/>
  <c r="JR595"/>
  <c r="JQ595"/>
  <c r="JP595"/>
  <c r="JO595"/>
  <c r="JN595"/>
  <c r="JX594"/>
  <c r="JW594"/>
  <c r="JV594"/>
  <c r="JU594"/>
  <c r="JT594"/>
  <c r="JS594"/>
  <c r="JR594"/>
  <c r="JQ594"/>
  <c r="JP594"/>
  <c r="JO594"/>
  <c r="JN594"/>
  <c r="JX593"/>
  <c r="JW593"/>
  <c r="JV593"/>
  <c r="JU593"/>
  <c r="JT593"/>
  <c r="JS593"/>
  <c r="JR593"/>
  <c r="JQ593"/>
  <c r="JP593"/>
  <c r="JO593"/>
  <c r="JN593"/>
  <c r="JX592"/>
  <c r="JW592"/>
  <c r="JV592"/>
  <c r="JU592"/>
  <c r="JT592"/>
  <c r="JS592"/>
  <c r="JR592"/>
  <c r="JQ592"/>
  <c r="JP592"/>
  <c r="JO592"/>
  <c r="JN592"/>
  <c r="JX591"/>
  <c r="JW591"/>
  <c r="JV591"/>
  <c r="JU591"/>
  <c r="JT591"/>
  <c r="JS591"/>
  <c r="JR591"/>
  <c r="JQ591"/>
  <c r="JP591"/>
  <c r="JO591"/>
  <c r="JN591"/>
  <c r="JX590"/>
  <c r="JW590"/>
  <c r="JV590"/>
  <c r="JU590"/>
  <c r="JT590"/>
  <c r="JS590"/>
  <c r="JR590"/>
  <c r="JQ590"/>
  <c r="JP590"/>
  <c r="JO590"/>
  <c r="JN590"/>
  <c r="JX589"/>
  <c r="JW589"/>
  <c r="JV589"/>
  <c r="JU589"/>
  <c r="JT589"/>
  <c r="JS589"/>
  <c r="JR589"/>
  <c r="JQ589"/>
  <c r="JP589"/>
  <c r="JO589"/>
  <c r="JN589"/>
  <c r="JX588"/>
  <c r="JW588"/>
  <c r="JV588"/>
  <c r="JU588"/>
  <c r="JT588"/>
  <c r="JS588"/>
  <c r="JR588"/>
  <c r="JQ588"/>
  <c r="JP588"/>
  <c r="JO588"/>
  <c r="JN588"/>
  <c r="JX587"/>
  <c r="JW587"/>
  <c r="JV587"/>
  <c r="JU587"/>
  <c r="JT587"/>
  <c r="JS587"/>
  <c r="JR587"/>
  <c r="JQ587"/>
  <c r="JP587"/>
  <c r="JO587"/>
  <c r="JN587"/>
  <c r="JX582"/>
  <c r="JW582"/>
  <c r="JV582"/>
  <c r="JU582"/>
  <c r="JT582"/>
  <c r="JS582"/>
  <c r="JR582"/>
  <c r="JQ582"/>
  <c r="JP582"/>
  <c r="JO582"/>
  <c r="JN582"/>
  <c r="JX581"/>
  <c r="JW581"/>
  <c r="JV581"/>
  <c r="JU581"/>
  <c r="JT581"/>
  <c r="JS581"/>
  <c r="JR581"/>
  <c r="JQ581"/>
  <c r="JP581"/>
  <c r="JO581"/>
  <c r="JN581"/>
  <c r="JX580"/>
  <c r="JW580"/>
  <c r="JV580"/>
  <c r="JU580"/>
  <c r="JT580"/>
  <c r="JS580"/>
  <c r="JR580"/>
  <c r="JQ580"/>
  <c r="JP580"/>
  <c r="JO580"/>
  <c r="JN580"/>
  <c r="JX579"/>
  <c r="JW579"/>
  <c r="JV579"/>
  <c r="JU579"/>
  <c r="JT579"/>
  <c r="JS579"/>
  <c r="JR579"/>
  <c r="JQ579"/>
  <c r="JP579"/>
  <c r="JO579"/>
  <c r="JN579"/>
  <c r="JX578"/>
  <c r="JW578"/>
  <c r="JV578"/>
  <c r="JU578"/>
  <c r="JT578"/>
  <c r="JS578"/>
  <c r="JR578"/>
  <c r="JQ578"/>
  <c r="JP578"/>
  <c r="JO578"/>
  <c r="JN578"/>
  <c r="JX577"/>
  <c r="JW577"/>
  <c r="JV577"/>
  <c r="JU577"/>
  <c r="JT577"/>
  <c r="JS577"/>
  <c r="JR577"/>
  <c r="JQ577"/>
  <c r="JP577"/>
  <c r="JO577"/>
  <c r="JN577"/>
  <c r="JX576"/>
  <c r="JW576"/>
  <c r="JV576"/>
  <c r="JU576"/>
  <c r="JT576"/>
  <c r="JS576"/>
  <c r="JR576"/>
  <c r="JQ576"/>
  <c r="JP576"/>
  <c r="JO576"/>
  <c r="JN576"/>
  <c r="JX575"/>
  <c r="JW575"/>
  <c r="JV575"/>
  <c r="JU575"/>
  <c r="JT575"/>
  <c r="JS575"/>
  <c r="JR575"/>
  <c r="JQ575"/>
  <c r="JP575"/>
  <c r="JO575"/>
  <c r="JN575"/>
  <c r="JX574"/>
  <c r="JW574"/>
  <c r="JV574"/>
  <c r="JU574"/>
  <c r="JT574"/>
  <c r="JS574"/>
  <c r="JR574"/>
  <c r="JQ574"/>
  <c r="JP574"/>
  <c r="JO574"/>
  <c r="JN574"/>
  <c r="JX573"/>
  <c r="JW573"/>
  <c r="JV573"/>
  <c r="JU573"/>
  <c r="JT573"/>
  <c r="JS573"/>
  <c r="JR573"/>
  <c r="JQ573"/>
  <c r="JP573"/>
  <c r="JO573"/>
  <c r="JN573"/>
  <c r="JX572"/>
  <c r="JW572"/>
  <c r="JV572"/>
  <c r="JU572"/>
  <c r="JT572"/>
  <c r="JS572"/>
  <c r="JR572"/>
  <c r="JQ572"/>
  <c r="JP572"/>
  <c r="JO572"/>
  <c r="JN572"/>
  <c r="JX571"/>
  <c r="JW571"/>
  <c r="JV571"/>
  <c r="JU571"/>
  <c r="JT571"/>
  <c r="JS571"/>
  <c r="JR571"/>
  <c r="JQ571"/>
  <c r="JP571"/>
  <c r="JO571"/>
  <c r="JN571"/>
  <c r="JX568"/>
  <c r="JW568"/>
  <c r="JV568"/>
  <c r="JU568"/>
  <c r="JT568"/>
  <c r="JS568"/>
  <c r="JR568"/>
  <c r="JQ568"/>
  <c r="JP568"/>
  <c r="JO568"/>
  <c r="JN568"/>
  <c r="JX567"/>
  <c r="JW567"/>
  <c r="JV567"/>
  <c r="JU567"/>
  <c r="JT567"/>
  <c r="JS567"/>
  <c r="JR567"/>
  <c r="JQ567"/>
  <c r="JP567"/>
  <c r="JO567"/>
  <c r="JN567"/>
  <c r="JX566"/>
  <c r="JW566"/>
  <c r="JV566"/>
  <c r="JU566"/>
  <c r="JT566"/>
  <c r="JS566"/>
  <c r="JR566"/>
  <c r="JQ566"/>
  <c r="JP566"/>
  <c r="JO566"/>
  <c r="JN566"/>
  <c r="JX565"/>
  <c r="JW565"/>
  <c r="JV565"/>
  <c r="JU565"/>
  <c r="JT565"/>
  <c r="JS565"/>
  <c r="JR565"/>
  <c r="JQ565"/>
  <c r="JP565"/>
  <c r="JO565"/>
  <c r="JN565"/>
  <c r="JX564"/>
  <c r="JW564"/>
  <c r="JV564"/>
  <c r="JU564"/>
  <c r="JT564"/>
  <c r="JS564"/>
  <c r="JR564"/>
  <c r="JQ564"/>
  <c r="JP564"/>
  <c r="JO564"/>
  <c r="JN564"/>
  <c r="JX563"/>
  <c r="JW563"/>
  <c r="JV563"/>
  <c r="JU563"/>
  <c r="JT563"/>
  <c r="JS563"/>
  <c r="JR563"/>
  <c r="JQ563"/>
  <c r="JP563"/>
  <c r="JO563"/>
  <c r="JN563"/>
  <c r="JX562"/>
  <c r="JW562"/>
  <c r="JV562"/>
  <c r="JU562"/>
  <c r="JT562"/>
  <c r="JS562"/>
  <c r="JR562"/>
  <c r="JQ562"/>
  <c r="JP562"/>
  <c r="JO562"/>
  <c r="JN562"/>
  <c r="JX561"/>
  <c r="JW561"/>
  <c r="JV561"/>
  <c r="JU561"/>
  <c r="JT561"/>
  <c r="JS561"/>
  <c r="JR561"/>
  <c r="JQ561"/>
  <c r="JP561"/>
  <c r="JO561"/>
  <c r="JN561"/>
  <c r="JX560"/>
  <c r="JW560"/>
  <c r="JV560"/>
  <c r="JU560"/>
  <c r="JT560"/>
  <c r="JS560"/>
  <c r="JR560"/>
  <c r="JQ560"/>
  <c r="JP560"/>
  <c r="JO560"/>
  <c r="JN560"/>
  <c r="JX559"/>
  <c r="JW559"/>
  <c r="JV559"/>
  <c r="JU559"/>
  <c r="JT559"/>
  <c r="JS559"/>
  <c r="JR559"/>
  <c r="JQ559"/>
  <c r="JP559"/>
  <c r="JO559"/>
  <c r="JN559"/>
  <c r="JX558"/>
  <c r="JW558"/>
  <c r="JV558"/>
  <c r="JU558"/>
  <c r="JT558"/>
  <c r="JS558"/>
  <c r="JR558"/>
  <c r="JQ558"/>
  <c r="JP558"/>
  <c r="JO558"/>
  <c r="JN558"/>
  <c r="JX557"/>
  <c r="JW557"/>
  <c r="JV557"/>
  <c r="JU557"/>
  <c r="JT557"/>
  <c r="JS557"/>
  <c r="JR557"/>
  <c r="JQ557"/>
  <c r="JP557"/>
  <c r="JO557"/>
  <c r="JN557"/>
  <c r="JX556"/>
  <c r="JW556"/>
  <c r="JV556"/>
  <c r="JU556"/>
  <c r="JT556"/>
  <c r="JS556"/>
  <c r="JR556"/>
  <c r="JQ556"/>
  <c r="JP556"/>
  <c r="JO556"/>
  <c r="JN556"/>
  <c r="JX555"/>
  <c r="JW555"/>
  <c r="JV555"/>
  <c r="JU555"/>
  <c r="JT555"/>
  <c r="JS555"/>
  <c r="JR555"/>
  <c r="JQ555"/>
  <c r="JP555"/>
  <c r="JO555"/>
  <c r="JN555"/>
  <c r="JX554"/>
  <c r="JW554"/>
  <c r="JV554"/>
  <c r="JU554"/>
  <c r="JT554"/>
  <c r="JS554"/>
  <c r="JR554"/>
  <c r="JQ554"/>
  <c r="JP554"/>
  <c r="JO554"/>
  <c r="JN554"/>
  <c r="JX553"/>
  <c r="JW553"/>
  <c r="JV553"/>
  <c r="JU553"/>
  <c r="JT553"/>
  <c r="JS553"/>
  <c r="JR553"/>
  <c r="JQ553"/>
  <c r="JP553"/>
  <c r="JO553"/>
  <c r="JN553"/>
  <c r="JX552"/>
  <c r="JW552"/>
  <c r="JV552"/>
  <c r="JU552"/>
  <c r="JT552"/>
  <c r="JS552"/>
  <c r="JR552"/>
  <c r="JQ552"/>
  <c r="JP552"/>
  <c r="JO552"/>
  <c r="JN552"/>
  <c r="JX551"/>
  <c r="JW551"/>
  <c r="JV551"/>
  <c r="JU551"/>
  <c r="JT551"/>
  <c r="JS551"/>
  <c r="JR551"/>
  <c r="JQ551"/>
  <c r="JP551"/>
  <c r="JO551"/>
  <c r="JN551"/>
  <c r="JX548"/>
  <c r="JW548"/>
  <c r="JV548"/>
  <c r="JU548"/>
  <c r="JT548"/>
  <c r="JS548"/>
  <c r="JR548"/>
  <c r="JQ548"/>
  <c r="JP548"/>
  <c r="JO548"/>
  <c r="JN548"/>
  <c r="JX547"/>
  <c r="JW547"/>
  <c r="JV547"/>
  <c r="JU547"/>
  <c r="JT547"/>
  <c r="JS547"/>
  <c r="JR547"/>
  <c r="JQ547"/>
  <c r="JP547"/>
  <c r="JO547"/>
  <c r="JN547"/>
  <c r="JX546"/>
  <c r="JW546"/>
  <c r="JV546"/>
  <c r="JU546"/>
  <c r="JT546"/>
  <c r="JS546"/>
  <c r="JR546"/>
  <c r="JQ546"/>
  <c r="JP546"/>
  <c r="JO546"/>
  <c r="JN546"/>
  <c r="JX545"/>
  <c r="JW545"/>
  <c r="JV545"/>
  <c r="JU545"/>
  <c r="JT545"/>
  <c r="JS545"/>
  <c r="JR545"/>
  <c r="JQ545"/>
  <c r="JP545"/>
  <c r="JO545"/>
  <c r="JN545"/>
  <c r="JX544"/>
  <c r="JW544"/>
  <c r="JV544"/>
  <c r="JU544"/>
  <c r="JT544"/>
  <c r="JS544"/>
  <c r="JR544"/>
  <c r="JQ544"/>
  <c r="JP544"/>
  <c r="JO544"/>
  <c r="JN544"/>
  <c r="JX543"/>
  <c r="JW543"/>
  <c r="JV543"/>
  <c r="JU543"/>
  <c r="JT543"/>
  <c r="JS543"/>
  <c r="JR543"/>
  <c r="JQ543"/>
  <c r="JP543"/>
  <c r="JO543"/>
  <c r="JN543"/>
  <c r="JX542"/>
  <c r="JW542"/>
  <c r="JV542"/>
  <c r="JU542"/>
  <c r="JT542"/>
  <c r="JS542"/>
  <c r="JR542"/>
  <c r="JQ542"/>
  <c r="JP542"/>
  <c r="JO542"/>
  <c r="JN542"/>
  <c r="JX539"/>
  <c r="JW539"/>
  <c r="JV539"/>
  <c r="JU539"/>
  <c r="JT539"/>
  <c r="JS539"/>
  <c r="JR539"/>
  <c r="JQ539"/>
  <c r="JP539"/>
  <c r="JO539"/>
  <c r="JN539"/>
  <c r="JX538"/>
  <c r="JW538"/>
  <c r="JV538"/>
  <c r="JU538"/>
  <c r="JT538"/>
  <c r="JS538"/>
  <c r="JR538"/>
  <c r="JQ538"/>
  <c r="JP538"/>
  <c r="JO538"/>
  <c r="JN538"/>
  <c r="JX537"/>
  <c r="JW537"/>
  <c r="JV537"/>
  <c r="JU537"/>
  <c r="JT537"/>
  <c r="JS537"/>
  <c r="JR537"/>
  <c r="JQ537"/>
  <c r="JP537"/>
  <c r="JO537"/>
  <c r="JN537"/>
  <c r="JX536"/>
  <c r="JW536"/>
  <c r="JV536"/>
  <c r="JU536"/>
  <c r="JT536"/>
  <c r="JS536"/>
  <c r="JR536"/>
  <c r="JQ536"/>
  <c r="JP536"/>
  <c r="JO536"/>
  <c r="JN536"/>
  <c r="JX535"/>
  <c r="JW535"/>
  <c r="JV535"/>
  <c r="JU535"/>
  <c r="JT535"/>
  <c r="JS535"/>
  <c r="JR535"/>
  <c r="JQ535"/>
  <c r="JP535"/>
  <c r="JO535"/>
  <c r="JN535"/>
  <c r="JX534"/>
  <c r="JW534"/>
  <c r="JV534"/>
  <c r="JU534"/>
  <c r="JT534"/>
  <c r="JS534"/>
  <c r="JR534"/>
  <c r="JQ534"/>
  <c r="JP534"/>
  <c r="JO534"/>
  <c r="JN534"/>
  <c r="JX533"/>
  <c r="JW533"/>
  <c r="JV533"/>
  <c r="JU533"/>
  <c r="JT533"/>
  <c r="JS533"/>
  <c r="JR533"/>
  <c r="JQ533"/>
  <c r="JP533"/>
  <c r="JO533"/>
  <c r="JN533"/>
  <c r="JX532"/>
  <c r="JW532"/>
  <c r="JV532"/>
  <c r="JU532"/>
  <c r="JT532"/>
  <c r="JS532"/>
  <c r="JR532"/>
  <c r="JQ532"/>
  <c r="JP532"/>
  <c r="JO532"/>
  <c r="JN532"/>
  <c r="JX531"/>
  <c r="JW531"/>
  <c r="JV531"/>
  <c r="JU531"/>
  <c r="JT531"/>
  <c r="JS531"/>
  <c r="JR531"/>
  <c r="JQ531"/>
  <c r="JP531"/>
  <c r="JO531"/>
  <c r="JN531"/>
  <c r="JX530"/>
  <c r="JW530"/>
  <c r="JV530"/>
  <c r="JU530"/>
  <c r="JT530"/>
  <c r="JS530"/>
  <c r="JR530"/>
  <c r="JQ530"/>
  <c r="JP530"/>
  <c r="JO530"/>
  <c r="JN530"/>
  <c r="JX529"/>
  <c r="JW529"/>
  <c r="JV529"/>
  <c r="JU529"/>
  <c r="JT529"/>
  <c r="JS529"/>
  <c r="JR529"/>
  <c r="JQ529"/>
  <c r="JP529"/>
  <c r="JO529"/>
  <c r="JN529"/>
  <c r="JX528"/>
  <c r="JW528"/>
  <c r="JV528"/>
  <c r="JU528"/>
  <c r="JT528"/>
  <c r="JS528"/>
  <c r="JR528"/>
  <c r="JQ528"/>
  <c r="JP528"/>
  <c r="JO528"/>
  <c r="JN528"/>
  <c r="JX527"/>
  <c r="JW527"/>
  <c r="JV527"/>
  <c r="JU527"/>
  <c r="JT527"/>
  <c r="JS527"/>
  <c r="JR527"/>
  <c r="JQ527"/>
  <c r="JP527"/>
  <c r="JO527"/>
  <c r="JN527"/>
  <c r="JX526"/>
  <c r="JW526"/>
  <c r="JV526"/>
  <c r="JU526"/>
  <c r="JT526"/>
  <c r="JS526"/>
  <c r="JR526"/>
  <c r="JQ526"/>
  <c r="JP526"/>
  <c r="JO526"/>
  <c r="JN526"/>
  <c r="JX525"/>
  <c r="JW525"/>
  <c r="JV525"/>
  <c r="JU525"/>
  <c r="JT525"/>
  <c r="JS525"/>
  <c r="JR525"/>
  <c r="JQ525"/>
  <c r="JP525"/>
  <c r="JO525"/>
  <c r="JN525"/>
  <c r="JX524"/>
  <c r="JW524"/>
  <c r="JV524"/>
  <c r="JU524"/>
  <c r="JT524"/>
  <c r="JS524"/>
  <c r="JR524"/>
  <c r="JQ524"/>
  <c r="JP524"/>
  <c r="JO524"/>
  <c r="JN524"/>
  <c r="JX523"/>
  <c r="JW523"/>
  <c r="JV523"/>
  <c r="JU523"/>
  <c r="JT523"/>
  <c r="JS523"/>
  <c r="JR523"/>
  <c r="JQ523"/>
  <c r="JP523"/>
  <c r="JO523"/>
  <c r="JN523"/>
  <c r="JX522"/>
  <c r="JW522"/>
  <c r="JV522"/>
  <c r="JU522"/>
  <c r="JT522"/>
  <c r="JS522"/>
  <c r="JR522"/>
  <c r="JQ522"/>
  <c r="JP522"/>
  <c r="JO522"/>
  <c r="JN522"/>
  <c r="JX521"/>
  <c r="JW521"/>
  <c r="JV521"/>
  <c r="JU521"/>
  <c r="JT521"/>
  <c r="JS521"/>
  <c r="JR521"/>
  <c r="JQ521"/>
  <c r="JP521"/>
  <c r="JO521"/>
  <c r="JN521"/>
  <c r="JX520"/>
  <c r="JW520"/>
  <c r="JV520"/>
  <c r="JU520"/>
  <c r="JT520"/>
  <c r="JS520"/>
  <c r="JR520"/>
  <c r="JQ520"/>
  <c r="JP520"/>
  <c r="JO520"/>
  <c r="JN520"/>
  <c r="JX519"/>
  <c r="JW519"/>
  <c r="JV519"/>
  <c r="JU519"/>
  <c r="JT519"/>
  <c r="JS519"/>
  <c r="JR519"/>
  <c r="JQ519"/>
  <c r="JP519"/>
  <c r="JO519"/>
  <c r="JN519"/>
  <c r="JX518"/>
  <c r="JW518"/>
  <c r="JV518"/>
  <c r="JU518"/>
  <c r="JT518"/>
  <c r="JS518"/>
  <c r="JR518"/>
  <c r="JQ518"/>
  <c r="JP518"/>
  <c r="JO518"/>
  <c r="JN518"/>
  <c r="JX517"/>
  <c r="JW517"/>
  <c r="JV517"/>
  <c r="JU517"/>
  <c r="JT517"/>
  <c r="JS517"/>
  <c r="JR517"/>
  <c r="JQ517"/>
  <c r="JP517"/>
  <c r="JO517"/>
  <c r="JN517"/>
  <c r="JX514"/>
  <c r="JW514"/>
  <c r="JV514"/>
  <c r="JU514"/>
  <c r="JT514"/>
  <c r="JS514"/>
  <c r="JR514"/>
  <c r="JQ514"/>
  <c r="JP514"/>
  <c r="JO514"/>
  <c r="JN514"/>
  <c r="JX513"/>
  <c r="JW513"/>
  <c r="JV513"/>
  <c r="JU513"/>
  <c r="JT513"/>
  <c r="JS513"/>
  <c r="JR513"/>
  <c r="JQ513"/>
  <c r="JP513"/>
  <c r="JO513"/>
  <c r="JN513"/>
  <c r="JX508"/>
  <c r="JW508"/>
  <c r="JV508"/>
  <c r="JU508"/>
  <c r="JT508"/>
  <c r="JS508"/>
  <c r="JR508"/>
  <c r="JQ508"/>
  <c r="JP508"/>
  <c r="JO508"/>
  <c r="JN508"/>
  <c r="JX507"/>
  <c r="JW507"/>
  <c r="JV507"/>
  <c r="JU507"/>
  <c r="JT507"/>
  <c r="JS507"/>
  <c r="JR507"/>
  <c r="JQ507"/>
  <c r="JP507"/>
  <c r="JO507"/>
  <c r="JN507"/>
  <c r="JX506"/>
  <c r="JW506"/>
  <c r="JV506"/>
  <c r="JU506"/>
  <c r="JT506"/>
  <c r="JS506"/>
  <c r="JR506"/>
  <c r="JQ506"/>
  <c r="JP506"/>
  <c r="JO506"/>
  <c r="JN506"/>
  <c r="JX505"/>
  <c r="JW505"/>
  <c r="JV505"/>
  <c r="JU505"/>
  <c r="JT505"/>
  <c r="JS505"/>
  <c r="JR505"/>
  <c r="JQ505"/>
  <c r="JP505"/>
  <c r="JO505"/>
  <c r="JN505"/>
  <c r="JX504"/>
  <c r="JW504"/>
  <c r="JV504"/>
  <c r="JU504"/>
  <c r="JT504"/>
  <c r="JS504"/>
  <c r="JR504"/>
  <c r="JQ504"/>
  <c r="JP504"/>
  <c r="JO504"/>
  <c r="JN504"/>
  <c r="JX503"/>
  <c r="JW503"/>
  <c r="JV503"/>
  <c r="JU503"/>
  <c r="JT503"/>
  <c r="JS503"/>
  <c r="JR503"/>
  <c r="JQ503"/>
  <c r="JP503"/>
  <c r="JO503"/>
  <c r="JN503"/>
  <c r="JX502"/>
  <c r="JW502"/>
  <c r="JV502"/>
  <c r="JU502"/>
  <c r="JT502"/>
  <c r="JS502"/>
  <c r="JR502"/>
  <c r="JQ502"/>
  <c r="JP502"/>
  <c r="JO502"/>
  <c r="JN502"/>
  <c r="JX499"/>
  <c r="JW499"/>
  <c r="JV499"/>
  <c r="JU499"/>
  <c r="JT499"/>
  <c r="JS499"/>
  <c r="JR499"/>
  <c r="JQ499"/>
  <c r="JP499"/>
  <c r="JO499"/>
  <c r="JN499"/>
  <c r="JX498"/>
  <c r="JW498"/>
  <c r="JV498"/>
  <c r="JU498"/>
  <c r="JT498"/>
  <c r="JS498"/>
  <c r="JR498"/>
  <c r="JQ498"/>
  <c r="JP498"/>
  <c r="JO498"/>
  <c r="JN498"/>
  <c r="JX497"/>
  <c r="JW497"/>
  <c r="JV497"/>
  <c r="JU497"/>
  <c r="JT497"/>
  <c r="JS497"/>
  <c r="JR497"/>
  <c r="JQ497"/>
  <c r="JP497"/>
  <c r="JO497"/>
  <c r="JN497"/>
  <c r="JX496"/>
  <c r="JW496"/>
  <c r="JV496"/>
  <c r="JU496"/>
  <c r="JT496"/>
  <c r="JS496"/>
  <c r="JR496"/>
  <c r="JQ496"/>
  <c r="JP496"/>
  <c r="JO496"/>
  <c r="JN496"/>
  <c r="JX495"/>
  <c r="JW495"/>
  <c r="JV495"/>
  <c r="JU495"/>
  <c r="JT495"/>
  <c r="JS495"/>
  <c r="JR495"/>
  <c r="JQ495"/>
  <c r="JP495"/>
  <c r="JO495"/>
  <c r="JN495"/>
  <c r="JX494"/>
  <c r="JW494"/>
  <c r="JV494"/>
  <c r="JU494"/>
  <c r="JT494"/>
  <c r="JS494"/>
  <c r="JR494"/>
  <c r="JQ494"/>
  <c r="JP494"/>
  <c r="JO494"/>
  <c r="JN494"/>
  <c r="JX493"/>
  <c r="JW493"/>
  <c r="JV493"/>
  <c r="JU493"/>
  <c r="JT493"/>
  <c r="JS493"/>
  <c r="JR493"/>
  <c r="JQ493"/>
  <c r="JP493"/>
  <c r="JO493"/>
  <c r="JN493"/>
  <c r="JX492"/>
  <c r="JW492"/>
  <c r="JV492"/>
  <c r="JU492"/>
  <c r="JT492"/>
  <c r="JS492"/>
  <c r="JR492"/>
  <c r="JQ492"/>
  <c r="JP492"/>
  <c r="JO492"/>
  <c r="JN492"/>
  <c r="JX491"/>
  <c r="JW491"/>
  <c r="JV491"/>
  <c r="JU491"/>
  <c r="JT491"/>
  <c r="JS491"/>
  <c r="JR491"/>
  <c r="JQ491"/>
  <c r="JP491"/>
  <c r="JO491"/>
  <c r="JN491"/>
  <c r="JX490"/>
  <c r="JW490"/>
  <c r="JV490"/>
  <c r="JU490"/>
  <c r="JT490"/>
  <c r="JS490"/>
  <c r="JR490"/>
  <c r="JQ490"/>
  <c r="JP490"/>
  <c r="JO490"/>
  <c r="JN490"/>
  <c r="JX489"/>
  <c r="JW489"/>
  <c r="JV489"/>
  <c r="JU489"/>
  <c r="JT489"/>
  <c r="JS489"/>
  <c r="JR489"/>
  <c r="JQ489"/>
  <c r="JP489"/>
  <c r="JO489"/>
  <c r="JN489"/>
  <c r="JX488"/>
  <c r="JW488"/>
  <c r="JV488"/>
  <c r="JU488"/>
  <c r="JT488"/>
  <c r="JS488"/>
  <c r="JR488"/>
  <c r="JQ488"/>
  <c r="JP488"/>
  <c r="JO488"/>
  <c r="JN488"/>
  <c r="JX487"/>
  <c r="JW487"/>
  <c r="JV487"/>
  <c r="JU487"/>
  <c r="JT487"/>
  <c r="JS487"/>
  <c r="JR487"/>
  <c r="JQ487"/>
  <c r="JP487"/>
  <c r="JO487"/>
  <c r="JN487"/>
  <c r="JX486"/>
  <c r="JW486"/>
  <c r="JV486"/>
  <c r="JU486"/>
  <c r="JT486"/>
  <c r="JS486"/>
  <c r="JR486"/>
  <c r="JQ486"/>
  <c r="JP486"/>
  <c r="JO486"/>
  <c r="JN486"/>
  <c r="JX485"/>
  <c r="JW485"/>
  <c r="JV485"/>
  <c r="JU485"/>
  <c r="JT485"/>
  <c r="JS485"/>
  <c r="JR485"/>
  <c r="JQ485"/>
  <c r="JP485"/>
  <c r="JO485"/>
  <c r="JN485"/>
  <c r="JX484"/>
  <c r="JW484"/>
  <c r="JV484"/>
  <c r="JU484"/>
  <c r="JT484"/>
  <c r="JS484"/>
  <c r="JR484"/>
  <c r="JQ484"/>
  <c r="JP484"/>
  <c r="JO484"/>
  <c r="JN484"/>
  <c r="JX479"/>
  <c r="JW479"/>
  <c r="JV479"/>
  <c r="JU479"/>
  <c r="JT479"/>
  <c r="JS479"/>
  <c r="JR479"/>
  <c r="JQ479"/>
  <c r="JP479"/>
  <c r="JO479"/>
  <c r="JN479"/>
  <c r="JX478"/>
  <c r="JW478"/>
  <c r="JV478"/>
  <c r="JU478"/>
  <c r="JT478"/>
  <c r="JS478"/>
  <c r="JR478"/>
  <c r="JQ478"/>
  <c r="JP478"/>
  <c r="JO478"/>
  <c r="JN478"/>
  <c r="JX477"/>
  <c r="JW477"/>
  <c r="JV477"/>
  <c r="JU477"/>
  <c r="JT477"/>
  <c r="JS477"/>
  <c r="JR477"/>
  <c r="JQ477"/>
  <c r="JP477"/>
  <c r="JO477"/>
  <c r="JN477"/>
  <c r="JX476"/>
  <c r="JW476"/>
  <c r="JV476"/>
  <c r="JU476"/>
  <c r="JT476"/>
  <c r="JS476"/>
  <c r="JR476"/>
  <c r="JQ476"/>
  <c r="JP476"/>
  <c r="JO476"/>
  <c r="JN476"/>
  <c r="JX475"/>
  <c r="JW475"/>
  <c r="JV475"/>
  <c r="JU475"/>
  <c r="JT475"/>
  <c r="JS475"/>
  <c r="JR475"/>
  <c r="JQ475"/>
  <c r="JP475"/>
  <c r="JO475"/>
  <c r="JN475"/>
  <c r="JX474"/>
  <c r="JW474"/>
  <c r="JV474"/>
  <c r="JU474"/>
  <c r="JT474"/>
  <c r="JS474"/>
  <c r="JR474"/>
  <c r="JQ474"/>
  <c r="JP474"/>
  <c r="JO474"/>
  <c r="JN474"/>
  <c r="JX473"/>
  <c r="JW473"/>
  <c r="JV473"/>
  <c r="JU473"/>
  <c r="JT473"/>
  <c r="JS473"/>
  <c r="JR473"/>
  <c r="JQ473"/>
  <c r="JP473"/>
  <c r="JO473"/>
  <c r="JN473"/>
  <c r="JX472"/>
  <c r="JW472"/>
  <c r="JV472"/>
  <c r="JU472"/>
  <c r="JT472"/>
  <c r="JS472"/>
  <c r="JR472"/>
  <c r="JQ472"/>
  <c r="JP472"/>
  <c r="JO472"/>
  <c r="JN472"/>
  <c r="JX471"/>
  <c r="JW471"/>
  <c r="JV471"/>
  <c r="JU471"/>
  <c r="JT471"/>
  <c r="JS471"/>
  <c r="JR471"/>
  <c r="JQ471"/>
  <c r="JP471"/>
  <c r="JO471"/>
  <c r="JN471"/>
  <c r="JX470"/>
  <c r="JW470"/>
  <c r="JV470"/>
  <c r="JU470"/>
  <c r="JT470"/>
  <c r="JS470"/>
  <c r="JR470"/>
  <c r="JQ470"/>
  <c r="JP470"/>
  <c r="JO470"/>
  <c r="JN470"/>
  <c r="JX469"/>
  <c r="JW469"/>
  <c r="JV469"/>
  <c r="JU469"/>
  <c r="JT469"/>
  <c r="JS469"/>
  <c r="JR469"/>
  <c r="JQ469"/>
  <c r="JP469"/>
  <c r="JO469"/>
  <c r="JN469"/>
  <c r="JX468"/>
  <c r="JW468"/>
  <c r="JV468"/>
  <c r="JU468"/>
  <c r="JT468"/>
  <c r="JS468"/>
  <c r="JR468"/>
  <c r="JQ468"/>
  <c r="JP468"/>
  <c r="JO468"/>
  <c r="JN468"/>
  <c r="JX465"/>
  <c r="JW465"/>
  <c r="JV465"/>
  <c r="JU465"/>
  <c r="JT465"/>
  <c r="JS465"/>
  <c r="JR465"/>
  <c r="JQ465"/>
  <c r="JP465"/>
  <c r="JO465"/>
  <c r="JN465"/>
  <c r="JX464"/>
  <c r="JW464"/>
  <c r="JV464"/>
  <c r="JU464"/>
  <c r="JT464"/>
  <c r="JS464"/>
  <c r="JR464"/>
  <c r="JQ464"/>
  <c r="JP464"/>
  <c r="JO464"/>
  <c r="JN464"/>
  <c r="JX463"/>
  <c r="JW463"/>
  <c r="JV463"/>
  <c r="JU463"/>
  <c r="JT463"/>
  <c r="JS463"/>
  <c r="JR463"/>
  <c r="JQ463"/>
  <c r="JP463"/>
  <c r="JO463"/>
  <c r="JN463"/>
  <c r="JX462"/>
  <c r="JW462"/>
  <c r="JV462"/>
  <c r="JU462"/>
  <c r="JT462"/>
  <c r="JS462"/>
  <c r="JR462"/>
  <c r="JQ462"/>
  <c r="JP462"/>
  <c r="JO462"/>
  <c r="JN462"/>
  <c r="JX461"/>
  <c r="JW461"/>
  <c r="JV461"/>
  <c r="JU461"/>
  <c r="JT461"/>
  <c r="JS461"/>
  <c r="JR461"/>
  <c r="JQ461"/>
  <c r="JP461"/>
  <c r="JO461"/>
  <c r="JN461"/>
  <c r="JX460"/>
  <c r="JW460"/>
  <c r="JV460"/>
  <c r="JU460"/>
  <c r="JT460"/>
  <c r="JS460"/>
  <c r="JR460"/>
  <c r="JQ460"/>
  <c r="JP460"/>
  <c r="JO460"/>
  <c r="JN460"/>
  <c r="JX459"/>
  <c r="JW459"/>
  <c r="JV459"/>
  <c r="JU459"/>
  <c r="JT459"/>
  <c r="JS459"/>
  <c r="JR459"/>
  <c r="JQ459"/>
  <c r="JP459"/>
  <c r="JO459"/>
  <c r="JN459"/>
  <c r="JX458"/>
  <c r="JW458"/>
  <c r="JV458"/>
  <c r="JU458"/>
  <c r="JT458"/>
  <c r="JS458"/>
  <c r="JR458"/>
  <c r="JQ458"/>
  <c r="JP458"/>
  <c r="JO458"/>
  <c r="JN458"/>
  <c r="JX455"/>
  <c r="JW455"/>
  <c r="JV455"/>
  <c r="JU455"/>
  <c r="JT455"/>
  <c r="JS455"/>
  <c r="JR455"/>
  <c r="JQ455"/>
  <c r="JP455"/>
  <c r="JO455"/>
  <c r="JN455"/>
  <c r="JX454"/>
  <c r="JW454"/>
  <c r="JV454"/>
  <c r="JU454"/>
  <c r="JT454"/>
  <c r="JS454"/>
  <c r="JR454"/>
  <c r="JQ454"/>
  <c r="JP454"/>
  <c r="JO454"/>
  <c r="JN454"/>
  <c r="JX451"/>
  <c r="JW451"/>
  <c r="JV451"/>
  <c r="JU451"/>
  <c r="JT451"/>
  <c r="JS451"/>
  <c r="JR451"/>
  <c r="JQ451"/>
  <c r="JP451"/>
  <c r="JO451"/>
  <c r="JN451"/>
  <c r="JX450"/>
  <c r="JW450"/>
  <c r="JV450"/>
  <c r="JU450"/>
  <c r="JT450"/>
  <c r="JS450"/>
  <c r="JR450"/>
  <c r="JQ450"/>
  <c r="JP450"/>
  <c r="JO450"/>
  <c r="JN450"/>
  <c r="JX449"/>
  <c r="JW449"/>
  <c r="JV449"/>
  <c r="JU449"/>
  <c r="JT449"/>
  <c r="JS449"/>
  <c r="JR449"/>
  <c r="JQ449"/>
  <c r="JP449"/>
  <c r="JO449"/>
  <c r="JN449"/>
  <c r="JX448"/>
  <c r="JW448"/>
  <c r="JV448"/>
  <c r="JU448"/>
  <c r="JT448"/>
  <c r="JS448"/>
  <c r="JR448"/>
  <c r="JQ448"/>
  <c r="JP448"/>
  <c r="JO448"/>
  <c r="JN448"/>
  <c r="JD451"/>
  <c r="JD450"/>
  <c r="JD449"/>
  <c r="JD448"/>
  <c r="JD443"/>
  <c r="JD442"/>
  <c r="JD441"/>
  <c r="JD440"/>
  <c r="JD439"/>
  <c r="JD438"/>
  <c r="JD437"/>
  <c r="JD436"/>
  <c r="JD435"/>
  <c r="JD434"/>
  <c r="JD431"/>
  <c r="JD430"/>
  <c r="JD429"/>
  <c r="JD428"/>
  <c r="JD427"/>
  <c r="JD426"/>
  <c r="JD425"/>
  <c r="JD424"/>
  <c r="JD423"/>
  <c r="JD422"/>
  <c r="JD421"/>
  <c r="JD420"/>
  <c r="JD419"/>
  <c r="JD418"/>
  <c r="JD417"/>
  <c r="JD416"/>
  <c r="JD415"/>
  <c r="JD414"/>
  <c r="JD413"/>
  <c r="JD412"/>
  <c r="JD411"/>
  <c r="JD410"/>
  <c r="JD409"/>
  <c r="JD408"/>
  <c r="JD407"/>
  <c r="JD406"/>
  <c r="JD405"/>
  <c r="JD404"/>
  <c r="JD403"/>
  <c r="JD402"/>
  <c r="JD401"/>
  <c r="JD400"/>
  <c r="JD399"/>
  <c r="JD398"/>
  <c r="JD397"/>
  <c r="JD394"/>
  <c r="JD393"/>
  <c r="JD392"/>
  <c r="JD391"/>
  <c r="JD390"/>
  <c r="JD389"/>
  <c r="JD388"/>
  <c r="JD387"/>
  <c r="JD386"/>
  <c r="JD385"/>
  <c r="JD384"/>
  <c r="JD383"/>
  <c r="JD382"/>
  <c r="JD381"/>
  <c r="JD380"/>
  <c r="JD379"/>
  <c r="JD378"/>
  <c r="JD377"/>
  <c r="JD376"/>
  <c r="JD375"/>
  <c r="JD374"/>
  <c r="JD371"/>
  <c r="JD368"/>
  <c r="JD367"/>
  <c r="JD366"/>
  <c r="JD365"/>
  <c r="JD364"/>
  <c r="JD363"/>
  <c r="JD362"/>
  <c r="JD361"/>
  <c r="JD360"/>
  <c r="JD359"/>
  <c r="JD358"/>
  <c r="JD357"/>
  <c r="JD354"/>
  <c r="JD353"/>
  <c r="JD352"/>
  <c r="JD351"/>
  <c r="JD350"/>
  <c r="JD349"/>
  <c r="JD348"/>
  <c r="JD347"/>
  <c r="JD346"/>
  <c r="JD345"/>
  <c r="JD344"/>
  <c r="JD343"/>
  <c r="JD340"/>
  <c r="JD339"/>
  <c r="JD338"/>
  <c r="JD337"/>
  <c r="JD336"/>
  <c r="JD335"/>
  <c r="JD334"/>
  <c r="JD333"/>
  <c r="JD332"/>
  <c r="JD331"/>
  <c r="JD330"/>
  <c r="JD329"/>
  <c r="JD328"/>
  <c r="JD327"/>
  <c r="JD326"/>
  <c r="JD325"/>
  <c r="JD324"/>
  <c r="JD323"/>
  <c r="JD322"/>
  <c r="JD321"/>
  <c r="JD320"/>
  <c r="JD319"/>
  <c r="JD316"/>
  <c r="JD315"/>
  <c r="JD314"/>
  <c r="JD313"/>
  <c r="JD312"/>
  <c r="JD311"/>
  <c r="JD308"/>
  <c r="JD307"/>
  <c r="JD306"/>
  <c r="JD305"/>
  <c r="JX443"/>
  <c r="JW443"/>
  <c r="JV443"/>
  <c r="JU443"/>
  <c r="JT443"/>
  <c r="JS443"/>
  <c r="JR443"/>
  <c r="JQ443"/>
  <c r="JP443"/>
  <c r="JO443"/>
  <c r="JN443"/>
  <c r="JX442"/>
  <c r="JW442"/>
  <c r="JV442"/>
  <c r="JU442"/>
  <c r="JT442"/>
  <c r="JS442"/>
  <c r="JR442"/>
  <c r="JQ442"/>
  <c r="JP442"/>
  <c r="JO442"/>
  <c r="JN442"/>
  <c r="JX441"/>
  <c r="JW441"/>
  <c r="JV441"/>
  <c r="JU441"/>
  <c r="JT441"/>
  <c r="JS441"/>
  <c r="JR441"/>
  <c r="JQ441"/>
  <c r="JP441"/>
  <c r="JO441"/>
  <c r="JN441"/>
  <c r="JX440"/>
  <c r="JW440"/>
  <c r="JV440"/>
  <c r="JU440"/>
  <c r="JT440"/>
  <c r="JS440"/>
  <c r="JR440"/>
  <c r="JQ440"/>
  <c r="JP440"/>
  <c r="JO440"/>
  <c r="JN440"/>
  <c r="JX439"/>
  <c r="JW439"/>
  <c r="JV439"/>
  <c r="JU439"/>
  <c r="JT439"/>
  <c r="JS439"/>
  <c r="JR439"/>
  <c r="JQ439"/>
  <c r="JP439"/>
  <c r="JO439"/>
  <c r="JN439"/>
  <c r="JX438"/>
  <c r="JW438"/>
  <c r="JV438"/>
  <c r="JU438"/>
  <c r="JT438"/>
  <c r="JS438"/>
  <c r="JR438"/>
  <c r="JQ438"/>
  <c r="JP438"/>
  <c r="JO438"/>
  <c r="JN438"/>
  <c r="JX437"/>
  <c r="JW437"/>
  <c r="JV437"/>
  <c r="JU437"/>
  <c r="JT437"/>
  <c r="JS437"/>
  <c r="JR437"/>
  <c r="JQ437"/>
  <c r="JP437"/>
  <c r="JO437"/>
  <c r="JN437"/>
  <c r="JX436"/>
  <c r="JW436"/>
  <c r="JV436"/>
  <c r="JU436"/>
  <c r="JT436"/>
  <c r="JS436"/>
  <c r="JR436"/>
  <c r="JQ436"/>
  <c r="JP436"/>
  <c r="JO436"/>
  <c r="JN436"/>
  <c r="JX435"/>
  <c r="JW435"/>
  <c r="JV435"/>
  <c r="JU435"/>
  <c r="JT435"/>
  <c r="JS435"/>
  <c r="JR435"/>
  <c r="JQ435"/>
  <c r="JP435"/>
  <c r="JO435"/>
  <c r="JN435"/>
  <c r="JX434"/>
  <c r="JW434"/>
  <c r="JV434"/>
  <c r="JU434"/>
  <c r="JT434"/>
  <c r="JS434"/>
  <c r="JR434"/>
  <c r="JQ434"/>
  <c r="JP434"/>
  <c r="JO434"/>
  <c r="JN434"/>
  <c r="JX431"/>
  <c r="JW431"/>
  <c r="JV431"/>
  <c r="JU431"/>
  <c r="JT431"/>
  <c r="JS431"/>
  <c r="JR431"/>
  <c r="JQ431"/>
  <c r="JP431"/>
  <c r="JO431"/>
  <c r="JN431"/>
  <c r="JX430"/>
  <c r="JW430"/>
  <c r="JV430"/>
  <c r="JU430"/>
  <c r="JT430"/>
  <c r="JS430"/>
  <c r="JR430"/>
  <c r="JQ430"/>
  <c r="JP430"/>
  <c r="JO430"/>
  <c r="JN430"/>
  <c r="JX429"/>
  <c r="JW429"/>
  <c r="JV429"/>
  <c r="JU429"/>
  <c r="JT429"/>
  <c r="JS429"/>
  <c r="JR429"/>
  <c r="JQ429"/>
  <c r="JP429"/>
  <c r="JO429"/>
  <c r="JN429"/>
  <c r="JX428"/>
  <c r="JW428"/>
  <c r="JV428"/>
  <c r="JU428"/>
  <c r="JT428"/>
  <c r="JS428"/>
  <c r="JR428"/>
  <c r="JQ428"/>
  <c r="JP428"/>
  <c r="JO428"/>
  <c r="JN428"/>
  <c r="JX427"/>
  <c r="JW427"/>
  <c r="JV427"/>
  <c r="JU427"/>
  <c r="JT427"/>
  <c r="JS427"/>
  <c r="JR427"/>
  <c r="JQ427"/>
  <c r="JP427"/>
  <c r="JO427"/>
  <c r="JN427"/>
  <c r="JX426"/>
  <c r="JW426"/>
  <c r="JV426"/>
  <c r="JU426"/>
  <c r="JT426"/>
  <c r="JS426"/>
  <c r="JR426"/>
  <c r="JQ426"/>
  <c r="JP426"/>
  <c r="JO426"/>
  <c r="JN426"/>
  <c r="JX425"/>
  <c r="JW425"/>
  <c r="JV425"/>
  <c r="JU425"/>
  <c r="JT425"/>
  <c r="JS425"/>
  <c r="JR425"/>
  <c r="JQ425"/>
  <c r="JP425"/>
  <c r="JO425"/>
  <c r="JN425"/>
  <c r="JX424"/>
  <c r="JW424"/>
  <c r="JV424"/>
  <c r="JU424"/>
  <c r="JT424"/>
  <c r="JS424"/>
  <c r="JR424"/>
  <c r="JQ424"/>
  <c r="JP424"/>
  <c r="JO424"/>
  <c r="JN424"/>
  <c r="JX423"/>
  <c r="JW423"/>
  <c r="JV423"/>
  <c r="JU423"/>
  <c r="JT423"/>
  <c r="JS423"/>
  <c r="JR423"/>
  <c r="JQ423"/>
  <c r="JP423"/>
  <c r="JO423"/>
  <c r="JN423"/>
  <c r="JX422"/>
  <c r="JW422"/>
  <c r="JV422"/>
  <c r="JU422"/>
  <c r="JT422"/>
  <c r="JS422"/>
  <c r="JR422"/>
  <c r="JQ422"/>
  <c r="JP422"/>
  <c r="JO422"/>
  <c r="JN422"/>
  <c r="JX421"/>
  <c r="JW421"/>
  <c r="JV421"/>
  <c r="JU421"/>
  <c r="JT421"/>
  <c r="JS421"/>
  <c r="JR421"/>
  <c r="JQ421"/>
  <c r="JP421"/>
  <c r="JO421"/>
  <c r="JN421"/>
  <c r="JX420"/>
  <c r="JW420"/>
  <c r="JV420"/>
  <c r="JU420"/>
  <c r="JT420"/>
  <c r="JS420"/>
  <c r="JR420"/>
  <c r="JQ420"/>
  <c r="JP420"/>
  <c r="JO420"/>
  <c r="JN420"/>
  <c r="JX419"/>
  <c r="JW419"/>
  <c r="JV419"/>
  <c r="JU419"/>
  <c r="JT419"/>
  <c r="JS419"/>
  <c r="JR419"/>
  <c r="JQ419"/>
  <c r="JP419"/>
  <c r="JO419"/>
  <c r="JN419"/>
  <c r="JX418"/>
  <c r="JW418"/>
  <c r="JV418"/>
  <c r="JU418"/>
  <c r="JT418"/>
  <c r="JS418"/>
  <c r="JR418"/>
  <c r="JQ418"/>
  <c r="JP418"/>
  <c r="JO418"/>
  <c r="JN418"/>
  <c r="JX417"/>
  <c r="JW417"/>
  <c r="JV417"/>
  <c r="JU417"/>
  <c r="JT417"/>
  <c r="JS417"/>
  <c r="JR417"/>
  <c r="JQ417"/>
  <c r="JP417"/>
  <c r="JO417"/>
  <c r="JN417"/>
  <c r="JX416"/>
  <c r="JW416"/>
  <c r="JV416"/>
  <c r="JU416"/>
  <c r="JT416"/>
  <c r="JS416"/>
  <c r="JR416"/>
  <c r="JQ416"/>
  <c r="JP416"/>
  <c r="JO416"/>
  <c r="JN416"/>
  <c r="JX415"/>
  <c r="JW415"/>
  <c r="JV415"/>
  <c r="JU415"/>
  <c r="JT415"/>
  <c r="JS415"/>
  <c r="JR415"/>
  <c r="JQ415"/>
  <c r="JP415"/>
  <c r="JO415"/>
  <c r="JN415"/>
  <c r="JX414"/>
  <c r="JW414"/>
  <c r="JV414"/>
  <c r="JU414"/>
  <c r="JT414"/>
  <c r="JS414"/>
  <c r="JR414"/>
  <c r="JQ414"/>
  <c r="JP414"/>
  <c r="JO414"/>
  <c r="JN414"/>
  <c r="JX413"/>
  <c r="JW413"/>
  <c r="JV413"/>
  <c r="JU413"/>
  <c r="JT413"/>
  <c r="JS413"/>
  <c r="JR413"/>
  <c r="JQ413"/>
  <c r="JP413"/>
  <c r="JO413"/>
  <c r="JN413"/>
  <c r="JX412"/>
  <c r="JW412"/>
  <c r="JV412"/>
  <c r="JU412"/>
  <c r="JT412"/>
  <c r="JS412"/>
  <c r="JR412"/>
  <c r="JQ412"/>
  <c r="JP412"/>
  <c r="JO412"/>
  <c r="JN412"/>
  <c r="JX411"/>
  <c r="JW411"/>
  <c r="JV411"/>
  <c r="JU411"/>
  <c r="JT411"/>
  <c r="JS411"/>
  <c r="JR411"/>
  <c r="JQ411"/>
  <c r="JP411"/>
  <c r="JO411"/>
  <c r="JN411"/>
  <c r="JX410"/>
  <c r="JW410"/>
  <c r="JV410"/>
  <c r="JU410"/>
  <c r="JT410"/>
  <c r="JS410"/>
  <c r="JR410"/>
  <c r="JQ410"/>
  <c r="JP410"/>
  <c r="JO410"/>
  <c r="JN410"/>
  <c r="JX409"/>
  <c r="JW409"/>
  <c r="JV409"/>
  <c r="JU409"/>
  <c r="JT409"/>
  <c r="JS409"/>
  <c r="JR409"/>
  <c r="JQ409"/>
  <c r="JP409"/>
  <c r="JO409"/>
  <c r="JN409"/>
  <c r="JX408"/>
  <c r="JW408"/>
  <c r="JV408"/>
  <c r="JU408"/>
  <c r="JT408"/>
  <c r="JS408"/>
  <c r="JR408"/>
  <c r="JQ408"/>
  <c r="JP408"/>
  <c r="JO408"/>
  <c r="JN408"/>
  <c r="JX407"/>
  <c r="JW407"/>
  <c r="JV407"/>
  <c r="JU407"/>
  <c r="JT407"/>
  <c r="JS407"/>
  <c r="JR407"/>
  <c r="JQ407"/>
  <c r="JP407"/>
  <c r="JO407"/>
  <c r="JN407"/>
  <c r="JX406"/>
  <c r="JW406"/>
  <c r="JV406"/>
  <c r="JU406"/>
  <c r="JT406"/>
  <c r="JS406"/>
  <c r="JR406"/>
  <c r="JQ406"/>
  <c r="JP406"/>
  <c r="JO406"/>
  <c r="JN406"/>
  <c r="JX405"/>
  <c r="JW405"/>
  <c r="JV405"/>
  <c r="JU405"/>
  <c r="JT405"/>
  <c r="JS405"/>
  <c r="JR405"/>
  <c r="JQ405"/>
  <c r="JP405"/>
  <c r="JO405"/>
  <c r="JN405"/>
  <c r="JX404"/>
  <c r="JW404"/>
  <c r="JV404"/>
  <c r="JU404"/>
  <c r="JT404"/>
  <c r="JS404"/>
  <c r="JR404"/>
  <c r="JQ404"/>
  <c r="JP404"/>
  <c r="JO404"/>
  <c r="JN404"/>
  <c r="JX403"/>
  <c r="JW403"/>
  <c r="JV403"/>
  <c r="JU403"/>
  <c r="JT403"/>
  <c r="JS403"/>
  <c r="JR403"/>
  <c r="JQ403"/>
  <c r="JP403"/>
  <c r="JO403"/>
  <c r="JN403"/>
  <c r="JX402"/>
  <c r="JW402"/>
  <c r="JV402"/>
  <c r="JU402"/>
  <c r="JT402"/>
  <c r="JS402"/>
  <c r="JR402"/>
  <c r="JQ402"/>
  <c r="JP402"/>
  <c r="JO402"/>
  <c r="JN402"/>
  <c r="JX401"/>
  <c r="JW401"/>
  <c r="JV401"/>
  <c r="JU401"/>
  <c r="JT401"/>
  <c r="JS401"/>
  <c r="JR401"/>
  <c r="JQ401"/>
  <c r="JP401"/>
  <c r="JO401"/>
  <c r="JN401"/>
  <c r="JX400"/>
  <c r="JW400"/>
  <c r="JV400"/>
  <c r="JU400"/>
  <c r="JT400"/>
  <c r="JS400"/>
  <c r="JR400"/>
  <c r="JQ400"/>
  <c r="JP400"/>
  <c r="JO400"/>
  <c r="JN400"/>
  <c r="JX399"/>
  <c r="JW399"/>
  <c r="JV399"/>
  <c r="JU399"/>
  <c r="JT399"/>
  <c r="JS399"/>
  <c r="JR399"/>
  <c r="JQ399"/>
  <c r="JP399"/>
  <c r="JO399"/>
  <c r="JN399"/>
  <c r="JX398"/>
  <c r="JW398"/>
  <c r="JV398"/>
  <c r="JU398"/>
  <c r="JT398"/>
  <c r="JS398"/>
  <c r="JR398"/>
  <c r="JQ398"/>
  <c r="JP398"/>
  <c r="JO398"/>
  <c r="JN398"/>
  <c r="JX397"/>
  <c r="JW397"/>
  <c r="JV397"/>
  <c r="JU397"/>
  <c r="JT397"/>
  <c r="JS397"/>
  <c r="JR397"/>
  <c r="JQ397"/>
  <c r="JP397"/>
  <c r="JO397"/>
  <c r="JN397"/>
  <c r="JX394"/>
  <c r="JW394"/>
  <c r="JV394"/>
  <c r="JU394"/>
  <c r="JT394"/>
  <c r="JS394"/>
  <c r="JR394"/>
  <c r="JQ394"/>
  <c r="JP394"/>
  <c r="JO394"/>
  <c r="JN394"/>
  <c r="JX393"/>
  <c r="JW393"/>
  <c r="JV393"/>
  <c r="JU393"/>
  <c r="JT393"/>
  <c r="JS393"/>
  <c r="JR393"/>
  <c r="JQ393"/>
  <c r="JP393"/>
  <c r="JO393"/>
  <c r="JN393"/>
  <c r="JX392"/>
  <c r="JW392"/>
  <c r="JV392"/>
  <c r="JU392"/>
  <c r="JT392"/>
  <c r="JS392"/>
  <c r="JR392"/>
  <c r="JQ392"/>
  <c r="JP392"/>
  <c r="JO392"/>
  <c r="JN392"/>
  <c r="JX391"/>
  <c r="JW391"/>
  <c r="JV391"/>
  <c r="JU391"/>
  <c r="JT391"/>
  <c r="JS391"/>
  <c r="JR391"/>
  <c r="JQ391"/>
  <c r="JP391"/>
  <c r="JO391"/>
  <c r="JN391"/>
  <c r="JX390"/>
  <c r="JW390"/>
  <c r="JV390"/>
  <c r="JU390"/>
  <c r="JT390"/>
  <c r="JS390"/>
  <c r="JR390"/>
  <c r="JQ390"/>
  <c r="JP390"/>
  <c r="JO390"/>
  <c r="JN390"/>
  <c r="JX389"/>
  <c r="JW389"/>
  <c r="JV389"/>
  <c r="JU389"/>
  <c r="JT389"/>
  <c r="JS389"/>
  <c r="JR389"/>
  <c r="JQ389"/>
  <c r="JP389"/>
  <c r="JO389"/>
  <c r="JN389"/>
  <c r="JX388"/>
  <c r="JW388"/>
  <c r="JV388"/>
  <c r="JU388"/>
  <c r="JT388"/>
  <c r="JS388"/>
  <c r="JR388"/>
  <c r="JQ388"/>
  <c r="JP388"/>
  <c r="JO388"/>
  <c r="JN388"/>
  <c r="JX387"/>
  <c r="JW387"/>
  <c r="JV387"/>
  <c r="JU387"/>
  <c r="JT387"/>
  <c r="JS387"/>
  <c r="JR387"/>
  <c r="JQ387"/>
  <c r="JP387"/>
  <c r="JO387"/>
  <c r="JN387"/>
  <c r="JX386"/>
  <c r="JW386"/>
  <c r="JV386"/>
  <c r="JU386"/>
  <c r="JT386"/>
  <c r="JS386"/>
  <c r="JR386"/>
  <c r="JQ386"/>
  <c r="JP386"/>
  <c r="JO386"/>
  <c r="JN386"/>
  <c r="JX385"/>
  <c r="JW385"/>
  <c r="JV385"/>
  <c r="JU385"/>
  <c r="JT385"/>
  <c r="JS385"/>
  <c r="JR385"/>
  <c r="JQ385"/>
  <c r="JP385"/>
  <c r="JO385"/>
  <c r="JN385"/>
  <c r="JX384"/>
  <c r="JW384"/>
  <c r="JV384"/>
  <c r="JU384"/>
  <c r="JT384"/>
  <c r="JS384"/>
  <c r="JR384"/>
  <c r="JQ384"/>
  <c r="JP384"/>
  <c r="JO384"/>
  <c r="JN384"/>
  <c r="JX383"/>
  <c r="JW383"/>
  <c r="JV383"/>
  <c r="JU383"/>
  <c r="JT383"/>
  <c r="JS383"/>
  <c r="JR383"/>
  <c r="JQ383"/>
  <c r="JP383"/>
  <c r="JO383"/>
  <c r="JN383"/>
  <c r="JX382"/>
  <c r="JW382"/>
  <c r="JV382"/>
  <c r="JU382"/>
  <c r="JT382"/>
  <c r="JS382"/>
  <c r="JR382"/>
  <c r="JQ382"/>
  <c r="JP382"/>
  <c r="JO382"/>
  <c r="JN382"/>
  <c r="JX381"/>
  <c r="JW381"/>
  <c r="JV381"/>
  <c r="JU381"/>
  <c r="JT381"/>
  <c r="JS381"/>
  <c r="JR381"/>
  <c r="JQ381"/>
  <c r="JP381"/>
  <c r="JO381"/>
  <c r="JN381"/>
  <c r="JX380"/>
  <c r="JW380"/>
  <c r="JV380"/>
  <c r="JU380"/>
  <c r="JT380"/>
  <c r="JS380"/>
  <c r="JR380"/>
  <c r="JQ380"/>
  <c r="JP380"/>
  <c r="JO380"/>
  <c r="JN380"/>
  <c r="JX379"/>
  <c r="JW379"/>
  <c r="JV379"/>
  <c r="JU379"/>
  <c r="JT379"/>
  <c r="JS379"/>
  <c r="JR379"/>
  <c r="JQ379"/>
  <c r="JP379"/>
  <c r="JO379"/>
  <c r="JN379"/>
  <c r="JX378"/>
  <c r="JW378"/>
  <c r="JV378"/>
  <c r="JU378"/>
  <c r="JT378"/>
  <c r="JS378"/>
  <c r="JR378"/>
  <c r="JQ378"/>
  <c r="JP378"/>
  <c r="JO378"/>
  <c r="JN378"/>
  <c r="JX377"/>
  <c r="JW377"/>
  <c r="JV377"/>
  <c r="JU377"/>
  <c r="JT377"/>
  <c r="JS377"/>
  <c r="JR377"/>
  <c r="JQ377"/>
  <c r="JP377"/>
  <c r="JO377"/>
  <c r="JN377"/>
  <c r="JX376"/>
  <c r="JW376"/>
  <c r="JV376"/>
  <c r="JU376"/>
  <c r="JT376"/>
  <c r="JS376"/>
  <c r="JR376"/>
  <c r="JQ376"/>
  <c r="JP376"/>
  <c r="JO376"/>
  <c r="JN376"/>
  <c r="JX375"/>
  <c r="JW375"/>
  <c r="JV375"/>
  <c r="JU375"/>
  <c r="JT375"/>
  <c r="JS375"/>
  <c r="JR375"/>
  <c r="JQ375"/>
  <c r="JP375"/>
  <c r="JO375"/>
  <c r="JN375"/>
  <c r="JX374"/>
  <c r="JW374"/>
  <c r="JV374"/>
  <c r="JU374"/>
  <c r="JT374"/>
  <c r="JS374"/>
  <c r="JR374"/>
  <c r="JQ374"/>
  <c r="JP374"/>
  <c r="JO374"/>
  <c r="JN374"/>
  <c r="JX371"/>
  <c r="JW371"/>
  <c r="JV371"/>
  <c r="JU371"/>
  <c r="JX368"/>
  <c r="JW368"/>
  <c r="JV368"/>
  <c r="JU368"/>
  <c r="JT368"/>
  <c r="JS368"/>
  <c r="JR368"/>
  <c r="JQ368"/>
  <c r="JP368"/>
  <c r="JO368"/>
  <c r="JN368"/>
  <c r="JX367"/>
  <c r="JW367"/>
  <c r="JV367"/>
  <c r="JU367"/>
  <c r="JT367"/>
  <c r="JS367"/>
  <c r="JR367"/>
  <c r="JQ367"/>
  <c r="JP367"/>
  <c r="JO367"/>
  <c r="JN367"/>
  <c r="JX366"/>
  <c r="JW366"/>
  <c r="JV366"/>
  <c r="JU366"/>
  <c r="JT366"/>
  <c r="JS366"/>
  <c r="JR366"/>
  <c r="JQ366"/>
  <c r="JP366"/>
  <c r="JO366"/>
  <c r="JN366"/>
  <c r="JX365"/>
  <c r="JW365"/>
  <c r="JV365"/>
  <c r="JU365"/>
  <c r="JT365"/>
  <c r="JS365"/>
  <c r="JR365"/>
  <c r="JQ365"/>
  <c r="JP365"/>
  <c r="JO365"/>
  <c r="JN365"/>
  <c r="JX364"/>
  <c r="JW364"/>
  <c r="JV364"/>
  <c r="JU364"/>
  <c r="JT364"/>
  <c r="JS364"/>
  <c r="JR364"/>
  <c r="JQ364"/>
  <c r="JP364"/>
  <c r="JO364"/>
  <c r="JN364"/>
  <c r="JX363"/>
  <c r="JW363"/>
  <c r="JV363"/>
  <c r="JU363"/>
  <c r="JT363"/>
  <c r="JS363"/>
  <c r="JR363"/>
  <c r="JQ363"/>
  <c r="JP363"/>
  <c r="JO363"/>
  <c r="JN363"/>
  <c r="JX362"/>
  <c r="JW362"/>
  <c r="JV362"/>
  <c r="JU362"/>
  <c r="JT362"/>
  <c r="JS362"/>
  <c r="JR362"/>
  <c r="JQ362"/>
  <c r="JP362"/>
  <c r="JO362"/>
  <c r="JN362"/>
  <c r="JX361"/>
  <c r="JW361"/>
  <c r="JV361"/>
  <c r="JU361"/>
  <c r="JT361"/>
  <c r="JS361"/>
  <c r="JR361"/>
  <c r="JQ361"/>
  <c r="JP361"/>
  <c r="JO361"/>
  <c r="JN361"/>
  <c r="JX360"/>
  <c r="JW360"/>
  <c r="JV360"/>
  <c r="JU360"/>
  <c r="JT360"/>
  <c r="JS360"/>
  <c r="JR360"/>
  <c r="JQ360"/>
  <c r="JP360"/>
  <c r="JO360"/>
  <c r="JN360"/>
  <c r="JX359"/>
  <c r="JW359"/>
  <c r="JV359"/>
  <c r="JU359"/>
  <c r="JT359"/>
  <c r="JS359"/>
  <c r="JR359"/>
  <c r="JQ359"/>
  <c r="JP359"/>
  <c r="JO359"/>
  <c r="JN359"/>
  <c r="JX358"/>
  <c r="JW358"/>
  <c r="JV358"/>
  <c r="JU358"/>
  <c r="JT358"/>
  <c r="JS358"/>
  <c r="JR358"/>
  <c r="JQ358"/>
  <c r="JP358"/>
  <c r="JO358"/>
  <c r="JN358"/>
  <c r="JX357"/>
  <c r="JW357"/>
  <c r="JV357"/>
  <c r="JU357"/>
  <c r="JT357"/>
  <c r="JS357"/>
  <c r="JR357"/>
  <c r="JQ357"/>
  <c r="JP357"/>
  <c r="JO357"/>
  <c r="JN357"/>
  <c r="JX354"/>
  <c r="JW354"/>
  <c r="JV354"/>
  <c r="JU354"/>
  <c r="JT354"/>
  <c r="JS354"/>
  <c r="JR354"/>
  <c r="JQ354"/>
  <c r="JP354"/>
  <c r="JO354"/>
  <c r="JN354"/>
  <c r="JX353"/>
  <c r="JW353"/>
  <c r="JV353"/>
  <c r="JU353"/>
  <c r="JT353"/>
  <c r="JS353"/>
  <c r="JR353"/>
  <c r="JQ353"/>
  <c r="JP353"/>
  <c r="JO353"/>
  <c r="JN353"/>
  <c r="JX352"/>
  <c r="JW352"/>
  <c r="JV352"/>
  <c r="JU352"/>
  <c r="JT352"/>
  <c r="JS352"/>
  <c r="JR352"/>
  <c r="JQ352"/>
  <c r="JP352"/>
  <c r="JO352"/>
  <c r="JN352"/>
  <c r="JX351"/>
  <c r="JW351"/>
  <c r="JV351"/>
  <c r="JU351"/>
  <c r="JT351"/>
  <c r="JS351"/>
  <c r="JR351"/>
  <c r="JQ351"/>
  <c r="JP351"/>
  <c r="JO351"/>
  <c r="JN351"/>
  <c r="JX350"/>
  <c r="JW350"/>
  <c r="JV350"/>
  <c r="JU350"/>
  <c r="JT350"/>
  <c r="JS350"/>
  <c r="JR350"/>
  <c r="JQ350"/>
  <c r="JP350"/>
  <c r="JO350"/>
  <c r="JN350"/>
  <c r="JX349"/>
  <c r="JW349"/>
  <c r="JV349"/>
  <c r="JU349"/>
  <c r="JT349"/>
  <c r="JS349"/>
  <c r="JR349"/>
  <c r="JQ349"/>
  <c r="JP349"/>
  <c r="JO349"/>
  <c r="JN349"/>
  <c r="JX348"/>
  <c r="JW348"/>
  <c r="JV348"/>
  <c r="JU348"/>
  <c r="JT348"/>
  <c r="JS348"/>
  <c r="JR348"/>
  <c r="JQ348"/>
  <c r="JP348"/>
  <c r="JO348"/>
  <c r="JN348"/>
  <c r="JX347"/>
  <c r="JW347"/>
  <c r="JV347"/>
  <c r="JU347"/>
  <c r="JT347"/>
  <c r="JS347"/>
  <c r="JR347"/>
  <c r="JQ347"/>
  <c r="JP347"/>
  <c r="JO347"/>
  <c r="JN347"/>
  <c r="JX346"/>
  <c r="JW346"/>
  <c r="JV346"/>
  <c r="JU346"/>
  <c r="JT346"/>
  <c r="JS346"/>
  <c r="JR346"/>
  <c r="JQ346"/>
  <c r="JP346"/>
  <c r="JO346"/>
  <c r="JN346"/>
  <c r="JX345"/>
  <c r="JW345"/>
  <c r="JV345"/>
  <c r="JU345"/>
  <c r="JT345"/>
  <c r="JS345"/>
  <c r="JR345"/>
  <c r="JQ345"/>
  <c r="JP345"/>
  <c r="JO345"/>
  <c r="JN345"/>
  <c r="JX344"/>
  <c r="JW344"/>
  <c r="JV344"/>
  <c r="JU344"/>
  <c r="JT344"/>
  <c r="JS344"/>
  <c r="JR344"/>
  <c r="JQ344"/>
  <c r="JP344"/>
  <c r="JO344"/>
  <c r="JN344"/>
  <c r="JX343"/>
  <c r="JW343"/>
  <c r="JV343"/>
  <c r="JU343"/>
  <c r="JT343"/>
  <c r="JS343"/>
  <c r="JR343"/>
  <c r="JQ343"/>
  <c r="JP343"/>
  <c r="JO343"/>
  <c r="JN343"/>
  <c r="JX340"/>
  <c r="JW340"/>
  <c r="JV340"/>
  <c r="JU340"/>
  <c r="JT340"/>
  <c r="JS340"/>
  <c r="JR340"/>
  <c r="JQ340"/>
  <c r="JP340"/>
  <c r="JO340"/>
  <c r="JN340"/>
  <c r="JX339"/>
  <c r="JW339"/>
  <c r="JV339"/>
  <c r="JU339"/>
  <c r="JT339"/>
  <c r="JS339"/>
  <c r="JR339"/>
  <c r="JQ339"/>
  <c r="JP339"/>
  <c r="JO339"/>
  <c r="JN339"/>
  <c r="JX338"/>
  <c r="JW338"/>
  <c r="JV338"/>
  <c r="JU338"/>
  <c r="JT338"/>
  <c r="JS338"/>
  <c r="JR338"/>
  <c r="JQ338"/>
  <c r="JP338"/>
  <c r="JO338"/>
  <c r="JN338"/>
  <c r="JX337"/>
  <c r="JW337"/>
  <c r="JV337"/>
  <c r="JU337"/>
  <c r="JT337"/>
  <c r="JS337"/>
  <c r="JR337"/>
  <c r="JQ337"/>
  <c r="JP337"/>
  <c r="JO337"/>
  <c r="JN337"/>
  <c r="JX336"/>
  <c r="JW336"/>
  <c r="JV336"/>
  <c r="JU336"/>
  <c r="JT336"/>
  <c r="JS336"/>
  <c r="JR336"/>
  <c r="JQ336"/>
  <c r="JP336"/>
  <c r="JO336"/>
  <c r="JN336"/>
  <c r="JX335"/>
  <c r="JW335"/>
  <c r="JV335"/>
  <c r="JU335"/>
  <c r="JT335"/>
  <c r="JS335"/>
  <c r="JR335"/>
  <c r="JQ335"/>
  <c r="JP335"/>
  <c r="JO335"/>
  <c r="JN335"/>
  <c r="JX334"/>
  <c r="JW334"/>
  <c r="JV334"/>
  <c r="JU334"/>
  <c r="JT334"/>
  <c r="JS334"/>
  <c r="JR334"/>
  <c r="JQ334"/>
  <c r="JP334"/>
  <c r="JO334"/>
  <c r="JN334"/>
  <c r="JX333"/>
  <c r="JW333"/>
  <c r="JV333"/>
  <c r="JU333"/>
  <c r="JT333"/>
  <c r="JS333"/>
  <c r="JR333"/>
  <c r="JQ333"/>
  <c r="JP333"/>
  <c r="JO333"/>
  <c r="JN333"/>
  <c r="JX332"/>
  <c r="JW332"/>
  <c r="JV332"/>
  <c r="JU332"/>
  <c r="JT332"/>
  <c r="JS332"/>
  <c r="JR332"/>
  <c r="JQ332"/>
  <c r="JP332"/>
  <c r="JO332"/>
  <c r="JN332"/>
  <c r="JX331"/>
  <c r="JW331"/>
  <c r="JV331"/>
  <c r="JU331"/>
  <c r="JT331"/>
  <c r="JS331"/>
  <c r="JR331"/>
  <c r="JQ331"/>
  <c r="JP331"/>
  <c r="JO331"/>
  <c r="JN331"/>
  <c r="JX330"/>
  <c r="JW330"/>
  <c r="JV330"/>
  <c r="JU330"/>
  <c r="JT330"/>
  <c r="JS330"/>
  <c r="JR330"/>
  <c r="JQ330"/>
  <c r="JP330"/>
  <c r="JO330"/>
  <c r="JN330"/>
  <c r="JX329"/>
  <c r="JW329"/>
  <c r="JV329"/>
  <c r="JU329"/>
  <c r="JT329"/>
  <c r="JS329"/>
  <c r="JR329"/>
  <c r="JQ329"/>
  <c r="JP329"/>
  <c r="JO329"/>
  <c r="JN329"/>
  <c r="JX328"/>
  <c r="JW328"/>
  <c r="JV328"/>
  <c r="JU328"/>
  <c r="JT328"/>
  <c r="JS328"/>
  <c r="JR328"/>
  <c r="JQ328"/>
  <c r="JP328"/>
  <c r="JO328"/>
  <c r="JN328"/>
  <c r="JX327"/>
  <c r="JW327"/>
  <c r="JV327"/>
  <c r="JU327"/>
  <c r="JT327"/>
  <c r="JS327"/>
  <c r="JR327"/>
  <c r="JQ327"/>
  <c r="JP327"/>
  <c r="JO327"/>
  <c r="JN327"/>
  <c r="JX326"/>
  <c r="JW326"/>
  <c r="JV326"/>
  <c r="JU326"/>
  <c r="JT326"/>
  <c r="JS326"/>
  <c r="JR326"/>
  <c r="JQ326"/>
  <c r="JP326"/>
  <c r="JO326"/>
  <c r="JN326"/>
  <c r="JX325"/>
  <c r="JW325"/>
  <c r="JV325"/>
  <c r="JU325"/>
  <c r="JT325"/>
  <c r="JS325"/>
  <c r="JR325"/>
  <c r="JQ325"/>
  <c r="JP325"/>
  <c r="JO325"/>
  <c r="JN325"/>
  <c r="JX324"/>
  <c r="JW324"/>
  <c r="JV324"/>
  <c r="JU324"/>
  <c r="JT324"/>
  <c r="JS324"/>
  <c r="JR324"/>
  <c r="JQ324"/>
  <c r="JP324"/>
  <c r="JO324"/>
  <c r="JN324"/>
  <c r="JX323"/>
  <c r="JW323"/>
  <c r="JV323"/>
  <c r="JU323"/>
  <c r="JT323"/>
  <c r="JS323"/>
  <c r="JR323"/>
  <c r="JQ323"/>
  <c r="JP323"/>
  <c r="JO323"/>
  <c r="JN323"/>
  <c r="JX322"/>
  <c r="JW322"/>
  <c r="JV322"/>
  <c r="JU322"/>
  <c r="JT322"/>
  <c r="JS322"/>
  <c r="JR322"/>
  <c r="JQ322"/>
  <c r="JP322"/>
  <c r="JO322"/>
  <c r="JN322"/>
  <c r="JX321"/>
  <c r="JW321"/>
  <c r="JV321"/>
  <c r="JU321"/>
  <c r="JT321"/>
  <c r="JS321"/>
  <c r="JR321"/>
  <c r="JQ321"/>
  <c r="JP321"/>
  <c r="JO321"/>
  <c r="JN321"/>
  <c r="JX320"/>
  <c r="JW320"/>
  <c r="JV320"/>
  <c r="JU320"/>
  <c r="JT320"/>
  <c r="JS320"/>
  <c r="JR320"/>
  <c r="JQ320"/>
  <c r="JP320"/>
  <c r="JO320"/>
  <c r="JN320"/>
  <c r="JX319"/>
  <c r="JW319"/>
  <c r="JV319"/>
  <c r="JU319"/>
  <c r="JT319"/>
  <c r="JS319"/>
  <c r="JR319"/>
  <c r="JQ319"/>
  <c r="JP319"/>
  <c r="JO319"/>
  <c r="JN319"/>
  <c r="JX316"/>
  <c r="JW316"/>
  <c r="JV316"/>
  <c r="JU316"/>
  <c r="JT316"/>
  <c r="JS316"/>
  <c r="JR316"/>
  <c r="JQ316"/>
  <c r="JP316"/>
  <c r="JO316"/>
  <c r="JN316"/>
  <c r="JX315"/>
  <c r="JW315"/>
  <c r="JV315"/>
  <c r="JU315"/>
  <c r="JT315"/>
  <c r="JS315"/>
  <c r="JR315"/>
  <c r="JQ315"/>
  <c r="JP315"/>
  <c r="JO315"/>
  <c r="JN315"/>
  <c r="JX314"/>
  <c r="JW314"/>
  <c r="JV314"/>
  <c r="JU314"/>
  <c r="JT314"/>
  <c r="JS314"/>
  <c r="JR314"/>
  <c r="JQ314"/>
  <c r="JP314"/>
  <c r="JO314"/>
  <c r="JN314"/>
  <c r="JX313"/>
  <c r="JW313"/>
  <c r="JV313"/>
  <c r="JU313"/>
  <c r="JT313"/>
  <c r="JS313"/>
  <c r="JR313"/>
  <c r="JQ313"/>
  <c r="JP313"/>
  <c r="JO313"/>
  <c r="JN313"/>
  <c r="JX312"/>
  <c r="JW312"/>
  <c r="JV312"/>
  <c r="JU312"/>
  <c r="JT312"/>
  <c r="JS312"/>
  <c r="JR312"/>
  <c r="JQ312"/>
  <c r="JP312"/>
  <c r="JO312"/>
  <c r="JN312"/>
  <c r="JX311"/>
  <c r="JW311"/>
  <c r="JV311"/>
  <c r="JU311"/>
  <c r="JT311"/>
  <c r="JS311"/>
  <c r="JR311"/>
  <c r="JQ311"/>
  <c r="JP311"/>
  <c r="JO311"/>
  <c r="JN311"/>
  <c r="JX308"/>
  <c r="JW308"/>
  <c r="JV308"/>
  <c r="JU308"/>
  <c r="JT308"/>
  <c r="JS308"/>
  <c r="JR308"/>
  <c r="JQ308"/>
  <c r="JP308"/>
  <c r="JO308"/>
  <c r="JN308"/>
  <c r="JX307"/>
  <c r="JW307"/>
  <c r="JV307"/>
  <c r="JU307"/>
  <c r="JT307"/>
  <c r="JS307"/>
  <c r="JR307"/>
  <c r="JQ307"/>
  <c r="JP307"/>
  <c r="JO307"/>
  <c r="JN307"/>
  <c r="JX306"/>
  <c r="JW306"/>
  <c r="JV306"/>
  <c r="JU306"/>
  <c r="JT306"/>
  <c r="JS306"/>
  <c r="JR306"/>
  <c r="JQ306"/>
  <c r="JP306"/>
  <c r="JO306"/>
  <c r="JN306"/>
  <c r="JX305"/>
  <c r="JW305"/>
  <c r="JV305"/>
  <c r="JU305"/>
  <c r="JT305"/>
  <c r="JS305"/>
  <c r="JR305"/>
  <c r="JQ305"/>
  <c r="JP305"/>
  <c r="JO305"/>
  <c r="JN305"/>
  <c r="JX302"/>
  <c r="JW302"/>
  <c r="JV302"/>
  <c r="JU302"/>
  <c r="JT302"/>
  <c r="JS302"/>
  <c r="JR302"/>
  <c r="JQ302"/>
  <c r="JP302"/>
  <c r="JO302"/>
  <c r="JN302"/>
  <c r="JX301"/>
  <c r="JW301"/>
  <c r="JV301"/>
  <c r="JU301"/>
  <c r="JT301"/>
  <c r="JS301"/>
  <c r="JR301"/>
  <c r="JQ301"/>
  <c r="JP301"/>
  <c r="JO301"/>
  <c r="JN301"/>
  <c r="JX300"/>
  <c r="JW300"/>
  <c r="JV300"/>
  <c r="JU300"/>
  <c r="JT300"/>
  <c r="JS300"/>
  <c r="JR300"/>
  <c r="JQ300"/>
  <c r="JP300"/>
  <c r="JO300"/>
  <c r="JN300"/>
  <c r="JX299"/>
  <c r="JW299"/>
  <c r="JV299"/>
  <c r="JU299"/>
  <c r="JT299"/>
  <c r="JS299"/>
  <c r="JR299"/>
  <c r="JQ299"/>
  <c r="JP299"/>
  <c r="JO299"/>
  <c r="JN299"/>
  <c r="JX298"/>
  <c r="JW298"/>
  <c r="JV298"/>
  <c r="JU298"/>
  <c r="JT298"/>
  <c r="JS298"/>
  <c r="JR298"/>
  <c r="JQ298"/>
  <c r="JP298"/>
  <c r="JO298"/>
  <c r="JN298"/>
  <c r="JX297"/>
  <c r="JW297"/>
  <c r="JV297"/>
  <c r="JU297"/>
  <c r="JT297"/>
  <c r="JS297"/>
  <c r="JR297"/>
  <c r="JQ297"/>
  <c r="JP297"/>
  <c r="JO297"/>
  <c r="JN297"/>
  <c r="JX296"/>
  <c r="JW296"/>
  <c r="JV296"/>
  <c r="JU296"/>
  <c r="JT296"/>
  <c r="JS296"/>
  <c r="JR296"/>
  <c r="JQ296"/>
  <c r="JP296"/>
  <c r="JO296"/>
  <c r="JN296"/>
  <c r="JX295"/>
  <c r="JW295"/>
  <c r="JV295"/>
  <c r="JU295"/>
  <c r="JT295"/>
  <c r="JS295"/>
  <c r="JR295"/>
  <c r="JQ295"/>
  <c r="JP295"/>
  <c r="JO295"/>
  <c r="JN295"/>
  <c r="JX294"/>
  <c r="JW294"/>
  <c r="JV294"/>
  <c r="JU294"/>
  <c r="JT294"/>
  <c r="JS294"/>
  <c r="JR294"/>
  <c r="JQ294"/>
  <c r="JP294"/>
  <c r="JO294"/>
  <c r="JN294"/>
  <c r="JD302"/>
  <c r="JD301"/>
  <c r="JD300"/>
  <c r="JD299"/>
  <c r="JD298"/>
  <c r="JD297"/>
  <c r="JD296"/>
  <c r="JD295"/>
  <c r="JD294"/>
  <c r="JD291"/>
  <c r="JD290"/>
  <c r="JD289"/>
  <c r="JD288"/>
  <c r="JD287"/>
  <c r="JD286"/>
  <c r="JD285"/>
  <c r="JD284"/>
  <c r="JD283"/>
  <c r="JD282"/>
  <c r="JD281"/>
  <c r="JD280"/>
  <c r="JD279"/>
  <c r="JD278"/>
  <c r="JD277"/>
  <c r="JD276"/>
  <c r="JD273"/>
  <c r="JD272"/>
  <c r="JD271"/>
  <c r="JD270"/>
  <c r="JD269"/>
  <c r="JD266"/>
  <c r="JD265"/>
  <c r="JD264"/>
  <c r="JD263"/>
  <c r="JD260"/>
  <c r="JD259"/>
  <c r="JD258"/>
  <c r="JD257"/>
  <c r="JD256"/>
  <c r="JD255"/>
  <c r="JD254"/>
  <c r="JD253"/>
  <c r="JD252"/>
  <c r="JD251"/>
  <c r="JD248"/>
  <c r="JD247"/>
  <c r="JD246"/>
  <c r="JD245"/>
  <c r="JD244"/>
  <c r="JD243"/>
  <c r="JD240"/>
  <c r="JD239"/>
  <c r="JD238"/>
  <c r="JD237"/>
  <c r="JD236"/>
  <c r="JD235"/>
  <c r="JD234"/>
  <c r="JD233"/>
  <c r="JD232"/>
  <c r="JD229"/>
  <c r="JD228"/>
  <c r="JD227"/>
  <c r="JD226"/>
  <c r="JD223"/>
  <c r="JD222"/>
  <c r="JD221"/>
  <c r="JD220"/>
  <c r="JD219"/>
  <c r="JD216"/>
  <c r="JD215"/>
  <c r="JD214"/>
  <c r="JD213"/>
  <c r="JD212"/>
  <c r="JD211"/>
  <c r="JD210"/>
  <c r="JD209"/>
  <c r="JD208"/>
  <c r="JX291"/>
  <c r="JW291"/>
  <c r="JV291"/>
  <c r="JU291"/>
  <c r="JT291"/>
  <c r="JS291"/>
  <c r="JR291"/>
  <c r="JQ291"/>
  <c r="JP291"/>
  <c r="JO291"/>
  <c r="JN291"/>
  <c r="JX290"/>
  <c r="JW290"/>
  <c r="JV290"/>
  <c r="JU290"/>
  <c r="JT290"/>
  <c r="JS290"/>
  <c r="JR290"/>
  <c r="JQ290"/>
  <c r="JP290"/>
  <c r="JO290"/>
  <c r="JN290"/>
  <c r="JX289"/>
  <c r="JW289"/>
  <c r="JV289"/>
  <c r="JU289"/>
  <c r="JT289"/>
  <c r="JS289"/>
  <c r="JR289"/>
  <c r="JQ289"/>
  <c r="JP289"/>
  <c r="JO289"/>
  <c r="JN289"/>
  <c r="JX288"/>
  <c r="JW288"/>
  <c r="JV288"/>
  <c r="JU288"/>
  <c r="JT288"/>
  <c r="JS288"/>
  <c r="JR288"/>
  <c r="JQ288"/>
  <c r="JP288"/>
  <c r="JO288"/>
  <c r="JN288"/>
  <c r="JX287"/>
  <c r="JW287"/>
  <c r="JV287"/>
  <c r="JU287"/>
  <c r="JT287"/>
  <c r="JS287"/>
  <c r="JR287"/>
  <c r="JQ287"/>
  <c r="JP287"/>
  <c r="JO287"/>
  <c r="JN287"/>
  <c r="JX286"/>
  <c r="JW286"/>
  <c r="JV286"/>
  <c r="JU286"/>
  <c r="JT286"/>
  <c r="JS286"/>
  <c r="JR286"/>
  <c r="JQ286"/>
  <c r="JP286"/>
  <c r="JO286"/>
  <c r="JN286"/>
  <c r="JX285"/>
  <c r="JW285"/>
  <c r="JV285"/>
  <c r="JU285"/>
  <c r="JT285"/>
  <c r="JS285"/>
  <c r="JR285"/>
  <c r="JQ285"/>
  <c r="JP285"/>
  <c r="JO285"/>
  <c r="JN285"/>
  <c r="JX284"/>
  <c r="JW284"/>
  <c r="JV284"/>
  <c r="JU284"/>
  <c r="JT284"/>
  <c r="JS284"/>
  <c r="JR284"/>
  <c r="JQ284"/>
  <c r="JP284"/>
  <c r="JO284"/>
  <c r="JN284"/>
  <c r="JX283"/>
  <c r="JW283"/>
  <c r="JV283"/>
  <c r="JU283"/>
  <c r="JT283"/>
  <c r="JS283"/>
  <c r="JR283"/>
  <c r="JQ283"/>
  <c r="JP283"/>
  <c r="JO283"/>
  <c r="JN283"/>
  <c r="JX282"/>
  <c r="JW282"/>
  <c r="JV282"/>
  <c r="JU282"/>
  <c r="JT282"/>
  <c r="JS282"/>
  <c r="JR282"/>
  <c r="JQ282"/>
  <c r="JP282"/>
  <c r="JO282"/>
  <c r="JN282"/>
  <c r="JX281"/>
  <c r="JW281"/>
  <c r="JV281"/>
  <c r="JU281"/>
  <c r="JT281"/>
  <c r="JS281"/>
  <c r="JR281"/>
  <c r="JQ281"/>
  <c r="JP281"/>
  <c r="JO281"/>
  <c r="JN281"/>
  <c r="JX280"/>
  <c r="JW280"/>
  <c r="JV280"/>
  <c r="JU280"/>
  <c r="JT280"/>
  <c r="JS280"/>
  <c r="JR280"/>
  <c r="JQ280"/>
  <c r="JP280"/>
  <c r="JO280"/>
  <c r="JN280"/>
  <c r="JX279"/>
  <c r="JW279"/>
  <c r="JV279"/>
  <c r="JU279"/>
  <c r="JT279"/>
  <c r="JS279"/>
  <c r="JR279"/>
  <c r="JQ279"/>
  <c r="JP279"/>
  <c r="JO279"/>
  <c r="JN279"/>
  <c r="JX278"/>
  <c r="JW278"/>
  <c r="JV278"/>
  <c r="JU278"/>
  <c r="JT278"/>
  <c r="JS278"/>
  <c r="JR278"/>
  <c r="JQ278"/>
  <c r="JP278"/>
  <c r="JO278"/>
  <c r="JN278"/>
  <c r="JX277"/>
  <c r="JW277"/>
  <c r="JV277"/>
  <c r="JU277"/>
  <c r="JT277"/>
  <c r="JS277"/>
  <c r="JR277"/>
  <c r="JQ277"/>
  <c r="JP277"/>
  <c r="JO277"/>
  <c r="JN277"/>
  <c r="JX276"/>
  <c r="JW276"/>
  <c r="JV276"/>
  <c r="JU276"/>
  <c r="JT276"/>
  <c r="JS276"/>
  <c r="JR276"/>
  <c r="JQ276"/>
  <c r="JP276"/>
  <c r="JO276"/>
  <c r="JN276"/>
  <c r="JX273"/>
  <c r="JW273"/>
  <c r="JV273"/>
  <c r="JU273"/>
  <c r="JT273"/>
  <c r="JS273"/>
  <c r="JR273"/>
  <c r="JQ273"/>
  <c r="JP273"/>
  <c r="JO273"/>
  <c r="JN273"/>
  <c r="JX272"/>
  <c r="JW272"/>
  <c r="JV272"/>
  <c r="JU272"/>
  <c r="JT272"/>
  <c r="JS272"/>
  <c r="JR272"/>
  <c r="JQ272"/>
  <c r="JP272"/>
  <c r="JO272"/>
  <c r="JN272"/>
  <c r="JX271"/>
  <c r="JW271"/>
  <c r="JV271"/>
  <c r="JU271"/>
  <c r="JT271"/>
  <c r="JS271"/>
  <c r="JR271"/>
  <c r="JQ271"/>
  <c r="JP271"/>
  <c r="JO271"/>
  <c r="JN271"/>
  <c r="JX270"/>
  <c r="JW270"/>
  <c r="JV270"/>
  <c r="JU270"/>
  <c r="JT270"/>
  <c r="JS270"/>
  <c r="JR270"/>
  <c r="JQ270"/>
  <c r="JP270"/>
  <c r="JO270"/>
  <c r="JN270"/>
  <c r="JX269"/>
  <c r="JW269"/>
  <c r="JV269"/>
  <c r="JU269"/>
  <c r="JT269"/>
  <c r="JS269"/>
  <c r="JR269"/>
  <c r="JQ269"/>
  <c r="JP269"/>
  <c r="JO269"/>
  <c r="JN269"/>
  <c r="JX266"/>
  <c r="JW266"/>
  <c r="JV266"/>
  <c r="JU266"/>
  <c r="JT266"/>
  <c r="JS266"/>
  <c r="JR266"/>
  <c r="JQ266"/>
  <c r="JP266"/>
  <c r="JO266"/>
  <c r="JN266"/>
  <c r="JX265"/>
  <c r="JW265"/>
  <c r="JV265"/>
  <c r="JU265"/>
  <c r="JT265"/>
  <c r="JS265"/>
  <c r="JR265"/>
  <c r="JQ265"/>
  <c r="JP265"/>
  <c r="JO265"/>
  <c r="JN265"/>
  <c r="JX264"/>
  <c r="JW264"/>
  <c r="JV264"/>
  <c r="JU264"/>
  <c r="JT264"/>
  <c r="JS264"/>
  <c r="JR264"/>
  <c r="JQ264"/>
  <c r="JP264"/>
  <c r="JO264"/>
  <c r="JN264"/>
  <c r="JX263"/>
  <c r="JW263"/>
  <c r="JV263"/>
  <c r="JU263"/>
  <c r="JT263"/>
  <c r="JS263"/>
  <c r="JR263"/>
  <c r="JQ263"/>
  <c r="JP263"/>
  <c r="JO263"/>
  <c r="JN263"/>
  <c r="JX260"/>
  <c r="JW260"/>
  <c r="JV260"/>
  <c r="JU260"/>
  <c r="JT260"/>
  <c r="JS260"/>
  <c r="JR260"/>
  <c r="JQ260"/>
  <c r="JP260"/>
  <c r="JO260"/>
  <c r="JN260"/>
  <c r="JX259"/>
  <c r="JW259"/>
  <c r="JV259"/>
  <c r="JU259"/>
  <c r="JT259"/>
  <c r="JS259"/>
  <c r="JR259"/>
  <c r="JQ259"/>
  <c r="JP259"/>
  <c r="JO259"/>
  <c r="JN259"/>
  <c r="JX258"/>
  <c r="JW258"/>
  <c r="JV258"/>
  <c r="JU258"/>
  <c r="JT258"/>
  <c r="JS258"/>
  <c r="JR258"/>
  <c r="JQ258"/>
  <c r="JP258"/>
  <c r="JO258"/>
  <c r="JN258"/>
  <c r="JX257"/>
  <c r="JW257"/>
  <c r="JV257"/>
  <c r="JU257"/>
  <c r="JT257"/>
  <c r="JS257"/>
  <c r="JR257"/>
  <c r="JQ257"/>
  <c r="JP257"/>
  <c r="JO257"/>
  <c r="JN257"/>
  <c r="JX256"/>
  <c r="JW256"/>
  <c r="JV256"/>
  <c r="JU256"/>
  <c r="JT256"/>
  <c r="JS256"/>
  <c r="JR256"/>
  <c r="JQ256"/>
  <c r="JP256"/>
  <c r="JO256"/>
  <c r="JN256"/>
  <c r="JX255"/>
  <c r="JW255"/>
  <c r="JV255"/>
  <c r="JU255"/>
  <c r="JT255"/>
  <c r="JS255"/>
  <c r="JR255"/>
  <c r="JQ255"/>
  <c r="JP255"/>
  <c r="JO255"/>
  <c r="JN255"/>
  <c r="JX254"/>
  <c r="JW254"/>
  <c r="JV254"/>
  <c r="JU254"/>
  <c r="JT254"/>
  <c r="JS254"/>
  <c r="JR254"/>
  <c r="JQ254"/>
  <c r="JP254"/>
  <c r="JO254"/>
  <c r="JN254"/>
  <c r="JX253"/>
  <c r="JW253"/>
  <c r="JV253"/>
  <c r="JU253"/>
  <c r="JT253"/>
  <c r="JS253"/>
  <c r="JR253"/>
  <c r="JQ253"/>
  <c r="JP253"/>
  <c r="JO253"/>
  <c r="JN253"/>
  <c r="JX252"/>
  <c r="JW252"/>
  <c r="JV252"/>
  <c r="JU252"/>
  <c r="JT252"/>
  <c r="JS252"/>
  <c r="JR252"/>
  <c r="JQ252"/>
  <c r="JP252"/>
  <c r="JO252"/>
  <c r="JN252"/>
  <c r="JX251"/>
  <c r="JW251"/>
  <c r="JV251"/>
  <c r="JU251"/>
  <c r="JT251"/>
  <c r="JS251"/>
  <c r="JR251"/>
  <c r="JQ251"/>
  <c r="JP251"/>
  <c r="JO251"/>
  <c r="JN251"/>
  <c r="JX248"/>
  <c r="JW248"/>
  <c r="JV248"/>
  <c r="JU248"/>
  <c r="JT248"/>
  <c r="JS248"/>
  <c r="JR248"/>
  <c r="JQ248"/>
  <c r="JP248"/>
  <c r="JO248"/>
  <c r="JN248"/>
  <c r="JX247"/>
  <c r="JW247"/>
  <c r="JV247"/>
  <c r="JU247"/>
  <c r="JT247"/>
  <c r="JS247"/>
  <c r="JR247"/>
  <c r="JQ247"/>
  <c r="JP247"/>
  <c r="JO247"/>
  <c r="JN247"/>
  <c r="JX246"/>
  <c r="JW246"/>
  <c r="JV246"/>
  <c r="JU246"/>
  <c r="JT246"/>
  <c r="JS246"/>
  <c r="JR246"/>
  <c r="JQ246"/>
  <c r="JP246"/>
  <c r="JO246"/>
  <c r="JN246"/>
  <c r="JX245"/>
  <c r="JW245"/>
  <c r="JV245"/>
  <c r="JU245"/>
  <c r="JT245"/>
  <c r="JS245"/>
  <c r="JR245"/>
  <c r="JQ245"/>
  <c r="JP245"/>
  <c r="JO245"/>
  <c r="JN245"/>
  <c r="JX244"/>
  <c r="JW244"/>
  <c r="JV244"/>
  <c r="JU244"/>
  <c r="JT244"/>
  <c r="JS244"/>
  <c r="JR244"/>
  <c r="JQ244"/>
  <c r="JP244"/>
  <c r="JO244"/>
  <c r="JN244"/>
  <c r="JX243"/>
  <c r="JW243"/>
  <c r="JV243"/>
  <c r="JU243"/>
  <c r="JT243"/>
  <c r="JS243"/>
  <c r="JR243"/>
  <c r="JQ243"/>
  <c r="JP243"/>
  <c r="JO243"/>
  <c r="JN243"/>
  <c r="JX240"/>
  <c r="JW240"/>
  <c r="JV240"/>
  <c r="JU240"/>
  <c r="JT240"/>
  <c r="JS240"/>
  <c r="JR240"/>
  <c r="JQ240"/>
  <c r="JP240"/>
  <c r="JO240"/>
  <c r="JN240"/>
  <c r="JX239"/>
  <c r="JW239"/>
  <c r="JV239"/>
  <c r="JU239"/>
  <c r="JT239"/>
  <c r="JS239"/>
  <c r="JR239"/>
  <c r="JQ239"/>
  <c r="JP239"/>
  <c r="JO239"/>
  <c r="JN239"/>
  <c r="JX238"/>
  <c r="JW238"/>
  <c r="JV238"/>
  <c r="JU238"/>
  <c r="JT238"/>
  <c r="JS238"/>
  <c r="JR238"/>
  <c r="JQ238"/>
  <c r="JP238"/>
  <c r="JO238"/>
  <c r="JN238"/>
  <c r="JX237"/>
  <c r="JW237"/>
  <c r="JV237"/>
  <c r="JU237"/>
  <c r="JT237"/>
  <c r="JS237"/>
  <c r="JR237"/>
  <c r="JQ237"/>
  <c r="JP237"/>
  <c r="JO237"/>
  <c r="JN237"/>
  <c r="JX236"/>
  <c r="JW236"/>
  <c r="JV236"/>
  <c r="JU236"/>
  <c r="JT236"/>
  <c r="JS236"/>
  <c r="JR236"/>
  <c r="JQ236"/>
  <c r="JP236"/>
  <c r="JO236"/>
  <c r="JN236"/>
  <c r="JX235"/>
  <c r="JW235"/>
  <c r="JV235"/>
  <c r="JU235"/>
  <c r="JT235"/>
  <c r="JS235"/>
  <c r="JR235"/>
  <c r="JQ235"/>
  <c r="JP235"/>
  <c r="JO235"/>
  <c r="JN235"/>
  <c r="JX234"/>
  <c r="JW234"/>
  <c r="JV234"/>
  <c r="JU234"/>
  <c r="JT234"/>
  <c r="JS234"/>
  <c r="JR234"/>
  <c r="JQ234"/>
  <c r="JP234"/>
  <c r="JO234"/>
  <c r="JN234"/>
  <c r="JX233"/>
  <c r="JW233"/>
  <c r="JV233"/>
  <c r="JU233"/>
  <c r="JT233"/>
  <c r="JS233"/>
  <c r="JR233"/>
  <c r="JQ233"/>
  <c r="JP233"/>
  <c r="JO233"/>
  <c r="JN233"/>
  <c r="JX232"/>
  <c r="JW232"/>
  <c r="JV232"/>
  <c r="JU232"/>
  <c r="JT232"/>
  <c r="JS232"/>
  <c r="JR232"/>
  <c r="JQ232"/>
  <c r="JP232"/>
  <c r="JO232"/>
  <c r="JN232"/>
  <c r="JX229"/>
  <c r="JW229"/>
  <c r="JV229"/>
  <c r="JU229"/>
  <c r="JT229"/>
  <c r="JS229"/>
  <c r="JR229"/>
  <c r="JQ229"/>
  <c r="JP229"/>
  <c r="JO229"/>
  <c r="JN229"/>
  <c r="JX228"/>
  <c r="JW228"/>
  <c r="JV228"/>
  <c r="JU228"/>
  <c r="JT228"/>
  <c r="JS228"/>
  <c r="JR228"/>
  <c r="JQ228"/>
  <c r="JP228"/>
  <c r="JO228"/>
  <c r="JN228"/>
  <c r="JX227"/>
  <c r="JW227"/>
  <c r="JV227"/>
  <c r="JU227"/>
  <c r="JT227"/>
  <c r="JS227"/>
  <c r="JR227"/>
  <c r="JQ227"/>
  <c r="JP227"/>
  <c r="JO227"/>
  <c r="JN227"/>
  <c r="JX226"/>
  <c r="JW226"/>
  <c r="JV226"/>
  <c r="JU226"/>
  <c r="JT226"/>
  <c r="JS226"/>
  <c r="JR226"/>
  <c r="JQ226"/>
  <c r="JP226"/>
  <c r="JO226"/>
  <c r="JN226"/>
  <c r="JX223"/>
  <c r="JW223"/>
  <c r="JV223"/>
  <c r="JU223"/>
  <c r="JT223"/>
  <c r="JS223"/>
  <c r="JR223"/>
  <c r="JQ223"/>
  <c r="JP223"/>
  <c r="JO223"/>
  <c r="JN223"/>
  <c r="JX222"/>
  <c r="JW222"/>
  <c r="JV222"/>
  <c r="JU222"/>
  <c r="JT222"/>
  <c r="JS222"/>
  <c r="JR222"/>
  <c r="JQ222"/>
  <c r="JP222"/>
  <c r="JO222"/>
  <c r="JN222"/>
  <c r="JX221"/>
  <c r="JW221"/>
  <c r="JV221"/>
  <c r="JU221"/>
  <c r="JT221"/>
  <c r="JS221"/>
  <c r="JR221"/>
  <c r="JQ221"/>
  <c r="JP221"/>
  <c r="JO221"/>
  <c r="JN221"/>
  <c r="JX220"/>
  <c r="JW220"/>
  <c r="JV220"/>
  <c r="JU220"/>
  <c r="JT220"/>
  <c r="JS220"/>
  <c r="JR220"/>
  <c r="JQ220"/>
  <c r="JP220"/>
  <c r="JO220"/>
  <c r="JN220"/>
  <c r="JX219"/>
  <c r="JW219"/>
  <c r="JV219"/>
  <c r="JU219"/>
  <c r="JT219"/>
  <c r="JS219"/>
  <c r="JR219"/>
  <c r="JQ219"/>
  <c r="JP219"/>
  <c r="JO219"/>
  <c r="JN219"/>
  <c r="JX216"/>
  <c r="JW216"/>
  <c r="JV216"/>
  <c r="JU216"/>
  <c r="JT216"/>
  <c r="JS216"/>
  <c r="JR216"/>
  <c r="JQ216"/>
  <c r="JP216"/>
  <c r="JO216"/>
  <c r="JN216"/>
  <c r="JX215"/>
  <c r="JW215"/>
  <c r="JV215"/>
  <c r="JU215"/>
  <c r="JT215"/>
  <c r="JS215"/>
  <c r="JR215"/>
  <c r="JQ215"/>
  <c r="JP215"/>
  <c r="JO215"/>
  <c r="JN215"/>
  <c r="JX214"/>
  <c r="JW214"/>
  <c r="JV214"/>
  <c r="JU214"/>
  <c r="JT214"/>
  <c r="JS214"/>
  <c r="JR214"/>
  <c r="JQ214"/>
  <c r="JP214"/>
  <c r="JO214"/>
  <c r="JN214"/>
  <c r="JX213"/>
  <c r="JW213"/>
  <c r="JV213"/>
  <c r="JU213"/>
  <c r="JT213"/>
  <c r="JS213"/>
  <c r="JR213"/>
  <c r="JQ213"/>
  <c r="JP213"/>
  <c r="JO213"/>
  <c r="JN213"/>
  <c r="JX212"/>
  <c r="JW212"/>
  <c r="JV212"/>
  <c r="JU212"/>
  <c r="JT212"/>
  <c r="JS212"/>
  <c r="JR212"/>
  <c r="JQ212"/>
  <c r="JP212"/>
  <c r="JO212"/>
  <c r="JN212"/>
  <c r="JX211"/>
  <c r="JW211"/>
  <c r="JV211"/>
  <c r="JU211"/>
  <c r="JT211"/>
  <c r="JS211"/>
  <c r="JR211"/>
  <c r="JQ211"/>
  <c r="JP211"/>
  <c r="JO211"/>
  <c r="JN211"/>
  <c r="JX210"/>
  <c r="JW210"/>
  <c r="JV210"/>
  <c r="JU210"/>
  <c r="JT210"/>
  <c r="JS210"/>
  <c r="JR210"/>
  <c r="JQ210"/>
  <c r="JP210"/>
  <c r="JO210"/>
  <c r="JN210"/>
  <c r="JX209"/>
  <c r="JW209"/>
  <c r="JV209"/>
  <c r="JU209"/>
  <c r="JT209"/>
  <c r="JS209"/>
  <c r="JR209"/>
  <c r="JQ209"/>
  <c r="JP209"/>
  <c r="JO209"/>
  <c r="JN209"/>
  <c r="JX208"/>
  <c r="JW208"/>
  <c r="JV208"/>
  <c r="JU208"/>
  <c r="JT208"/>
  <c r="JS208"/>
  <c r="JR208"/>
  <c r="JQ208"/>
  <c r="JP208"/>
  <c r="JO208"/>
  <c r="JN208"/>
  <c r="JX205"/>
  <c r="JW205"/>
  <c r="JV205"/>
  <c r="JU205"/>
  <c r="JT205"/>
  <c r="JS205"/>
  <c r="JR205"/>
  <c r="JQ205"/>
  <c r="JP205"/>
  <c r="JO205"/>
  <c r="JN205"/>
  <c r="JX204"/>
  <c r="JW204"/>
  <c r="JV204"/>
  <c r="JU204"/>
  <c r="JT204"/>
  <c r="JS204"/>
  <c r="JR204"/>
  <c r="JQ204"/>
  <c r="JP204"/>
  <c r="JO204"/>
  <c r="JN204"/>
  <c r="JX203"/>
  <c r="JW203"/>
  <c r="JV203"/>
  <c r="JU203"/>
  <c r="JT203"/>
  <c r="JS203"/>
  <c r="JR203"/>
  <c r="JQ203"/>
  <c r="JP203"/>
  <c r="JO203"/>
  <c r="JN203"/>
  <c r="JX202"/>
  <c r="JW202"/>
  <c r="JV202"/>
  <c r="JU202"/>
  <c r="JT202"/>
  <c r="JS202"/>
  <c r="JR202"/>
  <c r="JQ202"/>
  <c r="JP202"/>
  <c r="JO202"/>
  <c r="JN202"/>
  <c r="JX201"/>
  <c r="JW201"/>
  <c r="JV201"/>
  <c r="JU201"/>
  <c r="JT201"/>
  <c r="JS201"/>
  <c r="JR201"/>
  <c r="JQ201"/>
  <c r="JP201"/>
  <c r="JO201"/>
  <c r="JN201"/>
  <c r="JX200"/>
  <c r="JW200"/>
  <c r="JV200"/>
  <c r="JU200"/>
  <c r="JT200"/>
  <c r="JS200"/>
  <c r="JR200"/>
  <c r="JQ200"/>
  <c r="JP200"/>
  <c r="JO200"/>
  <c r="JN200"/>
  <c r="JX199"/>
  <c r="JW199"/>
  <c r="JV199"/>
  <c r="JU199"/>
  <c r="JT199"/>
  <c r="JS199"/>
  <c r="JR199"/>
  <c r="JQ199"/>
  <c r="JP199"/>
  <c r="JO199"/>
  <c r="JN199"/>
  <c r="JX198"/>
  <c r="JW198"/>
  <c r="JV198"/>
  <c r="JU198"/>
  <c r="JT198"/>
  <c r="JS198"/>
  <c r="JR198"/>
  <c r="JQ198"/>
  <c r="JP198"/>
  <c r="JO198"/>
  <c r="JN198"/>
  <c r="JX197"/>
  <c r="JW197"/>
  <c r="JV197"/>
  <c r="JU197"/>
  <c r="JT197"/>
  <c r="JS197"/>
  <c r="JR197"/>
  <c r="JQ197"/>
  <c r="JP197"/>
  <c r="JO197"/>
  <c r="JN197"/>
  <c r="JX196"/>
  <c r="JW196"/>
  <c r="JV196"/>
  <c r="JU196"/>
  <c r="JT196"/>
  <c r="JS196"/>
  <c r="JR196"/>
  <c r="JQ196"/>
  <c r="JP196"/>
  <c r="JO196"/>
  <c r="JN196"/>
  <c r="JD205"/>
  <c r="JD204"/>
  <c r="JD203"/>
  <c r="JD202"/>
  <c r="JD201"/>
  <c r="JD200"/>
  <c r="JD199"/>
  <c r="JD198"/>
  <c r="JD197"/>
  <c r="JD196"/>
  <c r="JC511" l="1"/>
  <c r="JC512" s="1"/>
  <c r="JC116"/>
  <c r="JC117" s="1"/>
  <c r="JC115"/>
  <c r="JX191"/>
  <c r="JW191"/>
  <c r="JV191"/>
  <c r="JU191"/>
  <c r="JT191"/>
  <c r="JS191"/>
  <c r="JR191"/>
  <c r="JQ191"/>
  <c r="JP191"/>
  <c r="JO191"/>
  <c r="JN191"/>
  <c r="JX190"/>
  <c r="JW190"/>
  <c r="JV190"/>
  <c r="JU190"/>
  <c r="JT190"/>
  <c r="JS190"/>
  <c r="JR190"/>
  <c r="JQ190"/>
  <c r="JP190"/>
  <c r="JO190"/>
  <c r="JN190"/>
  <c r="JX189"/>
  <c r="JW189"/>
  <c r="JV189"/>
  <c r="JU189"/>
  <c r="JT189"/>
  <c r="JS189"/>
  <c r="JR189"/>
  <c r="JQ189"/>
  <c r="JP189"/>
  <c r="JO189"/>
  <c r="JN189"/>
  <c r="JX188"/>
  <c r="JW188"/>
  <c r="JV188"/>
  <c r="JU188"/>
  <c r="JT188"/>
  <c r="JS188"/>
  <c r="JR188"/>
  <c r="JQ188"/>
  <c r="JP188"/>
  <c r="JO188"/>
  <c r="JN188"/>
  <c r="JX187"/>
  <c r="JW187"/>
  <c r="JV187"/>
  <c r="JU187"/>
  <c r="JT187"/>
  <c r="JS187"/>
  <c r="JR187"/>
  <c r="JQ187"/>
  <c r="JP187"/>
  <c r="JO187"/>
  <c r="JN187"/>
  <c r="JX186"/>
  <c r="JW186"/>
  <c r="JV186"/>
  <c r="JU186"/>
  <c r="JT186"/>
  <c r="JS186"/>
  <c r="JR186"/>
  <c r="JQ186"/>
  <c r="JP186"/>
  <c r="JO186"/>
  <c r="JN186"/>
  <c r="JX185"/>
  <c r="JW185"/>
  <c r="JV185"/>
  <c r="JU185"/>
  <c r="JT185"/>
  <c r="JS185"/>
  <c r="JR185"/>
  <c r="JQ185"/>
  <c r="JP185"/>
  <c r="JO185"/>
  <c r="JN185"/>
  <c r="JX184"/>
  <c r="JW184"/>
  <c r="JV184"/>
  <c r="JU184"/>
  <c r="JT184"/>
  <c r="JS184"/>
  <c r="JR184"/>
  <c r="JQ184"/>
  <c r="JP184"/>
  <c r="JO184"/>
  <c r="JN184"/>
  <c r="JX183"/>
  <c r="JW183"/>
  <c r="JV183"/>
  <c r="JU183"/>
  <c r="JT183"/>
  <c r="JS183"/>
  <c r="JR183"/>
  <c r="JQ183"/>
  <c r="JP183"/>
  <c r="JO183"/>
  <c r="JN183"/>
  <c r="JX182"/>
  <c r="JW182"/>
  <c r="JV182"/>
  <c r="JU182"/>
  <c r="JT182"/>
  <c r="JS182"/>
  <c r="JR182"/>
  <c r="JQ182"/>
  <c r="JP182"/>
  <c r="JO182"/>
  <c r="JN182"/>
  <c r="JX181"/>
  <c r="JW181"/>
  <c r="JV181"/>
  <c r="JU181"/>
  <c r="JT181"/>
  <c r="JS181"/>
  <c r="JR181"/>
  <c r="JQ181"/>
  <c r="JP181"/>
  <c r="JO181"/>
  <c r="JN181"/>
  <c r="JX180"/>
  <c r="JW180"/>
  <c r="JV180"/>
  <c r="JU180"/>
  <c r="JT180"/>
  <c r="JS180"/>
  <c r="JR180"/>
  <c r="JQ180"/>
  <c r="JP180"/>
  <c r="JO180"/>
  <c r="JN180"/>
  <c r="JX179"/>
  <c r="JW179"/>
  <c r="JV179"/>
  <c r="JU179"/>
  <c r="JT179"/>
  <c r="JS179"/>
  <c r="JR179"/>
  <c r="JQ179"/>
  <c r="JP179"/>
  <c r="JO179"/>
  <c r="JN179"/>
  <c r="JX178"/>
  <c r="JW178"/>
  <c r="JV178"/>
  <c r="JU178"/>
  <c r="JT178"/>
  <c r="JS178"/>
  <c r="JR178"/>
  <c r="JQ178"/>
  <c r="JP178"/>
  <c r="JO178"/>
  <c r="JN178"/>
  <c r="JX177"/>
  <c r="JW177"/>
  <c r="JV177"/>
  <c r="JU177"/>
  <c r="JT177"/>
  <c r="JS177"/>
  <c r="JR177"/>
  <c r="JQ177"/>
  <c r="JP177"/>
  <c r="JO177"/>
  <c r="JN177"/>
  <c r="JX174"/>
  <c r="JW174"/>
  <c r="JV174"/>
  <c r="JU174"/>
  <c r="JT174"/>
  <c r="JS174"/>
  <c r="JR174"/>
  <c r="JQ174"/>
  <c r="JP174"/>
  <c r="JO174"/>
  <c r="JN174"/>
  <c r="JX173"/>
  <c r="JW173"/>
  <c r="JV173"/>
  <c r="JU173"/>
  <c r="JT173"/>
  <c r="JS173"/>
  <c r="JR173"/>
  <c r="JQ173"/>
  <c r="JP173"/>
  <c r="JO173"/>
  <c r="JN173"/>
  <c r="JX172"/>
  <c r="JW172"/>
  <c r="JV172"/>
  <c r="JU172"/>
  <c r="JT172"/>
  <c r="JS172"/>
  <c r="JR172"/>
  <c r="JQ172"/>
  <c r="JP172"/>
  <c r="JO172"/>
  <c r="JN172"/>
  <c r="JX171"/>
  <c r="JW171"/>
  <c r="JV171"/>
  <c r="JU171"/>
  <c r="JT171"/>
  <c r="JS171"/>
  <c r="JR171"/>
  <c r="JQ171"/>
  <c r="JP171"/>
  <c r="JO171"/>
  <c r="JN171"/>
  <c r="JX170"/>
  <c r="JW170"/>
  <c r="JV170"/>
  <c r="JU170"/>
  <c r="JT170"/>
  <c r="JS170"/>
  <c r="JR170"/>
  <c r="JQ170"/>
  <c r="JP170"/>
  <c r="JO170"/>
  <c r="JN170"/>
  <c r="JX169"/>
  <c r="JW169"/>
  <c r="JV169"/>
  <c r="JU169"/>
  <c r="JT169"/>
  <c r="JS169"/>
  <c r="JR169"/>
  <c r="JQ169"/>
  <c r="JP169"/>
  <c r="JO169"/>
  <c r="JN169"/>
  <c r="JX166"/>
  <c r="JW166"/>
  <c r="JV166"/>
  <c r="JU166"/>
  <c r="JT166"/>
  <c r="JS166"/>
  <c r="JR166"/>
  <c r="JQ166"/>
  <c r="JP166"/>
  <c r="JO166"/>
  <c r="JN166"/>
  <c r="JX165"/>
  <c r="JW165"/>
  <c r="JV165"/>
  <c r="JU165"/>
  <c r="JT165"/>
  <c r="JS165"/>
  <c r="JR165"/>
  <c r="JQ165"/>
  <c r="JP165"/>
  <c r="JO165"/>
  <c r="JN165"/>
  <c r="JX164"/>
  <c r="JW164"/>
  <c r="JV164"/>
  <c r="JU164"/>
  <c r="JT164"/>
  <c r="JS164"/>
  <c r="JR164"/>
  <c r="JQ164"/>
  <c r="JP164"/>
  <c r="JO164"/>
  <c r="JN164"/>
  <c r="JX163"/>
  <c r="JW163"/>
  <c r="JV163"/>
  <c r="JU163"/>
  <c r="JT163"/>
  <c r="JS163"/>
  <c r="JR163"/>
  <c r="JQ163"/>
  <c r="JP163"/>
  <c r="JO163"/>
  <c r="JN163"/>
  <c r="JX162"/>
  <c r="JW162"/>
  <c r="JV162"/>
  <c r="JU162"/>
  <c r="JT162"/>
  <c r="JS162"/>
  <c r="JR162"/>
  <c r="JQ162"/>
  <c r="JP162"/>
  <c r="JO162"/>
  <c r="JN162"/>
  <c r="JX161"/>
  <c r="JW161"/>
  <c r="JV161"/>
  <c r="JU161"/>
  <c r="JT161"/>
  <c r="JS161"/>
  <c r="JR161"/>
  <c r="JQ161"/>
  <c r="JP161"/>
  <c r="JO161"/>
  <c r="JN161"/>
  <c r="JX160"/>
  <c r="JW160"/>
  <c r="JV160"/>
  <c r="JU160"/>
  <c r="JT160"/>
  <c r="JS160"/>
  <c r="JR160"/>
  <c r="JQ160"/>
  <c r="JP160"/>
  <c r="JO160"/>
  <c r="JN160"/>
  <c r="JX159"/>
  <c r="JW159"/>
  <c r="JV159"/>
  <c r="JU159"/>
  <c r="JT159"/>
  <c r="JS159"/>
  <c r="JR159"/>
  <c r="JQ159"/>
  <c r="JP159"/>
  <c r="JO159"/>
  <c r="JN159"/>
  <c r="JX158"/>
  <c r="JW158"/>
  <c r="JV158"/>
  <c r="JU158"/>
  <c r="JT158"/>
  <c r="JS158"/>
  <c r="JR158"/>
  <c r="JQ158"/>
  <c r="JP158"/>
  <c r="JO158"/>
  <c r="JN158"/>
  <c r="JX157"/>
  <c r="JW157"/>
  <c r="JV157"/>
  <c r="JU157"/>
  <c r="JT157"/>
  <c r="JS157"/>
  <c r="JR157"/>
  <c r="JQ157"/>
  <c r="JP157"/>
  <c r="JO157"/>
  <c r="JN157"/>
  <c r="JX156"/>
  <c r="JW156"/>
  <c r="JV156"/>
  <c r="JU156"/>
  <c r="JT156"/>
  <c r="JS156"/>
  <c r="JR156"/>
  <c r="JQ156"/>
  <c r="JP156"/>
  <c r="JO156"/>
  <c r="JN156"/>
  <c r="JX153"/>
  <c r="JW153"/>
  <c r="JV153"/>
  <c r="JU153"/>
  <c r="JT153"/>
  <c r="JS153"/>
  <c r="JR153"/>
  <c r="JQ153"/>
  <c r="JP153"/>
  <c r="JO153"/>
  <c r="JN153"/>
  <c r="JX152"/>
  <c r="JW152"/>
  <c r="JV152"/>
  <c r="JU152"/>
  <c r="JT152"/>
  <c r="JS152"/>
  <c r="JR152"/>
  <c r="JQ152"/>
  <c r="JP152"/>
  <c r="JO152"/>
  <c r="JN152"/>
  <c r="JX151"/>
  <c r="JW151"/>
  <c r="JV151"/>
  <c r="JU151"/>
  <c r="JT151"/>
  <c r="JS151"/>
  <c r="JR151"/>
  <c r="JQ151"/>
  <c r="JP151"/>
  <c r="JO151"/>
  <c r="JN151"/>
  <c r="JX148"/>
  <c r="JW148"/>
  <c r="JV148"/>
  <c r="JU148"/>
  <c r="JT148"/>
  <c r="JS148"/>
  <c r="JR148"/>
  <c r="JQ148"/>
  <c r="JP148"/>
  <c r="JO148"/>
  <c r="JN148"/>
  <c r="JX147"/>
  <c r="JW147"/>
  <c r="JV147"/>
  <c r="JU147"/>
  <c r="JT147"/>
  <c r="JS147"/>
  <c r="JR147"/>
  <c r="JQ147"/>
  <c r="JP147"/>
  <c r="JO147"/>
  <c r="JN147"/>
  <c r="JX146"/>
  <c r="JW146"/>
  <c r="JV146"/>
  <c r="JU146"/>
  <c r="JT146"/>
  <c r="JS146"/>
  <c r="JR146"/>
  <c r="JQ146"/>
  <c r="JP146"/>
  <c r="JO146"/>
  <c r="JN146"/>
  <c r="JX145"/>
  <c r="JW145"/>
  <c r="JV145"/>
  <c r="JU145"/>
  <c r="JT145"/>
  <c r="JS145"/>
  <c r="JR145"/>
  <c r="JQ145"/>
  <c r="JP145"/>
  <c r="JO145"/>
  <c r="JN145"/>
  <c r="JX144"/>
  <c r="JW144"/>
  <c r="JV144"/>
  <c r="JU144"/>
  <c r="JT144"/>
  <c r="JS144"/>
  <c r="JR144"/>
  <c r="JQ144"/>
  <c r="JP144"/>
  <c r="JO144"/>
  <c r="JN144"/>
  <c r="JX143"/>
  <c r="JW143"/>
  <c r="JV143"/>
  <c r="JU143"/>
  <c r="JT143"/>
  <c r="JS143"/>
  <c r="JR143"/>
  <c r="JQ143"/>
  <c r="JP143"/>
  <c r="JO143"/>
  <c r="JN143"/>
  <c r="JX142"/>
  <c r="JW142"/>
  <c r="JV142"/>
  <c r="JU142"/>
  <c r="JT142"/>
  <c r="JS142"/>
  <c r="JR142"/>
  <c r="JQ142"/>
  <c r="JP142"/>
  <c r="JO142"/>
  <c r="JN142"/>
  <c r="JX141"/>
  <c r="JW141"/>
  <c r="JV141"/>
  <c r="JU141"/>
  <c r="JT141"/>
  <c r="JS141"/>
  <c r="JR141"/>
  <c r="JQ141"/>
  <c r="JP141"/>
  <c r="JO141"/>
  <c r="JN141"/>
  <c r="JD191"/>
  <c r="JD190"/>
  <c r="JD189"/>
  <c r="JD188"/>
  <c r="JD187"/>
  <c r="JD186"/>
  <c r="JD185"/>
  <c r="JD184"/>
  <c r="JD183"/>
  <c r="JD182"/>
  <c r="JD181"/>
  <c r="JD180"/>
  <c r="JD179"/>
  <c r="JD178"/>
  <c r="JD177"/>
  <c r="JD174"/>
  <c r="JD173"/>
  <c r="JD172"/>
  <c r="JD171"/>
  <c r="JD170"/>
  <c r="JD169"/>
  <c r="JD166"/>
  <c r="JD165"/>
  <c r="JD164"/>
  <c r="JD163"/>
  <c r="JD162"/>
  <c r="JD161"/>
  <c r="JD160"/>
  <c r="JD159"/>
  <c r="JD158"/>
  <c r="JD157"/>
  <c r="JD156"/>
  <c r="JD153"/>
  <c r="JD152"/>
  <c r="JD151"/>
  <c r="JD148"/>
  <c r="JD147"/>
  <c r="JD146"/>
  <c r="JD145"/>
  <c r="JD144"/>
  <c r="JD143"/>
  <c r="JD142"/>
  <c r="JD141"/>
  <c r="JX138"/>
  <c r="JW138"/>
  <c r="JV138"/>
  <c r="JU138"/>
  <c r="JT138"/>
  <c r="JS138"/>
  <c r="JR138"/>
  <c r="JQ138"/>
  <c r="JP138"/>
  <c r="JO138"/>
  <c r="JN138"/>
  <c r="JX137"/>
  <c r="JW137"/>
  <c r="JV137"/>
  <c r="JU137"/>
  <c r="JT137"/>
  <c r="JS137"/>
  <c r="JR137"/>
  <c r="JQ137"/>
  <c r="JP137"/>
  <c r="JO137"/>
  <c r="JN137"/>
  <c r="JX136"/>
  <c r="JW136"/>
  <c r="JV136"/>
  <c r="JU136"/>
  <c r="JT136"/>
  <c r="JS136"/>
  <c r="JR136"/>
  <c r="JQ136"/>
  <c r="JP136"/>
  <c r="JO136"/>
  <c r="JN136"/>
  <c r="JX135"/>
  <c r="JW135"/>
  <c r="JV135"/>
  <c r="JU135"/>
  <c r="JT135"/>
  <c r="JS135"/>
  <c r="JR135"/>
  <c r="JQ135"/>
  <c r="JP135"/>
  <c r="JO135"/>
  <c r="JN135"/>
  <c r="JX134"/>
  <c r="JW134"/>
  <c r="JV134"/>
  <c r="JU134"/>
  <c r="JT134"/>
  <c r="JS134"/>
  <c r="JR134"/>
  <c r="JQ134"/>
  <c r="JP134"/>
  <c r="JO134"/>
  <c r="JN134"/>
  <c r="JX133"/>
  <c r="JW133"/>
  <c r="JV133"/>
  <c r="JU133"/>
  <c r="JT133"/>
  <c r="JS133"/>
  <c r="JR133"/>
  <c r="JQ133"/>
  <c r="JP133"/>
  <c r="JO133"/>
  <c r="JN133"/>
  <c r="JX132"/>
  <c r="JW132"/>
  <c r="JV132"/>
  <c r="JU132"/>
  <c r="JT132"/>
  <c r="JS132"/>
  <c r="JR132"/>
  <c r="JQ132"/>
  <c r="JP132"/>
  <c r="JO132"/>
  <c r="JN132"/>
  <c r="JX131"/>
  <c r="JW131"/>
  <c r="JV131"/>
  <c r="JU131"/>
  <c r="JT131"/>
  <c r="JS131"/>
  <c r="JR131"/>
  <c r="JQ131"/>
  <c r="JP131"/>
  <c r="JO131"/>
  <c r="JN131"/>
  <c r="JX130"/>
  <c r="JW130"/>
  <c r="JV130"/>
  <c r="JU130"/>
  <c r="JT130"/>
  <c r="JS130"/>
  <c r="JR130"/>
  <c r="JQ130"/>
  <c r="JP130"/>
  <c r="JO130"/>
  <c r="JN130"/>
  <c r="JX129"/>
  <c r="JW129"/>
  <c r="JV129"/>
  <c r="JU129"/>
  <c r="JT129"/>
  <c r="JS129"/>
  <c r="JR129"/>
  <c r="JQ129"/>
  <c r="JP129"/>
  <c r="JO129"/>
  <c r="JN129"/>
  <c r="JX128"/>
  <c r="JW128"/>
  <c r="JV128"/>
  <c r="JU128"/>
  <c r="JT128"/>
  <c r="JS128"/>
  <c r="JR128"/>
  <c r="JQ128"/>
  <c r="JP128"/>
  <c r="JO128"/>
  <c r="JN128"/>
  <c r="JX127"/>
  <c r="JW127"/>
  <c r="JV127"/>
  <c r="JU127"/>
  <c r="JT127"/>
  <c r="JS127"/>
  <c r="JR127"/>
  <c r="JQ127"/>
  <c r="JP127"/>
  <c r="JO127"/>
  <c r="JN127"/>
  <c r="JX126"/>
  <c r="JW126"/>
  <c r="JV126"/>
  <c r="JU126"/>
  <c r="JT126"/>
  <c r="JS126"/>
  <c r="JR126"/>
  <c r="JQ126"/>
  <c r="JP126"/>
  <c r="JO126"/>
  <c r="JN126"/>
  <c r="JX125"/>
  <c r="JW125"/>
  <c r="JV125"/>
  <c r="JU125"/>
  <c r="JT125"/>
  <c r="JS125"/>
  <c r="JR125"/>
  <c r="JQ125"/>
  <c r="JP125"/>
  <c r="JO125"/>
  <c r="JN125"/>
  <c r="JX124"/>
  <c r="JW124"/>
  <c r="JV124"/>
  <c r="JU124"/>
  <c r="JT124"/>
  <c r="JS124"/>
  <c r="JR124"/>
  <c r="JQ124"/>
  <c r="JP124"/>
  <c r="JO124"/>
  <c r="JN124"/>
  <c r="JX123"/>
  <c r="JW123"/>
  <c r="JV123"/>
  <c r="JU123"/>
  <c r="JT123"/>
  <c r="JS123"/>
  <c r="JR123"/>
  <c r="JQ123"/>
  <c r="JP123"/>
  <c r="JO123"/>
  <c r="JN123"/>
  <c r="JX122"/>
  <c r="JW122"/>
  <c r="JV122"/>
  <c r="JU122"/>
  <c r="JT122"/>
  <c r="JS122"/>
  <c r="JR122"/>
  <c r="JQ122"/>
  <c r="JP122"/>
  <c r="JO122"/>
  <c r="JN122"/>
  <c r="JX121"/>
  <c r="JW121"/>
  <c r="JV121"/>
  <c r="JU121"/>
  <c r="JT121"/>
  <c r="JS121"/>
  <c r="JR121"/>
  <c r="JQ121"/>
  <c r="JP121"/>
  <c r="JO121"/>
  <c r="JN121"/>
  <c r="JX120"/>
  <c r="JW120"/>
  <c r="JV120"/>
  <c r="JU120"/>
  <c r="JT120"/>
  <c r="JS120"/>
  <c r="JR120"/>
  <c r="JQ120"/>
  <c r="JP120"/>
  <c r="JO120"/>
  <c r="JN120"/>
  <c r="JX119"/>
  <c r="JW119"/>
  <c r="JV119"/>
  <c r="JU119"/>
  <c r="JT119"/>
  <c r="JS119"/>
  <c r="JR119"/>
  <c r="JQ119"/>
  <c r="JP119"/>
  <c r="JO119"/>
  <c r="JN119"/>
  <c r="JX118"/>
  <c r="JW118"/>
  <c r="JV118"/>
  <c r="JU118"/>
  <c r="JT118"/>
  <c r="JS118"/>
  <c r="JR118"/>
  <c r="JQ118"/>
  <c r="JP118"/>
  <c r="JO118"/>
  <c r="JN118"/>
  <c r="JD138"/>
  <c r="JD137"/>
  <c r="JD136"/>
  <c r="JD135"/>
  <c r="JD134"/>
  <c r="JD133"/>
  <c r="JD132"/>
  <c r="JD131"/>
  <c r="JD130"/>
  <c r="JD129"/>
  <c r="JD128"/>
  <c r="JD127"/>
  <c r="JD126"/>
  <c r="JD125"/>
  <c r="JD124"/>
  <c r="JD123"/>
  <c r="JD122"/>
  <c r="JD121"/>
  <c r="JD120"/>
  <c r="JD119"/>
  <c r="JD118"/>
  <c r="JD107"/>
  <c r="JD111"/>
  <c r="JD109"/>
  <c r="JD108"/>
  <c r="JD106"/>
  <c r="JD105"/>
  <c r="JD104"/>
  <c r="JD103"/>
  <c r="JD102"/>
  <c r="JD101"/>
  <c r="JD98"/>
  <c r="JD97"/>
  <c r="JD96"/>
  <c r="JD95"/>
  <c r="JD94"/>
  <c r="JD93"/>
  <c r="JD92"/>
  <c r="JD91"/>
  <c r="JD88"/>
  <c r="JD87"/>
  <c r="JD86"/>
  <c r="JD85"/>
  <c r="JD84"/>
  <c r="JD83"/>
  <c r="JD82"/>
  <c r="JD79"/>
  <c r="JD78"/>
  <c r="JD77"/>
  <c r="JD76"/>
  <c r="JD75"/>
  <c r="JD74"/>
  <c r="JD73"/>
  <c r="JD72"/>
  <c r="JD71"/>
  <c r="JD70"/>
  <c r="JX111"/>
  <c r="JW111"/>
  <c r="JV111"/>
  <c r="JU111"/>
  <c r="JT111"/>
  <c r="JS111"/>
  <c r="JR111"/>
  <c r="JQ111"/>
  <c r="JP111"/>
  <c r="JO111"/>
  <c r="JN111"/>
  <c r="JX110"/>
  <c r="JW110"/>
  <c r="JV110"/>
  <c r="JU110"/>
  <c r="JT110"/>
  <c r="JS110"/>
  <c r="JR110"/>
  <c r="JQ110"/>
  <c r="JP110"/>
  <c r="JO110"/>
  <c r="JN110"/>
  <c r="JX109"/>
  <c r="JW109"/>
  <c r="JV109"/>
  <c r="JU109"/>
  <c r="JT109"/>
  <c r="JS109"/>
  <c r="JR109"/>
  <c r="JQ109"/>
  <c r="JP109"/>
  <c r="JO109"/>
  <c r="JN109"/>
  <c r="JX108"/>
  <c r="JW108"/>
  <c r="JV108"/>
  <c r="JU108"/>
  <c r="JT108"/>
  <c r="JS108"/>
  <c r="JR108"/>
  <c r="JQ108"/>
  <c r="JP108"/>
  <c r="JO108"/>
  <c r="JN108"/>
  <c r="JX107"/>
  <c r="JW107"/>
  <c r="JV107"/>
  <c r="JU107"/>
  <c r="JT107"/>
  <c r="JS107"/>
  <c r="JR107"/>
  <c r="JQ107"/>
  <c r="JP107"/>
  <c r="JO107"/>
  <c r="JN107"/>
  <c r="JX106"/>
  <c r="JW106"/>
  <c r="JV106"/>
  <c r="JU106"/>
  <c r="JT106"/>
  <c r="JS106"/>
  <c r="JR106"/>
  <c r="JQ106"/>
  <c r="JP106"/>
  <c r="JO106"/>
  <c r="JN106"/>
  <c r="JX105"/>
  <c r="JW105"/>
  <c r="JV105"/>
  <c r="JU105"/>
  <c r="JT105"/>
  <c r="JS105"/>
  <c r="JR105"/>
  <c r="JQ105"/>
  <c r="JP105"/>
  <c r="JO105"/>
  <c r="JN105"/>
  <c r="JX104"/>
  <c r="JW104"/>
  <c r="JV104"/>
  <c r="JU104"/>
  <c r="JT104"/>
  <c r="JS104"/>
  <c r="JR104"/>
  <c r="JQ104"/>
  <c r="JP104"/>
  <c r="JO104"/>
  <c r="JN104"/>
  <c r="JX103"/>
  <c r="JW103"/>
  <c r="JV103"/>
  <c r="JU103"/>
  <c r="JT103"/>
  <c r="JS103"/>
  <c r="JR103"/>
  <c r="JQ103"/>
  <c r="JP103"/>
  <c r="JO103"/>
  <c r="JN103"/>
  <c r="JX102"/>
  <c r="JW102"/>
  <c r="JV102"/>
  <c r="JU102"/>
  <c r="JT102"/>
  <c r="JS102"/>
  <c r="JR102"/>
  <c r="JQ102"/>
  <c r="JP102"/>
  <c r="JO102"/>
  <c r="JN102"/>
  <c r="JX101"/>
  <c r="JW101"/>
  <c r="JV101"/>
  <c r="JU101"/>
  <c r="JT101"/>
  <c r="JS101"/>
  <c r="JR101"/>
  <c r="JQ101"/>
  <c r="JP101"/>
  <c r="JO101"/>
  <c r="JN101"/>
  <c r="JX98"/>
  <c r="JW98"/>
  <c r="JV98"/>
  <c r="JU98"/>
  <c r="JT98"/>
  <c r="JS98"/>
  <c r="JR98"/>
  <c r="JQ98"/>
  <c r="JP98"/>
  <c r="JO98"/>
  <c r="JN98"/>
  <c r="JX97"/>
  <c r="JW97"/>
  <c r="JV97"/>
  <c r="JU97"/>
  <c r="JT97"/>
  <c r="JS97"/>
  <c r="JR97"/>
  <c r="JQ97"/>
  <c r="JP97"/>
  <c r="JO97"/>
  <c r="JN97"/>
  <c r="JX96"/>
  <c r="JW96"/>
  <c r="JV96"/>
  <c r="JU96"/>
  <c r="JT96"/>
  <c r="JS96"/>
  <c r="JR96"/>
  <c r="JQ96"/>
  <c r="JP96"/>
  <c r="JO96"/>
  <c r="JN96"/>
  <c r="JX95"/>
  <c r="JW95"/>
  <c r="JV95"/>
  <c r="JU95"/>
  <c r="JT95"/>
  <c r="JS95"/>
  <c r="JR95"/>
  <c r="JQ95"/>
  <c r="JP95"/>
  <c r="JO95"/>
  <c r="JN95"/>
  <c r="JX94"/>
  <c r="JW94"/>
  <c r="JV94"/>
  <c r="JU94"/>
  <c r="JT94"/>
  <c r="JS94"/>
  <c r="JR94"/>
  <c r="JQ94"/>
  <c r="JP94"/>
  <c r="JO94"/>
  <c r="JN94"/>
  <c r="JX93"/>
  <c r="JW93"/>
  <c r="JV93"/>
  <c r="JU93"/>
  <c r="JT93"/>
  <c r="JS93"/>
  <c r="JR93"/>
  <c r="JQ93"/>
  <c r="JP93"/>
  <c r="JO93"/>
  <c r="JN93"/>
  <c r="JX92"/>
  <c r="JW92"/>
  <c r="JV92"/>
  <c r="JU92"/>
  <c r="JT92"/>
  <c r="JS92"/>
  <c r="JR92"/>
  <c r="JQ92"/>
  <c r="JP92"/>
  <c r="JO92"/>
  <c r="JN92"/>
  <c r="JX91"/>
  <c r="JW91"/>
  <c r="JV91"/>
  <c r="JU91"/>
  <c r="JT91"/>
  <c r="JS91"/>
  <c r="JR91"/>
  <c r="JQ91"/>
  <c r="JP91"/>
  <c r="JO91"/>
  <c r="JN91"/>
  <c r="JX88"/>
  <c r="JW88"/>
  <c r="JV88"/>
  <c r="JU88"/>
  <c r="JT88"/>
  <c r="JS88"/>
  <c r="JR88"/>
  <c r="JQ88"/>
  <c r="JP88"/>
  <c r="JO88"/>
  <c r="JN88"/>
  <c r="JX87"/>
  <c r="JW87"/>
  <c r="JV87"/>
  <c r="JU87"/>
  <c r="JT87"/>
  <c r="JS87"/>
  <c r="JR87"/>
  <c r="JQ87"/>
  <c r="JP87"/>
  <c r="JO87"/>
  <c r="JN87"/>
  <c r="JX86"/>
  <c r="JW86"/>
  <c r="JV86"/>
  <c r="JU86"/>
  <c r="JT86"/>
  <c r="JS86"/>
  <c r="JR86"/>
  <c r="JQ86"/>
  <c r="JP86"/>
  <c r="JO86"/>
  <c r="JN86"/>
  <c r="JX85"/>
  <c r="JW85"/>
  <c r="JV85"/>
  <c r="JU85"/>
  <c r="JT85"/>
  <c r="JS85"/>
  <c r="JR85"/>
  <c r="JQ85"/>
  <c r="JP85"/>
  <c r="JO85"/>
  <c r="JN85"/>
  <c r="JX84"/>
  <c r="JW84"/>
  <c r="JV84"/>
  <c r="JU84"/>
  <c r="JT84"/>
  <c r="JS84"/>
  <c r="JR84"/>
  <c r="JQ84"/>
  <c r="JP84"/>
  <c r="JO84"/>
  <c r="JN84"/>
  <c r="JX83"/>
  <c r="JW83"/>
  <c r="JV83"/>
  <c r="JU83"/>
  <c r="JT83"/>
  <c r="JS83"/>
  <c r="JR83"/>
  <c r="JQ83"/>
  <c r="JP83"/>
  <c r="JO83"/>
  <c r="JN83"/>
  <c r="JX82"/>
  <c r="JW82"/>
  <c r="JV82"/>
  <c r="JU82"/>
  <c r="JT82"/>
  <c r="JS82"/>
  <c r="JR82"/>
  <c r="JQ82"/>
  <c r="JP82"/>
  <c r="JO82"/>
  <c r="JN82"/>
  <c r="JX79"/>
  <c r="JW79"/>
  <c r="JV79"/>
  <c r="JU79"/>
  <c r="JT79"/>
  <c r="JS79"/>
  <c r="JR79"/>
  <c r="JQ79"/>
  <c r="JP79"/>
  <c r="JO79"/>
  <c r="JN79"/>
  <c r="JX78"/>
  <c r="JW78"/>
  <c r="JV78"/>
  <c r="JU78"/>
  <c r="JT78"/>
  <c r="JS78"/>
  <c r="JR78"/>
  <c r="JQ78"/>
  <c r="JP78"/>
  <c r="JO78"/>
  <c r="JN78"/>
  <c r="JX77"/>
  <c r="JW77"/>
  <c r="JV77"/>
  <c r="JU77"/>
  <c r="JT77"/>
  <c r="JS77"/>
  <c r="JR77"/>
  <c r="JQ77"/>
  <c r="JP77"/>
  <c r="JO77"/>
  <c r="JN77"/>
  <c r="JX76"/>
  <c r="JW76"/>
  <c r="JV76"/>
  <c r="JU76"/>
  <c r="JT76"/>
  <c r="JS76"/>
  <c r="JR76"/>
  <c r="JQ76"/>
  <c r="JP76"/>
  <c r="JO76"/>
  <c r="JN76"/>
  <c r="JX75"/>
  <c r="JW75"/>
  <c r="JV75"/>
  <c r="JU75"/>
  <c r="JT75"/>
  <c r="JS75"/>
  <c r="JR75"/>
  <c r="JQ75"/>
  <c r="JP75"/>
  <c r="JO75"/>
  <c r="JN75"/>
  <c r="JX74"/>
  <c r="JW74"/>
  <c r="JV74"/>
  <c r="JU74"/>
  <c r="JT74"/>
  <c r="JS74"/>
  <c r="JR74"/>
  <c r="JQ74"/>
  <c r="JP74"/>
  <c r="JO74"/>
  <c r="JN74"/>
  <c r="JX73"/>
  <c r="JW73"/>
  <c r="JV73"/>
  <c r="JU73"/>
  <c r="JT73"/>
  <c r="JS73"/>
  <c r="JR73"/>
  <c r="JQ73"/>
  <c r="JP73"/>
  <c r="JO73"/>
  <c r="JN73"/>
  <c r="JX72"/>
  <c r="JW72"/>
  <c r="JV72"/>
  <c r="JU72"/>
  <c r="JT72"/>
  <c r="JS72"/>
  <c r="JR72"/>
  <c r="JQ72"/>
  <c r="JP72"/>
  <c r="JO72"/>
  <c r="JN72"/>
  <c r="JX71"/>
  <c r="JW71"/>
  <c r="JV71"/>
  <c r="JU71"/>
  <c r="JT71"/>
  <c r="JS71"/>
  <c r="JR71"/>
  <c r="JQ71"/>
  <c r="JP71"/>
  <c r="JO71"/>
  <c r="JN71"/>
  <c r="JX70"/>
  <c r="JW70"/>
  <c r="JV70"/>
  <c r="JU70"/>
  <c r="JT70"/>
  <c r="JS70"/>
  <c r="JR70"/>
  <c r="JQ70"/>
  <c r="JP70"/>
  <c r="JO70"/>
  <c r="JN70"/>
  <c r="JD67"/>
  <c r="JD66"/>
  <c r="JD65"/>
  <c r="JD64"/>
  <c r="JD63"/>
  <c r="JD62"/>
  <c r="JD61"/>
  <c r="JX67"/>
  <c r="JW67"/>
  <c r="JV67"/>
  <c r="JU67"/>
  <c r="JT67"/>
  <c r="JS67"/>
  <c r="JR67"/>
  <c r="JQ67"/>
  <c r="JP67"/>
  <c r="JO67"/>
  <c r="JN67"/>
  <c r="JX66"/>
  <c r="JW66"/>
  <c r="JV66"/>
  <c r="JU66"/>
  <c r="JT66"/>
  <c r="JS66"/>
  <c r="JR66"/>
  <c r="JQ66"/>
  <c r="JP66"/>
  <c r="JO66"/>
  <c r="JN66"/>
  <c r="JX65"/>
  <c r="JW65"/>
  <c r="JV65"/>
  <c r="JU65"/>
  <c r="JT65"/>
  <c r="JS65"/>
  <c r="JR65"/>
  <c r="JQ65"/>
  <c r="JP65"/>
  <c r="JO65"/>
  <c r="JN65"/>
  <c r="JX64"/>
  <c r="JW64"/>
  <c r="JV64"/>
  <c r="JU64"/>
  <c r="JT64"/>
  <c r="JS64"/>
  <c r="JR64"/>
  <c r="JQ64"/>
  <c r="JP64"/>
  <c r="JO64"/>
  <c r="JN64"/>
  <c r="JX63"/>
  <c r="JW63"/>
  <c r="JV63"/>
  <c r="JU63"/>
  <c r="JT63"/>
  <c r="JS63"/>
  <c r="JR63"/>
  <c r="JQ63"/>
  <c r="JP63"/>
  <c r="JO63"/>
  <c r="JN63"/>
  <c r="JX62"/>
  <c r="JW62"/>
  <c r="JV62"/>
  <c r="JU62"/>
  <c r="JT62"/>
  <c r="JS62"/>
  <c r="JR62"/>
  <c r="JQ62"/>
  <c r="JP62"/>
  <c r="JO62"/>
  <c r="JN62"/>
  <c r="JX61"/>
  <c r="JW61"/>
  <c r="JV61"/>
  <c r="JU61"/>
  <c r="JT61"/>
  <c r="JS61"/>
  <c r="JR61"/>
  <c r="JQ61"/>
  <c r="JP61"/>
  <c r="JO61"/>
  <c r="JN61"/>
  <c r="JX58"/>
  <c r="JW58"/>
  <c r="JV58"/>
  <c r="JD58"/>
  <c r="JD55"/>
  <c r="JD54"/>
  <c r="JD53"/>
  <c r="JX55"/>
  <c r="JW55"/>
  <c r="JV55"/>
  <c r="JU55"/>
  <c r="JT55"/>
  <c r="JS55"/>
  <c r="JR55"/>
  <c r="JQ55"/>
  <c r="JP55"/>
  <c r="JO55"/>
  <c r="JN55"/>
  <c r="JX54"/>
  <c r="JW54"/>
  <c r="JV54"/>
  <c r="JU54"/>
  <c r="JT54"/>
  <c r="JS54"/>
  <c r="JR54"/>
  <c r="JQ54"/>
  <c r="JP54"/>
  <c r="JO54"/>
  <c r="JN54"/>
  <c r="JX53"/>
  <c r="JW53"/>
  <c r="JV53"/>
  <c r="JU53"/>
  <c r="JT53"/>
  <c r="JS53"/>
  <c r="JR53"/>
  <c r="JQ53"/>
  <c r="JP53"/>
  <c r="JO53"/>
  <c r="JN53"/>
  <c r="JX50"/>
  <c r="JW50"/>
  <c r="JV50"/>
  <c r="JU50"/>
  <c r="JT50"/>
  <c r="JS50"/>
  <c r="JR50"/>
  <c r="JQ50"/>
  <c r="JP50"/>
  <c r="JO50"/>
  <c r="JN50"/>
  <c r="JX49"/>
  <c r="JW49"/>
  <c r="JV49"/>
  <c r="JU49"/>
  <c r="JT49"/>
  <c r="JS49"/>
  <c r="JR49"/>
  <c r="JQ49"/>
  <c r="JP49"/>
  <c r="JO49"/>
  <c r="JN49"/>
  <c r="JX48"/>
  <c r="JW48"/>
  <c r="JV48"/>
  <c r="JU48"/>
  <c r="JT48"/>
  <c r="JS48"/>
  <c r="JR48"/>
  <c r="JQ48"/>
  <c r="JP48"/>
  <c r="JO48"/>
  <c r="JN48"/>
  <c r="JX45"/>
  <c r="JW45"/>
  <c r="JV45"/>
  <c r="JU45"/>
  <c r="JT45"/>
  <c r="JS45"/>
  <c r="JR45"/>
  <c r="JQ45"/>
  <c r="JP45"/>
  <c r="JO45"/>
  <c r="JN45"/>
  <c r="JX44"/>
  <c r="JW44"/>
  <c r="JV44"/>
  <c r="JU44"/>
  <c r="JT44"/>
  <c r="JS44"/>
  <c r="JR44"/>
  <c r="JQ44"/>
  <c r="JP44"/>
  <c r="JO44"/>
  <c r="JN44"/>
  <c r="JX43"/>
  <c r="JW43"/>
  <c r="JV43"/>
  <c r="JU43"/>
  <c r="JT43"/>
  <c r="JS43"/>
  <c r="JR43"/>
  <c r="JQ43"/>
  <c r="JP43"/>
  <c r="JO43"/>
  <c r="JN43"/>
  <c r="JX42"/>
  <c r="JW42"/>
  <c r="JV42"/>
  <c r="JU42"/>
  <c r="JT42"/>
  <c r="JS42"/>
  <c r="JR42"/>
  <c r="JQ42"/>
  <c r="JP42"/>
  <c r="JO42"/>
  <c r="JN42"/>
  <c r="JX39"/>
  <c r="JW39"/>
  <c r="JV39"/>
  <c r="JU39"/>
  <c r="JT39"/>
  <c r="JS39"/>
  <c r="JR39"/>
  <c r="JQ39"/>
  <c r="JP39"/>
  <c r="JO39"/>
  <c r="JN39"/>
  <c r="JX38"/>
  <c r="JW38"/>
  <c r="JV38"/>
  <c r="JU38"/>
  <c r="JT38"/>
  <c r="JS38"/>
  <c r="JR38"/>
  <c r="JQ38"/>
  <c r="JP38"/>
  <c r="JO38"/>
  <c r="JN38"/>
  <c r="JX37"/>
  <c r="JW37"/>
  <c r="JV37"/>
  <c r="JU37"/>
  <c r="JT37"/>
  <c r="JS37"/>
  <c r="JR37"/>
  <c r="JQ37"/>
  <c r="JP37"/>
  <c r="JO37"/>
  <c r="JN37"/>
  <c r="JX36"/>
  <c r="JW36"/>
  <c r="JV36"/>
  <c r="JU36"/>
  <c r="JT36"/>
  <c r="JS36"/>
  <c r="JR36"/>
  <c r="JQ36"/>
  <c r="JP36"/>
  <c r="JO36"/>
  <c r="JN36"/>
  <c r="JX35"/>
  <c r="JW35"/>
  <c r="JV35"/>
  <c r="JU35"/>
  <c r="JT35"/>
  <c r="JS35"/>
  <c r="JR35"/>
  <c r="JQ35"/>
  <c r="JP35"/>
  <c r="JO35"/>
  <c r="JN35"/>
  <c r="JX34"/>
  <c r="JW34"/>
  <c r="JV34"/>
  <c r="JU34"/>
  <c r="JT34"/>
  <c r="JS34"/>
  <c r="JR34"/>
  <c r="JQ34"/>
  <c r="JP34"/>
  <c r="JO34"/>
  <c r="JN34"/>
  <c r="JX33"/>
  <c r="JW33"/>
  <c r="JV33"/>
  <c r="JU33"/>
  <c r="JT33"/>
  <c r="JS33"/>
  <c r="JR33"/>
  <c r="JQ33"/>
  <c r="JP33"/>
  <c r="JO33"/>
  <c r="JN33"/>
  <c r="JX30"/>
  <c r="JW30"/>
  <c r="JV30"/>
  <c r="JU30"/>
  <c r="JT30"/>
  <c r="JS30"/>
  <c r="JR30"/>
  <c r="JQ30"/>
  <c r="JP30"/>
  <c r="JO30"/>
  <c r="JN30"/>
  <c r="JX29"/>
  <c r="JW29"/>
  <c r="JV29"/>
  <c r="JU29"/>
  <c r="JT29"/>
  <c r="JS29"/>
  <c r="JR29"/>
  <c r="JQ29"/>
  <c r="JP29"/>
  <c r="JO29"/>
  <c r="JN29"/>
  <c r="JX28"/>
  <c r="JW28"/>
  <c r="JV28"/>
  <c r="JU28"/>
  <c r="JT28"/>
  <c r="JS28"/>
  <c r="JR28"/>
  <c r="JQ28"/>
  <c r="JP28"/>
  <c r="JO28"/>
  <c r="JN28"/>
  <c r="JX27"/>
  <c r="JW27"/>
  <c r="JV27"/>
  <c r="JU27"/>
  <c r="JT27"/>
  <c r="JS27"/>
  <c r="JR27"/>
  <c r="JQ27"/>
  <c r="JP27"/>
  <c r="JO27"/>
  <c r="JN27"/>
  <c r="JX26"/>
  <c r="JW26"/>
  <c r="JV26"/>
  <c r="JU26"/>
  <c r="JT26"/>
  <c r="JS26"/>
  <c r="JR26"/>
  <c r="JQ26"/>
  <c r="JP26"/>
  <c r="JO26"/>
  <c r="JN26"/>
  <c r="JX25"/>
  <c r="JW25"/>
  <c r="JV25"/>
  <c r="JU25"/>
  <c r="JT25"/>
  <c r="JS25"/>
  <c r="JR25"/>
  <c r="JQ25"/>
  <c r="JP25"/>
  <c r="JO25"/>
  <c r="JN25"/>
  <c r="JX24"/>
  <c r="JW24"/>
  <c r="JV24"/>
  <c r="JU24"/>
  <c r="JT24"/>
  <c r="JS24"/>
  <c r="JR24"/>
  <c r="JQ24"/>
  <c r="JP24"/>
  <c r="JO24"/>
  <c r="JN24"/>
  <c r="JX23"/>
  <c r="JW23"/>
  <c r="JV23"/>
  <c r="JU23"/>
  <c r="JT23"/>
  <c r="JS23"/>
  <c r="JR23"/>
  <c r="JQ23"/>
  <c r="JP23"/>
  <c r="JO23"/>
  <c r="JN23"/>
  <c r="JX22"/>
  <c r="JW22"/>
  <c r="JV22"/>
  <c r="JU22"/>
  <c r="JT22"/>
  <c r="JS22"/>
  <c r="JR22"/>
  <c r="JQ22"/>
  <c r="JP22"/>
  <c r="JO22"/>
  <c r="JN22"/>
  <c r="JD50"/>
  <c r="JD49"/>
  <c r="JD48"/>
  <c r="JD45"/>
  <c r="JD44"/>
  <c r="JD43"/>
  <c r="JD42"/>
  <c r="JD39"/>
  <c r="JD38"/>
  <c r="JD37"/>
  <c r="JD36"/>
  <c r="JD35"/>
  <c r="JD34"/>
  <c r="JD33"/>
  <c r="JD30"/>
  <c r="JD29"/>
  <c r="JD28"/>
  <c r="JD27"/>
  <c r="JD26"/>
  <c r="JD25"/>
  <c r="JD24"/>
  <c r="JD23"/>
  <c r="JD22"/>
  <c r="JX19"/>
  <c r="JW19"/>
  <c r="JV19"/>
  <c r="JU19"/>
  <c r="JT19"/>
  <c r="JS19"/>
  <c r="JR19"/>
  <c r="JQ19"/>
  <c r="JP19"/>
  <c r="JO19"/>
  <c r="JN19"/>
  <c r="JX18"/>
  <c r="JW18"/>
  <c r="JV18"/>
  <c r="JU18"/>
  <c r="JT18"/>
  <c r="JS18"/>
  <c r="JR18"/>
  <c r="JQ18"/>
  <c r="JP18"/>
  <c r="JO18"/>
  <c r="JN18"/>
  <c r="JX17"/>
  <c r="JW17"/>
  <c r="JV17"/>
  <c r="JU17"/>
  <c r="JT17"/>
  <c r="JS17"/>
  <c r="JR17"/>
  <c r="JQ17"/>
  <c r="JP17"/>
  <c r="JO17"/>
  <c r="JN17"/>
  <c r="JX16"/>
  <c r="JW16"/>
  <c r="JV16"/>
  <c r="JU16"/>
  <c r="JT16"/>
  <c r="JS16"/>
  <c r="JR16"/>
  <c r="JQ16"/>
  <c r="JP16"/>
  <c r="JO16"/>
  <c r="JN16"/>
  <c r="JX15"/>
  <c r="JW15"/>
  <c r="JV15"/>
  <c r="JU15"/>
  <c r="JT15"/>
  <c r="JS15"/>
  <c r="JR15"/>
  <c r="JQ15"/>
  <c r="JP15"/>
  <c r="JO15"/>
  <c r="JN15"/>
  <c r="JX14"/>
  <c r="JW14"/>
  <c r="JV14"/>
  <c r="JU14"/>
  <c r="JT14"/>
  <c r="JS14"/>
  <c r="JR14"/>
  <c r="JQ14"/>
  <c r="JP14"/>
  <c r="JO14"/>
  <c r="JN14"/>
  <c r="JX13"/>
  <c r="JW13"/>
  <c r="JV13"/>
  <c r="JU13"/>
  <c r="JT13"/>
  <c r="JS13"/>
  <c r="JR13"/>
  <c r="JQ13"/>
  <c r="JP13"/>
  <c r="JO13"/>
  <c r="JN13"/>
  <c r="JX12"/>
  <c r="JW12"/>
  <c r="JV12"/>
  <c r="JU12"/>
  <c r="JT12"/>
  <c r="JS12"/>
  <c r="JR12"/>
  <c r="JQ12"/>
  <c r="JP12"/>
  <c r="JO12"/>
  <c r="JN12"/>
  <c r="JX11"/>
  <c r="JW11"/>
  <c r="JV11"/>
  <c r="JU11"/>
  <c r="JT11"/>
  <c r="JS11"/>
  <c r="JR11"/>
  <c r="JQ11"/>
  <c r="JP11"/>
  <c r="JO11"/>
  <c r="JN11"/>
  <c r="JX10"/>
  <c r="JW10"/>
  <c r="JV10"/>
  <c r="JU10"/>
  <c r="JT10"/>
  <c r="JS10"/>
  <c r="JR10"/>
  <c r="JQ10"/>
  <c r="JP10"/>
  <c r="JO10"/>
  <c r="JN10"/>
  <c r="JX9"/>
  <c r="JW9"/>
  <c r="JV9"/>
  <c r="JU9"/>
  <c r="JT9"/>
  <c r="JS9"/>
  <c r="JR9"/>
  <c r="JQ9"/>
  <c r="JP9"/>
  <c r="JO9"/>
  <c r="JN9"/>
  <c r="JX8"/>
  <c r="JW8"/>
  <c r="JV8"/>
  <c r="JU8"/>
  <c r="JT8"/>
  <c r="JS8"/>
  <c r="JR8"/>
  <c r="JQ8"/>
  <c r="JP8"/>
  <c r="JO8"/>
  <c r="JN8"/>
  <c r="JX7"/>
  <c r="JW7"/>
  <c r="JV7"/>
  <c r="JU7"/>
  <c r="JT7"/>
  <c r="JS7"/>
  <c r="JR7"/>
  <c r="JQ7"/>
  <c r="JP7"/>
  <c r="JO7"/>
  <c r="JN7"/>
  <c r="JD19"/>
  <c r="JD18"/>
  <c r="JD17"/>
  <c r="JD16"/>
  <c r="JD15"/>
  <c r="JD14"/>
  <c r="JD13"/>
  <c r="JD12"/>
  <c r="JD11"/>
  <c r="JD10"/>
  <c r="JD9"/>
  <c r="JD8"/>
  <c r="JD7"/>
  <c r="JX6"/>
  <c r="JW6"/>
  <c r="JV6"/>
  <c r="JU6"/>
  <c r="JT6"/>
  <c r="JS6"/>
  <c r="JR6"/>
  <c r="JQ6"/>
  <c r="JP6"/>
  <c r="JO6"/>
  <c r="JN6"/>
  <c r="JD6"/>
  <c r="JC636"/>
  <c r="JB636"/>
  <c r="JA636"/>
  <c r="IZ636"/>
  <c r="IY636"/>
  <c r="IX636"/>
  <c r="IW636"/>
  <c r="IV636"/>
  <c r="IU636"/>
  <c r="IT636"/>
  <c r="IS636"/>
  <c r="II636"/>
  <c r="IQ635"/>
  <c r="IO635"/>
  <c r="IP635" s="1"/>
  <c r="IQ634"/>
  <c r="IO634"/>
  <c r="IP634" s="1"/>
  <c r="IQ633"/>
  <c r="IO633"/>
  <c r="IP633" s="1"/>
  <c r="IQ632"/>
  <c r="IO632"/>
  <c r="IQ631"/>
  <c r="IO631"/>
  <c r="IP631" s="1"/>
  <c r="IQ630"/>
  <c r="IR630" s="1"/>
  <c r="IO630"/>
  <c r="IP630" s="1"/>
  <c r="IQ629"/>
  <c r="IO629"/>
  <c r="IP629" s="1"/>
  <c r="IQ628"/>
  <c r="IR628" s="1"/>
  <c r="IO628"/>
  <c r="IP628" s="1"/>
  <c r="IQ627"/>
  <c r="IO627"/>
  <c r="IP627" s="1"/>
  <c r="IQ626"/>
  <c r="IO626"/>
  <c r="IP626" s="1"/>
  <c r="IQ625"/>
  <c r="IN625" s="1"/>
  <c r="IO625"/>
  <c r="IP625" s="1"/>
  <c r="IQ624"/>
  <c r="IN624" s="1"/>
  <c r="IO624"/>
  <c r="IP624" s="1"/>
  <c r="IQ623"/>
  <c r="IO623"/>
  <c r="IQ622"/>
  <c r="IO622"/>
  <c r="IP622" s="1"/>
  <c r="IQ621"/>
  <c r="IO621"/>
  <c r="IQ620"/>
  <c r="IO620"/>
  <c r="IP620" s="1"/>
  <c r="IQ619"/>
  <c r="IO619"/>
  <c r="IP619" s="1"/>
  <c r="IQ618"/>
  <c r="IO618"/>
  <c r="IP618" s="1"/>
  <c r="IQ617"/>
  <c r="IN617" s="1"/>
  <c r="IO617"/>
  <c r="IQ616"/>
  <c r="IN616" s="1"/>
  <c r="IO616"/>
  <c r="IQ615"/>
  <c r="IO615"/>
  <c r="IP615" s="1"/>
  <c r="IQ614"/>
  <c r="IO614"/>
  <c r="IP614" s="1"/>
  <c r="IQ613"/>
  <c r="IN613" s="1"/>
  <c r="IO613"/>
  <c r="IP613" s="1"/>
  <c r="IQ612"/>
  <c r="IR612" s="1"/>
  <c r="IO612"/>
  <c r="IP612" s="1"/>
  <c r="IQ611"/>
  <c r="IO611"/>
  <c r="IP611" s="1"/>
  <c r="IQ610"/>
  <c r="IR610" s="1"/>
  <c r="IO610"/>
  <c r="IQ609"/>
  <c r="IO609"/>
  <c r="IP609" s="1"/>
  <c r="IQ608"/>
  <c r="IO608"/>
  <c r="IP608" s="1"/>
  <c r="IQ607"/>
  <c r="IO607"/>
  <c r="IP607" s="1"/>
  <c r="IQ606"/>
  <c r="IO606"/>
  <c r="IP606" s="1"/>
  <c r="IZ604"/>
  <c r="IY604"/>
  <c r="IX604"/>
  <c r="IW604"/>
  <c r="IV604"/>
  <c r="IU604"/>
  <c r="IT604"/>
  <c r="IS604"/>
  <c r="II604"/>
  <c r="IQ603"/>
  <c r="IR603" s="1"/>
  <c r="IO603"/>
  <c r="IQ602"/>
  <c r="IR602" s="1"/>
  <c r="IO602"/>
  <c r="IQ601"/>
  <c r="IO601"/>
  <c r="IP601" s="1"/>
  <c r="IQ600"/>
  <c r="IO600"/>
  <c r="IP600" s="1"/>
  <c r="IQ599"/>
  <c r="IN599" s="1"/>
  <c r="IO599"/>
  <c r="IP599" s="1"/>
  <c r="IQ598"/>
  <c r="IR598" s="1"/>
  <c r="IO598"/>
  <c r="IQ597"/>
  <c r="IO597"/>
  <c r="IP597" s="1"/>
  <c r="IQ596"/>
  <c r="IO596"/>
  <c r="IP596" s="1"/>
  <c r="IQ595"/>
  <c r="IR595" s="1"/>
  <c r="IO595"/>
  <c r="IQ594"/>
  <c r="IR594" s="1"/>
  <c r="IO594"/>
  <c r="IP594" s="1"/>
  <c r="IQ593"/>
  <c r="IO593"/>
  <c r="IP593" s="1"/>
  <c r="IQ592"/>
  <c r="IN592" s="1"/>
  <c r="IO592"/>
  <c r="IP592" s="1"/>
  <c r="IQ591"/>
  <c r="IR591" s="1"/>
  <c r="IO591"/>
  <c r="IP591" s="1"/>
  <c r="IQ590"/>
  <c r="IR590" s="1"/>
  <c r="IO590"/>
  <c r="IQ589"/>
  <c r="IO589"/>
  <c r="IP589" s="1"/>
  <c r="IQ588"/>
  <c r="IR588" s="1"/>
  <c r="IO588"/>
  <c r="IP588" s="1"/>
  <c r="IQ587"/>
  <c r="IR587" s="1"/>
  <c r="IO587"/>
  <c r="IP587" s="1"/>
  <c r="IZ583"/>
  <c r="IY583"/>
  <c r="IX583"/>
  <c r="IW583"/>
  <c r="IV583"/>
  <c r="IU583"/>
  <c r="IT583"/>
  <c r="IS583"/>
  <c r="II583"/>
  <c r="IQ582"/>
  <c r="IR582" s="1"/>
  <c r="IO582"/>
  <c r="IP582" s="1"/>
  <c r="IQ581"/>
  <c r="IO581"/>
  <c r="IP581" s="1"/>
  <c r="IQ580"/>
  <c r="IN580" s="1"/>
  <c r="IO580"/>
  <c r="IQ579"/>
  <c r="IR579" s="1"/>
  <c r="IO579"/>
  <c r="IQ578"/>
  <c r="IR578" s="1"/>
  <c r="IO578"/>
  <c r="IQ577"/>
  <c r="IO577"/>
  <c r="IP577" s="1"/>
  <c r="IQ576"/>
  <c r="IN576" s="1"/>
  <c r="IO576"/>
  <c r="IP576" s="1"/>
  <c r="IQ575"/>
  <c r="IR575" s="1"/>
  <c r="IO575"/>
  <c r="IQ574"/>
  <c r="IR574" s="1"/>
  <c r="IO574"/>
  <c r="IP574" s="1"/>
  <c r="IQ573"/>
  <c r="IO573"/>
  <c r="IP573" s="1"/>
  <c r="IQ572"/>
  <c r="IO572"/>
  <c r="IP572" s="1"/>
  <c r="IQ571"/>
  <c r="IR571" s="1"/>
  <c r="IO571"/>
  <c r="IZ569"/>
  <c r="IY569"/>
  <c r="IX569"/>
  <c r="IW569"/>
  <c r="IV569"/>
  <c r="IU569"/>
  <c r="IT569"/>
  <c r="IS569"/>
  <c r="II569"/>
  <c r="IV570" s="1"/>
  <c r="IQ568"/>
  <c r="IR568" s="1"/>
  <c r="IO568"/>
  <c r="IQ567"/>
  <c r="IO567"/>
  <c r="IP567" s="1"/>
  <c r="IQ566"/>
  <c r="IR566" s="1"/>
  <c r="IO566"/>
  <c r="IP566" s="1"/>
  <c r="IQ565"/>
  <c r="IO565"/>
  <c r="IP565" s="1"/>
  <c r="IQ564"/>
  <c r="IR564" s="1"/>
  <c r="IO564"/>
  <c r="IQ563"/>
  <c r="IO563"/>
  <c r="IP563" s="1"/>
  <c r="IQ562"/>
  <c r="IR562" s="1"/>
  <c r="IO562"/>
  <c r="IP562" s="1"/>
  <c r="IQ561"/>
  <c r="IN561" s="1"/>
  <c r="IO561"/>
  <c r="IP561" s="1"/>
  <c r="IQ560"/>
  <c r="IR560" s="1"/>
  <c r="IO560"/>
  <c r="IP560" s="1"/>
  <c r="IQ559"/>
  <c r="IO559"/>
  <c r="IQ558"/>
  <c r="IO558"/>
  <c r="IP558" s="1"/>
  <c r="IQ557"/>
  <c r="IN557" s="1"/>
  <c r="IO557"/>
  <c r="IQ556"/>
  <c r="IN556" s="1"/>
  <c r="IO556"/>
  <c r="IQ555"/>
  <c r="IO555"/>
  <c r="IP555" s="1"/>
  <c r="IQ554"/>
  <c r="IO554"/>
  <c r="IP554" s="1"/>
  <c r="IQ553"/>
  <c r="IN553" s="1"/>
  <c r="IO553"/>
  <c r="IQ552"/>
  <c r="IR552" s="1"/>
  <c r="IO552"/>
  <c r="IP552" s="1"/>
  <c r="IQ551"/>
  <c r="IO551"/>
  <c r="IZ549"/>
  <c r="IY549"/>
  <c r="IX549"/>
  <c r="IW549"/>
  <c r="IV549"/>
  <c r="IU549"/>
  <c r="IT549"/>
  <c r="IS549"/>
  <c r="II549"/>
  <c r="IQ548"/>
  <c r="IR548" s="1"/>
  <c r="IO548"/>
  <c r="IQ547"/>
  <c r="IR547" s="1"/>
  <c r="IO547"/>
  <c r="IP547" s="1"/>
  <c r="IQ546"/>
  <c r="IR546" s="1"/>
  <c r="IO546"/>
  <c r="IQ545"/>
  <c r="IO545"/>
  <c r="IP545" s="1"/>
  <c r="IQ544"/>
  <c r="IN544" s="1"/>
  <c r="IO544"/>
  <c r="IP544" s="1"/>
  <c r="IQ543"/>
  <c r="IR543" s="1"/>
  <c r="IO543"/>
  <c r="IQ542"/>
  <c r="IO542"/>
  <c r="IZ540"/>
  <c r="IY540"/>
  <c r="IX540"/>
  <c r="IW540"/>
  <c r="IV540"/>
  <c r="IU540"/>
  <c r="IT540"/>
  <c r="IS540"/>
  <c r="II540"/>
  <c r="IQ539"/>
  <c r="IR539" s="1"/>
  <c r="IO539"/>
  <c r="IP539" s="1"/>
  <c r="IQ538"/>
  <c r="IN538" s="1"/>
  <c r="IO538"/>
  <c r="IP538" s="1"/>
  <c r="IQ537"/>
  <c r="IO537"/>
  <c r="IP537" s="1"/>
  <c r="IQ536"/>
  <c r="IO536"/>
  <c r="IP536" s="1"/>
  <c r="IQ535"/>
  <c r="IR535" s="1"/>
  <c r="IO535"/>
  <c r="IQ534"/>
  <c r="IR534" s="1"/>
  <c r="IO534"/>
  <c r="IP534" s="1"/>
  <c r="IQ533"/>
  <c r="IO533"/>
  <c r="IP533" s="1"/>
  <c r="IQ532"/>
  <c r="IR532" s="1"/>
  <c r="IO532"/>
  <c r="IP532" s="1"/>
  <c r="IQ531"/>
  <c r="IR531" s="1"/>
  <c r="IO531"/>
  <c r="IQ530"/>
  <c r="IR530" s="1"/>
  <c r="IO530"/>
  <c r="IQ529"/>
  <c r="IO529"/>
  <c r="IP529" s="1"/>
  <c r="IQ528"/>
  <c r="IO528"/>
  <c r="IP528" s="1"/>
  <c r="IQ527"/>
  <c r="IO527"/>
  <c r="IP527" s="1"/>
  <c r="IQ526"/>
  <c r="IR526" s="1"/>
  <c r="IO526"/>
  <c r="IP526" s="1"/>
  <c r="IQ525"/>
  <c r="IO525"/>
  <c r="IP525" s="1"/>
  <c r="IQ524"/>
  <c r="IR524" s="1"/>
  <c r="IO524"/>
  <c r="IQ523"/>
  <c r="IN523" s="1"/>
  <c r="IO523"/>
  <c r="IP523" s="1"/>
  <c r="IQ522"/>
  <c r="IO522"/>
  <c r="IP522" s="1"/>
  <c r="IQ521"/>
  <c r="IO521"/>
  <c r="IP521" s="1"/>
  <c r="IQ520"/>
  <c r="IN520" s="1"/>
  <c r="IO520"/>
  <c r="IP520" s="1"/>
  <c r="IQ519"/>
  <c r="IR519" s="1"/>
  <c r="IO519"/>
  <c r="IQ518"/>
  <c r="IO518"/>
  <c r="IP518" s="1"/>
  <c r="IQ517"/>
  <c r="IR517" s="1"/>
  <c r="IO517"/>
  <c r="IP517" s="1"/>
  <c r="IZ515"/>
  <c r="IY515"/>
  <c r="IX515"/>
  <c r="IW515"/>
  <c r="IV515"/>
  <c r="IU515"/>
  <c r="IT515"/>
  <c r="IS515"/>
  <c r="II515"/>
  <c r="IQ514"/>
  <c r="IR514" s="1"/>
  <c r="IO514"/>
  <c r="IP514" s="1"/>
  <c r="IQ513"/>
  <c r="IR513" s="1"/>
  <c r="IO513"/>
  <c r="IP513" s="1"/>
  <c r="IZ509"/>
  <c r="IY509"/>
  <c r="IX509"/>
  <c r="IW509"/>
  <c r="IV509"/>
  <c r="IU509"/>
  <c r="IT509"/>
  <c r="IS509"/>
  <c r="II509"/>
  <c r="IQ508"/>
  <c r="IO508"/>
  <c r="IP508" s="1"/>
  <c r="IQ507"/>
  <c r="IR507" s="1"/>
  <c r="IO507"/>
  <c r="IP507" s="1"/>
  <c r="IQ506"/>
  <c r="IR506" s="1"/>
  <c r="IO506"/>
  <c r="IP506" s="1"/>
  <c r="IQ505"/>
  <c r="IR505" s="1"/>
  <c r="IO505"/>
  <c r="IP505" s="1"/>
  <c r="IQ504"/>
  <c r="IO504"/>
  <c r="IQ503"/>
  <c r="IO503"/>
  <c r="IP503" s="1"/>
  <c r="IQ502"/>
  <c r="IR502" s="1"/>
  <c r="IO502"/>
  <c r="IZ500"/>
  <c r="IY500"/>
  <c r="IX500"/>
  <c r="IW500"/>
  <c r="IV500"/>
  <c r="IU500"/>
  <c r="IT500"/>
  <c r="IS500"/>
  <c r="II500"/>
  <c r="IQ499"/>
  <c r="IR499" s="1"/>
  <c r="IO499"/>
  <c r="IP499" s="1"/>
  <c r="IQ498"/>
  <c r="IR498" s="1"/>
  <c r="IO498"/>
  <c r="IQ497"/>
  <c r="IO497"/>
  <c r="IP497" s="1"/>
  <c r="IQ496"/>
  <c r="IR496" s="1"/>
  <c r="IO496"/>
  <c r="IP496" s="1"/>
  <c r="IQ495"/>
  <c r="IN495" s="1"/>
  <c r="IO495"/>
  <c r="IP495" s="1"/>
  <c r="IQ494"/>
  <c r="IR494" s="1"/>
  <c r="IO494"/>
  <c r="IP494" s="1"/>
  <c r="IQ493"/>
  <c r="IO493"/>
  <c r="IP493" s="1"/>
  <c r="IQ492"/>
  <c r="IO492"/>
  <c r="IP492" s="1"/>
  <c r="IQ491"/>
  <c r="IN491" s="1"/>
  <c r="IO491"/>
  <c r="IQ490"/>
  <c r="IR490" s="1"/>
  <c r="IO490"/>
  <c r="IP490" s="1"/>
  <c r="IQ489"/>
  <c r="IO489"/>
  <c r="IQ488"/>
  <c r="IO488"/>
  <c r="IP488" s="1"/>
  <c r="IQ487"/>
  <c r="IO487"/>
  <c r="IQ486"/>
  <c r="IR486" s="1"/>
  <c r="IO486"/>
  <c r="IP486" s="1"/>
  <c r="IQ485"/>
  <c r="IO485"/>
  <c r="IQ484"/>
  <c r="IN484" s="1"/>
  <c r="IO484"/>
  <c r="IP484" s="1"/>
  <c r="IZ480"/>
  <c r="IY480"/>
  <c r="IX480"/>
  <c r="IW480"/>
  <c r="IV480"/>
  <c r="IU480"/>
  <c r="IT480"/>
  <c r="IS480"/>
  <c r="II480"/>
  <c r="IZ481" s="1"/>
  <c r="IQ479"/>
  <c r="IO479"/>
  <c r="IP479" s="1"/>
  <c r="IQ478"/>
  <c r="IO478"/>
  <c r="IQ477"/>
  <c r="IO477"/>
  <c r="IP477" s="1"/>
  <c r="IQ476"/>
  <c r="IR476" s="1"/>
  <c r="IO476"/>
  <c r="IP476" s="1"/>
  <c r="IQ475"/>
  <c r="IO475"/>
  <c r="IP475" s="1"/>
  <c r="IQ474"/>
  <c r="IN474" s="1"/>
  <c r="IO474"/>
  <c r="IQ473"/>
  <c r="IO473"/>
  <c r="IP473" s="1"/>
  <c r="IQ472"/>
  <c r="IR472" s="1"/>
  <c r="IO472"/>
  <c r="IP472" s="1"/>
  <c r="IQ471"/>
  <c r="IR471" s="1"/>
  <c r="IO471"/>
  <c r="IP471" s="1"/>
  <c r="IQ470"/>
  <c r="IR470" s="1"/>
  <c r="IO470"/>
  <c r="IQ469"/>
  <c r="IO469"/>
  <c r="IP469" s="1"/>
  <c r="IQ468"/>
  <c r="IO468"/>
  <c r="IP468" s="1"/>
  <c r="IZ466"/>
  <c r="IY466"/>
  <c r="IX466"/>
  <c r="IW466"/>
  <c r="IV466"/>
  <c r="IU466"/>
  <c r="IT466"/>
  <c r="IS466"/>
  <c r="II466"/>
  <c r="IQ465"/>
  <c r="IN465" s="1"/>
  <c r="IO465"/>
  <c r="IP465" s="1"/>
  <c r="IQ464"/>
  <c r="IR464" s="1"/>
  <c r="IO464"/>
  <c r="IQ463"/>
  <c r="IR463" s="1"/>
  <c r="IO463"/>
  <c r="IQ462"/>
  <c r="IO462"/>
  <c r="IP462" s="1"/>
  <c r="IQ461"/>
  <c r="IR461" s="1"/>
  <c r="IO461"/>
  <c r="IP461" s="1"/>
  <c r="IQ460"/>
  <c r="IR460" s="1"/>
  <c r="IO460"/>
  <c r="IP460" s="1"/>
  <c r="IQ459"/>
  <c r="IR459" s="1"/>
  <c r="IO459"/>
  <c r="IP459" s="1"/>
  <c r="IQ458"/>
  <c r="IO458"/>
  <c r="IP458" s="1"/>
  <c r="IZ456"/>
  <c r="IY456"/>
  <c r="IX456"/>
  <c r="IW456"/>
  <c r="IV456"/>
  <c r="IU456"/>
  <c r="IT456"/>
  <c r="IS456"/>
  <c r="II456"/>
  <c r="IQ455"/>
  <c r="IR455" s="1"/>
  <c r="IO455"/>
  <c r="IP455" s="1"/>
  <c r="IQ454"/>
  <c r="IR454" s="1"/>
  <c r="IO454"/>
  <c r="IZ452"/>
  <c r="IY452"/>
  <c r="IX452"/>
  <c r="IW452"/>
  <c r="IV452"/>
  <c r="IU452"/>
  <c r="IT452"/>
  <c r="IS452"/>
  <c r="II452"/>
  <c r="IQ451"/>
  <c r="IR451" s="1"/>
  <c r="IO451"/>
  <c r="IQ450"/>
  <c r="IO450"/>
  <c r="IP450" s="1"/>
  <c r="IQ449"/>
  <c r="IO449"/>
  <c r="IP449" s="1"/>
  <c r="IQ448"/>
  <c r="IN448" s="1"/>
  <c r="IO448"/>
  <c r="IZ444"/>
  <c r="IY444"/>
  <c r="IX444"/>
  <c r="IW444"/>
  <c r="IV444"/>
  <c r="IU444"/>
  <c r="IT444"/>
  <c r="IS444"/>
  <c r="II444"/>
  <c r="IQ443"/>
  <c r="IO443"/>
  <c r="IQ442"/>
  <c r="IO442"/>
  <c r="IP442" s="1"/>
  <c r="IQ441"/>
  <c r="IR441" s="1"/>
  <c r="IO441"/>
  <c r="IP441" s="1"/>
  <c r="IQ440"/>
  <c r="IN440" s="1"/>
  <c r="IO440"/>
  <c r="IP440" s="1"/>
  <c r="IQ439"/>
  <c r="IN439" s="1"/>
  <c r="IO439"/>
  <c r="IQ438"/>
  <c r="IO438"/>
  <c r="IP438" s="1"/>
  <c r="IQ437"/>
  <c r="IO437"/>
  <c r="IP437" s="1"/>
  <c r="IQ436"/>
  <c r="IR436" s="1"/>
  <c r="IO436"/>
  <c r="IQ435"/>
  <c r="IR435" s="1"/>
  <c r="IO435"/>
  <c r="IQ434"/>
  <c r="IO434"/>
  <c r="IZ432"/>
  <c r="IY432"/>
  <c r="IX432"/>
  <c r="IW432"/>
  <c r="IV432"/>
  <c r="IU432"/>
  <c r="IT432"/>
  <c r="IS432"/>
  <c r="II432"/>
  <c r="IQ431"/>
  <c r="IR431" s="1"/>
  <c r="IO431"/>
  <c r="IP431" s="1"/>
  <c r="IQ430"/>
  <c r="IR430" s="1"/>
  <c r="IO430"/>
  <c r="IP430" s="1"/>
  <c r="IQ429"/>
  <c r="IR429" s="1"/>
  <c r="IO429"/>
  <c r="IP429" s="1"/>
  <c r="IQ428"/>
  <c r="IO428"/>
  <c r="IQ427"/>
  <c r="IO427"/>
  <c r="IP427" s="1"/>
  <c r="IQ426"/>
  <c r="IN426" s="1"/>
  <c r="IO426"/>
  <c r="IQ425"/>
  <c r="IN425" s="1"/>
  <c r="IO425"/>
  <c r="IQ424"/>
  <c r="IO424"/>
  <c r="IQ423"/>
  <c r="IO423"/>
  <c r="IP423" s="1"/>
  <c r="IQ422"/>
  <c r="IR422" s="1"/>
  <c r="IO422"/>
  <c r="IP422" s="1"/>
  <c r="IQ421"/>
  <c r="IR421" s="1"/>
  <c r="IO421"/>
  <c r="IQ420"/>
  <c r="IO420"/>
  <c r="IP420" s="1"/>
  <c r="IQ419"/>
  <c r="IR419" s="1"/>
  <c r="IO419"/>
  <c r="IQ418"/>
  <c r="IR418" s="1"/>
  <c r="IO418"/>
  <c r="IP418" s="1"/>
  <c r="IQ417"/>
  <c r="IR417" s="1"/>
  <c r="IO417"/>
  <c r="IP417" s="1"/>
  <c r="IQ416"/>
  <c r="IO416"/>
  <c r="IP416" s="1"/>
  <c r="IQ415"/>
  <c r="IR415" s="1"/>
  <c r="IO415"/>
  <c r="IQ414"/>
  <c r="IR414" s="1"/>
  <c r="IO414"/>
  <c r="IP414" s="1"/>
  <c r="IQ413"/>
  <c r="IR413" s="1"/>
  <c r="IO413"/>
  <c r="IP413" s="1"/>
  <c r="IQ412"/>
  <c r="IO412"/>
  <c r="IQ411"/>
  <c r="IO411"/>
  <c r="IP411" s="1"/>
  <c r="IQ410"/>
  <c r="IO410"/>
  <c r="IQ409"/>
  <c r="IO409"/>
  <c r="IQ408"/>
  <c r="IO408"/>
  <c r="IP408" s="1"/>
  <c r="IQ407"/>
  <c r="IO407"/>
  <c r="IP407" s="1"/>
  <c r="IQ406"/>
  <c r="IR406" s="1"/>
  <c r="IO406"/>
  <c r="IP406" s="1"/>
  <c r="IQ405"/>
  <c r="IR405" s="1"/>
  <c r="IO405"/>
  <c r="IQ404"/>
  <c r="IO404"/>
  <c r="IP404" s="1"/>
  <c r="IQ403"/>
  <c r="IR403" s="1"/>
  <c r="IO403"/>
  <c r="IP403" s="1"/>
  <c r="IQ402"/>
  <c r="IR402" s="1"/>
  <c r="IO402"/>
  <c r="IP402" s="1"/>
  <c r="IQ401"/>
  <c r="IR401" s="1"/>
  <c r="IO401"/>
  <c r="IQ400"/>
  <c r="IO400"/>
  <c r="IP400" s="1"/>
  <c r="IQ399"/>
  <c r="IR399" s="1"/>
  <c r="IO399"/>
  <c r="IP399" s="1"/>
  <c r="IQ398"/>
  <c r="IR398" s="1"/>
  <c r="IO398"/>
  <c r="IP398" s="1"/>
  <c r="IQ397"/>
  <c r="IR397" s="1"/>
  <c r="IO397"/>
  <c r="IP397" s="1"/>
  <c r="IZ395"/>
  <c r="IY395"/>
  <c r="IX395"/>
  <c r="IW395"/>
  <c r="IV395"/>
  <c r="IU395"/>
  <c r="IT395"/>
  <c r="IS395"/>
  <c r="II395"/>
  <c r="IQ394"/>
  <c r="IO394"/>
  <c r="IP394" s="1"/>
  <c r="IQ393"/>
  <c r="IR393" s="1"/>
  <c r="IO393"/>
  <c r="IP393" s="1"/>
  <c r="IQ392"/>
  <c r="IN392" s="1"/>
  <c r="IO392"/>
  <c r="IP392" s="1"/>
  <c r="IQ391"/>
  <c r="IN391" s="1"/>
  <c r="IO391"/>
  <c r="IQ390"/>
  <c r="IO390"/>
  <c r="IP390" s="1"/>
  <c r="IQ389"/>
  <c r="IO389"/>
  <c r="IP389" s="1"/>
  <c r="IQ388"/>
  <c r="IR388" s="1"/>
  <c r="IO388"/>
  <c r="IQ387"/>
  <c r="IR387" s="1"/>
  <c r="IO387"/>
  <c r="IQ386"/>
  <c r="IO386"/>
  <c r="IQ385"/>
  <c r="IO385"/>
  <c r="IP385" s="1"/>
  <c r="IQ384"/>
  <c r="IO384"/>
  <c r="IP384" s="1"/>
  <c r="IQ383"/>
  <c r="IO383"/>
  <c r="IQ382"/>
  <c r="IO382"/>
  <c r="IP382" s="1"/>
  <c r="IQ381"/>
  <c r="IR381" s="1"/>
  <c r="IO381"/>
  <c r="IP381" s="1"/>
  <c r="IQ380"/>
  <c r="IR380" s="1"/>
  <c r="IO380"/>
  <c r="IP380" s="1"/>
  <c r="IQ379"/>
  <c r="IO379"/>
  <c r="IQ378"/>
  <c r="IO378"/>
  <c r="IP378" s="1"/>
  <c r="IQ377"/>
  <c r="IR377" s="1"/>
  <c r="IO377"/>
  <c r="IP377" s="1"/>
  <c r="IQ376"/>
  <c r="IN376" s="1"/>
  <c r="IO376"/>
  <c r="IP376" s="1"/>
  <c r="IQ375"/>
  <c r="IN375" s="1"/>
  <c r="IO375"/>
  <c r="IQ374"/>
  <c r="IO374"/>
  <c r="IP374" s="1"/>
  <c r="IZ372"/>
  <c r="IY372"/>
  <c r="IX372"/>
  <c r="IW372"/>
  <c r="IV372"/>
  <c r="IU372"/>
  <c r="IT372"/>
  <c r="IS372"/>
  <c r="II372"/>
  <c r="IQ371"/>
  <c r="IO371"/>
  <c r="IP371" s="1"/>
  <c r="IZ369"/>
  <c r="IY369"/>
  <c r="IX369"/>
  <c r="IW369"/>
  <c r="IV369"/>
  <c r="IU369"/>
  <c r="IT369"/>
  <c r="IS369"/>
  <c r="II369"/>
  <c r="IZ370" s="1"/>
  <c r="IQ368"/>
  <c r="IR368" s="1"/>
  <c r="IO368"/>
  <c r="IP368" s="1"/>
  <c r="IQ367"/>
  <c r="IR367" s="1"/>
  <c r="IO367"/>
  <c r="IQ366"/>
  <c r="IO366"/>
  <c r="IQ365"/>
  <c r="IO365"/>
  <c r="IQ364"/>
  <c r="IR364" s="1"/>
  <c r="IO364"/>
  <c r="IQ363"/>
  <c r="IR363" s="1"/>
  <c r="IO363"/>
  <c r="IQ362"/>
  <c r="IO362"/>
  <c r="IQ361"/>
  <c r="IR361" s="1"/>
  <c r="IO361"/>
  <c r="IP361" s="1"/>
  <c r="IQ360"/>
  <c r="IR360" s="1"/>
  <c r="IO360"/>
  <c r="IQ359"/>
  <c r="IR359" s="1"/>
  <c r="IO359"/>
  <c r="IQ358"/>
  <c r="IO358"/>
  <c r="IP358" s="1"/>
  <c r="IQ357"/>
  <c r="IN357" s="1"/>
  <c r="IO357"/>
  <c r="IP357" s="1"/>
  <c r="IZ355"/>
  <c r="IY355"/>
  <c r="IX355"/>
  <c r="IW355"/>
  <c r="IV355"/>
  <c r="IU355"/>
  <c r="IT355"/>
  <c r="IS355"/>
  <c r="II355"/>
  <c r="IQ354"/>
  <c r="IO354"/>
  <c r="IP354" s="1"/>
  <c r="IQ353"/>
  <c r="IR353" s="1"/>
  <c r="IO353"/>
  <c r="IP353" s="1"/>
  <c r="IQ352"/>
  <c r="IR352" s="1"/>
  <c r="IO352"/>
  <c r="IP352" s="1"/>
  <c r="IQ351"/>
  <c r="IR351" s="1"/>
  <c r="IO351"/>
  <c r="IP351" s="1"/>
  <c r="IQ350"/>
  <c r="IO350"/>
  <c r="IP350" s="1"/>
  <c r="IQ349"/>
  <c r="IR349" s="1"/>
  <c r="IO349"/>
  <c r="IP349" s="1"/>
  <c r="IQ348"/>
  <c r="IR348" s="1"/>
  <c r="IO348"/>
  <c r="IP348" s="1"/>
  <c r="IQ347"/>
  <c r="IR347" s="1"/>
  <c r="IO347"/>
  <c r="IQ346"/>
  <c r="IO346"/>
  <c r="IQ345"/>
  <c r="IO345"/>
  <c r="IP345" s="1"/>
  <c r="IQ344"/>
  <c r="IR344" s="1"/>
  <c r="IO344"/>
  <c r="IQ343"/>
  <c r="IO343"/>
  <c r="IP343" s="1"/>
  <c r="IZ341"/>
  <c r="IY341"/>
  <c r="IX341"/>
  <c r="IW341"/>
  <c r="IV341"/>
  <c r="IU341"/>
  <c r="IT341"/>
  <c r="IS341"/>
  <c r="II341"/>
  <c r="IQ340"/>
  <c r="IR340" s="1"/>
  <c r="IO340"/>
  <c r="IP340" s="1"/>
  <c r="IQ339"/>
  <c r="IO339"/>
  <c r="IP339" s="1"/>
  <c r="IQ338"/>
  <c r="IO338"/>
  <c r="IP338" s="1"/>
  <c r="IQ337"/>
  <c r="IO337"/>
  <c r="IP337" s="1"/>
  <c r="IQ336"/>
  <c r="IO336"/>
  <c r="IP336" s="1"/>
  <c r="IQ335"/>
  <c r="IR335" s="1"/>
  <c r="IO335"/>
  <c r="IQ334"/>
  <c r="IR334" s="1"/>
  <c r="IO334"/>
  <c r="IQ333"/>
  <c r="IO333"/>
  <c r="IP333" s="1"/>
  <c r="IQ332"/>
  <c r="IO332"/>
  <c r="IP332" s="1"/>
  <c r="IQ331"/>
  <c r="IN331" s="1"/>
  <c r="IO331"/>
  <c r="IQ330"/>
  <c r="IO330"/>
  <c r="IQ329"/>
  <c r="IO329"/>
  <c r="IP329" s="1"/>
  <c r="IQ328"/>
  <c r="IR328" s="1"/>
  <c r="IO328"/>
  <c r="IP328" s="1"/>
  <c r="IQ327"/>
  <c r="IN327" s="1"/>
  <c r="IO327"/>
  <c r="IP327" s="1"/>
  <c r="IQ326"/>
  <c r="IR326" s="1"/>
  <c r="IO326"/>
  <c r="IP326" s="1"/>
  <c r="IQ325"/>
  <c r="IO325"/>
  <c r="IP325" s="1"/>
  <c r="IQ324"/>
  <c r="IR324" s="1"/>
  <c r="IO324"/>
  <c r="IP324" s="1"/>
  <c r="IQ323"/>
  <c r="IO323"/>
  <c r="IP323" s="1"/>
  <c r="IQ322"/>
  <c r="IR322" s="1"/>
  <c r="IO322"/>
  <c r="IP322" s="1"/>
  <c r="IQ321"/>
  <c r="IO321"/>
  <c r="IP321" s="1"/>
  <c r="IQ320"/>
  <c r="IO320"/>
  <c r="IQ319"/>
  <c r="IN319" s="1"/>
  <c r="IO319"/>
  <c r="IZ317"/>
  <c r="IY317"/>
  <c r="IX317"/>
  <c r="IW317"/>
  <c r="IV317"/>
  <c r="IU317"/>
  <c r="IT317"/>
  <c r="IS317"/>
  <c r="II317"/>
  <c r="IZ318" s="1"/>
  <c r="IQ316"/>
  <c r="IN316" s="1"/>
  <c r="IO316"/>
  <c r="IQ315"/>
  <c r="IO315"/>
  <c r="IP315" s="1"/>
  <c r="IQ314"/>
  <c r="IR314" s="1"/>
  <c r="IO314"/>
  <c r="IP314" s="1"/>
  <c r="IQ313"/>
  <c r="IN313" s="1"/>
  <c r="IO313"/>
  <c r="IP313" s="1"/>
  <c r="IQ312"/>
  <c r="IN312" s="1"/>
  <c r="IO312"/>
  <c r="IP312" s="1"/>
  <c r="IQ311"/>
  <c r="IO311"/>
  <c r="IP311" s="1"/>
  <c r="IZ309"/>
  <c r="IY309"/>
  <c r="IX309"/>
  <c r="IW309"/>
  <c r="IV309"/>
  <c r="IU309"/>
  <c r="IT309"/>
  <c r="IS309"/>
  <c r="II309"/>
  <c r="IQ308"/>
  <c r="IO308"/>
  <c r="IP308" s="1"/>
  <c r="IQ307"/>
  <c r="IR307" s="1"/>
  <c r="IO307"/>
  <c r="IQ306"/>
  <c r="IR306" s="1"/>
  <c r="IO306"/>
  <c r="IQ305"/>
  <c r="IO305"/>
  <c r="IP305" s="1"/>
  <c r="IZ303"/>
  <c r="IY303"/>
  <c r="IX303"/>
  <c r="IW303"/>
  <c r="IV303"/>
  <c r="IU303"/>
  <c r="IT303"/>
  <c r="IS303"/>
  <c r="II303"/>
  <c r="IQ302"/>
  <c r="IO302"/>
  <c r="IP302" s="1"/>
  <c r="IQ301"/>
  <c r="IN301" s="1"/>
  <c r="IO301"/>
  <c r="IQ300"/>
  <c r="IO300"/>
  <c r="IQ299"/>
  <c r="IO299"/>
  <c r="IP299" s="1"/>
  <c r="IQ298"/>
  <c r="IR298" s="1"/>
  <c r="IO298"/>
  <c r="IP298" s="1"/>
  <c r="IQ297"/>
  <c r="IR297" s="1"/>
  <c r="IO297"/>
  <c r="IP297" s="1"/>
  <c r="IQ296"/>
  <c r="IR296" s="1"/>
  <c r="IO296"/>
  <c r="IP296" s="1"/>
  <c r="IQ295"/>
  <c r="IO295"/>
  <c r="IP295" s="1"/>
  <c r="IQ294"/>
  <c r="IR294" s="1"/>
  <c r="IO294"/>
  <c r="IZ292"/>
  <c r="IY292"/>
  <c r="IX292"/>
  <c r="IW292"/>
  <c r="IV292"/>
  <c r="IU292"/>
  <c r="IT292"/>
  <c r="IS292"/>
  <c r="II292"/>
  <c r="IQ291"/>
  <c r="IN291" s="1"/>
  <c r="IO291"/>
  <c r="IP291" s="1"/>
  <c r="IQ290"/>
  <c r="IR290" s="1"/>
  <c r="IO290"/>
  <c r="IQ289"/>
  <c r="IR289" s="1"/>
  <c r="IO289"/>
  <c r="IP289" s="1"/>
  <c r="IQ288"/>
  <c r="IO288"/>
  <c r="IP288" s="1"/>
  <c r="IQ287"/>
  <c r="IR287" s="1"/>
  <c r="IO287"/>
  <c r="IP287" s="1"/>
  <c r="IQ286"/>
  <c r="IR286" s="1"/>
  <c r="IO286"/>
  <c r="IP286" s="1"/>
  <c r="IQ285"/>
  <c r="IR285" s="1"/>
  <c r="IO285"/>
  <c r="IP285" s="1"/>
  <c r="IQ284"/>
  <c r="IO284"/>
  <c r="IP284" s="1"/>
  <c r="IQ283"/>
  <c r="IO283"/>
  <c r="IQ282"/>
  <c r="IR282" s="1"/>
  <c r="IO282"/>
  <c r="IQ281"/>
  <c r="IR281" s="1"/>
  <c r="IO281"/>
  <c r="IP281" s="1"/>
  <c r="IQ280"/>
  <c r="IO280"/>
  <c r="IQ279"/>
  <c r="IN279" s="1"/>
  <c r="IO279"/>
  <c r="IP279" s="1"/>
  <c r="IQ278"/>
  <c r="IO278"/>
  <c r="IP278" s="1"/>
  <c r="IQ277"/>
  <c r="IR277" s="1"/>
  <c r="IO277"/>
  <c r="IQ276"/>
  <c r="IN276" s="1"/>
  <c r="IO276"/>
  <c r="IP276" s="1"/>
  <c r="IZ274"/>
  <c r="IY274"/>
  <c r="IX274"/>
  <c r="IW274"/>
  <c r="IV274"/>
  <c r="IU274"/>
  <c r="IT274"/>
  <c r="IS274"/>
  <c r="II274"/>
  <c r="IQ273"/>
  <c r="IR273" s="1"/>
  <c r="IO273"/>
  <c r="IP273" s="1"/>
  <c r="IQ272"/>
  <c r="IO272"/>
  <c r="IP272" s="1"/>
  <c r="IQ271"/>
  <c r="IO271"/>
  <c r="IP271" s="1"/>
  <c r="IQ270"/>
  <c r="IR270" s="1"/>
  <c r="IO270"/>
  <c r="IQ269"/>
  <c r="IR269" s="1"/>
  <c r="IO269"/>
  <c r="IP269" s="1"/>
  <c r="IZ267"/>
  <c r="IY267"/>
  <c r="IX267"/>
  <c r="IW267"/>
  <c r="IV267"/>
  <c r="IU267"/>
  <c r="IT267"/>
  <c r="IS267"/>
  <c r="II267"/>
  <c r="IQ266"/>
  <c r="IO266"/>
  <c r="IP266" s="1"/>
  <c r="IQ265"/>
  <c r="IR265" s="1"/>
  <c r="IO265"/>
  <c r="IP265" s="1"/>
  <c r="IQ264"/>
  <c r="IO264"/>
  <c r="IP264" s="1"/>
  <c r="IQ263"/>
  <c r="IR263" s="1"/>
  <c r="IO263"/>
  <c r="IP263" s="1"/>
  <c r="IZ261"/>
  <c r="IY261"/>
  <c r="IX261"/>
  <c r="IW261"/>
  <c r="IV261"/>
  <c r="IU261"/>
  <c r="IT261"/>
  <c r="IS261"/>
  <c r="II261"/>
  <c r="IV262" s="1"/>
  <c r="IQ260"/>
  <c r="IN260" s="1"/>
  <c r="IO260"/>
  <c r="IQ259"/>
  <c r="IO259"/>
  <c r="IP259" s="1"/>
  <c r="IQ258"/>
  <c r="IO258"/>
  <c r="IP258" s="1"/>
  <c r="IQ257"/>
  <c r="IR257" s="1"/>
  <c r="IO257"/>
  <c r="IP257" s="1"/>
  <c r="IQ256"/>
  <c r="IR256" s="1"/>
  <c r="IO256"/>
  <c r="IQ255"/>
  <c r="IR255" s="1"/>
  <c r="IO255"/>
  <c r="IP255" s="1"/>
  <c r="IQ254"/>
  <c r="IO254"/>
  <c r="IP254" s="1"/>
  <c r="IQ253"/>
  <c r="IR253" s="1"/>
  <c r="IO253"/>
  <c r="IP253" s="1"/>
  <c r="IQ252"/>
  <c r="IR252" s="1"/>
  <c r="IO252"/>
  <c r="IQ251"/>
  <c r="IR251" s="1"/>
  <c r="IO251"/>
  <c r="IZ249"/>
  <c r="IY249"/>
  <c r="IX249"/>
  <c r="IW249"/>
  <c r="IV249"/>
  <c r="IU249"/>
  <c r="IT249"/>
  <c r="IS249"/>
  <c r="II249"/>
  <c r="IQ248"/>
  <c r="IO248"/>
  <c r="IP248" s="1"/>
  <c r="IQ247"/>
  <c r="IR247" s="1"/>
  <c r="IO247"/>
  <c r="IQ246"/>
  <c r="IO246"/>
  <c r="IQ245"/>
  <c r="IO245"/>
  <c r="IP245" s="1"/>
  <c r="IQ244"/>
  <c r="IO244"/>
  <c r="IP244" s="1"/>
  <c r="IQ243"/>
  <c r="IO243"/>
  <c r="IP243" s="1"/>
  <c r="IZ241"/>
  <c r="IY241"/>
  <c r="IX241"/>
  <c r="IW241"/>
  <c r="IV241"/>
  <c r="IU241"/>
  <c r="IT241"/>
  <c r="IS241"/>
  <c r="II241"/>
  <c r="IZ242" s="1"/>
  <c r="IQ240"/>
  <c r="IN240" s="1"/>
  <c r="IO240"/>
  <c r="IQ239"/>
  <c r="IN239" s="1"/>
  <c r="IO239"/>
  <c r="IQ238"/>
  <c r="IO238"/>
  <c r="IQ237"/>
  <c r="IR237" s="1"/>
  <c r="IO237"/>
  <c r="IP237" s="1"/>
  <c r="IQ236"/>
  <c r="IR236" s="1"/>
  <c r="IO236"/>
  <c r="IQ235"/>
  <c r="IR235" s="1"/>
  <c r="IO235"/>
  <c r="IP235" s="1"/>
  <c r="IQ234"/>
  <c r="IO234"/>
  <c r="IP234" s="1"/>
  <c r="IQ233"/>
  <c r="IR233" s="1"/>
  <c r="IO233"/>
  <c r="IQ232"/>
  <c r="IR232" s="1"/>
  <c r="IO232"/>
  <c r="IZ230"/>
  <c r="IY230"/>
  <c r="IX230"/>
  <c r="IW230"/>
  <c r="IV230"/>
  <c r="IU230"/>
  <c r="IT230"/>
  <c r="IS230"/>
  <c r="II230"/>
  <c r="IQ229"/>
  <c r="IR229" s="1"/>
  <c r="IO229"/>
  <c r="IQ228"/>
  <c r="IO228"/>
  <c r="IQ227"/>
  <c r="IR227" s="1"/>
  <c r="IO227"/>
  <c r="IQ226"/>
  <c r="IO226"/>
  <c r="IZ224"/>
  <c r="IY224"/>
  <c r="IX224"/>
  <c r="IW224"/>
  <c r="IV224"/>
  <c r="IU224"/>
  <c r="IT224"/>
  <c r="IS224"/>
  <c r="II224"/>
  <c r="IQ223"/>
  <c r="IO223"/>
  <c r="IQ222"/>
  <c r="IO222"/>
  <c r="IQ221"/>
  <c r="IR221" s="1"/>
  <c r="IO221"/>
  <c r="IP221" s="1"/>
  <c r="IQ220"/>
  <c r="IR220" s="1"/>
  <c r="IO220"/>
  <c r="IQ219"/>
  <c r="IR219" s="1"/>
  <c r="IO219"/>
  <c r="IP219" s="1"/>
  <c r="IZ217"/>
  <c r="IY217"/>
  <c r="IX217"/>
  <c r="IW217"/>
  <c r="IV217"/>
  <c r="IU217"/>
  <c r="IT217"/>
  <c r="IS217"/>
  <c r="II217"/>
  <c r="IQ216"/>
  <c r="IO216"/>
  <c r="IP216" s="1"/>
  <c r="IQ215"/>
  <c r="IR215" s="1"/>
  <c r="IO215"/>
  <c r="IP215" s="1"/>
  <c r="IQ214"/>
  <c r="IR214" s="1"/>
  <c r="IO214"/>
  <c r="IP214" s="1"/>
  <c r="IQ213"/>
  <c r="IR213" s="1"/>
  <c r="IO213"/>
  <c r="IQ212"/>
  <c r="IO212"/>
  <c r="IP212" s="1"/>
  <c r="IQ211"/>
  <c r="IO211"/>
  <c r="IP211" s="1"/>
  <c r="IQ210"/>
  <c r="IR210" s="1"/>
  <c r="IO210"/>
  <c r="IP210" s="1"/>
  <c r="IQ209"/>
  <c r="IR209" s="1"/>
  <c r="IO209"/>
  <c r="IP209" s="1"/>
  <c r="IQ208"/>
  <c r="IO208"/>
  <c r="IP208" s="1"/>
  <c r="IZ206"/>
  <c r="IY206"/>
  <c r="IX206"/>
  <c r="IW206"/>
  <c r="IV206"/>
  <c r="IU206"/>
  <c r="IT206"/>
  <c r="IS206"/>
  <c r="II206"/>
  <c r="IQ205"/>
  <c r="IR205" s="1"/>
  <c r="IO205"/>
  <c r="IP205" s="1"/>
  <c r="IQ204"/>
  <c r="IN204" s="1"/>
  <c r="IO204"/>
  <c r="IP204" s="1"/>
  <c r="IQ203"/>
  <c r="IR203" s="1"/>
  <c r="IO203"/>
  <c r="IQ202"/>
  <c r="IO202"/>
  <c r="IP202" s="1"/>
  <c r="IQ201"/>
  <c r="IN201" s="1"/>
  <c r="IO201"/>
  <c r="IP201" s="1"/>
  <c r="IQ200"/>
  <c r="IR200" s="1"/>
  <c r="IO200"/>
  <c r="IP200" s="1"/>
  <c r="IQ199"/>
  <c r="IR199" s="1"/>
  <c r="IO199"/>
  <c r="IQ198"/>
  <c r="IO198"/>
  <c r="IP198" s="1"/>
  <c r="IQ197"/>
  <c r="IR197" s="1"/>
  <c r="IO197"/>
  <c r="IQ196"/>
  <c r="IR196" s="1"/>
  <c r="IO196"/>
  <c r="IP196" s="1"/>
  <c r="IZ192"/>
  <c r="IY192"/>
  <c r="IX192"/>
  <c r="IW192"/>
  <c r="IV192"/>
  <c r="IU192"/>
  <c r="IT192"/>
  <c r="IS192"/>
  <c r="II192"/>
  <c r="IQ191"/>
  <c r="IO191"/>
  <c r="IP191" s="1"/>
  <c r="IQ190"/>
  <c r="IR190" s="1"/>
  <c r="IO190"/>
  <c r="IP190" s="1"/>
  <c r="IQ189"/>
  <c r="IR189" s="1"/>
  <c r="IO189"/>
  <c r="IQ188"/>
  <c r="IO188"/>
  <c r="IQ187"/>
  <c r="IO187"/>
  <c r="IP187" s="1"/>
  <c r="IQ186"/>
  <c r="IR186" s="1"/>
  <c r="IO186"/>
  <c r="IP186" s="1"/>
  <c r="IQ185"/>
  <c r="IN185" s="1"/>
  <c r="IO185"/>
  <c r="IQ184"/>
  <c r="IO184"/>
  <c r="IP184" s="1"/>
  <c r="IQ183"/>
  <c r="IO183"/>
  <c r="IP183" s="1"/>
  <c r="IQ182"/>
  <c r="IN182" s="1"/>
  <c r="IO182"/>
  <c r="IP182" s="1"/>
  <c r="IQ181"/>
  <c r="IN181" s="1"/>
  <c r="IO181"/>
  <c r="IQ180"/>
  <c r="IO180"/>
  <c r="IP180" s="1"/>
  <c r="IQ179"/>
  <c r="IR179" s="1"/>
  <c r="IO179"/>
  <c r="IP179" s="1"/>
  <c r="IQ178"/>
  <c r="IN178" s="1"/>
  <c r="IO178"/>
  <c r="IQ177"/>
  <c r="IR177" s="1"/>
  <c r="IO177"/>
  <c r="IZ175"/>
  <c r="IY175"/>
  <c r="IX175"/>
  <c r="IW175"/>
  <c r="IV175"/>
  <c r="IU175"/>
  <c r="IT175"/>
  <c r="IS175"/>
  <c r="II175"/>
  <c r="IQ174"/>
  <c r="IO174"/>
  <c r="IP174" s="1"/>
  <c r="IQ173"/>
  <c r="IO173"/>
  <c r="IP173" s="1"/>
  <c r="IQ172"/>
  <c r="IN172" s="1"/>
  <c r="IO172"/>
  <c r="IP172" s="1"/>
  <c r="IQ171"/>
  <c r="IR171" s="1"/>
  <c r="IO171"/>
  <c r="IP171" s="1"/>
  <c r="IQ170"/>
  <c r="IO170"/>
  <c r="IP170" s="1"/>
  <c r="IQ169"/>
  <c r="IO169"/>
  <c r="IP169" s="1"/>
  <c r="IZ167"/>
  <c r="IY167"/>
  <c r="IX167"/>
  <c r="IW167"/>
  <c r="IV167"/>
  <c r="IU167"/>
  <c r="IT167"/>
  <c r="IS167"/>
  <c r="II167"/>
  <c r="IZ168" s="1"/>
  <c r="IQ166"/>
  <c r="IO166"/>
  <c r="IP166" s="1"/>
  <c r="IQ165"/>
  <c r="IO165"/>
  <c r="IQ164"/>
  <c r="IO164"/>
  <c r="IP164" s="1"/>
  <c r="IQ163"/>
  <c r="IO163"/>
  <c r="IP163" s="1"/>
  <c r="IQ162"/>
  <c r="IR162" s="1"/>
  <c r="IO162"/>
  <c r="IP162" s="1"/>
  <c r="IQ161"/>
  <c r="IR161" s="1"/>
  <c r="IO161"/>
  <c r="IP161" s="1"/>
  <c r="IQ160"/>
  <c r="IO160"/>
  <c r="IP160" s="1"/>
  <c r="IQ159"/>
  <c r="IR159" s="1"/>
  <c r="IO159"/>
  <c r="IP159" s="1"/>
  <c r="IQ158"/>
  <c r="IO158"/>
  <c r="IP158" s="1"/>
  <c r="IQ157"/>
  <c r="IR157" s="1"/>
  <c r="IO157"/>
  <c r="IP157" s="1"/>
  <c r="IQ156"/>
  <c r="IO156"/>
  <c r="IZ154"/>
  <c r="IY154"/>
  <c r="IX154"/>
  <c r="IW154"/>
  <c r="IV154"/>
  <c r="IU154"/>
  <c r="IT154"/>
  <c r="IS154"/>
  <c r="II154"/>
  <c r="IQ153"/>
  <c r="IR153" s="1"/>
  <c r="IO153"/>
  <c r="IP153" s="1"/>
  <c r="IQ152"/>
  <c r="IR152" s="1"/>
  <c r="IO152"/>
  <c r="IQ151"/>
  <c r="IR151" s="1"/>
  <c r="IO151"/>
  <c r="IP151" s="1"/>
  <c r="IZ149"/>
  <c r="IY149"/>
  <c r="IX149"/>
  <c r="IW149"/>
  <c r="IV149"/>
  <c r="IU149"/>
  <c r="IT149"/>
  <c r="IS149"/>
  <c r="II149"/>
  <c r="IQ148"/>
  <c r="IO148"/>
  <c r="IP148" s="1"/>
  <c r="IQ147"/>
  <c r="IO147"/>
  <c r="IP147" s="1"/>
  <c r="IQ146"/>
  <c r="IN146" s="1"/>
  <c r="IO146"/>
  <c r="IP146" s="1"/>
  <c r="IQ145"/>
  <c r="IR145" s="1"/>
  <c r="IO145"/>
  <c r="IQ144"/>
  <c r="IO144"/>
  <c r="IP144" s="1"/>
  <c r="IQ143"/>
  <c r="IN143" s="1"/>
  <c r="IO143"/>
  <c r="IQ142"/>
  <c r="IN142" s="1"/>
  <c r="IO142"/>
  <c r="IP142" s="1"/>
  <c r="IQ141"/>
  <c r="IR141" s="1"/>
  <c r="IO141"/>
  <c r="IN141"/>
  <c r="IZ139"/>
  <c r="IY139"/>
  <c r="IX139"/>
  <c r="IW139"/>
  <c r="IV139"/>
  <c r="IU139"/>
  <c r="IT139"/>
  <c r="IS139"/>
  <c r="II139"/>
  <c r="IT140" s="1"/>
  <c r="IQ138"/>
  <c r="IO138"/>
  <c r="IP138" s="1"/>
  <c r="IQ137"/>
  <c r="IR137" s="1"/>
  <c r="IO137"/>
  <c r="IP137" s="1"/>
  <c r="IQ136"/>
  <c r="IR136" s="1"/>
  <c r="IO136"/>
  <c r="IP136" s="1"/>
  <c r="IQ135"/>
  <c r="IR135" s="1"/>
  <c r="IO135"/>
  <c r="IP135" s="1"/>
  <c r="IQ134"/>
  <c r="IO134"/>
  <c r="IQ133"/>
  <c r="IO133"/>
  <c r="IP133" s="1"/>
  <c r="IQ132"/>
  <c r="IO132"/>
  <c r="IP132" s="1"/>
  <c r="IQ131"/>
  <c r="IR131" s="1"/>
  <c r="IO131"/>
  <c r="IP131" s="1"/>
  <c r="IQ130"/>
  <c r="IO130"/>
  <c r="IQ129"/>
  <c r="IR129" s="1"/>
  <c r="IO129"/>
  <c r="IP129" s="1"/>
  <c r="IQ128"/>
  <c r="IR128" s="1"/>
  <c r="IO128"/>
  <c r="IP128" s="1"/>
  <c r="IQ127"/>
  <c r="IN127" s="1"/>
  <c r="IO127"/>
  <c r="IQ126"/>
  <c r="IO126"/>
  <c r="IP126" s="1"/>
  <c r="IQ125"/>
  <c r="IO125"/>
  <c r="IP125" s="1"/>
  <c r="IQ124"/>
  <c r="IN124" s="1"/>
  <c r="IO124"/>
  <c r="IQ123"/>
  <c r="IO123"/>
  <c r="IP123" s="1"/>
  <c r="IQ122"/>
  <c r="IO122"/>
  <c r="IP122" s="1"/>
  <c r="IQ121"/>
  <c r="IR121" s="1"/>
  <c r="IO121"/>
  <c r="IP121" s="1"/>
  <c r="IQ120"/>
  <c r="IO120"/>
  <c r="IP120" s="1"/>
  <c r="IQ119"/>
  <c r="IR119" s="1"/>
  <c r="IO119"/>
  <c r="IP119" s="1"/>
  <c r="IQ118"/>
  <c r="IO118"/>
  <c r="IZ112"/>
  <c r="IY112"/>
  <c r="IX112"/>
  <c r="IW112"/>
  <c r="IV112"/>
  <c r="IU112"/>
  <c r="IT112"/>
  <c r="IS112"/>
  <c r="II112"/>
  <c r="IQ111"/>
  <c r="IO111"/>
  <c r="IP111" s="1"/>
  <c r="IQ110"/>
  <c r="IN110" s="1"/>
  <c r="IO110"/>
  <c r="IQ109"/>
  <c r="IR109" s="1"/>
  <c r="IO109"/>
  <c r="IQ108"/>
  <c r="IO108"/>
  <c r="IP108" s="1"/>
  <c r="IQ107"/>
  <c r="IR107" s="1"/>
  <c r="IO107"/>
  <c r="IP107" s="1"/>
  <c r="IQ106"/>
  <c r="IN106" s="1"/>
  <c r="IO106"/>
  <c r="IP106" s="1"/>
  <c r="IQ105"/>
  <c r="IR105" s="1"/>
  <c r="IO105"/>
  <c r="IP105" s="1"/>
  <c r="IQ104"/>
  <c r="IO104"/>
  <c r="IQ103"/>
  <c r="IO103"/>
  <c r="IP103" s="1"/>
  <c r="IQ102"/>
  <c r="IO102"/>
  <c r="IP102" s="1"/>
  <c r="IQ101"/>
  <c r="IR101" s="1"/>
  <c r="IO101"/>
  <c r="IP101" s="1"/>
  <c r="IZ99"/>
  <c r="IY99"/>
  <c r="IX99"/>
  <c r="IW99"/>
  <c r="IV99"/>
  <c r="IU99"/>
  <c r="IT99"/>
  <c r="IS99"/>
  <c r="II99"/>
  <c r="IQ98"/>
  <c r="IO98"/>
  <c r="IQ97"/>
  <c r="IO97"/>
  <c r="IP97" s="1"/>
  <c r="IQ96"/>
  <c r="IN96" s="1"/>
  <c r="IO96"/>
  <c r="IP96" s="1"/>
  <c r="IQ95"/>
  <c r="IR95" s="1"/>
  <c r="IO95"/>
  <c r="IP95" s="1"/>
  <c r="IQ94"/>
  <c r="IO94"/>
  <c r="IQ93"/>
  <c r="IR93" s="1"/>
  <c r="IO93"/>
  <c r="IP93" s="1"/>
  <c r="IQ92"/>
  <c r="IR92" s="1"/>
  <c r="IO92"/>
  <c r="IP92" s="1"/>
  <c r="IQ91"/>
  <c r="IR91" s="1"/>
  <c r="IO91"/>
  <c r="IZ89"/>
  <c r="IY89"/>
  <c r="IX89"/>
  <c r="IW89"/>
  <c r="IV89"/>
  <c r="IU89"/>
  <c r="IT89"/>
  <c r="IS89"/>
  <c r="II89"/>
  <c r="IQ88"/>
  <c r="IO88"/>
  <c r="IP88" s="1"/>
  <c r="IQ87"/>
  <c r="IR87" s="1"/>
  <c r="IO87"/>
  <c r="IP87" s="1"/>
  <c r="IQ86"/>
  <c r="IR86" s="1"/>
  <c r="IO86"/>
  <c r="IP86" s="1"/>
  <c r="IQ85"/>
  <c r="IO85"/>
  <c r="IQ84"/>
  <c r="IO84"/>
  <c r="IP84" s="1"/>
  <c r="IQ83"/>
  <c r="IO83"/>
  <c r="IP83" s="1"/>
  <c r="IQ82"/>
  <c r="IN82" s="1"/>
  <c r="IO82"/>
  <c r="IP82" s="1"/>
  <c r="IZ80"/>
  <c r="IY80"/>
  <c r="IX80"/>
  <c r="IW80"/>
  <c r="IV80"/>
  <c r="IU80"/>
  <c r="IT80"/>
  <c r="IS80"/>
  <c r="II80"/>
  <c r="IQ79"/>
  <c r="IN79" s="1"/>
  <c r="IO79"/>
  <c r="IQ78"/>
  <c r="IO78"/>
  <c r="IQ77"/>
  <c r="IR77" s="1"/>
  <c r="IO77"/>
  <c r="IP77" s="1"/>
  <c r="IQ76"/>
  <c r="IR76" s="1"/>
  <c r="IO76"/>
  <c r="IP76" s="1"/>
  <c r="IQ75"/>
  <c r="IN75" s="1"/>
  <c r="IO75"/>
  <c r="IQ74"/>
  <c r="IO74"/>
  <c r="IP74" s="1"/>
  <c r="IQ73"/>
  <c r="IO73"/>
  <c r="IP73" s="1"/>
  <c r="IQ72"/>
  <c r="IN72" s="1"/>
  <c r="IO72"/>
  <c r="IP72" s="1"/>
  <c r="IQ71"/>
  <c r="IN71" s="1"/>
  <c r="IO71"/>
  <c r="IQ70"/>
  <c r="IO70"/>
  <c r="IP70" s="1"/>
  <c r="IZ68"/>
  <c r="IY68"/>
  <c r="IX68"/>
  <c r="IW68"/>
  <c r="IV68"/>
  <c r="IU68"/>
  <c r="IT68"/>
  <c r="IS68"/>
  <c r="II68"/>
  <c r="IQ67"/>
  <c r="IR67" s="1"/>
  <c r="IO67"/>
  <c r="IP67" s="1"/>
  <c r="IQ66"/>
  <c r="IR66" s="1"/>
  <c r="IO66"/>
  <c r="IP66" s="1"/>
  <c r="IQ65"/>
  <c r="IR65" s="1"/>
  <c r="IO65"/>
  <c r="IQ64"/>
  <c r="IO64"/>
  <c r="IP64" s="1"/>
  <c r="IQ63"/>
  <c r="IO63"/>
  <c r="IP63" s="1"/>
  <c r="IQ62"/>
  <c r="IR62" s="1"/>
  <c r="IO62"/>
  <c r="IP62" s="1"/>
  <c r="IQ61"/>
  <c r="IR61" s="1"/>
  <c r="IO61"/>
  <c r="IZ59"/>
  <c r="IY59"/>
  <c r="IX59"/>
  <c r="IW59"/>
  <c r="IV59"/>
  <c r="IU59"/>
  <c r="IT59"/>
  <c r="IS59"/>
  <c r="II59"/>
  <c r="IQ58"/>
  <c r="IO58"/>
  <c r="IP58" s="1"/>
  <c r="IZ56"/>
  <c r="IY56"/>
  <c r="IX56"/>
  <c r="IW56"/>
  <c r="IV56"/>
  <c r="IU56"/>
  <c r="IT56"/>
  <c r="IS56"/>
  <c r="II56"/>
  <c r="IQ55"/>
  <c r="IO55"/>
  <c r="IP55" s="1"/>
  <c r="IQ54"/>
  <c r="IR54" s="1"/>
  <c r="IO54"/>
  <c r="IP54" s="1"/>
  <c r="IQ53"/>
  <c r="IR53" s="1"/>
  <c r="IO53"/>
  <c r="IZ51"/>
  <c r="IY51"/>
  <c r="IX51"/>
  <c r="IW51"/>
  <c r="IV51"/>
  <c r="IU51"/>
  <c r="IT51"/>
  <c r="IS51"/>
  <c r="II51"/>
  <c r="IQ50"/>
  <c r="IO50"/>
  <c r="IQ49"/>
  <c r="IO49"/>
  <c r="IP49" s="1"/>
  <c r="IQ48"/>
  <c r="IN48" s="1"/>
  <c r="IO48"/>
  <c r="IP48" s="1"/>
  <c r="IZ46"/>
  <c r="IY46"/>
  <c r="IX46"/>
  <c r="IW46"/>
  <c r="IV46"/>
  <c r="IU46"/>
  <c r="IT46"/>
  <c r="IS46"/>
  <c r="II46"/>
  <c r="IQ45"/>
  <c r="IR45" s="1"/>
  <c r="IO45"/>
  <c r="IQ44"/>
  <c r="IO44"/>
  <c r="IP44" s="1"/>
  <c r="IQ43"/>
  <c r="IO43"/>
  <c r="IP43" s="1"/>
  <c r="IQ42"/>
  <c r="IR42" s="1"/>
  <c r="IO42"/>
  <c r="IP42" s="1"/>
  <c r="IZ40"/>
  <c r="IY40"/>
  <c r="IX40"/>
  <c r="IW40"/>
  <c r="IV40"/>
  <c r="IU40"/>
  <c r="IT40"/>
  <c r="IS40"/>
  <c r="II40"/>
  <c r="IQ39"/>
  <c r="IR39" s="1"/>
  <c r="IO39"/>
  <c r="IP39" s="1"/>
  <c r="IQ38"/>
  <c r="IO38"/>
  <c r="IP38" s="1"/>
  <c r="IQ37"/>
  <c r="IR37" s="1"/>
  <c r="IO37"/>
  <c r="IP37" s="1"/>
  <c r="IQ36"/>
  <c r="IR36" s="1"/>
  <c r="IO36"/>
  <c r="IP36" s="1"/>
  <c r="IQ35"/>
  <c r="IR35" s="1"/>
  <c r="IO35"/>
  <c r="IP35" s="1"/>
  <c r="IQ34"/>
  <c r="IO34"/>
  <c r="IP34" s="1"/>
  <c r="IQ33"/>
  <c r="IO33"/>
  <c r="IP33" s="1"/>
  <c r="IZ31"/>
  <c r="IY31"/>
  <c r="IX31"/>
  <c r="IW31"/>
  <c r="IV31"/>
  <c r="IU31"/>
  <c r="IT31"/>
  <c r="IS31"/>
  <c r="II31"/>
  <c r="IZ32" s="1"/>
  <c r="IQ30"/>
  <c r="IO30"/>
  <c r="IQ29"/>
  <c r="IO29"/>
  <c r="IQ28"/>
  <c r="IO28"/>
  <c r="IP28" s="1"/>
  <c r="IQ27"/>
  <c r="IO27"/>
  <c r="IP27" s="1"/>
  <c r="IQ26"/>
  <c r="IN26" s="1"/>
  <c r="IO26"/>
  <c r="IP26" s="1"/>
  <c r="IQ25"/>
  <c r="IR25" s="1"/>
  <c r="IO25"/>
  <c r="IQ24"/>
  <c r="IO24"/>
  <c r="IP24" s="1"/>
  <c r="IQ23"/>
  <c r="IR23" s="1"/>
  <c r="IO23"/>
  <c r="IP23" s="1"/>
  <c r="IQ22"/>
  <c r="IR22" s="1"/>
  <c r="IO22"/>
  <c r="IP22" s="1"/>
  <c r="IZ20"/>
  <c r="IY20"/>
  <c r="IX20"/>
  <c r="IW20"/>
  <c r="IV20"/>
  <c r="IU20"/>
  <c r="IT20"/>
  <c r="IS20"/>
  <c r="II20"/>
  <c r="IQ19"/>
  <c r="IR19" s="1"/>
  <c r="IO19"/>
  <c r="IP19" s="1"/>
  <c r="IQ18"/>
  <c r="IO18"/>
  <c r="IP18" s="1"/>
  <c r="IQ17"/>
  <c r="IR17" s="1"/>
  <c r="IO17"/>
  <c r="IP17" s="1"/>
  <c r="IQ16"/>
  <c r="IN16" s="1"/>
  <c r="IO16"/>
  <c r="IP16" s="1"/>
  <c r="IQ15"/>
  <c r="IR15" s="1"/>
  <c r="IO15"/>
  <c r="IQ14"/>
  <c r="IO14"/>
  <c r="IP14" s="1"/>
  <c r="IQ13"/>
  <c r="IO13"/>
  <c r="IQ12"/>
  <c r="IO12"/>
  <c r="IP12" s="1"/>
  <c r="IQ11"/>
  <c r="IR11" s="1"/>
  <c r="IO11"/>
  <c r="IQ10"/>
  <c r="IO10"/>
  <c r="IQ9"/>
  <c r="IO9"/>
  <c r="IP9" s="1"/>
  <c r="IQ8"/>
  <c r="IN8" s="1"/>
  <c r="IO8"/>
  <c r="IP8" s="1"/>
  <c r="IQ7"/>
  <c r="IR7" s="1"/>
  <c r="IO7"/>
  <c r="IP7" s="1"/>
  <c r="IQ6"/>
  <c r="IO6"/>
  <c r="IP6" s="1"/>
  <c r="IT446" l="1"/>
  <c r="IU446"/>
  <c r="IY446"/>
  <c r="IX446"/>
  <c r="IO175"/>
  <c r="IS446"/>
  <c r="IW446"/>
  <c r="II446"/>
  <c r="IV446"/>
  <c r="IZ446"/>
  <c r="IR625"/>
  <c r="IJ629"/>
  <c r="IL629" s="1"/>
  <c r="IM629" s="1"/>
  <c r="IO540"/>
  <c r="IN66"/>
  <c r="IN603"/>
  <c r="IN252"/>
  <c r="IJ564"/>
  <c r="IL564" s="1"/>
  <c r="IM564" s="1"/>
  <c r="IY467"/>
  <c r="IJ222"/>
  <c r="IL222" s="1"/>
  <c r="IM222" s="1"/>
  <c r="IJ228"/>
  <c r="IJ367"/>
  <c r="IK367" s="1"/>
  <c r="IN579"/>
  <c r="IN257"/>
  <c r="IN367"/>
  <c r="IN594"/>
  <c r="IY57"/>
  <c r="IY373"/>
  <c r="IJ614"/>
  <c r="IJ9"/>
  <c r="IK9" s="1"/>
  <c r="IO56"/>
  <c r="IP56" s="1"/>
  <c r="IN67"/>
  <c r="IW69"/>
  <c r="IN152"/>
  <c r="IV638"/>
  <c r="IN364"/>
  <c r="IN381"/>
  <c r="IN506"/>
  <c r="IJ626"/>
  <c r="IK626" s="1"/>
  <c r="IJ103"/>
  <c r="IK103" s="1"/>
  <c r="IR391"/>
  <c r="IR561"/>
  <c r="IO569"/>
  <c r="IP569" s="1"/>
  <c r="IR616"/>
  <c r="IJ104"/>
  <c r="IK104" s="1"/>
  <c r="IJ130"/>
  <c r="IK130" s="1"/>
  <c r="IR313"/>
  <c r="IR439"/>
  <c r="IJ451"/>
  <c r="IL451" s="1"/>
  <c r="IM451" s="1"/>
  <c r="IN472"/>
  <c r="IJ599"/>
  <c r="IK599" s="1"/>
  <c r="IR617"/>
  <c r="IQ139"/>
  <c r="IR139" s="1"/>
  <c r="IR392"/>
  <c r="IR425"/>
  <c r="IR440"/>
  <c r="IR474"/>
  <c r="IR495"/>
  <c r="IR599"/>
  <c r="IJ465"/>
  <c r="IL465" s="1"/>
  <c r="IM465" s="1"/>
  <c r="IR613"/>
  <c r="IJ618"/>
  <c r="IK618" s="1"/>
  <c r="IJ10"/>
  <c r="IK10" s="1"/>
  <c r="IU268"/>
  <c r="IJ29"/>
  <c r="IK29" s="1"/>
  <c r="IJ50"/>
  <c r="IK50" s="1"/>
  <c r="IJ61"/>
  <c r="IL61" s="1"/>
  <c r="IM61" s="1"/>
  <c r="IR79"/>
  <c r="IJ109"/>
  <c r="IL109" s="1"/>
  <c r="IM109" s="1"/>
  <c r="IN196"/>
  <c r="IJ197"/>
  <c r="IK197" s="1"/>
  <c r="IJ213"/>
  <c r="IL213" s="1"/>
  <c r="IM213" s="1"/>
  <c r="IQ230"/>
  <c r="IR230" s="1"/>
  <c r="IN499"/>
  <c r="IN507"/>
  <c r="IU155"/>
  <c r="IN17"/>
  <c r="IN36"/>
  <c r="IQ51"/>
  <c r="IR51" s="1"/>
  <c r="IN61"/>
  <c r="IN87"/>
  <c r="IJ179"/>
  <c r="IK179" s="1"/>
  <c r="IN186"/>
  <c r="IN247"/>
  <c r="IJ302"/>
  <c r="IK302" s="1"/>
  <c r="IO303"/>
  <c r="IP303" s="1"/>
  <c r="IR319"/>
  <c r="IJ371"/>
  <c r="IK371" s="1"/>
  <c r="IJ387"/>
  <c r="IK387" s="1"/>
  <c r="IX396"/>
  <c r="IR426"/>
  <c r="IJ576"/>
  <c r="IK576" s="1"/>
  <c r="IN598"/>
  <c r="IN602"/>
  <c r="IR624"/>
  <c r="JA637"/>
  <c r="IJ177"/>
  <c r="IL177" s="1"/>
  <c r="IM177" s="1"/>
  <c r="IJ229"/>
  <c r="IK229" s="1"/>
  <c r="IO509"/>
  <c r="IJ37"/>
  <c r="IK37" s="1"/>
  <c r="IN76"/>
  <c r="IR106"/>
  <c r="IN129"/>
  <c r="IJ163"/>
  <c r="IL163" s="1"/>
  <c r="IM163" s="1"/>
  <c r="IN210"/>
  <c r="IN227"/>
  <c r="IN232"/>
  <c r="IN297"/>
  <c r="IJ298"/>
  <c r="IK298" s="1"/>
  <c r="IN322"/>
  <c r="IJ336"/>
  <c r="IK336" s="1"/>
  <c r="IN348"/>
  <c r="IN368"/>
  <c r="IR376"/>
  <c r="IW396"/>
  <c r="IN401"/>
  <c r="IJ412"/>
  <c r="IK412" s="1"/>
  <c r="IJ425"/>
  <c r="IO432"/>
  <c r="IP432" s="1"/>
  <c r="IJ439"/>
  <c r="IL439" s="1"/>
  <c r="IM439" s="1"/>
  <c r="IN463"/>
  <c r="IO466"/>
  <c r="IJ489"/>
  <c r="IL489" s="1"/>
  <c r="IM489" s="1"/>
  <c r="IJ498"/>
  <c r="IL498" s="1"/>
  <c r="IM498" s="1"/>
  <c r="IN502"/>
  <c r="IN574"/>
  <c r="IJ227"/>
  <c r="IK227" s="1"/>
  <c r="IJ306"/>
  <c r="IL306" s="1"/>
  <c r="IM306" s="1"/>
  <c r="IJ524"/>
  <c r="IK524" s="1"/>
  <c r="IJ544"/>
  <c r="IT52"/>
  <c r="IN77"/>
  <c r="IR172"/>
  <c r="IR240"/>
  <c r="IN256"/>
  <c r="IX304"/>
  <c r="IY310"/>
  <c r="IO341"/>
  <c r="IP341" s="1"/>
  <c r="IN359"/>
  <c r="IN371"/>
  <c r="IN464"/>
  <c r="IJ488"/>
  <c r="IK488" s="1"/>
  <c r="IN498"/>
  <c r="IN505"/>
  <c r="IW510"/>
  <c r="IR557"/>
  <c r="IP564"/>
  <c r="IN575"/>
  <c r="IQ583"/>
  <c r="IR583" s="1"/>
  <c r="IJ600"/>
  <c r="IK600" s="1"/>
  <c r="IN11"/>
  <c r="IN22"/>
  <c r="IN23"/>
  <c r="IN25"/>
  <c r="IJ26"/>
  <c r="IL26" s="1"/>
  <c r="IM26" s="1"/>
  <c r="IN53"/>
  <c r="IN54"/>
  <c r="IR71"/>
  <c r="IT81"/>
  <c r="IX81"/>
  <c r="IR82"/>
  <c r="IJ91"/>
  <c r="IL91" s="1"/>
  <c r="IM91" s="1"/>
  <c r="IU113"/>
  <c r="IN131"/>
  <c r="IJ133"/>
  <c r="IK133" s="1"/>
  <c r="IN136"/>
  <c r="IJ137"/>
  <c r="IK137" s="1"/>
  <c r="IR143"/>
  <c r="IT150"/>
  <c r="IN153"/>
  <c r="IW155"/>
  <c r="IJ156"/>
  <c r="IK156" s="1"/>
  <c r="IO167"/>
  <c r="IP167" s="1"/>
  <c r="IN189"/>
  <c r="IN190"/>
  <c r="IP197"/>
  <c r="IN213"/>
  <c r="IN214"/>
  <c r="IN215"/>
  <c r="IX218"/>
  <c r="IW225"/>
  <c r="IN229"/>
  <c r="IW250"/>
  <c r="IJ251"/>
  <c r="IK251" s="1"/>
  <c r="IJ257"/>
  <c r="IK257" s="1"/>
  <c r="IN269"/>
  <c r="IJ297"/>
  <c r="IN306"/>
  <c r="IW310"/>
  <c r="IR312"/>
  <c r="IR331"/>
  <c r="IJ347"/>
  <c r="IK347" s="1"/>
  <c r="IN360"/>
  <c r="IR371"/>
  <c r="IN387"/>
  <c r="IN406"/>
  <c r="IN418"/>
  <c r="IN435"/>
  <c r="IR448"/>
  <c r="IO452"/>
  <c r="IR465"/>
  <c r="IJ470"/>
  <c r="IK470" s="1"/>
  <c r="IN476"/>
  <c r="IS481"/>
  <c r="IW481"/>
  <c r="IJ507"/>
  <c r="IL507" s="1"/>
  <c r="IM507" s="1"/>
  <c r="IV510"/>
  <c r="IZ510"/>
  <c r="IR520"/>
  <c r="IR523"/>
  <c r="IN530"/>
  <c r="IN531"/>
  <c r="IN532"/>
  <c r="IN547"/>
  <c r="IR556"/>
  <c r="IQ569"/>
  <c r="IR569" s="1"/>
  <c r="IR576"/>
  <c r="IO583"/>
  <c r="IP583" s="1"/>
  <c r="IJ613"/>
  <c r="IJ23"/>
  <c r="IK23" s="1"/>
  <c r="IR26"/>
  <c r="IQ40"/>
  <c r="IR40" s="1"/>
  <c r="IN91"/>
  <c r="IN92"/>
  <c r="IN93"/>
  <c r="IT113"/>
  <c r="IJ121"/>
  <c r="IK121" s="1"/>
  <c r="IN145"/>
  <c r="IJ159"/>
  <c r="IK159" s="1"/>
  <c r="IN162"/>
  <c r="IN163"/>
  <c r="IT168"/>
  <c r="IJ201"/>
  <c r="IL201" s="1"/>
  <c r="IM201" s="1"/>
  <c r="IJ214"/>
  <c r="IL214" s="1"/>
  <c r="IM214" s="1"/>
  <c r="IW218"/>
  <c r="IN221"/>
  <c r="IP227"/>
  <c r="IJ234"/>
  <c r="IL234" s="1"/>
  <c r="IM234" s="1"/>
  <c r="IN237"/>
  <c r="IT250"/>
  <c r="IN251"/>
  <c r="IR260"/>
  <c r="IJ291"/>
  <c r="IK291" s="1"/>
  <c r="IR301"/>
  <c r="IJ332"/>
  <c r="IK332" s="1"/>
  <c r="IN347"/>
  <c r="IJ357"/>
  <c r="IK357" s="1"/>
  <c r="IN361"/>
  <c r="IN388"/>
  <c r="IJ418"/>
  <c r="IL418" s="1"/>
  <c r="IM418" s="1"/>
  <c r="IN421"/>
  <c r="IN436"/>
  <c r="IN460"/>
  <c r="IN461"/>
  <c r="IN470"/>
  <c r="IJ471"/>
  <c r="IL471" s="1"/>
  <c r="IM471" s="1"/>
  <c r="IN486"/>
  <c r="IN494"/>
  <c r="IN514"/>
  <c r="IN517"/>
  <c r="IN548"/>
  <c r="IJ566"/>
  <c r="IK566" s="1"/>
  <c r="IN571"/>
  <c r="IN578"/>
  <c r="IJ592"/>
  <c r="IK592" s="1"/>
  <c r="IN610"/>
  <c r="IJ634"/>
  <c r="IK634" s="1"/>
  <c r="IO20"/>
  <c r="IJ22"/>
  <c r="IS32"/>
  <c r="IW32"/>
  <c r="IO40"/>
  <c r="IJ83"/>
  <c r="IK83" s="1"/>
  <c r="IJ92"/>
  <c r="IL92" s="1"/>
  <c r="IM92" s="1"/>
  <c r="IP109"/>
  <c r="IW113"/>
  <c r="IR127"/>
  <c r="IP130"/>
  <c r="IJ136"/>
  <c r="IR163"/>
  <c r="IS168"/>
  <c r="IN171"/>
  <c r="IJ172"/>
  <c r="IL172" s="1"/>
  <c r="IM172" s="1"/>
  <c r="IP177"/>
  <c r="IR181"/>
  <c r="IR204"/>
  <c r="IJ215"/>
  <c r="IK215" s="1"/>
  <c r="IP228"/>
  <c r="IP229"/>
  <c r="IR239"/>
  <c r="IR316"/>
  <c r="IJ327"/>
  <c r="IR327"/>
  <c r="IR357"/>
  <c r="IR375"/>
  <c r="IJ393"/>
  <c r="IK393" s="1"/>
  <c r="IJ431"/>
  <c r="IK431" s="1"/>
  <c r="IJ441"/>
  <c r="IK441" s="1"/>
  <c r="IJ449"/>
  <c r="IK449" s="1"/>
  <c r="IP451"/>
  <c r="IN455"/>
  <c r="IU457"/>
  <c r="IJ461"/>
  <c r="IL461" s="1"/>
  <c r="IM461" s="1"/>
  <c r="IO480"/>
  <c r="IP480" s="1"/>
  <c r="IR491"/>
  <c r="IP524"/>
  <c r="IJ532"/>
  <c r="IK532" s="1"/>
  <c r="IR538"/>
  <c r="IO549"/>
  <c r="IP549" s="1"/>
  <c r="IJ559"/>
  <c r="IK559" s="1"/>
  <c r="IR592"/>
  <c r="IN600"/>
  <c r="IR600"/>
  <c r="IN614"/>
  <c r="IR614"/>
  <c r="IN618"/>
  <c r="IR618"/>
  <c r="IN630"/>
  <c r="IP110"/>
  <c r="IJ110"/>
  <c r="IR246"/>
  <c r="IN246"/>
  <c r="IR259"/>
  <c r="IN259"/>
  <c r="IP307"/>
  <c r="IJ307"/>
  <c r="IL307" s="1"/>
  <c r="IM307" s="1"/>
  <c r="IJ386"/>
  <c r="IL386" s="1"/>
  <c r="IM386" s="1"/>
  <c r="IP386"/>
  <c r="IR522"/>
  <c r="IN522"/>
  <c r="IJ522"/>
  <c r="IJ528"/>
  <c r="IK528" s="1"/>
  <c r="IR528"/>
  <c r="IN528"/>
  <c r="IP580"/>
  <c r="IJ580"/>
  <c r="IL580" s="1"/>
  <c r="IM580" s="1"/>
  <c r="IJ623"/>
  <c r="IL623" s="1"/>
  <c r="IM623" s="1"/>
  <c r="IP623"/>
  <c r="IN633"/>
  <c r="IR633"/>
  <c r="IR12"/>
  <c r="IN12"/>
  <c r="IR63"/>
  <c r="IN63"/>
  <c r="IN102"/>
  <c r="IR102"/>
  <c r="IR147"/>
  <c r="IN147"/>
  <c r="IR158"/>
  <c r="IN158"/>
  <c r="IR308"/>
  <c r="IN308"/>
  <c r="IR338"/>
  <c r="IN338"/>
  <c r="IJ485"/>
  <c r="IK485" s="1"/>
  <c r="IP485"/>
  <c r="IP548"/>
  <c r="IJ548"/>
  <c r="IK548" s="1"/>
  <c r="IR608"/>
  <c r="IN608"/>
  <c r="IK629"/>
  <c r="IP30"/>
  <c r="IJ30"/>
  <c r="IL30" s="1"/>
  <c r="IM30" s="1"/>
  <c r="IR43"/>
  <c r="IN43"/>
  <c r="IX100"/>
  <c r="IN132"/>
  <c r="IR132"/>
  <c r="IR187"/>
  <c r="IN187"/>
  <c r="IR223"/>
  <c r="IN223"/>
  <c r="IR245"/>
  <c r="IN245"/>
  <c r="IP247"/>
  <c r="IJ247"/>
  <c r="IK247" s="1"/>
  <c r="IN323"/>
  <c r="IR323"/>
  <c r="IN330"/>
  <c r="IR330"/>
  <c r="IP365"/>
  <c r="IJ365"/>
  <c r="IL365" s="1"/>
  <c r="IM365" s="1"/>
  <c r="IR407"/>
  <c r="IN407"/>
  <c r="IR478"/>
  <c r="IN478"/>
  <c r="IR527"/>
  <c r="IN527"/>
  <c r="IP579"/>
  <c r="IJ579"/>
  <c r="IK579" s="1"/>
  <c r="IR596"/>
  <c r="IN596"/>
  <c r="IR632"/>
  <c r="IN632"/>
  <c r="IV60"/>
  <c r="IZ275"/>
  <c r="IQ20"/>
  <c r="IR20" s="1"/>
  <c r="IV100"/>
  <c r="IZ100"/>
  <c r="IU304"/>
  <c r="IV373"/>
  <c r="IZ373"/>
  <c r="IT373"/>
  <c r="JB637"/>
  <c r="IP13"/>
  <c r="IJ13"/>
  <c r="IL13" s="1"/>
  <c r="IM13" s="1"/>
  <c r="IJ53"/>
  <c r="IL53" s="1"/>
  <c r="IM53" s="1"/>
  <c r="IP53"/>
  <c r="IR123"/>
  <c r="IN123"/>
  <c r="IN226"/>
  <c r="IR226"/>
  <c r="IR243"/>
  <c r="IN243"/>
  <c r="IN479"/>
  <c r="IR479"/>
  <c r="IR30"/>
  <c r="IN30"/>
  <c r="IR120"/>
  <c r="IN120"/>
  <c r="IP152"/>
  <c r="IJ152"/>
  <c r="IR165"/>
  <c r="IN165"/>
  <c r="IP270"/>
  <c r="IJ270"/>
  <c r="IK270" s="1"/>
  <c r="IJ320"/>
  <c r="IK320" s="1"/>
  <c r="IP320"/>
  <c r="IR383"/>
  <c r="IN383"/>
  <c r="IR409"/>
  <c r="IN409"/>
  <c r="IP415"/>
  <c r="IJ415"/>
  <c r="IK415" s="1"/>
  <c r="IR443"/>
  <c r="IN443"/>
  <c r="IP595"/>
  <c r="IJ595"/>
  <c r="IL595" s="1"/>
  <c r="IM595" s="1"/>
  <c r="IP610"/>
  <c r="IJ610"/>
  <c r="IK610" s="1"/>
  <c r="IR620"/>
  <c r="IN620"/>
  <c r="IN13"/>
  <c r="IR13"/>
  <c r="IR29"/>
  <c r="IN29"/>
  <c r="IN85"/>
  <c r="IR85"/>
  <c r="IP124"/>
  <c r="IJ124"/>
  <c r="IN166"/>
  <c r="IR166"/>
  <c r="IR173"/>
  <c r="IN173"/>
  <c r="IP178"/>
  <c r="IJ178"/>
  <c r="IR211"/>
  <c r="IN211"/>
  <c r="IJ233"/>
  <c r="IK233" s="1"/>
  <c r="IP233"/>
  <c r="IR272"/>
  <c r="IN272"/>
  <c r="IN300"/>
  <c r="IR300"/>
  <c r="IR339"/>
  <c r="IN339"/>
  <c r="IR379"/>
  <c r="IN379"/>
  <c r="IR384"/>
  <c r="IN384"/>
  <c r="IR410"/>
  <c r="IN410"/>
  <c r="IP419"/>
  <c r="IJ419"/>
  <c r="IK419" s="1"/>
  <c r="IJ424"/>
  <c r="IL424" s="1"/>
  <c r="IM424" s="1"/>
  <c r="IP424"/>
  <c r="IR475"/>
  <c r="IN475"/>
  <c r="IN487"/>
  <c r="IR487"/>
  <c r="IJ504"/>
  <c r="IK504" s="1"/>
  <c r="IP504"/>
  <c r="IR542"/>
  <c r="IN542"/>
  <c r="IR565"/>
  <c r="IN565"/>
  <c r="IR609"/>
  <c r="IN609"/>
  <c r="IR621"/>
  <c r="IN621"/>
  <c r="IR626"/>
  <c r="IN626"/>
  <c r="IR629"/>
  <c r="IN629"/>
  <c r="IZ60"/>
  <c r="IV275"/>
  <c r="IT275"/>
  <c r="IN37"/>
  <c r="IR48"/>
  <c r="IP50"/>
  <c r="IJ120"/>
  <c r="IU373"/>
  <c r="IZ69"/>
  <c r="IJ78"/>
  <c r="IK78" s="1"/>
  <c r="IZ155"/>
  <c r="IQ175"/>
  <c r="IJ223"/>
  <c r="IK223" s="1"/>
  <c r="IJ238"/>
  <c r="IK238" s="1"/>
  <c r="IJ294"/>
  <c r="IL294" s="1"/>
  <c r="IM294" s="1"/>
  <c r="IJ362"/>
  <c r="IL362" s="1"/>
  <c r="IM362" s="1"/>
  <c r="IJ379"/>
  <c r="IL379" s="1"/>
  <c r="IM379" s="1"/>
  <c r="IJ409"/>
  <c r="IQ444"/>
  <c r="IN444" s="1"/>
  <c r="IR8"/>
  <c r="IJ27"/>
  <c r="IQ46"/>
  <c r="IN46" s="1"/>
  <c r="IX52"/>
  <c r="IV52"/>
  <c r="IZ52"/>
  <c r="IU69"/>
  <c r="IO68"/>
  <c r="IP68" s="1"/>
  <c r="IJ71"/>
  <c r="IL71" s="1"/>
  <c r="IM71" s="1"/>
  <c r="IQ80"/>
  <c r="IN80" s="1"/>
  <c r="IW81"/>
  <c r="IJ93"/>
  <c r="IL93" s="1"/>
  <c r="IM93" s="1"/>
  <c r="IT100"/>
  <c r="IN101"/>
  <c r="IJ106"/>
  <c r="IN109"/>
  <c r="IR110"/>
  <c r="IO112"/>
  <c r="IP112" s="1"/>
  <c r="IJ123"/>
  <c r="IL123" s="1"/>
  <c r="IM123" s="1"/>
  <c r="IR124"/>
  <c r="IJ143"/>
  <c r="IL143" s="1"/>
  <c r="IM143" s="1"/>
  <c r="IQ149"/>
  <c r="IN149" s="1"/>
  <c r="IJ166"/>
  <c r="IL166" s="1"/>
  <c r="IM166" s="1"/>
  <c r="IJ173"/>
  <c r="IL173" s="1"/>
  <c r="IM173" s="1"/>
  <c r="IR178"/>
  <c r="IJ181"/>
  <c r="IL181" s="1"/>
  <c r="IM181" s="1"/>
  <c r="IJ188"/>
  <c r="IK188" s="1"/>
  <c r="IJ235"/>
  <c r="IK235" s="1"/>
  <c r="IJ239"/>
  <c r="IK239" s="1"/>
  <c r="IQ241"/>
  <c r="IR241" s="1"/>
  <c r="IJ243"/>
  <c r="IK243" s="1"/>
  <c r="IJ245"/>
  <c r="IK245" s="1"/>
  <c r="IO249"/>
  <c r="IP249" s="1"/>
  <c r="IX268"/>
  <c r="IX275"/>
  <c r="IJ311"/>
  <c r="IL311" s="1"/>
  <c r="IM311" s="1"/>
  <c r="IQ317"/>
  <c r="IR317" s="1"/>
  <c r="IJ324"/>
  <c r="IL324" s="1"/>
  <c r="IM324" s="1"/>
  <c r="IJ338"/>
  <c r="IL338" s="1"/>
  <c r="IM338" s="1"/>
  <c r="IJ363"/>
  <c r="IK363" s="1"/>
  <c r="IJ366"/>
  <c r="IL366" s="1"/>
  <c r="IM366" s="1"/>
  <c r="IJ375"/>
  <c r="IK375" s="1"/>
  <c r="IJ408"/>
  <c r="IL408" s="1"/>
  <c r="IM408" s="1"/>
  <c r="IJ428"/>
  <c r="IL428" s="1"/>
  <c r="IM428" s="1"/>
  <c r="IT457"/>
  <c r="IX457"/>
  <c r="IN459"/>
  <c r="IJ468"/>
  <c r="IK468" s="1"/>
  <c r="IJ479"/>
  <c r="IK479" s="1"/>
  <c r="IJ499"/>
  <c r="IJ514"/>
  <c r="IN524"/>
  <c r="IJ534"/>
  <c r="IL534" s="1"/>
  <c r="IM534" s="1"/>
  <c r="IJ537"/>
  <c r="IL537" s="1"/>
  <c r="IM537" s="1"/>
  <c r="IV541"/>
  <c r="IZ541"/>
  <c r="IR553"/>
  <c r="IJ556"/>
  <c r="IK556" s="1"/>
  <c r="IR580"/>
  <c r="IZ584"/>
  <c r="IS584"/>
  <c r="IJ607"/>
  <c r="IL607" s="1"/>
  <c r="IM607" s="1"/>
  <c r="IJ620"/>
  <c r="IJ633"/>
  <c r="IL633" s="1"/>
  <c r="IM633" s="1"/>
  <c r="IV69"/>
  <c r="IJ118"/>
  <c r="IK118" s="1"/>
  <c r="IV155"/>
  <c r="IT155"/>
  <c r="IJ199"/>
  <c r="IL199" s="1"/>
  <c r="IM199" s="1"/>
  <c r="IJ443"/>
  <c r="IL443" s="1"/>
  <c r="IM443" s="1"/>
  <c r="IQ452"/>
  <c r="IR452" s="1"/>
  <c r="IY457"/>
  <c r="IJ542"/>
  <c r="IK542" s="1"/>
  <c r="IJ551"/>
  <c r="IL551" s="1"/>
  <c r="IM551" s="1"/>
  <c r="IO46"/>
  <c r="IP46" s="1"/>
  <c r="IT60"/>
  <c r="IT114"/>
  <c r="IT116" s="1"/>
  <c r="IJ72"/>
  <c r="IL72" s="1"/>
  <c r="IM72" s="1"/>
  <c r="IO80"/>
  <c r="IP80" s="1"/>
  <c r="IJ82"/>
  <c r="IL82" s="1"/>
  <c r="IM82" s="1"/>
  <c r="IJ88"/>
  <c r="IK88" s="1"/>
  <c r="IJ97"/>
  <c r="IL97" s="1"/>
  <c r="IM97" s="1"/>
  <c r="IS100"/>
  <c r="IJ111"/>
  <c r="IK111" s="1"/>
  <c r="IJ125"/>
  <c r="IL125" s="1"/>
  <c r="IM125" s="1"/>
  <c r="IJ134"/>
  <c r="IK134" s="1"/>
  <c r="IX150"/>
  <c r="IV150"/>
  <c r="IZ150"/>
  <c r="IJ153"/>
  <c r="IK153" s="1"/>
  <c r="IJ171"/>
  <c r="IK171" s="1"/>
  <c r="IT176"/>
  <c r="IJ189"/>
  <c r="IL189" s="1"/>
  <c r="IM189" s="1"/>
  <c r="IQ192"/>
  <c r="IR192" s="1"/>
  <c r="IJ200"/>
  <c r="IL200" s="1"/>
  <c r="IM200" s="1"/>
  <c r="IO206"/>
  <c r="IU218"/>
  <c r="IY218"/>
  <c r="IV242"/>
  <c r="IX250"/>
  <c r="IJ255"/>
  <c r="IK255" s="1"/>
  <c r="IJ263"/>
  <c r="IK263" s="1"/>
  <c r="IJ269"/>
  <c r="IK269" s="1"/>
  <c r="IW275"/>
  <c r="IX293"/>
  <c r="IV304"/>
  <c r="IZ304"/>
  <c r="IU310"/>
  <c r="IO309"/>
  <c r="IP309" s="1"/>
  <c r="IN363"/>
  <c r="IQ369"/>
  <c r="IN369" s="1"/>
  <c r="IW373"/>
  <c r="IJ377"/>
  <c r="IK377" s="1"/>
  <c r="IJ384"/>
  <c r="IK384" s="1"/>
  <c r="IJ390"/>
  <c r="IL390" s="1"/>
  <c r="IM390" s="1"/>
  <c r="IJ391"/>
  <c r="IL391" s="1"/>
  <c r="IM391" s="1"/>
  <c r="IU396"/>
  <c r="IY396"/>
  <c r="IJ427"/>
  <c r="IK427" s="1"/>
  <c r="IJ438"/>
  <c r="IL438" s="1"/>
  <c r="IM438" s="1"/>
  <c r="IJ475"/>
  <c r="IK475" s="1"/>
  <c r="IJ476"/>
  <c r="IL476" s="1"/>
  <c r="IM476" s="1"/>
  <c r="IJ492"/>
  <c r="IL492" s="1"/>
  <c r="IM492" s="1"/>
  <c r="IJ494"/>
  <c r="IJ495"/>
  <c r="IL495" s="1"/>
  <c r="IM495" s="1"/>
  <c r="IJ496"/>
  <c r="IK496" s="1"/>
  <c r="IQ515"/>
  <c r="IJ527"/>
  <c r="IL527" s="1"/>
  <c r="IM527" s="1"/>
  <c r="IN535"/>
  <c r="IN539"/>
  <c r="IN543"/>
  <c r="IJ554"/>
  <c r="IL554" s="1"/>
  <c r="IM554" s="1"/>
  <c r="IJ558"/>
  <c r="IK558" s="1"/>
  <c r="IJ573"/>
  <c r="IL573" s="1"/>
  <c r="IM573" s="1"/>
  <c r="IN591"/>
  <c r="IS605"/>
  <c r="IW605"/>
  <c r="IJ630"/>
  <c r="IK630" s="1"/>
  <c r="IS637"/>
  <c r="IW637"/>
  <c r="IT637"/>
  <c r="IX637"/>
  <c r="IX605"/>
  <c r="IW584"/>
  <c r="II585"/>
  <c r="IT550"/>
  <c r="IX550"/>
  <c r="IW550"/>
  <c r="IV550"/>
  <c r="IZ550"/>
  <c r="IY550"/>
  <c r="IU550"/>
  <c r="IU541"/>
  <c r="IY541"/>
  <c r="IT541"/>
  <c r="IX541"/>
  <c r="IW541"/>
  <c r="IZ516"/>
  <c r="IU516"/>
  <c r="IU510"/>
  <c r="IY510"/>
  <c r="IT510"/>
  <c r="IX510"/>
  <c r="IK495"/>
  <c r="IV481"/>
  <c r="II482"/>
  <c r="IZ467"/>
  <c r="IV467"/>
  <c r="IT467"/>
  <c r="IX467"/>
  <c r="IU467"/>
  <c r="IW467"/>
  <c r="IW457"/>
  <c r="IV457"/>
  <c r="IZ457"/>
  <c r="IT453"/>
  <c r="IX453"/>
  <c r="IW453"/>
  <c r="IP452"/>
  <c r="IZ453"/>
  <c r="IV453"/>
  <c r="IJ612"/>
  <c r="IJ628"/>
  <c r="IJ635"/>
  <c r="IL635" s="1"/>
  <c r="IM635" s="1"/>
  <c r="IJ606"/>
  <c r="IK606" s="1"/>
  <c r="IJ622"/>
  <c r="IL622" s="1"/>
  <c r="IM622" s="1"/>
  <c r="IJ608"/>
  <c r="IJ609"/>
  <c r="IN612"/>
  <c r="IJ619"/>
  <c r="IK619" s="1"/>
  <c r="IJ624"/>
  <c r="IJ625"/>
  <c r="IN628"/>
  <c r="IN634"/>
  <c r="IR634"/>
  <c r="IJ587"/>
  <c r="IO604"/>
  <c r="IN587"/>
  <c r="IN588"/>
  <c r="IN590"/>
  <c r="IN595"/>
  <c r="IJ596"/>
  <c r="IK596" s="1"/>
  <c r="IV605"/>
  <c r="IJ588"/>
  <c r="IK588" s="1"/>
  <c r="IJ591"/>
  <c r="IJ594"/>
  <c r="IY605"/>
  <c r="JA638"/>
  <c r="IN496"/>
  <c r="IQ500"/>
  <c r="IR500" s="1"/>
  <c r="IY585"/>
  <c r="IJ574"/>
  <c r="IJ582"/>
  <c r="IV584"/>
  <c r="IJ572"/>
  <c r="IL572" s="1"/>
  <c r="IM572" s="1"/>
  <c r="IS570"/>
  <c r="IJ562"/>
  <c r="IK562" s="1"/>
  <c r="IJ552"/>
  <c r="IJ555"/>
  <c r="IL555" s="1"/>
  <c r="IM555" s="1"/>
  <c r="IL556"/>
  <c r="IM556" s="1"/>
  <c r="IJ560"/>
  <c r="IJ561"/>
  <c r="IN564"/>
  <c r="IJ565"/>
  <c r="IP551"/>
  <c r="IN552"/>
  <c r="IN554"/>
  <c r="IR554"/>
  <c r="IP556"/>
  <c r="IP559"/>
  <c r="IN560"/>
  <c r="IN562"/>
  <c r="IN566"/>
  <c r="IN568"/>
  <c r="IR544"/>
  <c r="IT585"/>
  <c r="IX585"/>
  <c r="IP542"/>
  <c r="IS585"/>
  <c r="IW585"/>
  <c r="IJ547"/>
  <c r="IJ536"/>
  <c r="IK536" s="1"/>
  <c r="IN519"/>
  <c r="IJ520"/>
  <c r="IL520" s="1"/>
  <c r="IM520" s="1"/>
  <c r="IJ526"/>
  <c r="IN534"/>
  <c r="IQ540"/>
  <c r="IJ540" s="1"/>
  <c r="IK540" s="1"/>
  <c r="IJ517"/>
  <c r="IK517" s="1"/>
  <c r="IJ523"/>
  <c r="IK523" s="1"/>
  <c r="IN526"/>
  <c r="IJ533"/>
  <c r="IK533" s="1"/>
  <c r="IJ538"/>
  <c r="IJ539"/>
  <c r="IN513"/>
  <c r="IJ513"/>
  <c r="IJ503"/>
  <c r="IK503" s="1"/>
  <c r="IQ509"/>
  <c r="IJ505"/>
  <c r="IJ506"/>
  <c r="IR484"/>
  <c r="IJ490"/>
  <c r="IJ486"/>
  <c r="IP489"/>
  <c r="IN490"/>
  <c r="IJ493"/>
  <c r="IL493" s="1"/>
  <c r="IM493" s="1"/>
  <c r="IJ469"/>
  <c r="IL469" s="1"/>
  <c r="IM469" s="1"/>
  <c r="IN471"/>
  <c r="IJ472"/>
  <c r="IL472" s="1"/>
  <c r="IM472" s="1"/>
  <c r="IY481"/>
  <c r="IY482"/>
  <c r="IP470"/>
  <c r="IJ459"/>
  <c r="IJ460"/>
  <c r="IO456"/>
  <c r="IP456" s="1"/>
  <c r="IN454"/>
  <c r="IJ455"/>
  <c r="IK455" s="1"/>
  <c r="IS453"/>
  <c r="IN451"/>
  <c r="IJ450"/>
  <c r="IL450" s="1"/>
  <c r="IM450" s="1"/>
  <c r="IU482"/>
  <c r="IT482"/>
  <c r="IJ434"/>
  <c r="IL434" s="1"/>
  <c r="IM434" s="1"/>
  <c r="IJ435"/>
  <c r="IK435" s="1"/>
  <c r="IP439"/>
  <c r="IP443"/>
  <c r="IP434"/>
  <c r="IN403"/>
  <c r="IN405"/>
  <c r="IJ406"/>
  <c r="IL406" s="1"/>
  <c r="IM406" s="1"/>
  <c r="IJ407"/>
  <c r="IK407" s="1"/>
  <c r="IJ411"/>
  <c r="IK411" s="1"/>
  <c r="IJ397"/>
  <c r="IN398"/>
  <c r="IJ399"/>
  <c r="IL399" s="1"/>
  <c r="IM399" s="1"/>
  <c r="IN402"/>
  <c r="IJ403"/>
  <c r="IL403" s="1"/>
  <c r="IM403" s="1"/>
  <c r="IJ413"/>
  <c r="IN414"/>
  <c r="IJ417"/>
  <c r="IL417" s="1"/>
  <c r="IM417" s="1"/>
  <c r="IN422"/>
  <c r="IP428"/>
  <c r="IJ429"/>
  <c r="IN430"/>
  <c r="IN397"/>
  <c r="IJ402"/>
  <c r="IK402" s="1"/>
  <c r="IP412"/>
  <c r="IN413"/>
  <c r="IN417"/>
  <c r="IN419"/>
  <c r="IJ422"/>
  <c r="IK422" s="1"/>
  <c r="IN429"/>
  <c r="IJ389"/>
  <c r="IK389" s="1"/>
  <c r="IJ374"/>
  <c r="IK374" s="1"/>
  <c r="IN380"/>
  <c r="IJ381"/>
  <c r="IK381" s="1"/>
  <c r="IQ395"/>
  <c r="IN395" s="1"/>
  <c r="IJ380"/>
  <c r="IP375"/>
  <c r="IP379"/>
  <c r="IP391"/>
  <c r="IO395"/>
  <c r="IO372"/>
  <c r="IP372" s="1"/>
  <c r="IJ361"/>
  <c r="IK361" s="1"/>
  <c r="IP362"/>
  <c r="IP367"/>
  <c r="IP366"/>
  <c r="IJ349"/>
  <c r="IL349" s="1"/>
  <c r="IM349" s="1"/>
  <c r="IN353"/>
  <c r="IJ344"/>
  <c r="IK344" s="1"/>
  <c r="IN344"/>
  <c r="IJ346"/>
  <c r="IL346" s="1"/>
  <c r="IM346" s="1"/>
  <c r="IN352"/>
  <c r="IJ345"/>
  <c r="IK345" s="1"/>
  <c r="IN351"/>
  <c r="IJ353"/>
  <c r="IL353" s="1"/>
  <c r="IM353" s="1"/>
  <c r="IJ343"/>
  <c r="IL343" s="1"/>
  <c r="IM343" s="1"/>
  <c r="IP346"/>
  <c r="IP347"/>
  <c r="IJ351"/>
  <c r="IJ352"/>
  <c r="IJ328"/>
  <c r="IL328" s="1"/>
  <c r="IM328" s="1"/>
  <c r="IJ334"/>
  <c r="IJ340"/>
  <c r="IL340" s="1"/>
  <c r="IM340" s="1"/>
  <c r="IJ326"/>
  <c r="IJ333"/>
  <c r="IK333" s="1"/>
  <c r="IN334"/>
  <c r="IN335"/>
  <c r="IJ337"/>
  <c r="IK337" s="1"/>
  <c r="IJ321"/>
  <c r="IL321" s="1"/>
  <c r="IM321" s="1"/>
  <c r="IJ322"/>
  <c r="IK322" s="1"/>
  <c r="IN326"/>
  <c r="IN328"/>
  <c r="IN332"/>
  <c r="IR332"/>
  <c r="IJ312"/>
  <c r="IJ314"/>
  <c r="IK314" s="1"/>
  <c r="IN307"/>
  <c r="IJ308"/>
  <c r="IK308" s="1"/>
  <c r="IP306"/>
  <c r="IP294"/>
  <c r="IJ296"/>
  <c r="IN296"/>
  <c r="IN298"/>
  <c r="IN302"/>
  <c r="IR302"/>
  <c r="IY433"/>
  <c r="IW433"/>
  <c r="IU433"/>
  <c r="IX433"/>
  <c r="IV433"/>
  <c r="IZ433"/>
  <c r="IT433"/>
  <c r="IT396"/>
  <c r="IV396"/>
  <c r="IZ396"/>
  <c r="IS396"/>
  <c r="IX373"/>
  <c r="IU370"/>
  <c r="IX342"/>
  <c r="IW342"/>
  <c r="IU342"/>
  <c r="IY342"/>
  <c r="IV342"/>
  <c r="IZ342"/>
  <c r="IT342"/>
  <c r="IV310"/>
  <c r="IZ310"/>
  <c r="IT310"/>
  <c r="IX310"/>
  <c r="IT304"/>
  <c r="IY304"/>
  <c r="IW304"/>
  <c r="IN286"/>
  <c r="IN287"/>
  <c r="IJ289"/>
  <c r="IN290"/>
  <c r="IR291"/>
  <c r="IN289"/>
  <c r="IR279"/>
  <c r="IJ277"/>
  <c r="IL277" s="1"/>
  <c r="IM277" s="1"/>
  <c r="IR276"/>
  <c r="IO292"/>
  <c r="IP292" s="1"/>
  <c r="IJ276"/>
  <c r="IJ283"/>
  <c r="IK283" s="1"/>
  <c r="IJ287"/>
  <c r="IK287" s="1"/>
  <c r="IP277"/>
  <c r="IN277"/>
  <c r="IJ280"/>
  <c r="IK280" s="1"/>
  <c r="IP283"/>
  <c r="IJ279"/>
  <c r="IL279" s="1"/>
  <c r="IM279" s="1"/>
  <c r="IJ281"/>
  <c r="IN282"/>
  <c r="IJ284"/>
  <c r="IL284" s="1"/>
  <c r="IM284" s="1"/>
  <c r="IJ285"/>
  <c r="IK285" s="1"/>
  <c r="IJ286"/>
  <c r="IL286" s="1"/>
  <c r="IM286" s="1"/>
  <c r="IP280"/>
  <c r="IN281"/>
  <c r="IN285"/>
  <c r="IJ271"/>
  <c r="IL271" s="1"/>
  <c r="IM271" s="1"/>
  <c r="IO274"/>
  <c r="IP274" s="1"/>
  <c r="IN270"/>
  <c r="IJ272"/>
  <c r="IJ273"/>
  <c r="IL273" s="1"/>
  <c r="IM273" s="1"/>
  <c r="IJ265"/>
  <c r="IK265" s="1"/>
  <c r="IJ266"/>
  <c r="IL266" s="1"/>
  <c r="IM266" s="1"/>
  <c r="IN263"/>
  <c r="IN265"/>
  <c r="IJ253"/>
  <c r="IL253" s="1"/>
  <c r="IM253" s="1"/>
  <c r="IJ254"/>
  <c r="IL254" s="1"/>
  <c r="IM254" s="1"/>
  <c r="IN255"/>
  <c r="IP251"/>
  <c r="IN253"/>
  <c r="IJ259"/>
  <c r="IK259" s="1"/>
  <c r="IN236"/>
  <c r="IJ237"/>
  <c r="IK237" s="1"/>
  <c r="IN233"/>
  <c r="IN235"/>
  <c r="IP238"/>
  <c r="IP239"/>
  <c r="IJ219"/>
  <c r="IK219" s="1"/>
  <c r="IN220"/>
  <c r="IJ221"/>
  <c r="IL221" s="1"/>
  <c r="IM221" s="1"/>
  <c r="IN219"/>
  <c r="IP222"/>
  <c r="IP223"/>
  <c r="IJ209"/>
  <c r="IJ210"/>
  <c r="IL210" s="1"/>
  <c r="IM210" s="1"/>
  <c r="IJ211"/>
  <c r="IL211" s="1"/>
  <c r="IM211" s="1"/>
  <c r="IN209"/>
  <c r="IJ216"/>
  <c r="IK216" s="1"/>
  <c r="IY293"/>
  <c r="IU275"/>
  <c r="IY275"/>
  <c r="IS268"/>
  <c r="IW268"/>
  <c r="IV268"/>
  <c r="IU262"/>
  <c r="IU250"/>
  <c r="IY250"/>
  <c r="IV250"/>
  <c r="IZ250"/>
  <c r="IU242"/>
  <c r="IL239"/>
  <c r="IM239" s="1"/>
  <c r="IW231"/>
  <c r="IZ231"/>
  <c r="IS231"/>
  <c r="IU231"/>
  <c r="IY231"/>
  <c r="IN230"/>
  <c r="IT231"/>
  <c r="IX231"/>
  <c r="IZ225"/>
  <c r="IS225"/>
  <c r="IU225"/>
  <c r="IY225"/>
  <c r="IT225"/>
  <c r="IX225"/>
  <c r="IV218"/>
  <c r="IZ218"/>
  <c r="IT218"/>
  <c r="IV207"/>
  <c r="IP206"/>
  <c r="IT207"/>
  <c r="IX207"/>
  <c r="IZ207"/>
  <c r="IU207"/>
  <c r="IW207"/>
  <c r="IJ196"/>
  <c r="IN199"/>
  <c r="IJ203"/>
  <c r="IL203" s="1"/>
  <c r="IM203" s="1"/>
  <c r="IN205"/>
  <c r="IN197"/>
  <c r="IN200"/>
  <c r="IR201"/>
  <c r="IN203"/>
  <c r="IJ204"/>
  <c r="IL204" s="1"/>
  <c r="IM204" s="1"/>
  <c r="IJ205"/>
  <c r="IK205" s="1"/>
  <c r="IY207"/>
  <c r="IP199"/>
  <c r="IP156"/>
  <c r="IN157"/>
  <c r="IN159"/>
  <c r="IN161"/>
  <c r="IJ165"/>
  <c r="IL165" s="1"/>
  <c r="IM165" s="1"/>
  <c r="IY168"/>
  <c r="IX168"/>
  <c r="IJ157"/>
  <c r="IJ158"/>
  <c r="IJ161"/>
  <c r="IL161" s="1"/>
  <c r="IM161" s="1"/>
  <c r="IJ162"/>
  <c r="IW168"/>
  <c r="IP181"/>
  <c r="IR182"/>
  <c r="IJ183"/>
  <c r="IK183" s="1"/>
  <c r="IR185"/>
  <c r="IP188"/>
  <c r="IP189"/>
  <c r="IJ182"/>
  <c r="IJ185"/>
  <c r="IL185" s="1"/>
  <c r="IM185" s="1"/>
  <c r="IN177"/>
  <c r="IN179"/>
  <c r="IN183"/>
  <c r="IR183"/>
  <c r="IJ186"/>
  <c r="IL186" s="1"/>
  <c r="IM186" s="1"/>
  <c r="IJ187"/>
  <c r="IK187" s="1"/>
  <c r="IJ191"/>
  <c r="IL191" s="1"/>
  <c r="IM191" s="1"/>
  <c r="IJ170"/>
  <c r="IK170" s="1"/>
  <c r="IJ169"/>
  <c r="IK169" s="1"/>
  <c r="IN151"/>
  <c r="IJ151"/>
  <c r="IO154"/>
  <c r="IP154" s="1"/>
  <c r="IJ141"/>
  <c r="IL141" s="1"/>
  <c r="IM141" s="1"/>
  <c r="IJ142"/>
  <c r="IL142" s="1"/>
  <c r="IM142" s="1"/>
  <c r="IR142"/>
  <c r="IP143"/>
  <c r="IJ145"/>
  <c r="IJ146"/>
  <c r="IL146" s="1"/>
  <c r="IM146" s="1"/>
  <c r="IR146"/>
  <c r="IJ147"/>
  <c r="IP141"/>
  <c r="IP145"/>
  <c r="IU176"/>
  <c r="IY176"/>
  <c r="IX176"/>
  <c r="IR175"/>
  <c r="IW176"/>
  <c r="IP175"/>
  <c r="IV176"/>
  <c r="IZ176"/>
  <c r="IV168"/>
  <c r="IX155"/>
  <c r="IY155"/>
  <c r="IY150"/>
  <c r="IW150"/>
  <c r="IU150"/>
  <c r="IW140"/>
  <c r="IV140"/>
  <c r="IZ140"/>
  <c r="IU140"/>
  <c r="IY140"/>
  <c r="IX140"/>
  <c r="IO139"/>
  <c r="IP139" s="1"/>
  <c r="IZ194"/>
  <c r="IJ119"/>
  <c r="IJ127"/>
  <c r="IL127" s="1"/>
  <c r="IM127" s="1"/>
  <c r="IN128"/>
  <c r="IJ135"/>
  <c r="IP118"/>
  <c r="IN119"/>
  <c r="IN121"/>
  <c r="IN125"/>
  <c r="IR125"/>
  <c r="IJ128"/>
  <c r="IL128" s="1"/>
  <c r="IM128" s="1"/>
  <c r="IJ129"/>
  <c r="IK129" s="1"/>
  <c r="IJ131"/>
  <c r="IP134"/>
  <c r="IN135"/>
  <c r="IN137"/>
  <c r="IJ107"/>
  <c r="IL107" s="1"/>
  <c r="IM107" s="1"/>
  <c r="IJ105"/>
  <c r="IJ101"/>
  <c r="IL101" s="1"/>
  <c r="IM101" s="1"/>
  <c r="IP104"/>
  <c r="IN105"/>
  <c r="IN107"/>
  <c r="IN111"/>
  <c r="IR111"/>
  <c r="IJ94"/>
  <c r="IK94" s="1"/>
  <c r="IN95"/>
  <c r="IR96"/>
  <c r="IJ98"/>
  <c r="IK98" s="1"/>
  <c r="IP94"/>
  <c r="IJ95"/>
  <c r="IP98"/>
  <c r="IQ99"/>
  <c r="IR99" s="1"/>
  <c r="IJ85"/>
  <c r="IL85" s="1"/>
  <c r="IM85" s="1"/>
  <c r="IN86"/>
  <c r="IQ89"/>
  <c r="IR89" s="1"/>
  <c r="IN83"/>
  <c r="IR83"/>
  <c r="IJ86"/>
  <c r="IL86" s="1"/>
  <c r="IM86" s="1"/>
  <c r="IJ87"/>
  <c r="IK87" s="1"/>
  <c r="IP71"/>
  <c r="IR72"/>
  <c r="IJ73"/>
  <c r="IK73" s="1"/>
  <c r="IR75"/>
  <c r="IP78"/>
  <c r="IJ79"/>
  <c r="IV81"/>
  <c r="IW114"/>
  <c r="IW116" s="1"/>
  <c r="IJ75"/>
  <c r="IL75" s="1"/>
  <c r="IM75" s="1"/>
  <c r="IN73"/>
  <c r="IR73"/>
  <c r="IJ76"/>
  <c r="IL76" s="1"/>
  <c r="IM76" s="1"/>
  <c r="IJ77"/>
  <c r="IK77" s="1"/>
  <c r="IP79"/>
  <c r="IJ62"/>
  <c r="IU114"/>
  <c r="IU116" s="1"/>
  <c r="IN62"/>
  <c r="IN65"/>
  <c r="IJ66"/>
  <c r="IL66" s="1"/>
  <c r="IM66" s="1"/>
  <c r="IJ67"/>
  <c r="IK67" s="1"/>
  <c r="IY69"/>
  <c r="IJ65"/>
  <c r="IL65" s="1"/>
  <c r="IM65" s="1"/>
  <c r="IY114"/>
  <c r="IY116" s="1"/>
  <c r="IP61"/>
  <c r="IJ63"/>
  <c r="IK63" s="1"/>
  <c r="IQ59"/>
  <c r="IN59" s="1"/>
  <c r="IX60"/>
  <c r="IX113"/>
  <c r="IY113"/>
  <c r="IW100"/>
  <c r="IU100"/>
  <c r="IY100"/>
  <c r="IT90"/>
  <c r="IX90"/>
  <c r="IV90"/>
  <c r="IZ90"/>
  <c r="IU90"/>
  <c r="IY90"/>
  <c r="IR80"/>
  <c r="IZ81"/>
  <c r="IS81"/>
  <c r="IX69"/>
  <c r="II114"/>
  <c r="IW60"/>
  <c r="IU60"/>
  <c r="IY60"/>
  <c r="IJ55"/>
  <c r="IL55" s="1"/>
  <c r="IM55" s="1"/>
  <c r="IS52"/>
  <c r="IJ49"/>
  <c r="IK49" s="1"/>
  <c r="IN42"/>
  <c r="IJ43"/>
  <c r="IL43" s="1"/>
  <c r="IM43" s="1"/>
  <c r="IN45"/>
  <c r="IJ45"/>
  <c r="IL45" s="1"/>
  <c r="IM45" s="1"/>
  <c r="IJ42"/>
  <c r="IL42" s="1"/>
  <c r="IM42" s="1"/>
  <c r="IJ33"/>
  <c r="IK33" s="1"/>
  <c r="IN35"/>
  <c r="IN39"/>
  <c r="IW41"/>
  <c r="IJ34"/>
  <c r="IK34" s="1"/>
  <c r="IJ35"/>
  <c r="IL35" s="1"/>
  <c r="IM35" s="1"/>
  <c r="IJ36"/>
  <c r="IL36" s="1"/>
  <c r="IM36" s="1"/>
  <c r="IJ39"/>
  <c r="IX57"/>
  <c r="IV57"/>
  <c r="IZ57"/>
  <c r="IU57"/>
  <c r="IT57"/>
  <c r="IW57"/>
  <c r="IW52"/>
  <c r="IU52"/>
  <c r="IY52"/>
  <c r="IZ47"/>
  <c r="IS47"/>
  <c r="IV41"/>
  <c r="IZ41"/>
  <c r="IS41"/>
  <c r="IT32"/>
  <c r="IX32"/>
  <c r="IV32"/>
  <c r="IO31"/>
  <c r="IP31" s="1"/>
  <c r="IJ28"/>
  <c r="IK28" s="1"/>
  <c r="IJ25"/>
  <c r="IL25" s="1"/>
  <c r="IM25" s="1"/>
  <c r="IN27"/>
  <c r="IR27"/>
  <c r="IP29"/>
  <c r="IY32"/>
  <c r="IJ15"/>
  <c r="IK15" s="1"/>
  <c r="IN7"/>
  <c r="IP10"/>
  <c r="IJ11"/>
  <c r="IJ16"/>
  <c r="IL16" s="1"/>
  <c r="IM16" s="1"/>
  <c r="IR16"/>
  <c r="IS21"/>
  <c r="IJ7"/>
  <c r="IP11"/>
  <c r="IJ17"/>
  <c r="IL17" s="1"/>
  <c r="IM17" s="1"/>
  <c r="IJ19"/>
  <c r="IL19" s="1"/>
  <c r="IM19" s="1"/>
  <c r="IV21"/>
  <c r="IN20"/>
  <c r="IT21"/>
  <c r="IX21"/>
  <c r="IW21"/>
  <c r="IZ21"/>
  <c r="IL27"/>
  <c r="IM27" s="1"/>
  <c r="IK27"/>
  <c r="IL147"/>
  <c r="IM147" s="1"/>
  <c r="IK147"/>
  <c r="IL169"/>
  <c r="IM169" s="1"/>
  <c r="IL9"/>
  <c r="IM9" s="1"/>
  <c r="IK201"/>
  <c r="IR14"/>
  <c r="IN14"/>
  <c r="IJ14"/>
  <c r="IK17"/>
  <c r="IR28"/>
  <c r="IN28"/>
  <c r="IR78"/>
  <c r="IN78"/>
  <c r="IR88"/>
  <c r="IN88"/>
  <c r="IR94"/>
  <c r="IN94"/>
  <c r="IS113"/>
  <c r="IQ112"/>
  <c r="IR130"/>
  <c r="IN130"/>
  <c r="IS155"/>
  <c r="IQ154"/>
  <c r="IJ154" s="1"/>
  <c r="IR188"/>
  <c r="IN188"/>
  <c r="IR216"/>
  <c r="IN216"/>
  <c r="IK221"/>
  <c r="IP226"/>
  <c r="IJ226"/>
  <c r="IR228"/>
  <c r="IN228"/>
  <c r="IP232"/>
  <c r="IJ232"/>
  <c r="IR234"/>
  <c r="IN234"/>
  <c r="IP290"/>
  <c r="IJ290"/>
  <c r="IJ316"/>
  <c r="IP316"/>
  <c r="IR416"/>
  <c r="IN416"/>
  <c r="IP454"/>
  <c r="IJ454"/>
  <c r="IL496"/>
  <c r="IM496" s="1"/>
  <c r="IJ8"/>
  <c r="IN9"/>
  <c r="IR9"/>
  <c r="IJ12"/>
  <c r="IP15"/>
  <c r="IU21"/>
  <c r="IY21"/>
  <c r="IP25"/>
  <c r="IN33"/>
  <c r="IR33"/>
  <c r="IJ38"/>
  <c r="IT41"/>
  <c r="IX41"/>
  <c r="IP45"/>
  <c r="IV47"/>
  <c r="IJ48"/>
  <c r="IN49"/>
  <c r="IR49"/>
  <c r="IJ54"/>
  <c r="IN55"/>
  <c r="IR55"/>
  <c r="IO59"/>
  <c r="IP65"/>
  <c r="IT69"/>
  <c r="IJ70"/>
  <c r="IP75"/>
  <c r="IK76"/>
  <c r="IU81"/>
  <c r="IY81"/>
  <c r="IP85"/>
  <c r="IW90"/>
  <c r="IP91"/>
  <c r="IJ96"/>
  <c r="IN97"/>
  <c r="IR97"/>
  <c r="IJ102"/>
  <c r="IN103"/>
  <c r="IR103"/>
  <c r="IJ108"/>
  <c r="IX114"/>
  <c r="IJ122"/>
  <c r="IP127"/>
  <c r="IJ132"/>
  <c r="IN133"/>
  <c r="IR133"/>
  <c r="IJ138"/>
  <c r="IS140"/>
  <c r="IJ144"/>
  <c r="IO149"/>
  <c r="IJ160"/>
  <c r="IP165"/>
  <c r="IN169"/>
  <c r="IR169"/>
  <c r="IJ174"/>
  <c r="IS176"/>
  <c r="IJ180"/>
  <c r="IP185"/>
  <c r="IJ190"/>
  <c r="IN191"/>
  <c r="IR191"/>
  <c r="IO192"/>
  <c r="IP192" s="1"/>
  <c r="IS193"/>
  <c r="IV194"/>
  <c r="IJ198"/>
  <c r="IP203"/>
  <c r="IJ208"/>
  <c r="IP213"/>
  <c r="IS242"/>
  <c r="IW242"/>
  <c r="IJ244"/>
  <c r="IJ258"/>
  <c r="IQ261"/>
  <c r="IR261" s="1"/>
  <c r="IQ267"/>
  <c r="IR267" s="1"/>
  <c r="IR24"/>
  <c r="IN24"/>
  <c r="IR44"/>
  <c r="IN44"/>
  <c r="IR58"/>
  <c r="IN58"/>
  <c r="IR64"/>
  <c r="IN64"/>
  <c r="IR74"/>
  <c r="IN74"/>
  <c r="IR84"/>
  <c r="IN84"/>
  <c r="IL121"/>
  <c r="IM121" s="1"/>
  <c r="IR126"/>
  <c r="IN126"/>
  <c r="IR148"/>
  <c r="IN148"/>
  <c r="IR164"/>
  <c r="IN164"/>
  <c r="IR184"/>
  <c r="IN184"/>
  <c r="IR202"/>
  <c r="IN202"/>
  <c r="IR212"/>
  <c r="IN212"/>
  <c r="IQ217"/>
  <c r="IS218"/>
  <c r="IV225"/>
  <c r="IO224"/>
  <c r="IO230"/>
  <c r="IV231"/>
  <c r="IP246"/>
  <c r="IJ246"/>
  <c r="IR248"/>
  <c r="IN248"/>
  <c r="IQ249"/>
  <c r="IS250"/>
  <c r="IP260"/>
  <c r="IJ260"/>
  <c r="IO261"/>
  <c r="IP261" s="1"/>
  <c r="IY262"/>
  <c r="IR264"/>
  <c r="IN264"/>
  <c r="IY268"/>
  <c r="IO267"/>
  <c r="IP301"/>
  <c r="IJ301"/>
  <c r="IW318"/>
  <c r="IS318"/>
  <c r="IU356"/>
  <c r="IQ355"/>
  <c r="IR355" s="1"/>
  <c r="IO355"/>
  <c r="IP355" s="1"/>
  <c r="IY356"/>
  <c r="IJ383"/>
  <c r="IP383"/>
  <c r="IP410"/>
  <c r="IJ410"/>
  <c r="IP464"/>
  <c r="IJ464"/>
  <c r="IP487"/>
  <c r="IJ487"/>
  <c r="IR18"/>
  <c r="IN18"/>
  <c r="IJ18"/>
  <c r="IR38"/>
  <c r="IN38"/>
  <c r="IS57"/>
  <c r="IQ56"/>
  <c r="IR70"/>
  <c r="IN70"/>
  <c r="IR108"/>
  <c r="IN108"/>
  <c r="IR122"/>
  <c r="IN122"/>
  <c r="IR138"/>
  <c r="IN138"/>
  <c r="IR144"/>
  <c r="IN144"/>
  <c r="IR160"/>
  <c r="IN160"/>
  <c r="IR174"/>
  <c r="IN174"/>
  <c r="IR180"/>
  <c r="IN180"/>
  <c r="IR198"/>
  <c r="IN198"/>
  <c r="IR208"/>
  <c r="IN208"/>
  <c r="IK228"/>
  <c r="IL228"/>
  <c r="IM228" s="1"/>
  <c r="IJ240"/>
  <c r="IP240"/>
  <c r="IO241"/>
  <c r="IP241" s="1"/>
  <c r="IY242"/>
  <c r="IR244"/>
  <c r="IN244"/>
  <c r="IJ256"/>
  <c r="IP256"/>
  <c r="IR258"/>
  <c r="IN258"/>
  <c r="IT293"/>
  <c r="IQ292"/>
  <c r="IR292" s="1"/>
  <c r="IP360"/>
  <c r="IJ360"/>
  <c r="IJ385"/>
  <c r="IR385"/>
  <c r="IN385"/>
  <c r="IJ401"/>
  <c r="IP401"/>
  <c r="IJ421"/>
  <c r="IP421"/>
  <c r="IR442"/>
  <c r="IN442"/>
  <c r="IJ519"/>
  <c r="IP519"/>
  <c r="IJ602"/>
  <c r="IP602"/>
  <c r="IP603"/>
  <c r="IJ603"/>
  <c r="IP617"/>
  <c r="IJ617"/>
  <c r="IR6"/>
  <c r="IN6"/>
  <c r="IJ6"/>
  <c r="IR10"/>
  <c r="IN10"/>
  <c r="IR34"/>
  <c r="IN34"/>
  <c r="IR50"/>
  <c r="IN50"/>
  <c r="IS69"/>
  <c r="IQ68"/>
  <c r="IR98"/>
  <c r="IN98"/>
  <c r="IR104"/>
  <c r="IN104"/>
  <c r="IR118"/>
  <c r="IN118"/>
  <c r="IR134"/>
  <c r="IN134"/>
  <c r="IR156"/>
  <c r="IN156"/>
  <c r="IR170"/>
  <c r="IN170"/>
  <c r="IS207"/>
  <c r="IQ206"/>
  <c r="IJ206" s="1"/>
  <c r="IJ220"/>
  <c r="IP220"/>
  <c r="IR222"/>
  <c r="IN222"/>
  <c r="IJ236"/>
  <c r="IP236"/>
  <c r="IR238"/>
  <c r="IN238"/>
  <c r="IP252"/>
  <c r="IJ252"/>
  <c r="IR254"/>
  <c r="IN254"/>
  <c r="IP331"/>
  <c r="IJ331"/>
  <c r="IR378"/>
  <c r="IN378"/>
  <c r="IJ423"/>
  <c r="IR423"/>
  <c r="IN423"/>
  <c r="IP436"/>
  <c r="IJ436"/>
  <c r="IL475"/>
  <c r="IM475" s="1"/>
  <c r="IV114"/>
  <c r="IZ114"/>
  <c r="IU193"/>
  <c r="IY193"/>
  <c r="IZ193"/>
  <c r="IU194"/>
  <c r="IU47"/>
  <c r="IY47"/>
  <c r="IO51"/>
  <c r="IS90"/>
  <c r="IO99"/>
  <c r="IT194"/>
  <c r="IX194"/>
  <c r="IW193"/>
  <c r="IT262"/>
  <c r="IX262"/>
  <c r="IJ24"/>
  <c r="IQ31"/>
  <c r="IR31" s="1"/>
  <c r="IU32"/>
  <c r="IU41"/>
  <c r="IY41"/>
  <c r="IJ44"/>
  <c r="IT47"/>
  <c r="IX47"/>
  <c r="IW47"/>
  <c r="IJ58"/>
  <c r="IS60"/>
  <c r="IJ64"/>
  <c r="IJ74"/>
  <c r="IJ84"/>
  <c r="IO89"/>
  <c r="IS114"/>
  <c r="IJ126"/>
  <c r="IJ148"/>
  <c r="IS150"/>
  <c r="IJ164"/>
  <c r="IQ167"/>
  <c r="IR167" s="1"/>
  <c r="IU168"/>
  <c r="IJ184"/>
  <c r="IS194"/>
  <c r="IW194"/>
  <c r="IV193"/>
  <c r="II194"/>
  <c r="IY194"/>
  <c r="IJ202"/>
  <c r="IJ212"/>
  <c r="IO217"/>
  <c r="IT242"/>
  <c r="IX242"/>
  <c r="IJ248"/>
  <c r="IS262"/>
  <c r="IW262"/>
  <c r="IZ262"/>
  <c r="IJ264"/>
  <c r="IR295"/>
  <c r="IN295"/>
  <c r="IJ300"/>
  <c r="IP300"/>
  <c r="IR305"/>
  <c r="IN305"/>
  <c r="IO317"/>
  <c r="IP317" s="1"/>
  <c r="IV318"/>
  <c r="IL337"/>
  <c r="IM337" s="1"/>
  <c r="IR350"/>
  <c r="IN350"/>
  <c r="IV356"/>
  <c r="IP388"/>
  <c r="IJ388"/>
  <c r="IL393"/>
  <c r="IM393" s="1"/>
  <c r="IR437"/>
  <c r="IN437"/>
  <c r="IW445"/>
  <c r="IK465"/>
  <c r="IJ478"/>
  <c r="IP478"/>
  <c r="IP491"/>
  <c r="IJ491"/>
  <c r="IW501"/>
  <c r="IS501"/>
  <c r="IJ598"/>
  <c r="IP598"/>
  <c r="IR266"/>
  <c r="IN266"/>
  <c r="IR271"/>
  <c r="IN271"/>
  <c r="IQ274"/>
  <c r="IS275"/>
  <c r="IR278"/>
  <c r="IN278"/>
  <c r="IR283"/>
  <c r="IN283"/>
  <c r="IR299"/>
  <c r="IN299"/>
  <c r="IR315"/>
  <c r="IN315"/>
  <c r="IR329"/>
  <c r="IN329"/>
  <c r="IR336"/>
  <c r="IN336"/>
  <c r="IR354"/>
  <c r="IN354"/>
  <c r="IR358"/>
  <c r="IN358"/>
  <c r="IR365"/>
  <c r="IN365"/>
  <c r="IR400"/>
  <c r="IN400"/>
  <c r="IJ405"/>
  <c r="IP405"/>
  <c r="IL412"/>
  <c r="IM412" s="1"/>
  <c r="IY445"/>
  <c r="IR449"/>
  <c r="IN449"/>
  <c r="IR462"/>
  <c r="IN462"/>
  <c r="IJ474"/>
  <c r="IP474"/>
  <c r="IT481"/>
  <c r="IQ480"/>
  <c r="IR480" s="1"/>
  <c r="IX481"/>
  <c r="IX482"/>
  <c r="IR558"/>
  <c r="IN558"/>
  <c r="IR563"/>
  <c r="IN563"/>
  <c r="IJ563"/>
  <c r="IQ224"/>
  <c r="IS293"/>
  <c r="IZ445"/>
  <c r="IV113"/>
  <c r="IZ113"/>
  <c r="IT193"/>
  <c r="IX193"/>
  <c r="IN273"/>
  <c r="IU445"/>
  <c r="IJ484"/>
  <c r="IZ501"/>
  <c r="IZ293"/>
  <c r="IP319"/>
  <c r="IJ319"/>
  <c r="IR325"/>
  <c r="IN325"/>
  <c r="IJ330"/>
  <c r="IP330"/>
  <c r="IJ359"/>
  <c r="IP359"/>
  <c r="IO369"/>
  <c r="IP369" s="1"/>
  <c r="IY370"/>
  <c r="IR394"/>
  <c r="IN394"/>
  <c r="IR404"/>
  <c r="IN404"/>
  <c r="IR411"/>
  <c r="IN411"/>
  <c r="IP426"/>
  <c r="IJ426"/>
  <c r="IS433"/>
  <c r="IQ432"/>
  <c r="IR458"/>
  <c r="IN458"/>
  <c r="IJ463"/>
  <c r="IP463"/>
  <c r="IP466"/>
  <c r="IR488"/>
  <c r="IN488"/>
  <c r="IR589"/>
  <c r="IN589"/>
  <c r="IP282"/>
  <c r="IJ282"/>
  <c r="IR284"/>
  <c r="IN284"/>
  <c r="IR288"/>
  <c r="IN288"/>
  <c r="IR320"/>
  <c r="IN320"/>
  <c r="IP335"/>
  <c r="IJ335"/>
  <c r="IS342"/>
  <c r="IQ341"/>
  <c r="IR345"/>
  <c r="IN345"/>
  <c r="IP364"/>
  <c r="IJ364"/>
  <c r="IV370"/>
  <c r="IR382"/>
  <c r="IN382"/>
  <c r="IR389"/>
  <c r="IN389"/>
  <c r="IR420"/>
  <c r="IN420"/>
  <c r="IR427"/>
  <c r="IN427"/>
  <c r="IO444"/>
  <c r="IV445"/>
  <c r="IP448"/>
  <c r="IJ448"/>
  <c r="IP509"/>
  <c r="IP531"/>
  <c r="IJ531"/>
  <c r="IP553"/>
  <c r="IJ553"/>
  <c r="IP557"/>
  <c r="IJ557"/>
  <c r="IR577"/>
  <c r="IN577"/>
  <c r="IL579"/>
  <c r="IM579" s="1"/>
  <c r="IL599"/>
  <c r="IM599" s="1"/>
  <c r="IK623"/>
  <c r="IW293"/>
  <c r="IV293"/>
  <c r="IJ437"/>
  <c r="IN15"/>
  <c r="IN19"/>
  <c r="IT268"/>
  <c r="IZ268"/>
  <c r="IU293"/>
  <c r="IU318"/>
  <c r="IY318"/>
  <c r="IZ356"/>
  <c r="IS445"/>
  <c r="IR280"/>
  <c r="IN280"/>
  <c r="IS304"/>
  <c r="IQ303"/>
  <c r="IR311"/>
  <c r="IN311"/>
  <c r="IR321"/>
  <c r="IN321"/>
  <c r="IR337"/>
  <c r="IN337"/>
  <c r="IR346"/>
  <c r="IN346"/>
  <c r="IR366"/>
  <c r="IN366"/>
  <c r="IR374"/>
  <c r="IN374"/>
  <c r="IR390"/>
  <c r="IN390"/>
  <c r="IR412"/>
  <c r="IN412"/>
  <c r="IR428"/>
  <c r="IN428"/>
  <c r="IR438"/>
  <c r="IN438"/>
  <c r="IR450"/>
  <c r="IN450"/>
  <c r="IS457"/>
  <c r="IQ456"/>
  <c r="IS467"/>
  <c r="IQ466"/>
  <c r="IJ466" s="1"/>
  <c r="IR477"/>
  <c r="IN477"/>
  <c r="IR492"/>
  <c r="IN492"/>
  <c r="IR497"/>
  <c r="IN497"/>
  <c r="IO500"/>
  <c r="IV501"/>
  <c r="IP502"/>
  <c r="IJ502"/>
  <c r="IO515"/>
  <c r="IP515" s="1"/>
  <c r="IY516"/>
  <c r="IR518"/>
  <c r="IN518"/>
  <c r="IP535"/>
  <c r="IJ535"/>
  <c r="IP543"/>
  <c r="IJ543"/>
  <c r="IJ546"/>
  <c r="IP546"/>
  <c r="IZ570"/>
  <c r="IZ585"/>
  <c r="IP571"/>
  <c r="IJ571"/>
  <c r="IR581"/>
  <c r="IN581"/>
  <c r="IJ581"/>
  <c r="IR597"/>
  <c r="IN597"/>
  <c r="IP621"/>
  <c r="IJ621"/>
  <c r="IJ278"/>
  <c r="IJ288"/>
  <c r="IN294"/>
  <c r="IJ299"/>
  <c r="IJ313"/>
  <c r="IN314"/>
  <c r="IT318"/>
  <c r="IX318"/>
  <c r="IJ323"/>
  <c r="IN324"/>
  <c r="IJ329"/>
  <c r="IP334"/>
  <c r="IJ339"/>
  <c r="IN340"/>
  <c r="IP344"/>
  <c r="IJ348"/>
  <c r="IN349"/>
  <c r="IJ354"/>
  <c r="IT356"/>
  <c r="IX356"/>
  <c r="IJ358"/>
  <c r="IP363"/>
  <c r="IJ368"/>
  <c r="IT370"/>
  <c r="IX370"/>
  <c r="IJ376"/>
  <c r="IN377"/>
  <c r="IJ382"/>
  <c r="IP387"/>
  <c r="IJ392"/>
  <c r="IN393"/>
  <c r="IJ398"/>
  <c r="IN399"/>
  <c r="IJ404"/>
  <c r="IP409"/>
  <c r="IJ414"/>
  <c r="IN415"/>
  <c r="IJ420"/>
  <c r="IP425"/>
  <c r="IJ430"/>
  <c r="IN431"/>
  <c r="IP435"/>
  <c r="IJ440"/>
  <c r="IN441"/>
  <c r="IU453"/>
  <c r="IY453"/>
  <c r="IJ462"/>
  <c r="IP498"/>
  <c r="IN572"/>
  <c r="IR572"/>
  <c r="IS310"/>
  <c r="IQ309"/>
  <c r="IR333"/>
  <c r="IN333"/>
  <c r="IR343"/>
  <c r="IN343"/>
  <c r="IR362"/>
  <c r="IN362"/>
  <c r="IS373"/>
  <c r="IQ372"/>
  <c r="IR386"/>
  <c r="IN386"/>
  <c r="IR408"/>
  <c r="IN408"/>
  <c r="IL419"/>
  <c r="IM419" s="1"/>
  <c r="IR424"/>
  <c r="IN424"/>
  <c r="IR434"/>
  <c r="IN434"/>
  <c r="IK461"/>
  <c r="IR468"/>
  <c r="IN468"/>
  <c r="IR473"/>
  <c r="IN473"/>
  <c r="IR503"/>
  <c r="IN503"/>
  <c r="IR508"/>
  <c r="IN508"/>
  <c r="IV516"/>
  <c r="IR521"/>
  <c r="IN521"/>
  <c r="IR525"/>
  <c r="IN525"/>
  <c r="IR529"/>
  <c r="IN529"/>
  <c r="IL544"/>
  <c r="IM544" s="1"/>
  <c r="IK544"/>
  <c r="IJ568"/>
  <c r="IP568"/>
  <c r="IP575"/>
  <c r="IJ575"/>
  <c r="IT605"/>
  <c r="IQ604"/>
  <c r="IR604" s="1"/>
  <c r="IR606"/>
  <c r="IN606"/>
  <c r="IR611"/>
  <c r="IN611"/>
  <c r="IL614"/>
  <c r="IM614" s="1"/>
  <c r="IK614"/>
  <c r="IR615"/>
  <c r="IN615"/>
  <c r="IR631"/>
  <c r="IN631"/>
  <c r="IJ295"/>
  <c r="IJ305"/>
  <c r="IJ315"/>
  <c r="IJ325"/>
  <c r="IJ350"/>
  <c r="IS356"/>
  <c r="IW356"/>
  <c r="IS370"/>
  <c r="IW370"/>
  <c r="IJ378"/>
  <c r="IJ394"/>
  <c r="IJ400"/>
  <c r="IJ416"/>
  <c r="IJ442"/>
  <c r="IJ458"/>
  <c r="IU501"/>
  <c r="IY501"/>
  <c r="IR485"/>
  <c r="IN485"/>
  <c r="IP540"/>
  <c r="IS550"/>
  <c r="IQ549"/>
  <c r="IR549" s="1"/>
  <c r="IR567"/>
  <c r="IN567"/>
  <c r="IJ590"/>
  <c r="IP590"/>
  <c r="IR601"/>
  <c r="IN601"/>
  <c r="IJ632"/>
  <c r="IP632"/>
  <c r="IV637"/>
  <c r="IO636"/>
  <c r="IZ637"/>
  <c r="IZ638"/>
  <c r="IT445"/>
  <c r="IX445"/>
  <c r="IJ473"/>
  <c r="IJ497"/>
  <c r="IJ508"/>
  <c r="IS510"/>
  <c r="IS516"/>
  <c r="IW516"/>
  <c r="IW638"/>
  <c r="IR469"/>
  <c r="IN469"/>
  <c r="IR489"/>
  <c r="IN489"/>
  <c r="IR493"/>
  <c r="IN493"/>
  <c r="IR504"/>
  <c r="IN504"/>
  <c r="IJ530"/>
  <c r="IP530"/>
  <c r="IR536"/>
  <c r="IN536"/>
  <c r="IJ578"/>
  <c r="IP578"/>
  <c r="IR593"/>
  <c r="IN593"/>
  <c r="IJ616"/>
  <c r="IP616"/>
  <c r="IR622"/>
  <c r="IN622"/>
  <c r="IR627"/>
  <c r="IN627"/>
  <c r="IQ636"/>
  <c r="IS638"/>
  <c r="IJ477"/>
  <c r="IV482"/>
  <c r="IZ482"/>
  <c r="IU481"/>
  <c r="IT501"/>
  <c r="IX501"/>
  <c r="IT516"/>
  <c r="IX516"/>
  <c r="IJ518"/>
  <c r="IR537"/>
  <c r="IN537"/>
  <c r="IR559"/>
  <c r="IN559"/>
  <c r="IR607"/>
  <c r="IN607"/>
  <c r="IR623"/>
  <c r="IN623"/>
  <c r="IS482"/>
  <c r="IW482"/>
  <c r="IJ521"/>
  <c r="IJ529"/>
  <c r="IU570"/>
  <c r="IY570"/>
  <c r="IJ577"/>
  <c r="IV585"/>
  <c r="IJ589"/>
  <c r="IJ601"/>
  <c r="IU605"/>
  <c r="IJ615"/>
  <c r="IJ631"/>
  <c r="II638"/>
  <c r="IU638"/>
  <c r="IY638"/>
  <c r="JC638"/>
  <c r="IR533"/>
  <c r="IN533"/>
  <c r="IR545"/>
  <c r="IN545"/>
  <c r="IJ545"/>
  <c r="IR551"/>
  <c r="IN551"/>
  <c r="IR555"/>
  <c r="IN555"/>
  <c r="IR573"/>
  <c r="IN573"/>
  <c r="IR619"/>
  <c r="IN619"/>
  <c r="IR635"/>
  <c r="IN635"/>
  <c r="IJ525"/>
  <c r="IS541"/>
  <c r="IJ567"/>
  <c r="IT570"/>
  <c r="IX570"/>
  <c r="IW570"/>
  <c r="IU584"/>
  <c r="IY584"/>
  <c r="IU585"/>
  <c r="IJ593"/>
  <c r="IJ597"/>
  <c r="IZ605"/>
  <c r="IJ611"/>
  <c r="IJ627"/>
  <c r="IT638"/>
  <c r="IX638"/>
  <c r="JB638"/>
  <c r="IT584"/>
  <c r="IX584"/>
  <c r="IU637"/>
  <c r="IY637"/>
  <c r="JC637"/>
  <c r="IN546"/>
  <c r="IN582"/>
  <c r="IL468" l="1"/>
  <c r="IM468" s="1"/>
  <c r="IL357"/>
  <c r="IM357" s="1"/>
  <c r="IK97"/>
  <c r="IK386"/>
  <c r="IL345"/>
  <c r="IM345" s="1"/>
  <c r="IK204"/>
  <c r="IL83"/>
  <c r="IM83" s="1"/>
  <c r="IL367"/>
  <c r="IM367" s="1"/>
  <c r="IL298"/>
  <c r="IM298" s="1"/>
  <c r="IK340"/>
  <c r="IL431"/>
  <c r="IM431" s="1"/>
  <c r="IL104"/>
  <c r="IM104" s="1"/>
  <c r="IK346"/>
  <c r="IK564"/>
  <c r="IJ175"/>
  <c r="IK175" s="1"/>
  <c r="IL559"/>
  <c r="IM559" s="1"/>
  <c r="IL504"/>
  <c r="IM504" s="1"/>
  <c r="IK213"/>
  <c r="IL67"/>
  <c r="IM67" s="1"/>
  <c r="IN139"/>
  <c r="IK306"/>
  <c r="IL302"/>
  <c r="IM302" s="1"/>
  <c r="IL137"/>
  <c r="IM137" s="1"/>
  <c r="IK86"/>
  <c r="IL237"/>
  <c r="IM237" s="1"/>
  <c r="IL29"/>
  <c r="IM29" s="1"/>
  <c r="IK451"/>
  <c r="IL130"/>
  <c r="IM130" s="1"/>
  <c r="IK109"/>
  <c r="IV639"/>
  <c r="IL634"/>
  <c r="IM634" s="1"/>
  <c r="IL517"/>
  <c r="IM517" s="1"/>
  <c r="IL455"/>
  <c r="IM455" s="1"/>
  <c r="IL50"/>
  <c r="IM50" s="1"/>
  <c r="IL179"/>
  <c r="IM179" s="1"/>
  <c r="IL159"/>
  <c r="IM159" s="1"/>
  <c r="IN40"/>
  <c r="IK30"/>
  <c r="IL287"/>
  <c r="IM287" s="1"/>
  <c r="IK125"/>
  <c r="IL205"/>
  <c r="IM205" s="1"/>
  <c r="IK72"/>
  <c r="IK189"/>
  <c r="IL363"/>
  <c r="IM363" s="1"/>
  <c r="IN452"/>
  <c r="IL618"/>
  <c r="IM618" s="1"/>
  <c r="IL600"/>
  <c r="IM600" s="1"/>
  <c r="IK633"/>
  <c r="IJ303"/>
  <c r="IK303" s="1"/>
  <c r="IL626"/>
  <c r="IM626" s="1"/>
  <c r="IK294"/>
  <c r="IL257"/>
  <c r="IM257" s="1"/>
  <c r="IK222"/>
  <c r="IK211"/>
  <c r="IK123"/>
  <c r="IJ583"/>
  <c r="IJ40"/>
  <c r="IK40" s="1"/>
  <c r="IW483"/>
  <c r="IL524"/>
  <c r="IM524" s="1"/>
  <c r="IK311"/>
  <c r="IK472"/>
  <c r="IL229"/>
  <c r="IM229" s="1"/>
  <c r="IK92"/>
  <c r="IK71"/>
  <c r="IJ549"/>
  <c r="IK549" s="1"/>
  <c r="IL576"/>
  <c r="IM576" s="1"/>
  <c r="IK489"/>
  <c r="IK417"/>
  <c r="IL384"/>
  <c r="IM384" s="1"/>
  <c r="IL103"/>
  <c r="IM103" s="1"/>
  <c r="IR369"/>
  <c r="IK172"/>
  <c r="IL596"/>
  <c r="IM596" s="1"/>
  <c r="IL280"/>
  <c r="IM280" s="1"/>
  <c r="IK443"/>
  <c r="IN500"/>
  <c r="IL37"/>
  <c r="IM37" s="1"/>
  <c r="IL88"/>
  <c r="IM88" s="1"/>
  <c r="IL63"/>
  <c r="IM63" s="1"/>
  <c r="IK554"/>
  <c r="IL336"/>
  <c r="IM336" s="1"/>
  <c r="IK13"/>
  <c r="IK163"/>
  <c r="IN51"/>
  <c r="IJ452"/>
  <c r="IK452" s="1"/>
  <c r="IL371"/>
  <c r="IM371" s="1"/>
  <c r="IK353"/>
  <c r="IK424"/>
  <c r="IL320"/>
  <c r="IM320" s="1"/>
  <c r="IK173"/>
  <c r="IK214"/>
  <c r="IL187"/>
  <c r="IM187" s="1"/>
  <c r="IK36"/>
  <c r="IR46"/>
  <c r="IK286"/>
  <c r="IJ515"/>
  <c r="IK515" s="1"/>
  <c r="IK580"/>
  <c r="IN604"/>
  <c r="IL588"/>
  <c r="IM588" s="1"/>
  <c r="IN549"/>
  <c r="IK607"/>
  <c r="IL503"/>
  <c r="IM503" s="1"/>
  <c r="IR444"/>
  <c r="IJ432"/>
  <c r="IK399"/>
  <c r="IL332"/>
  <c r="IM332" s="1"/>
  <c r="IK428"/>
  <c r="IJ249"/>
  <c r="IK249" s="1"/>
  <c r="IL227"/>
  <c r="IM227" s="1"/>
  <c r="IL197"/>
  <c r="IM197" s="1"/>
  <c r="IK143"/>
  <c r="IK42"/>
  <c r="IK273"/>
  <c r="IN99"/>
  <c r="IK210"/>
  <c r="IK271"/>
  <c r="IR395"/>
  <c r="IW586"/>
  <c r="IX586"/>
  <c r="IJ569"/>
  <c r="IK569" s="1"/>
  <c r="IK534"/>
  <c r="IN569"/>
  <c r="IL548"/>
  <c r="IM548" s="1"/>
  <c r="IL532"/>
  <c r="IM532" s="1"/>
  <c r="IL10"/>
  <c r="IM10" s="1"/>
  <c r="IL488"/>
  <c r="IM488" s="1"/>
  <c r="IK493"/>
  <c r="IK191"/>
  <c r="IK61"/>
  <c r="IL387"/>
  <c r="IM387" s="1"/>
  <c r="IK425"/>
  <c r="IL425"/>
  <c r="IM425" s="1"/>
  <c r="IL592"/>
  <c r="IM592" s="1"/>
  <c r="IL630"/>
  <c r="IM630" s="1"/>
  <c r="IL377"/>
  <c r="IM377" s="1"/>
  <c r="IK75"/>
  <c r="IL23"/>
  <c r="IM23" s="1"/>
  <c r="IL215"/>
  <c r="IM215" s="1"/>
  <c r="IP40"/>
  <c r="IK439"/>
  <c r="IK551"/>
  <c r="IL528"/>
  <c r="IM528" s="1"/>
  <c r="IN515"/>
  <c r="IL485"/>
  <c r="IM485" s="1"/>
  <c r="IL533"/>
  <c r="IM533" s="1"/>
  <c r="IK520"/>
  <c r="IL566"/>
  <c r="IM566" s="1"/>
  <c r="IL449"/>
  <c r="IM449" s="1"/>
  <c r="IK438"/>
  <c r="IL374"/>
  <c r="IM374" s="1"/>
  <c r="IK324"/>
  <c r="IL235"/>
  <c r="IM235" s="1"/>
  <c r="IL170"/>
  <c r="IM170" s="1"/>
  <c r="IL118"/>
  <c r="IM118" s="1"/>
  <c r="IL402"/>
  <c r="IM402" s="1"/>
  <c r="IL243"/>
  <c r="IM243" s="1"/>
  <c r="IL263"/>
  <c r="IM263" s="1"/>
  <c r="IK234"/>
  <c r="IL441"/>
  <c r="IM441" s="1"/>
  <c r="IL233"/>
  <c r="IM233" s="1"/>
  <c r="IK185"/>
  <c r="IK166"/>
  <c r="IK93"/>
  <c r="IL77"/>
  <c r="IM77" s="1"/>
  <c r="IK161"/>
  <c r="IN175"/>
  <c r="IK200"/>
  <c r="IL375"/>
  <c r="IM375" s="1"/>
  <c r="IR515"/>
  <c r="IK527"/>
  <c r="IN583"/>
  <c r="IL606"/>
  <c r="IM606" s="1"/>
  <c r="IJ341"/>
  <c r="IL341" s="1"/>
  <c r="IM341" s="1"/>
  <c r="IK379"/>
  <c r="IK365"/>
  <c r="IL251"/>
  <c r="IM251" s="1"/>
  <c r="IK43"/>
  <c r="IL619"/>
  <c r="IM619" s="1"/>
  <c r="IK107"/>
  <c r="IK91"/>
  <c r="IL270"/>
  <c r="IM270" s="1"/>
  <c r="IK82"/>
  <c r="IL171"/>
  <c r="IM171" s="1"/>
  <c r="IK181"/>
  <c r="IL245"/>
  <c r="IM245" s="1"/>
  <c r="IL285"/>
  <c r="IM285" s="1"/>
  <c r="IK307"/>
  <c r="IK418"/>
  <c r="IK498"/>
  <c r="IK177"/>
  <c r="IJ20"/>
  <c r="IK20" s="1"/>
  <c r="IL136"/>
  <c r="IM136" s="1"/>
  <c r="IK136"/>
  <c r="IL22"/>
  <c r="IM22" s="1"/>
  <c r="IK22"/>
  <c r="IN480"/>
  <c r="IK403"/>
  <c r="IK635"/>
  <c r="IK366"/>
  <c r="IN317"/>
  <c r="IK279"/>
  <c r="IK55"/>
  <c r="IL183"/>
  <c r="IM183" s="1"/>
  <c r="IL255"/>
  <c r="IM255" s="1"/>
  <c r="IK471"/>
  <c r="IJ604"/>
  <c r="IK604" s="1"/>
  <c r="IL327"/>
  <c r="IM327" s="1"/>
  <c r="IK327"/>
  <c r="IL613"/>
  <c r="IM613" s="1"/>
  <c r="IK613"/>
  <c r="IL297"/>
  <c r="IM297" s="1"/>
  <c r="IK297"/>
  <c r="IJ480"/>
  <c r="IL480" s="1"/>
  <c r="IM480" s="1"/>
  <c r="IK343"/>
  <c r="IK507"/>
  <c r="IL291"/>
  <c r="IM291" s="1"/>
  <c r="IX483"/>
  <c r="IL156"/>
  <c r="IM156" s="1"/>
  <c r="IK537"/>
  <c r="IL238"/>
  <c r="IM238" s="1"/>
  <c r="IK165"/>
  <c r="IK26"/>
  <c r="IK406"/>
  <c r="IK253"/>
  <c r="IL133"/>
  <c r="IM133" s="1"/>
  <c r="IK35"/>
  <c r="IK101"/>
  <c r="IL347"/>
  <c r="IM347" s="1"/>
  <c r="IL308"/>
  <c r="IM308" s="1"/>
  <c r="IJ112"/>
  <c r="IK112" s="1"/>
  <c r="IL15"/>
  <c r="IM15" s="1"/>
  <c r="IN241"/>
  <c r="IP20"/>
  <c r="IJ31"/>
  <c r="IL31" s="1"/>
  <c r="IM31" s="1"/>
  <c r="IJ395"/>
  <c r="IL395" s="1"/>
  <c r="IM395" s="1"/>
  <c r="IT483"/>
  <c r="IY483"/>
  <c r="IL470"/>
  <c r="IM470" s="1"/>
  <c r="IK595"/>
  <c r="IL620"/>
  <c r="IM620" s="1"/>
  <c r="IK620"/>
  <c r="IL522"/>
  <c r="IM522" s="1"/>
  <c r="IK522"/>
  <c r="IL106"/>
  <c r="IM106" s="1"/>
  <c r="IK106"/>
  <c r="IL178"/>
  <c r="IM178" s="1"/>
  <c r="IK178"/>
  <c r="IL152"/>
  <c r="IM152" s="1"/>
  <c r="IK152"/>
  <c r="IL110"/>
  <c r="IM110" s="1"/>
  <c r="IK110"/>
  <c r="IL494"/>
  <c r="IM494" s="1"/>
  <c r="IK494"/>
  <c r="IL499"/>
  <c r="IM499" s="1"/>
  <c r="IK499"/>
  <c r="IL120"/>
  <c r="IM120" s="1"/>
  <c r="IK120"/>
  <c r="IP604"/>
  <c r="IK572"/>
  <c r="IK476"/>
  <c r="IL558"/>
  <c r="IM558" s="1"/>
  <c r="IK362"/>
  <c r="IK434"/>
  <c r="IL98"/>
  <c r="IM98" s="1"/>
  <c r="IL247"/>
  <c r="IM247" s="1"/>
  <c r="IK25"/>
  <c r="IK199"/>
  <c r="IL610"/>
  <c r="IM610" s="1"/>
  <c r="IK573"/>
  <c r="IL523"/>
  <c r="IM523" s="1"/>
  <c r="IJ309"/>
  <c r="IK309" s="1"/>
  <c r="IK492"/>
  <c r="IL479"/>
  <c r="IM479" s="1"/>
  <c r="IL427"/>
  <c r="IM427" s="1"/>
  <c r="IJ369"/>
  <c r="IK369" s="1"/>
  <c r="IK408"/>
  <c r="IK349"/>
  <c r="IL407"/>
  <c r="IM407" s="1"/>
  <c r="IL134"/>
  <c r="IM134" s="1"/>
  <c r="IL415"/>
  <c r="IM415" s="1"/>
  <c r="IL269"/>
  <c r="IM269" s="1"/>
  <c r="IK390"/>
  <c r="IJ192"/>
  <c r="IN89"/>
  <c r="IK45"/>
  <c r="IL73"/>
  <c r="IM73" s="1"/>
  <c r="IL153"/>
  <c r="IM153" s="1"/>
  <c r="IL111"/>
  <c r="IM111" s="1"/>
  <c r="IL87"/>
  <c r="IM87" s="1"/>
  <c r="IK19"/>
  <c r="IK53"/>
  <c r="IJ80"/>
  <c r="IK80" s="1"/>
  <c r="IR149"/>
  <c r="IL223"/>
  <c r="IM223" s="1"/>
  <c r="IL322"/>
  <c r="IM322" s="1"/>
  <c r="IK338"/>
  <c r="IK391"/>
  <c r="IL514"/>
  <c r="IM514" s="1"/>
  <c r="IK514"/>
  <c r="IK409"/>
  <c r="IL409"/>
  <c r="IM409" s="1"/>
  <c r="IL124"/>
  <c r="IM124" s="1"/>
  <c r="IK124"/>
  <c r="IL569"/>
  <c r="IM569" s="1"/>
  <c r="IK622"/>
  <c r="IK328"/>
  <c r="IK277"/>
  <c r="IK266"/>
  <c r="IN192"/>
  <c r="IK321"/>
  <c r="IK254"/>
  <c r="IL188"/>
  <c r="IM188" s="1"/>
  <c r="IL94"/>
  <c r="IM94" s="1"/>
  <c r="IL78"/>
  <c r="IM78" s="1"/>
  <c r="IL259"/>
  <c r="IM259" s="1"/>
  <c r="IL542"/>
  <c r="IM542" s="1"/>
  <c r="IJ46"/>
  <c r="IK555"/>
  <c r="IY586"/>
  <c r="IZ586"/>
  <c r="IS586"/>
  <c r="IT586"/>
  <c r="IK469"/>
  <c r="II511"/>
  <c r="IU483"/>
  <c r="IL612"/>
  <c r="IM612" s="1"/>
  <c r="IK612"/>
  <c r="IL624"/>
  <c r="IM624" s="1"/>
  <c r="IK624"/>
  <c r="IL608"/>
  <c r="IM608" s="1"/>
  <c r="IK608"/>
  <c r="IL628"/>
  <c r="IM628" s="1"/>
  <c r="IK628"/>
  <c r="IL625"/>
  <c r="IM625" s="1"/>
  <c r="IK625"/>
  <c r="IL609"/>
  <c r="IM609" s="1"/>
  <c r="IK609"/>
  <c r="IL587"/>
  <c r="IM587" s="1"/>
  <c r="IK587"/>
  <c r="IL591"/>
  <c r="IM591" s="1"/>
  <c r="IK591"/>
  <c r="IL594"/>
  <c r="IM594" s="1"/>
  <c r="IK594"/>
  <c r="IK574"/>
  <c r="IL574"/>
  <c r="IM574" s="1"/>
  <c r="IL582"/>
  <c r="IM582" s="1"/>
  <c r="IK582"/>
  <c r="IK560"/>
  <c r="IL560"/>
  <c r="IM560" s="1"/>
  <c r="IL561"/>
  <c r="IM561" s="1"/>
  <c r="IK561"/>
  <c r="IK552"/>
  <c r="IL552"/>
  <c r="IM552" s="1"/>
  <c r="IL562"/>
  <c r="IM562" s="1"/>
  <c r="IL565"/>
  <c r="IM565" s="1"/>
  <c r="IK565"/>
  <c r="IL547"/>
  <c r="IM547" s="1"/>
  <c r="IK547"/>
  <c r="JA640"/>
  <c r="IK538"/>
  <c r="IL538"/>
  <c r="IM538" s="1"/>
  <c r="IL536"/>
  <c r="IM536" s="1"/>
  <c r="IR540"/>
  <c r="IN540"/>
  <c r="IL539"/>
  <c r="IM539" s="1"/>
  <c r="IK539"/>
  <c r="IL526"/>
  <c r="IM526" s="1"/>
  <c r="IK526"/>
  <c r="IK513"/>
  <c r="IL513"/>
  <c r="IM513" s="1"/>
  <c r="IK505"/>
  <c r="IL505"/>
  <c r="IM505" s="1"/>
  <c r="IR509"/>
  <c r="IN509"/>
  <c r="IL506"/>
  <c r="IM506" s="1"/>
  <c r="IK506"/>
  <c r="IJ509"/>
  <c r="IK490"/>
  <c r="IL490"/>
  <c r="IM490" s="1"/>
  <c r="IK486"/>
  <c r="IL486"/>
  <c r="IM486" s="1"/>
  <c r="IY511"/>
  <c r="IL459"/>
  <c r="IM459" s="1"/>
  <c r="IK459"/>
  <c r="IL460"/>
  <c r="IM460" s="1"/>
  <c r="IK460"/>
  <c r="IU511"/>
  <c r="IK450"/>
  <c r="IT511"/>
  <c r="IL435"/>
  <c r="IM435" s="1"/>
  <c r="IL429"/>
  <c r="IM429" s="1"/>
  <c r="IK429"/>
  <c r="IL422"/>
  <c r="IM422" s="1"/>
  <c r="IK397"/>
  <c r="IL397"/>
  <c r="IM397" s="1"/>
  <c r="IL411"/>
  <c r="IM411" s="1"/>
  <c r="IK413"/>
  <c r="IL413"/>
  <c r="IM413" s="1"/>
  <c r="IL380"/>
  <c r="IM380" s="1"/>
  <c r="IK380"/>
  <c r="IL381"/>
  <c r="IM381" s="1"/>
  <c r="IP395"/>
  <c r="IL389"/>
  <c r="IM389" s="1"/>
  <c r="IL361"/>
  <c r="IM361" s="1"/>
  <c r="IL344"/>
  <c r="IM344" s="1"/>
  <c r="IL351"/>
  <c r="IM351" s="1"/>
  <c r="IK351"/>
  <c r="IL352"/>
  <c r="IM352" s="1"/>
  <c r="IK352"/>
  <c r="IK334"/>
  <c r="IL334"/>
  <c r="IM334" s="1"/>
  <c r="IL333"/>
  <c r="IM333" s="1"/>
  <c r="IL326"/>
  <c r="IM326" s="1"/>
  <c r="IK326"/>
  <c r="IL314"/>
  <c r="IM314" s="1"/>
  <c r="IK312"/>
  <c r="IL312"/>
  <c r="IM312" s="1"/>
  <c r="IL296"/>
  <c r="IM296" s="1"/>
  <c r="IK296"/>
  <c r="IL289"/>
  <c r="IM289" s="1"/>
  <c r="IK289"/>
  <c r="IL283"/>
  <c r="IM283" s="1"/>
  <c r="IJ292"/>
  <c r="IK292" s="1"/>
  <c r="IL276"/>
  <c r="IM276" s="1"/>
  <c r="IK276"/>
  <c r="IK281"/>
  <c r="IL281"/>
  <c r="IM281" s="1"/>
  <c r="IK284"/>
  <c r="IL272"/>
  <c r="IM272" s="1"/>
  <c r="IK272"/>
  <c r="IN267"/>
  <c r="IL265"/>
  <c r="IM265" s="1"/>
  <c r="IL219"/>
  <c r="IM219" s="1"/>
  <c r="IL209"/>
  <c r="IM209" s="1"/>
  <c r="IK209"/>
  <c r="IL216"/>
  <c r="IM216" s="1"/>
  <c r="IT447"/>
  <c r="IZ447"/>
  <c r="IY447"/>
  <c r="IW447"/>
  <c r="IX447"/>
  <c r="IU447"/>
  <c r="IK203"/>
  <c r="IL196"/>
  <c r="IM196" s="1"/>
  <c r="IK196"/>
  <c r="IX511"/>
  <c r="IL158"/>
  <c r="IM158" s="1"/>
  <c r="IK158"/>
  <c r="IK157"/>
  <c r="IL157"/>
  <c r="IM157" s="1"/>
  <c r="IN167"/>
  <c r="IL162"/>
  <c r="IM162" s="1"/>
  <c r="IK162"/>
  <c r="IJ167"/>
  <c r="IK167" s="1"/>
  <c r="IL182"/>
  <c r="IM182" s="1"/>
  <c r="IK182"/>
  <c r="IK186"/>
  <c r="IL151"/>
  <c r="IM151" s="1"/>
  <c r="IK151"/>
  <c r="IK146"/>
  <c r="IK141"/>
  <c r="IL145"/>
  <c r="IM145" s="1"/>
  <c r="IK145"/>
  <c r="IK142"/>
  <c r="IT195"/>
  <c r="IL129"/>
  <c r="IM129" s="1"/>
  <c r="IU195"/>
  <c r="IK127"/>
  <c r="IK119"/>
  <c r="IL119"/>
  <c r="IM119" s="1"/>
  <c r="IJ139"/>
  <c r="IK135"/>
  <c r="IL135"/>
  <c r="IM135" s="1"/>
  <c r="IK131"/>
  <c r="IL131"/>
  <c r="IM131" s="1"/>
  <c r="IK128"/>
  <c r="IK105"/>
  <c r="IL105"/>
  <c r="IM105" s="1"/>
  <c r="IL95"/>
  <c r="IM95" s="1"/>
  <c r="IK95"/>
  <c r="IK85"/>
  <c r="IK79"/>
  <c r="IL79"/>
  <c r="IM79" s="1"/>
  <c r="IL62"/>
  <c r="IM62" s="1"/>
  <c r="IK62"/>
  <c r="IK65"/>
  <c r="IK66"/>
  <c r="IR59"/>
  <c r="IY115"/>
  <c r="IW115"/>
  <c r="II116"/>
  <c r="IT117" s="1"/>
  <c r="IU115"/>
  <c r="IT115"/>
  <c r="IL49"/>
  <c r="IM49" s="1"/>
  <c r="IL34"/>
  <c r="IM34" s="1"/>
  <c r="IL33"/>
  <c r="IM33" s="1"/>
  <c r="IL39"/>
  <c r="IM39" s="1"/>
  <c r="IK39"/>
  <c r="IN31"/>
  <c r="IL28"/>
  <c r="IM28" s="1"/>
  <c r="IK7"/>
  <c r="IL7"/>
  <c r="IM7" s="1"/>
  <c r="IK16"/>
  <c r="IK11"/>
  <c r="IL11"/>
  <c r="IM11" s="1"/>
  <c r="IX640"/>
  <c r="IX639"/>
  <c r="JC640"/>
  <c r="JC639"/>
  <c r="IK601"/>
  <c r="IL601"/>
  <c r="IM601" s="1"/>
  <c r="IK477"/>
  <c r="IL477"/>
  <c r="IM477" s="1"/>
  <c r="IK530"/>
  <c r="IL530"/>
  <c r="IM530" s="1"/>
  <c r="IK305"/>
  <c r="IL305"/>
  <c r="IM305" s="1"/>
  <c r="IR372"/>
  <c r="IN372"/>
  <c r="IL430"/>
  <c r="IM430" s="1"/>
  <c r="IK430"/>
  <c r="IL398"/>
  <c r="IM398" s="1"/>
  <c r="IK398"/>
  <c r="IL543"/>
  <c r="IM543" s="1"/>
  <c r="IK543"/>
  <c r="IL502"/>
  <c r="IM502" s="1"/>
  <c r="IK502"/>
  <c r="IR456"/>
  <c r="IN456"/>
  <c r="IL364"/>
  <c r="IM364" s="1"/>
  <c r="IK364"/>
  <c r="IL282"/>
  <c r="IM282" s="1"/>
  <c r="IK282"/>
  <c r="IL474"/>
  <c r="IM474" s="1"/>
  <c r="IK474"/>
  <c r="IK405"/>
  <c r="IL405"/>
  <c r="IM405" s="1"/>
  <c r="IP89"/>
  <c r="IJ89"/>
  <c r="IP51"/>
  <c r="IJ51"/>
  <c r="IL236"/>
  <c r="IM236" s="1"/>
  <c r="IK236"/>
  <c r="IL617"/>
  <c r="IM617" s="1"/>
  <c r="IK617"/>
  <c r="IR56"/>
  <c r="IN56"/>
  <c r="IL301"/>
  <c r="IM301" s="1"/>
  <c r="IK301"/>
  <c r="IN249"/>
  <c r="IR249"/>
  <c r="IK160"/>
  <c r="IL160"/>
  <c r="IM160" s="1"/>
  <c r="IK108"/>
  <c r="IL108"/>
  <c r="IM108" s="1"/>
  <c r="IK38"/>
  <c r="IL38"/>
  <c r="IM38" s="1"/>
  <c r="IK611"/>
  <c r="IL611"/>
  <c r="IM611" s="1"/>
  <c r="IK567"/>
  <c r="IL567"/>
  <c r="IM567" s="1"/>
  <c r="IK545"/>
  <c r="IL545"/>
  <c r="IM545" s="1"/>
  <c r="IS483"/>
  <c r="IQ482"/>
  <c r="IS511"/>
  <c r="IK473"/>
  <c r="IL473"/>
  <c r="IM473" s="1"/>
  <c r="IK416"/>
  <c r="IL416"/>
  <c r="IM416" s="1"/>
  <c r="IK315"/>
  <c r="IL315"/>
  <c r="IM315" s="1"/>
  <c r="IK462"/>
  <c r="IL462"/>
  <c r="IM462" s="1"/>
  <c r="IK354"/>
  <c r="IL354"/>
  <c r="IM354" s="1"/>
  <c r="IK329"/>
  <c r="IL329"/>
  <c r="IM329" s="1"/>
  <c r="IK581"/>
  <c r="IL581"/>
  <c r="IM581" s="1"/>
  <c r="IK546"/>
  <c r="IL546"/>
  <c r="IM546" s="1"/>
  <c r="IP500"/>
  <c r="IJ500"/>
  <c r="IL553"/>
  <c r="IM553" s="1"/>
  <c r="IK553"/>
  <c r="IK484"/>
  <c r="IL484"/>
  <c r="IM484" s="1"/>
  <c r="IK212"/>
  <c r="IL212"/>
  <c r="IM212" s="1"/>
  <c r="IZ116"/>
  <c r="IZ115"/>
  <c r="IR68"/>
  <c r="IN68"/>
  <c r="IK6"/>
  <c r="IL6"/>
  <c r="IM6" s="1"/>
  <c r="IL519"/>
  <c r="IM519" s="1"/>
  <c r="IK519"/>
  <c r="IL256"/>
  <c r="IM256" s="1"/>
  <c r="IK256"/>
  <c r="IL410"/>
  <c r="IM410" s="1"/>
  <c r="IK410"/>
  <c r="IL246"/>
  <c r="IM246" s="1"/>
  <c r="IK246"/>
  <c r="IK198"/>
  <c r="IL198"/>
  <c r="IM198" s="1"/>
  <c r="IX115"/>
  <c r="IX116"/>
  <c r="IL102"/>
  <c r="IM102" s="1"/>
  <c r="IK102"/>
  <c r="IP59"/>
  <c r="IJ59"/>
  <c r="IL48"/>
  <c r="IM48" s="1"/>
  <c r="IK48"/>
  <c r="IL290"/>
  <c r="IM290" s="1"/>
  <c r="IK290"/>
  <c r="IT640"/>
  <c r="IT639"/>
  <c r="IU586"/>
  <c r="IQ585"/>
  <c r="IY640"/>
  <c r="IY639"/>
  <c r="IO638"/>
  <c r="IP638" s="1"/>
  <c r="IK615"/>
  <c r="IL615"/>
  <c r="IM615" s="1"/>
  <c r="IK589"/>
  <c r="IL589"/>
  <c r="IM589" s="1"/>
  <c r="IK521"/>
  <c r="IL521"/>
  <c r="IM521" s="1"/>
  <c r="IK518"/>
  <c r="IL518"/>
  <c r="IM518" s="1"/>
  <c r="IQ638"/>
  <c r="IR638" s="1"/>
  <c r="IS640"/>
  <c r="IS639"/>
  <c r="IK497"/>
  <c r="IL497"/>
  <c r="IM497" s="1"/>
  <c r="IP636"/>
  <c r="IJ636"/>
  <c r="IQ446"/>
  <c r="IR446" s="1"/>
  <c r="IS447"/>
  <c r="IK394"/>
  <c r="IL394"/>
  <c r="IM394" s="1"/>
  <c r="IK350"/>
  <c r="IL350"/>
  <c r="IM350" s="1"/>
  <c r="IK295"/>
  <c r="IL295"/>
  <c r="IM295" s="1"/>
  <c r="IL348"/>
  <c r="IM348" s="1"/>
  <c r="IK348"/>
  <c r="IL339"/>
  <c r="IM339" s="1"/>
  <c r="IK339"/>
  <c r="IL323"/>
  <c r="IM323" s="1"/>
  <c r="IK323"/>
  <c r="IK288"/>
  <c r="IL288"/>
  <c r="IM288" s="1"/>
  <c r="IL557"/>
  <c r="IM557" s="1"/>
  <c r="IK557"/>
  <c r="IP444"/>
  <c r="IJ444"/>
  <c r="IK463"/>
  <c r="IL463"/>
  <c r="IM463" s="1"/>
  <c r="IN224"/>
  <c r="IR224"/>
  <c r="IP217"/>
  <c r="IJ217"/>
  <c r="IK184"/>
  <c r="IL184"/>
  <c r="IM184" s="1"/>
  <c r="IK148"/>
  <c r="IL148"/>
  <c r="IM148" s="1"/>
  <c r="IS115"/>
  <c r="IQ114"/>
  <c r="IS116"/>
  <c r="IK44"/>
  <c r="IL44"/>
  <c r="IM44" s="1"/>
  <c r="IL154"/>
  <c r="IM154" s="1"/>
  <c r="IK154"/>
  <c r="IK206"/>
  <c r="IL206"/>
  <c r="IM206" s="1"/>
  <c r="IL436"/>
  <c r="IM436" s="1"/>
  <c r="IK436"/>
  <c r="IL423"/>
  <c r="IM423" s="1"/>
  <c r="IK423"/>
  <c r="IR206"/>
  <c r="IN206"/>
  <c r="IK602"/>
  <c r="IL602"/>
  <c r="IM602" s="1"/>
  <c r="IK421"/>
  <c r="IL421"/>
  <c r="IM421" s="1"/>
  <c r="IL360"/>
  <c r="IM360" s="1"/>
  <c r="IK360"/>
  <c r="IL240"/>
  <c r="IM240" s="1"/>
  <c r="IK240"/>
  <c r="IL487"/>
  <c r="IM487" s="1"/>
  <c r="IK487"/>
  <c r="IP267"/>
  <c r="IJ267"/>
  <c r="IP224"/>
  <c r="IJ224"/>
  <c r="IL190"/>
  <c r="IM190" s="1"/>
  <c r="IK190"/>
  <c r="IK174"/>
  <c r="IL174"/>
  <c r="IM174" s="1"/>
  <c r="IP149"/>
  <c r="IJ149"/>
  <c r="IL132"/>
  <c r="IM132" s="1"/>
  <c r="IK132"/>
  <c r="IK70"/>
  <c r="IL70"/>
  <c r="IM70" s="1"/>
  <c r="IL8"/>
  <c r="IM8" s="1"/>
  <c r="IK8"/>
  <c r="IL232"/>
  <c r="IM232" s="1"/>
  <c r="IK232"/>
  <c r="IL226"/>
  <c r="IM226" s="1"/>
  <c r="IK226"/>
  <c r="IR154"/>
  <c r="IN154"/>
  <c r="IR112"/>
  <c r="IN112"/>
  <c r="IK14"/>
  <c r="IL14"/>
  <c r="IM14" s="1"/>
  <c r="IN292"/>
  <c r="IJ355"/>
  <c r="IY195"/>
  <c r="IW195"/>
  <c r="IL175"/>
  <c r="IM175" s="1"/>
  <c r="IJ68"/>
  <c r="IJ261"/>
  <c r="IL249"/>
  <c r="IM249" s="1"/>
  <c r="IJ56"/>
  <c r="IK631"/>
  <c r="IL631"/>
  <c r="IM631" s="1"/>
  <c r="IK529"/>
  <c r="IL529"/>
  <c r="IM529" s="1"/>
  <c r="IW639"/>
  <c r="IW640"/>
  <c r="IK508"/>
  <c r="IL508"/>
  <c r="IM508" s="1"/>
  <c r="IK400"/>
  <c r="IL400"/>
  <c r="IM400" s="1"/>
  <c r="IR309"/>
  <c r="IN309"/>
  <c r="IL440"/>
  <c r="IM440" s="1"/>
  <c r="IK440"/>
  <c r="IL414"/>
  <c r="IM414" s="1"/>
  <c r="IK414"/>
  <c r="IK382"/>
  <c r="IL382"/>
  <c r="IM382" s="1"/>
  <c r="IK358"/>
  <c r="IL358"/>
  <c r="IM358" s="1"/>
  <c r="IL426"/>
  <c r="IM426" s="1"/>
  <c r="IK426"/>
  <c r="IR274"/>
  <c r="IN274"/>
  <c r="IK300"/>
  <c r="IL300"/>
  <c r="IM300" s="1"/>
  <c r="IK264"/>
  <c r="IL264"/>
  <c r="IM264" s="1"/>
  <c r="IK202"/>
  <c r="IL202"/>
  <c r="IM202" s="1"/>
  <c r="IK64"/>
  <c r="IL64"/>
  <c r="IM64" s="1"/>
  <c r="IP99"/>
  <c r="IJ99"/>
  <c r="IV116"/>
  <c r="IV115"/>
  <c r="IO114"/>
  <c r="IL331"/>
  <c r="IM331" s="1"/>
  <c r="IK331"/>
  <c r="IL220"/>
  <c r="IM220" s="1"/>
  <c r="IK220"/>
  <c r="IK18"/>
  <c r="IL18"/>
  <c r="IM18" s="1"/>
  <c r="IK383"/>
  <c r="IL383"/>
  <c r="IM383" s="1"/>
  <c r="IK258"/>
  <c r="IL258"/>
  <c r="IM258" s="1"/>
  <c r="IO194"/>
  <c r="IP194" s="1"/>
  <c r="IV195"/>
  <c r="IL54"/>
  <c r="IM54" s="1"/>
  <c r="IK54"/>
  <c r="IL316"/>
  <c r="IM316" s="1"/>
  <c r="IK316"/>
  <c r="JB640"/>
  <c r="JB639"/>
  <c r="IK593"/>
  <c r="IL593"/>
  <c r="IM593" s="1"/>
  <c r="II640"/>
  <c r="JA639"/>
  <c r="IK577"/>
  <c r="IL577"/>
  <c r="IM577" s="1"/>
  <c r="IO482"/>
  <c r="IV483"/>
  <c r="IZ639"/>
  <c r="IZ640"/>
  <c r="IL568"/>
  <c r="IM568" s="1"/>
  <c r="IK568"/>
  <c r="IK299"/>
  <c r="IL299"/>
  <c r="IM299" s="1"/>
  <c r="IL621"/>
  <c r="IM621" s="1"/>
  <c r="IK621"/>
  <c r="IL531"/>
  <c r="IM531" s="1"/>
  <c r="IK531"/>
  <c r="IK466"/>
  <c r="IL466"/>
  <c r="IM466" s="1"/>
  <c r="IK359"/>
  <c r="IL359"/>
  <c r="IM359" s="1"/>
  <c r="IK330"/>
  <c r="IL330"/>
  <c r="IM330" s="1"/>
  <c r="IL491"/>
  <c r="IM491" s="1"/>
  <c r="IK491"/>
  <c r="IL388"/>
  <c r="IM388" s="1"/>
  <c r="IK388"/>
  <c r="IK126"/>
  <c r="IL126"/>
  <c r="IM126" s="1"/>
  <c r="IK74"/>
  <c r="IL74"/>
  <c r="IM74" s="1"/>
  <c r="IO446"/>
  <c r="IP446" s="1"/>
  <c r="IV447"/>
  <c r="IK31"/>
  <c r="IL401"/>
  <c r="IM401" s="1"/>
  <c r="IK401"/>
  <c r="IL464"/>
  <c r="IM464" s="1"/>
  <c r="IK464"/>
  <c r="IL260"/>
  <c r="IM260" s="1"/>
  <c r="IK260"/>
  <c r="IK208"/>
  <c r="IL208"/>
  <c r="IM208" s="1"/>
  <c r="IK144"/>
  <c r="IL144"/>
  <c r="IM144" s="1"/>
  <c r="IK627"/>
  <c r="IL627"/>
  <c r="IM627" s="1"/>
  <c r="IK597"/>
  <c r="IL597"/>
  <c r="IM597" s="1"/>
  <c r="IK525"/>
  <c r="IL525"/>
  <c r="IM525" s="1"/>
  <c r="IU640"/>
  <c r="IU639"/>
  <c r="IO585"/>
  <c r="IV586"/>
  <c r="IZ483"/>
  <c r="IZ511"/>
  <c r="IN636"/>
  <c r="IR636"/>
  <c r="IK616"/>
  <c r="IL616"/>
  <c r="IM616" s="1"/>
  <c r="IK578"/>
  <c r="IL578"/>
  <c r="IM578" s="1"/>
  <c r="IK632"/>
  <c r="IL632"/>
  <c r="IM632" s="1"/>
  <c r="IK590"/>
  <c r="IL590"/>
  <c r="IM590" s="1"/>
  <c r="IK458"/>
  <c r="IL458"/>
  <c r="IM458" s="1"/>
  <c r="IK442"/>
  <c r="IL442"/>
  <c r="IM442" s="1"/>
  <c r="IK378"/>
  <c r="IL378"/>
  <c r="IM378" s="1"/>
  <c r="IK325"/>
  <c r="IL325"/>
  <c r="IM325" s="1"/>
  <c r="IL575"/>
  <c r="IM575" s="1"/>
  <c r="IK575"/>
  <c r="IL432"/>
  <c r="IM432" s="1"/>
  <c r="IK432"/>
  <c r="IK420"/>
  <c r="IL420"/>
  <c r="IM420" s="1"/>
  <c r="IK404"/>
  <c r="IL404"/>
  <c r="IM404" s="1"/>
  <c r="IL392"/>
  <c r="IM392" s="1"/>
  <c r="IK392"/>
  <c r="IL376"/>
  <c r="IM376" s="1"/>
  <c r="IK376"/>
  <c r="IL368"/>
  <c r="IM368" s="1"/>
  <c r="IK368"/>
  <c r="IL313"/>
  <c r="IM313" s="1"/>
  <c r="IK313"/>
  <c r="IK278"/>
  <c r="IL278"/>
  <c r="IM278" s="1"/>
  <c r="IL571"/>
  <c r="IM571" s="1"/>
  <c r="IK571"/>
  <c r="IL535"/>
  <c r="IM535" s="1"/>
  <c r="IK535"/>
  <c r="IR466"/>
  <c r="IN466"/>
  <c r="IR303"/>
  <c r="IN303"/>
  <c r="IL437"/>
  <c r="IM437" s="1"/>
  <c r="IK437"/>
  <c r="IL448"/>
  <c r="IM448" s="1"/>
  <c r="IK448"/>
  <c r="IR341"/>
  <c r="IN341"/>
  <c r="IL335"/>
  <c r="IM335" s="1"/>
  <c r="IK335"/>
  <c r="IR432"/>
  <c r="IN432"/>
  <c r="IL319"/>
  <c r="IM319" s="1"/>
  <c r="IK319"/>
  <c r="IK563"/>
  <c r="IL563"/>
  <c r="IM563" s="1"/>
  <c r="IL598"/>
  <c r="IM598" s="1"/>
  <c r="IK598"/>
  <c r="IL478"/>
  <c r="IM478" s="1"/>
  <c r="IK478"/>
  <c r="IK248"/>
  <c r="IL248"/>
  <c r="IM248" s="1"/>
  <c r="IZ195"/>
  <c r="IQ194"/>
  <c r="IR194" s="1"/>
  <c r="IS195"/>
  <c r="IK164"/>
  <c r="IL164"/>
  <c r="IM164" s="1"/>
  <c r="IK84"/>
  <c r="IL84"/>
  <c r="IM84" s="1"/>
  <c r="IK58"/>
  <c r="IL58"/>
  <c r="IM58" s="1"/>
  <c r="IK24"/>
  <c r="IL24"/>
  <c r="IM24" s="1"/>
  <c r="IL252"/>
  <c r="IM252" s="1"/>
  <c r="IK252"/>
  <c r="IL603"/>
  <c r="IM603" s="1"/>
  <c r="IK603"/>
  <c r="IL385"/>
  <c r="IM385" s="1"/>
  <c r="IK385"/>
  <c r="IP230"/>
  <c r="IJ230"/>
  <c r="IR217"/>
  <c r="IN217"/>
  <c r="IK244"/>
  <c r="IL244"/>
  <c r="IM244" s="1"/>
  <c r="IK180"/>
  <c r="IL180"/>
  <c r="IM180" s="1"/>
  <c r="IK138"/>
  <c r="IL138"/>
  <c r="IM138" s="1"/>
  <c r="IK122"/>
  <c r="IL122"/>
  <c r="IM122" s="1"/>
  <c r="IL96"/>
  <c r="IM96" s="1"/>
  <c r="IK96"/>
  <c r="IL12"/>
  <c r="IM12" s="1"/>
  <c r="IK12"/>
  <c r="IL454"/>
  <c r="IM454" s="1"/>
  <c r="IK454"/>
  <c r="IW511"/>
  <c r="IJ456"/>
  <c r="IJ274"/>
  <c r="IV511"/>
  <c r="IL540"/>
  <c r="IM540" s="1"/>
  <c r="IL515"/>
  <c r="IM515" s="1"/>
  <c r="IV640"/>
  <c r="IJ372"/>
  <c r="IN355"/>
  <c r="IX195"/>
  <c r="IJ241"/>
  <c r="IN261"/>
  <c r="IJ317"/>
  <c r="IL549" l="1"/>
  <c r="IM549" s="1"/>
  <c r="IL167"/>
  <c r="IM167" s="1"/>
  <c r="IL303"/>
  <c r="IM303" s="1"/>
  <c r="IL40"/>
  <c r="IM40" s="1"/>
  <c r="IL604"/>
  <c r="IM604" s="1"/>
  <c r="IK341"/>
  <c r="IK583"/>
  <c r="IL583"/>
  <c r="IM583" s="1"/>
  <c r="IL20"/>
  <c r="IM20" s="1"/>
  <c r="IL452"/>
  <c r="IM452" s="1"/>
  <c r="IL112"/>
  <c r="IM112" s="1"/>
  <c r="IK395"/>
  <c r="IL80"/>
  <c r="IM80" s="1"/>
  <c r="IU512"/>
  <c r="IX117"/>
  <c r="IK480"/>
  <c r="IZ512"/>
  <c r="IW117"/>
  <c r="IK46"/>
  <c r="IL46"/>
  <c r="IM46" s="1"/>
  <c r="IK192"/>
  <c r="IL192"/>
  <c r="IM192" s="1"/>
  <c r="IW512"/>
  <c r="IL309"/>
  <c r="IM309" s="1"/>
  <c r="IL369"/>
  <c r="IM369" s="1"/>
  <c r="IY512"/>
  <c r="IX512"/>
  <c r="IT512"/>
  <c r="IN638"/>
  <c r="IK509"/>
  <c r="IL509"/>
  <c r="IM509" s="1"/>
  <c r="IL292"/>
  <c r="IM292" s="1"/>
  <c r="JA642"/>
  <c r="JA644" s="1"/>
  <c r="IJ446"/>
  <c r="IK446" s="1"/>
  <c r="IN446"/>
  <c r="IK139"/>
  <c r="IL139"/>
  <c r="IM139" s="1"/>
  <c r="IZ117"/>
  <c r="IU117"/>
  <c r="IY117"/>
  <c r="IV512"/>
  <c r="IO511"/>
  <c r="IP482"/>
  <c r="IJ482"/>
  <c r="IV117"/>
  <c r="IO116"/>
  <c r="IK500"/>
  <c r="IL500"/>
  <c r="IM500" s="1"/>
  <c r="IQ511"/>
  <c r="IS512"/>
  <c r="IX642"/>
  <c r="IX641"/>
  <c r="IK68"/>
  <c r="IL68"/>
  <c r="IM68" s="1"/>
  <c r="IK267"/>
  <c r="IL267"/>
  <c r="IM267" s="1"/>
  <c r="IK636"/>
  <c r="IL636"/>
  <c r="IM636" s="1"/>
  <c r="IY642"/>
  <c r="IY641"/>
  <c r="IK89"/>
  <c r="IL89"/>
  <c r="IM89" s="1"/>
  <c r="IK241"/>
  <c r="IL241"/>
  <c r="IM241" s="1"/>
  <c r="IK274"/>
  <c r="IL274"/>
  <c r="IM274" s="1"/>
  <c r="IU642"/>
  <c r="IU641"/>
  <c r="IP114"/>
  <c r="IJ114"/>
  <c r="IK261"/>
  <c r="IL261"/>
  <c r="IM261" s="1"/>
  <c r="IK217"/>
  <c r="IL217"/>
  <c r="IM217" s="1"/>
  <c r="IQ640"/>
  <c r="IR640" s="1"/>
  <c r="IS642"/>
  <c r="IS641"/>
  <c r="IR585"/>
  <c r="IN585"/>
  <c r="IK59"/>
  <c r="IL59"/>
  <c r="IM59" s="1"/>
  <c r="JC642"/>
  <c r="JC641"/>
  <c r="IJ194"/>
  <c r="IK317"/>
  <c r="IL317"/>
  <c r="IM317" s="1"/>
  <c r="IP585"/>
  <c r="IJ585"/>
  <c r="IK56"/>
  <c r="IL56"/>
  <c r="IM56" s="1"/>
  <c r="IK355"/>
  <c r="IL355"/>
  <c r="IM355" s="1"/>
  <c r="IK149"/>
  <c r="IL149"/>
  <c r="IM149" s="1"/>
  <c r="IR114"/>
  <c r="IN114"/>
  <c r="IK372"/>
  <c r="IL372"/>
  <c r="IM372" s="1"/>
  <c r="IK456"/>
  <c r="IL456"/>
  <c r="IM456" s="1"/>
  <c r="IK230"/>
  <c r="IL230"/>
  <c r="IM230" s="1"/>
  <c r="II642"/>
  <c r="JB642"/>
  <c r="JB641"/>
  <c r="IW641"/>
  <c r="IW642"/>
  <c r="IS117"/>
  <c r="IQ116"/>
  <c r="IV641"/>
  <c r="IO640"/>
  <c r="IP640" s="1"/>
  <c r="IV642"/>
  <c r="IZ641"/>
  <c r="IZ642"/>
  <c r="IK99"/>
  <c r="IL99"/>
  <c r="IM99" s="1"/>
  <c r="IK224"/>
  <c r="IL224"/>
  <c r="IM224" s="1"/>
  <c r="IK444"/>
  <c r="IL444"/>
  <c r="IM444" s="1"/>
  <c r="IT642"/>
  <c r="IT641"/>
  <c r="IR482"/>
  <c r="IN482"/>
  <c r="IK51"/>
  <c r="IL51"/>
  <c r="IM51" s="1"/>
  <c r="IN194"/>
  <c r="IJ638"/>
  <c r="JA641"/>
  <c r="IN640" l="1"/>
  <c r="IJ640"/>
  <c r="IK640" s="1"/>
  <c r="JA643"/>
  <c r="IL446"/>
  <c r="IM446" s="1"/>
  <c r="IZ643"/>
  <c r="IZ644"/>
  <c r="IU644"/>
  <c r="IU643"/>
  <c r="JC644"/>
  <c r="JC643"/>
  <c r="IP511"/>
  <c r="IJ511"/>
  <c r="IK638"/>
  <c r="IL638"/>
  <c r="IM638" s="1"/>
  <c r="IV643"/>
  <c r="IO642"/>
  <c r="IP642" s="1"/>
  <c r="IV644"/>
  <c r="JB644"/>
  <c r="JB643"/>
  <c r="II644"/>
  <c r="JA645" s="1"/>
  <c r="IY644"/>
  <c r="IY643"/>
  <c r="IX644"/>
  <c r="IX643"/>
  <c r="IR511"/>
  <c r="IN511"/>
  <c r="IW643"/>
  <c r="IW644"/>
  <c r="IP116"/>
  <c r="IJ116"/>
  <c r="IT644"/>
  <c r="IT643"/>
  <c r="IR116"/>
  <c r="IN116"/>
  <c r="IK585"/>
  <c r="IL585"/>
  <c r="IM585" s="1"/>
  <c r="IK194"/>
  <c r="IL194"/>
  <c r="IM194" s="1"/>
  <c r="IQ642"/>
  <c r="IR642" s="1"/>
  <c r="IS644"/>
  <c r="IS643"/>
  <c r="IK114"/>
  <c r="IL114"/>
  <c r="IM114" s="1"/>
  <c r="IK482"/>
  <c r="IL482"/>
  <c r="IM482" s="1"/>
  <c r="IL640"/>
  <c r="IM640" s="1"/>
  <c r="JB645" l="1"/>
  <c r="IZ645"/>
  <c r="IT645"/>
  <c r="IX645"/>
  <c r="IY645"/>
  <c r="JC645"/>
  <c r="IK116"/>
  <c r="IL116"/>
  <c r="IM116" s="1"/>
  <c r="IV645"/>
  <c r="IO644"/>
  <c r="IP644" s="1"/>
  <c r="IQ644"/>
  <c r="IR644" s="1"/>
  <c r="IS645"/>
  <c r="IJ642"/>
  <c r="IW645"/>
  <c r="IN642"/>
  <c r="IU645"/>
  <c r="IK511"/>
  <c r="IL511"/>
  <c r="IM511" s="1"/>
  <c r="IN644" l="1"/>
  <c r="IK642"/>
  <c r="IL642"/>
  <c r="IM642" s="1"/>
  <c r="IJ644"/>
  <c r="IK644" l="1"/>
  <c r="IL644"/>
  <c r="IM644" s="1"/>
  <c r="JD112" l="1"/>
  <c r="HZ20"/>
  <c r="IH636"/>
  <c r="IG636"/>
  <c r="IF636"/>
  <c r="IE636"/>
  <c r="ID636"/>
  <c r="IC636"/>
  <c r="IB636"/>
  <c r="IA636"/>
  <c r="HZ636"/>
  <c r="HY636"/>
  <c r="HX636"/>
  <c r="HN636"/>
  <c r="IE637" s="1"/>
  <c r="HV635"/>
  <c r="HW635" s="1"/>
  <c r="HT635"/>
  <c r="HV634"/>
  <c r="HT634"/>
  <c r="HU634" s="1"/>
  <c r="HV633"/>
  <c r="HT633"/>
  <c r="HU633" s="1"/>
  <c r="HV632"/>
  <c r="HS632" s="1"/>
  <c r="HT632"/>
  <c r="HU632" s="1"/>
  <c r="HV631"/>
  <c r="HW631" s="1"/>
  <c r="HT631"/>
  <c r="HU631" s="1"/>
  <c r="HV630"/>
  <c r="HT630"/>
  <c r="HU630" s="1"/>
  <c r="HV629"/>
  <c r="HS629" s="1"/>
  <c r="HT629"/>
  <c r="HU629" s="1"/>
  <c r="HV628"/>
  <c r="HS628" s="1"/>
  <c r="HT628"/>
  <c r="HV627"/>
  <c r="HW627" s="1"/>
  <c r="HT627"/>
  <c r="HV626"/>
  <c r="HT626"/>
  <c r="HU626" s="1"/>
  <c r="HV625"/>
  <c r="HT625"/>
  <c r="HU625" s="1"/>
  <c r="HV624"/>
  <c r="HS624" s="1"/>
  <c r="HT624"/>
  <c r="HU624" s="1"/>
  <c r="HV623"/>
  <c r="HW623" s="1"/>
  <c r="HT623"/>
  <c r="HV622"/>
  <c r="HT622"/>
  <c r="HU622" s="1"/>
  <c r="HV621"/>
  <c r="HS621" s="1"/>
  <c r="HT621"/>
  <c r="HU621" s="1"/>
  <c r="HV620"/>
  <c r="HS620" s="1"/>
  <c r="HT620"/>
  <c r="HV619"/>
  <c r="HW619" s="1"/>
  <c r="HT619"/>
  <c r="HU619" s="1"/>
  <c r="HV618"/>
  <c r="HT618"/>
  <c r="HU618" s="1"/>
  <c r="HV617"/>
  <c r="HT617"/>
  <c r="HU617" s="1"/>
  <c r="HV616"/>
  <c r="HS616" s="1"/>
  <c r="HT616"/>
  <c r="HU616" s="1"/>
  <c r="HV615"/>
  <c r="HW615" s="1"/>
  <c r="HT615"/>
  <c r="HV614"/>
  <c r="HT614"/>
  <c r="HU614" s="1"/>
  <c r="HV613"/>
  <c r="HS613" s="1"/>
  <c r="HT613"/>
  <c r="HU613" s="1"/>
  <c r="HV612"/>
  <c r="HW612" s="1"/>
  <c r="HT612"/>
  <c r="HV611"/>
  <c r="HW611" s="1"/>
  <c r="HT611"/>
  <c r="HU611" s="1"/>
  <c r="HV610"/>
  <c r="HT610"/>
  <c r="HU610" s="1"/>
  <c r="HV609"/>
  <c r="HT609"/>
  <c r="HU609" s="1"/>
  <c r="HV608"/>
  <c r="HS608" s="1"/>
  <c r="HT608"/>
  <c r="HU608" s="1"/>
  <c r="HV607"/>
  <c r="HW607" s="1"/>
  <c r="HT607"/>
  <c r="HV606"/>
  <c r="HT606"/>
  <c r="HU606" s="1"/>
  <c r="IH604"/>
  <c r="IG604"/>
  <c r="IF604"/>
  <c r="IE604"/>
  <c r="ID604"/>
  <c r="IC604"/>
  <c r="IB604"/>
  <c r="IA604"/>
  <c r="HZ604"/>
  <c r="HY604"/>
  <c r="HX604"/>
  <c r="HN604"/>
  <c r="HV603"/>
  <c r="HT603"/>
  <c r="HU603" s="1"/>
  <c r="HV602"/>
  <c r="HW602" s="1"/>
  <c r="HT602"/>
  <c r="HU602" s="1"/>
  <c r="HV601"/>
  <c r="HW601" s="1"/>
  <c r="HT601"/>
  <c r="HU601" s="1"/>
  <c r="HV600"/>
  <c r="HT600"/>
  <c r="HU600" s="1"/>
  <c r="HV599"/>
  <c r="HW599" s="1"/>
  <c r="HT599"/>
  <c r="HU599" s="1"/>
  <c r="HS599"/>
  <c r="HV598"/>
  <c r="HW598" s="1"/>
  <c r="HT598"/>
  <c r="HV597"/>
  <c r="HW597" s="1"/>
  <c r="HT597"/>
  <c r="HV596"/>
  <c r="HT596"/>
  <c r="HU596" s="1"/>
  <c r="HV595"/>
  <c r="HT595"/>
  <c r="HU595" s="1"/>
  <c r="HV594"/>
  <c r="HW594" s="1"/>
  <c r="HT594"/>
  <c r="HU594" s="1"/>
  <c r="HV593"/>
  <c r="HW593" s="1"/>
  <c r="HT593"/>
  <c r="HU593" s="1"/>
  <c r="HV592"/>
  <c r="HT592"/>
  <c r="HU592" s="1"/>
  <c r="HV591"/>
  <c r="HW591" s="1"/>
  <c r="HT591"/>
  <c r="HU591" s="1"/>
  <c r="HV590"/>
  <c r="HS590" s="1"/>
  <c r="HT590"/>
  <c r="HV589"/>
  <c r="HW589" s="1"/>
  <c r="HT589"/>
  <c r="HV588"/>
  <c r="HT588"/>
  <c r="HU588" s="1"/>
  <c r="HV587"/>
  <c r="HT587"/>
  <c r="HU587" s="1"/>
  <c r="IH583"/>
  <c r="IG583"/>
  <c r="IF583"/>
  <c r="IE583"/>
  <c r="ID583"/>
  <c r="IC583"/>
  <c r="IB583"/>
  <c r="IA583"/>
  <c r="HZ583"/>
  <c r="HY583"/>
  <c r="HX583"/>
  <c r="HN583"/>
  <c r="HV582"/>
  <c r="HW582" s="1"/>
  <c r="HT582"/>
  <c r="HV581"/>
  <c r="HW581" s="1"/>
  <c r="HT581"/>
  <c r="HU581" s="1"/>
  <c r="HV580"/>
  <c r="HT580"/>
  <c r="HU580" s="1"/>
  <c r="HV579"/>
  <c r="HT579"/>
  <c r="HV578"/>
  <c r="HS578" s="1"/>
  <c r="HT578"/>
  <c r="HV577"/>
  <c r="HW577" s="1"/>
  <c r="HT577"/>
  <c r="HU577" s="1"/>
  <c r="HV576"/>
  <c r="HT576"/>
  <c r="HU576" s="1"/>
  <c r="HV575"/>
  <c r="HT575"/>
  <c r="HU575" s="1"/>
  <c r="HV574"/>
  <c r="HW574" s="1"/>
  <c r="HT574"/>
  <c r="HU574" s="1"/>
  <c r="HV573"/>
  <c r="HW573" s="1"/>
  <c r="HT573"/>
  <c r="HV572"/>
  <c r="HT572"/>
  <c r="HU572" s="1"/>
  <c r="HV571"/>
  <c r="HW571" s="1"/>
  <c r="HT571"/>
  <c r="HU571" s="1"/>
  <c r="IH569"/>
  <c r="IG569"/>
  <c r="IF569"/>
  <c r="IE569"/>
  <c r="ID569"/>
  <c r="IC569"/>
  <c r="IB569"/>
  <c r="IA569"/>
  <c r="HZ569"/>
  <c r="HY569"/>
  <c r="HX569"/>
  <c r="HN569"/>
  <c r="HV568"/>
  <c r="HW568" s="1"/>
  <c r="HT568"/>
  <c r="HU568" s="1"/>
  <c r="HV567"/>
  <c r="HW567" s="1"/>
  <c r="HT567"/>
  <c r="HU567" s="1"/>
  <c r="HV566"/>
  <c r="HT566"/>
  <c r="HV565"/>
  <c r="HT565"/>
  <c r="HU565" s="1"/>
  <c r="HV564"/>
  <c r="HW564" s="1"/>
  <c r="HT564"/>
  <c r="HV563"/>
  <c r="HW563" s="1"/>
  <c r="HT563"/>
  <c r="HU563" s="1"/>
  <c r="HV562"/>
  <c r="HT562"/>
  <c r="HU562" s="1"/>
  <c r="HV561"/>
  <c r="HT561"/>
  <c r="HU561" s="1"/>
  <c r="HV560"/>
  <c r="HW560" s="1"/>
  <c r="HT560"/>
  <c r="HU560" s="1"/>
  <c r="HV559"/>
  <c r="HW559" s="1"/>
  <c r="HT559"/>
  <c r="HV558"/>
  <c r="HT558"/>
  <c r="HU558" s="1"/>
  <c r="HV557"/>
  <c r="HS557" s="1"/>
  <c r="HT557"/>
  <c r="HU557" s="1"/>
  <c r="HV556"/>
  <c r="HW556" s="1"/>
  <c r="HT556"/>
  <c r="HU556" s="1"/>
  <c r="HV555"/>
  <c r="HW555" s="1"/>
  <c r="HT555"/>
  <c r="HU555" s="1"/>
  <c r="HV554"/>
  <c r="HT554"/>
  <c r="HU554" s="1"/>
  <c r="HV553"/>
  <c r="HS553" s="1"/>
  <c r="HT553"/>
  <c r="HU553" s="1"/>
  <c r="HV552"/>
  <c r="HW552" s="1"/>
  <c r="HT552"/>
  <c r="HV551"/>
  <c r="HW551" s="1"/>
  <c r="HT551"/>
  <c r="IH549"/>
  <c r="IG549"/>
  <c r="IF549"/>
  <c r="IE549"/>
  <c r="ID549"/>
  <c r="IC549"/>
  <c r="IB549"/>
  <c r="IA549"/>
  <c r="HZ549"/>
  <c r="HY549"/>
  <c r="HX549"/>
  <c r="HN549"/>
  <c r="HV548"/>
  <c r="HT548"/>
  <c r="HU548" s="1"/>
  <c r="HV547"/>
  <c r="HT547"/>
  <c r="HU547" s="1"/>
  <c r="HV546"/>
  <c r="HW546" s="1"/>
  <c r="HT546"/>
  <c r="HU546" s="1"/>
  <c r="HV545"/>
  <c r="HW545" s="1"/>
  <c r="HT545"/>
  <c r="HU545" s="1"/>
  <c r="HV544"/>
  <c r="HT544"/>
  <c r="HU544" s="1"/>
  <c r="HV543"/>
  <c r="HW543" s="1"/>
  <c r="HT543"/>
  <c r="HU543" s="1"/>
  <c r="HV542"/>
  <c r="HS542" s="1"/>
  <c r="HT542"/>
  <c r="HU542" s="1"/>
  <c r="IH540"/>
  <c r="IG540"/>
  <c r="IF540"/>
  <c r="IE540"/>
  <c r="ID540"/>
  <c r="IC540"/>
  <c r="IB540"/>
  <c r="IA540"/>
  <c r="HZ540"/>
  <c r="HY540"/>
  <c r="HX540"/>
  <c r="HN540"/>
  <c r="HV539"/>
  <c r="HS539" s="1"/>
  <c r="HT539"/>
  <c r="HU539" s="1"/>
  <c r="HV538"/>
  <c r="HS538" s="1"/>
  <c r="HT538"/>
  <c r="HU538" s="1"/>
  <c r="HV537"/>
  <c r="HW537" s="1"/>
  <c r="HT537"/>
  <c r="HV536"/>
  <c r="HT536"/>
  <c r="HU536" s="1"/>
  <c r="HV535"/>
  <c r="HW535" s="1"/>
  <c r="HT535"/>
  <c r="HU535" s="1"/>
  <c r="HV534"/>
  <c r="HW534" s="1"/>
  <c r="HT534"/>
  <c r="HV533"/>
  <c r="HW533" s="1"/>
  <c r="HT533"/>
  <c r="HV532"/>
  <c r="HT532"/>
  <c r="HU532" s="1"/>
  <c r="HV531"/>
  <c r="HS531" s="1"/>
  <c r="HT531"/>
  <c r="HU531" s="1"/>
  <c r="HV530"/>
  <c r="HS530" s="1"/>
  <c r="HT530"/>
  <c r="HV529"/>
  <c r="HW529" s="1"/>
  <c r="HT529"/>
  <c r="HV528"/>
  <c r="HT528"/>
  <c r="HU528" s="1"/>
  <c r="HV527"/>
  <c r="HS527" s="1"/>
  <c r="HT527"/>
  <c r="HU527" s="1"/>
  <c r="HV526"/>
  <c r="HS526" s="1"/>
  <c r="HT526"/>
  <c r="HU526" s="1"/>
  <c r="HV525"/>
  <c r="HW525" s="1"/>
  <c r="HT525"/>
  <c r="HV524"/>
  <c r="HT524"/>
  <c r="HU524" s="1"/>
  <c r="HV523"/>
  <c r="HT523"/>
  <c r="HU523" s="1"/>
  <c r="HV522"/>
  <c r="HS522" s="1"/>
  <c r="HT522"/>
  <c r="HV521"/>
  <c r="HW521" s="1"/>
  <c r="HT521"/>
  <c r="HU521" s="1"/>
  <c r="HV520"/>
  <c r="HT520"/>
  <c r="HU520" s="1"/>
  <c r="HV519"/>
  <c r="HT519"/>
  <c r="HV518"/>
  <c r="HT518"/>
  <c r="HU518" s="1"/>
  <c r="HV517"/>
  <c r="HW517" s="1"/>
  <c r="HT517"/>
  <c r="IH515"/>
  <c r="IG515"/>
  <c r="IF515"/>
  <c r="IE515"/>
  <c r="ID515"/>
  <c r="IC515"/>
  <c r="IB515"/>
  <c r="IA515"/>
  <c r="HZ515"/>
  <c r="HY515"/>
  <c r="HX515"/>
  <c r="HN515"/>
  <c r="HV514"/>
  <c r="HW514" s="1"/>
  <c r="HT514"/>
  <c r="HU514" s="1"/>
  <c r="HV513"/>
  <c r="HT513"/>
  <c r="HU513" s="1"/>
  <c r="IH509"/>
  <c r="IG509"/>
  <c r="IF509"/>
  <c r="IE509"/>
  <c r="ID509"/>
  <c r="IC509"/>
  <c r="IB509"/>
  <c r="IA509"/>
  <c r="HZ509"/>
  <c r="HY509"/>
  <c r="HX509"/>
  <c r="HN509"/>
  <c r="HV508"/>
  <c r="HW508" s="1"/>
  <c r="HT508"/>
  <c r="HU508" s="1"/>
  <c r="HV507"/>
  <c r="HW507" s="1"/>
  <c r="HT507"/>
  <c r="HV506"/>
  <c r="HW506" s="1"/>
  <c r="HT506"/>
  <c r="HV505"/>
  <c r="HT505"/>
  <c r="HU505" s="1"/>
  <c r="HV504"/>
  <c r="HW504" s="1"/>
  <c r="HT504"/>
  <c r="HU504" s="1"/>
  <c r="HV503"/>
  <c r="HW503" s="1"/>
  <c r="HT503"/>
  <c r="HU503" s="1"/>
  <c r="HV502"/>
  <c r="HW502" s="1"/>
  <c r="HT502"/>
  <c r="IH500"/>
  <c r="IG500"/>
  <c r="IF500"/>
  <c r="IE500"/>
  <c r="ID500"/>
  <c r="IC500"/>
  <c r="IB500"/>
  <c r="IA500"/>
  <c r="HZ500"/>
  <c r="HY500"/>
  <c r="HX500"/>
  <c r="HN500"/>
  <c r="HV499"/>
  <c r="HS499" s="1"/>
  <c r="HT499"/>
  <c r="HV498"/>
  <c r="HT498"/>
  <c r="HU498" s="1"/>
  <c r="HV497"/>
  <c r="HT497"/>
  <c r="HU497" s="1"/>
  <c r="HV496"/>
  <c r="HS496" s="1"/>
  <c r="HT496"/>
  <c r="HU496" s="1"/>
  <c r="HV495"/>
  <c r="HW495" s="1"/>
  <c r="HT495"/>
  <c r="HV494"/>
  <c r="HT494"/>
  <c r="HU494" s="1"/>
  <c r="HV493"/>
  <c r="HW493" s="1"/>
  <c r="HT493"/>
  <c r="HU493" s="1"/>
  <c r="HV492"/>
  <c r="HS492" s="1"/>
  <c r="HT492"/>
  <c r="HU492" s="1"/>
  <c r="HV491"/>
  <c r="HS491" s="1"/>
  <c r="HT491"/>
  <c r="HV490"/>
  <c r="HT490"/>
  <c r="HV489"/>
  <c r="HT489"/>
  <c r="HU489" s="1"/>
  <c r="HV488"/>
  <c r="HW488" s="1"/>
  <c r="HT488"/>
  <c r="HV487"/>
  <c r="HW487" s="1"/>
  <c r="HT487"/>
  <c r="HV486"/>
  <c r="HT486"/>
  <c r="HU486" s="1"/>
  <c r="HV485"/>
  <c r="HT485"/>
  <c r="HU485" s="1"/>
  <c r="HV484"/>
  <c r="HS484" s="1"/>
  <c r="HT484"/>
  <c r="IH480"/>
  <c r="IG480"/>
  <c r="IF480"/>
  <c r="IE480"/>
  <c r="ID480"/>
  <c r="IC480"/>
  <c r="IB480"/>
  <c r="IA480"/>
  <c r="HZ480"/>
  <c r="HY480"/>
  <c r="HX480"/>
  <c r="HN480"/>
  <c r="HV479"/>
  <c r="HW479" s="1"/>
  <c r="HT479"/>
  <c r="HV478"/>
  <c r="HT478"/>
  <c r="HU478" s="1"/>
  <c r="HV477"/>
  <c r="HT477"/>
  <c r="HV476"/>
  <c r="HW476" s="1"/>
  <c r="HT476"/>
  <c r="HV475"/>
  <c r="HW475" s="1"/>
  <c r="HT475"/>
  <c r="HU475" s="1"/>
  <c r="HV474"/>
  <c r="HT474"/>
  <c r="HV473"/>
  <c r="HW473" s="1"/>
  <c r="HT473"/>
  <c r="HU473" s="1"/>
  <c r="HV472"/>
  <c r="HW472" s="1"/>
  <c r="HT472"/>
  <c r="HV471"/>
  <c r="HW471" s="1"/>
  <c r="HT471"/>
  <c r="HV470"/>
  <c r="HT470"/>
  <c r="HU470" s="1"/>
  <c r="HV469"/>
  <c r="HT469"/>
  <c r="HU469" s="1"/>
  <c r="HV468"/>
  <c r="HS468" s="1"/>
  <c r="HT468"/>
  <c r="HU468" s="1"/>
  <c r="IH466"/>
  <c r="IG466"/>
  <c r="IF466"/>
  <c r="IE466"/>
  <c r="ID466"/>
  <c r="IC466"/>
  <c r="IB466"/>
  <c r="IA466"/>
  <c r="HZ466"/>
  <c r="HY466"/>
  <c r="HX466"/>
  <c r="HN466"/>
  <c r="HV465"/>
  <c r="HW465" s="1"/>
  <c r="HT465"/>
  <c r="HV464"/>
  <c r="HT464"/>
  <c r="HU464" s="1"/>
  <c r="HV463"/>
  <c r="HT463"/>
  <c r="HU463" s="1"/>
  <c r="HV462"/>
  <c r="HT462"/>
  <c r="HU462" s="1"/>
  <c r="HV461"/>
  <c r="HS461" s="1"/>
  <c r="HT461"/>
  <c r="HV460"/>
  <c r="HW460" s="1"/>
  <c r="HT460"/>
  <c r="HU460" s="1"/>
  <c r="HV459"/>
  <c r="HS459" s="1"/>
  <c r="HT459"/>
  <c r="HV458"/>
  <c r="HT458"/>
  <c r="HU458" s="1"/>
  <c r="IH456"/>
  <c r="IG456"/>
  <c r="IF456"/>
  <c r="IE456"/>
  <c r="ID456"/>
  <c r="IC456"/>
  <c r="IB456"/>
  <c r="IA456"/>
  <c r="HZ456"/>
  <c r="HY456"/>
  <c r="HX456"/>
  <c r="HN456"/>
  <c r="HV455"/>
  <c r="HT455"/>
  <c r="HU455" s="1"/>
  <c r="HV454"/>
  <c r="HS454" s="1"/>
  <c r="HT454"/>
  <c r="HU454" s="1"/>
  <c r="IH452"/>
  <c r="IG452"/>
  <c r="IF452"/>
  <c r="IE452"/>
  <c r="ID452"/>
  <c r="IC452"/>
  <c r="IB452"/>
  <c r="IA452"/>
  <c r="HZ452"/>
  <c r="HY452"/>
  <c r="HX452"/>
  <c r="HN452"/>
  <c r="HV451"/>
  <c r="HW451" s="1"/>
  <c r="HT451"/>
  <c r="HU451" s="1"/>
  <c r="HV450"/>
  <c r="HT450"/>
  <c r="HU450" s="1"/>
  <c r="HV449"/>
  <c r="HT449"/>
  <c r="HU449" s="1"/>
  <c r="HV448"/>
  <c r="HW448" s="1"/>
  <c r="HT448"/>
  <c r="IH444"/>
  <c r="IG444"/>
  <c r="IF444"/>
  <c r="IE444"/>
  <c r="ID444"/>
  <c r="IC444"/>
  <c r="IB444"/>
  <c r="IA444"/>
  <c r="HZ444"/>
  <c r="HY444"/>
  <c r="HX444"/>
  <c r="HN444"/>
  <c r="HV443"/>
  <c r="HW443" s="1"/>
  <c r="HT443"/>
  <c r="HU443" s="1"/>
  <c r="HV442"/>
  <c r="HT442"/>
  <c r="HU442" s="1"/>
  <c r="HV441"/>
  <c r="HW441" s="1"/>
  <c r="HT441"/>
  <c r="HV440"/>
  <c r="HS440" s="1"/>
  <c r="HT440"/>
  <c r="HU440" s="1"/>
  <c r="HV439"/>
  <c r="HW439" s="1"/>
  <c r="HT439"/>
  <c r="HU439" s="1"/>
  <c r="HV438"/>
  <c r="HT438"/>
  <c r="HU438" s="1"/>
  <c r="HV437"/>
  <c r="HT437"/>
  <c r="HU437" s="1"/>
  <c r="HV436"/>
  <c r="HS436" s="1"/>
  <c r="HT436"/>
  <c r="HV435"/>
  <c r="HW435" s="1"/>
  <c r="HT435"/>
  <c r="HU435" s="1"/>
  <c r="HV434"/>
  <c r="HT434"/>
  <c r="IH432"/>
  <c r="IG432"/>
  <c r="IF432"/>
  <c r="IE432"/>
  <c r="ID432"/>
  <c r="IC432"/>
  <c r="IB432"/>
  <c r="IA432"/>
  <c r="HZ432"/>
  <c r="HY432"/>
  <c r="HX432"/>
  <c r="HN432"/>
  <c r="HV431"/>
  <c r="HS431" s="1"/>
  <c r="HT431"/>
  <c r="HV430"/>
  <c r="HS430" s="1"/>
  <c r="HT430"/>
  <c r="HU430" s="1"/>
  <c r="HV429"/>
  <c r="HW429" s="1"/>
  <c r="HT429"/>
  <c r="HV428"/>
  <c r="HT428"/>
  <c r="HU428" s="1"/>
  <c r="HV427"/>
  <c r="HT427"/>
  <c r="HV426"/>
  <c r="HS426" s="1"/>
  <c r="HT426"/>
  <c r="HV425"/>
  <c r="HW425" s="1"/>
  <c r="HT425"/>
  <c r="HU425" s="1"/>
  <c r="HV424"/>
  <c r="HT424"/>
  <c r="HU424" s="1"/>
  <c r="HV423"/>
  <c r="HT423"/>
  <c r="HU423" s="1"/>
  <c r="HV422"/>
  <c r="HS422" s="1"/>
  <c r="HT422"/>
  <c r="HU422" s="1"/>
  <c r="HV421"/>
  <c r="HS421" s="1"/>
  <c r="HT421"/>
  <c r="HV420"/>
  <c r="HT420"/>
  <c r="HU420" s="1"/>
  <c r="HV419"/>
  <c r="HT419"/>
  <c r="HU419" s="1"/>
  <c r="HV418"/>
  <c r="HT418"/>
  <c r="HU418" s="1"/>
  <c r="HV417"/>
  <c r="HW417" s="1"/>
  <c r="HT417"/>
  <c r="HU417" s="1"/>
  <c r="HV416"/>
  <c r="HT416"/>
  <c r="HU416" s="1"/>
  <c r="HV415"/>
  <c r="HW415" s="1"/>
  <c r="HT415"/>
  <c r="HU415" s="1"/>
  <c r="HV414"/>
  <c r="HS414" s="1"/>
  <c r="HT414"/>
  <c r="HU414" s="1"/>
  <c r="HV413"/>
  <c r="HW413" s="1"/>
  <c r="HT413"/>
  <c r="HV412"/>
  <c r="HT412"/>
  <c r="HU412" s="1"/>
  <c r="HV411"/>
  <c r="HT411"/>
  <c r="HV410"/>
  <c r="HS410" s="1"/>
  <c r="HT410"/>
  <c r="HV409"/>
  <c r="HS409" s="1"/>
  <c r="HT409"/>
  <c r="HV408"/>
  <c r="HT408"/>
  <c r="HU408" s="1"/>
  <c r="HV407"/>
  <c r="HT407"/>
  <c r="HU407" s="1"/>
  <c r="HV406"/>
  <c r="HS406" s="1"/>
  <c r="HT406"/>
  <c r="HV405"/>
  <c r="HS405" s="1"/>
  <c r="HT405"/>
  <c r="HV404"/>
  <c r="HT404"/>
  <c r="HU404" s="1"/>
  <c r="HV403"/>
  <c r="HT403"/>
  <c r="HU403" s="1"/>
  <c r="HV402"/>
  <c r="HS402" s="1"/>
  <c r="HT402"/>
  <c r="HU402" s="1"/>
  <c r="HV401"/>
  <c r="HW401" s="1"/>
  <c r="HT401"/>
  <c r="HV400"/>
  <c r="HT400"/>
  <c r="HU400" s="1"/>
  <c r="HV399"/>
  <c r="HS399" s="1"/>
  <c r="HT399"/>
  <c r="HU399" s="1"/>
  <c r="HV398"/>
  <c r="HW398" s="1"/>
  <c r="HT398"/>
  <c r="HU398" s="1"/>
  <c r="HV397"/>
  <c r="HW397" s="1"/>
  <c r="HT397"/>
  <c r="HU397" s="1"/>
  <c r="IH395"/>
  <c r="IG395"/>
  <c r="IF395"/>
  <c r="IE395"/>
  <c r="ID395"/>
  <c r="IC395"/>
  <c r="IB395"/>
  <c r="IA395"/>
  <c r="HZ395"/>
  <c r="HY395"/>
  <c r="HX395"/>
  <c r="HN395"/>
  <c r="HV394"/>
  <c r="HT394"/>
  <c r="HU394" s="1"/>
  <c r="HV393"/>
  <c r="HW393" s="1"/>
  <c r="HT393"/>
  <c r="HU393" s="1"/>
  <c r="HV392"/>
  <c r="HW392" s="1"/>
  <c r="HT392"/>
  <c r="HU392" s="1"/>
  <c r="HV391"/>
  <c r="HW391" s="1"/>
  <c r="HT391"/>
  <c r="HU391" s="1"/>
  <c r="HV390"/>
  <c r="HT390"/>
  <c r="HU390" s="1"/>
  <c r="HV389"/>
  <c r="HT389"/>
  <c r="HU389" s="1"/>
  <c r="HV388"/>
  <c r="HS388" s="1"/>
  <c r="HT388"/>
  <c r="HV387"/>
  <c r="HW387" s="1"/>
  <c r="HT387"/>
  <c r="HU387" s="1"/>
  <c r="HV386"/>
  <c r="HT386"/>
  <c r="HV385"/>
  <c r="HW385" s="1"/>
  <c r="HT385"/>
  <c r="HU385" s="1"/>
  <c r="HV384"/>
  <c r="HW384" s="1"/>
  <c r="HT384"/>
  <c r="HU384" s="1"/>
  <c r="HV383"/>
  <c r="HW383" s="1"/>
  <c r="HT383"/>
  <c r="HV382"/>
  <c r="HT382"/>
  <c r="HU382" s="1"/>
  <c r="HV381"/>
  <c r="HT381"/>
  <c r="HU381" s="1"/>
  <c r="HV380"/>
  <c r="HS380" s="1"/>
  <c r="HT380"/>
  <c r="HU380" s="1"/>
  <c r="HV379"/>
  <c r="HW379" s="1"/>
  <c r="HT379"/>
  <c r="HU379" s="1"/>
  <c r="HV378"/>
  <c r="HT378"/>
  <c r="HU378" s="1"/>
  <c r="HV377"/>
  <c r="HW377" s="1"/>
  <c r="HT377"/>
  <c r="HU377" s="1"/>
  <c r="HV376"/>
  <c r="HW376" s="1"/>
  <c r="HT376"/>
  <c r="HU376" s="1"/>
  <c r="HV375"/>
  <c r="HW375" s="1"/>
  <c r="HT375"/>
  <c r="HV374"/>
  <c r="HT374"/>
  <c r="HU374" s="1"/>
  <c r="IH372"/>
  <c r="IG372"/>
  <c r="IF372"/>
  <c r="IE372"/>
  <c r="IC372"/>
  <c r="IB372"/>
  <c r="HX372"/>
  <c r="HN372"/>
  <c r="IA372"/>
  <c r="HZ372"/>
  <c r="HY372"/>
  <c r="HV371"/>
  <c r="IH369"/>
  <c r="IG369"/>
  <c r="IF369"/>
  <c r="IE369"/>
  <c r="ID369"/>
  <c r="IC369"/>
  <c r="IB369"/>
  <c r="IA369"/>
  <c r="HZ369"/>
  <c r="HY369"/>
  <c r="HX369"/>
  <c r="HN369"/>
  <c r="HV368"/>
  <c r="HT368"/>
  <c r="HU368" s="1"/>
  <c r="HV367"/>
  <c r="HW367" s="1"/>
  <c r="HT367"/>
  <c r="HU367" s="1"/>
  <c r="HV366"/>
  <c r="HW366" s="1"/>
  <c r="HT366"/>
  <c r="HV365"/>
  <c r="HT365"/>
  <c r="HU365" s="1"/>
  <c r="HV364"/>
  <c r="HS364" s="1"/>
  <c r="HT364"/>
  <c r="HU364" s="1"/>
  <c r="HV363"/>
  <c r="HS363" s="1"/>
  <c r="HT363"/>
  <c r="HV362"/>
  <c r="HS362" s="1"/>
  <c r="HT362"/>
  <c r="HV361"/>
  <c r="HT361"/>
  <c r="HU361" s="1"/>
  <c r="HV360"/>
  <c r="HW360" s="1"/>
  <c r="HT360"/>
  <c r="HU360" s="1"/>
  <c r="HV359"/>
  <c r="HW359" s="1"/>
  <c r="HT359"/>
  <c r="HU359" s="1"/>
  <c r="HV358"/>
  <c r="HW358" s="1"/>
  <c r="HT358"/>
  <c r="HV357"/>
  <c r="HT357"/>
  <c r="HU357" s="1"/>
  <c r="IH355"/>
  <c r="IG355"/>
  <c r="IF355"/>
  <c r="IE355"/>
  <c r="ID355"/>
  <c r="IC355"/>
  <c r="IB355"/>
  <c r="IA355"/>
  <c r="HZ355"/>
  <c r="HY355"/>
  <c r="HX355"/>
  <c r="HN355"/>
  <c r="HV354"/>
  <c r="HT354"/>
  <c r="HV353"/>
  <c r="HW353" s="1"/>
  <c r="HT353"/>
  <c r="HU353" s="1"/>
  <c r="HV352"/>
  <c r="HW352" s="1"/>
  <c r="HT352"/>
  <c r="HU352" s="1"/>
  <c r="HV351"/>
  <c r="HS351" s="1"/>
  <c r="HT351"/>
  <c r="HV350"/>
  <c r="HT350"/>
  <c r="HU350" s="1"/>
  <c r="HV349"/>
  <c r="HT349"/>
  <c r="HU349" s="1"/>
  <c r="HV348"/>
  <c r="HS348" s="1"/>
  <c r="HT348"/>
  <c r="HU348" s="1"/>
  <c r="HV347"/>
  <c r="HW347" s="1"/>
  <c r="HT347"/>
  <c r="HV346"/>
  <c r="HT346"/>
  <c r="HU346" s="1"/>
  <c r="HV345"/>
  <c r="HS345" s="1"/>
  <c r="HT345"/>
  <c r="HV344"/>
  <c r="HW344" s="1"/>
  <c r="HT344"/>
  <c r="HV343"/>
  <c r="HT343"/>
  <c r="HU343" s="1"/>
  <c r="IH341"/>
  <c r="IG341"/>
  <c r="IF341"/>
  <c r="IE341"/>
  <c r="ID341"/>
  <c r="IC341"/>
  <c r="IB341"/>
  <c r="IA341"/>
  <c r="HZ341"/>
  <c r="HY341"/>
  <c r="HX341"/>
  <c r="HN341"/>
  <c r="HV340"/>
  <c r="HS340" s="1"/>
  <c r="HT340"/>
  <c r="HU340" s="1"/>
  <c r="HV339"/>
  <c r="HS339" s="1"/>
  <c r="HT339"/>
  <c r="HU339" s="1"/>
  <c r="HV338"/>
  <c r="HW338" s="1"/>
  <c r="HT338"/>
  <c r="HV337"/>
  <c r="HT337"/>
  <c r="HU337" s="1"/>
  <c r="HV336"/>
  <c r="HW336" s="1"/>
  <c r="HT336"/>
  <c r="HU336" s="1"/>
  <c r="HV335"/>
  <c r="HT335"/>
  <c r="HU335" s="1"/>
  <c r="HV334"/>
  <c r="HW334" s="1"/>
  <c r="HT334"/>
  <c r="HV333"/>
  <c r="HT333"/>
  <c r="HU333" s="1"/>
  <c r="HV332"/>
  <c r="HT332"/>
  <c r="HU332" s="1"/>
  <c r="HV331"/>
  <c r="HW331" s="1"/>
  <c r="HT331"/>
  <c r="HV330"/>
  <c r="HW330" s="1"/>
  <c r="HT330"/>
  <c r="HV329"/>
  <c r="HT329"/>
  <c r="HU329" s="1"/>
  <c r="HV328"/>
  <c r="HT328"/>
  <c r="HU328" s="1"/>
  <c r="HV327"/>
  <c r="HS327" s="1"/>
  <c r="HT327"/>
  <c r="HU327" s="1"/>
  <c r="HV326"/>
  <c r="HS326" s="1"/>
  <c r="HT326"/>
  <c r="HV325"/>
  <c r="HT325"/>
  <c r="HU325" s="1"/>
  <c r="HV324"/>
  <c r="HT324"/>
  <c r="HU324" s="1"/>
  <c r="HV323"/>
  <c r="HW323" s="1"/>
  <c r="HT323"/>
  <c r="HU323" s="1"/>
  <c r="HV322"/>
  <c r="HW322" s="1"/>
  <c r="HT322"/>
  <c r="HU322" s="1"/>
  <c r="HV321"/>
  <c r="HT321"/>
  <c r="HU321" s="1"/>
  <c r="HV320"/>
  <c r="HW320" s="1"/>
  <c r="HT320"/>
  <c r="HU320" s="1"/>
  <c r="HV319"/>
  <c r="HS319" s="1"/>
  <c r="HT319"/>
  <c r="HU319" s="1"/>
  <c r="IH317"/>
  <c r="IG317"/>
  <c r="IF317"/>
  <c r="IE317"/>
  <c r="ID317"/>
  <c r="IC317"/>
  <c r="IB317"/>
  <c r="IA317"/>
  <c r="HZ317"/>
  <c r="HY317"/>
  <c r="HX317"/>
  <c r="HN317"/>
  <c r="HV316"/>
  <c r="HS316" s="1"/>
  <c r="HT316"/>
  <c r="HV315"/>
  <c r="HT315"/>
  <c r="HU315" s="1"/>
  <c r="HV314"/>
  <c r="HT314"/>
  <c r="HU314" s="1"/>
  <c r="HV313"/>
  <c r="HS313" s="1"/>
  <c r="HT313"/>
  <c r="HU313" s="1"/>
  <c r="HV312"/>
  <c r="HW312" s="1"/>
  <c r="HT312"/>
  <c r="HU312" s="1"/>
  <c r="HV311"/>
  <c r="HT311"/>
  <c r="HU311" s="1"/>
  <c r="IH309"/>
  <c r="IG309"/>
  <c r="IF309"/>
  <c r="IE309"/>
  <c r="ID309"/>
  <c r="IC309"/>
  <c r="IB309"/>
  <c r="IA309"/>
  <c r="HZ309"/>
  <c r="HY309"/>
  <c r="HX309"/>
  <c r="HN309"/>
  <c r="HV308"/>
  <c r="HW308" s="1"/>
  <c r="HT308"/>
  <c r="HU308" s="1"/>
  <c r="HV307"/>
  <c r="HW307" s="1"/>
  <c r="HT307"/>
  <c r="HU307" s="1"/>
  <c r="HV306"/>
  <c r="HW306" s="1"/>
  <c r="HT306"/>
  <c r="HV305"/>
  <c r="HT305"/>
  <c r="HU305" s="1"/>
  <c r="IH303"/>
  <c r="IG303"/>
  <c r="IF303"/>
  <c r="IE303"/>
  <c r="ID303"/>
  <c r="IC303"/>
  <c r="IB303"/>
  <c r="IA303"/>
  <c r="HZ303"/>
  <c r="HY303"/>
  <c r="HX303"/>
  <c r="HN303"/>
  <c r="HV302"/>
  <c r="HT302"/>
  <c r="HU302" s="1"/>
  <c r="HV301"/>
  <c r="HW301" s="1"/>
  <c r="HT301"/>
  <c r="HV300"/>
  <c r="HW300" s="1"/>
  <c r="HT300"/>
  <c r="HV299"/>
  <c r="HT299"/>
  <c r="HU299" s="1"/>
  <c r="HV298"/>
  <c r="HS298" s="1"/>
  <c r="HT298"/>
  <c r="HU298" s="1"/>
  <c r="HV297"/>
  <c r="HS297" s="1"/>
  <c r="HT297"/>
  <c r="HU297" s="1"/>
  <c r="HV296"/>
  <c r="HS296" s="1"/>
  <c r="HT296"/>
  <c r="HV295"/>
  <c r="HT295"/>
  <c r="HU295" s="1"/>
  <c r="HV294"/>
  <c r="HT294"/>
  <c r="HU294" s="1"/>
  <c r="IH292"/>
  <c r="IG292"/>
  <c r="IF292"/>
  <c r="IE292"/>
  <c r="ID292"/>
  <c r="IC292"/>
  <c r="IB292"/>
  <c r="IA292"/>
  <c r="HZ292"/>
  <c r="HY292"/>
  <c r="HX292"/>
  <c r="HN292"/>
  <c r="HV291"/>
  <c r="HT291"/>
  <c r="HU291" s="1"/>
  <c r="HV290"/>
  <c r="HW290" s="1"/>
  <c r="HT290"/>
  <c r="HV289"/>
  <c r="HW289" s="1"/>
  <c r="HT289"/>
  <c r="HV288"/>
  <c r="HT288"/>
  <c r="HV287"/>
  <c r="HS287" s="1"/>
  <c r="HT287"/>
  <c r="HU287" s="1"/>
  <c r="HV286"/>
  <c r="HW286" s="1"/>
  <c r="HT286"/>
  <c r="HU286" s="1"/>
  <c r="HV285"/>
  <c r="HW285" s="1"/>
  <c r="HT285"/>
  <c r="HV284"/>
  <c r="HT284"/>
  <c r="HU284" s="1"/>
  <c r="HV283"/>
  <c r="HW283" s="1"/>
  <c r="HT283"/>
  <c r="HU283" s="1"/>
  <c r="HV282"/>
  <c r="HW282" s="1"/>
  <c r="HT282"/>
  <c r="HU282" s="1"/>
  <c r="HV281"/>
  <c r="HW281" s="1"/>
  <c r="HT281"/>
  <c r="HU281" s="1"/>
  <c r="HV280"/>
  <c r="HT280"/>
  <c r="HU280" s="1"/>
  <c r="HV279"/>
  <c r="HS279" s="1"/>
  <c r="HT279"/>
  <c r="HU279" s="1"/>
  <c r="HV278"/>
  <c r="HT278"/>
  <c r="HV277"/>
  <c r="HW277" s="1"/>
  <c r="HT277"/>
  <c r="HU277" s="1"/>
  <c r="HV276"/>
  <c r="HW276" s="1"/>
  <c r="HT276"/>
  <c r="HU276" s="1"/>
  <c r="IH274"/>
  <c r="IG274"/>
  <c r="IF274"/>
  <c r="IE274"/>
  <c r="ID274"/>
  <c r="IC274"/>
  <c r="IB274"/>
  <c r="IA274"/>
  <c r="HZ274"/>
  <c r="HY274"/>
  <c r="HX274"/>
  <c r="HN274"/>
  <c r="HV273"/>
  <c r="HT273"/>
  <c r="HU273" s="1"/>
  <c r="HV272"/>
  <c r="HT272"/>
  <c r="HU272" s="1"/>
  <c r="HV271"/>
  <c r="HS271" s="1"/>
  <c r="HT271"/>
  <c r="HU271" s="1"/>
  <c r="HV270"/>
  <c r="HS270" s="1"/>
  <c r="HT270"/>
  <c r="HV269"/>
  <c r="HT269"/>
  <c r="HU269" s="1"/>
  <c r="IH267"/>
  <c r="IG267"/>
  <c r="IF267"/>
  <c r="IE267"/>
  <c r="ID267"/>
  <c r="IC267"/>
  <c r="IB267"/>
  <c r="IA267"/>
  <c r="HZ267"/>
  <c r="HY267"/>
  <c r="HX267"/>
  <c r="HN267"/>
  <c r="HV266"/>
  <c r="HS266" s="1"/>
  <c r="HT266"/>
  <c r="HU266" s="1"/>
  <c r="HV265"/>
  <c r="HS265" s="1"/>
  <c r="HT265"/>
  <c r="HV264"/>
  <c r="HT264"/>
  <c r="HV263"/>
  <c r="HT263"/>
  <c r="HU263" s="1"/>
  <c r="IH261"/>
  <c r="IG261"/>
  <c r="IF261"/>
  <c r="IE261"/>
  <c r="ID261"/>
  <c r="IC261"/>
  <c r="IB261"/>
  <c r="IA261"/>
  <c r="HZ261"/>
  <c r="HY261"/>
  <c r="HX261"/>
  <c r="HN261"/>
  <c r="IE262" s="1"/>
  <c r="HV260"/>
  <c r="HS260" s="1"/>
  <c r="HT260"/>
  <c r="HU260" s="1"/>
  <c r="HV259"/>
  <c r="HW259" s="1"/>
  <c r="HT259"/>
  <c r="HV258"/>
  <c r="HT258"/>
  <c r="HU258" s="1"/>
  <c r="HV257"/>
  <c r="HW257" s="1"/>
  <c r="HT257"/>
  <c r="HU257" s="1"/>
  <c r="HV256"/>
  <c r="HW256" s="1"/>
  <c r="HT256"/>
  <c r="HU256" s="1"/>
  <c r="HV255"/>
  <c r="HW255" s="1"/>
  <c r="HT255"/>
  <c r="HU255" s="1"/>
  <c r="HV254"/>
  <c r="HT254"/>
  <c r="HU254" s="1"/>
  <c r="HV253"/>
  <c r="HW253" s="1"/>
  <c r="HT253"/>
  <c r="HU253" s="1"/>
  <c r="HV252"/>
  <c r="HW252" s="1"/>
  <c r="HT252"/>
  <c r="HU252" s="1"/>
  <c r="HV251"/>
  <c r="HW251" s="1"/>
  <c r="HT251"/>
  <c r="HU251" s="1"/>
  <c r="IH249"/>
  <c r="IG249"/>
  <c r="IF249"/>
  <c r="IE249"/>
  <c r="ID249"/>
  <c r="IC249"/>
  <c r="IB249"/>
  <c r="IA249"/>
  <c r="HZ249"/>
  <c r="HY249"/>
  <c r="HX249"/>
  <c r="HN249"/>
  <c r="HV248"/>
  <c r="HT248"/>
  <c r="HU248" s="1"/>
  <c r="HV247"/>
  <c r="HT247"/>
  <c r="HU247" s="1"/>
  <c r="HV246"/>
  <c r="HS246" s="1"/>
  <c r="HT246"/>
  <c r="HU246" s="1"/>
  <c r="HV245"/>
  <c r="HW245" s="1"/>
  <c r="HT245"/>
  <c r="HU245" s="1"/>
  <c r="HV244"/>
  <c r="HT244"/>
  <c r="HV243"/>
  <c r="HT243"/>
  <c r="HU243" s="1"/>
  <c r="IH241"/>
  <c r="IG241"/>
  <c r="IF241"/>
  <c r="IE241"/>
  <c r="ID241"/>
  <c r="IC241"/>
  <c r="IB241"/>
  <c r="IA241"/>
  <c r="HZ241"/>
  <c r="HY241"/>
  <c r="HX241"/>
  <c r="HN241"/>
  <c r="IE242" s="1"/>
  <c r="HV240"/>
  <c r="HW240" s="1"/>
  <c r="HT240"/>
  <c r="HU240" s="1"/>
  <c r="HV239"/>
  <c r="HW239" s="1"/>
  <c r="HT239"/>
  <c r="HV238"/>
  <c r="HT238"/>
  <c r="HU238" s="1"/>
  <c r="HV237"/>
  <c r="HW237" s="1"/>
  <c r="HT237"/>
  <c r="HU237" s="1"/>
  <c r="HV236"/>
  <c r="HW236" s="1"/>
  <c r="HT236"/>
  <c r="HU236" s="1"/>
  <c r="HV235"/>
  <c r="HW235" s="1"/>
  <c r="HT235"/>
  <c r="HU235" s="1"/>
  <c r="HV234"/>
  <c r="HT234"/>
  <c r="HU234" s="1"/>
  <c r="HV233"/>
  <c r="HS233" s="1"/>
  <c r="HT233"/>
  <c r="HU233" s="1"/>
  <c r="HV232"/>
  <c r="HW232" s="1"/>
  <c r="HT232"/>
  <c r="HU232" s="1"/>
  <c r="IH230"/>
  <c r="IG230"/>
  <c r="IF230"/>
  <c r="IE230"/>
  <c r="ID230"/>
  <c r="IC230"/>
  <c r="IB230"/>
  <c r="IA230"/>
  <c r="HZ230"/>
  <c r="HY230"/>
  <c r="HX230"/>
  <c r="HN230"/>
  <c r="HV229"/>
  <c r="HW229" s="1"/>
  <c r="HT229"/>
  <c r="HU229" s="1"/>
  <c r="HV228"/>
  <c r="HT228"/>
  <c r="HU228" s="1"/>
  <c r="HV227"/>
  <c r="HT227"/>
  <c r="HU227" s="1"/>
  <c r="HV226"/>
  <c r="HW226" s="1"/>
  <c r="HT226"/>
  <c r="HU226" s="1"/>
  <c r="IH224"/>
  <c r="IG224"/>
  <c r="IF224"/>
  <c r="IE224"/>
  <c r="ID224"/>
  <c r="IC224"/>
  <c r="IB224"/>
  <c r="IA224"/>
  <c r="HZ224"/>
  <c r="HY224"/>
  <c r="HX224"/>
  <c r="HN224"/>
  <c r="HV223"/>
  <c r="HW223" s="1"/>
  <c r="HT223"/>
  <c r="HV222"/>
  <c r="HT222"/>
  <c r="HU222" s="1"/>
  <c r="HV221"/>
  <c r="HT221"/>
  <c r="HU221" s="1"/>
  <c r="HV220"/>
  <c r="HW220" s="1"/>
  <c r="HT220"/>
  <c r="HU220" s="1"/>
  <c r="HV219"/>
  <c r="HW219" s="1"/>
  <c r="HT219"/>
  <c r="HU219" s="1"/>
  <c r="IH217"/>
  <c r="IG217"/>
  <c r="IF217"/>
  <c r="IE217"/>
  <c r="ID217"/>
  <c r="IC217"/>
  <c r="IB217"/>
  <c r="IA217"/>
  <c r="HZ217"/>
  <c r="HY217"/>
  <c r="HX217"/>
  <c r="HN217"/>
  <c r="HV216"/>
  <c r="HT216"/>
  <c r="HV215"/>
  <c r="HW215" s="1"/>
  <c r="HT215"/>
  <c r="HU215" s="1"/>
  <c r="HV214"/>
  <c r="HW214" s="1"/>
  <c r="HT214"/>
  <c r="HU214" s="1"/>
  <c r="HV213"/>
  <c r="HW213" s="1"/>
  <c r="HT213"/>
  <c r="HV212"/>
  <c r="HT212"/>
  <c r="HU212" s="1"/>
  <c r="HV211"/>
  <c r="HW211" s="1"/>
  <c r="HT211"/>
  <c r="HU211" s="1"/>
  <c r="HV210"/>
  <c r="HW210" s="1"/>
  <c r="HT210"/>
  <c r="HU210" s="1"/>
  <c r="HV209"/>
  <c r="HW209" s="1"/>
  <c r="HT209"/>
  <c r="HU209" s="1"/>
  <c r="HV208"/>
  <c r="HT208"/>
  <c r="HU208" s="1"/>
  <c r="IH206"/>
  <c r="IG206"/>
  <c r="IF206"/>
  <c r="IE206"/>
  <c r="ID206"/>
  <c r="IC206"/>
  <c r="IB206"/>
  <c r="IA206"/>
  <c r="HZ206"/>
  <c r="HY206"/>
  <c r="HX206"/>
  <c r="HN206"/>
  <c r="HV205"/>
  <c r="HS205" s="1"/>
  <c r="HT205"/>
  <c r="HU205" s="1"/>
  <c r="HV204"/>
  <c r="HS204" s="1"/>
  <c r="HT204"/>
  <c r="HV203"/>
  <c r="HW203" s="1"/>
  <c r="HT203"/>
  <c r="HV202"/>
  <c r="HT202"/>
  <c r="HU202" s="1"/>
  <c r="HV201"/>
  <c r="HT201"/>
  <c r="HU201" s="1"/>
  <c r="HV200"/>
  <c r="HS200" s="1"/>
  <c r="HT200"/>
  <c r="HU200" s="1"/>
  <c r="HV199"/>
  <c r="HW199" s="1"/>
  <c r="HT199"/>
  <c r="HV198"/>
  <c r="HT198"/>
  <c r="HU198" s="1"/>
  <c r="HV197"/>
  <c r="HT197"/>
  <c r="HU197" s="1"/>
  <c r="HV196"/>
  <c r="HW196" s="1"/>
  <c r="HT196"/>
  <c r="HU196" s="1"/>
  <c r="IH192"/>
  <c r="IG192"/>
  <c r="IF192"/>
  <c r="IE192"/>
  <c r="ID192"/>
  <c r="IC192"/>
  <c r="IB192"/>
  <c r="IA192"/>
  <c r="HZ192"/>
  <c r="HY192"/>
  <c r="HX192"/>
  <c r="HN192"/>
  <c r="HV191"/>
  <c r="HS191" s="1"/>
  <c r="HT191"/>
  <c r="HU191" s="1"/>
  <c r="HV190"/>
  <c r="HW190" s="1"/>
  <c r="HT190"/>
  <c r="HV189"/>
  <c r="HW189" s="1"/>
  <c r="HT189"/>
  <c r="HU189" s="1"/>
  <c r="HV188"/>
  <c r="HT188"/>
  <c r="HU188" s="1"/>
  <c r="HV187"/>
  <c r="HW187" s="1"/>
  <c r="HT187"/>
  <c r="HU187" s="1"/>
  <c r="HV186"/>
  <c r="HW186" s="1"/>
  <c r="HT186"/>
  <c r="HV185"/>
  <c r="HW185" s="1"/>
  <c r="HT185"/>
  <c r="HV184"/>
  <c r="HT184"/>
  <c r="HV183"/>
  <c r="HW183" s="1"/>
  <c r="HT183"/>
  <c r="HV182"/>
  <c r="HS182" s="1"/>
  <c r="HT182"/>
  <c r="HV181"/>
  <c r="HW181" s="1"/>
  <c r="HT181"/>
  <c r="HU181" s="1"/>
  <c r="HV180"/>
  <c r="HT180"/>
  <c r="HU180" s="1"/>
  <c r="HV179"/>
  <c r="HW179" s="1"/>
  <c r="HT179"/>
  <c r="HU179" s="1"/>
  <c r="HV178"/>
  <c r="HW178" s="1"/>
  <c r="HT178"/>
  <c r="HV177"/>
  <c r="HW177" s="1"/>
  <c r="HT177"/>
  <c r="HU177" s="1"/>
  <c r="IH175"/>
  <c r="IG175"/>
  <c r="IF175"/>
  <c r="IE175"/>
  <c r="ID175"/>
  <c r="IC175"/>
  <c r="IB175"/>
  <c r="IA175"/>
  <c r="HZ175"/>
  <c r="HY175"/>
  <c r="HX175"/>
  <c r="HN175"/>
  <c r="HV174"/>
  <c r="HT174"/>
  <c r="HU174" s="1"/>
  <c r="HV173"/>
  <c r="HW173" s="1"/>
  <c r="HT173"/>
  <c r="HU173" s="1"/>
  <c r="HV172"/>
  <c r="HS172" s="1"/>
  <c r="HT172"/>
  <c r="HV171"/>
  <c r="HW171" s="1"/>
  <c r="HT171"/>
  <c r="HU171" s="1"/>
  <c r="HV170"/>
  <c r="HT170"/>
  <c r="HV169"/>
  <c r="HW169" s="1"/>
  <c r="HT169"/>
  <c r="IH167"/>
  <c r="IG167"/>
  <c r="IF167"/>
  <c r="IE167"/>
  <c r="ID167"/>
  <c r="IC167"/>
  <c r="IB167"/>
  <c r="IA167"/>
  <c r="HZ167"/>
  <c r="HY167"/>
  <c r="HX167"/>
  <c r="HN167"/>
  <c r="HV166"/>
  <c r="HW166" s="1"/>
  <c r="HT166"/>
  <c r="HV165"/>
  <c r="HW165" s="1"/>
  <c r="HT165"/>
  <c r="HU165" s="1"/>
  <c r="HV164"/>
  <c r="HT164"/>
  <c r="HU164" s="1"/>
  <c r="HV163"/>
  <c r="HT163"/>
  <c r="HU163" s="1"/>
  <c r="HV162"/>
  <c r="HS162" s="1"/>
  <c r="HT162"/>
  <c r="HU162" s="1"/>
  <c r="HV161"/>
  <c r="HS161" s="1"/>
  <c r="HT161"/>
  <c r="HV160"/>
  <c r="HT160"/>
  <c r="HU160" s="1"/>
  <c r="HV159"/>
  <c r="HT159"/>
  <c r="HU159" s="1"/>
  <c r="HV158"/>
  <c r="HS158" s="1"/>
  <c r="HT158"/>
  <c r="HU158" s="1"/>
  <c r="HV157"/>
  <c r="HW157" s="1"/>
  <c r="HT157"/>
  <c r="HU157" s="1"/>
  <c r="HV156"/>
  <c r="HT156"/>
  <c r="HU156" s="1"/>
  <c r="IH154"/>
  <c r="IG154"/>
  <c r="IF154"/>
  <c r="IE154"/>
  <c r="ID154"/>
  <c r="IC154"/>
  <c r="IB154"/>
  <c r="IA154"/>
  <c r="HZ154"/>
  <c r="HY154"/>
  <c r="HX154"/>
  <c r="HN154"/>
  <c r="HV153"/>
  <c r="HW153" s="1"/>
  <c r="HT153"/>
  <c r="HU153" s="1"/>
  <c r="HV152"/>
  <c r="HW152" s="1"/>
  <c r="HT152"/>
  <c r="HU152" s="1"/>
  <c r="HV151"/>
  <c r="HW151" s="1"/>
  <c r="HT151"/>
  <c r="IH149"/>
  <c r="IG149"/>
  <c r="IF149"/>
  <c r="IE149"/>
  <c r="ID149"/>
  <c r="IC149"/>
  <c r="IB149"/>
  <c r="IA149"/>
  <c r="HZ149"/>
  <c r="HY149"/>
  <c r="HX149"/>
  <c r="HN149"/>
  <c r="HV148"/>
  <c r="HT148"/>
  <c r="HV147"/>
  <c r="HW147" s="1"/>
  <c r="HT147"/>
  <c r="HU147" s="1"/>
  <c r="HV146"/>
  <c r="HW146" s="1"/>
  <c r="HT146"/>
  <c r="HU146" s="1"/>
  <c r="HV145"/>
  <c r="HW145" s="1"/>
  <c r="HT145"/>
  <c r="HV144"/>
  <c r="HT144"/>
  <c r="HU144" s="1"/>
  <c r="HV143"/>
  <c r="HW143" s="1"/>
  <c r="HT143"/>
  <c r="HU143" s="1"/>
  <c r="HV142"/>
  <c r="HW142" s="1"/>
  <c r="HT142"/>
  <c r="HU142" s="1"/>
  <c r="HV141"/>
  <c r="HS141" s="1"/>
  <c r="HT141"/>
  <c r="IH139"/>
  <c r="IG139"/>
  <c r="IF139"/>
  <c r="IE139"/>
  <c r="ID139"/>
  <c r="IC139"/>
  <c r="IB139"/>
  <c r="IA139"/>
  <c r="HZ139"/>
  <c r="HY139"/>
  <c r="HX139"/>
  <c r="HN139"/>
  <c r="HV138"/>
  <c r="HT138"/>
  <c r="HU138" s="1"/>
  <c r="HV137"/>
  <c r="HS137" s="1"/>
  <c r="HT137"/>
  <c r="HU137" s="1"/>
  <c r="HV136"/>
  <c r="HS136" s="1"/>
  <c r="HT136"/>
  <c r="HU136" s="1"/>
  <c r="HV135"/>
  <c r="HW135" s="1"/>
  <c r="HT135"/>
  <c r="HV134"/>
  <c r="HT134"/>
  <c r="HU134" s="1"/>
  <c r="HV133"/>
  <c r="HW133" s="1"/>
  <c r="HT133"/>
  <c r="HU133" s="1"/>
  <c r="HV132"/>
  <c r="HT132"/>
  <c r="HU132" s="1"/>
  <c r="HV131"/>
  <c r="HW131" s="1"/>
  <c r="HT131"/>
  <c r="HV130"/>
  <c r="HT130"/>
  <c r="HU130" s="1"/>
  <c r="HV129"/>
  <c r="HW129" s="1"/>
  <c r="HT129"/>
  <c r="HU129" s="1"/>
  <c r="HV128"/>
  <c r="HS128" s="1"/>
  <c r="HT128"/>
  <c r="HU128" s="1"/>
  <c r="HV127"/>
  <c r="HW127" s="1"/>
  <c r="HT127"/>
  <c r="HU127" s="1"/>
  <c r="HV126"/>
  <c r="HT126"/>
  <c r="HV125"/>
  <c r="HS125" s="1"/>
  <c r="HT125"/>
  <c r="HU125" s="1"/>
  <c r="HV124"/>
  <c r="HS124" s="1"/>
  <c r="HT124"/>
  <c r="HU124" s="1"/>
  <c r="HV123"/>
  <c r="HS123" s="1"/>
  <c r="HT123"/>
  <c r="HV122"/>
  <c r="HT122"/>
  <c r="HU122" s="1"/>
  <c r="HV121"/>
  <c r="HS121" s="1"/>
  <c r="HT121"/>
  <c r="HU121" s="1"/>
  <c r="HV120"/>
  <c r="HS120" s="1"/>
  <c r="HT120"/>
  <c r="HU120" s="1"/>
  <c r="HV119"/>
  <c r="HS119" s="1"/>
  <c r="HT119"/>
  <c r="HV118"/>
  <c r="HT118"/>
  <c r="HU118" s="1"/>
  <c r="IH112"/>
  <c r="IG112"/>
  <c r="IF112"/>
  <c r="IE112"/>
  <c r="ID112"/>
  <c r="IC112"/>
  <c r="IB112"/>
  <c r="IA112"/>
  <c r="HZ112"/>
  <c r="HY112"/>
  <c r="HX112"/>
  <c r="HN112"/>
  <c r="HV111"/>
  <c r="HW111" s="1"/>
  <c r="HT111"/>
  <c r="HU111" s="1"/>
  <c r="HV110"/>
  <c r="HW110" s="1"/>
  <c r="HT110"/>
  <c r="HU110" s="1"/>
  <c r="HV109"/>
  <c r="HW109" s="1"/>
  <c r="HT109"/>
  <c r="HV108"/>
  <c r="HT108"/>
  <c r="HU108" s="1"/>
  <c r="HV107"/>
  <c r="HW107" s="1"/>
  <c r="HT107"/>
  <c r="HU107" s="1"/>
  <c r="HV106"/>
  <c r="HW106" s="1"/>
  <c r="HT106"/>
  <c r="HU106" s="1"/>
  <c r="HV105"/>
  <c r="HS105" s="1"/>
  <c r="HT105"/>
  <c r="HV104"/>
  <c r="HT104"/>
  <c r="HU104" s="1"/>
  <c r="HV103"/>
  <c r="HW103" s="1"/>
  <c r="HT103"/>
  <c r="HV102"/>
  <c r="HS102" s="1"/>
  <c r="HT102"/>
  <c r="HU102" s="1"/>
  <c r="HV101"/>
  <c r="HS101" s="1"/>
  <c r="HT101"/>
  <c r="IH99"/>
  <c r="IG99"/>
  <c r="IF99"/>
  <c r="IE99"/>
  <c r="ID99"/>
  <c r="IC99"/>
  <c r="IB99"/>
  <c r="IA99"/>
  <c r="HZ99"/>
  <c r="HY99"/>
  <c r="HX99"/>
  <c r="HN99"/>
  <c r="HV98"/>
  <c r="HT98"/>
  <c r="HU98" s="1"/>
  <c r="HV97"/>
  <c r="HW97" s="1"/>
  <c r="HT97"/>
  <c r="HV96"/>
  <c r="HS96" s="1"/>
  <c r="HT96"/>
  <c r="HU96" s="1"/>
  <c r="HV95"/>
  <c r="HW95" s="1"/>
  <c r="HT95"/>
  <c r="HV94"/>
  <c r="HT94"/>
  <c r="HU94" s="1"/>
  <c r="HV93"/>
  <c r="HT93"/>
  <c r="HU93" s="1"/>
  <c r="HV92"/>
  <c r="HW92" s="1"/>
  <c r="HT92"/>
  <c r="HU92" s="1"/>
  <c r="HV91"/>
  <c r="HW91" s="1"/>
  <c r="HT91"/>
  <c r="IH89"/>
  <c r="IG89"/>
  <c r="IF89"/>
  <c r="IE89"/>
  <c r="ID89"/>
  <c r="IC89"/>
  <c r="IB89"/>
  <c r="IA89"/>
  <c r="HZ89"/>
  <c r="HY89"/>
  <c r="HX89"/>
  <c r="HN89"/>
  <c r="HV88"/>
  <c r="HT88"/>
  <c r="HU88" s="1"/>
  <c r="HV87"/>
  <c r="HS87" s="1"/>
  <c r="HT87"/>
  <c r="HU87" s="1"/>
  <c r="HV86"/>
  <c r="HS86" s="1"/>
  <c r="HT86"/>
  <c r="HU86" s="1"/>
  <c r="HV85"/>
  <c r="HW85" s="1"/>
  <c r="HT85"/>
  <c r="HV84"/>
  <c r="HT84"/>
  <c r="HU84" s="1"/>
  <c r="HV83"/>
  <c r="HS83" s="1"/>
  <c r="HT83"/>
  <c r="HU83" s="1"/>
  <c r="HV82"/>
  <c r="HS82" s="1"/>
  <c r="HT82"/>
  <c r="HU82" s="1"/>
  <c r="IH80"/>
  <c r="IG80"/>
  <c r="IF80"/>
  <c r="IE80"/>
  <c r="ID80"/>
  <c r="IC80"/>
  <c r="IB80"/>
  <c r="IA80"/>
  <c r="HZ80"/>
  <c r="HY80"/>
  <c r="HX80"/>
  <c r="HN80"/>
  <c r="HV79"/>
  <c r="HW79" s="1"/>
  <c r="HT79"/>
  <c r="HV78"/>
  <c r="HT78"/>
  <c r="HU78" s="1"/>
  <c r="HV77"/>
  <c r="HS77" s="1"/>
  <c r="HT77"/>
  <c r="HU77" s="1"/>
  <c r="HV76"/>
  <c r="HW76" s="1"/>
  <c r="HT76"/>
  <c r="HU76" s="1"/>
  <c r="HV75"/>
  <c r="HW75" s="1"/>
  <c r="HT75"/>
  <c r="HV74"/>
  <c r="HT74"/>
  <c r="HU74" s="1"/>
  <c r="HV73"/>
  <c r="HW73" s="1"/>
  <c r="HT73"/>
  <c r="HU73" s="1"/>
  <c r="HV72"/>
  <c r="HS72" s="1"/>
  <c r="HT72"/>
  <c r="HU72" s="1"/>
  <c r="HV71"/>
  <c r="HW71" s="1"/>
  <c r="HT71"/>
  <c r="HU71" s="1"/>
  <c r="HV70"/>
  <c r="HT70"/>
  <c r="HU70" s="1"/>
  <c r="IH68"/>
  <c r="IG68"/>
  <c r="IF68"/>
  <c r="IE68"/>
  <c r="ID68"/>
  <c r="IC68"/>
  <c r="IB68"/>
  <c r="IA68"/>
  <c r="HZ68"/>
  <c r="HY68"/>
  <c r="HX68"/>
  <c r="HN68"/>
  <c r="HV67"/>
  <c r="HS67" s="1"/>
  <c r="HT67"/>
  <c r="HU67" s="1"/>
  <c r="HV66"/>
  <c r="HS66" s="1"/>
  <c r="HT66"/>
  <c r="HU66" s="1"/>
  <c r="HV65"/>
  <c r="HW65" s="1"/>
  <c r="HT65"/>
  <c r="HV64"/>
  <c r="HT64"/>
  <c r="HU64" s="1"/>
  <c r="HV63"/>
  <c r="HS63" s="1"/>
  <c r="HT63"/>
  <c r="HU63" s="1"/>
  <c r="HV62"/>
  <c r="HW62" s="1"/>
  <c r="HT62"/>
  <c r="HU62" s="1"/>
  <c r="HV61"/>
  <c r="HW61" s="1"/>
  <c r="HT61"/>
  <c r="HU61" s="1"/>
  <c r="IH59"/>
  <c r="IG59"/>
  <c r="IF59"/>
  <c r="IE59"/>
  <c r="ID59"/>
  <c r="IC59"/>
  <c r="IB59"/>
  <c r="IA59"/>
  <c r="HZ59"/>
  <c r="HY59"/>
  <c r="HX59"/>
  <c r="HN59"/>
  <c r="HV58"/>
  <c r="HT58"/>
  <c r="IH56"/>
  <c r="IG56"/>
  <c r="IF56"/>
  <c r="IE56"/>
  <c r="ID56"/>
  <c r="IC56"/>
  <c r="IB56"/>
  <c r="IA56"/>
  <c r="HZ56"/>
  <c r="HY56"/>
  <c r="HX56"/>
  <c r="HN56"/>
  <c r="HV55"/>
  <c r="HS55" s="1"/>
  <c r="HT55"/>
  <c r="HU55" s="1"/>
  <c r="HV54"/>
  <c r="HW54" s="1"/>
  <c r="HT54"/>
  <c r="HU54" s="1"/>
  <c r="HV53"/>
  <c r="HW53" s="1"/>
  <c r="HT53"/>
  <c r="IH51"/>
  <c r="IG51"/>
  <c r="IF51"/>
  <c r="IE51"/>
  <c r="ID51"/>
  <c r="IC51"/>
  <c r="IB51"/>
  <c r="IA51"/>
  <c r="HZ51"/>
  <c r="HY51"/>
  <c r="HX51"/>
  <c r="HN51"/>
  <c r="HV50"/>
  <c r="HT50"/>
  <c r="HU50" s="1"/>
  <c r="HV49"/>
  <c r="HS49" s="1"/>
  <c r="HT49"/>
  <c r="HU49" s="1"/>
  <c r="HV48"/>
  <c r="HW48" s="1"/>
  <c r="HT48"/>
  <c r="HU48" s="1"/>
  <c r="IH46"/>
  <c r="IG46"/>
  <c r="IF46"/>
  <c r="IE46"/>
  <c r="ID46"/>
  <c r="IC46"/>
  <c r="IB46"/>
  <c r="IA46"/>
  <c r="HZ46"/>
  <c r="HY46"/>
  <c r="HX46"/>
  <c r="HN46"/>
  <c r="IA47" s="1"/>
  <c r="HV45"/>
  <c r="HW45" s="1"/>
  <c r="HT45"/>
  <c r="HV44"/>
  <c r="HT44"/>
  <c r="HU44" s="1"/>
  <c r="HV43"/>
  <c r="HW43" s="1"/>
  <c r="HT43"/>
  <c r="HU43" s="1"/>
  <c r="HV42"/>
  <c r="HW42" s="1"/>
  <c r="HT42"/>
  <c r="HU42" s="1"/>
  <c r="IH40"/>
  <c r="IG40"/>
  <c r="IF40"/>
  <c r="IE40"/>
  <c r="ID40"/>
  <c r="IC40"/>
  <c r="IB40"/>
  <c r="IA40"/>
  <c r="HZ40"/>
  <c r="HY40"/>
  <c r="HX40"/>
  <c r="HN40"/>
  <c r="HV39"/>
  <c r="HW39" s="1"/>
  <c r="HT39"/>
  <c r="HU39" s="1"/>
  <c r="HV38"/>
  <c r="HT38"/>
  <c r="HU38" s="1"/>
  <c r="HV37"/>
  <c r="HW37" s="1"/>
  <c r="HT37"/>
  <c r="HU37" s="1"/>
  <c r="HV36"/>
  <c r="HS36" s="1"/>
  <c r="HT36"/>
  <c r="HU36" s="1"/>
  <c r="HV35"/>
  <c r="HW35" s="1"/>
  <c r="HT35"/>
  <c r="HV34"/>
  <c r="HT34"/>
  <c r="HU34" s="1"/>
  <c r="HV33"/>
  <c r="HW33" s="1"/>
  <c r="HT33"/>
  <c r="HU33" s="1"/>
  <c r="IH31"/>
  <c r="IG31"/>
  <c r="IF31"/>
  <c r="IE31"/>
  <c r="ID31"/>
  <c r="IC31"/>
  <c r="IB31"/>
  <c r="IA31"/>
  <c r="HZ31"/>
  <c r="HY31"/>
  <c r="HX31"/>
  <c r="HN31"/>
  <c r="HV30"/>
  <c r="HS30" s="1"/>
  <c r="HT30"/>
  <c r="HU30" s="1"/>
  <c r="HV29"/>
  <c r="HW29" s="1"/>
  <c r="HT29"/>
  <c r="HU29" s="1"/>
  <c r="HV28"/>
  <c r="HT28"/>
  <c r="HU28" s="1"/>
  <c r="HV27"/>
  <c r="HS27" s="1"/>
  <c r="HT27"/>
  <c r="HU27" s="1"/>
  <c r="HV26"/>
  <c r="HW26" s="1"/>
  <c r="HT26"/>
  <c r="HU26" s="1"/>
  <c r="HV25"/>
  <c r="HW25" s="1"/>
  <c r="HT25"/>
  <c r="HV24"/>
  <c r="HT24"/>
  <c r="HU24" s="1"/>
  <c r="HV23"/>
  <c r="HW23" s="1"/>
  <c r="HT23"/>
  <c r="HU23" s="1"/>
  <c r="HV22"/>
  <c r="HW22" s="1"/>
  <c r="HT22"/>
  <c r="HU22" s="1"/>
  <c r="IH20"/>
  <c r="IG20"/>
  <c r="IF20"/>
  <c r="IE20"/>
  <c r="ID20"/>
  <c r="IC20"/>
  <c r="IB20"/>
  <c r="IA20"/>
  <c r="HY20"/>
  <c r="HX20"/>
  <c r="HN20"/>
  <c r="HV19"/>
  <c r="HW19" s="1"/>
  <c r="HT19"/>
  <c r="HU19" s="1"/>
  <c r="HV18"/>
  <c r="HT18"/>
  <c r="HU18" s="1"/>
  <c r="HV17"/>
  <c r="HW17" s="1"/>
  <c r="HT17"/>
  <c r="HU17" s="1"/>
  <c r="HV16"/>
  <c r="HS16" s="1"/>
  <c r="HT16"/>
  <c r="HU16" s="1"/>
  <c r="HV15"/>
  <c r="HW15" s="1"/>
  <c r="HT15"/>
  <c r="HV14"/>
  <c r="HT14"/>
  <c r="HU14" s="1"/>
  <c r="HV13"/>
  <c r="HS13" s="1"/>
  <c r="HT13"/>
  <c r="HU13" s="1"/>
  <c r="HV12"/>
  <c r="HS12" s="1"/>
  <c r="HT12"/>
  <c r="HU12" s="1"/>
  <c r="HV11"/>
  <c r="HW11" s="1"/>
  <c r="HT11"/>
  <c r="HV10"/>
  <c r="HT10"/>
  <c r="HU10" s="1"/>
  <c r="HV9"/>
  <c r="HS9" s="1"/>
  <c r="HT9"/>
  <c r="HU9" s="1"/>
  <c r="HV8"/>
  <c r="HS8" s="1"/>
  <c r="HT8"/>
  <c r="HU8" s="1"/>
  <c r="HV7"/>
  <c r="HW7" s="1"/>
  <c r="HT7"/>
  <c r="HU7" s="1"/>
  <c r="HV6"/>
  <c r="HT6"/>
  <c r="HU6" s="1"/>
  <c r="IA446" l="1"/>
  <c r="HZ446"/>
  <c r="IH446"/>
  <c r="HO455"/>
  <c r="HP455" s="1"/>
  <c r="HN446"/>
  <c r="IE446"/>
  <c r="HY446"/>
  <c r="IC446"/>
  <c r="IG446"/>
  <c r="HX446"/>
  <c r="IB446"/>
  <c r="IF446"/>
  <c r="HS215"/>
  <c r="HZ304"/>
  <c r="HO53"/>
  <c r="HP53" s="1"/>
  <c r="HS307"/>
  <c r="HT46"/>
  <c r="HO487"/>
  <c r="HQ487" s="1"/>
  <c r="HR487" s="1"/>
  <c r="HO627"/>
  <c r="HQ627" s="1"/>
  <c r="HR627" s="1"/>
  <c r="HS384"/>
  <c r="HT456"/>
  <c r="HU456" s="1"/>
  <c r="HO579"/>
  <c r="HT395"/>
  <c r="HU395" s="1"/>
  <c r="HW539"/>
  <c r="HS563"/>
  <c r="HS471"/>
  <c r="HT40"/>
  <c r="HU40" s="1"/>
  <c r="HS353"/>
  <c r="HO427"/>
  <c r="HP427" s="1"/>
  <c r="HT249"/>
  <c r="HU249" s="1"/>
  <c r="HZ584"/>
  <c r="HS103"/>
  <c r="HW119"/>
  <c r="HS253"/>
  <c r="HW36"/>
  <c r="HW205"/>
  <c r="HT355"/>
  <c r="HS360"/>
  <c r="HS612"/>
  <c r="HS252"/>
  <c r="HZ370"/>
  <c r="IB396"/>
  <c r="IF396"/>
  <c r="HW422"/>
  <c r="HS533"/>
  <c r="ID310"/>
  <c r="HS71"/>
  <c r="HW124"/>
  <c r="HS181"/>
  <c r="HS213"/>
  <c r="HW271"/>
  <c r="HO330"/>
  <c r="HQ330" s="1"/>
  <c r="HR330" s="1"/>
  <c r="HS602"/>
  <c r="HW613"/>
  <c r="HO66"/>
  <c r="HQ66" s="1"/>
  <c r="HR66" s="1"/>
  <c r="HO597"/>
  <c r="HQ597" s="1"/>
  <c r="HR597" s="1"/>
  <c r="HO613"/>
  <c r="HP613" s="1"/>
  <c r="HO36"/>
  <c r="HQ36" s="1"/>
  <c r="HR36" s="1"/>
  <c r="HY52"/>
  <c r="HY90"/>
  <c r="IC90"/>
  <c r="IG90"/>
  <c r="HO159"/>
  <c r="HP159" s="1"/>
  <c r="IC176"/>
  <c r="HS177"/>
  <c r="HS214"/>
  <c r="IB342"/>
  <c r="IF342"/>
  <c r="HW345"/>
  <c r="HW380"/>
  <c r="IH457"/>
  <c r="HW492"/>
  <c r="HT51"/>
  <c r="HU51" s="1"/>
  <c r="HO126"/>
  <c r="HP126" s="1"/>
  <c r="ID140"/>
  <c r="HO220"/>
  <c r="HQ220" s="1"/>
  <c r="HR220" s="1"/>
  <c r="HO338"/>
  <c r="HQ338" s="1"/>
  <c r="HR338" s="1"/>
  <c r="IA342"/>
  <c r="HO354"/>
  <c r="HP354" s="1"/>
  <c r="HO441"/>
  <c r="HP441" s="1"/>
  <c r="HO566"/>
  <c r="HP566" s="1"/>
  <c r="HZ605"/>
  <c r="HS11"/>
  <c r="HS54"/>
  <c r="HO55"/>
  <c r="HP55" s="1"/>
  <c r="HY57"/>
  <c r="HW77"/>
  <c r="HO91"/>
  <c r="HQ91" s="1"/>
  <c r="HR91" s="1"/>
  <c r="HS95"/>
  <c r="HW105"/>
  <c r="ID113"/>
  <c r="HW125"/>
  <c r="HO131"/>
  <c r="HQ131" s="1"/>
  <c r="HR131" s="1"/>
  <c r="IC140"/>
  <c r="IG140"/>
  <c r="HW141"/>
  <c r="HO169"/>
  <c r="HP169" s="1"/>
  <c r="HO183"/>
  <c r="HP183" s="1"/>
  <c r="HS185"/>
  <c r="HS199"/>
  <c r="HO200"/>
  <c r="HQ200" s="1"/>
  <c r="HR200" s="1"/>
  <c r="HO203"/>
  <c r="HQ203" s="1"/>
  <c r="HR203" s="1"/>
  <c r="HW265"/>
  <c r="HO278"/>
  <c r="HP278" s="1"/>
  <c r="HS281"/>
  <c r="HS308"/>
  <c r="HW316"/>
  <c r="HS338"/>
  <c r="HW362"/>
  <c r="HZ373"/>
  <c r="IB373"/>
  <c r="HS376"/>
  <c r="HW399"/>
  <c r="HO413"/>
  <c r="HQ413" s="1"/>
  <c r="HR413" s="1"/>
  <c r="HS435"/>
  <c r="HW440"/>
  <c r="ID482"/>
  <c r="HO477"/>
  <c r="HP477" s="1"/>
  <c r="HW530"/>
  <c r="IG550"/>
  <c r="HO551"/>
  <c r="HQ551" s="1"/>
  <c r="HR551" s="1"/>
  <c r="HW616"/>
  <c r="HW629"/>
  <c r="HZ140"/>
  <c r="IH140"/>
  <c r="HO158"/>
  <c r="HQ158" s="1"/>
  <c r="HR158" s="1"/>
  <c r="IE342"/>
  <c r="HO347"/>
  <c r="HQ347" s="1"/>
  <c r="HR347" s="1"/>
  <c r="HO399"/>
  <c r="HQ399" s="1"/>
  <c r="HR399" s="1"/>
  <c r="HV444"/>
  <c r="HS444" s="1"/>
  <c r="ID605"/>
  <c r="HW55"/>
  <c r="HS65"/>
  <c r="HS91"/>
  <c r="HO132"/>
  <c r="HQ132" s="1"/>
  <c r="HR132" s="1"/>
  <c r="IC150"/>
  <c r="HS169"/>
  <c r="HS186"/>
  <c r="HS203"/>
  <c r="ID207"/>
  <c r="HS210"/>
  <c r="HW246"/>
  <c r="HW266"/>
  <c r="IH310"/>
  <c r="IA310"/>
  <c r="IE310"/>
  <c r="HW326"/>
  <c r="HZ356"/>
  <c r="HW363"/>
  <c r="HY373"/>
  <c r="HO376"/>
  <c r="HQ376" s="1"/>
  <c r="HR376" s="1"/>
  <c r="HS383"/>
  <c r="HO419"/>
  <c r="HQ419" s="1"/>
  <c r="HR419" s="1"/>
  <c r="HW459"/>
  <c r="HZ467"/>
  <c r="HO469"/>
  <c r="HP469" s="1"/>
  <c r="HO485"/>
  <c r="HP485" s="1"/>
  <c r="HS495"/>
  <c r="HW66"/>
  <c r="HW67"/>
  <c r="HT80"/>
  <c r="HU80" s="1"/>
  <c r="HU91"/>
  <c r="HW101"/>
  <c r="HT112"/>
  <c r="HU112" s="1"/>
  <c r="HW121"/>
  <c r="HU131"/>
  <c r="HW132"/>
  <c r="HW158"/>
  <c r="HW161"/>
  <c r="HW162"/>
  <c r="HX168"/>
  <c r="IB168"/>
  <c r="IF168"/>
  <c r="HW191"/>
  <c r="HO260"/>
  <c r="HQ260" s="1"/>
  <c r="HR260" s="1"/>
  <c r="HW260"/>
  <c r="HW270"/>
  <c r="HW287"/>
  <c r="HW296"/>
  <c r="HO319"/>
  <c r="HW319"/>
  <c r="HO381"/>
  <c r="HP381" s="1"/>
  <c r="HW410"/>
  <c r="HO418"/>
  <c r="HQ418" s="1"/>
  <c r="HR418" s="1"/>
  <c r="HO423"/>
  <c r="HP423" s="1"/>
  <c r="HW431"/>
  <c r="HU441"/>
  <c r="IF445"/>
  <c r="HT452"/>
  <c r="HW461"/>
  <c r="HW469"/>
  <c r="HV480"/>
  <c r="HW480" s="1"/>
  <c r="HW484"/>
  <c r="HW491"/>
  <c r="HO538"/>
  <c r="HW538"/>
  <c r="HT540"/>
  <c r="HU540" s="1"/>
  <c r="HO547"/>
  <c r="HP547" s="1"/>
  <c r="HU579"/>
  <c r="HW608"/>
  <c r="IH113"/>
  <c r="HT309"/>
  <c r="HU309" s="1"/>
  <c r="HO19"/>
  <c r="HQ19" s="1"/>
  <c r="HR19" s="1"/>
  <c r="IH57"/>
  <c r="HO101"/>
  <c r="HQ101" s="1"/>
  <c r="HR101" s="1"/>
  <c r="HS179"/>
  <c r="HS183"/>
  <c r="HS239"/>
  <c r="HS240"/>
  <c r="HO247"/>
  <c r="HP247" s="1"/>
  <c r="HO279"/>
  <c r="HP279" s="1"/>
  <c r="HO314"/>
  <c r="HP314" s="1"/>
  <c r="HS322"/>
  <c r="HS347"/>
  <c r="HS401"/>
  <c r="HO431"/>
  <c r="HP431" s="1"/>
  <c r="HS472"/>
  <c r="HO475"/>
  <c r="HQ475" s="1"/>
  <c r="HR475" s="1"/>
  <c r="HS487"/>
  <c r="HS488"/>
  <c r="HS517"/>
  <c r="HO518"/>
  <c r="HP518" s="1"/>
  <c r="HO557"/>
  <c r="HQ557" s="1"/>
  <c r="HR557" s="1"/>
  <c r="HO589"/>
  <c r="HP589" s="1"/>
  <c r="HS42"/>
  <c r="HS43"/>
  <c r="HO54"/>
  <c r="HQ54" s="1"/>
  <c r="HR54" s="1"/>
  <c r="HO63"/>
  <c r="HQ63" s="1"/>
  <c r="HR63" s="1"/>
  <c r="HO79"/>
  <c r="HQ79" s="1"/>
  <c r="HR79" s="1"/>
  <c r="IB90"/>
  <c r="HS107"/>
  <c r="HO135"/>
  <c r="HQ135" s="1"/>
  <c r="HR135" s="1"/>
  <c r="HS143"/>
  <c r="HS178"/>
  <c r="HO184"/>
  <c r="HQ184" s="1"/>
  <c r="HR184" s="1"/>
  <c r="HT206"/>
  <c r="HU206" s="1"/>
  <c r="HO214"/>
  <c r="HS229"/>
  <c r="HZ268"/>
  <c r="IH268"/>
  <c r="HO299"/>
  <c r="HP299" s="1"/>
  <c r="HT303"/>
  <c r="HU303" s="1"/>
  <c r="HS312"/>
  <c r="HO334"/>
  <c r="HP334" s="1"/>
  <c r="HT341"/>
  <c r="HU341" s="1"/>
  <c r="HS385"/>
  <c r="HS392"/>
  <c r="HS413"/>
  <c r="HO414"/>
  <c r="HQ414" s="1"/>
  <c r="HR414" s="1"/>
  <c r="HO440"/>
  <c r="HV466"/>
  <c r="HS466" s="1"/>
  <c r="HS19"/>
  <c r="HS33"/>
  <c r="HO43"/>
  <c r="HQ43" s="1"/>
  <c r="HR43" s="1"/>
  <c r="IB60"/>
  <c r="HW63"/>
  <c r="HO65"/>
  <c r="HP65" s="1"/>
  <c r="HO67"/>
  <c r="HQ67" s="1"/>
  <c r="HR67" s="1"/>
  <c r="HZ69"/>
  <c r="HS79"/>
  <c r="HV80"/>
  <c r="HS80" s="1"/>
  <c r="HO95"/>
  <c r="HQ95" s="1"/>
  <c r="HR95" s="1"/>
  <c r="IG100"/>
  <c r="HO102"/>
  <c r="HQ102" s="1"/>
  <c r="HR102" s="1"/>
  <c r="HO103"/>
  <c r="HP103" s="1"/>
  <c r="HS135"/>
  <c r="HS159"/>
  <c r="HW159"/>
  <c r="HO162"/>
  <c r="HQ162" s="1"/>
  <c r="HR162" s="1"/>
  <c r="HW172"/>
  <c r="HO179"/>
  <c r="HQ179" s="1"/>
  <c r="HR179" s="1"/>
  <c r="HO185"/>
  <c r="HP185" s="1"/>
  <c r="HS196"/>
  <c r="HO199"/>
  <c r="HQ199" s="1"/>
  <c r="HR199" s="1"/>
  <c r="HO215"/>
  <c r="HQ215" s="1"/>
  <c r="HR215" s="1"/>
  <c r="HV224"/>
  <c r="HS224" s="1"/>
  <c r="HT230"/>
  <c r="HU230" s="1"/>
  <c r="HO232"/>
  <c r="HQ232" s="1"/>
  <c r="HR232" s="1"/>
  <c r="HO240"/>
  <c r="HQ240" s="1"/>
  <c r="HR240" s="1"/>
  <c r="HS259"/>
  <c r="HO272"/>
  <c r="HP272" s="1"/>
  <c r="IB275"/>
  <c r="IF275"/>
  <c r="HU278"/>
  <c r="HW279"/>
  <c r="HO288"/>
  <c r="HP288" s="1"/>
  <c r="HZ293"/>
  <c r="HS306"/>
  <c r="HS331"/>
  <c r="HO335"/>
  <c r="HQ335" s="1"/>
  <c r="HR335" s="1"/>
  <c r="IG342"/>
  <c r="HS359"/>
  <c r="HW364"/>
  <c r="HT369"/>
  <c r="HU369" s="1"/>
  <c r="IC373"/>
  <c r="HO375"/>
  <c r="HP375" s="1"/>
  <c r="HW381"/>
  <c r="HS393"/>
  <c r="IG396"/>
  <c r="HW409"/>
  <c r="HO411"/>
  <c r="HP411" s="1"/>
  <c r="HW414"/>
  <c r="HW418"/>
  <c r="IH433"/>
  <c r="HO434"/>
  <c r="HQ434" s="1"/>
  <c r="HR434" s="1"/>
  <c r="HZ457"/>
  <c r="HO468"/>
  <c r="HW468"/>
  <c r="HS473"/>
  <c r="HO478"/>
  <c r="HP478" s="1"/>
  <c r="HO495"/>
  <c r="HQ495" s="1"/>
  <c r="HR495" s="1"/>
  <c r="HW499"/>
  <c r="HS508"/>
  <c r="HO519"/>
  <c r="HP519" s="1"/>
  <c r="HW531"/>
  <c r="HO533"/>
  <c r="HQ533" s="1"/>
  <c r="HR533" s="1"/>
  <c r="HS537"/>
  <c r="HV540"/>
  <c r="HS540" s="1"/>
  <c r="HW547"/>
  <c r="IB550"/>
  <c r="IF550"/>
  <c r="HW557"/>
  <c r="HS567"/>
  <c r="HO581"/>
  <c r="HQ581" s="1"/>
  <c r="HR581" s="1"/>
  <c r="HS598"/>
  <c r="HO608"/>
  <c r="HQ608" s="1"/>
  <c r="HR608" s="1"/>
  <c r="IE41"/>
  <c r="HZ57"/>
  <c r="IH69"/>
  <c r="HO12"/>
  <c r="HQ12" s="1"/>
  <c r="HR12" s="1"/>
  <c r="HV31"/>
  <c r="HW31" s="1"/>
  <c r="ID69"/>
  <c r="HO72"/>
  <c r="HQ72" s="1"/>
  <c r="HR72" s="1"/>
  <c r="HO97"/>
  <c r="HP97" s="1"/>
  <c r="HO109"/>
  <c r="HQ109" s="1"/>
  <c r="HR109" s="1"/>
  <c r="ID150"/>
  <c r="HO170"/>
  <c r="HQ170" s="1"/>
  <c r="HR170" s="1"/>
  <c r="HO223"/>
  <c r="HP223" s="1"/>
  <c r="HO264"/>
  <c r="HQ264" s="1"/>
  <c r="HR264" s="1"/>
  <c r="IH293"/>
  <c r="HO344"/>
  <c r="HQ344" s="1"/>
  <c r="HR344" s="1"/>
  <c r="HO479"/>
  <c r="HP479" s="1"/>
  <c r="HO489"/>
  <c r="HQ489" s="1"/>
  <c r="HR489" s="1"/>
  <c r="HO502"/>
  <c r="HP502" s="1"/>
  <c r="IE550"/>
  <c r="HO7"/>
  <c r="HQ7" s="1"/>
  <c r="HR7" s="1"/>
  <c r="HW12"/>
  <c r="HO16"/>
  <c r="HQ16" s="1"/>
  <c r="HR16" s="1"/>
  <c r="IB21"/>
  <c r="IF21"/>
  <c r="HS22"/>
  <c r="HS23"/>
  <c r="HS25"/>
  <c r="HS26"/>
  <c r="HO27"/>
  <c r="HP27" s="1"/>
  <c r="HO33"/>
  <c r="HP33" s="1"/>
  <c r="HO35"/>
  <c r="HQ35" s="1"/>
  <c r="HR35" s="1"/>
  <c r="HO45"/>
  <c r="HQ45" s="1"/>
  <c r="HR45" s="1"/>
  <c r="HV51"/>
  <c r="HW51" s="1"/>
  <c r="IB52"/>
  <c r="IF52"/>
  <c r="IC57"/>
  <c r="IG57"/>
  <c r="HO58"/>
  <c r="HP58" s="1"/>
  <c r="HO61"/>
  <c r="HQ61" s="1"/>
  <c r="HR61" s="1"/>
  <c r="IC69"/>
  <c r="IG69"/>
  <c r="HW72"/>
  <c r="HO76"/>
  <c r="HQ76" s="1"/>
  <c r="HR76" s="1"/>
  <c r="HW82"/>
  <c r="HO86"/>
  <c r="HQ86" s="1"/>
  <c r="HR86" s="1"/>
  <c r="IF90"/>
  <c r="HS92"/>
  <c r="HS97"/>
  <c r="HY100"/>
  <c r="IC100"/>
  <c r="HS109"/>
  <c r="HS110"/>
  <c r="HS111"/>
  <c r="HO119"/>
  <c r="HQ119" s="1"/>
  <c r="HR119" s="1"/>
  <c r="HS131"/>
  <c r="HV139"/>
  <c r="HW139" s="1"/>
  <c r="HO141"/>
  <c r="HQ141" s="1"/>
  <c r="HR141" s="1"/>
  <c r="HS146"/>
  <c r="HS147"/>
  <c r="HO148"/>
  <c r="HP148" s="1"/>
  <c r="IG150"/>
  <c r="HS152"/>
  <c r="HY155"/>
  <c r="IC155"/>
  <c r="IG155"/>
  <c r="HO163"/>
  <c r="HP163" s="1"/>
  <c r="HO173"/>
  <c r="HP173" s="1"/>
  <c r="HW182"/>
  <c r="HO189"/>
  <c r="HP189" s="1"/>
  <c r="HS190"/>
  <c r="HO191"/>
  <c r="HP191" s="1"/>
  <c r="HO196"/>
  <c r="HQ196" s="1"/>
  <c r="HR196" s="1"/>
  <c r="HS211"/>
  <c r="IG218"/>
  <c r="HS226"/>
  <c r="HS232"/>
  <c r="HO233"/>
  <c r="HP233" s="1"/>
  <c r="HS236"/>
  <c r="HS237"/>
  <c r="IC242"/>
  <c r="IG242"/>
  <c r="HO253"/>
  <c r="HQ253" s="1"/>
  <c r="HR253" s="1"/>
  <c r="HS256"/>
  <c r="HS257"/>
  <c r="HO265"/>
  <c r="HQ265" s="1"/>
  <c r="HR265" s="1"/>
  <c r="HV267"/>
  <c r="HW267" s="1"/>
  <c r="HS289"/>
  <c r="HS290"/>
  <c r="HT292"/>
  <c r="HU292" s="1"/>
  <c r="HO294"/>
  <c r="HP294" s="1"/>
  <c r="HS300"/>
  <c r="HS301"/>
  <c r="HO307"/>
  <c r="HP307" s="1"/>
  <c r="HV317"/>
  <c r="HW317" s="1"/>
  <c r="HO336"/>
  <c r="HQ336" s="1"/>
  <c r="HR336" s="1"/>
  <c r="HZ342"/>
  <c r="IH342"/>
  <c r="HS344"/>
  <c r="HO345"/>
  <c r="HP345" s="1"/>
  <c r="HS358"/>
  <c r="HS367"/>
  <c r="HO389"/>
  <c r="HP389" s="1"/>
  <c r="HO393"/>
  <c r="HQ393" s="1"/>
  <c r="HR393" s="1"/>
  <c r="IA396"/>
  <c r="IE396"/>
  <c r="HO408"/>
  <c r="HQ408" s="1"/>
  <c r="HR408" s="1"/>
  <c r="HO415"/>
  <c r="HP415" s="1"/>
  <c r="HO417"/>
  <c r="HQ417" s="1"/>
  <c r="HR417" s="1"/>
  <c r="HS429"/>
  <c r="HO437"/>
  <c r="HP437" s="1"/>
  <c r="HO454"/>
  <c r="HP454" s="1"/>
  <c r="IA457"/>
  <c r="IE457"/>
  <c r="HS465"/>
  <c r="IE467"/>
  <c r="HS475"/>
  <c r="HS476"/>
  <c r="HS479"/>
  <c r="IB481"/>
  <c r="HO491"/>
  <c r="HQ491" s="1"/>
  <c r="HR491" s="1"/>
  <c r="HW496"/>
  <c r="IC501"/>
  <c r="HS502"/>
  <c r="IC510"/>
  <c r="HW522"/>
  <c r="HO526"/>
  <c r="HP526" s="1"/>
  <c r="HS534"/>
  <c r="HS535"/>
  <c r="HO542"/>
  <c r="HQ542" s="1"/>
  <c r="HR542" s="1"/>
  <c r="HS546"/>
  <c r="HT549"/>
  <c r="HO555"/>
  <c r="HQ555" s="1"/>
  <c r="HR555" s="1"/>
  <c r="HS564"/>
  <c r="HO565"/>
  <c r="HQ565" s="1"/>
  <c r="HR565" s="1"/>
  <c r="HW578"/>
  <c r="HS581"/>
  <c r="HS594"/>
  <c r="HO599"/>
  <c r="HP599" s="1"/>
  <c r="IB605"/>
  <c r="IF605"/>
  <c r="HO607"/>
  <c r="HP607" s="1"/>
  <c r="HW620"/>
  <c r="IC60"/>
  <c r="ID242"/>
  <c r="IA584"/>
  <c r="HV20"/>
  <c r="HS20" s="1"/>
  <c r="IC52"/>
  <c r="IG52"/>
  <c r="IB81"/>
  <c r="HO82"/>
  <c r="HQ82" s="1"/>
  <c r="HR82" s="1"/>
  <c r="HO96"/>
  <c r="HQ96" s="1"/>
  <c r="HR96" s="1"/>
  <c r="HO136"/>
  <c r="HQ136" s="1"/>
  <c r="HR136" s="1"/>
  <c r="HZ150"/>
  <c r="IH150"/>
  <c r="HT154"/>
  <c r="HU154" s="1"/>
  <c r="HV192"/>
  <c r="HS192" s="1"/>
  <c r="HO289"/>
  <c r="HQ289" s="1"/>
  <c r="HR289" s="1"/>
  <c r="HO300"/>
  <c r="HP300" s="1"/>
  <c r="HZ310"/>
  <c r="HO366"/>
  <c r="HP366" s="1"/>
  <c r="HO429"/>
  <c r="HQ429" s="1"/>
  <c r="HR429" s="1"/>
  <c r="HT432"/>
  <c r="HU432" s="1"/>
  <c r="HV452"/>
  <c r="HS452" s="1"/>
  <c r="HO490"/>
  <c r="HQ490" s="1"/>
  <c r="HR490" s="1"/>
  <c r="HO496"/>
  <c r="HQ496" s="1"/>
  <c r="HR496" s="1"/>
  <c r="IA550"/>
  <c r="HO615"/>
  <c r="HP615" s="1"/>
  <c r="HW9"/>
  <c r="HO22"/>
  <c r="HQ22" s="1"/>
  <c r="HR22" s="1"/>
  <c r="HO23"/>
  <c r="HP23" s="1"/>
  <c r="HO26"/>
  <c r="HQ26" s="1"/>
  <c r="HR26" s="1"/>
  <c r="HW27"/>
  <c r="HS35"/>
  <c r="HV40"/>
  <c r="HW40" s="1"/>
  <c r="IF41"/>
  <c r="HV46"/>
  <c r="HS46" s="1"/>
  <c r="HO48"/>
  <c r="HP48" s="1"/>
  <c r="IB57"/>
  <c r="IF57"/>
  <c r="IF60"/>
  <c r="HS61"/>
  <c r="HS62"/>
  <c r="IB100"/>
  <c r="IF100"/>
  <c r="HS106"/>
  <c r="HO110"/>
  <c r="HQ110" s="1"/>
  <c r="HR110" s="1"/>
  <c r="HO111"/>
  <c r="HQ111" s="1"/>
  <c r="HR111" s="1"/>
  <c r="IB113"/>
  <c r="IF113"/>
  <c r="HO133"/>
  <c r="HP133" s="1"/>
  <c r="HY140"/>
  <c r="HO142"/>
  <c r="HQ142" s="1"/>
  <c r="HR142" s="1"/>
  <c r="HV149"/>
  <c r="HW149" s="1"/>
  <c r="IB155"/>
  <c r="IF155"/>
  <c r="HS171"/>
  <c r="HS173"/>
  <c r="HO177"/>
  <c r="HP177" s="1"/>
  <c r="HU183"/>
  <c r="HU184"/>
  <c r="HS189"/>
  <c r="HU203"/>
  <c r="HO229"/>
  <c r="HV230"/>
  <c r="HW230" s="1"/>
  <c r="HW233"/>
  <c r="HS235"/>
  <c r="HX242"/>
  <c r="IB242"/>
  <c r="IF242"/>
  <c r="HS255"/>
  <c r="HO266"/>
  <c r="HQ266" s="1"/>
  <c r="HR266" s="1"/>
  <c r="HO271"/>
  <c r="HQ271" s="1"/>
  <c r="HR271" s="1"/>
  <c r="IC275"/>
  <c r="IG275"/>
  <c r="HS286"/>
  <c r="HV292"/>
  <c r="HW292" s="1"/>
  <c r="HO308"/>
  <c r="HP308" s="1"/>
  <c r="IB310"/>
  <c r="IF310"/>
  <c r="HO312"/>
  <c r="HQ312" s="1"/>
  <c r="HR312" s="1"/>
  <c r="HO313"/>
  <c r="HW313"/>
  <c r="HO320"/>
  <c r="HP320" s="1"/>
  <c r="HO322"/>
  <c r="HQ322" s="1"/>
  <c r="HR322" s="1"/>
  <c r="HO323"/>
  <c r="HP323" s="1"/>
  <c r="HO324"/>
  <c r="HP324" s="1"/>
  <c r="HO329"/>
  <c r="HP329" s="1"/>
  <c r="HU330"/>
  <c r="HU334"/>
  <c r="HW335"/>
  <c r="HY342"/>
  <c r="HS352"/>
  <c r="HO359"/>
  <c r="HO360"/>
  <c r="HP360" s="1"/>
  <c r="HO364"/>
  <c r="HP364" s="1"/>
  <c r="HO367"/>
  <c r="HQ367" s="1"/>
  <c r="HR367" s="1"/>
  <c r="IH373"/>
  <c r="HO374"/>
  <c r="HQ374" s="1"/>
  <c r="HR374" s="1"/>
  <c r="HU375"/>
  <c r="HS381"/>
  <c r="HO385"/>
  <c r="HQ385" s="1"/>
  <c r="HR385" s="1"/>
  <c r="HZ396"/>
  <c r="ID396"/>
  <c r="IH396"/>
  <c r="HS398"/>
  <c r="HU411"/>
  <c r="HU413"/>
  <c r="HS415"/>
  <c r="HS417"/>
  <c r="HW421"/>
  <c r="HU427"/>
  <c r="HW436"/>
  <c r="HO449"/>
  <c r="HP449" s="1"/>
  <c r="HW454"/>
  <c r="HO460"/>
  <c r="HP460" s="1"/>
  <c r="ID467"/>
  <c r="HS469"/>
  <c r="HO473"/>
  <c r="HQ473" s="1"/>
  <c r="HR473" s="1"/>
  <c r="HO492"/>
  <c r="HQ492" s="1"/>
  <c r="HR492" s="1"/>
  <c r="HO493"/>
  <c r="HQ493" s="1"/>
  <c r="HR493" s="1"/>
  <c r="HO497"/>
  <c r="HQ497" s="1"/>
  <c r="HR497" s="1"/>
  <c r="HT509"/>
  <c r="HU509" s="1"/>
  <c r="HV515"/>
  <c r="HW515" s="1"/>
  <c r="IF516"/>
  <c r="HW526"/>
  <c r="HO531"/>
  <c r="HQ531" s="1"/>
  <c r="HR531" s="1"/>
  <c r="HO535"/>
  <c r="HQ535" s="1"/>
  <c r="HR535" s="1"/>
  <c r="HO539"/>
  <c r="HP539" s="1"/>
  <c r="IB541"/>
  <c r="HW542"/>
  <c r="HS547"/>
  <c r="HY550"/>
  <c r="HU551"/>
  <c r="HS556"/>
  <c r="IH570"/>
  <c r="HS571"/>
  <c r="HS574"/>
  <c r="HX584"/>
  <c r="IB584"/>
  <c r="IF584"/>
  <c r="HU589"/>
  <c r="HS591"/>
  <c r="HO601"/>
  <c r="HQ601" s="1"/>
  <c r="HR601" s="1"/>
  <c r="HT604"/>
  <c r="HU604" s="1"/>
  <c r="HU627"/>
  <c r="IE168"/>
  <c r="HO616"/>
  <c r="HU607"/>
  <c r="HU615"/>
  <c r="HO621"/>
  <c r="HQ621" s="1"/>
  <c r="HR621" s="1"/>
  <c r="HW621"/>
  <c r="HO623"/>
  <c r="HQ623" s="1"/>
  <c r="HR623" s="1"/>
  <c r="HW624"/>
  <c r="HW628"/>
  <c r="HO632"/>
  <c r="HQ632" s="1"/>
  <c r="HR632" s="1"/>
  <c r="HW632"/>
  <c r="HO635"/>
  <c r="HO624"/>
  <c r="IE638"/>
  <c r="HO619"/>
  <c r="HP619" s="1"/>
  <c r="HU623"/>
  <c r="HO629"/>
  <c r="HQ629" s="1"/>
  <c r="HR629" s="1"/>
  <c r="HO631"/>
  <c r="HP631" s="1"/>
  <c r="HU635"/>
  <c r="HO611"/>
  <c r="HW590"/>
  <c r="HO594"/>
  <c r="HU597"/>
  <c r="IE605"/>
  <c r="HO591"/>
  <c r="HQ591" s="1"/>
  <c r="HR591" s="1"/>
  <c r="HO593"/>
  <c r="HQ593" s="1"/>
  <c r="HR593" s="1"/>
  <c r="HO602"/>
  <c r="HQ602" s="1"/>
  <c r="HR602" s="1"/>
  <c r="IB637"/>
  <c r="HY605"/>
  <c r="IC605"/>
  <c r="IG605"/>
  <c r="IH605"/>
  <c r="HV583"/>
  <c r="HW583" s="1"/>
  <c r="HO571"/>
  <c r="HP571" s="1"/>
  <c r="HS573"/>
  <c r="HO577"/>
  <c r="HS582"/>
  <c r="HT583"/>
  <c r="HU583" s="1"/>
  <c r="HO574"/>
  <c r="HS577"/>
  <c r="HO580"/>
  <c r="HP580" s="1"/>
  <c r="IC585"/>
  <c r="HS551"/>
  <c r="HS552"/>
  <c r="HO553"/>
  <c r="HQ553" s="1"/>
  <c r="HR553" s="1"/>
  <c r="HS555"/>
  <c r="HO556"/>
  <c r="HQ556" s="1"/>
  <c r="HR556" s="1"/>
  <c r="HS560"/>
  <c r="HO561"/>
  <c r="HP561" s="1"/>
  <c r="HS568"/>
  <c r="HW553"/>
  <c r="HO560"/>
  <c r="HQ560" s="1"/>
  <c r="HR560" s="1"/>
  <c r="HO563"/>
  <c r="HQ563" s="1"/>
  <c r="HR563" s="1"/>
  <c r="HU566"/>
  <c r="HO567"/>
  <c r="HO568"/>
  <c r="HQ568" s="1"/>
  <c r="HR568" s="1"/>
  <c r="HS543"/>
  <c r="HO545"/>
  <c r="HQ545" s="1"/>
  <c r="HR545" s="1"/>
  <c r="HV549"/>
  <c r="HW549" s="1"/>
  <c r="IA585"/>
  <c r="IE585"/>
  <c r="HO543"/>
  <c r="HP543" s="1"/>
  <c r="HS545"/>
  <c r="HO546"/>
  <c r="IC550"/>
  <c r="HZ550"/>
  <c r="ID550"/>
  <c r="IH550"/>
  <c r="HU519"/>
  <c r="HO527"/>
  <c r="HQ527" s="1"/>
  <c r="HR527" s="1"/>
  <c r="HW527"/>
  <c r="HO529"/>
  <c r="HQ529" s="1"/>
  <c r="HR529" s="1"/>
  <c r="HU533"/>
  <c r="HO521"/>
  <c r="HQ521" s="1"/>
  <c r="HR521" s="1"/>
  <c r="HU529"/>
  <c r="HS514"/>
  <c r="HO514"/>
  <c r="HX516"/>
  <c r="IE541"/>
  <c r="IF541"/>
  <c r="IA541"/>
  <c r="HX541"/>
  <c r="HY541"/>
  <c r="IC541"/>
  <c r="IG541"/>
  <c r="HZ516"/>
  <c r="ID516"/>
  <c r="IH516"/>
  <c r="HO503"/>
  <c r="HS503"/>
  <c r="HS504"/>
  <c r="HS506"/>
  <c r="HS507"/>
  <c r="HU502"/>
  <c r="HO504"/>
  <c r="HP504" s="1"/>
  <c r="HO508"/>
  <c r="HP508" s="1"/>
  <c r="HS485"/>
  <c r="HW485"/>
  <c r="HP487"/>
  <c r="HU487"/>
  <c r="HU490"/>
  <c r="HU491"/>
  <c r="HU495"/>
  <c r="HS497"/>
  <c r="HW497"/>
  <c r="HO486"/>
  <c r="HP486" s="1"/>
  <c r="HS493"/>
  <c r="HO474"/>
  <c r="HQ474" s="1"/>
  <c r="HR474" s="1"/>
  <c r="HU477"/>
  <c r="HU479"/>
  <c r="HT480"/>
  <c r="HU480" s="1"/>
  <c r="HU474"/>
  <c r="HS460"/>
  <c r="HO461"/>
  <c r="HP461" s="1"/>
  <c r="HO462"/>
  <c r="HU461"/>
  <c r="HS455"/>
  <c r="HW455"/>
  <c r="HX482"/>
  <c r="IB482"/>
  <c r="HS448"/>
  <c r="HO450"/>
  <c r="HQ450" s="1"/>
  <c r="HR450" s="1"/>
  <c r="HO451"/>
  <c r="HP451" s="1"/>
  <c r="IB453"/>
  <c r="IF482"/>
  <c r="IA482"/>
  <c r="HS451"/>
  <c r="IG501"/>
  <c r="HZ501"/>
  <c r="ID501"/>
  <c r="IH501"/>
  <c r="IH510"/>
  <c r="IG510"/>
  <c r="HZ510"/>
  <c r="HY510"/>
  <c r="ID510"/>
  <c r="IB510"/>
  <c r="IF510"/>
  <c r="IA501"/>
  <c r="IE501"/>
  <c r="HY501"/>
  <c r="IB501"/>
  <c r="IF501"/>
  <c r="IA481"/>
  <c r="HX481"/>
  <c r="IF481"/>
  <c r="IB457"/>
  <c r="IF457"/>
  <c r="ID457"/>
  <c r="HY457"/>
  <c r="IC457"/>
  <c r="IG457"/>
  <c r="HX453"/>
  <c r="HN482"/>
  <c r="IA453"/>
  <c r="IE453"/>
  <c r="IF453"/>
  <c r="HO439"/>
  <c r="HO443"/>
  <c r="HQ443" s="1"/>
  <c r="HR443" s="1"/>
  <c r="HU434"/>
  <c r="HO435"/>
  <c r="HO438"/>
  <c r="HP438" s="1"/>
  <c r="HS439"/>
  <c r="HS441"/>
  <c r="HS443"/>
  <c r="HO430"/>
  <c r="HS397"/>
  <c r="HO401"/>
  <c r="HQ401" s="1"/>
  <c r="HR401" s="1"/>
  <c r="HO402"/>
  <c r="HQ402" s="1"/>
  <c r="HR402" s="1"/>
  <c r="HW402"/>
  <c r="HO403"/>
  <c r="HP403" s="1"/>
  <c r="HW405"/>
  <c r="HW406"/>
  <c r="HO407"/>
  <c r="HO409"/>
  <c r="HO412"/>
  <c r="HP412" s="1"/>
  <c r="HS418"/>
  <c r="HS419"/>
  <c r="HW419"/>
  <c r="HS423"/>
  <c r="HW423"/>
  <c r="HS425"/>
  <c r="HW426"/>
  <c r="HU429"/>
  <c r="HW430"/>
  <c r="HU431"/>
  <c r="HO397"/>
  <c r="HO398"/>
  <c r="HQ398" s="1"/>
  <c r="HR398" s="1"/>
  <c r="HU401"/>
  <c r="HS403"/>
  <c r="HW403"/>
  <c r="HS407"/>
  <c r="HW407"/>
  <c r="HU409"/>
  <c r="HO424"/>
  <c r="HP424" s="1"/>
  <c r="HO425"/>
  <c r="HQ425" s="1"/>
  <c r="HR425" s="1"/>
  <c r="HO428"/>
  <c r="HQ428" s="1"/>
  <c r="HR428" s="1"/>
  <c r="HO377"/>
  <c r="HP377" s="1"/>
  <c r="HV395"/>
  <c r="HS377"/>
  <c r="HS379"/>
  <c r="HO386"/>
  <c r="HQ386" s="1"/>
  <c r="HR386" s="1"/>
  <c r="HS387"/>
  <c r="HW388"/>
  <c r="HS391"/>
  <c r="HY396"/>
  <c r="HS375"/>
  <c r="HO379"/>
  <c r="HQ379" s="1"/>
  <c r="HR379" s="1"/>
  <c r="HO380"/>
  <c r="HU386"/>
  <c r="HO387"/>
  <c r="HO390"/>
  <c r="HQ390" s="1"/>
  <c r="HR390" s="1"/>
  <c r="HO391"/>
  <c r="HP391" s="1"/>
  <c r="HO392"/>
  <c r="HQ392" s="1"/>
  <c r="HR392" s="1"/>
  <c r="ID433"/>
  <c r="IF433"/>
  <c r="IG433"/>
  <c r="IC433"/>
  <c r="IB433"/>
  <c r="HZ433"/>
  <c r="IA433"/>
  <c r="IE433"/>
  <c r="HY433"/>
  <c r="IC396"/>
  <c r="HU366"/>
  <c r="HO348"/>
  <c r="HU344"/>
  <c r="HU345"/>
  <c r="HU347"/>
  <c r="HW348"/>
  <c r="HO349"/>
  <c r="HP349" s="1"/>
  <c r="HW351"/>
  <c r="HU354"/>
  <c r="HO343"/>
  <c r="HQ343" s="1"/>
  <c r="HR343" s="1"/>
  <c r="HS349"/>
  <c r="HW349"/>
  <c r="HO352"/>
  <c r="HP352" s="1"/>
  <c r="HO353"/>
  <c r="HP353" s="1"/>
  <c r="IE373"/>
  <c r="IG373"/>
  <c r="IF373"/>
  <c r="HY370"/>
  <c r="IG370"/>
  <c r="IF370"/>
  <c r="IC370"/>
  <c r="IH370"/>
  <c r="IB370"/>
  <c r="ID370"/>
  <c r="IA370"/>
  <c r="IE370"/>
  <c r="HS320"/>
  <c r="HS323"/>
  <c r="HS324"/>
  <c r="HW324"/>
  <c r="HO327"/>
  <c r="HP327" s="1"/>
  <c r="HW327"/>
  <c r="HO328"/>
  <c r="HS335"/>
  <c r="HU338"/>
  <c r="HW339"/>
  <c r="HO340"/>
  <c r="HP340" s="1"/>
  <c r="HO339"/>
  <c r="HS328"/>
  <c r="HW328"/>
  <c r="HS330"/>
  <c r="HO333"/>
  <c r="HQ333" s="1"/>
  <c r="HR333" s="1"/>
  <c r="HS334"/>
  <c r="HS336"/>
  <c r="HW340"/>
  <c r="HS314"/>
  <c r="HW314"/>
  <c r="HS294"/>
  <c r="HW294"/>
  <c r="HO297"/>
  <c r="HP297" s="1"/>
  <c r="HW297"/>
  <c r="HO298"/>
  <c r="HQ298" s="1"/>
  <c r="HR298" s="1"/>
  <c r="HU300"/>
  <c r="HW298"/>
  <c r="IC356"/>
  <c r="IG356"/>
  <c r="IF356"/>
  <c r="HY356"/>
  <c r="IH356"/>
  <c r="IB356"/>
  <c r="ID356"/>
  <c r="HU355"/>
  <c r="IA356"/>
  <c r="IE356"/>
  <c r="HP330"/>
  <c r="IC342"/>
  <c r="ID342"/>
  <c r="HY310"/>
  <c r="IC310"/>
  <c r="IG310"/>
  <c r="HY304"/>
  <c r="IC304"/>
  <c r="IG304"/>
  <c r="IH304"/>
  <c r="IB304"/>
  <c r="IF304"/>
  <c r="ID304"/>
  <c r="IA304"/>
  <c r="IE304"/>
  <c r="HS276"/>
  <c r="HS277"/>
  <c r="HS282"/>
  <c r="HS283"/>
  <c r="HS285"/>
  <c r="HO286"/>
  <c r="HP286" s="1"/>
  <c r="HO287"/>
  <c r="HP287" s="1"/>
  <c r="HO276"/>
  <c r="HP276" s="1"/>
  <c r="HO277"/>
  <c r="HP277" s="1"/>
  <c r="HO281"/>
  <c r="HQ281" s="1"/>
  <c r="HR281" s="1"/>
  <c r="HO282"/>
  <c r="HQ282" s="1"/>
  <c r="HR282" s="1"/>
  <c r="HO283"/>
  <c r="HQ283" s="1"/>
  <c r="HR283" s="1"/>
  <c r="HU288"/>
  <c r="HU289"/>
  <c r="HS272"/>
  <c r="HW272"/>
  <c r="HY275"/>
  <c r="HO273"/>
  <c r="HP273" s="1"/>
  <c r="HU264"/>
  <c r="HU265"/>
  <c r="HT267"/>
  <c r="HU267" s="1"/>
  <c r="HT261"/>
  <c r="HU261" s="1"/>
  <c r="HO251"/>
  <c r="HP251" s="1"/>
  <c r="HO252"/>
  <c r="HQ252" s="1"/>
  <c r="HR252" s="1"/>
  <c r="HO257"/>
  <c r="HQ257" s="1"/>
  <c r="HR257" s="1"/>
  <c r="HS251"/>
  <c r="HO255"/>
  <c r="HQ255" s="1"/>
  <c r="HR255" s="1"/>
  <c r="HO256"/>
  <c r="HZ275"/>
  <c r="ID275"/>
  <c r="IH275"/>
  <c r="IA275"/>
  <c r="IE275"/>
  <c r="IA262"/>
  <c r="IC262"/>
  <c r="IG262"/>
  <c r="HX262"/>
  <c r="IB262"/>
  <c r="IF262"/>
  <c r="ID262"/>
  <c r="HO244"/>
  <c r="HQ244" s="1"/>
  <c r="HR244" s="1"/>
  <c r="HS245"/>
  <c r="HS247"/>
  <c r="HW247"/>
  <c r="HY250"/>
  <c r="HV249"/>
  <c r="HS249" s="1"/>
  <c r="HU244"/>
  <c r="HO245"/>
  <c r="HO246"/>
  <c r="HT241"/>
  <c r="HO237"/>
  <c r="HP237" s="1"/>
  <c r="HO235"/>
  <c r="HQ235" s="1"/>
  <c r="HR235" s="1"/>
  <c r="HO236"/>
  <c r="HO226"/>
  <c r="IF231"/>
  <c r="IC250"/>
  <c r="IB250"/>
  <c r="HZ250"/>
  <c r="ID250"/>
  <c r="IH250"/>
  <c r="IG250"/>
  <c r="IF250"/>
  <c r="IA250"/>
  <c r="IE250"/>
  <c r="IA242"/>
  <c r="IA231"/>
  <c r="IE231"/>
  <c r="HX231"/>
  <c r="HY231"/>
  <c r="IC231"/>
  <c r="IG231"/>
  <c r="IB231"/>
  <c r="IE225"/>
  <c r="IC218"/>
  <c r="IB218"/>
  <c r="IF218"/>
  <c r="HP203"/>
  <c r="HS220"/>
  <c r="HO221"/>
  <c r="HO219"/>
  <c r="HQ219" s="1"/>
  <c r="HR219" s="1"/>
  <c r="HU223"/>
  <c r="HS209"/>
  <c r="HO216"/>
  <c r="HP216" s="1"/>
  <c r="HO209"/>
  <c r="HQ209" s="1"/>
  <c r="HR209" s="1"/>
  <c r="HO210"/>
  <c r="HQ210" s="1"/>
  <c r="HR210" s="1"/>
  <c r="HO211"/>
  <c r="HP211" s="1"/>
  <c r="HU216"/>
  <c r="HO197"/>
  <c r="HQ197" s="1"/>
  <c r="HR197" s="1"/>
  <c r="HU199"/>
  <c r="HW200"/>
  <c r="HW204"/>
  <c r="HO198"/>
  <c r="HQ198" s="1"/>
  <c r="HR198" s="1"/>
  <c r="HO201"/>
  <c r="HQ201" s="1"/>
  <c r="HR201" s="1"/>
  <c r="IA218"/>
  <c r="IE218"/>
  <c r="HY218"/>
  <c r="HZ218"/>
  <c r="ID218"/>
  <c r="IH218"/>
  <c r="HY207"/>
  <c r="IC207"/>
  <c r="IG207"/>
  <c r="IH207"/>
  <c r="IA207"/>
  <c r="IE207"/>
  <c r="HZ207"/>
  <c r="IB207"/>
  <c r="IF207"/>
  <c r="HW192"/>
  <c r="IE193"/>
  <c r="IA176"/>
  <c r="IE176"/>
  <c r="HY176"/>
  <c r="HZ176"/>
  <c r="ID176"/>
  <c r="IH176"/>
  <c r="IB176"/>
  <c r="IF176"/>
  <c r="IG176"/>
  <c r="HZ168"/>
  <c r="IH168"/>
  <c r="IA168"/>
  <c r="IA155"/>
  <c r="IE155"/>
  <c r="HZ155"/>
  <c r="IH155"/>
  <c r="IA150"/>
  <c r="IE150"/>
  <c r="HY150"/>
  <c r="IB150"/>
  <c r="IF150"/>
  <c r="IA140"/>
  <c r="IE140"/>
  <c r="IB140"/>
  <c r="IF140"/>
  <c r="HO187"/>
  <c r="HQ187" s="1"/>
  <c r="HR187" s="1"/>
  <c r="HO180"/>
  <c r="HQ180" s="1"/>
  <c r="HR180" s="1"/>
  <c r="HO181"/>
  <c r="HP181" s="1"/>
  <c r="HU185"/>
  <c r="HS187"/>
  <c r="HT175"/>
  <c r="HU175" s="1"/>
  <c r="HU169"/>
  <c r="HU170"/>
  <c r="HO171"/>
  <c r="HV167"/>
  <c r="HW167" s="1"/>
  <c r="HO157"/>
  <c r="HO164"/>
  <c r="HP164" s="1"/>
  <c r="HO165"/>
  <c r="HP165" s="1"/>
  <c r="HS166"/>
  <c r="HS157"/>
  <c r="HO161"/>
  <c r="HQ161" s="1"/>
  <c r="HR161" s="1"/>
  <c r="HS163"/>
  <c r="HW163"/>
  <c r="HS165"/>
  <c r="HO151"/>
  <c r="HQ151" s="1"/>
  <c r="HR151" s="1"/>
  <c r="HS153"/>
  <c r="HZ194"/>
  <c r="HS151"/>
  <c r="HO152"/>
  <c r="HQ152" s="1"/>
  <c r="HR152" s="1"/>
  <c r="HO153"/>
  <c r="HP153" s="1"/>
  <c r="ID155"/>
  <c r="HO145"/>
  <c r="HQ145" s="1"/>
  <c r="HR145" s="1"/>
  <c r="HS142"/>
  <c r="HS145"/>
  <c r="HO146"/>
  <c r="HQ146" s="1"/>
  <c r="HR146" s="1"/>
  <c r="HO147"/>
  <c r="HQ147" s="1"/>
  <c r="HR147" s="1"/>
  <c r="HU141"/>
  <c r="HO143"/>
  <c r="HQ143" s="1"/>
  <c r="HR143" s="1"/>
  <c r="HU148"/>
  <c r="HU119"/>
  <c r="HW120"/>
  <c r="HO121"/>
  <c r="HP121" s="1"/>
  <c r="HW123"/>
  <c r="HU126"/>
  <c r="HS127"/>
  <c r="HW128"/>
  <c r="HO130"/>
  <c r="HP130" s="1"/>
  <c r="HS132"/>
  <c r="HU135"/>
  <c r="HW136"/>
  <c r="HO137"/>
  <c r="HP137" s="1"/>
  <c r="HO120"/>
  <c r="HO123"/>
  <c r="HQ123" s="1"/>
  <c r="HR123" s="1"/>
  <c r="HO124"/>
  <c r="HQ124" s="1"/>
  <c r="HR124" s="1"/>
  <c r="HO125"/>
  <c r="HP125" s="1"/>
  <c r="HO127"/>
  <c r="HS133"/>
  <c r="HW137"/>
  <c r="HY113"/>
  <c r="IG113"/>
  <c r="HZ113"/>
  <c r="HZ100"/>
  <c r="ID100"/>
  <c r="IH100"/>
  <c r="IA100"/>
  <c r="IE100"/>
  <c r="HZ90"/>
  <c r="ID90"/>
  <c r="IH90"/>
  <c r="IA90"/>
  <c r="IE90"/>
  <c r="IF81"/>
  <c r="IE81"/>
  <c r="IA81"/>
  <c r="IA69"/>
  <c r="IE69"/>
  <c r="HY69"/>
  <c r="IB69"/>
  <c r="IF69"/>
  <c r="IA60"/>
  <c r="IE60"/>
  <c r="HY60"/>
  <c r="IG60"/>
  <c r="HZ60"/>
  <c r="ID60"/>
  <c r="IH60"/>
  <c r="ID57"/>
  <c r="IA57"/>
  <c r="IE57"/>
  <c r="HZ52"/>
  <c r="ID52"/>
  <c r="IH52"/>
  <c r="IA52"/>
  <c r="IE52"/>
  <c r="HU46"/>
  <c r="IE47"/>
  <c r="IB47"/>
  <c r="IF47"/>
  <c r="HY47"/>
  <c r="IC47"/>
  <c r="IG47"/>
  <c r="HU101"/>
  <c r="HW102"/>
  <c r="HU103"/>
  <c r="HO105"/>
  <c r="HO106"/>
  <c r="HU105"/>
  <c r="HO107"/>
  <c r="HP107" s="1"/>
  <c r="HY114"/>
  <c r="HY116" s="1"/>
  <c r="HO93"/>
  <c r="HQ93" s="1"/>
  <c r="HR93" s="1"/>
  <c r="HP95"/>
  <c r="HU95"/>
  <c r="HW96"/>
  <c r="HU97"/>
  <c r="HT99"/>
  <c r="HU99" s="1"/>
  <c r="HO94"/>
  <c r="HP94" s="1"/>
  <c r="HV99"/>
  <c r="IG114"/>
  <c r="IG116" s="1"/>
  <c r="HV89"/>
  <c r="HO83"/>
  <c r="HQ83" s="1"/>
  <c r="HR83" s="1"/>
  <c r="HW83"/>
  <c r="HO85"/>
  <c r="HQ85" s="1"/>
  <c r="HR85" s="1"/>
  <c r="HW86"/>
  <c r="HU85"/>
  <c r="HO87"/>
  <c r="HP87" s="1"/>
  <c r="HX90"/>
  <c r="HS73"/>
  <c r="HO75"/>
  <c r="HP75" s="1"/>
  <c r="HS76"/>
  <c r="HO77"/>
  <c r="HP77" s="1"/>
  <c r="HP79"/>
  <c r="HX81"/>
  <c r="HZ114"/>
  <c r="HZ116" s="1"/>
  <c r="ID114"/>
  <c r="ID116" s="1"/>
  <c r="IH114"/>
  <c r="IH116" s="1"/>
  <c r="HO71"/>
  <c r="HO73"/>
  <c r="HP73" s="1"/>
  <c r="HS75"/>
  <c r="HU79"/>
  <c r="HO62"/>
  <c r="HQ62" s="1"/>
  <c r="HR62" s="1"/>
  <c r="HT68"/>
  <c r="HU68" s="1"/>
  <c r="IC114"/>
  <c r="IC116" s="1"/>
  <c r="HV59"/>
  <c r="HU58"/>
  <c r="HX60"/>
  <c r="HT56"/>
  <c r="HU56" s="1"/>
  <c r="HU53"/>
  <c r="HS48"/>
  <c r="HO49"/>
  <c r="HP49" s="1"/>
  <c r="HW49"/>
  <c r="HW46"/>
  <c r="HO46"/>
  <c r="HP46" s="1"/>
  <c r="HO42"/>
  <c r="HU45"/>
  <c r="HX47"/>
  <c r="HX41"/>
  <c r="HU35"/>
  <c r="HO37"/>
  <c r="HP37" s="1"/>
  <c r="HS39"/>
  <c r="IA41"/>
  <c r="HO39"/>
  <c r="HO25"/>
  <c r="HP25" s="1"/>
  <c r="HS29"/>
  <c r="HO30"/>
  <c r="HQ30" s="1"/>
  <c r="HR30" s="1"/>
  <c r="HW30"/>
  <c r="HO29"/>
  <c r="IA32"/>
  <c r="HT31"/>
  <c r="HU31" s="1"/>
  <c r="HY41"/>
  <c r="IC41"/>
  <c r="IG41"/>
  <c r="IB41"/>
  <c r="HW8"/>
  <c r="HO11"/>
  <c r="HQ11" s="1"/>
  <c r="HR11" s="1"/>
  <c r="HO13"/>
  <c r="HP13" s="1"/>
  <c r="HW13"/>
  <c r="HO15"/>
  <c r="HQ15" s="1"/>
  <c r="HR15" s="1"/>
  <c r="HW16"/>
  <c r="HU11"/>
  <c r="HU15"/>
  <c r="HO17"/>
  <c r="HP17" s="1"/>
  <c r="IA21"/>
  <c r="HY21"/>
  <c r="IC21"/>
  <c r="IG21"/>
  <c r="IE21"/>
  <c r="HX21"/>
  <c r="HW14"/>
  <c r="HS14"/>
  <c r="HO14"/>
  <c r="HW24"/>
  <c r="HS24"/>
  <c r="HW64"/>
  <c r="HS64"/>
  <c r="HO64"/>
  <c r="HW74"/>
  <c r="HS74"/>
  <c r="HO74"/>
  <c r="HW122"/>
  <c r="HS122"/>
  <c r="HW144"/>
  <c r="HS144"/>
  <c r="HW160"/>
  <c r="HS160"/>
  <c r="HV217"/>
  <c r="HX218"/>
  <c r="HW305"/>
  <c r="HS305"/>
  <c r="IA318"/>
  <c r="IF318"/>
  <c r="HX318"/>
  <c r="IB318"/>
  <c r="HU331"/>
  <c r="HO331"/>
  <c r="HU363"/>
  <c r="HO363"/>
  <c r="HW6"/>
  <c r="HS6"/>
  <c r="HO6"/>
  <c r="HW78"/>
  <c r="HS78"/>
  <c r="HO78"/>
  <c r="HW104"/>
  <c r="HS104"/>
  <c r="HW118"/>
  <c r="HS118"/>
  <c r="HW134"/>
  <c r="HS134"/>
  <c r="HU172"/>
  <c r="HO172"/>
  <c r="HV175"/>
  <c r="HX176"/>
  <c r="HO186"/>
  <c r="HU186"/>
  <c r="HW188"/>
  <c r="HS188"/>
  <c r="HQ221"/>
  <c r="HR221" s="1"/>
  <c r="HP221"/>
  <c r="HO239"/>
  <c r="HU239"/>
  <c r="HO259"/>
  <c r="HU259"/>
  <c r="HO270"/>
  <c r="HU270"/>
  <c r="HO285"/>
  <c r="HU285"/>
  <c r="HU290"/>
  <c r="HO290"/>
  <c r="HO296"/>
  <c r="HU296"/>
  <c r="HU301"/>
  <c r="HO301"/>
  <c r="HW315"/>
  <c r="HS315"/>
  <c r="HQ328"/>
  <c r="HR328" s="1"/>
  <c r="HP328"/>
  <c r="HP336"/>
  <c r="HW350"/>
  <c r="HS350"/>
  <c r="HW365"/>
  <c r="HS365"/>
  <c r="HO365"/>
  <c r="HW400"/>
  <c r="HS400"/>
  <c r="HU410"/>
  <c r="HO410"/>
  <c r="HW437"/>
  <c r="HS437"/>
  <c r="HO459"/>
  <c r="HU459"/>
  <c r="HW498"/>
  <c r="HS498"/>
  <c r="HW58"/>
  <c r="HS58"/>
  <c r="HW88"/>
  <c r="HS88"/>
  <c r="HO88"/>
  <c r="HW10"/>
  <c r="HS10"/>
  <c r="HO10"/>
  <c r="HX57"/>
  <c r="HV56"/>
  <c r="HW56" s="1"/>
  <c r="HW70"/>
  <c r="HS70"/>
  <c r="HO70"/>
  <c r="HW126"/>
  <c r="HS126"/>
  <c r="HW148"/>
  <c r="HS148"/>
  <c r="HW164"/>
  <c r="HS164"/>
  <c r="HO178"/>
  <c r="HU178"/>
  <c r="HW180"/>
  <c r="HS180"/>
  <c r="HN194"/>
  <c r="IA193"/>
  <c r="IB193"/>
  <c r="IF193"/>
  <c r="HX193"/>
  <c r="ID193"/>
  <c r="ID194"/>
  <c r="HU204"/>
  <c r="HO204"/>
  <c r="HQ214"/>
  <c r="HR214" s="1"/>
  <c r="HP214"/>
  <c r="HP215"/>
  <c r="HS221"/>
  <c r="HW221"/>
  <c r="HW238"/>
  <c r="HS238"/>
  <c r="HW243"/>
  <c r="HS243"/>
  <c r="HO243"/>
  <c r="HW258"/>
  <c r="HS258"/>
  <c r="HO263"/>
  <c r="HW263"/>
  <c r="HS263"/>
  <c r="HW269"/>
  <c r="HS269"/>
  <c r="HV274"/>
  <c r="HX275"/>
  <c r="HW284"/>
  <c r="HS284"/>
  <c r="HW291"/>
  <c r="HS291"/>
  <c r="HO291"/>
  <c r="HW295"/>
  <c r="HS295"/>
  <c r="HO302"/>
  <c r="HW302"/>
  <c r="HS302"/>
  <c r="HO316"/>
  <c r="HU316"/>
  <c r="HO351"/>
  <c r="HU351"/>
  <c r="HW420"/>
  <c r="HS420"/>
  <c r="HQ431"/>
  <c r="HR431" s="1"/>
  <c r="HW442"/>
  <c r="HS442"/>
  <c r="HZ637"/>
  <c r="HZ638"/>
  <c r="HV636"/>
  <c r="ID637"/>
  <c r="ID638"/>
  <c r="IH637"/>
  <c r="IH638"/>
  <c r="HZ32"/>
  <c r="IH32"/>
  <c r="ID318"/>
  <c r="HO9"/>
  <c r="HT59"/>
  <c r="HT89"/>
  <c r="IF114"/>
  <c r="HO129"/>
  <c r="HX150"/>
  <c r="HS17"/>
  <c r="HT20"/>
  <c r="HY32"/>
  <c r="IC32"/>
  <c r="ID32"/>
  <c r="HS37"/>
  <c r="HZ81"/>
  <c r="IH81"/>
  <c r="HO8"/>
  <c r="HZ21"/>
  <c r="ID21"/>
  <c r="IH21"/>
  <c r="HU25"/>
  <c r="HX32"/>
  <c r="IB32"/>
  <c r="IF32"/>
  <c r="HO34"/>
  <c r="HZ41"/>
  <c r="ID41"/>
  <c r="IH41"/>
  <c r="HZ47"/>
  <c r="ID47"/>
  <c r="IH47"/>
  <c r="HX52"/>
  <c r="HU65"/>
  <c r="HU75"/>
  <c r="HY81"/>
  <c r="IC81"/>
  <c r="IG81"/>
  <c r="HW87"/>
  <c r="HO92"/>
  <c r="HS93"/>
  <c r="HW93"/>
  <c r="HO98"/>
  <c r="HX100"/>
  <c r="HO104"/>
  <c r="HP109"/>
  <c r="HU109"/>
  <c r="HN114"/>
  <c r="IA114"/>
  <c r="IE114"/>
  <c r="IB114"/>
  <c r="HO118"/>
  <c r="HU123"/>
  <c r="HQ126"/>
  <c r="HR126" s="1"/>
  <c r="HO128"/>
  <c r="HS129"/>
  <c r="HO134"/>
  <c r="HT139"/>
  <c r="HU145"/>
  <c r="HU151"/>
  <c r="HO156"/>
  <c r="HU161"/>
  <c r="HY168"/>
  <c r="IC168"/>
  <c r="IG168"/>
  <c r="HO174"/>
  <c r="HO188"/>
  <c r="HZ193"/>
  <c r="IH193"/>
  <c r="IH194"/>
  <c r="IE318"/>
  <c r="HX69"/>
  <c r="HV68"/>
  <c r="HW68" s="1"/>
  <c r="HW84"/>
  <c r="HS84"/>
  <c r="HO84"/>
  <c r="HW108"/>
  <c r="HS108"/>
  <c r="HW138"/>
  <c r="HS138"/>
  <c r="HU190"/>
  <c r="HO190"/>
  <c r="HW212"/>
  <c r="HS212"/>
  <c r="HS227"/>
  <c r="HW227"/>
  <c r="HZ318"/>
  <c r="HO326"/>
  <c r="HU326"/>
  <c r="HP386"/>
  <c r="HU406"/>
  <c r="HO406"/>
  <c r="HW28"/>
  <c r="HS28"/>
  <c r="HO28"/>
  <c r="HW34"/>
  <c r="HS34"/>
  <c r="HW44"/>
  <c r="HS44"/>
  <c r="HO44"/>
  <c r="HW50"/>
  <c r="HS50"/>
  <c r="HO50"/>
  <c r="HW98"/>
  <c r="HS98"/>
  <c r="HW156"/>
  <c r="HS156"/>
  <c r="HW174"/>
  <c r="HS174"/>
  <c r="HS197"/>
  <c r="HW197"/>
  <c r="HW18"/>
  <c r="HS18"/>
  <c r="HO18"/>
  <c r="HW38"/>
  <c r="HS38"/>
  <c r="HO38"/>
  <c r="HW94"/>
  <c r="HS94"/>
  <c r="HX113"/>
  <c r="HV112"/>
  <c r="HW130"/>
  <c r="HS130"/>
  <c r="HX155"/>
  <c r="HV154"/>
  <c r="HO166"/>
  <c r="HU166"/>
  <c r="HT167"/>
  <c r="HU167" s="1"/>
  <c r="ID168"/>
  <c r="HW170"/>
  <c r="HS170"/>
  <c r="HO182"/>
  <c r="HU182"/>
  <c r="HW184"/>
  <c r="HS184"/>
  <c r="HS201"/>
  <c r="HW201"/>
  <c r="HO213"/>
  <c r="HU213"/>
  <c r="IA225"/>
  <c r="IF225"/>
  <c r="HX225"/>
  <c r="IB225"/>
  <c r="HY242"/>
  <c r="HV241"/>
  <c r="HW241" s="1"/>
  <c r="HY262"/>
  <c r="HV261"/>
  <c r="HW261" s="1"/>
  <c r="IA268"/>
  <c r="IE268"/>
  <c r="IE293"/>
  <c r="IA293"/>
  <c r="HQ297"/>
  <c r="HR297" s="1"/>
  <c r="HO306"/>
  <c r="HU306"/>
  <c r="HQ314"/>
  <c r="HR314" s="1"/>
  <c r="HW325"/>
  <c r="HS325"/>
  <c r="HW332"/>
  <c r="HS332"/>
  <c r="HO332"/>
  <c r="HS368"/>
  <c r="HW368"/>
  <c r="HO368"/>
  <c r="HW382"/>
  <c r="HS382"/>
  <c r="HP393"/>
  <c r="HU472"/>
  <c r="HO472"/>
  <c r="HO506"/>
  <c r="HU506"/>
  <c r="HU507"/>
  <c r="HO507"/>
  <c r="HU530"/>
  <c r="HO530"/>
  <c r="HU590"/>
  <c r="HO590"/>
  <c r="HU598"/>
  <c r="HO598"/>
  <c r="HU612"/>
  <c r="HO612"/>
  <c r="HU620"/>
  <c r="HO620"/>
  <c r="HU628"/>
  <c r="HO628"/>
  <c r="IH318"/>
  <c r="IE32"/>
  <c r="IC113"/>
  <c r="HX114"/>
  <c r="HO24"/>
  <c r="IG32"/>
  <c r="ID81"/>
  <c r="HO108"/>
  <c r="HO122"/>
  <c r="HO138"/>
  <c r="HX140"/>
  <c r="HO144"/>
  <c r="HT149"/>
  <c r="HO160"/>
  <c r="HZ225"/>
  <c r="ID225"/>
  <c r="IH225"/>
  <c r="HO227"/>
  <c r="HW280"/>
  <c r="HS280"/>
  <c r="HW311"/>
  <c r="HS311"/>
  <c r="HW321"/>
  <c r="HS321"/>
  <c r="HW337"/>
  <c r="HS337"/>
  <c r="HW346"/>
  <c r="HS346"/>
  <c r="HW357"/>
  <c r="HS357"/>
  <c r="HO357"/>
  <c r="HO362"/>
  <c r="HU362"/>
  <c r="HW378"/>
  <c r="HS378"/>
  <c r="HU388"/>
  <c r="HO388"/>
  <c r="HQ407"/>
  <c r="HR407" s="1"/>
  <c r="HP407"/>
  <c r="HU426"/>
  <c r="HO426"/>
  <c r="IB445"/>
  <c r="HO463"/>
  <c r="HW463"/>
  <c r="HS463"/>
  <c r="HW216"/>
  <c r="HS216"/>
  <c r="HW273"/>
  <c r="HS273"/>
  <c r="HW278"/>
  <c r="HS278"/>
  <c r="HW288"/>
  <c r="HS288"/>
  <c r="HW299"/>
  <c r="HS299"/>
  <c r="HW329"/>
  <c r="HS329"/>
  <c r="HX342"/>
  <c r="HV341"/>
  <c r="HW354"/>
  <c r="HS354"/>
  <c r="HX356"/>
  <c r="HV355"/>
  <c r="HW355" s="1"/>
  <c r="HO358"/>
  <c r="HU358"/>
  <c r="HW361"/>
  <c r="HS361"/>
  <c r="HO361"/>
  <c r="HX373"/>
  <c r="HV372"/>
  <c r="HW404"/>
  <c r="HS404"/>
  <c r="HU436"/>
  <c r="HO436"/>
  <c r="ID445"/>
  <c r="HW449"/>
  <c r="HS449"/>
  <c r="HQ455"/>
  <c r="HR455" s="1"/>
  <c r="HW458"/>
  <c r="HS458"/>
  <c r="HU465"/>
  <c r="HO465"/>
  <c r="HU488"/>
  <c r="HO488"/>
  <c r="HW544"/>
  <c r="HS544"/>
  <c r="HO544"/>
  <c r="HO559"/>
  <c r="HU559"/>
  <c r="HY194"/>
  <c r="IG194"/>
  <c r="IE194"/>
  <c r="HO205"/>
  <c r="HY225"/>
  <c r="IC225"/>
  <c r="IC318"/>
  <c r="IA113"/>
  <c r="IE113"/>
  <c r="HT192"/>
  <c r="HU192" s="1"/>
  <c r="IA194"/>
  <c r="HT224"/>
  <c r="HU224" s="1"/>
  <c r="HZ231"/>
  <c r="ID231"/>
  <c r="IH231"/>
  <c r="HO248"/>
  <c r="HX250"/>
  <c r="HO254"/>
  <c r="HX268"/>
  <c r="IB268"/>
  <c r="IF268"/>
  <c r="HO280"/>
  <c r="HX293"/>
  <c r="IB293"/>
  <c r="IF293"/>
  <c r="HQ299"/>
  <c r="HR299" s="1"/>
  <c r="HO311"/>
  <c r="HT317"/>
  <c r="HU317" s="1"/>
  <c r="HO321"/>
  <c r="HO337"/>
  <c r="HO346"/>
  <c r="HO384"/>
  <c r="HO422"/>
  <c r="HZ445"/>
  <c r="IH445"/>
  <c r="HW208"/>
  <c r="HS208"/>
  <c r="HO208"/>
  <c r="HW234"/>
  <c r="HS234"/>
  <c r="HO234"/>
  <c r="HW248"/>
  <c r="HS248"/>
  <c r="HW254"/>
  <c r="HS254"/>
  <c r="HX304"/>
  <c r="HV303"/>
  <c r="HO405"/>
  <c r="HU405"/>
  <c r="HW411"/>
  <c r="HS411"/>
  <c r="HW416"/>
  <c r="HS416"/>
  <c r="HW464"/>
  <c r="HS464"/>
  <c r="HU476"/>
  <c r="HO476"/>
  <c r="HW518"/>
  <c r="HS518"/>
  <c r="HS523"/>
  <c r="HO523"/>
  <c r="HW523"/>
  <c r="HW198"/>
  <c r="HS198"/>
  <c r="HW202"/>
  <c r="HS202"/>
  <c r="HO202"/>
  <c r="HX207"/>
  <c r="HV206"/>
  <c r="HW206" s="1"/>
  <c r="HW222"/>
  <c r="HS222"/>
  <c r="HO222"/>
  <c r="HW228"/>
  <c r="HS228"/>
  <c r="HO228"/>
  <c r="HW244"/>
  <c r="HS244"/>
  <c r="HW264"/>
  <c r="HS264"/>
  <c r="HX310"/>
  <c r="HV309"/>
  <c r="HW333"/>
  <c r="HS333"/>
  <c r="HW343"/>
  <c r="HS343"/>
  <c r="HX370"/>
  <c r="HV369"/>
  <c r="HW369" s="1"/>
  <c r="HW371"/>
  <c r="HS371"/>
  <c r="IA373"/>
  <c r="HO383"/>
  <c r="HU383"/>
  <c r="HW389"/>
  <c r="HS389"/>
  <c r="HW394"/>
  <c r="HS394"/>
  <c r="HO421"/>
  <c r="HU421"/>
  <c r="HW427"/>
  <c r="HS427"/>
  <c r="HX433"/>
  <c r="HV432"/>
  <c r="HQ441"/>
  <c r="HR441" s="1"/>
  <c r="HT444"/>
  <c r="IA445"/>
  <c r="HU448"/>
  <c r="HO448"/>
  <c r="HW470"/>
  <c r="HS470"/>
  <c r="HU484"/>
  <c r="HO484"/>
  <c r="HP493"/>
  <c r="HW513"/>
  <c r="HS513"/>
  <c r="IC194"/>
  <c r="IG225"/>
  <c r="HY318"/>
  <c r="IG318"/>
  <c r="IE445"/>
  <c r="HS7"/>
  <c r="HS15"/>
  <c r="HS45"/>
  <c r="HS53"/>
  <c r="HS85"/>
  <c r="HX194"/>
  <c r="IB194"/>
  <c r="IF194"/>
  <c r="HO212"/>
  <c r="HT217"/>
  <c r="HO238"/>
  <c r="HZ242"/>
  <c r="IH242"/>
  <c r="HO258"/>
  <c r="HZ262"/>
  <c r="IH262"/>
  <c r="HY268"/>
  <c r="IC268"/>
  <c r="IG268"/>
  <c r="ID268"/>
  <c r="HO269"/>
  <c r="HT274"/>
  <c r="HO284"/>
  <c r="HY293"/>
  <c r="IC293"/>
  <c r="IG293"/>
  <c r="ID293"/>
  <c r="HO295"/>
  <c r="HO305"/>
  <c r="HO315"/>
  <c r="HO325"/>
  <c r="HO350"/>
  <c r="HW444"/>
  <c r="HX445"/>
  <c r="HW386"/>
  <c r="HS386"/>
  <c r="HW408"/>
  <c r="HS408"/>
  <c r="HW424"/>
  <c r="HS424"/>
  <c r="HW434"/>
  <c r="HS434"/>
  <c r="HO499"/>
  <c r="HU499"/>
  <c r="HW505"/>
  <c r="HS505"/>
  <c r="HT515"/>
  <c r="IA516"/>
  <c r="HU517"/>
  <c r="HO517"/>
  <c r="HW520"/>
  <c r="HS520"/>
  <c r="HO520"/>
  <c r="HP542"/>
  <c r="HU552"/>
  <c r="HO552"/>
  <c r="HO573"/>
  <c r="HU573"/>
  <c r="HS587"/>
  <c r="HW587"/>
  <c r="HO587"/>
  <c r="HS595"/>
  <c r="HW595"/>
  <c r="HO595"/>
  <c r="HS603"/>
  <c r="HW603"/>
  <c r="HO603"/>
  <c r="HS609"/>
  <c r="HW609"/>
  <c r="HO609"/>
  <c r="HS617"/>
  <c r="HW617"/>
  <c r="HO617"/>
  <c r="HS625"/>
  <c r="HW625"/>
  <c r="HO625"/>
  <c r="HS633"/>
  <c r="HW633"/>
  <c r="HO633"/>
  <c r="HY193"/>
  <c r="IC193"/>
  <c r="IG193"/>
  <c r="HO378"/>
  <c r="HO394"/>
  <c r="HX396"/>
  <c r="HO400"/>
  <c r="HO416"/>
  <c r="HO442"/>
  <c r="HY453"/>
  <c r="IC453"/>
  <c r="IG453"/>
  <c r="HO458"/>
  <c r="IH467"/>
  <c r="HT371"/>
  <c r="ID372"/>
  <c r="ID373" s="1"/>
  <c r="HW374"/>
  <c r="HS374"/>
  <c r="HW390"/>
  <c r="HS390"/>
  <c r="HW412"/>
  <c r="HS412"/>
  <c r="HW428"/>
  <c r="HS428"/>
  <c r="HW438"/>
  <c r="HS438"/>
  <c r="HW450"/>
  <c r="HS450"/>
  <c r="HX457"/>
  <c r="HV456"/>
  <c r="HS462"/>
  <c r="HW462"/>
  <c r="IB467"/>
  <c r="IF467"/>
  <c r="HT466"/>
  <c r="HU466" s="1"/>
  <c r="IA467"/>
  <c r="HO471"/>
  <c r="HU471"/>
  <c r="HW477"/>
  <c r="HS477"/>
  <c r="IE481"/>
  <c r="IE482"/>
  <c r="HW489"/>
  <c r="HS489"/>
  <c r="HW494"/>
  <c r="HS494"/>
  <c r="HV500"/>
  <c r="HX501"/>
  <c r="IB516"/>
  <c r="HU534"/>
  <c r="HO534"/>
  <c r="HW536"/>
  <c r="HS536"/>
  <c r="HO536"/>
  <c r="HQ566"/>
  <c r="HR566" s="1"/>
  <c r="IA570"/>
  <c r="HN585"/>
  <c r="IE570"/>
  <c r="HZ570"/>
  <c r="HV569"/>
  <c r="HW569" s="1"/>
  <c r="HT569"/>
  <c r="HU569" s="1"/>
  <c r="ID570"/>
  <c r="ID585"/>
  <c r="HS575"/>
  <c r="HW575"/>
  <c r="HO575"/>
  <c r="HU578"/>
  <c r="HO578"/>
  <c r="HW592"/>
  <c r="HS592"/>
  <c r="HO592"/>
  <c r="HW600"/>
  <c r="HS600"/>
  <c r="HO600"/>
  <c r="HW606"/>
  <c r="HS606"/>
  <c r="HO606"/>
  <c r="HW614"/>
  <c r="HS614"/>
  <c r="HO614"/>
  <c r="HW622"/>
  <c r="HS622"/>
  <c r="HO622"/>
  <c r="HW630"/>
  <c r="HS630"/>
  <c r="HO630"/>
  <c r="HS219"/>
  <c r="HS223"/>
  <c r="HO382"/>
  <c r="HO404"/>
  <c r="HO420"/>
  <c r="HZ453"/>
  <c r="ID453"/>
  <c r="IH453"/>
  <c r="HX467"/>
  <c r="IE516"/>
  <c r="HW474"/>
  <c r="HS474"/>
  <c r="HW486"/>
  <c r="HS486"/>
  <c r="HU522"/>
  <c r="HO522"/>
  <c r="HO525"/>
  <c r="HU525"/>
  <c r="HO537"/>
  <c r="HU537"/>
  <c r="HW548"/>
  <c r="HS548"/>
  <c r="HW565"/>
  <c r="HS565"/>
  <c r="HW572"/>
  <c r="HS572"/>
  <c r="HO572"/>
  <c r="IE584"/>
  <c r="HP623"/>
  <c r="HY445"/>
  <c r="IC445"/>
  <c r="IG445"/>
  <c r="HO464"/>
  <c r="HY467"/>
  <c r="IC467"/>
  <c r="IG467"/>
  <c r="HS480"/>
  <c r="HY482"/>
  <c r="IC482"/>
  <c r="IG482"/>
  <c r="HO494"/>
  <c r="HT500"/>
  <c r="HO513"/>
  <c r="IH584"/>
  <c r="HW478"/>
  <c r="HS478"/>
  <c r="HW490"/>
  <c r="HS490"/>
  <c r="HX510"/>
  <c r="HV509"/>
  <c r="HW519"/>
  <c r="HS519"/>
  <c r="HW528"/>
  <c r="HS528"/>
  <c r="HO528"/>
  <c r="HW558"/>
  <c r="HS558"/>
  <c r="HO558"/>
  <c r="HS561"/>
  <c r="HW561"/>
  <c r="HU564"/>
  <c r="HO564"/>
  <c r="HP579"/>
  <c r="HQ579"/>
  <c r="HR579" s="1"/>
  <c r="HW579"/>
  <c r="HS579"/>
  <c r="HU582"/>
  <c r="HO582"/>
  <c r="HV604"/>
  <c r="HW604" s="1"/>
  <c r="HX605"/>
  <c r="IG637"/>
  <c r="IC637"/>
  <c r="HY637"/>
  <c r="HN638"/>
  <c r="IA637"/>
  <c r="IF637"/>
  <c r="HX637"/>
  <c r="HS366"/>
  <c r="HO470"/>
  <c r="HZ481"/>
  <c r="ID481"/>
  <c r="IH481"/>
  <c r="HZ482"/>
  <c r="IH482"/>
  <c r="HO498"/>
  <c r="HO505"/>
  <c r="HY516"/>
  <c r="IC516"/>
  <c r="IG516"/>
  <c r="HZ585"/>
  <c r="IH585"/>
  <c r="HY638"/>
  <c r="IC638"/>
  <c r="IG638"/>
  <c r="HW524"/>
  <c r="HS524"/>
  <c r="HO524"/>
  <c r="HW532"/>
  <c r="HS532"/>
  <c r="HO532"/>
  <c r="HW554"/>
  <c r="HS554"/>
  <c r="HO554"/>
  <c r="HY481"/>
  <c r="IC481"/>
  <c r="IG481"/>
  <c r="IA510"/>
  <c r="IE510"/>
  <c r="HZ541"/>
  <c r="ID541"/>
  <c r="IH541"/>
  <c r="HO548"/>
  <c r="HX550"/>
  <c r="HX570"/>
  <c r="IB570"/>
  <c r="IF570"/>
  <c r="HY584"/>
  <c r="IC584"/>
  <c r="IG584"/>
  <c r="ID584"/>
  <c r="HY585"/>
  <c r="IG585"/>
  <c r="HT636"/>
  <c r="HU636" s="1"/>
  <c r="IA638"/>
  <c r="HW562"/>
  <c r="HS562"/>
  <c r="HO562"/>
  <c r="HW566"/>
  <c r="HS566"/>
  <c r="HW576"/>
  <c r="HS576"/>
  <c r="HO576"/>
  <c r="HW580"/>
  <c r="HS580"/>
  <c r="HW588"/>
  <c r="HS588"/>
  <c r="HO588"/>
  <c r="HW596"/>
  <c r="HS596"/>
  <c r="HO596"/>
  <c r="HW610"/>
  <c r="HS610"/>
  <c r="HO610"/>
  <c r="HQ613"/>
  <c r="HR613" s="1"/>
  <c r="HW618"/>
  <c r="HS618"/>
  <c r="HO618"/>
  <c r="HW626"/>
  <c r="HS626"/>
  <c r="HO626"/>
  <c r="HW634"/>
  <c r="HS634"/>
  <c r="HO634"/>
  <c r="HY570"/>
  <c r="IC570"/>
  <c r="IG570"/>
  <c r="HX638"/>
  <c r="IB638"/>
  <c r="IF638"/>
  <c r="HS521"/>
  <c r="HS525"/>
  <c r="HS529"/>
  <c r="HS559"/>
  <c r="HX585"/>
  <c r="IB585"/>
  <c r="IF585"/>
  <c r="IF586" s="1"/>
  <c r="HS589"/>
  <c r="HS593"/>
  <c r="HS597"/>
  <c r="HS601"/>
  <c r="HS607"/>
  <c r="HS611"/>
  <c r="HS615"/>
  <c r="HS619"/>
  <c r="HS623"/>
  <c r="HS627"/>
  <c r="HS631"/>
  <c r="HS635"/>
  <c r="IA605"/>
  <c r="JJ612"/>
  <c r="JK612" s="1"/>
  <c r="JL612"/>
  <c r="JM612" s="1"/>
  <c r="HA612"/>
  <c r="GX612" s="1"/>
  <c r="GY612"/>
  <c r="GZ612" s="1"/>
  <c r="GF612"/>
  <c r="GG612" s="1"/>
  <c r="GD612"/>
  <c r="GE612" s="1"/>
  <c r="FK612"/>
  <c r="FL612" s="1"/>
  <c r="FI612"/>
  <c r="FJ612" s="1"/>
  <c r="EP612"/>
  <c r="EM612" s="1"/>
  <c r="EN612"/>
  <c r="EO612" s="1"/>
  <c r="DU612"/>
  <c r="DR612" s="1"/>
  <c r="DS612"/>
  <c r="DT612" s="1"/>
  <c r="CZ612"/>
  <c r="DA612" s="1"/>
  <c r="CX612"/>
  <c r="CE612"/>
  <c r="CF612" s="1"/>
  <c r="CC612"/>
  <c r="BJ612"/>
  <c r="BG612" s="1"/>
  <c r="BH612"/>
  <c r="AO612"/>
  <c r="AL612" s="1"/>
  <c r="AM612"/>
  <c r="AN612" s="1"/>
  <c r="T612"/>
  <c r="U612" s="1"/>
  <c r="R612"/>
  <c r="S612" s="1"/>
  <c r="E612"/>
  <c r="D612"/>
  <c r="C612"/>
  <c r="A552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L444"/>
  <c r="HD355"/>
  <c r="L355"/>
  <c r="HA354"/>
  <c r="GX354" s="1"/>
  <c r="GY354"/>
  <c r="GF354"/>
  <c r="GC354" s="1"/>
  <c r="GD354"/>
  <c r="FK354"/>
  <c r="FI354"/>
  <c r="FJ354" s="1"/>
  <c r="EP354"/>
  <c r="EQ354" s="1"/>
  <c r="EN354"/>
  <c r="EO354" s="1"/>
  <c r="DU354"/>
  <c r="DV354" s="1"/>
  <c r="DS354"/>
  <c r="CZ354"/>
  <c r="DA354" s="1"/>
  <c r="CX354"/>
  <c r="CY354" s="1"/>
  <c r="CE354"/>
  <c r="CC354"/>
  <c r="CD354" s="1"/>
  <c r="BJ354"/>
  <c r="BK354" s="1"/>
  <c r="BH354"/>
  <c r="BI354" s="1"/>
  <c r="AO354"/>
  <c r="AP354" s="1"/>
  <c r="AM354"/>
  <c r="T354"/>
  <c r="U354" s="1"/>
  <c r="R354"/>
  <c r="E354"/>
  <c r="D354"/>
  <c r="C354"/>
  <c r="HA353"/>
  <c r="HB353" s="1"/>
  <c r="GY353"/>
  <c r="GZ353" s="1"/>
  <c r="GF353"/>
  <c r="GG353" s="1"/>
  <c r="GD353"/>
  <c r="FK353"/>
  <c r="FL353" s="1"/>
  <c r="FI353"/>
  <c r="EP353"/>
  <c r="EN353"/>
  <c r="EO353" s="1"/>
  <c r="DU353"/>
  <c r="DR353" s="1"/>
  <c r="DS353"/>
  <c r="CZ353"/>
  <c r="CW353" s="1"/>
  <c r="CX353"/>
  <c r="CE353"/>
  <c r="CF353" s="1"/>
  <c r="CC353"/>
  <c r="CD353" s="1"/>
  <c r="BJ353"/>
  <c r="BH353"/>
  <c r="BI353" s="1"/>
  <c r="AO353"/>
  <c r="AL353" s="1"/>
  <c r="AM353"/>
  <c r="AN353" s="1"/>
  <c r="T353"/>
  <c r="U353" s="1"/>
  <c r="R353"/>
  <c r="E353"/>
  <c r="D353"/>
  <c r="C353"/>
  <c r="JJ352"/>
  <c r="HA352"/>
  <c r="GY352"/>
  <c r="GZ352" s="1"/>
  <c r="GF352"/>
  <c r="GC352" s="1"/>
  <c r="GD352"/>
  <c r="GE352" s="1"/>
  <c r="FK352"/>
  <c r="FL352" s="1"/>
  <c r="FI352"/>
  <c r="EP352"/>
  <c r="EQ352" s="1"/>
  <c r="EN352"/>
  <c r="DU352"/>
  <c r="DS352"/>
  <c r="DT352" s="1"/>
  <c r="CZ352"/>
  <c r="CW352" s="1"/>
  <c r="CX352"/>
  <c r="CY352" s="1"/>
  <c r="CE352"/>
  <c r="CB352" s="1"/>
  <c r="CC352"/>
  <c r="BJ352"/>
  <c r="BK352" s="1"/>
  <c r="BH352"/>
  <c r="AO352"/>
  <c r="AM352"/>
  <c r="AN352" s="1"/>
  <c r="T352"/>
  <c r="Q352" s="1"/>
  <c r="R352"/>
  <c r="S352" s="1"/>
  <c r="E352"/>
  <c r="D352"/>
  <c r="C352"/>
  <c r="HA351"/>
  <c r="HB351" s="1"/>
  <c r="GY351"/>
  <c r="GZ351" s="1"/>
  <c r="GF351"/>
  <c r="GD351"/>
  <c r="GE351" s="1"/>
  <c r="FK351"/>
  <c r="FH351" s="1"/>
  <c r="FI351"/>
  <c r="FJ351" s="1"/>
  <c r="EP351"/>
  <c r="EQ351" s="1"/>
  <c r="EN351"/>
  <c r="EO351" s="1"/>
  <c r="DU351"/>
  <c r="DV351" s="1"/>
  <c r="DS351"/>
  <c r="CZ351"/>
  <c r="CX351"/>
  <c r="CY351" s="1"/>
  <c r="CE351"/>
  <c r="CB351" s="1"/>
  <c r="CC351"/>
  <c r="CD351" s="1"/>
  <c r="BJ351"/>
  <c r="BG351" s="1"/>
  <c r="BH351"/>
  <c r="BI351" s="1"/>
  <c r="AO351"/>
  <c r="AP351" s="1"/>
  <c r="AM351"/>
  <c r="T351"/>
  <c r="R351"/>
  <c r="S351" s="1"/>
  <c r="E351"/>
  <c r="D351"/>
  <c r="C351"/>
  <c r="HA350"/>
  <c r="GX350" s="1"/>
  <c r="GY350"/>
  <c r="GZ350" s="1"/>
  <c r="GF350"/>
  <c r="GG350" s="1"/>
  <c r="GD350"/>
  <c r="FK350"/>
  <c r="FI350"/>
  <c r="FJ350" s="1"/>
  <c r="EP350"/>
  <c r="EM350" s="1"/>
  <c r="EN350"/>
  <c r="EO350" s="1"/>
  <c r="DU350"/>
  <c r="DV350" s="1"/>
  <c r="DS350"/>
  <c r="DT350" s="1"/>
  <c r="CZ350"/>
  <c r="DA350" s="1"/>
  <c r="CX350"/>
  <c r="CE350"/>
  <c r="CC350"/>
  <c r="CD350" s="1"/>
  <c r="BJ350"/>
  <c r="BK350" s="1"/>
  <c r="BH350"/>
  <c r="BI350" s="1"/>
  <c r="AO350"/>
  <c r="AP350" s="1"/>
  <c r="AM350"/>
  <c r="AN350" s="1"/>
  <c r="T350"/>
  <c r="U350" s="1"/>
  <c r="R350"/>
  <c r="E350"/>
  <c r="D350"/>
  <c r="C350"/>
  <c r="HA349"/>
  <c r="GX349" s="1"/>
  <c r="GY349"/>
  <c r="GZ349" s="1"/>
  <c r="GF349"/>
  <c r="GC349" s="1"/>
  <c r="GD349"/>
  <c r="GE349" s="1"/>
  <c r="FK349"/>
  <c r="FL349" s="1"/>
  <c r="FI349"/>
  <c r="EP349"/>
  <c r="EN349"/>
  <c r="EO349" s="1"/>
  <c r="DU349"/>
  <c r="DR349" s="1"/>
  <c r="DS349"/>
  <c r="DT349" s="1"/>
  <c r="CZ349"/>
  <c r="CW349" s="1"/>
  <c r="CX349"/>
  <c r="CY349" s="1"/>
  <c r="CE349"/>
  <c r="CF349" s="1"/>
  <c r="CC349"/>
  <c r="BJ349"/>
  <c r="BH349"/>
  <c r="BI349" s="1"/>
  <c r="AO349"/>
  <c r="AL349" s="1"/>
  <c r="AM349"/>
  <c r="AN349" s="1"/>
  <c r="T349"/>
  <c r="Q349" s="1"/>
  <c r="R349"/>
  <c r="S349" s="1"/>
  <c r="E349"/>
  <c r="D349"/>
  <c r="C349"/>
  <c r="HA348"/>
  <c r="GY348"/>
  <c r="GZ348" s="1"/>
  <c r="GF348"/>
  <c r="GC348" s="1"/>
  <c r="GD348"/>
  <c r="GE348" s="1"/>
  <c r="FK348"/>
  <c r="FH348" s="1"/>
  <c r="FI348"/>
  <c r="FJ348" s="1"/>
  <c r="EP348"/>
  <c r="EQ348" s="1"/>
  <c r="EN348"/>
  <c r="DU348"/>
  <c r="DS348"/>
  <c r="DT348" s="1"/>
  <c r="CZ348"/>
  <c r="DA348" s="1"/>
  <c r="CX348"/>
  <c r="CY348" s="1"/>
  <c r="CE348"/>
  <c r="CB348" s="1"/>
  <c r="CC348"/>
  <c r="CD348" s="1"/>
  <c r="BJ348"/>
  <c r="BK348" s="1"/>
  <c r="BH348"/>
  <c r="AO348"/>
  <c r="AM348"/>
  <c r="AN348" s="1"/>
  <c r="T348"/>
  <c r="Q348" s="1"/>
  <c r="R348"/>
  <c r="S348" s="1"/>
  <c r="E348"/>
  <c r="D348"/>
  <c r="C348"/>
  <c r="HA347"/>
  <c r="HB347" s="1"/>
  <c r="GY347"/>
  <c r="GF347"/>
  <c r="GD347"/>
  <c r="GE347" s="1"/>
  <c r="FK347"/>
  <c r="FH347" s="1"/>
  <c r="FI347"/>
  <c r="FJ347" s="1"/>
  <c r="EP347"/>
  <c r="EM347" s="1"/>
  <c r="EN347"/>
  <c r="EO347" s="1"/>
  <c r="DU347"/>
  <c r="DV347" s="1"/>
  <c r="DS347"/>
  <c r="CZ347"/>
  <c r="CX347"/>
  <c r="CY347" s="1"/>
  <c r="CE347"/>
  <c r="CB347" s="1"/>
  <c r="CC347"/>
  <c r="CD347" s="1"/>
  <c r="BJ347"/>
  <c r="BG347" s="1"/>
  <c r="BH347"/>
  <c r="BI347" s="1"/>
  <c r="AO347"/>
  <c r="AP347" s="1"/>
  <c r="AM347"/>
  <c r="T347"/>
  <c r="R347"/>
  <c r="S347" s="1"/>
  <c r="E347"/>
  <c r="D347"/>
  <c r="C347"/>
  <c r="HA346"/>
  <c r="GX346" s="1"/>
  <c r="GY346"/>
  <c r="GZ346" s="1"/>
  <c r="GF346"/>
  <c r="GC346" s="1"/>
  <c r="GD346"/>
  <c r="FK346"/>
  <c r="FI346"/>
  <c r="FJ346" s="1"/>
  <c r="EP346"/>
  <c r="EQ346" s="1"/>
  <c r="EN346"/>
  <c r="DU346"/>
  <c r="DR346" s="1"/>
  <c r="DS346"/>
  <c r="DT346" s="1"/>
  <c r="CZ346"/>
  <c r="DA346" s="1"/>
  <c r="CX346"/>
  <c r="CY346" s="1"/>
  <c r="CE346"/>
  <c r="CC346"/>
  <c r="CD346" s="1"/>
  <c r="BJ346"/>
  <c r="BH346"/>
  <c r="BI346" s="1"/>
  <c r="AO346"/>
  <c r="AL346" s="1"/>
  <c r="AM346"/>
  <c r="AN346" s="1"/>
  <c r="T346"/>
  <c r="U346" s="1"/>
  <c r="R346"/>
  <c r="S346" s="1"/>
  <c r="E346"/>
  <c r="D346"/>
  <c r="C346"/>
  <c r="HA345"/>
  <c r="GX345" s="1"/>
  <c r="GY345"/>
  <c r="GZ345" s="1"/>
  <c r="GF345"/>
  <c r="GC345" s="1"/>
  <c r="GD345"/>
  <c r="GE345" s="1"/>
  <c r="FK345"/>
  <c r="FL345" s="1"/>
  <c r="FI345"/>
  <c r="EP345"/>
  <c r="EN345"/>
  <c r="EO345" s="1"/>
  <c r="DU345"/>
  <c r="DR345" s="1"/>
  <c r="DS345"/>
  <c r="DT345" s="1"/>
  <c r="CZ345"/>
  <c r="DA345" s="1"/>
  <c r="CX345"/>
  <c r="CY345" s="1"/>
  <c r="CE345"/>
  <c r="CF345" s="1"/>
  <c r="CC345"/>
  <c r="BJ345"/>
  <c r="BH345"/>
  <c r="BI345" s="1"/>
  <c r="AO345"/>
  <c r="AL345" s="1"/>
  <c r="AM345"/>
  <c r="AN345" s="1"/>
  <c r="T345"/>
  <c r="Q345" s="1"/>
  <c r="R345"/>
  <c r="S345" s="1"/>
  <c r="E345"/>
  <c r="D345"/>
  <c r="C345"/>
  <c r="AT292"/>
  <c r="L292"/>
  <c r="HA291"/>
  <c r="HB291" s="1"/>
  <c r="GY291"/>
  <c r="GZ291" s="1"/>
  <c r="GF291"/>
  <c r="GG291" s="1"/>
  <c r="GD291"/>
  <c r="FK291"/>
  <c r="FL291" s="1"/>
  <c r="FI291"/>
  <c r="EP291"/>
  <c r="EQ291" s="1"/>
  <c r="EN291"/>
  <c r="DU291"/>
  <c r="DR291" s="1"/>
  <c r="DS291"/>
  <c r="DT291" s="1"/>
  <c r="CZ291"/>
  <c r="DA291" s="1"/>
  <c r="CX291"/>
  <c r="CY291" s="1"/>
  <c r="CE291"/>
  <c r="CF291" s="1"/>
  <c r="CC291"/>
  <c r="CD291" s="1"/>
  <c r="BJ291"/>
  <c r="BK291" s="1"/>
  <c r="BH291"/>
  <c r="BI291" s="1"/>
  <c r="AO291"/>
  <c r="AL291" s="1"/>
  <c r="AM291"/>
  <c r="AN291" s="1"/>
  <c r="T291"/>
  <c r="Q291" s="1"/>
  <c r="R291"/>
  <c r="E291"/>
  <c r="D291"/>
  <c r="C291"/>
  <c r="HA290"/>
  <c r="GX290" s="1"/>
  <c r="GY290"/>
  <c r="GF290"/>
  <c r="GC290" s="1"/>
  <c r="GD290"/>
  <c r="GE290" s="1"/>
  <c r="FK290"/>
  <c r="FL290" s="1"/>
  <c r="FI290"/>
  <c r="FJ290" s="1"/>
  <c r="EP290"/>
  <c r="EQ290" s="1"/>
  <c r="EN290"/>
  <c r="EO290" s="1"/>
  <c r="DU290"/>
  <c r="DS290"/>
  <c r="DT290" s="1"/>
  <c r="CZ290"/>
  <c r="DA290" s="1"/>
  <c r="CX290"/>
  <c r="CY290" s="1"/>
  <c r="CE290"/>
  <c r="CF290" s="1"/>
  <c r="CC290"/>
  <c r="BJ290"/>
  <c r="BK290" s="1"/>
  <c r="BH290"/>
  <c r="BI290" s="1"/>
  <c r="AO290"/>
  <c r="AL290" s="1"/>
  <c r="AM290"/>
  <c r="AN290" s="1"/>
  <c r="T290"/>
  <c r="U290" s="1"/>
  <c r="R290"/>
  <c r="S290" s="1"/>
  <c r="E290"/>
  <c r="D290"/>
  <c r="C290"/>
  <c r="HA289"/>
  <c r="HB289" s="1"/>
  <c r="GY289"/>
  <c r="GZ289" s="1"/>
  <c r="GF289"/>
  <c r="GG289" s="1"/>
  <c r="GD289"/>
  <c r="GE289" s="1"/>
  <c r="FK289"/>
  <c r="FL289" s="1"/>
  <c r="FI289"/>
  <c r="FJ289" s="1"/>
  <c r="EP289"/>
  <c r="EQ289" s="1"/>
  <c r="EN289"/>
  <c r="DU289"/>
  <c r="DV289" s="1"/>
  <c r="DS289"/>
  <c r="DT289" s="1"/>
  <c r="CZ289"/>
  <c r="CW289" s="1"/>
  <c r="CX289"/>
  <c r="CY289" s="1"/>
  <c r="CE289"/>
  <c r="CF289" s="1"/>
  <c r="CC289"/>
  <c r="CD289" s="1"/>
  <c r="BJ289"/>
  <c r="BK289" s="1"/>
  <c r="BH289"/>
  <c r="AO289"/>
  <c r="AP289" s="1"/>
  <c r="AM289"/>
  <c r="AN289" s="1"/>
  <c r="T289"/>
  <c r="Q289" s="1"/>
  <c r="R289"/>
  <c r="S289" s="1"/>
  <c r="E289"/>
  <c r="D289"/>
  <c r="C289"/>
  <c r="HC192"/>
  <c r="HA191"/>
  <c r="GX191" s="1"/>
  <c r="GY191"/>
  <c r="GF191"/>
  <c r="GC191" s="1"/>
  <c r="GD191"/>
  <c r="GE191" s="1"/>
  <c r="FK191"/>
  <c r="FL191" s="1"/>
  <c r="FI191"/>
  <c r="FJ191" s="1"/>
  <c r="EP191"/>
  <c r="EQ191" s="1"/>
  <c r="EN191"/>
  <c r="EO191" s="1"/>
  <c r="DU191"/>
  <c r="DV191" s="1"/>
  <c r="DS191"/>
  <c r="DT191" s="1"/>
  <c r="CZ191"/>
  <c r="DA191" s="1"/>
  <c r="CX191"/>
  <c r="CY191" s="1"/>
  <c r="CE191"/>
  <c r="CF191" s="1"/>
  <c r="CC191"/>
  <c r="BJ191"/>
  <c r="BK191" s="1"/>
  <c r="BH191"/>
  <c r="AO191"/>
  <c r="AP191" s="1"/>
  <c r="AM191"/>
  <c r="AN191" s="1"/>
  <c r="T191"/>
  <c r="Q191" s="1"/>
  <c r="R191"/>
  <c r="S191" s="1"/>
  <c r="E191"/>
  <c r="D191"/>
  <c r="C191"/>
  <c r="A344"/>
  <c r="HA344"/>
  <c r="HB344" s="1"/>
  <c r="GY344"/>
  <c r="GZ344" s="1"/>
  <c r="GF344"/>
  <c r="GC344" s="1"/>
  <c r="GD344"/>
  <c r="FK344"/>
  <c r="FH344" s="1"/>
  <c r="FI344"/>
  <c r="EP344"/>
  <c r="EQ344" s="1"/>
  <c r="EN344"/>
  <c r="DU344"/>
  <c r="DV344" s="1"/>
  <c r="DS344"/>
  <c r="CZ344"/>
  <c r="CW344" s="1"/>
  <c r="CX344"/>
  <c r="CY344" s="1"/>
  <c r="CE344"/>
  <c r="CF344" s="1"/>
  <c r="CC344"/>
  <c r="CD344" s="1"/>
  <c r="BJ344"/>
  <c r="BK344" s="1"/>
  <c r="BH344"/>
  <c r="BI344" s="1"/>
  <c r="AO344"/>
  <c r="AP344" s="1"/>
  <c r="AM344"/>
  <c r="T344"/>
  <c r="U344" s="1"/>
  <c r="R344"/>
  <c r="S344" s="1"/>
  <c r="E344"/>
  <c r="D344"/>
  <c r="C344"/>
  <c r="HA288"/>
  <c r="HB288" s="1"/>
  <c r="GY288"/>
  <c r="GZ288" s="1"/>
  <c r="GF288"/>
  <c r="GC288" s="1"/>
  <c r="GD288"/>
  <c r="FK288"/>
  <c r="FL288" s="1"/>
  <c r="FI288"/>
  <c r="EP288"/>
  <c r="EQ288" s="1"/>
  <c r="EN288"/>
  <c r="DU288"/>
  <c r="DR288" s="1"/>
  <c r="DS288"/>
  <c r="DT288" s="1"/>
  <c r="CZ288"/>
  <c r="DA288" s="1"/>
  <c r="CX288"/>
  <c r="CE288"/>
  <c r="CF288" s="1"/>
  <c r="CC288"/>
  <c r="CD288" s="1"/>
  <c r="BJ288"/>
  <c r="BK288" s="1"/>
  <c r="BH288"/>
  <c r="AO288"/>
  <c r="AP288" s="1"/>
  <c r="AM288"/>
  <c r="T288"/>
  <c r="Q288" s="1"/>
  <c r="R288"/>
  <c r="E288"/>
  <c r="D288"/>
  <c r="C288"/>
  <c r="HA287"/>
  <c r="GX287" s="1"/>
  <c r="GY287"/>
  <c r="GZ287" s="1"/>
  <c r="GF287"/>
  <c r="GC287" s="1"/>
  <c r="GD287"/>
  <c r="FK287"/>
  <c r="FL287" s="1"/>
  <c r="FI287"/>
  <c r="FJ287" s="1"/>
  <c r="EP287"/>
  <c r="EQ287" s="1"/>
  <c r="EN287"/>
  <c r="EO287" s="1"/>
  <c r="DU287"/>
  <c r="DS287"/>
  <c r="DT287" s="1"/>
  <c r="CZ287"/>
  <c r="CW287" s="1"/>
  <c r="CX287"/>
  <c r="CE287"/>
  <c r="CB287" s="1"/>
  <c r="CC287"/>
  <c r="BJ287"/>
  <c r="BK287" s="1"/>
  <c r="BH287"/>
  <c r="AO287"/>
  <c r="AP287" s="1"/>
  <c r="AM287"/>
  <c r="T287"/>
  <c r="Q287" s="1"/>
  <c r="R287"/>
  <c r="E287"/>
  <c r="D287"/>
  <c r="C287"/>
  <c r="HA286"/>
  <c r="HB286" s="1"/>
  <c r="GY286"/>
  <c r="GZ286" s="1"/>
  <c r="GF286"/>
  <c r="GC286" s="1"/>
  <c r="GD286"/>
  <c r="FK286"/>
  <c r="FL286" s="1"/>
  <c r="FI286"/>
  <c r="FJ286" s="1"/>
  <c r="EP286"/>
  <c r="EQ286" s="1"/>
  <c r="EN286"/>
  <c r="EO286" s="1"/>
  <c r="DU286"/>
  <c r="DV286" s="1"/>
  <c r="DS286"/>
  <c r="DT286" s="1"/>
  <c r="CZ286"/>
  <c r="DA286" s="1"/>
  <c r="CX286"/>
  <c r="CE286"/>
  <c r="CF286" s="1"/>
  <c r="CC286"/>
  <c r="BJ286"/>
  <c r="BK286" s="1"/>
  <c r="BH286"/>
  <c r="AO286"/>
  <c r="AL286" s="1"/>
  <c r="AM286"/>
  <c r="T286"/>
  <c r="Q286" s="1"/>
  <c r="R286"/>
  <c r="S286" s="1"/>
  <c r="E286"/>
  <c r="D286"/>
  <c r="C286"/>
  <c r="HA285"/>
  <c r="GX285" s="1"/>
  <c r="GY285"/>
  <c r="GZ285" s="1"/>
  <c r="GF285"/>
  <c r="GG285" s="1"/>
  <c r="GD285"/>
  <c r="GE285" s="1"/>
  <c r="FK285"/>
  <c r="FL285" s="1"/>
  <c r="FI285"/>
  <c r="FJ285" s="1"/>
  <c r="EP285"/>
  <c r="EQ285" s="1"/>
  <c r="EN285"/>
  <c r="EO285" s="1"/>
  <c r="DU285"/>
  <c r="DR285" s="1"/>
  <c r="DS285"/>
  <c r="DT285" s="1"/>
  <c r="CZ285"/>
  <c r="DA285" s="1"/>
  <c r="CX285"/>
  <c r="CY285" s="1"/>
  <c r="CE285"/>
  <c r="CF285" s="1"/>
  <c r="CC285"/>
  <c r="CD285" s="1"/>
  <c r="BJ285"/>
  <c r="BK285" s="1"/>
  <c r="BH285"/>
  <c r="BI285" s="1"/>
  <c r="AO285"/>
  <c r="AL285" s="1"/>
  <c r="AM285"/>
  <c r="AN285" s="1"/>
  <c r="T285"/>
  <c r="U285" s="1"/>
  <c r="R285"/>
  <c r="S285" s="1"/>
  <c r="E285"/>
  <c r="D285"/>
  <c r="C285"/>
  <c r="HA284"/>
  <c r="HB284" s="1"/>
  <c r="GY284"/>
  <c r="GZ284" s="1"/>
  <c r="GF284"/>
  <c r="GG284" s="1"/>
  <c r="GD284"/>
  <c r="GE284" s="1"/>
  <c r="FK284"/>
  <c r="FL284" s="1"/>
  <c r="FI284"/>
  <c r="FJ284" s="1"/>
  <c r="EP284"/>
  <c r="EM284" s="1"/>
  <c r="EN284"/>
  <c r="EO284" s="1"/>
  <c r="DU284"/>
  <c r="DR284" s="1"/>
  <c r="DS284"/>
  <c r="DT284" s="1"/>
  <c r="CZ284"/>
  <c r="DA284" s="1"/>
  <c r="CX284"/>
  <c r="CY284" s="1"/>
  <c r="CE284"/>
  <c r="CF284" s="1"/>
  <c r="CC284"/>
  <c r="CD284" s="1"/>
  <c r="BJ284"/>
  <c r="BK284" s="1"/>
  <c r="BH284"/>
  <c r="BI284" s="1"/>
  <c r="AO284"/>
  <c r="AL284" s="1"/>
  <c r="AM284"/>
  <c r="AN284" s="1"/>
  <c r="T284"/>
  <c r="U284" s="1"/>
  <c r="R284"/>
  <c r="S284" s="1"/>
  <c r="E284"/>
  <c r="D284"/>
  <c r="C284"/>
  <c r="HA283"/>
  <c r="HB283" s="1"/>
  <c r="GY283"/>
  <c r="GF283"/>
  <c r="GC283" s="1"/>
  <c r="GD283"/>
  <c r="FK283"/>
  <c r="FL283" s="1"/>
  <c r="FI283"/>
  <c r="FJ283" s="1"/>
  <c r="EP283"/>
  <c r="EQ283" s="1"/>
  <c r="EN283"/>
  <c r="EO283" s="1"/>
  <c r="DU283"/>
  <c r="DV283" s="1"/>
  <c r="DS283"/>
  <c r="DT283" s="1"/>
  <c r="CZ283"/>
  <c r="DA283" s="1"/>
  <c r="CX283"/>
  <c r="CE283"/>
  <c r="CF283" s="1"/>
  <c r="CC283"/>
  <c r="BJ283"/>
  <c r="BK283" s="1"/>
  <c r="BH283"/>
  <c r="AO283"/>
  <c r="AL283" s="1"/>
  <c r="AM283"/>
  <c r="T283"/>
  <c r="Q283" s="1"/>
  <c r="R283"/>
  <c r="E283"/>
  <c r="D283"/>
  <c r="C283"/>
  <c r="HA282"/>
  <c r="HB282" s="1"/>
  <c r="GY282"/>
  <c r="GF282"/>
  <c r="GC282" s="1"/>
  <c r="GD282"/>
  <c r="GE282" s="1"/>
  <c r="FK282"/>
  <c r="FL282" s="1"/>
  <c r="FI282"/>
  <c r="FJ282" s="1"/>
  <c r="EP282"/>
  <c r="EQ282" s="1"/>
  <c r="EN282"/>
  <c r="EO282" s="1"/>
  <c r="DU282"/>
  <c r="DR282" s="1"/>
  <c r="DS282"/>
  <c r="DT282" s="1"/>
  <c r="CZ282"/>
  <c r="CW282" s="1"/>
  <c r="CX282"/>
  <c r="CY282" s="1"/>
  <c r="CE282"/>
  <c r="CF282" s="1"/>
  <c r="CC282"/>
  <c r="CD282" s="1"/>
  <c r="BJ282"/>
  <c r="BK282" s="1"/>
  <c r="BH282"/>
  <c r="BI282" s="1"/>
  <c r="AO282"/>
  <c r="AL282" s="1"/>
  <c r="AM282"/>
  <c r="AN282" s="1"/>
  <c r="T282"/>
  <c r="Q282" s="1"/>
  <c r="R282"/>
  <c r="S282" s="1"/>
  <c r="E282"/>
  <c r="D282"/>
  <c r="C282"/>
  <c r="HA281"/>
  <c r="GX281" s="1"/>
  <c r="GY281"/>
  <c r="GZ281" s="1"/>
  <c r="GF281"/>
  <c r="GG281" s="1"/>
  <c r="GD281"/>
  <c r="FK281"/>
  <c r="FL281" s="1"/>
  <c r="FI281"/>
  <c r="FJ281" s="1"/>
  <c r="EP281"/>
  <c r="EM281" s="1"/>
  <c r="EN281"/>
  <c r="EO281" s="1"/>
  <c r="DU281"/>
  <c r="DR281" s="1"/>
  <c r="DS281"/>
  <c r="DT281" s="1"/>
  <c r="CZ281"/>
  <c r="DA281" s="1"/>
  <c r="CX281"/>
  <c r="CY281" s="1"/>
  <c r="CE281"/>
  <c r="CF281" s="1"/>
  <c r="CC281"/>
  <c r="CD281" s="1"/>
  <c r="BJ281"/>
  <c r="BK281" s="1"/>
  <c r="BH281"/>
  <c r="BI281" s="1"/>
  <c r="AO281"/>
  <c r="AL281" s="1"/>
  <c r="AM281"/>
  <c r="AN281" s="1"/>
  <c r="T281"/>
  <c r="U281" s="1"/>
  <c r="R281"/>
  <c r="S281" s="1"/>
  <c r="E281"/>
  <c r="D281"/>
  <c r="C281"/>
  <c r="HA280"/>
  <c r="HB280" s="1"/>
  <c r="GY280"/>
  <c r="GF280"/>
  <c r="GC280" s="1"/>
  <c r="GD280"/>
  <c r="FK280"/>
  <c r="FL280" s="1"/>
  <c r="FI280"/>
  <c r="FJ280" s="1"/>
  <c r="EP280"/>
  <c r="EQ280" s="1"/>
  <c r="EN280"/>
  <c r="EO280" s="1"/>
  <c r="DU280"/>
  <c r="DV280" s="1"/>
  <c r="DS280"/>
  <c r="DT280" s="1"/>
  <c r="CZ280"/>
  <c r="DA280" s="1"/>
  <c r="CX280"/>
  <c r="CY280" s="1"/>
  <c r="CE280"/>
  <c r="CF280" s="1"/>
  <c r="CC280"/>
  <c r="BJ280"/>
  <c r="BK280" s="1"/>
  <c r="BH280"/>
  <c r="AO280"/>
  <c r="AL280" s="1"/>
  <c r="AM280"/>
  <c r="T280"/>
  <c r="Q280" s="1"/>
  <c r="R280"/>
  <c r="E280"/>
  <c r="D280"/>
  <c r="C280"/>
  <c r="HA279"/>
  <c r="GX279" s="1"/>
  <c r="GY279"/>
  <c r="GZ279" s="1"/>
  <c r="GF279"/>
  <c r="GG279" s="1"/>
  <c r="GD279"/>
  <c r="GE279" s="1"/>
  <c r="FK279"/>
  <c r="FL279" s="1"/>
  <c r="FI279"/>
  <c r="FJ279" s="1"/>
  <c r="EP279"/>
  <c r="EM279" s="1"/>
  <c r="EN279"/>
  <c r="EO279" s="1"/>
  <c r="DU279"/>
  <c r="DV279" s="1"/>
  <c r="DS279"/>
  <c r="DT279" s="1"/>
  <c r="CZ279"/>
  <c r="DA279" s="1"/>
  <c r="CX279"/>
  <c r="CE279"/>
  <c r="CF279" s="1"/>
  <c r="CC279"/>
  <c r="CD279" s="1"/>
  <c r="BJ279"/>
  <c r="BG279" s="1"/>
  <c r="BH279"/>
  <c r="BI279" s="1"/>
  <c r="AO279"/>
  <c r="AL279" s="1"/>
  <c r="AM279"/>
  <c r="AN279" s="1"/>
  <c r="T279"/>
  <c r="U279" s="1"/>
  <c r="R279"/>
  <c r="E279"/>
  <c r="D279"/>
  <c r="C279"/>
  <c r="HA278"/>
  <c r="HB278" s="1"/>
  <c r="GY278"/>
  <c r="GZ278" s="1"/>
  <c r="GF278"/>
  <c r="GC278" s="1"/>
  <c r="GD278"/>
  <c r="GE278" s="1"/>
  <c r="FK278"/>
  <c r="FH278" s="1"/>
  <c r="FI278"/>
  <c r="EP278"/>
  <c r="EQ278" s="1"/>
  <c r="EN278"/>
  <c r="DU278"/>
  <c r="DR278" s="1"/>
  <c r="DS278"/>
  <c r="CZ278"/>
  <c r="CW278" s="1"/>
  <c r="CX278"/>
  <c r="CY278" s="1"/>
  <c r="CE278"/>
  <c r="CF278" s="1"/>
  <c r="CC278"/>
  <c r="BJ278"/>
  <c r="BK278" s="1"/>
  <c r="BH278"/>
  <c r="BI278" s="1"/>
  <c r="AO278"/>
  <c r="AP278" s="1"/>
  <c r="AM278"/>
  <c r="AN278" s="1"/>
  <c r="T278"/>
  <c r="Q278" s="1"/>
  <c r="R278"/>
  <c r="S278" s="1"/>
  <c r="E278"/>
  <c r="D278"/>
  <c r="C278"/>
  <c r="HM540"/>
  <c r="HL540"/>
  <c r="HK540"/>
  <c r="HJ540"/>
  <c r="HI540"/>
  <c r="HH540"/>
  <c r="HG540"/>
  <c r="HF540"/>
  <c r="HE540"/>
  <c r="HD540"/>
  <c r="HC540"/>
  <c r="GS540"/>
  <c r="GR540"/>
  <c r="GQ540"/>
  <c r="GP540"/>
  <c r="GO540"/>
  <c r="GN540"/>
  <c r="GM540"/>
  <c r="GL540"/>
  <c r="GK540"/>
  <c r="GJ540"/>
  <c r="GI540"/>
  <c r="GH540"/>
  <c r="FX540"/>
  <c r="FW540"/>
  <c r="FV540"/>
  <c r="FU540"/>
  <c r="FT540"/>
  <c r="FS540"/>
  <c r="FR540"/>
  <c r="FQ540"/>
  <c r="FP540"/>
  <c r="FO540"/>
  <c r="FN540"/>
  <c r="FM540"/>
  <c r="FC540"/>
  <c r="FB540"/>
  <c r="FA540"/>
  <c r="EZ540"/>
  <c r="EY540"/>
  <c r="EX540"/>
  <c r="EW540"/>
  <c r="EV540"/>
  <c r="EU540"/>
  <c r="ET540"/>
  <c r="ES540"/>
  <c r="ER540"/>
  <c r="EH540"/>
  <c r="EG540"/>
  <c r="EF540"/>
  <c r="EE540"/>
  <c r="ED540"/>
  <c r="EC540"/>
  <c r="EB540"/>
  <c r="EA540"/>
  <c r="DZ540"/>
  <c r="DY540"/>
  <c r="DX540"/>
  <c r="DW540"/>
  <c r="DM540"/>
  <c r="DL540"/>
  <c r="DK540"/>
  <c r="DJ540"/>
  <c r="DI540"/>
  <c r="DH540"/>
  <c r="DG540"/>
  <c r="DF540"/>
  <c r="DE540"/>
  <c r="DD540"/>
  <c r="DC540"/>
  <c r="DB540"/>
  <c r="CR540"/>
  <c r="CQ540"/>
  <c r="CP540"/>
  <c r="CO540"/>
  <c r="CN540"/>
  <c r="CM540"/>
  <c r="CL540"/>
  <c r="CK540"/>
  <c r="CJ540"/>
  <c r="CI540"/>
  <c r="CH540"/>
  <c r="CG540"/>
  <c r="BW540"/>
  <c r="BV540"/>
  <c r="BU540"/>
  <c r="BT540"/>
  <c r="BS540"/>
  <c r="BR540"/>
  <c r="BQ540"/>
  <c r="BP540"/>
  <c r="BO540"/>
  <c r="BN540"/>
  <c r="BM540"/>
  <c r="BL540"/>
  <c r="BB540"/>
  <c r="BA540"/>
  <c r="AZ540"/>
  <c r="AY540"/>
  <c r="AX540"/>
  <c r="AW540"/>
  <c r="AV540"/>
  <c r="AU540"/>
  <c r="AT540"/>
  <c r="AS540"/>
  <c r="AR540"/>
  <c r="AQ540"/>
  <c r="AG540"/>
  <c r="AF540"/>
  <c r="AE540"/>
  <c r="AD540"/>
  <c r="AC540"/>
  <c r="AB540"/>
  <c r="AA540"/>
  <c r="Z540"/>
  <c r="Y540"/>
  <c r="X540"/>
  <c r="W540"/>
  <c r="V540"/>
  <c r="L540"/>
  <c r="HM500"/>
  <c r="HL500"/>
  <c r="HK500"/>
  <c r="HJ500"/>
  <c r="HI500"/>
  <c r="HH500"/>
  <c r="HG500"/>
  <c r="HF500"/>
  <c r="HE500"/>
  <c r="HD500"/>
  <c r="HC500"/>
  <c r="GS500"/>
  <c r="GR500"/>
  <c r="GQ500"/>
  <c r="GP500"/>
  <c r="GO500"/>
  <c r="GN500"/>
  <c r="GM500"/>
  <c r="GL500"/>
  <c r="GK500"/>
  <c r="GJ500"/>
  <c r="GI500"/>
  <c r="GH500"/>
  <c r="FX500"/>
  <c r="FW500"/>
  <c r="FV500"/>
  <c r="FU500"/>
  <c r="FT500"/>
  <c r="FS500"/>
  <c r="FR500"/>
  <c r="FQ500"/>
  <c r="FP500"/>
  <c r="FO500"/>
  <c r="FN500"/>
  <c r="FM500"/>
  <c r="FC500"/>
  <c r="FB500"/>
  <c r="FA500"/>
  <c r="EZ500"/>
  <c r="EY500"/>
  <c r="EX500"/>
  <c r="EW500"/>
  <c r="EV500"/>
  <c r="EU500"/>
  <c r="ET500"/>
  <c r="ES500"/>
  <c r="ER500"/>
  <c r="EH500"/>
  <c r="EG500"/>
  <c r="EF500"/>
  <c r="EE500"/>
  <c r="ED500"/>
  <c r="EC500"/>
  <c r="EB500"/>
  <c r="EA500"/>
  <c r="DZ500"/>
  <c r="DY500"/>
  <c r="DX500"/>
  <c r="DW500"/>
  <c r="DM500"/>
  <c r="DL500"/>
  <c r="DK500"/>
  <c r="DJ500"/>
  <c r="DI500"/>
  <c r="DH500"/>
  <c r="DG500"/>
  <c r="DF500"/>
  <c r="DE500"/>
  <c r="DD500"/>
  <c r="DC500"/>
  <c r="DB500"/>
  <c r="CR500"/>
  <c r="CQ500"/>
  <c r="CP500"/>
  <c r="CO500"/>
  <c r="CN500"/>
  <c r="CM500"/>
  <c r="CL500"/>
  <c r="CK500"/>
  <c r="CJ500"/>
  <c r="CI500"/>
  <c r="CH500"/>
  <c r="CG500"/>
  <c r="BW500"/>
  <c r="BV500"/>
  <c r="BU500"/>
  <c r="BT500"/>
  <c r="BS500"/>
  <c r="BR500"/>
  <c r="BQ500"/>
  <c r="BP500"/>
  <c r="BO500"/>
  <c r="BN500"/>
  <c r="BM500"/>
  <c r="BL500"/>
  <c r="BB500"/>
  <c r="BA500"/>
  <c r="AZ500"/>
  <c r="AY500"/>
  <c r="AX500"/>
  <c r="AW500"/>
  <c r="AV500"/>
  <c r="AU500"/>
  <c r="AT500"/>
  <c r="AS500"/>
  <c r="AR500"/>
  <c r="AQ500"/>
  <c r="W500"/>
  <c r="AG500"/>
  <c r="AF500"/>
  <c r="AE500"/>
  <c r="AD500"/>
  <c r="AC500"/>
  <c r="AB500"/>
  <c r="AA500"/>
  <c r="Z500"/>
  <c r="Y500"/>
  <c r="X500"/>
  <c r="V500"/>
  <c r="L500"/>
  <c r="HO509" l="1"/>
  <c r="HQ509" s="1"/>
  <c r="HR509" s="1"/>
  <c r="HO369"/>
  <c r="HQ427"/>
  <c r="HR427" s="1"/>
  <c r="HO112"/>
  <c r="HQ112" s="1"/>
  <c r="HR112" s="1"/>
  <c r="HO40"/>
  <c r="HP40" s="1"/>
  <c r="HP35"/>
  <c r="ID446"/>
  <c r="HQ437"/>
  <c r="HR437" s="1"/>
  <c r="HO432"/>
  <c r="HQ432" s="1"/>
  <c r="HR432" s="1"/>
  <c r="HQ389"/>
  <c r="HR389" s="1"/>
  <c r="HQ278"/>
  <c r="HR278" s="1"/>
  <c r="HQ345"/>
  <c r="HR345" s="1"/>
  <c r="HQ191"/>
  <c r="HR191" s="1"/>
  <c r="HP220"/>
  <c r="HP338"/>
  <c r="HQ334"/>
  <c r="HR334" s="1"/>
  <c r="HW466"/>
  <c r="HP489"/>
  <c r="HQ329"/>
  <c r="HR329" s="1"/>
  <c r="HP240"/>
  <c r="HO154"/>
  <c r="HP154" s="1"/>
  <c r="HP179"/>
  <c r="A345"/>
  <c r="A346" s="1"/>
  <c r="A347" s="1"/>
  <c r="A348" s="1"/>
  <c r="A349" s="1"/>
  <c r="A350" s="1"/>
  <c r="A351" s="1"/>
  <c r="A352" s="1"/>
  <c r="A353" s="1"/>
  <c r="A354" s="1"/>
  <c r="BX612"/>
  <c r="BZ612" s="1"/>
  <c r="CA612" s="1"/>
  <c r="HP535"/>
  <c r="HQ320"/>
  <c r="HR320" s="1"/>
  <c r="HP111"/>
  <c r="HQ53"/>
  <c r="HR53" s="1"/>
  <c r="HP627"/>
  <c r="HQ364"/>
  <c r="HR364" s="1"/>
  <c r="HQ354"/>
  <c r="HR354" s="1"/>
  <c r="HQ287"/>
  <c r="HR287" s="1"/>
  <c r="BG350"/>
  <c r="HS515"/>
  <c r="HP497"/>
  <c r="HP43"/>
  <c r="HQ478"/>
  <c r="HR478" s="1"/>
  <c r="HP45"/>
  <c r="HP132"/>
  <c r="HP335"/>
  <c r="HP533"/>
  <c r="HP581"/>
  <c r="HP565"/>
  <c r="HQ288"/>
  <c r="HR288" s="1"/>
  <c r="HQ518"/>
  <c r="HR518" s="1"/>
  <c r="HQ159"/>
  <c r="HR159" s="1"/>
  <c r="HQ273"/>
  <c r="HR273" s="1"/>
  <c r="HP67"/>
  <c r="HP101"/>
  <c r="HP376"/>
  <c r="HP85"/>
  <c r="HQ77"/>
  <c r="HR77" s="1"/>
  <c r="HP597"/>
  <c r="HP418"/>
  <c r="HP219"/>
  <c r="HP91"/>
  <c r="BK612"/>
  <c r="HP419"/>
  <c r="HP271"/>
  <c r="HP187"/>
  <c r="HQ169"/>
  <c r="HR169" s="1"/>
  <c r="HP22"/>
  <c r="HQ185"/>
  <c r="HR185" s="1"/>
  <c r="HO80"/>
  <c r="HP80" s="1"/>
  <c r="HQ485"/>
  <c r="HR485" s="1"/>
  <c r="HS267"/>
  <c r="HP63"/>
  <c r="HQ33"/>
  <c r="HR33" s="1"/>
  <c r="HW224"/>
  <c r="HP556"/>
  <c r="HP102"/>
  <c r="HP131"/>
  <c r="HS549"/>
  <c r="GG345"/>
  <c r="HQ519"/>
  <c r="HR519" s="1"/>
  <c r="HQ580"/>
  <c r="HR580" s="1"/>
  <c r="HQ526"/>
  <c r="HR526" s="1"/>
  <c r="HP54"/>
  <c r="HQ121"/>
  <c r="HR121" s="1"/>
  <c r="HO480"/>
  <c r="HP480" s="1"/>
  <c r="DR350"/>
  <c r="BC612"/>
  <c r="BD612" s="1"/>
  <c r="HQ599"/>
  <c r="HR599" s="1"/>
  <c r="HS583"/>
  <c r="HP473"/>
  <c r="HP434"/>
  <c r="HQ547"/>
  <c r="HR547" s="1"/>
  <c r="HQ411"/>
  <c r="HR411" s="1"/>
  <c r="HQ360"/>
  <c r="HR360" s="1"/>
  <c r="HP260"/>
  <c r="HQ247"/>
  <c r="HR247" s="1"/>
  <c r="HS317"/>
  <c r="HQ137"/>
  <c r="HR137" s="1"/>
  <c r="HW20"/>
  <c r="HP200"/>
  <c r="HP392"/>
  <c r="HQ619"/>
  <c r="HR619" s="1"/>
  <c r="HP36"/>
  <c r="HP551"/>
  <c r="HP413"/>
  <c r="HP399"/>
  <c r="HQ25"/>
  <c r="HR25" s="1"/>
  <c r="HP265"/>
  <c r="HQ477"/>
  <c r="HR477" s="1"/>
  <c r="HP385"/>
  <c r="HO309"/>
  <c r="HQ309" s="1"/>
  <c r="HR309" s="1"/>
  <c r="HQ508"/>
  <c r="HR508" s="1"/>
  <c r="HQ377"/>
  <c r="HR377" s="1"/>
  <c r="HQ286"/>
  <c r="HR286" s="1"/>
  <c r="HQ340"/>
  <c r="HR340" s="1"/>
  <c r="HQ133"/>
  <c r="HR133" s="1"/>
  <c r="HQ37"/>
  <c r="HR37" s="1"/>
  <c r="HQ55"/>
  <c r="HR55" s="1"/>
  <c r="HP253"/>
  <c r="HP210"/>
  <c r="HP209"/>
  <c r="HQ223"/>
  <c r="HR223" s="1"/>
  <c r="HO230"/>
  <c r="HP230" s="1"/>
  <c r="HP289"/>
  <c r="HP232"/>
  <c r="HP66"/>
  <c r="HO452"/>
  <c r="HP452" s="1"/>
  <c r="AH290"/>
  <c r="AI290" s="1"/>
  <c r="BX349"/>
  <c r="BZ349" s="1"/>
  <c r="CA349" s="1"/>
  <c r="HP527"/>
  <c r="HP170"/>
  <c r="HW452"/>
  <c r="HP568"/>
  <c r="BC191"/>
  <c r="BD191" s="1"/>
  <c r="FY349"/>
  <c r="GA349" s="1"/>
  <c r="GB349" s="1"/>
  <c r="FH353"/>
  <c r="HQ571"/>
  <c r="HR571" s="1"/>
  <c r="HQ539"/>
  <c r="HR539" s="1"/>
  <c r="HP601"/>
  <c r="HS355"/>
  <c r="HQ469"/>
  <c r="HR469" s="1"/>
  <c r="HQ415"/>
  <c r="HR415" s="1"/>
  <c r="HQ381"/>
  <c r="HR381" s="1"/>
  <c r="HP390"/>
  <c r="HQ87"/>
  <c r="HR87" s="1"/>
  <c r="HQ148"/>
  <c r="HR148" s="1"/>
  <c r="HP72"/>
  <c r="HQ324"/>
  <c r="HR324" s="1"/>
  <c r="HQ183"/>
  <c r="HR183" s="1"/>
  <c r="HP86"/>
  <c r="HS139"/>
  <c r="HP196"/>
  <c r="HP199"/>
  <c r="HP347"/>
  <c r="HP402"/>
  <c r="HP158"/>
  <c r="HQ412"/>
  <c r="HR412" s="1"/>
  <c r="HQ353"/>
  <c r="HR353" s="1"/>
  <c r="HU452"/>
  <c r="AP282"/>
  <c r="GG349"/>
  <c r="AL350"/>
  <c r="HP621"/>
  <c r="HQ607"/>
  <c r="HR607" s="1"/>
  <c r="HQ561"/>
  <c r="HR561" s="1"/>
  <c r="HQ438"/>
  <c r="HR438" s="1"/>
  <c r="HQ97"/>
  <c r="HR97" s="1"/>
  <c r="HP343"/>
  <c r="HQ307"/>
  <c r="HR307" s="1"/>
  <c r="HP201"/>
  <c r="HP7"/>
  <c r="HP30"/>
  <c r="HP96"/>
  <c r="HP135"/>
  <c r="HP142"/>
  <c r="HP255"/>
  <c r="HP425"/>
  <c r="ID483"/>
  <c r="HP495"/>
  <c r="HP555"/>
  <c r="HP602"/>
  <c r="HQ538"/>
  <c r="HR538" s="1"/>
  <c r="HP538"/>
  <c r="HQ440"/>
  <c r="HR440" s="1"/>
  <c r="HP440"/>
  <c r="FH282"/>
  <c r="BX191"/>
  <c r="BZ191" s="1"/>
  <c r="CA191" s="1"/>
  <c r="AP290"/>
  <c r="EI346"/>
  <c r="EJ346" s="1"/>
  <c r="BC350"/>
  <c r="BE350" s="1"/>
  <c r="BF350" s="1"/>
  <c r="GT350"/>
  <c r="GV350" s="1"/>
  <c r="GW350" s="1"/>
  <c r="EM351"/>
  <c r="FD351"/>
  <c r="FF351" s="1"/>
  <c r="FG351" s="1"/>
  <c r="CS612"/>
  <c r="CT612" s="1"/>
  <c r="HS604"/>
  <c r="HP557"/>
  <c r="HP553"/>
  <c r="HO583"/>
  <c r="HP583" s="1"/>
  <c r="HX511"/>
  <c r="HP490"/>
  <c r="HQ502"/>
  <c r="HR502" s="1"/>
  <c r="HQ449"/>
  <c r="HR449" s="1"/>
  <c r="HP374"/>
  <c r="HQ366"/>
  <c r="HR366" s="1"/>
  <c r="HO341"/>
  <c r="HP341" s="1"/>
  <c r="HQ349"/>
  <c r="HR349" s="1"/>
  <c r="HQ27"/>
  <c r="HR27" s="1"/>
  <c r="HQ279"/>
  <c r="HR279" s="1"/>
  <c r="HQ23"/>
  <c r="HR23" s="1"/>
  <c r="HW80"/>
  <c r="HP266"/>
  <c r="HP281"/>
  <c r="HQ375"/>
  <c r="HR375" s="1"/>
  <c r="HP608"/>
  <c r="BK279"/>
  <c r="CB191"/>
  <c r="EM346"/>
  <c r="GG346"/>
  <c r="EQ347"/>
  <c r="BC351"/>
  <c r="BK351"/>
  <c r="EI351"/>
  <c r="EK351" s="1"/>
  <c r="EL351" s="1"/>
  <c r="FL351"/>
  <c r="GG352"/>
  <c r="CW612"/>
  <c r="HQ615"/>
  <c r="HR615" s="1"/>
  <c r="HQ423"/>
  <c r="HR423" s="1"/>
  <c r="HP531"/>
  <c r="HQ233"/>
  <c r="HR233" s="1"/>
  <c r="HQ403"/>
  <c r="HR403" s="1"/>
  <c r="HQ272"/>
  <c r="HR272" s="1"/>
  <c r="HQ103"/>
  <c r="HR103" s="1"/>
  <c r="HO51"/>
  <c r="HP51" s="1"/>
  <c r="HQ49"/>
  <c r="HR49" s="1"/>
  <c r="HQ424"/>
  <c r="HR424" s="1"/>
  <c r="HQ454"/>
  <c r="HR454" s="1"/>
  <c r="HP184"/>
  <c r="HQ48"/>
  <c r="HR48" s="1"/>
  <c r="HP141"/>
  <c r="HQ189"/>
  <c r="HR189" s="1"/>
  <c r="HS230"/>
  <c r="HP282"/>
  <c r="HP344"/>
  <c r="HQ451"/>
  <c r="HR451" s="1"/>
  <c r="HP521"/>
  <c r="HO540"/>
  <c r="HP540" s="1"/>
  <c r="HW540"/>
  <c r="HP563"/>
  <c r="HQ589"/>
  <c r="HR589" s="1"/>
  <c r="HP475"/>
  <c r="HP414"/>
  <c r="HP19"/>
  <c r="HO549"/>
  <c r="HP549" s="1"/>
  <c r="HQ468"/>
  <c r="HR468" s="1"/>
  <c r="HP468"/>
  <c r="HQ319"/>
  <c r="HR319" s="1"/>
  <c r="HP319"/>
  <c r="U282"/>
  <c r="HB191"/>
  <c r="DV346"/>
  <c r="AP349"/>
  <c r="CD349"/>
  <c r="FZ349"/>
  <c r="DA352"/>
  <c r="AP353"/>
  <c r="EQ612"/>
  <c r="HQ504"/>
  <c r="HR504" s="1"/>
  <c r="HP298"/>
  <c r="HP162"/>
  <c r="HP12"/>
  <c r="HQ65"/>
  <c r="HR65" s="1"/>
  <c r="HS167"/>
  <c r="HP257"/>
  <c r="HP143"/>
  <c r="HP11"/>
  <c r="HS51"/>
  <c r="HP136"/>
  <c r="HO241"/>
  <c r="HQ241" s="1"/>
  <c r="HR241" s="1"/>
  <c r="IA483"/>
  <c r="HP560"/>
  <c r="HQ480"/>
  <c r="HR480" s="1"/>
  <c r="HQ359"/>
  <c r="HR359" s="1"/>
  <c r="HP359"/>
  <c r="HQ313"/>
  <c r="HR313" s="1"/>
  <c r="HP313"/>
  <c r="HQ229"/>
  <c r="HR229" s="1"/>
  <c r="HP229"/>
  <c r="HQ58"/>
  <c r="HR58" s="1"/>
  <c r="HQ277"/>
  <c r="HR277" s="1"/>
  <c r="HP26"/>
  <c r="HP322"/>
  <c r="HP379"/>
  <c r="HQ479"/>
  <c r="HR479" s="1"/>
  <c r="EI291"/>
  <c r="EJ291" s="1"/>
  <c r="HQ543"/>
  <c r="HR543" s="1"/>
  <c r="HP450"/>
  <c r="HS292"/>
  <c r="HO267"/>
  <c r="HQ294"/>
  <c r="HR294" s="1"/>
  <c r="HQ17"/>
  <c r="HR17" s="1"/>
  <c r="HS149"/>
  <c r="HP124"/>
  <c r="HP283"/>
  <c r="HQ163"/>
  <c r="HR163" s="1"/>
  <c r="HP312"/>
  <c r="CB282"/>
  <c r="GG286"/>
  <c r="CW191"/>
  <c r="EI289"/>
  <c r="EK289" s="1"/>
  <c r="EL289" s="1"/>
  <c r="EM291"/>
  <c r="FD291"/>
  <c r="FF291" s="1"/>
  <c r="FG291" s="1"/>
  <c r="EQ350"/>
  <c r="U352"/>
  <c r="GC353"/>
  <c r="BC354"/>
  <c r="BE354" s="1"/>
  <c r="BF354" s="1"/>
  <c r="DR354"/>
  <c r="AP612"/>
  <c r="HP629"/>
  <c r="HP593"/>
  <c r="HU549"/>
  <c r="HP443"/>
  <c r="HU241"/>
  <c r="HP408"/>
  <c r="HQ460"/>
  <c r="HR460" s="1"/>
  <c r="HO292"/>
  <c r="HP292" s="1"/>
  <c r="HP264"/>
  <c r="HQ173"/>
  <c r="HR173" s="1"/>
  <c r="HQ13"/>
  <c r="HR13" s="1"/>
  <c r="HP110"/>
  <c r="HQ75"/>
  <c r="HR75" s="1"/>
  <c r="HP428"/>
  <c r="HQ308"/>
  <c r="HR308" s="1"/>
  <c r="HP198"/>
  <c r="HS40"/>
  <c r="HO99"/>
  <c r="HQ99" s="1"/>
  <c r="HR99" s="1"/>
  <c r="HO175"/>
  <c r="HQ175" s="1"/>
  <c r="HR175" s="1"/>
  <c r="HP252"/>
  <c r="HO261"/>
  <c r="HP261" s="1"/>
  <c r="HQ323"/>
  <c r="HR323" s="1"/>
  <c r="HP491"/>
  <c r="HP529"/>
  <c r="AP280"/>
  <c r="DR191"/>
  <c r="Q290"/>
  <c r="DN290"/>
  <c r="DO290" s="1"/>
  <c r="FY345"/>
  <c r="GA345" s="1"/>
  <c r="GB345" s="1"/>
  <c r="AH353"/>
  <c r="AI353" s="1"/>
  <c r="HB354"/>
  <c r="BI612"/>
  <c r="CD612"/>
  <c r="CY612"/>
  <c r="HB612"/>
  <c r="HQ216"/>
  <c r="HR216" s="1"/>
  <c r="HQ181"/>
  <c r="HR181" s="1"/>
  <c r="HS31"/>
  <c r="HQ177"/>
  <c r="HR177" s="1"/>
  <c r="HP82"/>
  <c r="HP197"/>
  <c r="HQ107"/>
  <c r="HR107" s="1"/>
  <c r="HP16"/>
  <c r="HP76"/>
  <c r="HP61"/>
  <c r="HP119"/>
  <c r="HQ300"/>
  <c r="HR300" s="1"/>
  <c r="HP367"/>
  <c r="HP398"/>
  <c r="HP417"/>
  <c r="HP429"/>
  <c r="HP496"/>
  <c r="HP492"/>
  <c r="IF483"/>
  <c r="HP545"/>
  <c r="IC586"/>
  <c r="HQ616"/>
  <c r="HR616" s="1"/>
  <c r="HP616"/>
  <c r="HP635"/>
  <c r="HQ635"/>
  <c r="HR635" s="1"/>
  <c r="HQ631"/>
  <c r="HR631" s="1"/>
  <c r="HP632"/>
  <c r="HQ624"/>
  <c r="HR624" s="1"/>
  <c r="HP624"/>
  <c r="HO636"/>
  <c r="HP636" s="1"/>
  <c r="IE640"/>
  <c r="HQ611"/>
  <c r="HR611" s="1"/>
  <c r="HP611"/>
  <c r="HP591"/>
  <c r="HQ594"/>
  <c r="HR594" s="1"/>
  <c r="HP594"/>
  <c r="HQ574"/>
  <c r="HR574" s="1"/>
  <c r="HP574"/>
  <c r="HP577"/>
  <c r="HQ577"/>
  <c r="HR577" s="1"/>
  <c r="HO569"/>
  <c r="HP569" s="1"/>
  <c r="HP567"/>
  <c r="HQ567"/>
  <c r="HR567" s="1"/>
  <c r="HQ546"/>
  <c r="HR546" s="1"/>
  <c r="HP546"/>
  <c r="HY586"/>
  <c r="IG586"/>
  <c r="HZ586"/>
  <c r="ID586"/>
  <c r="IE586"/>
  <c r="IB586"/>
  <c r="IH586"/>
  <c r="HQ514"/>
  <c r="HR514" s="1"/>
  <c r="HP514"/>
  <c r="HQ503"/>
  <c r="HR503" s="1"/>
  <c r="HP503"/>
  <c r="HQ486"/>
  <c r="HR486" s="1"/>
  <c r="HP474"/>
  <c r="HQ461"/>
  <c r="HR461" s="1"/>
  <c r="HQ462"/>
  <c r="HR462" s="1"/>
  <c r="HP462"/>
  <c r="HO466"/>
  <c r="IA511"/>
  <c r="IH511"/>
  <c r="IB511"/>
  <c r="IH483"/>
  <c r="IB483"/>
  <c r="IC483"/>
  <c r="HZ483"/>
  <c r="IE483"/>
  <c r="HX483"/>
  <c r="HQ439"/>
  <c r="HR439" s="1"/>
  <c r="HP439"/>
  <c r="HP435"/>
  <c r="HQ435"/>
  <c r="HR435" s="1"/>
  <c r="HQ430"/>
  <c r="HR430" s="1"/>
  <c r="HP430"/>
  <c r="HP397"/>
  <c r="HQ397"/>
  <c r="HR397" s="1"/>
  <c r="HP409"/>
  <c r="HQ409"/>
  <c r="HR409" s="1"/>
  <c r="HP401"/>
  <c r="HQ391"/>
  <c r="HR391" s="1"/>
  <c r="HP387"/>
  <c r="HQ387"/>
  <c r="HR387" s="1"/>
  <c r="HW395"/>
  <c r="HS395"/>
  <c r="HQ380"/>
  <c r="HR380" s="1"/>
  <c r="HP380"/>
  <c r="HO395"/>
  <c r="HP395" s="1"/>
  <c r="ID511"/>
  <c r="HT372"/>
  <c r="HO372" s="1"/>
  <c r="HQ348"/>
  <c r="HR348" s="1"/>
  <c r="HP348"/>
  <c r="HQ352"/>
  <c r="HR352" s="1"/>
  <c r="HP333"/>
  <c r="HQ339"/>
  <c r="HR339" s="1"/>
  <c r="HP339"/>
  <c r="HQ327"/>
  <c r="HR327" s="1"/>
  <c r="HQ276"/>
  <c r="HR276" s="1"/>
  <c r="IC447"/>
  <c r="HQ256"/>
  <c r="HR256" s="1"/>
  <c r="HP256"/>
  <c r="HQ251"/>
  <c r="HR251" s="1"/>
  <c r="HS261"/>
  <c r="HW249"/>
  <c r="IA447"/>
  <c r="HP244"/>
  <c r="HQ246"/>
  <c r="HR246" s="1"/>
  <c r="HP246"/>
  <c r="HP245"/>
  <c r="HQ245"/>
  <c r="HR245" s="1"/>
  <c r="HO249"/>
  <c r="HQ236"/>
  <c r="HR236" s="1"/>
  <c r="HP236"/>
  <c r="HQ237"/>
  <c r="HR237" s="1"/>
  <c r="HP235"/>
  <c r="HQ226"/>
  <c r="HR226" s="1"/>
  <c r="HP226"/>
  <c r="HQ211"/>
  <c r="HR211" s="1"/>
  <c r="HZ447"/>
  <c r="IG447"/>
  <c r="HN511"/>
  <c r="IB447"/>
  <c r="IE447"/>
  <c r="IH447"/>
  <c r="HY447"/>
  <c r="HQ165"/>
  <c r="HR165" s="1"/>
  <c r="HQ164"/>
  <c r="HR164" s="1"/>
  <c r="HP161"/>
  <c r="HP146"/>
  <c r="HP145"/>
  <c r="IH195"/>
  <c r="IF195"/>
  <c r="IE195"/>
  <c r="ID195"/>
  <c r="HP180"/>
  <c r="HP175"/>
  <c r="HP171"/>
  <c r="HQ171"/>
  <c r="HR171" s="1"/>
  <c r="HQ157"/>
  <c r="HR157" s="1"/>
  <c r="HP157"/>
  <c r="HP152"/>
  <c r="HQ153"/>
  <c r="HR153" s="1"/>
  <c r="HP151"/>
  <c r="HP147"/>
  <c r="HP127"/>
  <c r="HQ127"/>
  <c r="HR127" s="1"/>
  <c r="HQ125"/>
  <c r="HR125" s="1"/>
  <c r="HQ120"/>
  <c r="HR120" s="1"/>
  <c r="HP120"/>
  <c r="HQ130"/>
  <c r="HR130" s="1"/>
  <c r="HP123"/>
  <c r="HQ94"/>
  <c r="HR94" s="1"/>
  <c r="HP93"/>
  <c r="HP62"/>
  <c r="HQ105"/>
  <c r="HR105" s="1"/>
  <c r="HP105"/>
  <c r="HQ106"/>
  <c r="HR106" s="1"/>
  <c r="HP106"/>
  <c r="IH115"/>
  <c r="HW99"/>
  <c r="HS99"/>
  <c r="HW89"/>
  <c r="HS89"/>
  <c r="HP83"/>
  <c r="HQ73"/>
  <c r="HR73" s="1"/>
  <c r="ID115"/>
  <c r="HP71"/>
  <c r="HQ71"/>
  <c r="HR71" s="1"/>
  <c r="IC115"/>
  <c r="HZ115"/>
  <c r="IG115"/>
  <c r="HO68"/>
  <c r="HP68" s="1"/>
  <c r="HW59"/>
  <c r="HS59"/>
  <c r="HQ42"/>
  <c r="HR42" s="1"/>
  <c r="HP42"/>
  <c r="HQ46"/>
  <c r="HR46" s="1"/>
  <c r="HP39"/>
  <c r="HQ39"/>
  <c r="HR39" s="1"/>
  <c r="HQ29"/>
  <c r="HR29" s="1"/>
  <c r="HP29"/>
  <c r="HO31"/>
  <c r="HP31" s="1"/>
  <c r="HP15"/>
  <c r="HX586"/>
  <c r="HV585"/>
  <c r="HW585" s="1"/>
  <c r="HP634"/>
  <c r="HQ634"/>
  <c r="HR634" s="1"/>
  <c r="HP369"/>
  <c r="HQ369"/>
  <c r="HR369" s="1"/>
  <c r="HN640"/>
  <c r="HY483"/>
  <c r="HY511"/>
  <c r="HP420"/>
  <c r="HQ420"/>
  <c r="HR420" s="1"/>
  <c r="HP630"/>
  <c r="HQ630"/>
  <c r="HR630" s="1"/>
  <c r="HW456"/>
  <c r="HS456"/>
  <c r="HP442"/>
  <c r="HQ442"/>
  <c r="HR442" s="1"/>
  <c r="HP595"/>
  <c r="HQ595"/>
  <c r="HR595" s="1"/>
  <c r="HP315"/>
  <c r="HQ315"/>
  <c r="HR315" s="1"/>
  <c r="HQ261"/>
  <c r="HR261" s="1"/>
  <c r="HP208"/>
  <c r="HQ208"/>
  <c r="HR208" s="1"/>
  <c r="HQ465"/>
  <c r="HR465" s="1"/>
  <c r="HP465"/>
  <c r="HX115"/>
  <c r="HV114"/>
  <c r="HW114" s="1"/>
  <c r="HX116"/>
  <c r="HQ620"/>
  <c r="HR620" s="1"/>
  <c r="HP620"/>
  <c r="HQ530"/>
  <c r="HR530" s="1"/>
  <c r="HP530"/>
  <c r="HQ472"/>
  <c r="HR472" s="1"/>
  <c r="HP472"/>
  <c r="HQ182"/>
  <c r="HR182" s="1"/>
  <c r="HP182"/>
  <c r="HP18"/>
  <c r="HQ18"/>
  <c r="HR18" s="1"/>
  <c r="HQ190"/>
  <c r="HR190" s="1"/>
  <c r="HP190"/>
  <c r="HP84"/>
  <c r="HQ84"/>
  <c r="HR84" s="1"/>
  <c r="IA116"/>
  <c r="IA115"/>
  <c r="HT114"/>
  <c r="HU114" s="1"/>
  <c r="HP98"/>
  <c r="HQ98"/>
  <c r="HR98" s="1"/>
  <c r="HQ9"/>
  <c r="HR9" s="1"/>
  <c r="HP9"/>
  <c r="ID639"/>
  <c r="ID640"/>
  <c r="HQ291"/>
  <c r="HR291" s="1"/>
  <c r="HP291"/>
  <c r="HQ178"/>
  <c r="HR178" s="1"/>
  <c r="HP178"/>
  <c r="HQ259"/>
  <c r="HR259" s="1"/>
  <c r="HP259"/>
  <c r="HP470"/>
  <c r="HQ470"/>
  <c r="HR470" s="1"/>
  <c r="HQ582"/>
  <c r="HR582" s="1"/>
  <c r="HP582"/>
  <c r="HQ537"/>
  <c r="HR537" s="1"/>
  <c r="HP537"/>
  <c r="HP432"/>
  <c r="HP592"/>
  <c r="HQ592"/>
  <c r="HR592" s="1"/>
  <c r="HQ534"/>
  <c r="HR534" s="1"/>
  <c r="HP534"/>
  <c r="HQ471"/>
  <c r="HR471" s="1"/>
  <c r="HP471"/>
  <c r="HP617"/>
  <c r="HQ617"/>
  <c r="HR617" s="1"/>
  <c r="HQ573"/>
  <c r="HR573" s="1"/>
  <c r="HP573"/>
  <c r="HP325"/>
  <c r="HQ325"/>
  <c r="HR325" s="1"/>
  <c r="HU444"/>
  <c r="HO444"/>
  <c r="HQ421"/>
  <c r="HR421" s="1"/>
  <c r="HP421"/>
  <c r="HQ405"/>
  <c r="HR405" s="1"/>
  <c r="HP405"/>
  <c r="HW303"/>
  <c r="HS303"/>
  <c r="HQ422"/>
  <c r="HR422" s="1"/>
  <c r="HP422"/>
  <c r="HP248"/>
  <c r="HQ248"/>
  <c r="HR248" s="1"/>
  <c r="HQ388"/>
  <c r="HR388" s="1"/>
  <c r="HP388"/>
  <c r="HP357"/>
  <c r="HQ357"/>
  <c r="HR357" s="1"/>
  <c r="HP122"/>
  <c r="HQ122"/>
  <c r="HR122" s="1"/>
  <c r="HQ332"/>
  <c r="HR332" s="1"/>
  <c r="HP332"/>
  <c r="HQ306"/>
  <c r="HR306" s="1"/>
  <c r="HP306"/>
  <c r="HW112"/>
  <c r="HS112"/>
  <c r="HU139"/>
  <c r="HO139"/>
  <c r="IE116"/>
  <c r="IE115"/>
  <c r="IF115"/>
  <c r="IF116"/>
  <c r="HP365"/>
  <c r="HQ365"/>
  <c r="HR365" s="1"/>
  <c r="HW217"/>
  <c r="HS217"/>
  <c r="HP626"/>
  <c r="HQ626"/>
  <c r="HR626" s="1"/>
  <c r="HP588"/>
  <c r="HQ588"/>
  <c r="HR588" s="1"/>
  <c r="HP532"/>
  <c r="HQ532"/>
  <c r="HR532" s="1"/>
  <c r="IG639"/>
  <c r="IG640"/>
  <c r="HQ564"/>
  <c r="HR564" s="1"/>
  <c r="HP564"/>
  <c r="HP558"/>
  <c r="HQ558"/>
  <c r="HR558" s="1"/>
  <c r="HP528"/>
  <c r="HQ528"/>
  <c r="HR528" s="1"/>
  <c r="HP513"/>
  <c r="HQ513"/>
  <c r="HR513" s="1"/>
  <c r="HP494"/>
  <c r="HQ494"/>
  <c r="HR494" s="1"/>
  <c r="HP464"/>
  <c r="HQ464"/>
  <c r="HR464" s="1"/>
  <c r="HP572"/>
  <c r="HQ572"/>
  <c r="HR572" s="1"/>
  <c r="HP525"/>
  <c r="HQ525"/>
  <c r="HR525" s="1"/>
  <c r="HP404"/>
  <c r="HQ404"/>
  <c r="HR404" s="1"/>
  <c r="HP606"/>
  <c r="HQ606"/>
  <c r="HR606" s="1"/>
  <c r="IA586"/>
  <c r="IF511"/>
  <c r="IF447"/>
  <c r="HP416"/>
  <c r="HQ416"/>
  <c r="HR416" s="1"/>
  <c r="HP378"/>
  <c r="HQ378"/>
  <c r="HR378" s="1"/>
  <c r="HP633"/>
  <c r="HQ633"/>
  <c r="HR633" s="1"/>
  <c r="HP603"/>
  <c r="HQ603"/>
  <c r="HR603" s="1"/>
  <c r="HQ517"/>
  <c r="HR517" s="1"/>
  <c r="HP517"/>
  <c r="HP305"/>
  <c r="HQ305"/>
  <c r="HR305" s="1"/>
  <c r="HP258"/>
  <c r="HQ258"/>
  <c r="HR258" s="1"/>
  <c r="HU217"/>
  <c r="HO217"/>
  <c r="HP222"/>
  <c r="HQ222"/>
  <c r="HR222" s="1"/>
  <c r="HP234"/>
  <c r="HQ234"/>
  <c r="HR234" s="1"/>
  <c r="HQ384"/>
  <c r="HR384" s="1"/>
  <c r="HP384"/>
  <c r="HP346"/>
  <c r="HQ346"/>
  <c r="HR346" s="1"/>
  <c r="HP280"/>
  <c r="HQ280"/>
  <c r="HR280" s="1"/>
  <c r="HP254"/>
  <c r="HQ254"/>
  <c r="HR254" s="1"/>
  <c r="HT194"/>
  <c r="HU194" s="1"/>
  <c r="IA195"/>
  <c r="HP544"/>
  <c r="HQ544"/>
  <c r="HR544" s="1"/>
  <c r="HW341"/>
  <c r="HS341"/>
  <c r="HQ426"/>
  <c r="HR426" s="1"/>
  <c r="HP426"/>
  <c r="HQ227"/>
  <c r="HR227" s="1"/>
  <c r="HP227"/>
  <c r="HU149"/>
  <c r="HO149"/>
  <c r="HP138"/>
  <c r="HQ138"/>
  <c r="HR138" s="1"/>
  <c r="HQ506"/>
  <c r="HR506" s="1"/>
  <c r="HP506"/>
  <c r="HP38"/>
  <c r="HQ38"/>
  <c r="HR38" s="1"/>
  <c r="HP50"/>
  <c r="HQ50"/>
  <c r="HR50" s="1"/>
  <c r="HP28"/>
  <c r="HQ28"/>
  <c r="HR28" s="1"/>
  <c r="HP174"/>
  <c r="HQ174"/>
  <c r="HR174" s="1"/>
  <c r="HP156"/>
  <c r="HQ156"/>
  <c r="HR156" s="1"/>
  <c r="HP134"/>
  <c r="HQ134"/>
  <c r="HR134" s="1"/>
  <c r="HN116"/>
  <c r="IC117" s="1"/>
  <c r="HP104"/>
  <c r="HQ104"/>
  <c r="HR104" s="1"/>
  <c r="HQ302"/>
  <c r="HR302" s="1"/>
  <c r="HP302"/>
  <c r="HQ204"/>
  <c r="HR204" s="1"/>
  <c r="HP204"/>
  <c r="HP10"/>
  <c r="HQ10"/>
  <c r="HR10" s="1"/>
  <c r="HQ363"/>
  <c r="HR363" s="1"/>
  <c r="HP363"/>
  <c r="HP64"/>
  <c r="HQ64"/>
  <c r="HR64" s="1"/>
  <c r="HV482"/>
  <c r="IE511"/>
  <c r="HO206"/>
  <c r="HO604"/>
  <c r="HZ511"/>
  <c r="HS569"/>
  <c r="HT585"/>
  <c r="HU585" s="1"/>
  <c r="IB195"/>
  <c r="HO56"/>
  <c r="IC195"/>
  <c r="HS241"/>
  <c r="IG195"/>
  <c r="HO456"/>
  <c r="HS56"/>
  <c r="HO224"/>
  <c r="HS68"/>
  <c r="HO317"/>
  <c r="HY115"/>
  <c r="HX640"/>
  <c r="HV638"/>
  <c r="HW638" s="1"/>
  <c r="HX639"/>
  <c r="HP596"/>
  <c r="HQ596"/>
  <c r="HR596" s="1"/>
  <c r="HP498"/>
  <c r="HQ498"/>
  <c r="HR498" s="1"/>
  <c r="HP600"/>
  <c r="HQ600"/>
  <c r="HR600" s="1"/>
  <c r="HP575"/>
  <c r="HQ575"/>
  <c r="HR575" s="1"/>
  <c r="HP536"/>
  <c r="HQ536"/>
  <c r="HR536" s="1"/>
  <c r="HP458"/>
  <c r="HQ458"/>
  <c r="HR458" s="1"/>
  <c r="HP394"/>
  <c r="HQ394"/>
  <c r="HR394" s="1"/>
  <c r="HP625"/>
  <c r="HQ625"/>
  <c r="HR625" s="1"/>
  <c r="HU515"/>
  <c r="HO515"/>
  <c r="HU274"/>
  <c r="HO274"/>
  <c r="HP238"/>
  <c r="HQ238"/>
  <c r="HR238" s="1"/>
  <c r="HQ448"/>
  <c r="HR448" s="1"/>
  <c r="HP448"/>
  <c r="HQ476"/>
  <c r="HR476" s="1"/>
  <c r="HP476"/>
  <c r="HP321"/>
  <c r="HQ321"/>
  <c r="HR321" s="1"/>
  <c r="HP160"/>
  <c r="HQ160"/>
  <c r="HR160" s="1"/>
  <c r="HQ598"/>
  <c r="HR598" s="1"/>
  <c r="HP598"/>
  <c r="HQ213"/>
  <c r="HR213" s="1"/>
  <c r="HP213"/>
  <c r="HP44"/>
  <c r="HQ44"/>
  <c r="HR44" s="1"/>
  <c r="HP118"/>
  <c r="HQ118"/>
  <c r="HR118" s="1"/>
  <c r="HU89"/>
  <c r="HO89"/>
  <c r="HQ154"/>
  <c r="HR154" s="1"/>
  <c r="HP88"/>
  <c r="HQ88"/>
  <c r="HR88" s="1"/>
  <c r="HQ239"/>
  <c r="HR239" s="1"/>
  <c r="HP239"/>
  <c r="HQ186"/>
  <c r="HR186" s="1"/>
  <c r="HP186"/>
  <c r="IB640"/>
  <c r="IB639"/>
  <c r="HP610"/>
  <c r="HQ610"/>
  <c r="HR610" s="1"/>
  <c r="HP562"/>
  <c r="HQ562"/>
  <c r="HR562" s="1"/>
  <c r="HY639"/>
  <c r="HY640"/>
  <c r="HP622"/>
  <c r="HQ622"/>
  <c r="HR622" s="1"/>
  <c r="HW500"/>
  <c r="HS500"/>
  <c r="HO371"/>
  <c r="HU371"/>
  <c r="HV446"/>
  <c r="HW446" s="1"/>
  <c r="HX447"/>
  <c r="HP587"/>
  <c r="HQ587"/>
  <c r="HR587" s="1"/>
  <c r="HP284"/>
  <c r="HQ284"/>
  <c r="HR284" s="1"/>
  <c r="HP212"/>
  <c r="HQ212"/>
  <c r="HR212" s="1"/>
  <c r="HQ383"/>
  <c r="HR383" s="1"/>
  <c r="HP383"/>
  <c r="HQ205"/>
  <c r="HR205" s="1"/>
  <c r="HP205"/>
  <c r="HP144"/>
  <c r="HQ144"/>
  <c r="HR144" s="1"/>
  <c r="HP24"/>
  <c r="HQ24"/>
  <c r="HR24" s="1"/>
  <c r="HP112"/>
  <c r="HW154"/>
  <c r="HS154"/>
  <c r="HQ326"/>
  <c r="HR326" s="1"/>
  <c r="HP326"/>
  <c r="HP188"/>
  <c r="HQ188"/>
  <c r="HR188" s="1"/>
  <c r="HQ128"/>
  <c r="HR128" s="1"/>
  <c r="HP128"/>
  <c r="HQ92"/>
  <c r="HR92" s="1"/>
  <c r="HP92"/>
  <c r="HZ639"/>
  <c r="HZ640"/>
  <c r="HQ263"/>
  <c r="HR263" s="1"/>
  <c r="HP263"/>
  <c r="HQ410"/>
  <c r="HR410" s="1"/>
  <c r="HP410"/>
  <c r="HQ301"/>
  <c r="HR301" s="1"/>
  <c r="HP301"/>
  <c r="HQ290"/>
  <c r="HR290" s="1"/>
  <c r="HP290"/>
  <c r="HQ172"/>
  <c r="HR172" s="1"/>
  <c r="HP172"/>
  <c r="HP78"/>
  <c r="HQ78"/>
  <c r="HR78" s="1"/>
  <c r="HQ331"/>
  <c r="HR331" s="1"/>
  <c r="HP331"/>
  <c r="IF640"/>
  <c r="IF639"/>
  <c r="HP618"/>
  <c r="HQ618"/>
  <c r="HR618" s="1"/>
  <c r="HP576"/>
  <c r="HQ576"/>
  <c r="HR576" s="1"/>
  <c r="HT638"/>
  <c r="HU638" s="1"/>
  <c r="IA639"/>
  <c r="IA640"/>
  <c r="HP548"/>
  <c r="HQ548"/>
  <c r="HR548" s="1"/>
  <c r="HP554"/>
  <c r="HQ554"/>
  <c r="HR554" s="1"/>
  <c r="HP524"/>
  <c r="HQ524"/>
  <c r="HR524" s="1"/>
  <c r="IC639"/>
  <c r="IC640"/>
  <c r="HP505"/>
  <c r="HQ505"/>
  <c r="HR505" s="1"/>
  <c r="HW509"/>
  <c r="HS509"/>
  <c r="HU500"/>
  <c r="HO500"/>
  <c r="IG483"/>
  <c r="IG511"/>
  <c r="HQ522"/>
  <c r="HR522" s="1"/>
  <c r="HP522"/>
  <c r="HP382"/>
  <c r="HQ382"/>
  <c r="HR382" s="1"/>
  <c r="HP614"/>
  <c r="HQ614"/>
  <c r="HR614" s="1"/>
  <c r="HQ578"/>
  <c r="HR578" s="1"/>
  <c r="HP578"/>
  <c r="HP400"/>
  <c r="HQ400"/>
  <c r="HR400" s="1"/>
  <c r="HP609"/>
  <c r="HQ609"/>
  <c r="HR609" s="1"/>
  <c r="HQ552"/>
  <c r="HR552" s="1"/>
  <c r="HP552"/>
  <c r="HP520"/>
  <c r="HQ520"/>
  <c r="HR520" s="1"/>
  <c r="HQ499"/>
  <c r="HR499" s="1"/>
  <c r="HP499"/>
  <c r="HP350"/>
  <c r="HQ350"/>
  <c r="HR350" s="1"/>
  <c r="HP295"/>
  <c r="HQ295"/>
  <c r="HR295" s="1"/>
  <c r="HP269"/>
  <c r="HQ269"/>
  <c r="HR269" s="1"/>
  <c r="HV194"/>
  <c r="HW194" s="1"/>
  <c r="HX195"/>
  <c r="HQ484"/>
  <c r="HR484" s="1"/>
  <c r="HP484"/>
  <c r="HW432"/>
  <c r="HS432"/>
  <c r="HW309"/>
  <c r="HS309"/>
  <c r="HP228"/>
  <c r="HQ228"/>
  <c r="HR228" s="1"/>
  <c r="HP202"/>
  <c r="HQ202"/>
  <c r="HR202" s="1"/>
  <c r="HP523"/>
  <c r="HQ523"/>
  <c r="HR523" s="1"/>
  <c r="HP337"/>
  <c r="HQ337"/>
  <c r="HR337" s="1"/>
  <c r="HP311"/>
  <c r="HQ311"/>
  <c r="HR311" s="1"/>
  <c r="HQ559"/>
  <c r="HR559" s="1"/>
  <c r="HP559"/>
  <c r="HQ488"/>
  <c r="HR488" s="1"/>
  <c r="HP488"/>
  <c r="HQ436"/>
  <c r="HR436" s="1"/>
  <c r="HP436"/>
  <c r="HW372"/>
  <c r="HS372"/>
  <c r="HP361"/>
  <c r="HQ361"/>
  <c r="HR361" s="1"/>
  <c r="HQ358"/>
  <c r="HR358" s="1"/>
  <c r="HP358"/>
  <c r="HP463"/>
  <c r="HQ463"/>
  <c r="HR463" s="1"/>
  <c r="HQ362"/>
  <c r="HR362" s="1"/>
  <c r="HP362"/>
  <c r="HP108"/>
  <c r="HQ108"/>
  <c r="HR108" s="1"/>
  <c r="HQ628"/>
  <c r="HR628" s="1"/>
  <c r="HP628"/>
  <c r="HQ612"/>
  <c r="HR612" s="1"/>
  <c r="HP612"/>
  <c r="HQ590"/>
  <c r="HR590" s="1"/>
  <c r="HP590"/>
  <c r="HQ507"/>
  <c r="HR507" s="1"/>
  <c r="HP507"/>
  <c r="HQ368"/>
  <c r="HR368" s="1"/>
  <c r="HP368"/>
  <c r="HQ166"/>
  <c r="HR166" s="1"/>
  <c r="HP166"/>
  <c r="HQ406"/>
  <c r="HR406" s="1"/>
  <c r="HP406"/>
  <c r="IB115"/>
  <c r="IB116"/>
  <c r="HP34"/>
  <c r="HQ34"/>
  <c r="HR34" s="1"/>
  <c r="HQ8"/>
  <c r="HR8" s="1"/>
  <c r="HP8"/>
  <c r="HU20"/>
  <c r="HO20"/>
  <c r="HQ129"/>
  <c r="HR129" s="1"/>
  <c r="HP129"/>
  <c r="HU59"/>
  <c r="HO59"/>
  <c r="IH639"/>
  <c r="IH640"/>
  <c r="HW636"/>
  <c r="HS636"/>
  <c r="HQ351"/>
  <c r="HR351" s="1"/>
  <c r="HP351"/>
  <c r="HQ316"/>
  <c r="HR316" s="1"/>
  <c r="HP316"/>
  <c r="HW274"/>
  <c r="HS274"/>
  <c r="HQ243"/>
  <c r="HR243" s="1"/>
  <c r="HP243"/>
  <c r="HP70"/>
  <c r="HQ70"/>
  <c r="HR70" s="1"/>
  <c r="HQ459"/>
  <c r="HR459" s="1"/>
  <c r="HP459"/>
  <c r="HQ296"/>
  <c r="HR296" s="1"/>
  <c r="HP296"/>
  <c r="HQ285"/>
  <c r="HR285" s="1"/>
  <c r="HP285"/>
  <c r="HQ270"/>
  <c r="HR270" s="1"/>
  <c r="HP270"/>
  <c r="HS175"/>
  <c r="HW175"/>
  <c r="HP6"/>
  <c r="HQ6"/>
  <c r="HR6" s="1"/>
  <c r="HP74"/>
  <c r="HQ74"/>
  <c r="HR74" s="1"/>
  <c r="HP14"/>
  <c r="HQ14"/>
  <c r="HR14" s="1"/>
  <c r="HS206"/>
  <c r="HO167"/>
  <c r="HS369"/>
  <c r="HO303"/>
  <c r="HO355"/>
  <c r="IE639"/>
  <c r="HQ569"/>
  <c r="HR569" s="1"/>
  <c r="IC511"/>
  <c r="HT482"/>
  <c r="HY195"/>
  <c r="HZ195"/>
  <c r="HO192"/>
  <c r="JJ289"/>
  <c r="JK289" s="1"/>
  <c r="EI348"/>
  <c r="EK348" s="1"/>
  <c r="EL348" s="1"/>
  <c r="AP279"/>
  <c r="HB281"/>
  <c r="DA282"/>
  <c r="DV282"/>
  <c r="FL344"/>
  <c r="U291"/>
  <c r="AP291"/>
  <c r="FH345"/>
  <c r="BC346"/>
  <c r="BE346" s="1"/>
  <c r="BF346" s="1"/>
  <c r="JL346"/>
  <c r="JM346" s="1"/>
  <c r="AH347"/>
  <c r="AJ347" s="1"/>
  <c r="AK347" s="1"/>
  <c r="BK347"/>
  <c r="CF352"/>
  <c r="Q353"/>
  <c r="DV353"/>
  <c r="FD353"/>
  <c r="FE353" s="1"/>
  <c r="JL353"/>
  <c r="JI353" s="1"/>
  <c r="GG354"/>
  <c r="Q612"/>
  <c r="DV612"/>
  <c r="JI612"/>
  <c r="GT282"/>
  <c r="GV282" s="1"/>
  <c r="GW282" s="1"/>
  <c r="M291"/>
  <c r="O291" s="1"/>
  <c r="P291" s="1"/>
  <c r="FY352"/>
  <c r="GA352" s="1"/>
  <c r="GB352" s="1"/>
  <c r="GX282"/>
  <c r="CF287"/>
  <c r="AL191"/>
  <c r="GT191"/>
  <c r="GV191" s="1"/>
  <c r="GW191" s="1"/>
  <c r="HB290"/>
  <c r="BC291"/>
  <c r="BD291" s="1"/>
  <c r="FY346"/>
  <c r="GA346" s="1"/>
  <c r="GB346" s="1"/>
  <c r="JL347"/>
  <c r="JI347" s="1"/>
  <c r="EM354"/>
  <c r="M612"/>
  <c r="N612" s="1"/>
  <c r="EI612"/>
  <c r="EJ612" s="1"/>
  <c r="FY612"/>
  <c r="FZ612" s="1"/>
  <c r="AH612"/>
  <c r="GT612"/>
  <c r="GC612"/>
  <c r="DN612"/>
  <c r="CB612"/>
  <c r="FD612"/>
  <c r="FH612"/>
  <c r="JE612"/>
  <c r="JF612" s="1"/>
  <c r="FY291"/>
  <c r="GA291" s="1"/>
  <c r="GB291" s="1"/>
  <c r="BX348"/>
  <c r="BZ348" s="1"/>
  <c r="CA348" s="1"/>
  <c r="EI279"/>
  <c r="EJ279" s="1"/>
  <c r="AP283"/>
  <c r="DV284"/>
  <c r="EI285"/>
  <c r="EJ285" s="1"/>
  <c r="CB286"/>
  <c r="CW286"/>
  <c r="DN286"/>
  <c r="DP286" s="1"/>
  <c r="DQ286" s="1"/>
  <c r="FH191"/>
  <c r="CB289"/>
  <c r="CS289"/>
  <c r="CT289" s="1"/>
  <c r="FH289"/>
  <c r="GC289"/>
  <c r="CB290"/>
  <c r="CW290"/>
  <c r="GT290"/>
  <c r="GU290" s="1"/>
  <c r="GC291"/>
  <c r="GX291"/>
  <c r="CB345"/>
  <c r="CW345"/>
  <c r="DN345"/>
  <c r="DO345" s="1"/>
  <c r="JJ345"/>
  <c r="JK345" s="1"/>
  <c r="CS346"/>
  <c r="DN346"/>
  <c r="BC347"/>
  <c r="CW348"/>
  <c r="JJ349"/>
  <c r="JK349" s="1"/>
  <c r="CS350"/>
  <c r="CU350" s="1"/>
  <c r="CV350" s="1"/>
  <c r="DN353"/>
  <c r="DO353" s="1"/>
  <c r="Q354"/>
  <c r="AL354"/>
  <c r="JJ354"/>
  <c r="JK354" s="1"/>
  <c r="BX286"/>
  <c r="BZ286" s="1"/>
  <c r="CA286" s="1"/>
  <c r="BX290"/>
  <c r="BZ290" s="1"/>
  <c r="CA290" s="1"/>
  <c r="JL291"/>
  <c r="JM291" s="1"/>
  <c r="BX345"/>
  <c r="BZ345" s="1"/>
  <c r="CA345" s="1"/>
  <c r="GT346"/>
  <c r="GV346" s="1"/>
  <c r="GW346" s="1"/>
  <c r="EI352"/>
  <c r="EJ352" s="1"/>
  <c r="GT353"/>
  <c r="GU353" s="1"/>
  <c r="M354"/>
  <c r="N354" s="1"/>
  <c r="EQ279"/>
  <c r="DA287"/>
  <c r="AH191"/>
  <c r="AJ191" s="1"/>
  <c r="AK191" s="1"/>
  <c r="BI191"/>
  <c r="CD191"/>
  <c r="DA289"/>
  <c r="FY289"/>
  <c r="FZ289" s="1"/>
  <c r="CS345"/>
  <c r="CU345" s="1"/>
  <c r="CV345" s="1"/>
  <c r="DV345"/>
  <c r="FD345"/>
  <c r="FF345" s="1"/>
  <c r="FG345" s="1"/>
  <c r="CW346"/>
  <c r="EO346"/>
  <c r="EI347"/>
  <c r="EK347" s="1"/>
  <c r="EL347" s="1"/>
  <c r="U348"/>
  <c r="EO348"/>
  <c r="M349"/>
  <c r="O349" s="1"/>
  <c r="P349" s="1"/>
  <c r="JL350"/>
  <c r="JM350" s="1"/>
  <c r="AH351"/>
  <c r="AJ351" s="1"/>
  <c r="AK351" s="1"/>
  <c r="DN351"/>
  <c r="DO351" s="1"/>
  <c r="M352"/>
  <c r="O352" s="1"/>
  <c r="P352" s="1"/>
  <c r="CS352"/>
  <c r="CU352" s="1"/>
  <c r="CV352" s="1"/>
  <c r="FH352"/>
  <c r="CS354"/>
  <c r="CT354" s="1"/>
  <c r="EI354"/>
  <c r="EK354" s="1"/>
  <c r="EL354" s="1"/>
  <c r="JL354"/>
  <c r="JI354" s="1"/>
  <c r="JJ291"/>
  <c r="JK291" s="1"/>
  <c r="M348"/>
  <c r="O348" s="1"/>
  <c r="P348" s="1"/>
  <c r="M350"/>
  <c r="N350" s="1"/>
  <c r="DV278"/>
  <c r="BC279"/>
  <c r="BD279" s="1"/>
  <c r="DR279"/>
  <c r="JL279"/>
  <c r="JM279" s="1"/>
  <c r="BC280"/>
  <c r="BE280" s="1"/>
  <c r="BF280" s="1"/>
  <c r="DN283"/>
  <c r="DP283" s="1"/>
  <c r="DQ283" s="1"/>
  <c r="DV285"/>
  <c r="AP286"/>
  <c r="DV288"/>
  <c r="U191"/>
  <c r="GZ191"/>
  <c r="JL191"/>
  <c r="JI191" s="1"/>
  <c r="M289"/>
  <c r="N289" s="1"/>
  <c r="U289"/>
  <c r="BC289"/>
  <c r="BE289" s="1"/>
  <c r="BF289" s="1"/>
  <c r="EO289"/>
  <c r="JL289"/>
  <c r="JI289" s="1"/>
  <c r="CD290"/>
  <c r="DR290"/>
  <c r="DV290"/>
  <c r="FH290"/>
  <c r="GG290"/>
  <c r="GZ290"/>
  <c r="JL290"/>
  <c r="JM290" s="1"/>
  <c r="S291"/>
  <c r="BG291"/>
  <c r="CW291"/>
  <c r="DV291"/>
  <c r="EO291"/>
  <c r="FJ291"/>
  <c r="GE291"/>
  <c r="U345"/>
  <c r="AP345"/>
  <c r="CD345"/>
  <c r="GT345"/>
  <c r="GV345" s="1"/>
  <c r="GW345" s="1"/>
  <c r="HB345"/>
  <c r="JL345"/>
  <c r="JM345" s="1"/>
  <c r="Q346"/>
  <c r="AP346"/>
  <c r="BX346"/>
  <c r="BY346" s="1"/>
  <c r="GE346"/>
  <c r="HB346"/>
  <c r="AN347"/>
  <c r="BX347"/>
  <c r="BY347" s="1"/>
  <c r="DN347"/>
  <c r="FD347"/>
  <c r="FF347" s="1"/>
  <c r="FG347" s="1"/>
  <c r="FL347"/>
  <c r="GT347"/>
  <c r="GV347" s="1"/>
  <c r="GW347" s="1"/>
  <c r="CF348"/>
  <c r="FL348"/>
  <c r="GG348"/>
  <c r="JJ348"/>
  <c r="JK348" s="1"/>
  <c r="U349"/>
  <c r="DA349"/>
  <c r="DV349"/>
  <c r="FD349"/>
  <c r="FE349" s="1"/>
  <c r="GT349"/>
  <c r="GV349" s="1"/>
  <c r="GW349" s="1"/>
  <c r="HB349"/>
  <c r="JL349"/>
  <c r="JM349" s="1"/>
  <c r="AH350"/>
  <c r="CY350"/>
  <c r="HB350"/>
  <c r="AN351"/>
  <c r="DT351"/>
  <c r="GT351"/>
  <c r="JL351"/>
  <c r="BC352"/>
  <c r="EO352"/>
  <c r="JL352"/>
  <c r="JI352" s="1"/>
  <c r="CB353"/>
  <c r="DA353"/>
  <c r="DT353"/>
  <c r="FJ353"/>
  <c r="GX353"/>
  <c r="JJ353"/>
  <c r="JK353" s="1"/>
  <c r="S354"/>
  <c r="BG354"/>
  <c r="FY354"/>
  <c r="FZ354" s="1"/>
  <c r="JM347"/>
  <c r="AH286"/>
  <c r="AJ286" s="1"/>
  <c r="AK286" s="1"/>
  <c r="BC288"/>
  <c r="BE288" s="1"/>
  <c r="BF288" s="1"/>
  <c r="EI350"/>
  <c r="EJ350" s="1"/>
  <c r="CB278"/>
  <c r="BG285"/>
  <c r="CW285"/>
  <c r="EM285"/>
  <c r="GC285"/>
  <c r="BC286"/>
  <c r="BE286" s="1"/>
  <c r="BF286" s="1"/>
  <c r="DN288"/>
  <c r="DP288" s="1"/>
  <c r="DQ288" s="1"/>
  <c r="DN191"/>
  <c r="DP191" s="1"/>
  <c r="DQ191" s="1"/>
  <c r="GG191"/>
  <c r="BI289"/>
  <c r="EI290"/>
  <c r="EJ290" s="1"/>
  <c r="FD290"/>
  <c r="FE290" s="1"/>
  <c r="JJ290"/>
  <c r="JK290" s="1"/>
  <c r="BX291"/>
  <c r="BZ291" s="1"/>
  <c r="CA291" s="1"/>
  <c r="CS291"/>
  <c r="CT291" s="1"/>
  <c r="AH345"/>
  <c r="AJ345" s="1"/>
  <c r="AK345" s="1"/>
  <c r="M346"/>
  <c r="DT347"/>
  <c r="GZ347"/>
  <c r="BC348"/>
  <c r="BD348" s="1"/>
  <c r="CS348"/>
  <c r="CT348" s="1"/>
  <c r="FY348"/>
  <c r="GA348" s="1"/>
  <c r="GB348" s="1"/>
  <c r="JL348"/>
  <c r="JM348" s="1"/>
  <c r="AH349"/>
  <c r="AJ349" s="1"/>
  <c r="AK349" s="1"/>
  <c r="DN349"/>
  <c r="DO349" s="1"/>
  <c r="FY350"/>
  <c r="FZ350" s="1"/>
  <c r="BI352"/>
  <c r="BX353"/>
  <c r="CW354"/>
  <c r="GE354"/>
  <c r="GG347"/>
  <c r="GC347"/>
  <c r="FY347"/>
  <c r="U351"/>
  <c r="Q351"/>
  <c r="M351"/>
  <c r="FJ352"/>
  <c r="FD352"/>
  <c r="EQ353"/>
  <c r="EM353"/>
  <c r="DT354"/>
  <c r="DN354"/>
  <c r="FL354"/>
  <c r="FH354"/>
  <c r="BK345"/>
  <c r="BG345"/>
  <c r="BC345"/>
  <c r="AP348"/>
  <c r="AL348"/>
  <c r="AH348"/>
  <c r="HB348"/>
  <c r="GX348"/>
  <c r="GT348"/>
  <c r="EQ349"/>
  <c r="EM349"/>
  <c r="EI349"/>
  <c r="FL350"/>
  <c r="FH350"/>
  <c r="FD350"/>
  <c r="DV352"/>
  <c r="DR352"/>
  <c r="DN352"/>
  <c r="GE353"/>
  <c r="FY353"/>
  <c r="GZ354"/>
  <c r="GT354"/>
  <c r="GG344"/>
  <c r="M345"/>
  <c r="FJ345"/>
  <c r="AH346"/>
  <c r="BG346"/>
  <c r="BK346"/>
  <c r="FD346"/>
  <c r="CF347"/>
  <c r="BI348"/>
  <c r="FD348"/>
  <c r="CS349"/>
  <c r="FJ349"/>
  <c r="S350"/>
  <c r="DN350"/>
  <c r="GE350"/>
  <c r="CF351"/>
  <c r="BC353"/>
  <c r="BX354"/>
  <c r="EQ345"/>
  <c r="EM345"/>
  <c r="EI345"/>
  <c r="U347"/>
  <c r="Q347"/>
  <c r="M347"/>
  <c r="CY353"/>
  <c r="CS353"/>
  <c r="FL346"/>
  <c r="FH346"/>
  <c r="DV348"/>
  <c r="DR348"/>
  <c r="DN348"/>
  <c r="BK349"/>
  <c r="BG349"/>
  <c r="BC349"/>
  <c r="CF350"/>
  <c r="CB350"/>
  <c r="BX350"/>
  <c r="GG351"/>
  <c r="GC351"/>
  <c r="FY351"/>
  <c r="AP352"/>
  <c r="AL352"/>
  <c r="AH352"/>
  <c r="HB352"/>
  <c r="GX352"/>
  <c r="GT352"/>
  <c r="S353"/>
  <c r="M353"/>
  <c r="BK353"/>
  <c r="BG353"/>
  <c r="AN354"/>
  <c r="AH354"/>
  <c r="CF354"/>
  <c r="CB354"/>
  <c r="CF346"/>
  <c r="CB346"/>
  <c r="DA347"/>
  <c r="CW347"/>
  <c r="CS347"/>
  <c r="DA351"/>
  <c r="CW351"/>
  <c r="CS351"/>
  <c r="CD352"/>
  <c r="BX352"/>
  <c r="JK352"/>
  <c r="BX351"/>
  <c r="AH344"/>
  <c r="AJ344" s="1"/>
  <c r="AK344" s="1"/>
  <c r="JJ346"/>
  <c r="JK346" s="1"/>
  <c r="JJ350"/>
  <c r="JK350" s="1"/>
  <c r="JJ347"/>
  <c r="JJ351"/>
  <c r="EI353"/>
  <c r="FD354"/>
  <c r="AL347"/>
  <c r="DR347"/>
  <c r="GX347"/>
  <c r="BG348"/>
  <c r="EM348"/>
  <c r="CB349"/>
  <c r="FH349"/>
  <c r="Q350"/>
  <c r="CW350"/>
  <c r="GC350"/>
  <c r="AL351"/>
  <c r="DR351"/>
  <c r="GX351"/>
  <c r="BG352"/>
  <c r="EM352"/>
  <c r="BX289"/>
  <c r="FD289"/>
  <c r="M290"/>
  <c r="CS290"/>
  <c r="FY290"/>
  <c r="AH291"/>
  <c r="DN291"/>
  <c r="GT291"/>
  <c r="BG289"/>
  <c r="EM289"/>
  <c r="AH289"/>
  <c r="AL289"/>
  <c r="DN289"/>
  <c r="DR289"/>
  <c r="GT289"/>
  <c r="GX289"/>
  <c r="BC290"/>
  <c r="BG290"/>
  <c r="EM290"/>
  <c r="CB291"/>
  <c r="FH291"/>
  <c r="GT344"/>
  <c r="GV344" s="1"/>
  <c r="GW344" s="1"/>
  <c r="AL278"/>
  <c r="GT278"/>
  <c r="GV278" s="1"/>
  <c r="GW278" s="1"/>
  <c r="DN280"/>
  <c r="DP280" s="1"/>
  <c r="DQ280" s="1"/>
  <c r="GX284"/>
  <c r="JJ287"/>
  <c r="JK287" s="1"/>
  <c r="AH288"/>
  <c r="AJ288" s="1"/>
  <c r="AK288" s="1"/>
  <c r="FH288"/>
  <c r="JJ278"/>
  <c r="JK278" s="1"/>
  <c r="JL284"/>
  <c r="JM284" s="1"/>
  <c r="BX278"/>
  <c r="BZ278" s="1"/>
  <c r="CA278" s="1"/>
  <c r="DN282"/>
  <c r="DP282" s="1"/>
  <c r="DQ282" s="1"/>
  <c r="GZ282"/>
  <c r="JL282"/>
  <c r="JM282" s="1"/>
  <c r="BC283"/>
  <c r="BE283" s="1"/>
  <c r="BF283" s="1"/>
  <c r="Q285"/>
  <c r="BC285"/>
  <c r="BD285" s="1"/>
  <c r="BX285"/>
  <c r="BY285" s="1"/>
  <c r="CS285"/>
  <c r="CT285" s="1"/>
  <c r="HB285"/>
  <c r="AN286"/>
  <c r="BI286"/>
  <c r="CD286"/>
  <c r="CS286"/>
  <c r="CU286" s="1"/>
  <c r="CV286" s="1"/>
  <c r="DR286"/>
  <c r="FH286"/>
  <c r="GX286"/>
  <c r="GG287"/>
  <c r="U288"/>
  <c r="BI288"/>
  <c r="AN344"/>
  <c r="EI191"/>
  <c r="EJ191" s="1"/>
  <c r="FD191"/>
  <c r="FE191" s="1"/>
  <c r="JJ191"/>
  <c r="JK191" s="1"/>
  <c r="M191"/>
  <c r="CS191"/>
  <c r="FY191"/>
  <c r="BG191"/>
  <c r="DO191"/>
  <c r="EM191"/>
  <c r="GU191"/>
  <c r="BX280"/>
  <c r="BZ280" s="1"/>
  <c r="CA280" s="1"/>
  <c r="BX283"/>
  <c r="BZ283" s="1"/>
  <c r="CA283" s="1"/>
  <c r="GT283"/>
  <c r="GV283" s="1"/>
  <c r="GW283" s="1"/>
  <c r="DN344"/>
  <c r="DP344" s="1"/>
  <c r="DQ344" s="1"/>
  <c r="CS279"/>
  <c r="CT279" s="1"/>
  <c r="FY279"/>
  <c r="GA279" s="1"/>
  <c r="GB279" s="1"/>
  <c r="CB280"/>
  <c r="CW280"/>
  <c r="GX280"/>
  <c r="BG281"/>
  <c r="JL281"/>
  <c r="JM281" s="1"/>
  <c r="CB283"/>
  <c r="CW283"/>
  <c r="GX283"/>
  <c r="BG284"/>
  <c r="JJ285"/>
  <c r="JK285" s="1"/>
  <c r="JL286"/>
  <c r="JI286" s="1"/>
  <c r="AL287"/>
  <c r="BC287"/>
  <c r="BD287" s="1"/>
  <c r="DN287"/>
  <c r="DP287" s="1"/>
  <c r="DQ287" s="1"/>
  <c r="BX288"/>
  <c r="BZ288" s="1"/>
  <c r="CA288" s="1"/>
  <c r="CS288"/>
  <c r="CT288" s="1"/>
  <c r="GT288"/>
  <c r="GV288" s="1"/>
  <c r="GW288" s="1"/>
  <c r="JL288"/>
  <c r="JI288" s="1"/>
  <c r="Q344"/>
  <c r="DR344"/>
  <c r="EI344"/>
  <c r="EJ344" s="1"/>
  <c r="JJ344"/>
  <c r="JK344" s="1"/>
  <c r="GT280"/>
  <c r="GV280" s="1"/>
  <c r="GW280" s="1"/>
  <c r="AH287"/>
  <c r="AJ287" s="1"/>
  <c r="AK287" s="1"/>
  <c r="CD278"/>
  <c r="EI278"/>
  <c r="EK278" s="1"/>
  <c r="EL278" s="1"/>
  <c r="Q279"/>
  <c r="AH280"/>
  <c r="AJ280" s="1"/>
  <c r="AK280" s="1"/>
  <c r="M281"/>
  <c r="N281" s="1"/>
  <c r="DV281"/>
  <c r="AH282"/>
  <c r="AJ282" s="1"/>
  <c r="AK282" s="1"/>
  <c r="BC282"/>
  <c r="BD282" s="1"/>
  <c r="BX282"/>
  <c r="BZ282" s="1"/>
  <c r="CA282" s="1"/>
  <c r="GG282"/>
  <c r="AH283"/>
  <c r="AJ283" s="1"/>
  <c r="AK283" s="1"/>
  <c r="M284"/>
  <c r="N284" s="1"/>
  <c r="AP285"/>
  <c r="JL285"/>
  <c r="JM285" s="1"/>
  <c r="U286"/>
  <c r="GT286"/>
  <c r="GV286" s="1"/>
  <c r="GW286" s="1"/>
  <c r="BX287"/>
  <c r="BZ287" s="1"/>
  <c r="CA287" s="1"/>
  <c r="AN288"/>
  <c r="CW288"/>
  <c r="GG288"/>
  <c r="FD344"/>
  <c r="FE344" s="1"/>
  <c r="FY280"/>
  <c r="FZ280" s="1"/>
  <c r="JJ281"/>
  <c r="JK281" s="1"/>
  <c r="M287"/>
  <c r="O287" s="1"/>
  <c r="P287" s="1"/>
  <c r="DN278"/>
  <c r="DP278" s="1"/>
  <c r="DQ278" s="1"/>
  <c r="FL278"/>
  <c r="GG278"/>
  <c r="M279"/>
  <c r="O279" s="1"/>
  <c r="P279" s="1"/>
  <c r="CY279"/>
  <c r="HB279"/>
  <c r="JJ279"/>
  <c r="JK279" s="1"/>
  <c r="U280"/>
  <c r="AN280"/>
  <c r="BI280"/>
  <c r="CD280"/>
  <c r="DR280"/>
  <c r="FH280"/>
  <c r="GG280"/>
  <c r="GZ280"/>
  <c r="JL280"/>
  <c r="JI280" s="1"/>
  <c r="AP281"/>
  <c r="EI281"/>
  <c r="EJ281" s="1"/>
  <c r="EQ281"/>
  <c r="FY281"/>
  <c r="FZ281" s="1"/>
  <c r="EI282"/>
  <c r="EJ282" s="1"/>
  <c r="FD282"/>
  <c r="FE282" s="1"/>
  <c r="JJ282"/>
  <c r="U283"/>
  <c r="AN283"/>
  <c r="BI283"/>
  <c r="CD283"/>
  <c r="CS283"/>
  <c r="CU283" s="1"/>
  <c r="CV283" s="1"/>
  <c r="DR283"/>
  <c r="FH283"/>
  <c r="GG283"/>
  <c r="GZ283"/>
  <c r="JL283"/>
  <c r="JM283" s="1"/>
  <c r="AP284"/>
  <c r="EI284"/>
  <c r="EJ284" s="1"/>
  <c r="EQ284"/>
  <c r="FY284"/>
  <c r="GA284" s="1"/>
  <c r="GB284" s="1"/>
  <c r="M285"/>
  <c r="O285" s="1"/>
  <c r="P285" s="1"/>
  <c r="FD285"/>
  <c r="FF285" s="1"/>
  <c r="FG285" s="1"/>
  <c r="FY285"/>
  <c r="GA285" s="1"/>
  <c r="GB285" s="1"/>
  <c r="EI286"/>
  <c r="EK286" s="1"/>
  <c r="EL286" s="1"/>
  <c r="FD286"/>
  <c r="FF286" s="1"/>
  <c r="FG286" s="1"/>
  <c r="JJ286"/>
  <c r="JK286" s="1"/>
  <c r="U287"/>
  <c r="AN287"/>
  <c r="BI287"/>
  <c r="CD287"/>
  <c r="CS287"/>
  <c r="CT287" s="1"/>
  <c r="DR287"/>
  <c r="DV287"/>
  <c r="FH287"/>
  <c r="GT287"/>
  <c r="GV287" s="1"/>
  <c r="GW287" s="1"/>
  <c r="HB287"/>
  <c r="EI288"/>
  <c r="EK288" s="1"/>
  <c r="EL288" s="1"/>
  <c r="FD288"/>
  <c r="FE288" s="1"/>
  <c r="JJ288"/>
  <c r="JK288" s="1"/>
  <c r="AL344"/>
  <c r="CB344"/>
  <c r="DA344"/>
  <c r="DT344"/>
  <c r="EO344"/>
  <c r="FJ344"/>
  <c r="FY344"/>
  <c r="FZ344" s="1"/>
  <c r="GX344"/>
  <c r="FD278"/>
  <c r="FE278" s="1"/>
  <c r="M280"/>
  <c r="N280" s="1"/>
  <c r="M283"/>
  <c r="O283" s="1"/>
  <c r="P283" s="1"/>
  <c r="FY283"/>
  <c r="GA283" s="1"/>
  <c r="GB283" s="1"/>
  <c r="JJ284"/>
  <c r="JK284" s="1"/>
  <c r="JL287"/>
  <c r="JM287" s="1"/>
  <c r="JL344"/>
  <c r="S279"/>
  <c r="EI280"/>
  <c r="EK280" s="1"/>
  <c r="EL280" s="1"/>
  <c r="FD280"/>
  <c r="FF280" s="1"/>
  <c r="FG280" s="1"/>
  <c r="JJ280"/>
  <c r="JK280" s="1"/>
  <c r="BC281"/>
  <c r="BD281" s="1"/>
  <c r="CS281"/>
  <c r="CT281" s="1"/>
  <c r="GE281"/>
  <c r="EI283"/>
  <c r="EK283" s="1"/>
  <c r="EL283" s="1"/>
  <c r="FD283"/>
  <c r="FE283" s="1"/>
  <c r="JJ283"/>
  <c r="JK283" s="1"/>
  <c r="BC284"/>
  <c r="BD284" s="1"/>
  <c r="CS284"/>
  <c r="CT284" s="1"/>
  <c r="FY286"/>
  <c r="FZ286" s="1"/>
  <c r="EI287"/>
  <c r="EJ287" s="1"/>
  <c r="FD287"/>
  <c r="FE287" s="1"/>
  <c r="FY287"/>
  <c r="GA287" s="1"/>
  <c r="GB287" s="1"/>
  <c r="M288"/>
  <c r="O288" s="1"/>
  <c r="P288" s="1"/>
  <c r="AL288"/>
  <c r="CB288"/>
  <c r="EO288"/>
  <c r="FJ288"/>
  <c r="FY288"/>
  <c r="GA288" s="1"/>
  <c r="GB288" s="1"/>
  <c r="GX288"/>
  <c r="BC344"/>
  <c r="BE344" s="1"/>
  <c r="BF344" s="1"/>
  <c r="BX344"/>
  <c r="BY344" s="1"/>
  <c r="M344"/>
  <c r="CS344"/>
  <c r="BG344"/>
  <c r="EM344"/>
  <c r="GE344"/>
  <c r="S288"/>
  <c r="BG288"/>
  <c r="CY288"/>
  <c r="EM288"/>
  <c r="GE288"/>
  <c r="S287"/>
  <c r="BG287"/>
  <c r="CY287"/>
  <c r="EM287"/>
  <c r="GE287"/>
  <c r="M286"/>
  <c r="BG286"/>
  <c r="CY286"/>
  <c r="EM286"/>
  <c r="GE286"/>
  <c r="AH285"/>
  <c r="DN285"/>
  <c r="GT285"/>
  <c r="CB285"/>
  <c r="FH285"/>
  <c r="DN284"/>
  <c r="GT284"/>
  <c r="Q284"/>
  <c r="CW284"/>
  <c r="GC284"/>
  <c r="AH284"/>
  <c r="BX284"/>
  <c r="CB284"/>
  <c r="FD284"/>
  <c r="FH284"/>
  <c r="S283"/>
  <c r="BG283"/>
  <c r="CY283"/>
  <c r="EM283"/>
  <c r="GE283"/>
  <c r="M282"/>
  <c r="CS282"/>
  <c r="FY282"/>
  <c r="BG282"/>
  <c r="EM282"/>
  <c r="Q281"/>
  <c r="CW281"/>
  <c r="GC281"/>
  <c r="AH281"/>
  <c r="DN281"/>
  <c r="GT281"/>
  <c r="BX281"/>
  <c r="CB281"/>
  <c r="FD281"/>
  <c r="FH281"/>
  <c r="CS280"/>
  <c r="S280"/>
  <c r="BG280"/>
  <c r="EM280"/>
  <c r="GE280"/>
  <c r="FZ279"/>
  <c r="AH279"/>
  <c r="DN279"/>
  <c r="GT279"/>
  <c r="CW279"/>
  <c r="GC279"/>
  <c r="BX279"/>
  <c r="CB279"/>
  <c r="FD279"/>
  <c r="FH279"/>
  <c r="JL278"/>
  <c r="JM278" s="1"/>
  <c r="U278"/>
  <c r="DA278"/>
  <c r="DT278"/>
  <c r="EO278"/>
  <c r="FJ278"/>
  <c r="GX278"/>
  <c r="AH278"/>
  <c r="AJ278" s="1"/>
  <c r="AK278" s="1"/>
  <c r="M278"/>
  <c r="CS278"/>
  <c r="FY278"/>
  <c r="BC278"/>
  <c r="BG278"/>
  <c r="EM278"/>
  <c r="BY282" l="1"/>
  <c r="BY287"/>
  <c r="BE191"/>
  <c r="BF191" s="1"/>
  <c r="JI349"/>
  <c r="GU346"/>
  <c r="HP509"/>
  <c r="HQ40"/>
  <c r="HR40" s="1"/>
  <c r="O281"/>
  <c r="P281" s="1"/>
  <c r="BY612"/>
  <c r="HQ80"/>
  <c r="HR80" s="1"/>
  <c r="FZ291"/>
  <c r="BY349"/>
  <c r="EJ289"/>
  <c r="CU348"/>
  <c r="CV348" s="1"/>
  <c r="GU350"/>
  <c r="EK612"/>
  <c r="EL612" s="1"/>
  <c r="HQ583"/>
  <c r="HR583" s="1"/>
  <c r="HU372"/>
  <c r="CU288"/>
  <c r="CV288" s="1"/>
  <c r="AJ353"/>
  <c r="AK353" s="1"/>
  <c r="JI346"/>
  <c r="BY278"/>
  <c r="DO286"/>
  <c r="DO288"/>
  <c r="FZ288"/>
  <c r="BY290"/>
  <c r="FZ352"/>
  <c r="JI348"/>
  <c r="FZ346"/>
  <c r="BE612"/>
  <c r="BF612" s="1"/>
  <c r="BE291"/>
  <c r="BF291" s="1"/>
  <c r="HP309"/>
  <c r="BY191"/>
  <c r="JI290"/>
  <c r="FZ345"/>
  <c r="HX512"/>
  <c r="HQ292"/>
  <c r="HR292" s="1"/>
  <c r="O612"/>
  <c r="P612" s="1"/>
  <c r="HQ230"/>
  <c r="HR230" s="1"/>
  <c r="BY280"/>
  <c r="FE291"/>
  <c r="EK352"/>
  <c r="EL352" s="1"/>
  <c r="DP345"/>
  <c r="DQ345" s="1"/>
  <c r="N352"/>
  <c r="EJ347"/>
  <c r="GU345"/>
  <c r="BD288"/>
  <c r="CU289"/>
  <c r="CV289" s="1"/>
  <c r="JE349"/>
  <c r="JF349" s="1"/>
  <c r="FE351"/>
  <c r="FE347"/>
  <c r="HQ636"/>
  <c r="HR636" s="1"/>
  <c r="EJ278"/>
  <c r="FZ283"/>
  <c r="AI191"/>
  <c r="FF191"/>
  <c r="FG191" s="1"/>
  <c r="JE290"/>
  <c r="JG290" s="1"/>
  <c r="JH290" s="1"/>
  <c r="BZ346"/>
  <c r="CA346" s="1"/>
  <c r="JE352"/>
  <c r="JF352" s="1"/>
  <c r="N348"/>
  <c r="EK346"/>
  <c r="EL346" s="1"/>
  <c r="FE345"/>
  <c r="BD346"/>
  <c r="BY345"/>
  <c r="CU612"/>
  <c r="CV612" s="1"/>
  <c r="EK291"/>
  <c r="EL291" s="1"/>
  <c r="HQ51"/>
  <c r="HR51" s="1"/>
  <c r="GU282"/>
  <c r="CU284"/>
  <c r="CV284" s="1"/>
  <c r="AI288"/>
  <c r="DO344"/>
  <c r="AJ290"/>
  <c r="AK290" s="1"/>
  <c r="AI345"/>
  <c r="EJ351"/>
  <c r="HQ31"/>
  <c r="HR31" s="1"/>
  <c r="HQ395"/>
  <c r="HR395" s="1"/>
  <c r="HQ452"/>
  <c r="HR452" s="1"/>
  <c r="HQ549"/>
  <c r="HR549" s="1"/>
  <c r="FZ284"/>
  <c r="DP290"/>
  <c r="DQ290" s="1"/>
  <c r="BD350"/>
  <c r="DP351"/>
  <c r="DQ351" s="1"/>
  <c r="JI291"/>
  <c r="HP241"/>
  <c r="HQ341"/>
  <c r="HR341" s="1"/>
  <c r="BZ285"/>
  <c r="CA285" s="1"/>
  <c r="GV290"/>
  <c r="GW290" s="1"/>
  <c r="N291"/>
  <c r="EK350"/>
  <c r="EL350" s="1"/>
  <c r="HQ540"/>
  <c r="HR540" s="1"/>
  <c r="BE351"/>
  <c r="BF351" s="1"/>
  <c r="BD351"/>
  <c r="BY286"/>
  <c r="EK191"/>
  <c r="EL191" s="1"/>
  <c r="GA289"/>
  <c r="GB289" s="1"/>
  <c r="CU354"/>
  <c r="CV354" s="1"/>
  <c r="EK279"/>
  <c r="EL279" s="1"/>
  <c r="BE282"/>
  <c r="BF282" s="1"/>
  <c r="O284"/>
  <c r="P284" s="1"/>
  <c r="GA354"/>
  <c r="GB354" s="1"/>
  <c r="AI349"/>
  <c r="GA612"/>
  <c r="GB612" s="1"/>
  <c r="HP99"/>
  <c r="HP267"/>
  <c r="HQ267"/>
  <c r="HR267" s="1"/>
  <c r="FE280"/>
  <c r="BD354"/>
  <c r="AI280"/>
  <c r="CT283"/>
  <c r="JI278"/>
  <c r="JE278"/>
  <c r="JG278" s="1"/>
  <c r="JH278" s="1"/>
  <c r="JI287"/>
  <c r="HS585"/>
  <c r="HP466"/>
  <c r="HQ466"/>
  <c r="HR466" s="1"/>
  <c r="HT446"/>
  <c r="HU446" s="1"/>
  <c r="HT511"/>
  <c r="HU511" s="1"/>
  <c r="ID447"/>
  <c r="JE345"/>
  <c r="JG345" s="1"/>
  <c r="JH345" s="1"/>
  <c r="JM353"/>
  <c r="JI279"/>
  <c r="HP249"/>
  <c r="HQ249"/>
  <c r="HR249" s="1"/>
  <c r="IH512"/>
  <c r="IF512"/>
  <c r="IC512"/>
  <c r="IG512"/>
  <c r="IB512"/>
  <c r="HZ512"/>
  <c r="HY512"/>
  <c r="ID512"/>
  <c r="IA512"/>
  <c r="IB117"/>
  <c r="HQ68"/>
  <c r="HR68" s="1"/>
  <c r="HS114"/>
  <c r="HO114"/>
  <c r="HP114" s="1"/>
  <c r="HP167"/>
  <c r="HQ167"/>
  <c r="HR167" s="1"/>
  <c r="IH641"/>
  <c r="IH642"/>
  <c r="HP500"/>
  <c r="HQ500"/>
  <c r="HR500" s="1"/>
  <c r="IC641"/>
  <c r="IC642"/>
  <c r="HT640"/>
  <c r="HU640" s="1"/>
  <c r="IA641"/>
  <c r="IA642"/>
  <c r="HP224"/>
  <c r="HQ224"/>
  <c r="HR224" s="1"/>
  <c r="HP149"/>
  <c r="HQ149"/>
  <c r="HR149" s="1"/>
  <c r="HY641"/>
  <c r="HY642"/>
  <c r="HP515"/>
  <c r="HQ515"/>
  <c r="HR515" s="1"/>
  <c r="HP456"/>
  <c r="HQ456"/>
  <c r="HR456" s="1"/>
  <c r="HN642"/>
  <c r="IE641"/>
  <c r="HP303"/>
  <c r="HQ303"/>
  <c r="HR303" s="1"/>
  <c r="HP59"/>
  <c r="HQ59"/>
  <c r="HR59" s="1"/>
  <c r="HP20"/>
  <c r="HQ20"/>
  <c r="HR20" s="1"/>
  <c r="HP371"/>
  <c r="HQ371"/>
  <c r="HR371" s="1"/>
  <c r="IB642"/>
  <c r="IB641"/>
  <c r="IG641"/>
  <c r="IG642"/>
  <c r="HS446"/>
  <c r="IF117"/>
  <c r="HV511"/>
  <c r="HO194"/>
  <c r="IE117"/>
  <c r="HS638"/>
  <c r="IF642"/>
  <c r="IF641"/>
  <c r="HP317"/>
  <c r="HQ317"/>
  <c r="HR317" s="1"/>
  <c r="IE512"/>
  <c r="IE642"/>
  <c r="HX117"/>
  <c r="HV116"/>
  <c r="HW116" s="1"/>
  <c r="HQ372"/>
  <c r="HR372" s="1"/>
  <c r="HP372"/>
  <c r="HQ56"/>
  <c r="HR56" s="1"/>
  <c r="HP56"/>
  <c r="HP206"/>
  <c r="HQ206"/>
  <c r="HR206" s="1"/>
  <c r="ID117"/>
  <c r="IH117"/>
  <c r="HZ117"/>
  <c r="IG117"/>
  <c r="HP139"/>
  <c r="HQ139"/>
  <c r="HR139" s="1"/>
  <c r="HP192"/>
  <c r="HQ192"/>
  <c r="HR192" s="1"/>
  <c r="HU482"/>
  <c r="HO482"/>
  <c r="HQ355"/>
  <c r="HR355" s="1"/>
  <c r="HP355"/>
  <c r="HZ641"/>
  <c r="HZ642"/>
  <c r="HP89"/>
  <c r="HQ89"/>
  <c r="HR89" s="1"/>
  <c r="HP274"/>
  <c r="HQ274"/>
  <c r="HR274" s="1"/>
  <c r="HX642"/>
  <c r="HV640"/>
  <c r="HW640" s="1"/>
  <c r="HX641"/>
  <c r="HP604"/>
  <c r="HQ604"/>
  <c r="HR604" s="1"/>
  <c r="HW482"/>
  <c r="HS482"/>
  <c r="HP217"/>
  <c r="HQ217"/>
  <c r="HR217" s="1"/>
  <c r="HP444"/>
  <c r="HQ444"/>
  <c r="HR444" s="1"/>
  <c r="ID641"/>
  <c r="ID642"/>
  <c r="IA117"/>
  <c r="HT116"/>
  <c r="HU116" s="1"/>
  <c r="HS194"/>
  <c r="HY117"/>
  <c r="HO585"/>
  <c r="HO638"/>
  <c r="EK290"/>
  <c r="EL290" s="1"/>
  <c r="GA350"/>
  <c r="GB350" s="1"/>
  <c r="DO282"/>
  <c r="BE287"/>
  <c r="BF287" s="1"/>
  <c r="BD289"/>
  <c r="CU291"/>
  <c r="CV291" s="1"/>
  <c r="JI345"/>
  <c r="DP353"/>
  <c r="DQ353" s="1"/>
  <c r="FF353"/>
  <c r="FG353" s="1"/>
  <c r="AI351"/>
  <c r="AI347"/>
  <c r="JI350"/>
  <c r="JE354"/>
  <c r="JF354" s="1"/>
  <c r="EJ348"/>
  <c r="GU347"/>
  <c r="JE289"/>
  <c r="JF289" s="1"/>
  <c r="FF290"/>
  <c r="FG290" s="1"/>
  <c r="CT352"/>
  <c r="BZ347"/>
  <c r="CA347" s="1"/>
  <c r="O354"/>
  <c r="P354" s="1"/>
  <c r="FE612"/>
  <c r="FF612"/>
  <c r="FG612" s="1"/>
  <c r="DP612"/>
  <c r="DQ612" s="1"/>
  <c r="DO612"/>
  <c r="JG612"/>
  <c r="JH612" s="1"/>
  <c r="AJ612"/>
  <c r="AK612" s="1"/>
  <c r="AI612"/>
  <c r="GV612"/>
  <c r="GW612" s="1"/>
  <c r="GU612"/>
  <c r="DP346"/>
  <c r="DQ346" s="1"/>
  <c r="DO346"/>
  <c r="CU281"/>
  <c r="CV281" s="1"/>
  <c r="BE285"/>
  <c r="BF285" s="1"/>
  <c r="EJ286"/>
  <c r="BE279"/>
  <c r="BF279" s="1"/>
  <c r="BY283"/>
  <c r="EK285"/>
  <c r="EL285" s="1"/>
  <c r="BD286"/>
  <c r="GU288"/>
  <c r="EK344"/>
  <c r="EL344" s="1"/>
  <c r="JE291"/>
  <c r="JF291" s="1"/>
  <c r="JM354"/>
  <c r="BE348"/>
  <c r="BF348" s="1"/>
  <c r="EJ354"/>
  <c r="JM352"/>
  <c r="GV353"/>
  <c r="GW353" s="1"/>
  <c r="GU349"/>
  <c r="JE348"/>
  <c r="JF348" s="1"/>
  <c r="BY348"/>
  <c r="BE347"/>
  <c r="BF347" s="1"/>
  <c r="BD347"/>
  <c r="CU346"/>
  <c r="CV346" s="1"/>
  <c r="CT346"/>
  <c r="N283"/>
  <c r="AI286"/>
  <c r="FF287"/>
  <c r="FG287" s="1"/>
  <c r="JI281"/>
  <c r="DP349"/>
  <c r="DQ349" s="1"/>
  <c r="CT345"/>
  <c r="CT350"/>
  <c r="N349"/>
  <c r="N346"/>
  <c r="O346"/>
  <c r="P346" s="1"/>
  <c r="GU351"/>
  <c r="GV351"/>
  <c r="GW351" s="1"/>
  <c r="AI344"/>
  <c r="FF349"/>
  <c r="FG349" s="1"/>
  <c r="BD280"/>
  <c r="JI282"/>
  <c r="DO283"/>
  <c r="CU285"/>
  <c r="CV285" s="1"/>
  <c r="BZ344"/>
  <c r="CA344" s="1"/>
  <c r="JM191"/>
  <c r="JE191"/>
  <c r="JG191" s="1"/>
  <c r="JH191" s="1"/>
  <c r="JM289"/>
  <c r="BY291"/>
  <c r="FZ348"/>
  <c r="BY353"/>
  <c r="BZ353"/>
  <c r="CA353" s="1"/>
  <c r="BD352"/>
  <c r="BE352"/>
  <c r="BF352" s="1"/>
  <c r="AJ350"/>
  <c r="AK350" s="1"/>
  <c r="AI350"/>
  <c r="JI351"/>
  <c r="JM351"/>
  <c r="DP347"/>
  <c r="DQ347" s="1"/>
  <c r="DO347"/>
  <c r="JE282"/>
  <c r="JG282" s="1"/>
  <c r="JH282" s="1"/>
  <c r="JE353"/>
  <c r="JG353" s="1"/>
  <c r="JH353" s="1"/>
  <c r="GU278"/>
  <c r="GA280"/>
  <c r="GB280" s="1"/>
  <c r="AI283"/>
  <c r="BD283"/>
  <c r="BE284"/>
  <c r="BF284" s="1"/>
  <c r="FE285"/>
  <c r="GU286"/>
  <c r="O289"/>
  <c r="P289" s="1"/>
  <c r="O350"/>
  <c r="P350" s="1"/>
  <c r="JE346"/>
  <c r="JG346" s="1"/>
  <c r="JH346" s="1"/>
  <c r="BZ352"/>
  <c r="CA352" s="1"/>
  <c r="BY352"/>
  <c r="FZ351"/>
  <c r="GA351"/>
  <c r="GB351" s="1"/>
  <c r="CU353"/>
  <c r="CV353" s="1"/>
  <c r="CT353"/>
  <c r="AI348"/>
  <c r="AJ348"/>
  <c r="AK348" s="1"/>
  <c r="N351"/>
  <c r="O351"/>
  <c r="P351" s="1"/>
  <c r="AI352"/>
  <c r="AJ352"/>
  <c r="AK352" s="1"/>
  <c r="DO348"/>
  <c r="DP348"/>
  <c r="DQ348" s="1"/>
  <c r="CU349"/>
  <c r="CV349" s="1"/>
  <c r="CT349"/>
  <c r="FE346"/>
  <c r="FF346"/>
  <c r="FG346" s="1"/>
  <c r="FE350"/>
  <c r="FF350"/>
  <c r="FG350" s="1"/>
  <c r="FE354"/>
  <c r="FF354"/>
  <c r="FG354" s="1"/>
  <c r="JK351"/>
  <c r="JE351"/>
  <c r="BY351"/>
  <c r="BZ351"/>
  <c r="CA351" s="1"/>
  <c r="CT347"/>
  <c r="CU347"/>
  <c r="CV347" s="1"/>
  <c r="BY350"/>
  <c r="BZ350"/>
  <c r="CA350" s="1"/>
  <c r="BY354"/>
  <c r="BZ354"/>
  <c r="CA354" s="1"/>
  <c r="FF348"/>
  <c r="FG348" s="1"/>
  <c r="FE348"/>
  <c r="GU344"/>
  <c r="JE350"/>
  <c r="CT351"/>
  <c r="CU351"/>
  <c r="CV351" s="1"/>
  <c r="AJ354"/>
  <c r="AK354" s="1"/>
  <c r="AI354"/>
  <c r="DP350"/>
  <c r="DQ350" s="1"/>
  <c r="DO350"/>
  <c r="DO352"/>
  <c r="DP352"/>
  <c r="DQ352" s="1"/>
  <c r="EJ353"/>
  <c r="EK353"/>
  <c r="EL353" s="1"/>
  <c r="EJ345"/>
  <c r="EK345"/>
  <c r="EL345" s="1"/>
  <c r="BD353"/>
  <c r="BE353"/>
  <c r="BF353" s="1"/>
  <c r="GU348"/>
  <c r="GV348"/>
  <c r="GW348" s="1"/>
  <c r="BD345"/>
  <c r="BE345"/>
  <c r="BF345" s="1"/>
  <c r="FZ347"/>
  <c r="GA347"/>
  <c r="GB347" s="1"/>
  <c r="JG349"/>
  <c r="JH349" s="1"/>
  <c r="JK347"/>
  <c r="JE347"/>
  <c r="O353"/>
  <c r="P353" s="1"/>
  <c r="N353"/>
  <c r="GU352"/>
  <c r="GV352"/>
  <c r="GW352" s="1"/>
  <c r="BD349"/>
  <c r="BE349"/>
  <c r="BF349" s="1"/>
  <c r="N347"/>
  <c r="O347"/>
  <c r="P347" s="1"/>
  <c r="AJ346"/>
  <c r="AK346" s="1"/>
  <c r="AI346"/>
  <c r="O345"/>
  <c r="P345" s="1"/>
  <c r="N345"/>
  <c r="GV354"/>
  <c r="GW354" s="1"/>
  <c r="GU354"/>
  <c r="GA353"/>
  <c r="GB353" s="1"/>
  <c r="FZ353"/>
  <c r="EJ349"/>
  <c r="EK349"/>
  <c r="EL349" s="1"/>
  <c r="DP354"/>
  <c r="DQ354" s="1"/>
  <c r="DO354"/>
  <c r="FF352"/>
  <c r="FG352" s="1"/>
  <c r="FE352"/>
  <c r="DP291"/>
  <c r="DQ291" s="1"/>
  <c r="DO291"/>
  <c r="GV291"/>
  <c r="GW291" s="1"/>
  <c r="GU291"/>
  <c r="BZ289"/>
  <c r="CA289" s="1"/>
  <c r="BY289"/>
  <c r="BD290"/>
  <c r="BE290"/>
  <c r="BF290" s="1"/>
  <c r="DO289"/>
  <c r="DP289"/>
  <c r="DQ289" s="1"/>
  <c r="AJ291"/>
  <c r="AK291" s="1"/>
  <c r="AI291"/>
  <c r="O290"/>
  <c r="P290" s="1"/>
  <c r="N290"/>
  <c r="GU289"/>
  <c r="GV289"/>
  <c r="GW289" s="1"/>
  <c r="AI289"/>
  <c r="AJ289"/>
  <c r="AK289" s="1"/>
  <c r="CU290"/>
  <c r="CV290" s="1"/>
  <c r="CT290"/>
  <c r="GA290"/>
  <c r="GB290" s="1"/>
  <c r="FZ290"/>
  <c r="FF289"/>
  <c r="FG289" s="1"/>
  <c r="FE289"/>
  <c r="EJ288"/>
  <c r="DO280"/>
  <c r="AI282"/>
  <c r="JK282"/>
  <c r="JE283"/>
  <c r="JF283" s="1"/>
  <c r="CT286"/>
  <c r="DO287"/>
  <c r="BY288"/>
  <c r="FF344"/>
  <c r="FG344" s="1"/>
  <c r="JE281"/>
  <c r="JF281" s="1"/>
  <c r="EJ280"/>
  <c r="FF282"/>
  <c r="FG282" s="1"/>
  <c r="AI287"/>
  <c r="BD344"/>
  <c r="GA344"/>
  <c r="GB344" s="1"/>
  <c r="JE344"/>
  <c r="JG344" s="1"/>
  <c r="JH344" s="1"/>
  <c r="JI284"/>
  <c r="CU191"/>
  <c r="CV191" s="1"/>
  <c r="CT191"/>
  <c r="GA191"/>
  <c r="GB191" s="1"/>
  <c r="FZ191"/>
  <c r="N191"/>
  <c r="O191"/>
  <c r="P191" s="1"/>
  <c r="DO278"/>
  <c r="FF278"/>
  <c r="FG278" s="1"/>
  <c r="JE279"/>
  <c r="CU279"/>
  <c r="CV279" s="1"/>
  <c r="GU283"/>
  <c r="EJ283"/>
  <c r="EK284"/>
  <c r="EL284" s="1"/>
  <c r="N285"/>
  <c r="JM286"/>
  <c r="FE286"/>
  <c r="FZ287"/>
  <c r="N287"/>
  <c r="JM288"/>
  <c r="JE288"/>
  <c r="JG288" s="1"/>
  <c r="JH288" s="1"/>
  <c r="JE286"/>
  <c r="JG286" s="1"/>
  <c r="JH286" s="1"/>
  <c r="GU280"/>
  <c r="JE284"/>
  <c r="JE285"/>
  <c r="EK281"/>
  <c r="EL281" s="1"/>
  <c r="JE287"/>
  <c r="JG287" s="1"/>
  <c r="JH287" s="1"/>
  <c r="JI285"/>
  <c r="JM344"/>
  <c r="JI344"/>
  <c r="N279"/>
  <c r="JM280"/>
  <c r="BE281"/>
  <c r="BF281" s="1"/>
  <c r="FZ285"/>
  <c r="GA286"/>
  <c r="GB286" s="1"/>
  <c r="AI278"/>
  <c r="JE280"/>
  <c r="JF280" s="1"/>
  <c r="GA281"/>
  <c r="GB281" s="1"/>
  <c r="EK282"/>
  <c r="EL282" s="1"/>
  <c r="JI283"/>
  <c r="FF283"/>
  <c r="FG283" s="1"/>
  <c r="GU287"/>
  <c r="EK287"/>
  <c r="EL287" s="1"/>
  <c r="CU287"/>
  <c r="CV287" s="1"/>
  <c r="N288"/>
  <c r="FF288"/>
  <c r="FG288" s="1"/>
  <c r="O280"/>
  <c r="P280" s="1"/>
  <c r="O344"/>
  <c r="P344" s="1"/>
  <c r="N344"/>
  <c r="CT344"/>
  <c r="CU344"/>
  <c r="CV344" s="1"/>
  <c r="O286"/>
  <c r="P286" s="1"/>
  <c r="N286"/>
  <c r="GV285"/>
  <c r="GW285" s="1"/>
  <c r="GU285"/>
  <c r="AJ285"/>
  <c r="AK285" s="1"/>
  <c r="AI285"/>
  <c r="DP285"/>
  <c r="DQ285" s="1"/>
  <c r="DO285"/>
  <c r="AJ284"/>
  <c r="AK284" s="1"/>
  <c r="AI284"/>
  <c r="DP284"/>
  <c r="DQ284" s="1"/>
  <c r="DO284"/>
  <c r="FE284"/>
  <c r="FF284"/>
  <c r="FG284" s="1"/>
  <c r="BZ284"/>
  <c r="CA284" s="1"/>
  <c r="BY284"/>
  <c r="GV284"/>
  <c r="GW284" s="1"/>
  <c r="GU284"/>
  <c r="O282"/>
  <c r="P282" s="1"/>
  <c r="N282"/>
  <c r="CU282"/>
  <c r="CV282" s="1"/>
  <c r="CT282"/>
  <c r="GA282"/>
  <c r="GB282" s="1"/>
  <c r="FZ282"/>
  <c r="GV281"/>
  <c r="GW281" s="1"/>
  <c r="GU281"/>
  <c r="DP281"/>
  <c r="DQ281" s="1"/>
  <c r="DO281"/>
  <c r="FF281"/>
  <c r="FG281" s="1"/>
  <c r="FE281"/>
  <c r="BY281"/>
  <c r="BZ281"/>
  <c r="CA281" s="1"/>
  <c r="AJ281"/>
  <c r="AK281" s="1"/>
  <c r="AI281"/>
  <c r="CT280"/>
  <c r="CU280"/>
  <c r="CV280" s="1"/>
  <c r="FE279"/>
  <c r="FF279"/>
  <c r="FG279" s="1"/>
  <c r="GV279"/>
  <c r="GW279" s="1"/>
  <c r="GU279"/>
  <c r="BY279"/>
  <c r="BZ279"/>
  <c r="CA279" s="1"/>
  <c r="AJ279"/>
  <c r="AK279" s="1"/>
  <c r="AI279"/>
  <c r="DP279"/>
  <c r="DQ279" s="1"/>
  <c r="DO279"/>
  <c r="GA278"/>
  <c r="GB278" s="1"/>
  <c r="FZ278"/>
  <c r="JF278"/>
  <c r="BD278"/>
  <c r="BE278"/>
  <c r="BF278" s="1"/>
  <c r="O278"/>
  <c r="P278" s="1"/>
  <c r="N278"/>
  <c r="CU278"/>
  <c r="CV278" s="1"/>
  <c r="CT278"/>
  <c r="JG352" l="1"/>
  <c r="JH352" s="1"/>
  <c r="JF290"/>
  <c r="JG289"/>
  <c r="JH289" s="1"/>
  <c r="JG354"/>
  <c r="JH354" s="1"/>
  <c r="JF346"/>
  <c r="JF345"/>
  <c r="HS640"/>
  <c r="HO640"/>
  <c r="HP640" s="1"/>
  <c r="HO446"/>
  <c r="HQ446" s="1"/>
  <c r="HR446" s="1"/>
  <c r="HO511"/>
  <c r="HP511" s="1"/>
  <c r="JG283"/>
  <c r="JH283" s="1"/>
  <c r="JF282"/>
  <c r="JG281"/>
  <c r="JH281" s="1"/>
  <c r="HQ114"/>
  <c r="HR114" s="1"/>
  <c r="HS116"/>
  <c r="HO116"/>
  <c r="HP116" s="1"/>
  <c r="HP638"/>
  <c r="HQ638"/>
  <c r="HR638" s="1"/>
  <c r="HZ643"/>
  <c r="HZ644"/>
  <c r="HP482"/>
  <c r="HQ482"/>
  <c r="HR482" s="1"/>
  <c r="IC643"/>
  <c r="IC644"/>
  <c r="ID643"/>
  <c r="ID644"/>
  <c r="HX644"/>
  <c r="HV642"/>
  <c r="HW642" s="1"/>
  <c r="HX643"/>
  <c r="HW511"/>
  <c r="HS511"/>
  <c r="HY643"/>
  <c r="HY644"/>
  <c r="HP585"/>
  <c r="HQ585"/>
  <c r="HR585" s="1"/>
  <c r="IE644"/>
  <c r="IE643"/>
  <c r="HP194"/>
  <c r="HQ194"/>
  <c r="HR194" s="1"/>
  <c r="IB644"/>
  <c r="IB643"/>
  <c r="HN644"/>
  <c r="HT642"/>
  <c r="HU642" s="1"/>
  <c r="IA643"/>
  <c r="IA644"/>
  <c r="IH643"/>
  <c r="IH644"/>
  <c r="IF644"/>
  <c r="IF643"/>
  <c r="IG643"/>
  <c r="IG644"/>
  <c r="JF288"/>
  <c r="JF286"/>
  <c r="JF353"/>
  <c r="JG291"/>
  <c r="JH291" s="1"/>
  <c r="JG348"/>
  <c r="JH348" s="1"/>
  <c r="JF191"/>
  <c r="JG280"/>
  <c r="JH280" s="1"/>
  <c r="JF344"/>
  <c r="JF347"/>
  <c r="JG347"/>
  <c r="JH347" s="1"/>
  <c r="JF351"/>
  <c r="JG351"/>
  <c r="JH351" s="1"/>
  <c r="JF350"/>
  <c r="JG350"/>
  <c r="JH350" s="1"/>
  <c r="JF287"/>
  <c r="JF284"/>
  <c r="JG284"/>
  <c r="JH284" s="1"/>
  <c r="JF285"/>
  <c r="JG285"/>
  <c r="JH285" s="1"/>
  <c r="JF279"/>
  <c r="JG279"/>
  <c r="JH279" s="1"/>
  <c r="HQ640" l="1"/>
  <c r="HR640" s="1"/>
  <c r="HP446"/>
  <c r="HQ511"/>
  <c r="HR511" s="1"/>
  <c r="HS642"/>
  <c r="IG645"/>
  <c r="IH645"/>
  <c r="IB645"/>
  <c r="IE645"/>
  <c r="HQ116"/>
  <c r="HR116" s="1"/>
  <c r="HY645"/>
  <c r="IF645"/>
  <c r="ID645"/>
  <c r="IC645"/>
  <c r="HZ645"/>
  <c r="HT644"/>
  <c r="HU644" s="1"/>
  <c r="IA645"/>
  <c r="HV644"/>
  <c r="HW644" s="1"/>
  <c r="HX645"/>
  <c r="HO642"/>
  <c r="HO644" l="1"/>
  <c r="HP642"/>
  <c r="HQ642"/>
  <c r="HR642" s="1"/>
  <c r="HS644"/>
  <c r="HP644" l="1"/>
  <c r="HQ644"/>
  <c r="HR644" s="1"/>
  <c r="HM20" l="1"/>
  <c r="HL20"/>
  <c r="HK20"/>
  <c r="HJ20"/>
  <c r="HI20"/>
  <c r="HH20"/>
  <c r="HG20"/>
  <c r="HF20"/>
  <c r="HE20"/>
  <c r="HD20"/>
  <c r="HC20"/>
  <c r="GS20"/>
  <c r="GR20"/>
  <c r="GQ20"/>
  <c r="GP20"/>
  <c r="GO20"/>
  <c r="GN20"/>
  <c r="GM20"/>
  <c r="GL20"/>
  <c r="GK20"/>
  <c r="GJ20"/>
  <c r="GI20"/>
  <c r="GH20"/>
  <c r="FX20"/>
  <c r="FW20"/>
  <c r="FV20"/>
  <c r="FU20"/>
  <c r="FT20"/>
  <c r="FS20"/>
  <c r="FR20"/>
  <c r="FQ20"/>
  <c r="FP20"/>
  <c r="FO20"/>
  <c r="FN20"/>
  <c r="FM20"/>
  <c r="FC20"/>
  <c r="FB20"/>
  <c r="FA20"/>
  <c r="EZ20"/>
  <c r="EY20"/>
  <c r="EX20"/>
  <c r="EW20"/>
  <c r="EV20"/>
  <c r="EU20"/>
  <c r="ET20"/>
  <c r="ES20"/>
  <c r="ER20"/>
  <c r="EH20"/>
  <c r="EG20"/>
  <c r="EF20"/>
  <c r="EE20"/>
  <c r="ED20"/>
  <c r="EC20"/>
  <c r="EB20"/>
  <c r="EA20"/>
  <c r="DZ20"/>
  <c r="DY20"/>
  <c r="DX20"/>
  <c r="DW20"/>
  <c r="DM20"/>
  <c r="DL20"/>
  <c r="DK20"/>
  <c r="DJ20"/>
  <c r="DI20"/>
  <c r="DH20"/>
  <c r="DG20"/>
  <c r="DF20"/>
  <c r="DE20"/>
  <c r="DD20"/>
  <c r="DC20"/>
  <c r="DB20"/>
  <c r="CR20"/>
  <c r="CQ20"/>
  <c r="CP20"/>
  <c r="CO20"/>
  <c r="CN20"/>
  <c r="CM20"/>
  <c r="CL20"/>
  <c r="CK20"/>
  <c r="CJ20"/>
  <c r="CI20"/>
  <c r="CH20"/>
  <c r="CG20"/>
  <c r="BW20"/>
  <c r="BV20"/>
  <c r="BU20"/>
  <c r="BT20"/>
  <c r="BS20"/>
  <c r="BR20"/>
  <c r="BQ20"/>
  <c r="BP20"/>
  <c r="BO20"/>
  <c r="BN20"/>
  <c r="BM20"/>
  <c r="BL20"/>
  <c r="BB20"/>
  <c r="BA20"/>
  <c r="AZ20"/>
  <c r="AY20"/>
  <c r="AX20"/>
  <c r="AW20"/>
  <c r="AV20"/>
  <c r="AU20"/>
  <c r="AT20"/>
  <c r="AS20"/>
  <c r="AR20"/>
  <c r="AQ20"/>
  <c r="AG20"/>
  <c r="AF20"/>
  <c r="AE20"/>
  <c r="AD20"/>
  <c r="AC20"/>
  <c r="AB20"/>
  <c r="AA20"/>
  <c r="Z20"/>
  <c r="Y20"/>
  <c r="X20"/>
  <c r="W20"/>
  <c r="V20"/>
  <c r="L20"/>
  <c r="HA562"/>
  <c r="GX562" s="1"/>
  <c r="GY562"/>
  <c r="GZ562" s="1"/>
  <c r="GF562"/>
  <c r="GC562" s="1"/>
  <c r="GD562"/>
  <c r="GE562" s="1"/>
  <c r="FK562"/>
  <c r="FL562" s="1"/>
  <c r="FI562"/>
  <c r="FJ562" s="1"/>
  <c r="EP562"/>
  <c r="EQ562" s="1"/>
  <c r="EN562"/>
  <c r="EO562" s="1"/>
  <c r="DU562"/>
  <c r="DR562" s="1"/>
  <c r="DS562"/>
  <c r="DT562" s="1"/>
  <c r="CZ562"/>
  <c r="DA562" s="1"/>
  <c r="CX562"/>
  <c r="CY562" s="1"/>
  <c r="CE562"/>
  <c r="CF562" s="1"/>
  <c r="CC562"/>
  <c r="BJ562"/>
  <c r="BK562" s="1"/>
  <c r="BH562"/>
  <c r="AO562"/>
  <c r="AL562" s="1"/>
  <c r="AM562"/>
  <c r="AN562" s="1"/>
  <c r="T562"/>
  <c r="U562" s="1"/>
  <c r="R562"/>
  <c r="S562" s="1"/>
  <c r="E562"/>
  <c r="D562"/>
  <c r="C562"/>
  <c r="JP500" l="1"/>
  <c r="JT500"/>
  <c r="JX500"/>
  <c r="JP540"/>
  <c r="JT540"/>
  <c r="JX540"/>
  <c r="CB562"/>
  <c r="JO540"/>
  <c r="JW540"/>
  <c r="JN540"/>
  <c r="JR540"/>
  <c r="JV540"/>
  <c r="JS540"/>
  <c r="JD540"/>
  <c r="JQ540"/>
  <c r="JU540"/>
  <c r="JD500"/>
  <c r="JS500"/>
  <c r="JN500"/>
  <c r="JR500"/>
  <c r="JV500"/>
  <c r="JO500"/>
  <c r="JW500"/>
  <c r="JQ500"/>
  <c r="JU500"/>
  <c r="CW562"/>
  <c r="DN562"/>
  <c r="DP562" s="1"/>
  <c r="DQ562" s="1"/>
  <c r="DV562"/>
  <c r="HB562"/>
  <c r="FH562"/>
  <c r="AH562"/>
  <c r="AJ562" s="1"/>
  <c r="AK562" s="1"/>
  <c r="AP562"/>
  <c r="BX562"/>
  <c r="BZ562" s="1"/>
  <c r="CA562" s="1"/>
  <c r="GG562"/>
  <c r="Q562"/>
  <c r="BC562"/>
  <c r="BD562" s="1"/>
  <c r="BI562"/>
  <c r="CD562"/>
  <c r="FD562"/>
  <c r="FF562" s="1"/>
  <c r="FG562" s="1"/>
  <c r="GT562"/>
  <c r="GV562" s="1"/>
  <c r="GW562" s="1"/>
  <c r="JJ562"/>
  <c r="JK562" s="1"/>
  <c r="JL562"/>
  <c r="JM562" s="1"/>
  <c r="M562"/>
  <c r="CS562"/>
  <c r="FY562"/>
  <c r="BG562"/>
  <c r="EI562"/>
  <c r="EM562"/>
  <c r="AI562" l="1"/>
  <c r="BY562"/>
  <c r="FE562"/>
  <c r="DO562"/>
  <c r="BE562"/>
  <c r="BF562" s="1"/>
  <c r="GU562"/>
  <c r="JE562"/>
  <c r="JG562" s="1"/>
  <c r="JH562" s="1"/>
  <c r="JI562"/>
  <c r="CU562"/>
  <c r="CV562" s="1"/>
  <c r="CT562"/>
  <c r="EJ562"/>
  <c r="EK562"/>
  <c r="EL562" s="1"/>
  <c r="GA562"/>
  <c r="GB562" s="1"/>
  <c r="FZ562"/>
  <c r="O562"/>
  <c r="P562" s="1"/>
  <c r="N562"/>
  <c r="JF562" l="1"/>
  <c r="A469" l="1"/>
  <c r="HA624"/>
  <c r="HB624" s="1"/>
  <c r="GY624"/>
  <c r="GZ624" s="1"/>
  <c r="GF624"/>
  <c r="GG624" s="1"/>
  <c r="GD624"/>
  <c r="FK624"/>
  <c r="FL624" s="1"/>
  <c r="FI624"/>
  <c r="FJ624" s="1"/>
  <c r="EP624"/>
  <c r="EQ624" s="1"/>
  <c r="EN624"/>
  <c r="EO624" s="1"/>
  <c r="DU624"/>
  <c r="DV624" s="1"/>
  <c r="DS624"/>
  <c r="DT624" s="1"/>
  <c r="CZ624"/>
  <c r="DA624" s="1"/>
  <c r="CX624"/>
  <c r="CE624"/>
  <c r="CF624" s="1"/>
  <c r="CC624"/>
  <c r="BJ624"/>
  <c r="BK624" s="1"/>
  <c r="BH624"/>
  <c r="BI624" s="1"/>
  <c r="AO624"/>
  <c r="AP624" s="1"/>
  <c r="AM624"/>
  <c r="T624"/>
  <c r="U624" s="1"/>
  <c r="R624"/>
  <c r="E624"/>
  <c r="D624"/>
  <c r="C624"/>
  <c r="K194"/>
  <c r="HM167"/>
  <c r="HL167"/>
  <c r="HK167"/>
  <c r="HJ167"/>
  <c r="HI167"/>
  <c r="HH167"/>
  <c r="HG167"/>
  <c r="HF167"/>
  <c r="HE167"/>
  <c r="HD167"/>
  <c r="HC167"/>
  <c r="GS167"/>
  <c r="GR167"/>
  <c r="GQ167"/>
  <c r="GP167"/>
  <c r="GO167"/>
  <c r="GN167"/>
  <c r="GM167"/>
  <c r="GL167"/>
  <c r="GK167"/>
  <c r="GJ167"/>
  <c r="GI167"/>
  <c r="GH167"/>
  <c r="FX167"/>
  <c r="FW167"/>
  <c r="FV167"/>
  <c r="FU167"/>
  <c r="FT167"/>
  <c r="FS167"/>
  <c r="FR167"/>
  <c r="FQ167"/>
  <c r="FP167"/>
  <c r="FO167"/>
  <c r="FN167"/>
  <c r="FM167"/>
  <c r="FC167"/>
  <c r="FB167"/>
  <c r="FA167"/>
  <c r="EZ167"/>
  <c r="EY167"/>
  <c r="EX167"/>
  <c r="EW167"/>
  <c r="EV167"/>
  <c r="EU167"/>
  <c r="ET167"/>
  <c r="ES167"/>
  <c r="ER167"/>
  <c r="EH167"/>
  <c r="EG167"/>
  <c r="EF167"/>
  <c r="EE167"/>
  <c r="ED167"/>
  <c r="EC167"/>
  <c r="EB167"/>
  <c r="EA167"/>
  <c r="DZ167"/>
  <c r="DY167"/>
  <c r="DX167"/>
  <c r="DW167"/>
  <c r="DM167"/>
  <c r="DL167"/>
  <c r="DK167"/>
  <c r="DJ167"/>
  <c r="DI167"/>
  <c r="DH167"/>
  <c r="DG167"/>
  <c r="DF167"/>
  <c r="DE167"/>
  <c r="DD167"/>
  <c r="DC167"/>
  <c r="DB167"/>
  <c r="CR167"/>
  <c r="CQ167"/>
  <c r="CP167"/>
  <c r="CO167"/>
  <c r="CN167"/>
  <c r="CM167"/>
  <c r="CL167"/>
  <c r="CK167"/>
  <c r="CJ167"/>
  <c r="CI167"/>
  <c r="CH167"/>
  <c r="CG167"/>
  <c r="BW167"/>
  <c r="BV167"/>
  <c r="BU167"/>
  <c r="BT167"/>
  <c r="BS167"/>
  <c r="BR167"/>
  <c r="BQ167"/>
  <c r="BP167"/>
  <c r="BO167"/>
  <c r="BN167"/>
  <c r="BM167"/>
  <c r="BL167"/>
  <c r="BB167"/>
  <c r="BA167"/>
  <c r="AZ167"/>
  <c r="AY167"/>
  <c r="AX167"/>
  <c r="AW167"/>
  <c r="AV167"/>
  <c r="AU167"/>
  <c r="AT167"/>
  <c r="AS167"/>
  <c r="AR167"/>
  <c r="AQ167"/>
  <c r="AG167"/>
  <c r="AF167"/>
  <c r="AE167"/>
  <c r="AD167"/>
  <c r="AC167"/>
  <c r="AB167"/>
  <c r="AA167"/>
  <c r="Z167"/>
  <c r="Y167"/>
  <c r="X167"/>
  <c r="W167"/>
  <c r="V167"/>
  <c r="L167"/>
  <c r="HA166"/>
  <c r="HB166" s="1"/>
  <c r="GY166"/>
  <c r="GZ166" s="1"/>
  <c r="GF166"/>
  <c r="GG166" s="1"/>
  <c r="GD166"/>
  <c r="GE166" s="1"/>
  <c r="FK166"/>
  <c r="FL166" s="1"/>
  <c r="FI166"/>
  <c r="EP166"/>
  <c r="EN166"/>
  <c r="EO166" s="1"/>
  <c r="DU166"/>
  <c r="DR166" s="1"/>
  <c r="DS166"/>
  <c r="DT166" s="1"/>
  <c r="CZ166"/>
  <c r="DA166" s="1"/>
  <c r="CX166"/>
  <c r="CY166" s="1"/>
  <c r="CE166"/>
  <c r="CF166" s="1"/>
  <c r="CC166"/>
  <c r="CD166" s="1"/>
  <c r="BJ166"/>
  <c r="BH166"/>
  <c r="BI166" s="1"/>
  <c r="AO166"/>
  <c r="AP166" s="1"/>
  <c r="AM166"/>
  <c r="AN166" s="1"/>
  <c r="T166"/>
  <c r="U166" s="1"/>
  <c r="R166"/>
  <c r="S166" s="1"/>
  <c r="E166"/>
  <c r="D166"/>
  <c r="C166"/>
  <c r="HA165"/>
  <c r="GY165"/>
  <c r="GZ165" s="1"/>
  <c r="GF165"/>
  <c r="GC165" s="1"/>
  <c r="GD165"/>
  <c r="GE165" s="1"/>
  <c r="FK165"/>
  <c r="FL165" s="1"/>
  <c r="FI165"/>
  <c r="FJ165" s="1"/>
  <c r="EP165"/>
  <c r="EQ165" s="1"/>
  <c r="EN165"/>
  <c r="DU165"/>
  <c r="DS165"/>
  <c r="DT165" s="1"/>
  <c r="CZ165"/>
  <c r="DA165" s="1"/>
  <c r="CX165"/>
  <c r="CY165" s="1"/>
  <c r="CE165"/>
  <c r="CB165" s="1"/>
  <c r="CC165"/>
  <c r="CD165" s="1"/>
  <c r="BJ165"/>
  <c r="BK165" s="1"/>
  <c r="BH165"/>
  <c r="BI165" s="1"/>
  <c r="AO165"/>
  <c r="AM165"/>
  <c r="AN165" s="1"/>
  <c r="T165"/>
  <c r="Q165" s="1"/>
  <c r="R165"/>
  <c r="S165" s="1"/>
  <c r="E165"/>
  <c r="D165"/>
  <c r="C165"/>
  <c r="HA164"/>
  <c r="HB164" s="1"/>
  <c r="GY164"/>
  <c r="GZ164" s="1"/>
  <c r="GF164"/>
  <c r="GD164"/>
  <c r="GE164" s="1"/>
  <c r="FK164"/>
  <c r="FL164" s="1"/>
  <c r="FI164"/>
  <c r="FJ164" s="1"/>
  <c r="EP164"/>
  <c r="EM164" s="1"/>
  <c r="EN164"/>
  <c r="EO164" s="1"/>
  <c r="DU164"/>
  <c r="DV164" s="1"/>
  <c r="DS164"/>
  <c r="CZ164"/>
  <c r="CX164"/>
  <c r="CY164" s="1"/>
  <c r="CE164"/>
  <c r="CB164" s="1"/>
  <c r="CC164"/>
  <c r="CD164" s="1"/>
  <c r="BJ164"/>
  <c r="BK164" s="1"/>
  <c r="BH164"/>
  <c r="BI164" s="1"/>
  <c r="AO164"/>
  <c r="AP164" s="1"/>
  <c r="AM164"/>
  <c r="AN164" s="1"/>
  <c r="T164"/>
  <c r="R164"/>
  <c r="S164" s="1"/>
  <c r="E164"/>
  <c r="D164"/>
  <c r="C164"/>
  <c r="HA163"/>
  <c r="HB163" s="1"/>
  <c r="GY163"/>
  <c r="GZ163" s="1"/>
  <c r="GF163"/>
  <c r="GG163" s="1"/>
  <c r="GD163"/>
  <c r="FK163"/>
  <c r="FI163"/>
  <c r="FJ163" s="1"/>
  <c r="EP163"/>
  <c r="EM163" s="1"/>
  <c r="EN163"/>
  <c r="EO163" s="1"/>
  <c r="DU163"/>
  <c r="DV163" s="1"/>
  <c r="DS163"/>
  <c r="DT163" s="1"/>
  <c r="CZ163"/>
  <c r="DA163" s="1"/>
  <c r="CX163"/>
  <c r="CE163"/>
  <c r="CC163"/>
  <c r="CD163" s="1"/>
  <c r="BJ163"/>
  <c r="BK163" s="1"/>
  <c r="BH163"/>
  <c r="BI163" s="1"/>
  <c r="AO163"/>
  <c r="AL163" s="1"/>
  <c r="AM163"/>
  <c r="AN163" s="1"/>
  <c r="T163"/>
  <c r="U163" s="1"/>
  <c r="R163"/>
  <c r="S163" s="1"/>
  <c r="E163"/>
  <c r="D163"/>
  <c r="C163"/>
  <c r="HA162"/>
  <c r="HB162" s="1"/>
  <c r="GY162"/>
  <c r="GZ162" s="1"/>
  <c r="GF162"/>
  <c r="GC162" s="1"/>
  <c r="GD162"/>
  <c r="GE162" s="1"/>
  <c r="FK162"/>
  <c r="FL162" s="1"/>
  <c r="FI162"/>
  <c r="FJ162" s="1"/>
  <c r="EP162"/>
  <c r="EN162"/>
  <c r="EO162" s="1"/>
  <c r="DU162"/>
  <c r="DV162" s="1"/>
  <c r="DS162"/>
  <c r="DT162" s="1"/>
  <c r="CZ162"/>
  <c r="CW162" s="1"/>
  <c r="CX162"/>
  <c r="CY162" s="1"/>
  <c r="CE162"/>
  <c r="CF162" s="1"/>
  <c r="CC162"/>
  <c r="BJ162"/>
  <c r="BH162"/>
  <c r="BI162" s="1"/>
  <c r="AO162"/>
  <c r="AP162" s="1"/>
  <c r="AM162"/>
  <c r="AN162" s="1"/>
  <c r="T162"/>
  <c r="U162" s="1"/>
  <c r="R162"/>
  <c r="S162" s="1"/>
  <c r="E162"/>
  <c r="D162"/>
  <c r="C162"/>
  <c r="HA161"/>
  <c r="GY161"/>
  <c r="GZ161" s="1"/>
  <c r="GF161"/>
  <c r="GG161" s="1"/>
  <c r="GD161"/>
  <c r="GE161" s="1"/>
  <c r="FK161"/>
  <c r="FH161" s="1"/>
  <c r="FI161"/>
  <c r="FJ161" s="1"/>
  <c r="EP161"/>
  <c r="EQ161" s="1"/>
  <c r="EN161"/>
  <c r="DU161"/>
  <c r="DS161"/>
  <c r="DT161" s="1"/>
  <c r="CZ161"/>
  <c r="DA161" s="1"/>
  <c r="CX161"/>
  <c r="CY161" s="1"/>
  <c r="CE161"/>
  <c r="CF161" s="1"/>
  <c r="CC161"/>
  <c r="CD161" s="1"/>
  <c r="BJ161"/>
  <c r="BK161" s="1"/>
  <c r="BH161"/>
  <c r="AO161"/>
  <c r="AM161"/>
  <c r="AN161" s="1"/>
  <c r="T161"/>
  <c r="Q161" s="1"/>
  <c r="R161"/>
  <c r="S161" s="1"/>
  <c r="E161"/>
  <c r="D161"/>
  <c r="C161"/>
  <c r="HA160"/>
  <c r="HB160" s="1"/>
  <c r="GY160"/>
  <c r="GF160"/>
  <c r="GD160"/>
  <c r="GE160" s="1"/>
  <c r="FK160"/>
  <c r="FL160" s="1"/>
  <c r="FI160"/>
  <c r="FJ160" s="1"/>
  <c r="EP160"/>
  <c r="EQ160" s="1"/>
  <c r="EN160"/>
  <c r="EO160" s="1"/>
  <c r="DU160"/>
  <c r="DV160" s="1"/>
  <c r="DS160"/>
  <c r="CZ160"/>
  <c r="CX160"/>
  <c r="CY160" s="1"/>
  <c r="CE160"/>
  <c r="CB160" s="1"/>
  <c r="CC160"/>
  <c r="CD160" s="1"/>
  <c r="BJ160"/>
  <c r="BK160" s="1"/>
  <c r="BH160"/>
  <c r="BI160" s="1"/>
  <c r="AO160"/>
  <c r="AP160" s="1"/>
  <c r="AM160"/>
  <c r="AN160" s="1"/>
  <c r="T160"/>
  <c r="R160"/>
  <c r="S160" s="1"/>
  <c r="E160"/>
  <c r="D160"/>
  <c r="C160"/>
  <c r="HA159"/>
  <c r="GX159" s="1"/>
  <c r="GY159"/>
  <c r="GZ159" s="1"/>
  <c r="GF159"/>
  <c r="GC159" s="1"/>
  <c r="GD159"/>
  <c r="FK159"/>
  <c r="FI159"/>
  <c r="FJ159" s="1"/>
  <c r="EP159"/>
  <c r="EQ159" s="1"/>
  <c r="EN159"/>
  <c r="EO159" s="1"/>
  <c r="DU159"/>
  <c r="DV159" s="1"/>
  <c r="DS159"/>
  <c r="DT159" s="1"/>
  <c r="CZ159"/>
  <c r="DA159" s="1"/>
  <c r="CX159"/>
  <c r="CE159"/>
  <c r="CC159"/>
  <c r="CD159" s="1"/>
  <c r="BJ159"/>
  <c r="BK159" s="1"/>
  <c r="BH159"/>
  <c r="BI159" s="1"/>
  <c r="AO159"/>
  <c r="AP159" s="1"/>
  <c r="AM159"/>
  <c r="AN159" s="1"/>
  <c r="T159"/>
  <c r="Q159" s="1"/>
  <c r="R159"/>
  <c r="E159"/>
  <c r="D159"/>
  <c r="C159"/>
  <c r="HA158"/>
  <c r="HB158" s="1"/>
  <c r="GY158"/>
  <c r="GZ158" s="1"/>
  <c r="GF158"/>
  <c r="GG158" s="1"/>
  <c r="GD158"/>
  <c r="GE158" s="1"/>
  <c r="FK158"/>
  <c r="FL158" s="1"/>
  <c r="FI158"/>
  <c r="FJ158" s="1"/>
  <c r="EP158"/>
  <c r="EN158"/>
  <c r="EO158" s="1"/>
  <c r="DU158"/>
  <c r="DV158" s="1"/>
  <c r="DS158"/>
  <c r="DT158" s="1"/>
  <c r="CZ158"/>
  <c r="CW158" s="1"/>
  <c r="CX158"/>
  <c r="CY158" s="1"/>
  <c r="CE158"/>
  <c r="CF158" s="1"/>
  <c r="CC158"/>
  <c r="BJ158"/>
  <c r="BH158"/>
  <c r="BI158" s="1"/>
  <c r="AO158"/>
  <c r="AL158" s="1"/>
  <c r="AM158"/>
  <c r="AN158" s="1"/>
  <c r="T158"/>
  <c r="U158" s="1"/>
  <c r="R158"/>
  <c r="S158" s="1"/>
  <c r="E158"/>
  <c r="D158"/>
  <c r="C158"/>
  <c r="HA157"/>
  <c r="GY157"/>
  <c r="GZ157" s="1"/>
  <c r="GF157"/>
  <c r="GG157" s="1"/>
  <c r="GD157"/>
  <c r="GE157" s="1"/>
  <c r="FK157"/>
  <c r="FL157" s="1"/>
  <c r="FI157"/>
  <c r="FJ157" s="1"/>
  <c r="EP157"/>
  <c r="EQ157" s="1"/>
  <c r="EN157"/>
  <c r="DU157"/>
  <c r="DS157"/>
  <c r="DT157" s="1"/>
  <c r="CZ157"/>
  <c r="DA157" s="1"/>
  <c r="CX157"/>
  <c r="CY157" s="1"/>
  <c r="CE157"/>
  <c r="CF157" s="1"/>
  <c r="CC157"/>
  <c r="CD157" s="1"/>
  <c r="BJ157"/>
  <c r="BK157" s="1"/>
  <c r="BH157"/>
  <c r="AO157"/>
  <c r="AM157"/>
  <c r="AN157" s="1"/>
  <c r="T157"/>
  <c r="U157" s="1"/>
  <c r="R157"/>
  <c r="S157" s="1"/>
  <c r="E157"/>
  <c r="D157"/>
  <c r="C157"/>
  <c r="HA156"/>
  <c r="HB156" s="1"/>
  <c r="GY156"/>
  <c r="GZ156" s="1"/>
  <c r="GF156"/>
  <c r="GG156" s="1"/>
  <c r="GD156"/>
  <c r="GE156" s="1"/>
  <c r="FK156"/>
  <c r="FL156" s="1"/>
  <c r="FI156"/>
  <c r="FJ156" s="1"/>
  <c r="EP156"/>
  <c r="EQ156" s="1"/>
  <c r="EN156"/>
  <c r="EO156" s="1"/>
  <c r="DU156"/>
  <c r="DV156" s="1"/>
  <c r="DS156"/>
  <c r="DT156" s="1"/>
  <c r="CZ156"/>
  <c r="DA156" s="1"/>
  <c r="CX156"/>
  <c r="CY156" s="1"/>
  <c r="CE156"/>
  <c r="CF156" s="1"/>
  <c r="CC156"/>
  <c r="CD156" s="1"/>
  <c r="BJ156"/>
  <c r="BK156" s="1"/>
  <c r="BH156"/>
  <c r="BI156" s="1"/>
  <c r="AO156"/>
  <c r="AP156" s="1"/>
  <c r="AM156"/>
  <c r="T156"/>
  <c r="U156" s="1"/>
  <c r="R156"/>
  <c r="S156" s="1"/>
  <c r="E156"/>
  <c r="D156"/>
  <c r="C156"/>
  <c r="A157"/>
  <c r="A158" s="1"/>
  <c r="A159" s="1"/>
  <c r="A160" s="1"/>
  <c r="A161" s="1"/>
  <c r="A162" s="1"/>
  <c r="A163" s="1"/>
  <c r="A164" s="1"/>
  <c r="A165" s="1"/>
  <c r="A166" s="1"/>
  <c r="HH31"/>
  <c r="HA19"/>
  <c r="HB19" s="1"/>
  <c r="GY19"/>
  <c r="GZ19" s="1"/>
  <c r="GF19"/>
  <c r="GG19" s="1"/>
  <c r="GD19"/>
  <c r="GE19" s="1"/>
  <c r="FK19"/>
  <c r="FL19" s="1"/>
  <c r="FI19"/>
  <c r="FJ19" s="1"/>
  <c r="EP19"/>
  <c r="EQ19" s="1"/>
  <c r="EN19"/>
  <c r="DU19"/>
  <c r="DR19" s="1"/>
  <c r="DS19"/>
  <c r="DT19" s="1"/>
  <c r="CZ19"/>
  <c r="DA19" s="1"/>
  <c r="CX19"/>
  <c r="CE19"/>
  <c r="CF19" s="1"/>
  <c r="CC19"/>
  <c r="BJ19"/>
  <c r="BG19" s="1"/>
  <c r="BH19"/>
  <c r="BI19" s="1"/>
  <c r="AO19"/>
  <c r="AP19" s="1"/>
  <c r="AM19"/>
  <c r="AN19" s="1"/>
  <c r="T19"/>
  <c r="U19" s="1"/>
  <c r="R19"/>
  <c r="E19"/>
  <c r="D19"/>
  <c r="C19"/>
  <c r="HM636"/>
  <c r="HL636"/>
  <c r="HK636"/>
  <c r="HJ636"/>
  <c r="HI636"/>
  <c r="HH636"/>
  <c r="HG636"/>
  <c r="HF636"/>
  <c r="HE636"/>
  <c r="HD636"/>
  <c r="HC636"/>
  <c r="GS636"/>
  <c r="HA635"/>
  <c r="HB635" s="1"/>
  <c r="GY635"/>
  <c r="GZ635" s="1"/>
  <c r="HA634"/>
  <c r="GX634" s="1"/>
  <c r="GY634"/>
  <c r="HA633"/>
  <c r="HB633" s="1"/>
  <c r="GY633"/>
  <c r="HA632"/>
  <c r="GY632"/>
  <c r="GZ632" s="1"/>
  <c r="HA631"/>
  <c r="GY631"/>
  <c r="GZ631" s="1"/>
  <c r="HA630"/>
  <c r="GX630" s="1"/>
  <c r="GY630"/>
  <c r="GZ630" s="1"/>
  <c r="HA629"/>
  <c r="HB629" s="1"/>
  <c r="GY629"/>
  <c r="HA628"/>
  <c r="GY628"/>
  <c r="GZ628" s="1"/>
  <c r="HA627"/>
  <c r="GX627" s="1"/>
  <c r="GY627"/>
  <c r="HA626"/>
  <c r="GY626"/>
  <c r="GZ626" s="1"/>
  <c r="HA625"/>
  <c r="GY625"/>
  <c r="HA623"/>
  <c r="HB623" s="1"/>
  <c r="GY623"/>
  <c r="GZ623" s="1"/>
  <c r="HA622"/>
  <c r="HB622" s="1"/>
  <c r="GY622"/>
  <c r="HA621"/>
  <c r="HB621" s="1"/>
  <c r="GY621"/>
  <c r="HA620"/>
  <c r="GY620"/>
  <c r="GZ620" s="1"/>
  <c r="HA619"/>
  <c r="GX619" s="1"/>
  <c r="GY619"/>
  <c r="GZ619" s="1"/>
  <c r="HA618"/>
  <c r="GX618" s="1"/>
  <c r="GY618"/>
  <c r="HA617"/>
  <c r="HB617" s="1"/>
  <c r="GY617"/>
  <c r="GZ617" s="1"/>
  <c r="HA616"/>
  <c r="HB616" s="1"/>
  <c r="GY616"/>
  <c r="HA615"/>
  <c r="GY615"/>
  <c r="GZ615" s="1"/>
  <c r="HA614"/>
  <c r="HB614" s="1"/>
  <c r="GY614"/>
  <c r="HA613"/>
  <c r="GY613"/>
  <c r="GZ613" s="1"/>
  <c r="HA611"/>
  <c r="GY611"/>
  <c r="HA610"/>
  <c r="GY610"/>
  <c r="HA609"/>
  <c r="GY609"/>
  <c r="GZ609" s="1"/>
  <c r="HA608"/>
  <c r="GY608"/>
  <c r="HA607"/>
  <c r="HB607" s="1"/>
  <c r="GY607"/>
  <c r="GZ607" s="1"/>
  <c r="HA606"/>
  <c r="HB606" s="1"/>
  <c r="GY606"/>
  <c r="HM604"/>
  <c r="HL604"/>
  <c r="HK604"/>
  <c r="HJ604"/>
  <c r="HI604"/>
  <c r="HH604"/>
  <c r="HG604"/>
  <c r="HF604"/>
  <c r="HE604"/>
  <c r="HD604"/>
  <c r="HC604"/>
  <c r="GS604"/>
  <c r="HA603"/>
  <c r="HB603" s="1"/>
  <c r="GY603"/>
  <c r="HA602"/>
  <c r="GY602"/>
  <c r="GZ602" s="1"/>
  <c r="HA601"/>
  <c r="HB601" s="1"/>
  <c r="GY601"/>
  <c r="GZ601" s="1"/>
  <c r="HA600"/>
  <c r="HB600" s="1"/>
  <c r="GY600"/>
  <c r="HA599"/>
  <c r="HB599" s="1"/>
  <c r="GY599"/>
  <c r="HA598"/>
  <c r="GY598"/>
  <c r="GZ598" s="1"/>
  <c r="HA597"/>
  <c r="GY597"/>
  <c r="HA596"/>
  <c r="GY596"/>
  <c r="HA595"/>
  <c r="HB595" s="1"/>
  <c r="GY595"/>
  <c r="HA594"/>
  <c r="GY594"/>
  <c r="GZ594" s="1"/>
  <c r="HA593"/>
  <c r="GY593"/>
  <c r="GZ593" s="1"/>
  <c r="HA592"/>
  <c r="HB592" s="1"/>
  <c r="GY592"/>
  <c r="HA591"/>
  <c r="HB591" s="1"/>
  <c r="GY591"/>
  <c r="HA590"/>
  <c r="GY590"/>
  <c r="GZ590" s="1"/>
  <c r="HA589"/>
  <c r="HB589" s="1"/>
  <c r="GY589"/>
  <c r="GZ589" s="1"/>
  <c r="HA588"/>
  <c r="HB588" s="1"/>
  <c r="GY588"/>
  <c r="HA587"/>
  <c r="HB587" s="1"/>
  <c r="GY587"/>
  <c r="HM583"/>
  <c r="HL583"/>
  <c r="HK583"/>
  <c r="HJ583"/>
  <c r="HI583"/>
  <c r="HH583"/>
  <c r="HG583"/>
  <c r="HF583"/>
  <c r="HE583"/>
  <c r="HD583"/>
  <c r="HC583"/>
  <c r="GS583"/>
  <c r="HA582"/>
  <c r="GY582"/>
  <c r="GZ582" s="1"/>
  <c r="HA581"/>
  <c r="HB581" s="1"/>
  <c r="GY581"/>
  <c r="HA580"/>
  <c r="GY580"/>
  <c r="GZ580" s="1"/>
  <c r="HA579"/>
  <c r="HB579" s="1"/>
  <c r="GY579"/>
  <c r="HA578"/>
  <c r="GY578"/>
  <c r="GZ578" s="1"/>
  <c r="HA577"/>
  <c r="GY577"/>
  <c r="GZ577" s="1"/>
  <c r="HA576"/>
  <c r="GY576"/>
  <c r="HA575"/>
  <c r="GY575"/>
  <c r="GZ575" s="1"/>
  <c r="HA574"/>
  <c r="GY574"/>
  <c r="HA573"/>
  <c r="HB573" s="1"/>
  <c r="GY573"/>
  <c r="GZ573" s="1"/>
  <c r="HA572"/>
  <c r="HB572" s="1"/>
  <c r="GY572"/>
  <c r="HA571"/>
  <c r="HB571" s="1"/>
  <c r="GY571"/>
  <c r="HM569"/>
  <c r="HL569"/>
  <c r="HK569"/>
  <c r="HJ569"/>
  <c r="HI569"/>
  <c r="HH569"/>
  <c r="HG569"/>
  <c r="HF569"/>
  <c r="HE569"/>
  <c r="HD569"/>
  <c r="HC569"/>
  <c r="GS569"/>
  <c r="HA568"/>
  <c r="GY568"/>
  <c r="GZ568" s="1"/>
  <c r="HA567"/>
  <c r="GY567"/>
  <c r="GZ567" s="1"/>
  <c r="HA566"/>
  <c r="HB566" s="1"/>
  <c r="GY566"/>
  <c r="HA565"/>
  <c r="GY565"/>
  <c r="HA564"/>
  <c r="GY564"/>
  <c r="GZ564" s="1"/>
  <c r="HA563"/>
  <c r="GY563"/>
  <c r="GZ563" s="1"/>
  <c r="HA561"/>
  <c r="GY561"/>
  <c r="HA560"/>
  <c r="GX560" s="1"/>
  <c r="GY560"/>
  <c r="HA559"/>
  <c r="GY559"/>
  <c r="GZ559" s="1"/>
  <c r="HA558"/>
  <c r="GY558"/>
  <c r="GZ558" s="1"/>
  <c r="HA557"/>
  <c r="HB557" s="1"/>
  <c r="GY557"/>
  <c r="GZ557" s="1"/>
  <c r="HA556"/>
  <c r="GY556"/>
  <c r="GZ556" s="1"/>
  <c r="HA555"/>
  <c r="GY555"/>
  <c r="HA554"/>
  <c r="GY554"/>
  <c r="GZ554" s="1"/>
  <c r="HA553"/>
  <c r="HB553" s="1"/>
  <c r="GY553"/>
  <c r="HA552"/>
  <c r="HB552" s="1"/>
  <c r="GY552"/>
  <c r="HA551"/>
  <c r="GY551"/>
  <c r="GZ551" s="1"/>
  <c r="HM549"/>
  <c r="HL549"/>
  <c r="HK549"/>
  <c r="HJ549"/>
  <c r="HI549"/>
  <c r="HH549"/>
  <c r="HG549"/>
  <c r="HF549"/>
  <c r="HE549"/>
  <c r="HD549"/>
  <c r="HC549"/>
  <c r="GS549"/>
  <c r="HA548"/>
  <c r="HB548" s="1"/>
  <c r="GY548"/>
  <c r="GZ548" s="1"/>
  <c r="HA547"/>
  <c r="GY547"/>
  <c r="GZ547" s="1"/>
  <c r="HA546"/>
  <c r="GY546"/>
  <c r="GZ546" s="1"/>
  <c r="HA545"/>
  <c r="HB545" s="1"/>
  <c r="GY545"/>
  <c r="GZ545" s="1"/>
  <c r="HA544"/>
  <c r="HB544" s="1"/>
  <c r="GY544"/>
  <c r="HA543"/>
  <c r="GY543"/>
  <c r="HA542"/>
  <c r="GY542"/>
  <c r="GZ542" s="1"/>
  <c r="HA539"/>
  <c r="GX539" s="1"/>
  <c r="GY539"/>
  <c r="GZ539" s="1"/>
  <c r="HA538"/>
  <c r="GX538" s="1"/>
  <c r="GY538"/>
  <c r="HA537"/>
  <c r="HB537" s="1"/>
  <c r="GY537"/>
  <c r="GZ537" s="1"/>
  <c r="HA536"/>
  <c r="GY536"/>
  <c r="GZ536" s="1"/>
  <c r="HA535"/>
  <c r="GY535"/>
  <c r="HA534"/>
  <c r="GX534" s="1"/>
  <c r="GY534"/>
  <c r="GZ534" s="1"/>
  <c r="HA533"/>
  <c r="HB533" s="1"/>
  <c r="GY533"/>
  <c r="HA532"/>
  <c r="GY532"/>
  <c r="GZ532" s="1"/>
  <c r="HA531"/>
  <c r="GY531"/>
  <c r="HA530"/>
  <c r="HB530" s="1"/>
  <c r="GY530"/>
  <c r="HA529"/>
  <c r="GY529"/>
  <c r="GZ529" s="1"/>
  <c r="HA528"/>
  <c r="GX528" s="1"/>
  <c r="GY528"/>
  <c r="HA527"/>
  <c r="GY527"/>
  <c r="GZ527" s="1"/>
  <c r="HA526"/>
  <c r="HB526" s="1"/>
  <c r="GY526"/>
  <c r="HA525"/>
  <c r="GY525"/>
  <c r="GZ525" s="1"/>
  <c r="HA524"/>
  <c r="GX524" s="1"/>
  <c r="GY524"/>
  <c r="GZ524" s="1"/>
  <c r="HA523"/>
  <c r="HB523" s="1"/>
  <c r="GY523"/>
  <c r="HA522"/>
  <c r="HB522" s="1"/>
  <c r="GY522"/>
  <c r="HA521"/>
  <c r="GY521"/>
  <c r="GZ521" s="1"/>
  <c r="HA520"/>
  <c r="GX520" s="1"/>
  <c r="GY520"/>
  <c r="GZ520" s="1"/>
  <c r="HA519"/>
  <c r="HB519" s="1"/>
  <c r="GY519"/>
  <c r="HA518"/>
  <c r="HB518" s="1"/>
  <c r="GY518"/>
  <c r="HA517"/>
  <c r="HB517" s="1"/>
  <c r="GY517"/>
  <c r="GZ517" s="1"/>
  <c r="HM515"/>
  <c r="HL515"/>
  <c r="HK515"/>
  <c r="HJ515"/>
  <c r="HI515"/>
  <c r="HH515"/>
  <c r="HG515"/>
  <c r="HF515"/>
  <c r="HE515"/>
  <c r="HD515"/>
  <c r="HC515"/>
  <c r="GS515"/>
  <c r="HA514"/>
  <c r="GY514"/>
  <c r="HA513"/>
  <c r="GY513"/>
  <c r="HM509"/>
  <c r="HL509"/>
  <c r="HK509"/>
  <c r="HJ509"/>
  <c r="HI509"/>
  <c r="HH509"/>
  <c r="HG509"/>
  <c r="HF509"/>
  <c r="HE509"/>
  <c r="HD509"/>
  <c r="HC509"/>
  <c r="GS509"/>
  <c r="HA508"/>
  <c r="GY508"/>
  <c r="HA507"/>
  <c r="GY507"/>
  <c r="GZ507" s="1"/>
  <c r="HA506"/>
  <c r="GX506" s="1"/>
  <c r="GY506"/>
  <c r="HA505"/>
  <c r="GX505" s="1"/>
  <c r="GY505"/>
  <c r="HA504"/>
  <c r="GY504"/>
  <c r="HA503"/>
  <c r="HB503" s="1"/>
  <c r="GY503"/>
  <c r="GZ503" s="1"/>
  <c r="HA502"/>
  <c r="HB502" s="1"/>
  <c r="GY502"/>
  <c r="HA499"/>
  <c r="HB499" s="1"/>
  <c r="GY499"/>
  <c r="HA498"/>
  <c r="GY498"/>
  <c r="GZ498" s="1"/>
  <c r="HA497"/>
  <c r="GY497"/>
  <c r="GZ497" s="1"/>
  <c r="HA496"/>
  <c r="GY496"/>
  <c r="HA495"/>
  <c r="GY495"/>
  <c r="HA494"/>
  <c r="GY494"/>
  <c r="GZ494" s="1"/>
  <c r="HA493"/>
  <c r="GY493"/>
  <c r="GZ493" s="1"/>
  <c r="HA492"/>
  <c r="GX492" s="1"/>
  <c r="GY492"/>
  <c r="HA491"/>
  <c r="GX491" s="1"/>
  <c r="GY491"/>
  <c r="HA490"/>
  <c r="GY490"/>
  <c r="GZ490" s="1"/>
  <c r="HA489"/>
  <c r="GY489"/>
  <c r="GZ489" s="1"/>
  <c r="HA488"/>
  <c r="GX488" s="1"/>
  <c r="GY488"/>
  <c r="GZ488" s="1"/>
  <c r="HA487"/>
  <c r="GY487"/>
  <c r="GZ487" s="1"/>
  <c r="HA486"/>
  <c r="GY486"/>
  <c r="GZ486" s="1"/>
  <c r="HA485"/>
  <c r="HB485" s="1"/>
  <c r="GY485"/>
  <c r="HA484"/>
  <c r="GX484" s="1"/>
  <c r="GY484"/>
  <c r="GZ484" s="1"/>
  <c r="HM480"/>
  <c r="HL480"/>
  <c r="HK480"/>
  <c r="HJ480"/>
  <c r="HI480"/>
  <c r="HH480"/>
  <c r="HG480"/>
  <c r="HF480"/>
  <c r="HE480"/>
  <c r="HD480"/>
  <c r="HC480"/>
  <c r="GS480"/>
  <c r="HA479"/>
  <c r="GX479" s="1"/>
  <c r="GY479"/>
  <c r="GZ479" s="1"/>
  <c r="HA478"/>
  <c r="GY478"/>
  <c r="GZ478" s="1"/>
  <c r="HA477"/>
  <c r="GY477"/>
  <c r="GZ477" s="1"/>
  <c r="HA476"/>
  <c r="HB476" s="1"/>
  <c r="GY476"/>
  <c r="GZ476" s="1"/>
  <c r="HA475"/>
  <c r="GY475"/>
  <c r="GZ475" s="1"/>
  <c r="HA474"/>
  <c r="GY474"/>
  <c r="GZ474" s="1"/>
  <c r="HA473"/>
  <c r="HB473" s="1"/>
  <c r="GY473"/>
  <c r="GZ473" s="1"/>
  <c r="HA472"/>
  <c r="GY472"/>
  <c r="HA471"/>
  <c r="GX471" s="1"/>
  <c r="GY471"/>
  <c r="GZ471" s="1"/>
  <c r="HA470"/>
  <c r="GY470"/>
  <c r="GZ470" s="1"/>
  <c r="HA469"/>
  <c r="GY469"/>
  <c r="GZ469" s="1"/>
  <c r="HA468"/>
  <c r="HB468" s="1"/>
  <c r="GY468"/>
  <c r="HM466"/>
  <c r="HL466"/>
  <c r="HK466"/>
  <c r="HJ466"/>
  <c r="HI466"/>
  <c r="HH466"/>
  <c r="HG466"/>
  <c r="HF466"/>
  <c r="HE466"/>
  <c r="HD466"/>
  <c r="HC466"/>
  <c r="GS466"/>
  <c r="HA465"/>
  <c r="GY465"/>
  <c r="GZ465" s="1"/>
  <c r="HA464"/>
  <c r="GY464"/>
  <c r="GZ464" s="1"/>
  <c r="HA463"/>
  <c r="GY463"/>
  <c r="GZ463" s="1"/>
  <c r="HA462"/>
  <c r="GX462" s="1"/>
  <c r="GY462"/>
  <c r="HA461"/>
  <c r="GY461"/>
  <c r="HA460"/>
  <c r="GY460"/>
  <c r="GZ460" s="1"/>
  <c r="HA459"/>
  <c r="HB459" s="1"/>
  <c r="GY459"/>
  <c r="HA458"/>
  <c r="HB458" s="1"/>
  <c r="GY458"/>
  <c r="GZ458" s="1"/>
  <c r="HM456"/>
  <c r="HL456"/>
  <c r="HK456"/>
  <c r="HJ456"/>
  <c r="HI456"/>
  <c r="HH456"/>
  <c r="HG456"/>
  <c r="HF456"/>
  <c r="HE456"/>
  <c r="HD456"/>
  <c r="HC456"/>
  <c r="GS456"/>
  <c r="HA455"/>
  <c r="GY455"/>
  <c r="GZ455" s="1"/>
  <c r="HA454"/>
  <c r="GY454"/>
  <c r="GZ454" s="1"/>
  <c r="HM452"/>
  <c r="HL452"/>
  <c r="HK452"/>
  <c r="HJ452"/>
  <c r="HI452"/>
  <c r="HH452"/>
  <c r="HG452"/>
  <c r="HF452"/>
  <c r="HE452"/>
  <c r="HD452"/>
  <c r="HC452"/>
  <c r="GS452"/>
  <c r="HA451"/>
  <c r="GY451"/>
  <c r="HA450"/>
  <c r="HB450" s="1"/>
  <c r="GY450"/>
  <c r="HA449"/>
  <c r="GY449"/>
  <c r="GZ449" s="1"/>
  <c r="HA448"/>
  <c r="HB448" s="1"/>
  <c r="GY448"/>
  <c r="HM444"/>
  <c r="HL444"/>
  <c r="HK444"/>
  <c r="HJ444"/>
  <c r="HI444"/>
  <c r="HH444"/>
  <c r="HG444"/>
  <c r="HF444"/>
  <c r="HE444"/>
  <c r="HD444"/>
  <c r="HC444"/>
  <c r="GS444"/>
  <c r="HA443"/>
  <c r="GY443"/>
  <c r="GZ443" s="1"/>
  <c r="HA442"/>
  <c r="HB442" s="1"/>
  <c r="GY442"/>
  <c r="HA441"/>
  <c r="GY441"/>
  <c r="GZ441" s="1"/>
  <c r="HA440"/>
  <c r="HB440" s="1"/>
  <c r="GY440"/>
  <c r="HA439"/>
  <c r="GY439"/>
  <c r="HA438"/>
  <c r="GY438"/>
  <c r="GZ438" s="1"/>
  <c r="HA437"/>
  <c r="GY437"/>
  <c r="GZ437" s="1"/>
  <c r="HA436"/>
  <c r="GX436" s="1"/>
  <c r="GY436"/>
  <c r="GZ436" s="1"/>
  <c r="HA435"/>
  <c r="HB435" s="1"/>
  <c r="GY435"/>
  <c r="HA434"/>
  <c r="GY434"/>
  <c r="GZ434" s="1"/>
  <c r="HM432"/>
  <c r="HL432"/>
  <c r="HK432"/>
  <c r="HJ432"/>
  <c r="HI432"/>
  <c r="HH432"/>
  <c r="HG432"/>
  <c r="HF432"/>
  <c r="HE432"/>
  <c r="HD432"/>
  <c r="HC432"/>
  <c r="GS432"/>
  <c r="HA431"/>
  <c r="GY431"/>
  <c r="GZ431" s="1"/>
  <c r="HA430"/>
  <c r="GY430"/>
  <c r="GZ430" s="1"/>
  <c r="HA429"/>
  <c r="HB429" s="1"/>
  <c r="GY429"/>
  <c r="HA428"/>
  <c r="GY428"/>
  <c r="GZ428" s="1"/>
  <c r="HA427"/>
  <c r="HB427" s="1"/>
  <c r="GY427"/>
  <c r="HA426"/>
  <c r="GY426"/>
  <c r="HA425"/>
  <c r="HB425" s="1"/>
  <c r="GY425"/>
  <c r="GZ425" s="1"/>
  <c r="HA424"/>
  <c r="GY424"/>
  <c r="GZ424" s="1"/>
  <c r="HA423"/>
  <c r="GY423"/>
  <c r="GZ423" s="1"/>
  <c r="HA422"/>
  <c r="HB422" s="1"/>
  <c r="GY422"/>
  <c r="HA421"/>
  <c r="GY421"/>
  <c r="GZ421" s="1"/>
  <c r="HA420"/>
  <c r="GX420" s="1"/>
  <c r="GY420"/>
  <c r="GZ420" s="1"/>
  <c r="HA419"/>
  <c r="HB419" s="1"/>
  <c r="GY419"/>
  <c r="HA418"/>
  <c r="HB418" s="1"/>
  <c r="GY418"/>
  <c r="GZ418" s="1"/>
  <c r="HA417"/>
  <c r="GY417"/>
  <c r="GZ417" s="1"/>
  <c r="HA416"/>
  <c r="GY416"/>
  <c r="GZ416" s="1"/>
  <c r="HA415"/>
  <c r="GY415"/>
  <c r="GZ415" s="1"/>
  <c r="HA414"/>
  <c r="HB414" s="1"/>
  <c r="GY414"/>
  <c r="HA413"/>
  <c r="GY413"/>
  <c r="GZ413" s="1"/>
  <c r="HA412"/>
  <c r="GX412" s="1"/>
  <c r="GY412"/>
  <c r="HA411"/>
  <c r="GY411"/>
  <c r="HA410"/>
  <c r="HB410" s="1"/>
  <c r="GY410"/>
  <c r="GZ410" s="1"/>
  <c r="HA409"/>
  <c r="GY409"/>
  <c r="GZ409" s="1"/>
  <c r="HA408"/>
  <c r="GY408"/>
  <c r="GZ408" s="1"/>
  <c r="HA407"/>
  <c r="HB407" s="1"/>
  <c r="GY407"/>
  <c r="GZ407" s="1"/>
  <c r="HA406"/>
  <c r="HB406" s="1"/>
  <c r="GY406"/>
  <c r="HA405"/>
  <c r="GY405"/>
  <c r="GZ405" s="1"/>
  <c r="HA404"/>
  <c r="GY404"/>
  <c r="HA403"/>
  <c r="GY403"/>
  <c r="HA402"/>
  <c r="GY402"/>
  <c r="HA401"/>
  <c r="GY401"/>
  <c r="GZ401" s="1"/>
  <c r="HA400"/>
  <c r="HB400" s="1"/>
  <c r="GY400"/>
  <c r="GZ400" s="1"/>
  <c r="HA399"/>
  <c r="GY399"/>
  <c r="GZ399" s="1"/>
  <c r="HA398"/>
  <c r="GX398" s="1"/>
  <c r="GY398"/>
  <c r="HA397"/>
  <c r="GY397"/>
  <c r="GZ397" s="1"/>
  <c r="HM395"/>
  <c r="HL395"/>
  <c r="HK395"/>
  <c r="HJ395"/>
  <c r="HI395"/>
  <c r="HH395"/>
  <c r="HG395"/>
  <c r="HF395"/>
  <c r="HE395"/>
  <c r="HD395"/>
  <c r="HC395"/>
  <c r="GS395"/>
  <c r="HA394"/>
  <c r="GY394"/>
  <c r="GZ394" s="1"/>
  <c r="HA393"/>
  <c r="GY393"/>
  <c r="HA392"/>
  <c r="HB392" s="1"/>
  <c r="GY392"/>
  <c r="HA391"/>
  <c r="GY391"/>
  <c r="GZ391" s="1"/>
  <c r="HA390"/>
  <c r="GY390"/>
  <c r="GZ390" s="1"/>
  <c r="HA389"/>
  <c r="GX389" s="1"/>
  <c r="GY389"/>
  <c r="HA388"/>
  <c r="GX388" s="1"/>
  <c r="GY388"/>
  <c r="HA387"/>
  <c r="GY387"/>
  <c r="GZ387" s="1"/>
  <c r="HA386"/>
  <c r="GY386"/>
  <c r="GZ386" s="1"/>
  <c r="HA385"/>
  <c r="HB385" s="1"/>
  <c r="GY385"/>
  <c r="GZ385" s="1"/>
  <c r="HA384"/>
  <c r="HB384" s="1"/>
  <c r="GY384"/>
  <c r="HA383"/>
  <c r="GY383"/>
  <c r="GZ383" s="1"/>
  <c r="HA382"/>
  <c r="HB382" s="1"/>
  <c r="GY382"/>
  <c r="GZ382" s="1"/>
  <c r="HA381"/>
  <c r="HB381" s="1"/>
  <c r="GY381"/>
  <c r="HA380"/>
  <c r="HB380" s="1"/>
  <c r="GY380"/>
  <c r="GZ380" s="1"/>
  <c r="HA379"/>
  <c r="GY379"/>
  <c r="GZ379" s="1"/>
  <c r="HA378"/>
  <c r="HB378" s="1"/>
  <c r="GY378"/>
  <c r="GZ378" s="1"/>
  <c r="HA377"/>
  <c r="HB377" s="1"/>
  <c r="GY377"/>
  <c r="GZ377" s="1"/>
  <c r="HA376"/>
  <c r="HB376" s="1"/>
  <c r="GY376"/>
  <c r="HA375"/>
  <c r="GY375"/>
  <c r="GZ375" s="1"/>
  <c r="HA374"/>
  <c r="GY374"/>
  <c r="GZ374" s="1"/>
  <c r="HM372"/>
  <c r="HL372"/>
  <c r="HK372"/>
  <c r="GS372"/>
  <c r="HM369"/>
  <c r="HL369"/>
  <c r="HK369"/>
  <c r="HJ369"/>
  <c r="HI369"/>
  <c r="HH369"/>
  <c r="HG369"/>
  <c r="HF369"/>
  <c r="HE369"/>
  <c r="HD369"/>
  <c r="HC369"/>
  <c r="GS369"/>
  <c r="HA368"/>
  <c r="GY368"/>
  <c r="HA367"/>
  <c r="HB367" s="1"/>
  <c r="GY367"/>
  <c r="GZ367" s="1"/>
  <c r="HA366"/>
  <c r="GY366"/>
  <c r="GZ366" s="1"/>
  <c r="HA365"/>
  <c r="GY365"/>
  <c r="HA364"/>
  <c r="GY364"/>
  <c r="GZ364" s="1"/>
  <c r="HA363"/>
  <c r="HB363" s="1"/>
  <c r="GY363"/>
  <c r="GZ363" s="1"/>
  <c r="HA362"/>
  <c r="GX362" s="1"/>
  <c r="GY362"/>
  <c r="GZ362" s="1"/>
  <c r="HA361"/>
  <c r="HB361" s="1"/>
  <c r="GY361"/>
  <c r="GZ361" s="1"/>
  <c r="HA360"/>
  <c r="GY360"/>
  <c r="GZ360" s="1"/>
  <c r="HA359"/>
  <c r="HB359" s="1"/>
  <c r="GY359"/>
  <c r="GZ359" s="1"/>
  <c r="HA358"/>
  <c r="GY358"/>
  <c r="GZ358" s="1"/>
  <c r="HA357"/>
  <c r="GY357"/>
  <c r="GZ357" s="1"/>
  <c r="HM355"/>
  <c r="HL355"/>
  <c r="HK355"/>
  <c r="HJ355"/>
  <c r="HI355"/>
  <c r="HH355"/>
  <c r="HG355"/>
  <c r="HF355"/>
  <c r="HE355"/>
  <c r="HC355"/>
  <c r="GS355"/>
  <c r="HA343"/>
  <c r="HB343" s="1"/>
  <c r="GY343"/>
  <c r="GZ343" s="1"/>
  <c r="HM341"/>
  <c r="HL341"/>
  <c r="HK341"/>
  <c r="HJ341"/>
  <c r="HI341"/>
  <c r="HH341"/>
  <c r="HG341"/>
  <c r="HF341"/>
  <c r="HE341"/>
  <c r="HD341"/>
  <c r="HC341"/>
  <c r="GS341"/>
  <c r="HA340"/>
  <c r="GY340"/>
  <c r="HA339"/>
  <c r="GY339"/>
  <c r="HA338"/>
  <c r="GY338"/>
  <c r="GZ338" s="1"/>
  <c r="HA337"/>
  <c r="GY337"/>
  <c r="GZ337" s="1"/>
  <c r="HA336"/>
  <c r="GX336" s="1"/>
  <c r="GY336"/>
  <c r="GZ336" s="1"/>
  <c r="HA335"/>
  <c r="GX335" s="1"/>
  <c r="GY335"/>
  <c r="HA334"/>
  <c r="GY334"/>
  <c r="GZ334" s="1"/>
  <c r="HA333"/>
  <c r="HB333" s="1"/>
  <c r="GY333"/>
  <c r="GZ333" s="1"/>
  <c r="HA332"/>
  <c r="HB332" s="1"/>
  <c r="GY332"/>
  <c r="HA331"/>
  <c r="GY331"/>
  <c r="HA330"/>
  <c r="GY330"/>
  <c r="GZ330" s="1"/>
  <c r="HA329"/>
  <c r="HB329" s="1"/>
  <c r="GY329"/>
  <c r="GZ329" s="1"/>
  <c r="HA328"/>
  <c r="GX328" s="1"/>
  <c r="GY328"/>
  <c r="GZ328" s="1"/>
  <c r="HA327"/>
  <c r="GX327" s="1"/>
  <c r="GY327"/>
  <c r="GZ327" s="1"/>
  <c r="HA326"/>
  <c r="GY326"/>
  <c r="GZ326" s="1"/>
  <c r="HA325"/>
  <c r="GY325"/>
  <c r="GZ325" s="1"/>
  <c r="HA324"/>
  <c r="GY324"/>
  <c r="HA323"/>
  <c r="GY323"/>
  <c r="HA322"/>
  <c r="GY322"/>
  <c r="GZ322" s="1"/>
  <c r="HA321"/>
  <c r="GY321"/>
  <c r="GZ321" s="1"/>
  <c r="HA320"/>
  <c r="GX320" s="1"/>
  <c r="GY320"/>
  <c r="GZ320" s="1"/>
  <c r="HA319"/>
  <c r="GX319" s="1"/>
  <c r="GY319"/>
  <c r="HM317"/>
  <c r="HL317"/>
  <c r="HK317"/>
  <c r="HJ317"/>
  <c r="HI317"/>
  <c r="HH317"/>
  <c r="HG317"/>
  <c r="HF317"/>
  <c r="HE317"/>
  <c r="HD317"/>
  <c r="HC317"/>
  <c r="GS317"/>
  <c r="HA316"/>
  <c r="GY316"/>
  <c r="HA315"/>
  <c r="GY315"/>
  <c r="GZ315" s="1"/>
  <c r="HA314"/>
  <c r="GX314" s="1"/>
  <c r="GY314"/>
  <c r="GZ314" s="1"/>
  <c r="HA313"/>
  <c r="HB313" s="1"/>
  <c r="GY313"/>
  <c r="HA312"/>
  <c r="GY312"/>
  <c r="GZ312" s="1"/>
  <c r="HA311"/>
  <c r="HB311" s="1"/>
  <c r="GY311"/>
  <c r="GZ311" s="1"/>
  <c r="HM309"/>
  <c r="HL309"/>
  <c r="HK309"/>
  <c r="HJ309"/>
  <c r="HI309"/>
  <c r="HH309"/>
  <c r="HG309"/>
  <c r="HF309"/>
  <c r="HE309"/>
  <c r="HD309"/>
  <c r="HC309"/>
  <c r="GS309"/>
  <c r="HA308"/>
  <c r="GY308"/>
  <c r="GZ308" s="1"/>
  <c r="HA307"/>
  <c r="GY307"/>
  <c r="GZ307" s="1"/>
  <c r="HA306"/>
  <c r="GY306"/>
  <c r="HA305"/>
  <c r="GY305"/>
  <c r="GZ305" s="1"/>
  <c r="HM303"/>
  <c r="HL303"/>
  <c r="HK303"/>
  <c r="HJ303"/>
  <c r="HI303"/>
  <c r="HH303"/>
  <c r="HG303"/>
  <c r="HF303"/>
  <c r="HE303"/>
  <c r="HD303"/>
  <c r="HC303"/>
  <c r="GS303"/>
  <c r="HJ304" s="1"/>
  <c r="HA302"/>
  <c r="HB302" s="1"/>
  <c r="GY302"/>
  <c r="GZ302" s="1"/>
  <c r="HA301"/>
  <c r="HB301" s="1"/>
  <c r="GY301"/>
  <c r="HA300"/>
  <c r="GY300"/>
  <c r="GZ300" s="1"/>
  <c r="HA299"/>
  <c r="GX299" s="1"/>
  <c r="GY299"/>
  <c r="HA298"/>
  <c r="GY298"/>
  <c r="HA297"/>
  <c r="GX297" s="1"/>
  <c r="GY297"/>
  <c r="HA296"/>
  <c r="GY296"/>
  <c r="GZ296" s="1"/>
  <c r="HA295"/>
  <c r="HB295" s="1"/>
  <c r="GY295"/>
  <c r="GZ295" s="1"/>
  <c r="HA294"/>
  <c r="GY294"/>
  <c r="GZ294" s="1"/>
  <c r="HM292"/>
  <c r="HL292"/>
  <c r="HK292"/>
  <c r="HJ292"/>
  <c r="HI292"/>
  <c r="HH292"/>
  <c r="HG292"/>
  <c r="HF292"/>
  <c r="HE292"/>
  <c r="HD292"/>
  <c r="HC292"/>
  <c r="GS292"/>
  <c r="HA277"/>
  <c r="GY277"/>
  <c r="GZ277" s="1"/>
  <c r="HA276"/>
  <c r="HB276" s="1"/>
  <c r="GY276"/>
  <c r="GZ276" s="1"/>
  <c r="HM274"/>
  <c r="HL274"/>
  <c r="HK274"/>
  <c r="HJ274"/>
  <c r="HI274"/>
  <c r="HH274"/>
  <c r="HG274"/>
  <c r="HF274"/>
  <c r="HE274"/>
  <c r="HD274"/>
  <c r="HC274"/>
  <c r="GS274"/>
  <c r="HA273"/>
  <c r="HB273" s="1"/>
  <c r="GY273"/>
  <c r="GZ273" s="1"/>
  <c r="HA272"/>
  <c r="GY272"/>
  <c r="HA271"/>
  <c r="GY271"/>
  <c r="GZ271" s="1"/>
  <c r="HA270"/>
  <c r="GX270" s="1"/>
  <c r="GY270"/>
  <c r="HA269"/>
  <c r="GX269" s="1"/>
  <c r="GY269"/>
  <c r="HM267"/>
  <c r="HL267"/>
  <c r="HK267"/>
  <c r="HJ267"/>
  <c r="HI267"/>
  <c r="HH267"/>
  <c r="HG267"/>
  <c r="HF267"/>
  <c r="HE267"/>
  <c r="HD267"/>
  <c r="HC267"/>
  <c r="GS267"/>
  <c r="HA266"/>
  <c r="HB266" s="1"/>
  <c r="GY266"/>
  <c r="GZ266" s="1"/>
  <c r="HA265"/>
  <c r="GX265" s="1"/>
  <c r="GY265"/>
  <c r="GZ265" s="1"/>
  <c r="HA264"/>
  <c r="HB264" s="1"/>
  <c r="GY264"/>
  <c r="HA263"/>
  <c r="GY263"/>
  <c r="GZ263" s="1"/>
  <c r="HM261"/>
  <c r="HL261"/>
  <c r="HK261"/>
  <c r="HJ261"/>
  <c r="HI261"/>
  <c r="HH261"/>
  <c r="HG261"/>
  <c r="HF261"/>
  <c r="HE261"/>
  <c r="HD261"/>
  <c r="HC261"/>
  <c r="GS261"/>
  <c r="HA260"/>
  <c r="HB260" s="1"/>
  <c r="GY260"/>
  <c r="GZ260" s="1"/>
  <c r="HA259"/>
  <c r="HB259" s="1"/>
  <c r="GY259"/>
  <c r="GZ259" s="1"/>
  <c r="HA258"/>
  <c r="HB258" s="1"/>
  <c r="GY258"/>
  <c r="HA257"/>
  <c r="GY257"/>
  <c r="GZ257" s="1"/>
  <c r="HA256"/>
  <c r="GX256" s="1"/>
  <c r="GY256"/>
  <c r="GZ256" s="1"/>
  <c r="HA255"/>
  <c r="GX255" s="1"/>
  <c r="GY255"/>
  <c r="HA254"/>
  <c r="HB254" s="1"/>
  <c r="GY254"/>
  <c r="GZ254" s="1"/>
  <c r="HA253"/>
  <c r="GY253"/>
  <c r="GZ253" s="1"/>
  <c r="HA252"/>
  <c r="HB252" s="1"/>
  <c r="GY252"/>
  <c r="GZ252" s="1"/>
  <c r="HA251"/>
  <c r="GX251" s="1"/>
  <c r="GY251"/>
  <c r="GZ251" s="1"/>
  <c r="HM249"/>
  <c r="HL249"/>
  <c r="HK249"/>
  <c r="HJ249"/>
  <c r="HI249"/>
  <c r="HH249"/>
  <c r="HG249"/>
  <c r="HF249"/>
  <c r="HE249"/>
  <c r="HD249"/>
  <c r="HC249"/>
  <c r="GS249"/>
  <c r="HA248"/>
  <c r="HB248" s="1"/>
  <c r="GY248"/>
  <c r="HA247"/>
  <c r="GY247"/>
  <c r="GZ247" s="1"/>
  <c r="HA246"/>
  <c r="HB246" s="1"/>
  <c r="GY246"/>
  <c r="GZ246" s="1"/>
  <c r="HA245"/>
  <c r="HB245" s="1"/>
  <c r="GY245"/>
  <c r="GZ245" s="1"/>
  <c r="HA244"/>
  <c r="HB244" s="1"/>
  <c r="GY244"/>
  <c r="HA243"/>
  <c r="GY243"/>
  <c r="GZ243" s="1"/>
  <c r="HM241"/>
  <c r="HL241"/>
  <c r="HK241"/>
  <c r="HJ241"/>
  <c r="HI241"/>
  <c r="HH241"/>
  <c r="HG241"/>
  <c r="HF241"/>
  <c r="HE241"/>
  <c r="HD241"/>
  <c r="HC241"/>
  <c r="GS241"/>
  <c r="HA240"/>
  <c r="GY240"/>
  <c r="GZ240" s="1"/>
  <c r="HA239"/>
  <c r="HB239" s="1"/>
  <c r="GY239"/>
  <c r="GZ239" s="1"/>
  <c r="HA238"/>
  <c r="HB238" s="1"/>
  <c r="GY238"/>
  <c r="HA237"/>
  <c r="GY237"/>
  <c r="GZ237" s="1"/>
  <c r="HA236"/>
  <c r="GX236" s="1"/>
  <c r="GY236"/>
  <c r="GZ236" s="1"/>
  <c r="HA235"/>
  <c r="GX235" s="1"/>
  <c r="GY235"/>
  <c r="GZ235" s="1"/>
  <c r="HA234"/>
  <c r="HB234" s="1"/>
  <c r="GY234"/>
  <c r="HA233"/>
  <c r="GY233"/>
  <c r="GZ233" s="1"/>
  <c r="HA232"/>
  <c r="GY232"/>
  <c r="GZ232" s="1"/>
  <c r="HM230"/>
  <c r="HL230"/>
  <c r="HK230"/>
  <c r="HJ230"/>
  <c r="HI230"/>
  <c r="HH230"/>
  <c r="HG230"/>
  <c r="HF230"/>
  <c r="HE230"/>
  <c r="HD230"/>
  <c r="HC230"/>
  <c r="GS230"/>
  <c r="HF231" s="1"/>
  <c r="HA229"/>
  <c r="GX229" s="1"/>
  <c r="GY229"/>
  <c r="HA228"/>
  <c r="HB228" s="1"/>
  <c r="GY228"/>
  <c r="GZ228" s="1"/>
  <c r="HA227"/>
  <c r="HB227" s="1"/>
  <c r="GY227"/>
  <c r="GZ227" s="1"/>
  <c r="HA226"/>
  <c r="GX226" s="1"/>
  <c r="GY226"/>
  <c r="GZ226" s="1"/>
  <c r="HM224"/>
  <c r="HL224"/>
  <c r="HK224"/>
  <c r="HJ224"/>
  <c r="HI224"/>
  <c r="HH224"/>
  <c r="HG224"/>
  <c r="HF224"/>
  <c r="HE224"/>
  <c r="HD224"/>
  <c r="HC224"/>
  <c r="GS224"/>
  <c r="HA223"/>
  <c r="HB223" s="1"/>
  <c r="GY223"/>
  <c r="HA222"/>
  <c r="GY222"/>
  <c r="GZ222" s="1"/>
  <c r="HA221"/>
  <c r="HB221" s="1"/>
  <c r="GY221"/>
  <c r="GZ221" s="1"/>
  <c r="HA220"/>
  <c r="HB220" s="1"/>
  <c r="GY220"/>
  <c r="GZ220" s="1"/>
  <c r="HA219"/>
  <c r="HB219" s="1"/>
  <c r="GY219"/>
  <c r="HM217"/>
  <c r="HL217"/>
  <c r="HK217"/>
  <c r="HJ217"/>
  <c r="HI217"/>
  <c r="HH217"/>
  <c r="HG217"/>
  <c r="HF217"/>
  <c r="HE217"/>
  <c r="HD217"/>
  <c r="HC217"/>
  <c r="GS217"/>
  <c r="HA216"/>
  <c r="GY216"/>
  <c r="HA215"/>
  <c r="GY215"/>
  <c r="GZ215" s="1"/>
  <c r="HA214"/>
  <c r="GX214" s="1"/>
  <c r="GY214"/>
  <c r="HA213"/>
  <c r="GX213" s="1"/>
  <c r="GY213"/>
  <c r="HA212"/>
  <c r="GY212"/>
  <c r="HA211"/>
  <c r="GY211"/>
  <c r="GZ211" s="1"/>
  <c r="HA210"/>
  <c r="HB210" s="1"/>
  <c r="GY210"/>
  <c r="GZ210" s="1"/>
  <c r="HA209"/>
  <c r="HB209" s="1"/>
  <c r="GY209"/>
  <c r="HA208"/>
  <c r="GY208"/>
  <c r="GZ208" s="1"/>
  <c r="HM206"/>
  <c r="HL206"/>
  <c r="HK206"/>
  <c r="HJ206"/>
  <c r="HI206"/>
  <c r="HH206"/>
  <c r="HG206"/>
  <c r="HF206"/>
  <c r="HE206"/>
  <c r="HD206"/>
  <c r="HC206"/>
  <c r="GS206"/>
  <c r="HA205"/>
  <c r="GY205"/>
  <c r="GZ205" s="1"/>
  <c r="HA204"/>
  <c r="GX204" s="1"/>
  <c r="GY204"/>
  <c r="GZ204" s="1"/>
  <c r="HA203"/>
  <c r="HB203" s="1"/>
  <c r="GY203"/>
  <c r="HA202"/>
  <c r="GY202"/>
  <c r="GZ202" s="1"/>
  <c r="HA201"/>
  <c r="GX201" s="1"/>
  <c r="GY201"/>
  <c r="GZ201" s="1"/>
  <c r="HA200"/>
  <c r="HB200" s="1"/>
  <c r="GY200"/>
  <c r="GZ200" s="1"/>
  <c r="HA199"/>
  <c r="HB199" s="1"/>
  <c r="GY199"/>
  <c r="HA198"/>
  <c r="GY198"/>
  <c r="GZ198" s="1"/>
  <c r="HA197"/>
  <c r="GY197"/>
  <c r="GZ197" s="1"/>
  <c r="HA196"/>
  <c r="HB196" s="1"/>
  <c r="GY196"/>
  <c r="GZ196" s="1"/>
  <c r="HM192"/>
  <c r="HL192"/>
  <c r="HK192"/>
  <c r="HJ192"/>
  <c r="HI192"/>
  <c r="HH192"/>
  <c r="HG192"/>
  <c r="HF192"/>
  <c r="HE192"/>
  <c r="HD192"/>
  <c r="GS192"/>
  <c r="HA190"/>
  <c r="GY190"/>
  <c r="GZ190" s="1"/>
  <c r="HA189"/>
  <c r="GY189"/>
  <c r="GZ189" s="1"/>
  <c r="HA188"/>
  <c r="HB188" s="1"/>
  <c r="GY188"/>
  <c r="GZ188" s="1"/>
  <c r="HA187"/>
  <c r="HB187" s="1"/>
  <c r="GY187"/>
  <c r="HA186"/>
  <c r="GY186"/>
  <c r="GZ186" s="1"/>
  <c r="HA185"/>
  <c r="GX185" s="1"/>
  <c r="GY185"/>
  <c r="GZ185" s="1"/>
  <c r="HA184"/>
  <c r="HB184" s="1"/>
  <c r="GY184"/>
  <c r="GZ184" s="1"/>
  <c r="HA183"/>
  <c r="HB183" s="1"/>
  <c r="GY183"/>
  <c r="HA182"/>
  <c r="GY182"/>
  <c r="GZ182" s="1"/>
  <c r="HA181"/>
  <c r="GY181"/>
  <c r="GZ181" s="1"/>
  <c r="HA180"/>
  <c r="GX180" s="1"/>
  <c r="GY180"/>
  <c r="GZ180" s="1"/>
  <c r="HA179"/>
  <c r="GY179"/>
  <c r="GZ179" s="1"/>
  <c r="HA178"/>
  <c r="HB178" s="1"/>
  <c r="GY178"/>
  <c r="HA177"/>
  <c r="HB177" s="1"/>
  <c r="GY177"/>
  <c r="GZ177" s="1"/>
  <c r="HM175"/>
  <c r="HL175"/>
  <c r="HK175"/>
  <c r="HJ175"/>
  <c r="HI175"/>
  <c r="HH175"/>
  <c r="HG175"/>
  <c r="HF175"/>
  <c r="HE175"/>
  <c r="HD175"/>
  <c r="HC175"/>
  <c r="GS175"/>
  <c r="HA174"/>
  <c r="HB174" s="1"/>
  <c r="GY174"/>
  <c r="GZ174" s="1"/>
  <c r="HA173"/>
  <c r="HB173" s="1"/>
  <c r="GY173"/>
  <c r="GZ173" s="1"/>
  <c r="HA172"/>
  <c r="GY172"/>
  <c r="GZ172" s="1"/>
  <c r="HA171"/>
  <c r="HB171" s="1"/>
  <c r="GY171"/>
  <c r="GZ171" s="1"/>
  <c r="HA170"/>
  <c r="GX170" s="1"/>
  <c r="GY170"/>
  <c r="GZ170" s="1"/>
  <c r="HA169"/>
  <c r="HB169" s="1"/>
  <c r="GY169"/>
  <c r="GZ169" s="1"/>
  <c r="HM154"/>
  <c r="HL154"/>
  <c r="HK154"/>
  <c r="HJ154"/>
  <c r="HI154"/>
  <c r="HH154"/>
  <c r="HG154"/>
  <c r="HF154"/>
  <c r="HE154"/>
  <c r="HD154"/>
  <c r="HC154"/>
  <c r="GS154"/>
  <c r="HA153"/>
  <c r="GY153"/>
  <c r="GZ153" s="1"/>
  <c r="HA152"/>
  <c r="GX152" s="1"/>
  <c r="GY152"/>
  <c r="GZ152" s="1"/>
  <c r="HA151"/>
  <c r="HB151" s="1"/>
  <c r="GY151"/>
  <c r="GZ151" s="1"/>
  <c r="HM149"/>
  <c r="HL149"/>
  <c r="HK149"/>
  <c r="HJ149"/>
  <c r="HI149"/>
  <c r="HH149"/>
  <c r="HG149"/>
  <c r="HF149"/>
  <c r="HE149"/>
  <c r="HD149"/>
  <c r="HC149"/>
  <c r="GS149"/>
  <c r="HA148"/>
  <c r="HB148" s="1"/>
  <c r="GY148"/>
  <c r="GZ148" s="1"/>
  <c r="HA147"/>
  <c r="GY147"/>
  <c r="GZ147" s="1"/>
  <c r="HA146"/>
  <c r="HB146" s="1"/>
  <c r="GY146"/>
  <c r="GZ146" s="1"/>
  <c r="HA145"/>
  <c r="GX145" s="1"/>
  <c r="GY145"/>
  <c r="GZ145" s="1"/>
  <c r="HA144"/>
  <c r="HB144" s="1"/>
  <c r="GY144"/>
  <c r="GZ144" s="1"/>
  <c r="HA143"/>
  <c r="GY143"/>
  <c r="GZ143" s="1"/>
  <c r="HA142"/>
  <c r="GX142" s="1"/>
  <c r="GY142"/>
  <c r="GZ142" s="1"/>
  <c r="HA141"/>
  <c r="GX141" s="1"/>
  <c r="GY141"/>
  <c r="GZ141" s="1"/>
  <c r="HM139"/>
  <c r="HL139"/>
  <c r="HK139"/>
  <c r="HJ139"/>
  <c r="HI139"/>
  <c r="HH139"/>
  <c r="HG139"/>
  <c r="HF139"/>
  <c r="HE139"/>
  <c r="HD139"/>
  <c r="HC139"/>
  <c r="GS139"/>
  <c r="HA138"/>
  <c r="HB138" s="1"/>
  <c r="GY138"/>
  <c r="HA137"/>
  <c r="GY137"/>
  <c r="GZ137" s="1"/>
  <c r="HA136"/>
  <c r="GX136" s="1"/>
  <c r="GY136"/>
  <c r="GZ136" s="1"/>
  <c r="HA135"/>
  <c r="GX135" s="1"/>
  <c r="GY135"/>
  <c r="GZ135" s="1"/>
  <c r="HA134"/>
  <c r="HB134" s="1"/>
  <c r="GY134"/>
  <c r="HA133"/>
  <c r="GY133"/>
  <c r="GZ133" s="1"/>
  <c r="HA132"/>
  <c r="GX132" s="1"/>
  <c r="GY132"/>
  <c r="GZ132" s="1"/>
  <c r="HA131"/>
  <c r="GX131" s="1"/>
  <c r="GY131"/>
  <c r="GZ131" s="1"/>
  <c r="HA130"/>
  <c r="HB130" s="1"/>
  <c r="GY130"/>
  <c r="HA129"/>
  <c r="GY129"/>
  <c r="GZ129" s="1"/>
  <c r="HA128"/>
  <c r="GX128" s="1"/>
  <c r="GY128"/>
  <c r="GZ128" s="1"/>
  <c r="HA127"/>
  <c r="GX127" s="1"/>
  <c r="GY127"/>
  <c r="GZ127" s="1"/>
  <c r="HA126"/>
  <c r="GY126"/>
  <c r="GZ126" s="1"/>
  <c r="HA125"/>
  <c r="GX125" s="1"/>
  <c r="GY125"/>
  <c r="GZ125" s="1"/>
  <c r="HA124"/>
  <c r="GX124" s="1"/>
  <c r="GY124"/>
  <c r="GZ124" s="1"/>
  <c r="HA123"/>
  <c r="HB123" s="1"/>
  <c r="GY123"/>
  <c r="HA122"/>
  <c r="GY122"/>
  <c r="GZ122" s="1"/>
  <c r="HA121"/>
  <c r="GX121" s="1"/>
  <c r="GY121"/>
  <c r="GZ121" s="1"/>
  <c r="HA120"/>
  <c r="GX120" s="1"/>
  <c r="GY120"/>
  <c r="GZ120" s="1"/>
  <c r="HA119"/>
  <c r="HB119" s="1"/>
  <c r="GY119"/>
  <c r="GZ119" s="1"/>
  <c r="HA118"/>
  <c r="GY118"/>
  <c r="GZ118" s="1"/>
  <c r="HM112"/>
  <c r="HL112"/>
  <c r="HK112"/>
  <c r="HJ112"/>
  <c r="HI112"/>
  <c r="HH112"/>
  <c r="HG112"/>
  <c r="HF112"/>
  <c r="HE112"/>
  <c r="HD112"/>
  <c r="HC112"/>
  <c r="GS112"/>
  <c r="HA111"/>
  <c r="GX111" s="1"/>
  <c r="GY111"/>
  <c r="GZ111" s="1"/>
  <c r="HA110"/>
  <c r="GX110" s="1"/>
  <c r="GY110"/>
  <c r="GZ110" s="1"/>
  <c r="HA109"/>
  <c r="HB109" s="1"/>
  <c r="GY109"/>
  <c r="HA108"/>
  <c r="GY108"/>
  <c r="GZ108" s="1"/>
  <c r="HA107"/>
  <c r="GX107" s="1"/>
  <c r="GY107"/>
  <c r="GZ107" s="1"/>
  <c r="HA106"/>
  <c r="GX106" s="1"/>
  <c r="GY106"/>
  <c r="GZ106" s="1"/>
  <c r="HA105"/>
  <c r="HB105" s="1"/>
  <c r="GY105"/>
  <c r="GZ105" s="1"/>
  <c r="HA104"/>
  <c r="GY104"/>
  <c r="GZ104" s="1"/>
  <c r="HA103"/>
  <c r="GX103" s="1"/>
  <c r="GY103"/>
  <c r="GZ103" s="1"/>
  <c r="HA102"/>
  <c r="GX102" s="1"/>
  <c r="GY102"/>
  <c r="GZ102" s="1"/>
  <c r="HA101"/>
  <c r="HB101" s="1"/>
  <c r="GY101"/>
  <c r="HM99"/>
  <c r="HL99"/>
  <c r="HK99"/>
  <c r="HJ99"/>
  <c r="HI99"/>
  <c r="HH99"/>
  <c r="HG99"/>
  <c r="HF99"/>
  <c r="HE99"/>
  <c r="HD99"/>
  <c r="HC99"/>
  <c r="GS99"/>
  <c r="HA98"/>
  <c r="GY98"/>
  <c r="GZ98" s="1"/>
  <c r="HA97"/>
  <c r="GX97" s="1"/>
  <c r="GY97"/>
  <c r="GZ97" s="1"/>
  <c r="HA96"/>
  <c r="HB96" s="1"/>
  <c r="GY96"/>
  <c r="GZ96" s="1"/>
  <c r="HA95"/>
  <c r="HB95" s="1"/>
  <c r="GY95"/>
  <c r="GZ95" s="1"/>
  <c r="HA94"/>
  <c r="GY94"/>
  <c r="GZ94" s="1"/>
  <c r="HA93"/>
  <c r="HB93" s="1"/>
  <c r="GY93"/>
  <c r="GZ93" s="1"/>
  <c r="HA92"/>
  <c r="GX92" s="1"/>
  <c r="GY92"/>
  <c r="GZ92" s="1"/>
  <c r="HA91"/>
  <c r="HB91" s="1"/>
  <c r="GY91"/>
  <c r="GZ91" s="1"/>
  <c r="HM89"/>
  <c r="HL89"/>
  <c r="HK89"/>
  <c r="HJ89"/>
  <c r="HI89"/>
  <c r="HH89"/>
  <c r="HG89"/>
  <c r="HF89"/>
  <c r="HE89"/>
  <c r="HD89"/>
  <c r="HC89"/>
  <c r="GS89"/>
  <c r="HA88"/>
  <c r="GY88"/>
  <c r="GZ88" s="1"/>
  <c r="HA87"/>
  <c r="GX87" s="1"/>
  <c r="GY87"/>
  <c r="GZ87" s="1"/>
  <c r="HA86"/>
  <c r="HB86" s="1"/>
  <c r="GY86"/>
  <c r="GZ86" s="1"/>
  <c r="HA85"/>
  <c r="HB85" s="1"/>
  <c r="GY85"/>
  <c r="HA84"/>
  <c r="GX84" s="1"/>
  <c r="GY84"/>
  <c r="GZ84" s="1"/>
  <c r="HA83"/>
  <c r="HB83" s="1"/>
  <c r="GY83"/>
  <c r="GZ83" s="1"/>
  <c r="HA82"/>
  <c r="HB82" s="1"/>
  <c r="GY82"/>
  <c r="GZ82" s="1"/>
  <c r="HM80"/>
  <c r="HL80"/>
  <c r="HK80"/>
  <c r="HJ80"/>
  <c r="HI80"/>
  <c r="HH80"/>
  <c r="HG80"/>
  <c r="HF80"/>
  <c r="HE80"/>
  <c r="HD80"/>
  <c r="HC80"/>
  <c r="GS80"/>
  <c r="HA79"/>
  <c r="GY79"/>
  <c r="GZ79" s="1"/>
  <c r="HA78"/>
  <c r="GX78" s="1"/>
  <c r="GY78"/>
  <c r="GZ78" s="1"/>
  <c r="HA77"/>
  <c r="GX77" s="1"/>
  <c r="GY77"/>
  <c r="GZ77" s="1"/>
  <c r="HA76"/>
  <c r="HB76" s="1"/>
  <c r="GY76"/>
  <c r="HA75"/>
  <c r="GY75"/>
  <c r="GZ75" s="1"/>
  <c r="HA74"/>
  <c r="GX74" s="1"/>
  <c r="GY74"/>
  <c r="GZ74" s="1"/>
  <c r="HA73"/>
  <c r="HB73" s="1"/>
  <c r="GY73"/>
  <c r="GZ73" s="1"/>
  <c r="HA72"/>
  <c r="HB72" s="1"/>
  <c r="GY72"/>
  <c r="HA71"/>
  <c r="GY71"/>
  <c r="GZ71" s="1"/>
  <c r="HA70"/>
  <c r="GX70" s="1"/>
  <c r="GY70"/>
  <c r="GZ70" s="1"/>
  <c r="HM68"/>
  <c r="HL68"/>
  <c r="HK68"/>
  <c r="HJ68"/>
  <c r="HI68"/>
  <c r="HH68"/>
  <c r="HG68"/>
  <c r="HF68"/>
  <c r="HE68"/>
  <c r="HD68"/>
  <c r="HC68"/>
  <c r="GS68"/>
  <c r="HA67"/>
  <c r="HB67" s="1"/>
  <c r="GY67"/>
  <c r="GZ67" s="1"/>
  <c r="HA66"/>
  <c r="HB66" s="1"/>
  <c r="GY66"/>
  <c r="HA65"/>
  <c r="GY65"/>
  <c r="GZ65" s="1"/>
  <c r="HA64"/>
  <c r="HB64" s="1"/>
  <c r="GY64"/>
  <c r="GZ64" s="1"/>
  <c r="HA63"/>
  <c r="HB63" s="1"/>
  <c r="GY63"/>
  <c r="GZ63" s="1"/>
  <c r="HA62"/>
  <c r="HB62" s="1"/>
  <c r="GY62"/>
  <c r="HA61"/>
  <c r="GY61"/>
  <c r="GZ61" s="1"/>
  <c r="HM59"/>
  <c r="HL59"/>
  <c r="HK59"/>
  <c r="HH59"/>
  <c r="HG59"/>
  <c r="HD59"/>
  <c r="HC59"/>
  <c r="GS59"/>
  <c r="HJ59"/>
  <c r="HI59"/>
  <c r="HE59"/>
  <c r="HA58"/>
  <c r="HB58" s="1"/>
  <c r="HM56"/>
  <c r="HL56"/>
  <c r="HK56"/>
  <c r="HJ56"/>
  <c r="HI56"/>
  <c r="HH56"/>
  <c r="HG56"/>
  <c r="HF56"/>
  <c r="HE56"/>
  <c r="HD56"/>
  <c r="HC56"/>
  <c r="GS56"/>
  <c r="HJ57" s="1"/>
  <c r="HA55"/>
  <c r="GX55" s="1"/>
  <c r="GY55"/>
  <c r="GZ55" s="1"/>
  <c r="HA54"/>
  <c r="HB54" s="1"/>
  <c r="GY54"/>
  <c r="HA53"/>
  <c r="GY53"/>
  <c r="GZ53" s="1"/>
  <c r="HM51"/>
  <c r="HL51"/>
  <c r="HK51"/>
  <c r="HJ51"/>
  <c r="HI51"/>
  <c r="HH51"/>
  <c r="HG51"/>
  <c r="HF51"/>
  <c r="HE51"/>
  <c r="HD51"/>
  <c r="HC51"/>
  <c r="GS51"/>
  <c r="HA50"/>
  <c r="GX50" s="1"/>
  <c r="GY50"/>
  <c r="GZ50" s="1"/>
  <c r="HA49"/>
  <c r="HB49" s="1"/>
  <c r="GY49"/>
  <c r="GZ49" s="1"/>
  <c r="HA48"/>
  <c r="HB48" s="1"/>
  <c r="GY48"/>
  <c r="GZ48" s="1"/>
  <c r="HM46"/>
  <c r="HL46"/>
  <c r="HK46"/>
  <c r="HJ46"/>
  <c r="HI46"/>
  <c r="HH46"/>
  <c r="HG46"/>
  <c r="HF46"/>
  <c r="HE46"/>
  <c r="HD46"/>
  <c r="HC46"/>
  <c r="GS46"/>
  <c r="HA45"/>
  <c r="GY45"/>
  <c r="GZ45" s="1"/>
  <c r="HA44"/>
  <c r="GX44" s="1"/>
  <c r="GY44"/>
  <c r="GZ44" s="1"/>
  <c r="HA43"/>
  <c r="GX43" s="1"/>
  <c r="GY43"/>
  <c r="GZ43" s="1"/>
  <c r="HA42"/>
  <c r="HB42" s="1"/>
  <c r="GY42"/>
  <c r="GZ42" s="1"/>
  <c r="HM40"/>
  <c r="HL40"/>
  <c r="HK40"/>
  <c r="HJ40"/>
  <c r="HI40"/>
  <c r="HH40"/>
  <c r="HG40"/>
  <c r="HF40"/>
  <c r="HE40"/>
  <c r="HD40"/>
  <c r="HC40"/>
  <c r="GS40"/>
  <c r="HA39"/>
  <c r="GY39"/>
  <c r="GZ39" s="1"/>
  <c r="HA38"/>
  <c r="HB38" s="1"/>
  <c r="GY38"/>
  <c r="GZ38" s="1"/>
  <c r="HA37"/>
  <c r="HB37" s="1"/>
  <c r="GY37"/>
  <c r="GZ37" s="1"/>
  <c r="HA36"/>
  <c r="HB36" s="1"/>
  <c r="GY36"/>
  <c r="HA35"/>
  <c r="GY35"/>
  <c r="GZ35" s="1"/>
  <c r="HA34"/>
  <c r="HB34" s="1"/>
  <c r="GY34"/>
  <c r="GZ34" s="1"/>
  <c r="HA33"/>
  <c r="HB33" s="1"/>
  <c r="GY33"/>
  <c r="GZ33" s="1"/>
  <c r="HM31"/>
  <c r="HL31"/>
  <c r="HK31"/>
  <c r="HJ31"/>
  <c r="HI31"/>
  <c r="HG31"/>
  <c r="HF31"/>
  <c r="HE31"/>
  <c r="HD31"/>
  <c r="HC31"/>
  <c r="GS31"/>
  <c r="HA30"/>
  <c r="HB30" s="1"/>
  <c r="GY30"/>
  <c r="HA29"/>
  <c r="GY29"/>
  <c r="GZ29" s="1"/>
  <c r="HA28"/>
  <c r="GX28" s="1"/>
  <c r="GY28"/>
  <c r="GZ28" s="1"/>
  <c r="HA27"/>
  <c r="GX27" s="1"/>
  <c r="GY27"/>
  <c r="GZ27" s="1"/>
  <c r="HA26"/>
  <c r="HB26" s="1"/>
  <c r="GY26"/>
  <c r="HA25"/>
  <c r="GY25"/>
  <c r="GZ25" s="1"/>
  <c r="HA24"/>
  <c r="GX24" s="1"/>
  <c r="GY24"/>
  <c r="GZ24" s="1"/>
  <c r="HA23"/>
  <c r="GX23" s="1"/>
  <c r="GY23"/>
  <c r="GZ23" s="1"/>
  <c r="HA22"/>
  <c r="HB22" s="1"/>
  <c r="GY22"/>
  <c r="HA18"/>
  <c r="GX18" s="1"/>
  <c r="GY18"/>
  <c r="HA17"/>
  <c r="HB17" s="1"/>
  <c r="GY17"/>
  <c r="HA16"/>
  <c r="GX16" s="1"/>
  <c r="GY16"/>
  <c r="GZ16" s="1"/>
  <c r="HA15"/>
  <c r="HB15" s="1"/>
  <c r="GY15"/>
  <c r="HA14"/>
  <c r="HB14" s="1"/>
  <c r="GY14"/>
  <c r="GZ14" s="1"/>
  <c r="HA13"/>
  <c r="HB13" s="1"/>
  <c r="GY13"/>
  <c r="HA12"/>
  <c r="HB12" s="1"/>
  <c r="GY12"/>
  <c r="HA11"/>
  <c r="GX11" s="1"/>
  <c r="GY11"/>
  <c r="HA10"/>
  <c r="GX10" s="1"/>
  <c r="GY10"/>
  <c r="HA9"/>
  <c r="HB9" s="1"/>
  <c r="GY9"/>
  <c r="HA8"/>
  <c r="GX8" s="1"/>
  <c r="GY8"/>
  <c r="GZ8" s="1"/>
  <c r="HA7"/>
  <c r="HB7" s="1"/>
  <c r="GY7"/>
  <c r="HA6"/>
  <c r="HB6" s="1"/>
  <c r="GY6"/>
  <c r="GD15"/>
  <c r="GD11"/>
  <c r="GD7"/>
  <c r="GR636"/>
  <c r="GQ636"/>
  <c r="GP636"/>
  <c r="GO636"/>
  <c r="GN636"/>
  <c r="GM636"/>
  <c r="GL636"/>
  <c r="GK636"/>
  <c r="GJ636"/>
  <c r="GI636"/>
  <c r="GH636"/>
  <c r="FX636"/>
  <c r="GF635"/>
  <c r="GG635" s="1"/>
  <c r="GD635"/>
  <c r="GF634"/>
  <c r="GD634"/>
  <c r="GE634" s="1"/>
  <c r="GF633"/>
  <c r="GD633"/>
  <c r="GE633" s="1"/>
  <c r="GF632"/>
  <c r="GC632" s="1"/>
  <c r="GD632"/>
  <c r="GE632" s="1"/>
  <c r="GF631"/>
  <c r="GG631" s="1"/>
  <c r="GD631"/>
  <c r="GF630"/>
  <c r="GD630"/>
  <c r="GE630" s="1"/>
  <c r="GF629"/>
  <c r="GD629"/>
  <c r="GF628"/>
  <c r="GC628" s="1"/>
  <c r="GD628"/>
  <c r="GF627"/>
  <c r="GD627"/>
  <c r="GE627" s="1"/>
  <c r="GF626"/>
  <c r="GD626"/>
  <c r="GE626" s="1"/>
  <c r="GF625"/>
  <c r="GG625" s="1"/>
  <c r="GD625"/>
  <c r="GF623"/>
  <c r="GG623" s="1"/>
  <c r="GD623"/>
  <c r="GF622"/>
  <c r="GD622"/>
  <c r="GE622" s="1"/>
  <c r="GF621"/>
  <c r="GG621" s="1"/>
  <c r="GD621"/>
  <c r="GE621" s="1"/>
  <c r="GF620"/>
  <c r="GG620" s="1"/>
  <c r="GD620"/>
  <c r="GF619"/>
  <c r="GG619" s="1"/>
  <c r="GD619"/>
  <c r="GF618"/>
  <c r="GD618"/>
  <c r="GE618" s="1"/>
  <c r="GF617"/>
  <c r="GD617"/>
  <c r="GE617" s="1"/>
  <c r="GF616"/>
  <c r="GG616" s="1"/>
  <c r="GD616"/>
  <c r="GF615"/>
  <c r="GD615"/>
  <c r="GE615" s="1"/>
  <c r="GF614"/>
  <c r="GD614"/>
  <c r="GF613"/>
  <c r="GC613" s="1"/>
  <c r="GD613"/>
  <c r="GF611"/>
  <c r="GG611" s="1"/>
  <c r="GD611"/>
  <c r="GE611" s="1"/>
  <c r="GF610"/>
  <c r="GD610"/>
  <c r="GE610" s="1"/>
  <c r="GF609"/>
  <c r="GD609"/>
  <c r="GE609" s="1"/>
  <c r="GF608"/>
  <c r="GD608"/>
  <c r="GF607"/>
  <c r="GD607"/>
  <c r="GE607" s="1"/>
  <c r="GF606"/>
  <c r="GG606" s="1"/>
  <c r="GD606"/>
  <c r="GR604"/>
  <c r="GQ604"/>
  <c r="GP604"/>
  <c r="GO604"/>
  <c r="GN604"/>
  <c r="GM604"/>
  <c r="GL604"/>
  <c r="GK604"/>
  <c r="GJ604"/>
  <c r="GI604"/>
  <c r="GH604"/>
  <c r="FX604"/>
  <c r="GF603"/>
  <c r="GC603" s="1"/>
  <c r="GD603"/>
  <c r="GE603" s="1"/>
  <c r="GF602"/>
  <c r="GG602" s="1"/>
  <c r="GD602"/>
  <c r="GF601"/>
  <c r="GD601"/>
  <c r="GF600"/>
  <c r="GD600"/>
  <c r="GE600" s="1"/>
  <c r="GF599"/>
  <c r="GC599" s="1"/>
  <c r="GD599"/>
  <c r="GF598"/>
  <c r="GG598" s="1"/>
  <c r="GD598"/>
  <c r="GF597"/>
  <c r="GD597"/>
  <c r="GE597" s="1"/>
  <c r="GF596"/>
  <c r="GD596"/>
  <c r="GE596" s="1"/>
  <c r="GF595"/>
  <c r="GC595" s="1"/>
  <c r="GD595"/>
  <c r="GE595" s="1"/>
  <c r="GF594"/>
  <c r="GG594" s="1"/>
  <c r="GD594"/>
  <c r="GF593"/>
  <c r="GD593"/>
  <c r="GE593" s="1"/>
  <c r="GF592"/>
  <c r="GC592" s="1"/>
  <c r="GD592"/>
  <c r="GE592" s="1"/>
  <c r="GF591"/>
  <c r="GC591" s="1"/>
  <c r="GD591"/>
  <c r="GF590"/>
  <c r="GG590" s="1"/>
  <c r="GD590"/>
  <c r="GE590" s="1"/>
  <c r="GF589"/>
  <c r="GD589"/>
  <c r="GE589" s="1"/>
  <c r="GF588"/>
  <c r="GC588" s="1"/>
  <c r="GD588"/>
  <c r="GE588" s="1"/>
  <c r="GF587"/>
  <c r="GG587" s="1"/>
  <c r="GD587"/>
  <c r="GE587" s="1"/>
  <c r="GR583"/>
  <c r="GQ583"/>
  <c r="GP583"/>
  <c r="GO583"/>
  <c r="GN583"/>
  <c r="GM583"/>
  <c r="GL583"/>
  <c r="GK583"/>
  <c r="GJ583"/>
  <c r="GI583"/>
  <c r="GH583"/>
  <c r="FX583"/>
  <c r="GF582"/>
  <c r="GD582"/>
  <c r="GE582" s="1"/>
  <c r="GF581"/>
  <c r="GD581"/>
  <c r="GE581" s="1"/>
  <c r="GF580"/>
  <c r="GG580" s="1"/>
  <c r="GD580"/>
  <c r="GF579"/>
  <c r="GG579" s="1"/>
  <c r="GD579"/>
  <c r="GF578"/>
  <c r="GD578"/>
  <c r="GE578" s="1"/>
  <c r="GF577"/>
  <c r="GD577"/>
  <c r="GE577" s="1"/>
  <c r="GF576"/>
  <c r="GD576"/>
  <c r="GF575"/>
  <c r="GD575"/>
  <c r="GE575" s="1"/>
  <c r="GF574"/>
  <c r="GD574"/>
  <c r="GF573"/>
  <c r="GD573"/>
  <c r="GE573" s="1"/>
  <c r="GF572"/>
  <c r="GD572"/>
  <c r="GF571"/>
  <c r="GG571" s="1"/>
  <c r="GD571"/>
  <c r="GR569"/>
  <c r="GQ569"/>
  <c r="GP569"/>
  <c r="GO569"/>
  <c r="GN569"/>
  <c r="GM569"/>
  <c r="GL569"/>
  <c r="GK569"/>
  <c r="GJ569"/>
  <c r="GI569"/>
  <c r="GH569"/>
  <c r="FX569"/>
  <c r="GF568"/>
  <c r="GD568"/>
  <c r="GE568" s="1"/>
  <c r="GF567"/>
  <c r="GC567" s="1"/>
  <c r="GD567"/>
  <c r="GE567" s="1"/>
  <c r="GF566"/>
  <c r="GC566" s="1"/>
  <c r="GD566"/>
  <c r="GF565"/>
  <c r="GD565"/>
  <c r="GF564"/>
  <c r="GD564"/>
  <c r="GE564" s="1"/>
  <c r="GF563"/>
  <c r="GG563" s="1"/>
  <c r="GD563"/>
  <c r="GE563" s="1"/>
  <c r="GF561"/>
  <c r="GC561" s="1"/>
  <c r="GD561"/>
  <c r="GE561" s="1"/>
  <c r="GF560"/>
  <c r="GG560" s="1"/>
  <c r="GD560"/>
  <c r="GE560" s="1"/>
  <c r="GF559"/>
  <c r="GD559"/>
  <c r="GE559" s="1"/>
  <c r="GF558"/>
  <c r="GD558"/>
  <c r="GE558" s="1"/>
  <c r="GF557"/>
  <c r="GC557" s="1"/>
  <c r="GD557"/>
  <c r="GF556"/>
  <c r="GG556" s="1"/>
  <c r="GD556"/>
  <c r="GF555"/>
  <c r="GD555"/>
  <c r="GF554"/>
  <c r="GD554"/>
  <c r="GE554" s="1"/>
  <c r="GF553"/>
  <c r="GC553" s="1"/>
  <c r="GD553"/>
  <c r="GE553" s="1"/>
  <c r="GF552"/>
  <c r="GG552" s="1"/>
  <c r="GD552"/>
  <c r="GF551"/>
  <c r="GG551" s="1"/>
  <c r="GD551"/>
  <c r="GE551" s="1"/>
  <c r="GR549"/>
  <c r="GQ549"/>
  <c r="GP549"/>
  <c r="GO549"/>
  <c r="GN549"/>
  <c r="GM549"/>
  <c r="GL549"/>
  <c r="GK549"/>
  <c r="GJ549"/>
  <c r="GI549"/>
  <c r="GH549"/>
  <c r="FX549"/>
  <c r="GF548"/>
  <c r="GG548" s="1"/>
  <c r="GD548"/>
  <c r="GF547"/>
  <c r="GG547" s="1"/>
  <c r="GD547"/>
  <c r="GE547" s="1"/>
  <c r="GF546"/>
  <c r="GD546"/>
  <c r="GE546" s="1"/>
  <c r="GF545"/>
  <c r="GD545"/>
  <c r="GE545" s="1"/>
  <c r="GF544"/>
  <c r="GG544" s="1"/>
  <c r="GD544"/>
  <c r="GF543"/>
  <c r="GG543" s="1"/>
  <c r="GD543"/>
  <c r="GF542"/>
  <c r="GD542"/>
  <c r="GE542" s="1"/>
  <c r="GF539"/>
  <c r="GC539" s="1"/>
  <c r="GD539"/>
  <c r="GE539" s="1"/>
  <c r="GF538"/>
  <c r="GC538" s="1"/>
  <c r="GD538"/>
  <c r="GF537"/>
  <c r="GG537" s="1"/>
  <c r="GD537"/>
  <c r="GF536"/>
  <c r="GD536"/>
  <c r="GE536" s="1"/>
  <c r="GF535"/>
  <c r="GD535"/>
  <c r="GE535" s="1"/>
  <c r="GF534"/>
  <c r="GG534" s="1"/>
  <c r="GD534"/>
  <c r="GF533"/>
  <c r="GG533" s="1"/>
  <c r="GD533"/>
  <c r="GE533" s="1"/>
  <c r="GF532"/>
  <c r="GD532"/>
  <c r="GE532" s="1"/>
  <c r="GF531"/>
  <c r="GD531"/>
  <c r="GF530"/>
  <c r="GG530" s="1"/>
  <c r="GD530"/>
  <c r="GE530" s="1"/>
  <c r="GF529"/>
  <c r="GD529"/>
  <c r="GE529" s="1"/>
  <c r="GF528"/>
  <c r="GD528"/>
  <c r="GF527"/>
  <c r="GD527"/>
  <c r="GE527" s="1"/>
  <c r="GF526"/>
  <c r="GG526" s="1"/>
  <c r="GD526"/>
  <c r="GE526" s="1"/>
  <c r="GF525"/>
  <c r="GD525"/>
  <c r="GE525" s="1"/>
  <c r="GF524"/>
  <c r="GD524"/>
  <c r="GF523"/>
  <c r="GC523" s="1"/>
  <c r="GD523"/>
  <c r="GE523" s="1"/>
  <c r="GF522"/>
  <c r="GG522" s="1"/>
  <c r="GD522"/>
  <c r="GF521"/>
  <c r="GD521"/>
  <c r="GE521" s="1"/>
  <c r="GF520"/>
  <c r="GC520" s="1"/>
  <c r="GD520"/>
  <c r="GE520" s="1"/>
  <c r="GF519"/>
  <c r="GD519"/>
  <c r="GE519" s="1"/>
  <c r="GF518"/>
  <c r="GC518" s="1"/>
  <c r="GD518"/>
  <c r="GF517"/>
  <c r="GC517" s="1"/>
  <c r="GD517"/>
  <c r="GR515"/>
  <c r="GQ515"/>
  <c r="GP515"/>
  <c r="GO515"/>
  <c r="GN515"/>
  <c r="GM515"/>
  <c r="GL515"/>
  <c r="GK515"/>
  <c r="GJ515"/>
  <c r="GI515"/>
  <c r="GH515"/>
  <c r="FX515"/>
  <c r="GF514"/>
  <c r="GD514"/>
  <c r="GE514" s="1"/>
  <c r="GF513"/>
  <c r="GD513"/>
  <c r="GE513" s="1"/>
  <c r="GR509"/>
  <c r="GQ509"/>
  <c r="GP509"/>
  <c r="GO509"/>
  <c r="GN509"/>
  <c r="GM509"/>
  <c r="GL509"/>
  <c r="GK509"/>
  <c r="GJ509"/>
  <c r="GI509"/>
  <c r="GH509"/>
  <c r="FX509"/>
  <c r="GF508"/>
  <c r="GD508"/>
  <c r="GE508" s="1"/>
  <c r="GF507"/>
  <c r="GG507" s="1"/>
  <c r="GD507"/>
  <c r="GF506"/>
  <c r="GD506"/>
  <c r="GE506" s="1"/>
  <c r="GF505"/>
  <c r="GD505"/>
  <c r="GE505" s="1"/>
  <c r="GF504"/>
  <c r="GC504" s="1"/>
  <c r="GD504"/>
  <c r="GF503"/>
  <c r="GC503" s="1"/>
  <c r="GD503"/>
  <c r="GF502"/>
  <c r="GD502"/>
  <c r="GE502" s="1"/>
  <c r="GF499"/>
  <c r="GC499" s="1"/>
  <c r="GD499"/>
  <c r="GE499" s="1"/>
  <c r="GF498"/>
  <c r="GD498"/>
  <c r="GE498" s="1"/>
  <c r="GF497"/>
  <c r="GD497"/>
  <c r="GF496"/>
  <c r="GD496"/>
  <c r="GF495"/>
  <c r="GC495" s="1"/>
  <c r="GD495"/>
  <c r="GF494"/>
  <c r="GC494" s="1"/>
  <c r="GD494"/>
  <c r="GF493"/>
  <c r="GD493"/>
  <c r="GE493" s="1"/>
  <c r="GF492"/>
  <c r="GD492"/>
  <c r="GE492" s="1"/>
  <c r="GF491"/>
  <c r="GC491" s="1"/>
  <c r="GD491"/>
  <c r="GE491" s="1"/>
  <c r="GF490"/>
  <c r="GC490" s="1"/>
  <c r="GD490"/>
  <c r="GF489"/>
  <c r="GD489"/>
  <c r="GF488"/>
  <c r="GD488"/>
  <c r="GE488" s="1"/>
  <c r="GF487"/>
  <c r="GG487" s="1"/>
  <c r="GD487"/>
  <c r="GE487" s="1"/>
  <c r="GF486"/>
  <c r="GC486" s="1"/>
  <c r="GD486"/>
  <c r="GE486" s="1"/>
  <c r="GF485"/>
  <c r="GD485"/>
  <c r="GF484"/>
  <c r="GD484"/>
  <c r="GR480"/>
  <c r="GQ480"/>
  <c r="GP480"/>
  <c r="GO480"/>
  <c r="GN480"/>
  <c r="GM480"/>
  <c r="GL480"/>
  <c r="GK480"/>
  <c r="GJ480"/>
  <c r="GI480"/>
  <c r="GH480"/>
  <c r="FX480"/>
  <c r="GF479"/>
  <c r="GD479"/>
  <c r="GF478"/>
  <c r="GD478"/>
  <c r="GE478" s="1"/>
  <c r="GF477"/>
  <c r="GD477"/>
  <c r="GF476"/>
  <c r="GG476" s="1"/>
  <c r="GD476"/>
  <c r="GE476" s="1"/>
  <c r="GF475"/>
  <c r="GG475" s="1"/>
  <c r="GD475"/>
  <c r="GE475" s="1"/>
  <c r="GF474"/>
  <c r="GD474"/>
  <c r="GE474" s="1"/>
  <c r="GF473"/>
  <c r="GD473"/>
  <c r="GE473" s="1"/>
  <c r="GF472"/>
  <c r="GG472" s="1"/>
  <c r="GD472"/>
  <c r="GF471"/>
  <c r="GC471" s="1"/>
  <c r="GD471"/>
  <c r="GE471" s="1"/>
  <c r="GF470"/>
  <c r="GD470"/>
  <c r="GE470" s="1"/>
  <c r="GF469"/>
  <c r="GD469"/>
  <c r="GE469" s="1"/>
  <c r="GF468"/>
  <c r="GC468" s="1"/>
  <c r="GD468"/>
  <c r="GE468" s="1"/>
  <c r="GR466"/>
  <c r="GQ466"/>
  <c r="GP466"/>
  <c r="GO466"/>
  <c r="GN466"/>
  <c r="GM466"/>
  <c r="GL466"/>
  <c r="GK466"/>
  <c r="GJ466"/>
  <c r="GI466"/>
  <c r="GH466"/>
  <c r="FX466"/>
  <c r="GF465"/>
  <c r="GD465"/>
  <c r="GE465" s="1"/>
  <c r="GF464"/>
  <c r="GD464"/>
  <c r="GE464" s="1"/>
  <c r="GF463"/>
  <c r="GC463" s="1"/>
  <c r="GD463"/>
  <c r="GE463" s="1"/>
  <c r="GF462"/>
  <c r="GC462" s="1"/>
  <c r="GD462"/>
  <c r="GF461"/>
  <c r="GC461" s="1"/>
  <c r="GD461"/>
  <c r="GF460"/>
  <c r="GC460" s="1"/>
  <c r="GD460"/>
  <c r="GE460" s="1"/>
  <c r="GF459"/>
  <c r="GG459" s="1"/>
  <c r="GD459"/>
  <c r="GF458"/>
  <c r="GD458"/>
  <c r="GE458" s="1"/>
  <c r="GR456"/>
  <c r="GQ456"/>
  <c r="GP456"/>
  <c r="GO456"/>
  <c r="GN456"/>
  <c r="GM456"/>
  <c r="GL456"/>
  <c r="GK456"/>
  <c r="GJ456"/>
  <c r="GI456"/>
  <c r="GH456"/>
  <c r="FX456"/>
  <c r="GF455"/>
  <c r="GC455" s="1"/>
  <c r="GD455"/>
  <c r="GE455" s="1"/>
  <c r="GF454"/>
  <c r="GD454"/>
  <c r="GR452"/>
  <c r="GQ452"/>
  <c r="GP452"/>
  <c r="GO452"/>
  <c r="GN452"/>
  <c r="GM452"/>
  <c r="GL452"/>
  <c r="GK452"/>
  <c r="GJ452"/>
  <c r="GI452"/>
  <c r="GH452"/>
  <c r="FX452"/>
  <c r="GF451"/>
  <c r="GC451" s="1"/>
  <c r="GD451"/>
  <c r="GF450"/>
  <c r="GD450"/>
  <c r="GE450" s="1"/>
  <c r="GF449"/>
  <c r="GD449"/>
  <c r="GF448"/>
  <c r="GD448"/>
  <c r="GR444"/>
  <c r="GQ444"/>
  <c r="GP444"/>
  <c r="GO444"/>
  <c r="GN444"/>
  <c r="GM444"/>
  <c r="GL444"/>
  <c r="GK444"/>
  <c r="GJ444"/>
  <c r="GI444"/>
  <c r="GH444"/>
  <c r="FX444"/>
  <c r="GF443"/>
  <c r="GC443" s="1"/>
  <c r="GD443"/>
  <c r="GF442"/>
  <c r="GD442"/>
  <c r="GE442" s="1"/>
  <c r="GF441"/>
  <c r="GD441"/>
  <c r="GE441" s="1"/>
  <c r="GF440"/>
  <c r="GC440" s="1"/>
  <c r="GD440"/>
  <c r="GE440" s="1"/>
  <c r="GF439"/>
  <c r="GD439"/>
  <c r="GE439" s="1"/>
  <c r="GF438"/>
  <c r="GD438"/>
  <c r="GE438" s="1"/>
  <c r="GF437"/>
  <c r="GC437" s="1"/>
  <c r="GD437"/>
  <c r="GF436"/>
  <c r="GC436" s="1"/>
  <c r="GD436"/>
  <c r="GF435"/>
  <c r="GD435"/>
  <c r="GE435" s="1"/>
  <c r="GF434"/>
  <c r="GD434"/>
  <c r="GE434" s="1"/>
  <c r="GR432"/>
  <c r="GQ432"/>
  <c r="GP432"/>
  <c r="GO432"/>
  <c r="GN432"/>
  <c r="GM432"/>
  <c r="GL432"/>
  <c r="GK432"/>
  <c r="GJ432"/>
  <c r="GI432"/>
  <c r="GH432"/>
  <c r="FX432"/>
  <c r="GF431"/>
  <c r="GC431" s="1"/>
  <c r="GD431"/>
  <c r="GE431" s="1"/>
  <c r="GF430"/>
  <c r="GD430"/>
  <c r="GE430" s="1"/>
  <c r="GF429"/>
  <c r="GD429"/>
  <c r="GE429" s="1"/>
  <c r="GF428"/>
  <c r="GG428" s="1"/>
  <c r="GD428"/>
  <c r="GE428" s="1"/>
  <c r="GF427"/>
  <c r="GG427" s="1"/>
  <c r="GD427"/>
  <c r="GF426"/>
  <c r="GG426" s="1"/>
  <c r="GD426"/>
  <c r="GF425"/>
  <c r="GD425"/>
  <c r="GF424"/>
  <c r="GD424"/>
  <c r="GE424" s="1"/>
  <c r="GF423"/>
  <c r="GG423" s="1"/>
  <c r="GD423"/>
  <c r="GF422"/>
  <c r="GD422"/>
  <c r="GE422" s="1"/>
  <c r="GF421"/>
  <c r="GD421"/>
  <c r="GE421" s="1"/>
  <c r="GF420"/>
  <c r="GG420" s="1"/>
  <c r="GD420"/>
  <c r="GF419"/>
  <c r="GG419" s="1"/>
  <c r="GD419"/>
  <c r="GF418"/>
  <c r="GD418"/>
  <c r="GE418" s="1"/>
  <c r="GF417"/>
  <c r="GG417" s="1"/>
  <c r="GD417"/>
  <c r="GE417" s="1"/>
  <c r="GF416"/>
  <c r="GC416" s="1"/>
  <c r="GD416"/>
  <c r="GE416" s="1"/>
  <c r="GF415"/>
  <c r="GD415"/>
  <c r="GE415" s="1"/>
  <c r="GF414"/>
  <c r="GD414"/>
  <c r="GE414" s="1"/>
  <c r="GF413"/>
  <c r="GD413"/>
  <c r="GF412"/>
  <c r="GC412" s="1"/>
  <c r="GD412"/>
  <c r="GE412" s="1"/>
  <c r="GF411"/>
  <c r="GD411"/>
  <c r="GE411" s="1"/>
  <c r="GF410"/>
  <c r="GD410"/>
  <c r="GF409"/>
  <c r="GD409"/>
  <c r="GF408"/>
  <c r="GC408" s="1"/>
  <c r="GD408"/>
  <c r="GF407"/>
  <c r="GC407" s="1"/>
  <c r="GD407"/>
  <c r="GF406"/>
  <c r="GD406"/>
  <c r="GE406" s="1"/>
  <c r="GF405"/>
  <c r="GD405"/>
  <c r="GE405" s="1"/>
  <c r="GF404"/>
  <c r="GC404" s="1"/>
  <c r="GD404"/>
  <c r="GF403"/>
  <c r="GD403"/>
  <c r="GF402"/>
  <c r="GD402"/>
  <c r="GE402" s="1"/>
  <c r="GF401"/>
  <c r="GC401" s="1"/>
  <c r="GD401"/>
  <c r="GE401" s="1"/>
  <c r="GF400"/>
  <c r="GD400"/>
  <c r="GF399"/>
  <c r="GC399" s="1"/>
  <c r="GD399"/>
  <c r="GF398"/>
  <c r="GD398"/>
  <c r="GE398" s="1"/>
  <c r="GF397"/>
  <c r="GG397" s="1"/>
  <c r="GD397"/>
  <c r="GE397" s="1"/>
  <c r="GR395"/>
  <c r="GQ395"/>
  <c r="GP395"/>
  <c r="GO395"/>
  <c r="GN395"/>
  <c r="GM395"/>
  <c r="GL395"/>
  <c r="GK395"/>
  <c r="GJ395"/>
  <c r="GI395"/>
  <c r="GH395"/>
  <c r="FX395"/>
  <c r="GF394"/>
  <c r="GD394"/>
  <c r="GF393"/>
  <c r="GG393" s="1"/>
  <c r="GD393"/>
  <c r="GE393" s="1"/>
  <c r="GF392"/>
  <c r="GD392"/>
  <c r="GE392" s="1"/>
  <c r="GF391"/>
  <c r="GC391" s="1"/>
  <c r="GD391"/>
  <c r="GF390"/>
  <c r="GD390"/>
  <c r="GE390" s="1"/>
  <c r="GF389"/>
  <c r="GC389" s="1"/>
  <c r="GD389"/>
  <c r="GF388"/>
  <c r="GD388"/>
  <c r="GE388" s="1"/>
  <c r="GF387"/>
  <c r="GG387" s="1"/>
  <c r="GD387"/>
  <c r="GE387" s="1"/>
  <c r="GF386"/>
  <c r="GG386" s="1"/>
  <c r="GD386"/>
  <c r="GE386" s="1"/>
  <c r="GF385"/>
  <c r="GG385" s="1"/>
  <c r="GD385"/>
  <c r="GE385" s="1"/>
  <c r="GF384"/>
  <c r="GD384"/>
  <c r="GF383"/>
  <c r="GD383"/>
  <c r="GE383" s="1"/>
  <c r="GF382"/>
  <c r="GC382" s="1"/>
  <c r="GD382"/>
  <c r="GF381"/>
  <c r="GC381" s="1"/>
  <c r="GD381"/>
  <c r="GF380"/>
  <c r="GD380"/>
  <c r="GF379"/>
  <c r="GG379" s="1"/>
  <c r="GD379"/>
  <c r="GE379" s="1"/>
  <c r="GF378"/>
  <c r="GC378" s="1"/>
  <c r="GD378"/>
  <c r="GE378" s="1"/>
  <c r="GF377"/>
  <c r="GC377" s="1"/>
  <c r="GD377"/>
  <c r="GF376"/>
  <c r="GD376"/>
  <c r="GE376" s="1"/>
  <c r="GF375"/>
  <c r="GC375" s="1"/>
  <c r="GD375"/>
  <c r="GE375" s="1"/>
  <c r="GF374"/>
  <c r="GG374" s="1"/>
  <c r="GD374"/>
  <c r="GR372"/>
  <c r="GQ372"/>
  <c r="GP372"/>
  <c r="GO372"/>
  <c r="GN372"/>
  <c r="GM372"/>
  <c r="GL372"/>
  <c r="GK372"/>
  <c r="GJ372"/>
  <c r="GI372"/>
  <c r="GH372"/>
  <c r="FX372"/>
  <c r="GF371"/>
  <c r="GD371"/>
  <c r="GR369"/>
  <c r="GQ369"/>
  <c r="GP369"/>
  <c r="GO369"/>
  <c r="GN369"/>
  <c r="GM369"/>
  <c r="GL369"/>
  <c r="GK369"/>
  <c r="GJ369"/>
  <c r="GI369"/>
  <c r="GH369"/>
  <c r="FX369"/>
  <c r="GF368"/>
  <c r="GG368" s="1"/>
  <c r="GD368"/>
  <c r="GF367"/>
  <c r="GD367"/>
  <c r="GE367" s="1"/>
  <c r="GF366"/>
  <c r="GD366"/>
  <c r="GE366" s="1"/>
  <c r="GF365"/>
  <c r="GD365"/>
  <c r="GF364"/>
  <c r="GD364"/>
  <c r="GE364" s="1"/>
  <c r="GF363"/>
  <c r="GC363" s="1"/>
  <c r="GD363"/>
  <c r="GF362"/>
  <c r="GC362" s="1"/>
  <c r="GD362"/>
  <c r="GF361"/>
  <c r="GD361"/>
  <c r="GF360"/>
  <c r="GC360" s="1"/>
  <c r="GD360"/>
  <c r="GE360" s="1"/>
  <c r="GF359"/>
  <c r="GG359" s="1"/>
  <c r="GD359"/>
  <c r="GE359" s="1"/>
  <c r="GF358"/>
  <c r="GG358" s="1"/>
  <c r="GD358"/>
  <c r="GF357"/>
  <c r="GD357"/>
  <c r="GE357" s="1"/>
  <c r="GR355"/>
  <c r="GQ355"/>
  <c r="GP355"/>
  <c r="GO355"/>
  <c r="GN355"/>
  <c r="GM355"/>
  <c r="GL355"/>
  <c r="GK355"/>
  <c r="GJ355"/>
  <c r="GI355"/>
  <c r="GH355"/>
  <c r="FX355"/>
  <c r="GF343"/>
  <c r="GG343" s="1"/>
  <c r="GD343"/>
  <c r="GR341"/>
  <c r="GQ341"/>
  <c r="GP341"/>
  <c r="GO341"/>
  <c r="GN341"/>
  <c r="GM341"/>
  <c r="GL341"/>
  <c r="GK341"/>
  <c r="GJ341"/>
  <c r="GI341"/>
  <c r="GH341"/>
  <c r="FX341"/>
  <c r="GF340"/>
  <c r="GD340"/>
  <c r="GE340" s="1"/>
  <c r="GF339"/>
  <c r="GD339"/>
  <c r="GE339" s="1"/>
  <c r="GF338"/>
  <c r="GG338" s="1"/>
  <c r="GD338"/>
  <c r="GF337"/>
  <c r="GD337"/>
  <c r="GE337" s="1"/>
  <c r="GF336"/>
  <c r="GD336"/>
  <c r="GE336" s="1"/>
  <c r="GF335"/>
  <c r="GD335"/>
  <c r="GF334"/>
  <c r="GD334"/>
  <c r="GE334" s="1"/>
  <c r="GF333"/>
  <c r="GC333" s="1"/>
  <c r="GD333"/>
  <c r="GF332"/>
  <c r="GC332" s="1"/>
  <c r="GD332"/>
  <c r="GF331"/>
  <c r="GD331"/>
  <c r="GE331" s="1"/>
  <c r="GF330"/>
  <c r="GD330"/>
  <c r="GE330" s="1"/>
  <c r="GF329"/>
  <c r="GC329" s="1"/>
  <c r="GD329"/>
  <c r="GE329" s="1"/>
  <c r="GF328"/>
  <c r="GG328" s="1"/>
  <c r="GD328"/>
  <c r="GF327"/>
  <c r="GD327"/>
  <c r="GE327" s="1"/>
  <c r="GF326"/>
  <c r="GC326" s="1"/>
  <c r="GD326"/>
  <c r="GF325"/>
  <c r="GD325"/>
  <c r="GF324"/>
  <c r="GC324" s="1"/>
  <c r="GD324"/>
  <c r="GF323"/>
  <c r="GD323"/>
  <c r="GE323" s="1"/>
  <c r="GF322"/>
  <c r="GG322" s="1"/>
  <c r="GD322"/>
  <c r="GF321"/>
  <c r="GD321"/>
  <c r="GE321" s="1"/>
  <c r="GF320"/>
  <c r="GD320"/>
  <c r="GE320" s="1"/>
  <c r="GF319"/>
  <c r="GD319"/>
  <c r="GR317"/>
  <c r="GQ317"/>
  <c r="GP317"/>
  <c r="GO317"/>
  <c r="GN317"/>
  <c r="GM317"/>
  <c r="GL317"/>
  <c r="GK317"/>
  <c r="GJ317"/>
  <c r="GI317"/>
  <c r="GH317"/>
  <c r="FX317"/>
  <c r="GF316"/>
  <c r="GG316" s="1"/>
  <c r="GD316"/>
  <c r="GE316" s="1"/>
  <c r="GF315"/>
  <c r="GG315" s="1"/>
  <c r="GD315"/>
  <c r="GF314"/>
  <c r="GG314" s="1"/>
  <c r="GD314"/>
  <c r="GF313"/>
  <c r="GD313"/>
  <c r="GE313" s="1"/>
  <c r="GF312"/>
  <c r="GG312" s="1"/>
  <c r="GD312"/>
  <c r="GE312" s="1"/>
  <c r="GF311"/>
  <c r="GC311" s="1"/>
  <c r="GD311"/>
  <c r="GE311" s="1"/>
  <c r="GR309"/>
  <c r="GQ309"/>
  <c r="GP309"/>
  <c r="GO309"/>
  <c r="GN309"/>
  <c r="GM309"/>
  <c r="GL309"/>
  <c r="GK309"/>
  <c r="GJ309"/>
  <c r="GI309"/>
  <c r="GH309"/>
  <c r="FX309"/>
  <c r="GF308"/>
  <c r="GD308"/>
  <c r="GF307"/>
  <c r="GC307" s="1"/>
  <c r="GD307"/>
  <c r="GF306"/>
  <c r="GC306" s="1"/>
  <c r="GD306"/>
  <c r="GE306" s="1"/>
  <c r="GF305"/>
  <c r="GG305" s="1"/>
  <c r="GD305"/>
  <c r="GE305" s="1"/>
  <c r="GR303"/>
  <c r="GQ303"/>
  <c r="GP303"/>
  <c r="GO303"/>
  <c r="GN303"/>
  <c r="GM303"/>
  <c r="GL303"/>
  <c r="GK303"/>
  <c r="GJ303"/>
  <c r="GI303"/>
  <c r="GH303"/>
  <c r="FX303"/>
  <c r="GF302"/>
  <c r="GD302"/>
  <c r="GE302" s="1"/>
  <c r="GF301"/>
  <c r="GD301"/>
  <c r="GE301" s="1"/>
  <c r="GF300"/>
  <c r="GC300" s="1"/>
  <c r="GD300"/>
  <c r="GE300" s="1"/>
  <c r="GF299"/>
  <c r="GD299"/>
  <c r="GE299" s="1"/>
  <c r="GF298"/>
  <c r="GD298"/>
  <c r="GE298" s="1"/>
  <c r="GF297"/>
  <c r="GG297" s="1"/>
  <c r="GD297"/>
  <c r="GE297" s="1"/>
  <c r="GF296"/>
  <c r="GC296" s="1"/>
  <c r="GD296"/>
  <c r="GE296" s="1"/>
  <c r="GF295"/>
  <c r="GD295"/>
  <c r="GE295" s="1"/>
  <c r="GF294"/>
  <c r="GD294"/>
  <c r="GE294" s="1"/>
  <c r="GR292"/>
  <c r="GQ292"/>
  <c r="GP292"/>
  <c r="GO292"/>
  <c r="GN292"/>
  <c r="GM292"/>
  <c r="GL292"/>
  <c r="GK292"/>
  <c r="GJ292"/>
  <c r="GI292"/>
  <c r="GH292"/>
  <c r="FX292"/>
  <c r="GF277"/>
  <c r="GG277" s="1"/>
  <c r="GD277"/>
  <c r="GF276"/>
  <c r="GD276"/>
  <c r="GE276" s="1"/>
  <c r="GR274"/>
  <c r="GQ274"/>
  <c r="GP274"/>
  <c r="GO274"/>
  <c r="GN274"/>
  <c r="GM274"/>
  <c r="GL274"/>
  <c r="GK274"/>
  <c r="GJ274"/>
  <c r="GI274"/>
  <c r="GH274"/>
  <c r="FX274"/>
  <c r="GF273"/>
  <c r="GC273" s="1"/>
  <c r="GD273"/>
  <c r="GE273" s="1"/>
  <c r="GF272"/>
  <c r="GC272" s="1"/>
  <c r="GD272"/>
  <c r="GE272" s="1"/>
  <c r="GF271"/>
  <c r="GD271"/>
  <c r="GF270"/>
  <c r="GD270"/>
  <c r="GE270" s="1"/>
  <c r="GF269"/>
  <c r="GC269" s="1"/>
  <c r="GD269"/>
  <c r="GR267"/>
  <c r="GQ267"/>
  <c r="GP267"/>
  <c r="GO267"/>
  <c r="GN267"/>
  <c r="GM267"/>
  <c r="GL267"/>
  <c r="GK267"/>
  <c r="GJ267"/>
  <c r="GI267"/>
  <c r="GH267"/>
  <c r="FX267"/>
  <c r="GF266"/>
  <c r="GD266"/>
  <c r="GF265"/>
  <c r="GD265"/>
  <c r="GE265" s="1"/>
  <c r="GF264"/>
  <c r="GC264" s="1"/>
  <c r="GD264"/>
  <c r="GF263"/>
  <c r="GC263" s="1"/>
  <c r="GD263"/>
  <c r="GR261"/>
  <c r="GQ261"/>
  <c r="GP261"/>
  <c r="GO261"/>
  <c r="GN261"/>
  <c r="GM261"/>
  <c r="GL261"/>
  <c r="GK261"/>
  <c r="GJ261"/>
  <c r="GI261"/>
  <c r="GH261"/>
  <c r="FX261"/>
  <c r="GF260"/>
  <c r="GD260"/>
  <c r="GF259"/>
  <c r="GC259" s="1"/>
  <c r="GD259"/>
  <c r="GF258"/>
  <c r="GC258" s="1"/>
  <c r="GD258"/>
  <c r="GF257"/>
  <c r="GD257"/>
  <c r="GE257" s="1"/>
  <c r="GF256"/>
  <c r="GD256"/>
  <c r="GE256" s="1"/>
  <c r="GF255"/>
  <c r="GG255" s="1"/>
  <c r="GD255"/>
  <c r="GE255" s="1"/>
  <c r="GF254"/>
  <c r="GC254" s="1"/>
  <c r="GD254"/>
  <c r="GF253"/>
  <c r="GD253"/>
  <c r="GE253" s="1"/>
  <c r="GF252"/>
  <c r="GG252" s="1"/>
  <c r="GD252"/>
  <c r="GE252" s="1"/>
  <c r="GF251"/>
  <c r="GG251" s="1"/>
  <c r="GD251"/>
  <c r="GE251" s="1"/>
  <c r="GR249"/>
  <c r="GQ249"/>
  <c r="GP249"/>
  <c r="GO249"/>
  <c r="GN249"/>
  <c r="GM249"/>
  <c r="GL249"/>
  <c r="GK249"/>
  <c r="GJ249"/>
  <c r="GI249"/>
  <c r="GH249"/>
  <c r="FX249"/>
  <c r="GF248"/>
  <c r="GD248"/>
  <c r="GE248" s="1"/>
  <c r="GF247"/>
  <c r="GG247" s="1"/>
  <c r="GD247"/>
  <c r="GE247" s="1"/>
  <c r="GF246"/>
  <c r="GC246" s="1"/>
  <c r="GD246"/>
  <c r="GE246" s="1"/>
  <c r="GF245"/>
  <c r="GC245" s="1"/>
  <c r="GD245"/>
  <c r="GF244"/>
  <c r="GD244"/>
  <c r="GE244" s="1"/>
  <c r="GF243"/>
  <c r="GG243" s="1"/>
  <c r="GD243"/>
  <c r="GE243" s="1"/>
  <c r="GR241"/>
  <c r="GQ241"/>
  <c r="GP241"/>
  <c r="GO241"/>
  <c r="GN241"/>
  <c r="GM241"/>
  <c r="GL241"/>
  <c r="GK241"/>
  <c r="GJ241"/>
  <c r="GI241"/>
  <c r="GH241"/>
  <c r="FX241"/>
  <c r="GF240"/>
  <c r="GC240" s="1"/>
  <c r="GD240"/>
  <c r="GF239"/>
  <c r="GC239" s="1"/>
  <c r="GD239"/>
  <c r="GF238"/>
  <c r="GD238"/>
  <c r="GF237"/>
  <c r="GD237"/>
  <c r="GE237" s="1"/>
  <c r="GF236"/>
  <c r="GG236" s="1"/>
  <c r="GD236"/>
  <c r="GE236" s="1"/>
  <c r="GF235"/>
  <c r="GG235" s="1"/>
  <c r="GD235"/>
  <c r="GF234"/>
  <c r="GD234"/>
  <c r="GE234" s="1"/>
  <c r="GF233"/>
  <c r="GC233" s="1"/>
  <c r="GD233"/>
  <c r="GF232"/>
  <c r="GC232" s="1"/>
  <c r="GD232"/>
  <c r="GE232" s="1"/>
  <c r="GR230"/>
  <c r="GQ230"/>
  <c r="GP230"/>
  <c r="GO230"/>
  <c r="GN230"/>
  <c r="GM230"/>
  <c r="GL230"/>
  <c r="GK230"/>
  <c r="GJ230"/>
  <c r="GI230"/>
  <c r="GH230"/>
  <c r="FX230"/>
  <c r="GF229"/>
  <c r="GC229" s="1"/>
  <c r="GD229"/>
  <c r="GF228"/>
  <c r="GD228"/>
  <c r="GE228" s="1"/>
  <c r="GF227"/>
  <c r="GC227" s="1"/>
  <c r="GD227"/>
  <c r="GE227" s="1"/>
  <c r="GF226"/>
  <c r="GG226" s="1"/>
  <c r="GD226"/>
  <c r="GR224"/>
  <c r="GQ224"/>
  <c r="GP224"/>
  <c r="GO224"/>
  <c r="GN224"/>
  <c r="GM224"/>
  <c r="GL224"/>
  <c r="GK224"/>
  <c r="GJ224"/>
  <c r="GI224"/>
  <c r="GH224"/>
  <c r="FX224"/>
  <c r="GF223"/>
  <c r="GD223"/>
  <c r="GF222"/>
  <c r="GG222" s="1"/>
  <c r="GD222"/>
  <c r="GE222" s="1"/>
  <c r="GF221"/>
  <c r="GG221" s="1"/>
  <c r="GD221"/>
  <c r="GE221" s="1"/>
  <c r="GF220"/>
  <c r="GG220" s="1"/>
  <c r="GD220"/>
  <c r="GF219"/>
  <c r="GD219"/>
  <c r="GE219" s="1"/>
  <c r="GR217"/>
  <c r="GQ217"/>
  <c r="GP217"/>
  <c r="GO217"/>
  <c r="GN217"/>
  <c r="GM217"/>
  <c r="GL217"/>
  <c r="GK217"/>
  <c r="GJ217"/>
  <c r="GI217"/>
  <c r="GH217"/>
  <c r="FX217"/>
  <c r="GF216"/>
  <c r="GG216" s="1"/>
  <c r="GD216"/>
  <c r="GE216" s="1"/>
  <c r="GF215"/>
  <c r="GC215" s="1"/>
  <c r="GD215"/>
  <c r="GE215" s="1"/>
  <c r="GF214"/>
  <c r="GG214" s="1"/>
  <c r="GD214"/>
  <c r="GF213"/>
  <c r="GD213"/>
  <c r="GF212"/>
  <c r="GD212"/>
  <c r="GE212" s="1"/>
  <c r="GF211"/>
  <c r="GC211" s="1"/>
  <c r="GD211"/>
  <c r="GE211" s="1"/>
  <c r="GF210"/>
  <c r="GG210" s="1"/>
  <c r="GD210"/>
  <c r="GE210" s="1"/>
  <c r="GF209"/>
  <c r="GD209"/>
  <c r="GE209" s="1"/>
  <c r="GF208"/>
  <c r="GG208" s="1"/>
  <c r="GD208"/>
  <c r="GE208" s="1"/>
  <c r="GR206"/>
  <c r="GQ206"/>
  <c r="GP206"/>
  <c r="GO206"/>
  <c r="GN206"/>
  <c r="GM206"/>
  <c r="GL206"/>
  <c r="GK206"/>
  <c r="GJ206"/>
  <c r="GI206"/>
  <c r="GH206"/>
  <c r="FX206"/>
  <c r="GO207" s="1"/>
  <c r="GF205"/>
  <c r="GC205" s="1"/>
  <c r="GD205"/>
  <c r="GF204"/>
  <c r="GD204"/>
  <c r="GE204" s="1"/>
  <c r="GF203"/>
  <c r="GD203"/>
  <c r="GE203" s="1"/>
  <c r="GF202"/>
  <c r="GD202"/>
  <c r="GE202" s="1"/>
  <c r="GF201"/>
  <c r="GC201" s="1"/>
  <c r="GD201"/>
  <c r="GE201" s="1"/>
  <c r="GF200"/>
  <c r="GD200"/>
  <c r="GF199"/>
  <c r="GG199" s="1"/>
  <c r="GD199"/>
  <c r="GE199" s="1"/>
  <c r="GF198"/>
  <c r="GG198" s="1"/>
  <c r="GD198"/>
  <c r="GE198" s="1"/>
  <c r="GF197"/>
  <c r="GG197" s="1"/>
  <c r="GD197"/>
  <c r="GE197" s="1"/>
  <c r="GF196"/>
  <c r="GD196"/>
  <c r="GE196" s="1"/>
  <c r="GR192"/>
  <c r="GQ192"/>
  <c r="GP192"/>
  <c r="GO192"/>
  <c r="GN192"/>
  <c r="GM192"/>
  <c r="GL192"/>
  <c r="GK192"/>
  <c r="GJ192"/>
  <c r="GI192"/>
  <c r="GH192"/>
  <c r="FX192"/>
  <c r="GF190"/>
  <c r="GG190" s="1"/>
  <c r="GD190"/>
  <c r="GE190" s="1"/>
  <c r="GF189"/>
  <c r="GG189" s="1"/>
  <c r="GD189"/>
  <c r="GE189" s="1"/>
  <c r="GF188"/>
  <c r="GD188"/>
  <c r="GF187"/>
  <c r="GC187" s="1"/>
  <c r="GD187"/>
  <c r="GE187" s="1"/>
  <c r="GF186"/>
  <c r="GC186" s="1"/>
  <c r="GD186"/>
  <c r="GE186" s="1"/>
  <c r="GF185"/>
  <c r="GC185" s="1"/>
  <c r="GD185"/>
  <c r="GE185" s="1"/>
  <c r="GF184"/>
  <c r="GD184"/>
  <c r="GF183"/>
  <c r="GG183" s="1"/>
  <c r="GD183"/>
  <c r="GE183" s="1"/>
  <c r="GF182"/>
  <c r="GD182"/>
  <c r="GE182" s="1"/>
  <c r="GF181"/>
  <c r="GG181" s="1"/>
  <c r="GD181"/>
  <c r="GF180"/>
  <c r="GD180"/>
  <c r="GF179"/>
  <c r="GD179"/>
  <c r="GE179" s="1"/>
  <c r="GF178"/>
  <c r="GC178" s="1"/>
  <c r="GD178"/>
  <c r="GE178" s="1"/>
  <c r="GF177"/>
  <c r="GD177"/>
  <c r="GE177" s="1"/>
  <c r="GR175"/>
  <c r="GQ175"/>
  <c r="GP175"/>
  <c r="GO175"/>
  <c r="GN175"/>
  <c r="GM175"/>
  <c r="GL175"/>
  <c r="GK175"/>
  <c r="GJ175"/>
  <c r="GI175"/>
  <c r="GH175"/>
  <c r="FX175"/>
  <c r="GO176" s="1"/>
  <c r="GF174"/>
  <c r="GC174" s="1"/>
  <c r="GD174"/>
  <c r="GE174" s="1"/>
  <c r="GF173"/>
  <c r="GG173" s="1"/>
  <c r="GD173"/>
  <c r="GE173" s="1"/>
  <c r="GF172"/>
  <c r="GG172" s="1"/>
  <c r="GD172"/>
  <c r="GE172" s="1"/>
  <c r="GF171"/>
  <c r="GC171" s="1"/>
  <c r="GD171"/>
  <c r="GE171" s="1"/>
  <c r="GF170"/>
  <c r="GG170" s="1"/>
  <c r="GD170"/>
  <c r="GF169"/>
  <c r="GG169" s="1"/>
  <c r="GD169"/>
  <c r="GE169" s="1"/>
  <c r="GR154"/>
  <c r="GQ154"/>
  <c r="GP154"/>
  <c r="GO154"/>
  <c r="GN154"/>
  <c r="GM154"/>
  <c r="GL154"/>
  <c r="GK154"/>
  <c r="GJ154"/>
  <c r="GI154"/>
  <c r="GH154"/>
  <c r="FX154"/>
  <c r="GF153"/>
  <c r="GG153" s="1"/>
  <c r="GD153"/>
  <c r="GF152"/>
  <c r="GG152" s="1"/>
  <c r="GD152"/>
  <c r="GF151"/>
  <c r="GC151" s="1"/>
  <c r="GD151"/>
  <c r="GE151" s="1"/>
  <c r="GR149"/>
  <c r="GQ149"/>
  <c r="GP149"/>
  <c r="GO149"/>
  <c r="GN149"/>
  <c r="GM149"/>
  <c r="GL149"/>
  <c r="GK149"/>
  <c r="GJ149"/>
  <c r="GI149"/>
  <c r="GH149"/>
  <c r="FX149"/>
  <c r="GF148"/>
  <c r="GG148" s="1"/>
  <c r="GD148"/>
  <c r="GE148" s="1"/>
  <c r="GF147"/>
  <c r="GG147" s="1"/>
  <c r="GD147"/>
  <c r="GE147" s="1"/>
  <c r="GF146"/>
  <c r="GG146" s="1"/>
  <c r="GD146"/>
  <c r="GF145"/>
  <c r="GC145" s="1"/>
  <c r="GD145"/>
  <c r="GE145" s="1"/>
  <c r="GF144"/>
  <c r="GC144" s="1"/>
  <c r="GD144"/>
  <c r="GE144" s="1"/>
  <c r="GF143"/>
  <c r="GG143" s="1"/>
  <c r="GD143"/>
  <c r="GE143" s="1"/>
  <c r="GF142"/>
  <c r="GG142" s="1"/>
  <c r="GD142"/>
  <c r="GE142" s="1"/>
  <c r="GF141"/>
  <c r="GG141" s="1"/>
  <c r="GD141"/>
  <c r="GE141" s="1"/>
  <c r="GR139"/>
  <c r="GQ139"/>
  <c r="GP139"/>
  <c r="GO139"/>
  <c r="GN139"/>
  <c r="GM139"/>
  <c r="GL139"/>
  <c r="GK139"/>
  <c r="GJ139"/>
  <c r="GI139"/>
  <c r="GH139"/>
  <c r="FX139"/>
  <c r="GF138"/>
  <c r="GG138" s="1"/>
  <c r="GD138"/>
  <c r="GF137"/>
  <c r="GG137" s="1"/>
  <c r="GD137"/>
  <c r="GE137" s="1"/>
  <c r="GF136"/>
  <c r="GG136" s="1"/>
  <c r="GD136"/>
  <c r="GE136" s="1"/>
  <c r="GF135"/>
  <c r="GC135" s="1"/>
  <c r="GD135"/>
  <c r="GE135" s="1"/>
  <c r="GF134"/>
  <c r="GG134" s="1"/>
  <c r="GD134"/>
  <c r="GF133"/>
  <c r="GD133"/>
  <c r="GE133" s="1"/>
  <c r="GF132"/>
  <c r="GC132" s="1"/>
  <c r="GD132"/>
  <c r="GF131"/>
  <c r="GC131" s="1"/>
  <c r="GD131"/>
  <c r="GF130"/>
  <c r="GG130" s="1"/>
  <c r="GD130"/>
  <c r="GE130" s="1"/>
  <c r="GF129"/>
  <c r="GD129"/>
  <c r="GE129" s="1"/>
  <c r="GF128"/>
  <c r="GG128" s="1"/>
  <c r="GD128"/>
  <c r="GF127"/>
  <c r="GC127" s="1"/>
  <c r="GD127"/>
  <c r="GF126"/>
  <c r="GD126"/>
  <c r="GF125"/>
  <c r="GG125" s="1"/>
  <c r="GD125"/>
  <c r="GF124"/>
  <c r="GC124" s="1"/>
  <c r="GD124"/>
  <c r="GF123"/>
  <c r="GG123" s="1"/>
  <c r="GD123"/>
  <c r="GE123" s="1"/>
  <c r="GF122"/>
  <c r="GD122"/>
  <c r="GE122" s="1"/>
  <c r="GF121"/>
  <c r="GG121" s="1"/>
  <c r="GD121"/>
  <c r="GE121" s="1"/>
  <c r="GF120"/>
  <c r="GC120" s="1"/>
  <c r="GD120"/>
  <c r="GF119"/>
  <c r="GC119" s="1"/>
  <c r="GD119"/>
  <c r="GF118"/>
  <c r="GD118"/>
  <c r="GE118" s="1"/>
  <c r="GR112"/>
  <c r="GQ112"/>
  <c r="GP112"/>
  <c r="GO112"/>
  <c r="GN112"/>
  <c r="GM112"/>
  <c r="GL112"/>
  <c r="GK112"/>
  <c r="GJ112"/>
  <c r="GI112"/>
  <c r="GH112"/>
  <c r="FX112"/>
  <c r="GF111"/>
  <c r="GD111"/>
  <c r="GE111" s="1"/>
  <c r="GF110"/>
  <c r="GC110" s="1"/>
  <c r="GD110"/>
  <c r="GF109"/>
  <c r="GG109" s="1"/>
  <c r="GD109"/>
  <c r="GE109" s="1"/>
  <c r="GF108"/>
  <c r="GD108"/>
  <c r="GE108" s="1"/>
  <c r="GF107"/>
  <c r="GG107" s="1"/>
  <c r="GD107"/>
  <c r="GE107" s="1"/>
  <c r="GF106"/>
  <c r="GC106" s="1"/>
  <c r="GD106"/>
  <c r="GF105"/>
  <c r="GG105" s="1"/>
  <c r="GD105"/>
  <c r="GE105" s="1"/>
  <c r="GF104"/>
  <c r="GD104"/>
  <c r="GE104" s="1"/>
  <c r="GF103"/>
  <c r="GG103" s="1"/>
  <c r="GD103"/>
  <c r="GF102"/>
  <c r="GC102" s="1"/>
  <c r="GD102"/>
  <c r="GF101"/>
  <c r="GG101" s="1"/>
  <c r="GD101"/>
  <c r="GE101" s="1"/>
  <c r="GR99"/>
  <c r="GQ99"/>
  <c r="GP99"/>
  <c r="GO99"/>
  <c r="GN99"/>
  <c r="GM99"/>
  <c r="GL99"/>
  <c r="GK99"/>
  <c r="GJ99"/>
  <c r="GI99"/>
  <c r="GH99"/>
  <c r="FX99"/>
  <c r="GF98"/>
  <c r="GD98"/>
  <c r="GF97"/>
  <c r="GC97" s="1"/>
  <c r="GD97"/>
  <c r="GE97" s="1"/>
  <c r="GF96"/>
  <c r="GG96" s="1"/>
  <c r="GD96"/>
  <c r="GF95"/>
  <c r="GG95" s="1"/>
  <c r="GD95"/>
  <c r="GF94"/>
  <c r="GD94"/>
  <c r="GE94" s="1"/>
  <c r="GF93"/>
  <c r="GG93" s="1"/>
  <c r="GD93"/>
  <c r="GE93" s="1"/>
  <c r="GF92"/>
  <c r="GC92" s="1"/>
  <c r="GD92"/>
  <c r="GF91"/>
  <c r="GC91" s="1"/>
  <c r="GD91"/>
  <c r="GR89"/>
  <c r="GQ89"/>
  <c r="GP89"/>
  <c r="GO89"/>
  <c r="GN89"/>
  <c r="GM89"/>
  <c r="GL89"/>
  <c r="GK89"/>
  <c r="GJ89"/>
  <c r="GI89"/>
  <c r="GH89"/>
  <c r="FX89"/>
  <c r="GF88"/>
  <c r="GD88"/>
  <c r="GE88" s="1"/>
  <c r="GF87"/>
  <c r="GC87" s="1"/>
  <c r="GD87"/>
  <c r="GE87" s="1"/>
  <c r="GF86"/>
  <c r="GG86" s="1"/>
  <c r="GD86"/>
  <c r="GF85"/>
  <c r="GG85" s="1"/>
  <c r="GD85"/>
  <c r="GE85" s="1"/>
  <c r="GF84"/>
  <c r="GG84" s="1"/>
  <c r="GD84"/>
  <c r="GF83"/>
  <c r="GC83" s="1"/>
  <c r="GD83"/>
  <c r="GF82"/>
  <c r="GC82" s="1"/>
  <c r="GD82"/>
  <c r="GE82" s="1"/>
  <c r="GR80"/>
  <c r="GQ80"/>
  <c r="GP80"/>
  <c r="GO80"/>
  <c r="GN80"/>
  <c r="GM80"/>
  <c r="GL80"/>
  <c r="GK80"/>
  <c r="GJ80"/>
  <c r="GI80"/>
  <c r="GH80"/>
  <c r="FX80"/>
  <c r="GF79"/>
  <c r="GD79"/>
  <c r="GE79" s="1"/>
  <c r="GF78"/>
  <c r="GG78" s="1"/>
  <c r="GD78"/>
  <c r="GE78" s="1"/>
  <c r="GF77"/>
  <c r="GG77" s="1"/>
  <c r="GD77"/>
  <c r="GF76"/>
  <c r="GG76" s="1"/>
  <c r="GD76"/>
  <c r="GE76" s="1"/>
  <c r="GF75"/>
  <c r="GD75"/>
  <c r="GE75" s="1"/>
  <c r="GF74"/>
  <c r="GG74" s="1"/>
  <c r="GD74"/>
  <c r="GE74" s="1"/>
  <c r="GF73"/>
  <c r="GG73" s="1"/>
  <c r="GD73"/>
  <c r="GF72"/>
  <c r="GG72" s="1"/>
  <c r="GD72"/>
  <c r="GF71"/>
  <c r="GD71"/>
  <c r="GF70"/>
  <c r="GG70" s="1"/>
  <c r="GD70"/>
  <c r="GR68"/>
  <c r="GQ68"/>
  <c r="GP68"/>
  <c r="GO68"/>
  <c r="GN68"/>
  <c r="GM68"/>
  <c r="GL68"/>
  <c r="GK68"/>
  <c r="GJ68"/>
  <c r="GI68"/>
  <c r="GH68"/>
  <c r="FX68"/>
  <c r="GF67"/>
  <c r="GC67" s="1"/>
  <c r="GD67"/>
  <c r="GF66"/>
  <c r="GG66" s="1"/>
  <c r="GD66"/>
  <c r="GE66" s="1"/>
  <c r="GF65"/>
  <c r="GD65"/>
  <c r="GE65" s="1"/>
  <c r="GF64"/>
  <c r="GG64" s="1"/>
  <c r="GD64"/>
  <c r="GE64" s="1"/>
  <c r="GF63"/>
  <c r="GG63" s="1"/>
  <c r="GD63"/>
  <c r="GF62"/>
  <c r="GG62" s="1"/>
  <c r="GD62"/>
  <c r="GF61"/>
  <c r="GD61"/>
  <c r="GE61" s="1"/>
  <c r="GR59"/>
  <c r="GQ59"/>
  <c r="GP59"/>
  <c r="FX59"/>
  <c r="GR56"/>
  <c r="GQ56"/>
  <c r="GP56"/>
  <c r="GO56"/>
  <c r="GN56"/>
  <c r="GM56"/>
  <c r="GL56"/>
  <c r="GK56"/>
  <c r="GJ56"/>
  <c r="GI56"/>
  <c r="GH56"/>
  <c r="FX56"/>
  <c r="GF55"/>
  <c r="GC55" s="1"/>
  <c r="GD55"/>
  <c r="GF54"/>
  <c r="GC54" s="1"/>
  <c r="GD54"/>
  <c r="GF53"/>
  <c r="GD53"/>
  <c r="GE53" s="1"/>
  <c r="GR51"/>
  <c r="GQ51"/>
  <c r="GP51"/>
  <c r="GO51"/>
  <c r="GN51"/>
  <c r="GM51"/>
  <c r="GL51"/>
  <c r="GK51"/>
  <c r="GJ51"/>
  <c r="GI51"/>
  <c r="GH51"/>
  <c r="FX51"/>
  <c r="GF50"/>
  <c r="GG50" s="1"/>
  <c r="GD50"/>
  <c r="GE50" s="1"/>
  <c r="GF49"/>
  <c r="GG49" s="1"/>
  <c r="GD49"/>
  <c r="GF48"/>
  <c r="GG48" s="1"/>
  <c r="GD48"/>
  <c r="GE48" s="1"/>
  <c r="GR46"/>
  <c r="GQ46"/>
  <c r="GP46"/>
  <c r="GO46"/>
  <c r="GN46"/>
  <c r="GM46"/>
  <c r="GL46"/>
  <c r="GK46"/>
  <c r="GJ46"/>
  <c r="GI46"/>
  <c r="GH46"/>
  <c r="FX46"/>
  <c r="GF45"/>
  <c r="GD45"/>
  <c r="GE45" s="1"/>
  <c r="GF44"/>
  <c r="GG44" s="1"/>
  <c r="GD44"/>
  <c r="GE44" s="1"/>
  <c r="GF43"/>
  <c r="GC43" s="1"/>
  <c r="GD43"/>
  <c r="GF42"/>
  <c r="GG42" s="1"/>
  <c r="GD42"/>
  <c r="GE42" s="1"/>
  <c r="GR40"/>
  <c r="GQ40"/>
  <c r="GP40"/>
  <c r="GO40"/>
  <c r="GN40"/>
  <c r="GM40"/>
  <c r="GL40"/>
  <c r="GK40"/>
  <c r="GJ40"/>
  <c r="GI40"/>
  <c r="GH40"/>
  <c r="FX40"/>
  <c r="GF39"/>
  <c r="GD39"/>
  <c r="GF38"/>
  <c r="GC38" s="1"/>
  <c r="GD38"/>
  <c r="GE38" s="1"/>
  <c r="GF37"/>
  <c r="GG37" s="1"/>
  <c r="GD37"/>
  <c r="GF36"/>
  <c r="GG36" s="1"/>
  <c r="GD36"/>
  <c r="GE36" s="1"/>
  <c r="GF35"/>
  <c r="GD35"/>
  <c r="GE35" s="1"/>
  <c r="GF34"/>
  <c r="GG34" s="1"/>
  <c r="GD34"/>
  <c r="GE34" s="1"/>
  <c r="GF33"/>
  <c r="GG33" s="1"/>
  <c r="GD33"/>
  <c r="GR31"/>
  <c r="GQ31"/>
  <c r="GP31"/>
  <c r="GO31"/>
  <c r="GN31"/>
  <c r="GM31"/>
  <c r="GL31"/>
  <c r="GK31"/>
  <c r="GJ31"/>
  <c r="GI31"/>
  <c r="GH31"/>
  <c r="FX31"/>
  <c r="GF30"/>
  <c r="GG30" s="1"/>
  <c r="GD30"/>
  <c r="GF29"/>
  <c r="GD29"/>
  <c r="GE29" s="1"/>
  <c r="GF28"/>
  <c r="GG28" s="1"/>
  <c r="GD28"/>
  <c r="GE28" s="1"/>
  <c r="GF27"/>
  <c r="GG27" s="1"/>
  <c r="GD27"/>
  <c r="GF26"/>
  <c r="GG26" s="1"/>
  <c r="GD26"/>
  <c r="GE26" s="1"/>
  <c r="GF25"/>
  <c r="GD25"/>
  <c r="GE25" s="1"/>
  <c r="GF24"/>
  <c r="GC24" s="1"/>
  <c r="GD24"/>
  <c r="GE24" s="1"/>
  <c r="GF23"/>
  <c r="GG23" s="1"/>
  <c r="GD23"/>
  <c r="GF22"/>
  <c r="GG22" s="1"/>
  <c r="GD22"/>
  <c r="GM21"/>
  <c r="GF18"/>
  <c r="GG18" s="1"/>
  <c r="GF17"/>
  <c r="GF16"/>
  <c r="GG16" s="1"/>
  <c r="GF15"/>
  <c r="GC15" s="1"/>
  <c r="GF14"/>
  <c r="GG14" s="1"/>
  <c r="GF13"/>
  <c r="GF12"/>
  <c r="GG12" s="1"/>
  <c r="GF11"/>
  <c r="GC11" s="1"/>
  <c r="GF10"/>
  <c r="GG10" s="1"/>
  <c r="GF9"/>
  <c r="GF8"/>
  <c r="GG8" s="1"/>
  <c r="GF7"/>
  <c r="GC7" s="1"/>
  <c r="GF6"/>
  <c r="GG6" s="1"/>
  <c r="GP446" l="1"/>
  <c r="HL446"/>
  <c r="FX446"/>
  <c r="GK446"/>
  <c r="GO446"/>
  <c r="HK446"/>
  <c r="GL446"/>
  <c r="GJ446"/>
  <c r="GN446"/>
  <c r="GR446"/>
  <c r="GS446"/>
  <c r="GH446"/>
  <c r="GI446"/>
  <c r="GM446"/>
  <c r="GQ446"/>
  <c r="HM446"/>
  <c r="CC167"/>
  <c r="CD167" s="1"/>
  <c r="JD20"/>
  <c r="JQ20"/>
  <c r="JU20"/>
  <c r="JO20"/>
  <c r="JW20"/>
  <c r="GY540"/>
  <c r="GZ540" s="1"/>
  <c r="JN20"/>
  <c r="JR20"/>
  <c r="JV20"/>
  <c r="JS20"/>
  <c r="AH624"/>
  <c r="AI624" s="1"/>
  <c r="JP20"/>
  <c r="JT20"/>
  <c r="JX20"/>
  <c r="Z168"/>
  <c r="AD168"/>
  <c r="AU168"/>
  <c r="BL168"/>
  <c r="BT168"/>
  <c r="DD168"/>
  <c r="CX167"/>
  <c r="CY167" s="1"/>
  <c r="DS167"/>
  <c r="DT167" s="1"/>
  <c r="HE585"/>
  <c r="HI585"/>
  <c r="HM585"/>
  <c r="HD585"/>
  <c r="HH585"/>
  <c r="HL585"/>
  <c r="BX158"/>
  <c r="BY158" s="1"/>
  <c r="BG160"/>
  <c r="HB505"/>
  <c r="HC585"/>
  <c r="HG585"/>
  <c r="HK585"/>
  <c r="FH160"/>
  <c r="GS585"/>
  <c r="HF585"/>
  <c r="HJ585"/>
  <c r="HF482"/>
  <c r="HJ482"/>
  <c r="GX276"/>
  <c r="HE482"/>
  <c r="HI482"/>
  <c r="HM482"/>
  <c r="CB158"/>
  <c r="FL161"/>
  <c r="GT624"/>
  <c r="GU624" s="1"/>
  <c r="HD482"/>
  <c r="HH482"/>
  <c r="HL482"/>
  <c r="GX166"/>
  <c r="EW168"/>
  <c r="FD624"/>
  <c r="FE624" s="1"/>
  <c r="HC482"/>
  <c r="HG482"/>
  <c r="HK482"/>
  <c r="HB159"/>
  <c r="X168"/>
  <c r="AN624"/>
  <c r="BX624"/>
  <c r="BY624" s="1"/>
  <c r="GX245"/>
  <c r="GY261"/>
  <c r="GZ261" s="1"/>
  <c r="HB412"/>
  <c r="HC457"/>
  <c r="GX589"/>
  <c r="EM157"/>
  <c r="AP158"/>
  <c r="GG159"/>
  <c r="EM160"/>
  <c r="CB161"/>
  <c r="AF168"/>
  <c r="CD624"/>
  <c r="HB335"/>
  <c r="HB520"/>
  <c r="EI157"/>
  <c r="EK157" s="1"/>
  <c r="EL157" s="1"/>
  <c r="GD167"/>
  <c r="GE167" s="1"/>
  <c r="JJ624"/>
  <c r="JK624" s="1"/>
  <c r="GI194"/>
  <c r="GQ194"/>
  <c r="GO194"/>
  <c r="HH194"/>
  <c r="GJ168"/>
  <c r="DN624"/>
  <c r="DO624" s="1"/>
  <c r="GH194"/>
  <c r="GL194"/>
  <c r="GN194"/>
  <c r="HG194"/>
  <c r="FY163"/>
  <c r="FZ163" s="1"/>
  <c r="JJ160"/>
  <c r="JK160" s="1"/>
  <c r="JL624"/>
  <c r="JI624" s="1"/>
  <c r="HE194"/>
  <c r="HI194"/>
  <c r="HM194"/>
  <c r="GX468"/>
  <c r="GX588"/>
  <c r="CB156"/>
  <c r="DA158"/>
  <c r="GC158"/>
  <c r="GG162"/>
  <c r="GC166"/>
  <c r="EE168"/>
  <c r="AL624"/>
  <c r="CB624"/>
  <c r="DR624"/>
  <c r="FH624"/>
  <c r="GX624"/>
  <c r="GM194"/>
  <c r="FX194"/>
  <c r="GK194"/>
  <c r="HD194"/>
  <c r="HL194"/>
  <c r="GN168"/>
  <c r="GP194"/>
  <c r="GJ194"/>
  <c r="GR194"/>
  <c r="HC194"/>
  <c r="HK194"/>
  <c r="GY217"/>
  <c r="GZ217" s="1"/>
  <c r="FY165"/>
  <c r="FZ165" s="1"/>
  <c r="HD100"/>
  <c r="GS194"/>
  <c r="HF194"/>
  <c r="HJ194"/>
  <c r="HB229"/>
  <c r="GX246"/>
  <c r="GX544"/>
  <c r="BG156"/>
  <c r="DN158"/>
  <c r="DO158" s="1"/>
  <c r="GG165"/>
  <c r="CB166"/>
  <c r="M624"/>
  <c r="N624" s="1"/>
  <c r="CS624"/>
  <c r="CU624" s="1"/>
  <c r="CV624" s="1"/>
  <c r="FY624"/>
  <c r="GA624" s="1"/>
  <c r="GB624" s="1"/>
  <c r="S624"/>
  <c r="BC624"/>
  <c r="BG624"/>
  <c r="CY624"/>
  <c r="EI624"/>
  <c r="EM624"/>
  <c r="GE624"/>
  <c r="Q624"/>
  <c r="CW624"/>
  <c r="GC624"/>
  <c r="GT463"/>
  <c r="GU463" s="1"/>
  <c r="GY452"/>
  <c r="GZ452" s="1"/>
  <c r="HC481"/>
  <c r="HG457"/>
  <c r="HK457"/>
  <c r="GT436"/>
  <c r="HB436"/>
  <c r="GT476"/>
  <c r="GV476" s="1"/>
  <c r="GW476" s="1"/>
  <c r="GT485"/>
  <c r="GV485" s="1"/>
  <c r="GW485" s="1"/>
  <c r="BX160"/>
  <c r="BZ160" s="1"/>
  <c r="CA160" s="1"/>
  <c r="M161"/>
  <c r="N161" s="1"/>
  <c r="GY68"/>
  <c r="GZ68" s="1"/>
  <c r="GX86"/>
  <c r="GY149"/>
  <c r="GZ149" s="1"/>
  <c r="GX151"/>
  <c r="HB251"/>
  <c r="HB319"/>
  <c r="HB328"/>
  <c r="GX367"/>
  <c r="GX419"/>
  <c r="HB492"/>
  <c r="HB528"/>
  <c r="GX572"/>
  <c r="GX579"/>
  <c r="GX616"/>
  <c r="GX622"/>
  <c r="AH158"/>
  <c r="AI158" s="1"/>
  <c r="DR159"/>
  <c r="DA162"/>
  <c r="EQ163"/>
  <c r="GE163"/>
  <c r="DN164"/>
  <c r="DO164" s="1"/>
  <c r="EQ164"/>
  <c r="U165"/>
  <c r="FH166"/>
  <c r="GL168"/>
  <c r="GP168"/>
  <c r="HA167"/>
  <c r="HB167" s="1"/>
  <c r="JJ158"/>
  <c r="JK158" s="1"/>
  <c r="HG605"/>
  <c r="HB201"/>
  <c r="HB299"/>
  <c r="GX313"/>
  <c r="HG481"/>
  <c r="HK481"/>
  <c r="GY509"/>
  <c r="GZ509" s="1"/>
  <c r="HE516"/>
  <c r="GX566"/>
  <c r="GX571"/>
  <c r="GX592"/>
  <c r="HA604"/>
  <c r="HB604" s="1"/>
  <c r="GX621"/>
  <c r="AH156"/>
  <c r="AI156" s="1"/>
  <c r="CS158"/>
  <c r="U159"/>
  <c r="CF160"/>
  <c r="FD160"/>
  <c r="FE160" s="1"/>
  <c r="U161"/>
  <c r="CS162"/>
  <c r="CU162" s="1"/>
  <c r="CV162" s="1"/>
  <c r="EI163"/>
  <c r="EK163" s="1"/>
  <c r="EL163" s="1"/>
  <c r="CW166"/>
  <c r="FD166"/>
  <c r="FE166" s="1"/>
  <c r="AT168"/>
  <c r="CI168"/>
  <c r="GI168"/>
  <c r="GM168"/>
  <c r="GQ168"/>
  <c r="JJ157"/>
  <c r="JK157" s="1"/>
  <c r="JL164"/>
  <c r="JM164" s="1"/>
  <c r="HD370"/>
  <c r="HH370"/>
  <c r="HL370"/>
  <c r="GT315"/>
  <c r="GV315" s="1"/>
  <c r="GW315" s="1"/>
  <c r="HD318"/>
  <c r="HH318"/>
  <c r="HL318"/>
  <c r="HB270"/>
  <c r="GT251"/>
  <c r="GV251" s="1"/>
  <c r="GW251" s="1"/>
  <c r="HC275"/>
  <c r="HG275"/>
  <c r="HK275"/>
  <c r="HI268"/>
  <c r="HE268"/>
  <c r="HM268"/>
  <c r="HD268"/>
  <c r="HL268"/>
  <c r="HK250"/>
  <c r="GT246"/>
  <c r="GU246" s="1"/>
  <c r="GT211"/>
  <c r="GU211" s="1"/>
  <c r="GX188"/>
  <c r="FS168"/>
  <c r="GT30"/>
  <c r="GV30" s="1"/>
  <c r="GW30" s="1"/>
  <c r="HI356"/>
  <c r="GT499"/>
  <c r="GV499" s="1"/>
  <c r="GW499" s="1"/>
  <c r="EI165"/>
  <c r="EK165" s="1"/>
  <c r="EL165" s="1"/>
  <c r="AY168"/>
  <c r="CM168"/>
  <c r="DL168"/>
  <c r="FN168"/>
  <c r="FV168"/>
  <c r="JP167"/>
  <c r="JX167"/>
  <c r="JL160"/>
  <c r="JM160" s="1"/>
  <c r="JJ166"/>
  <c r="JK166" s="1"/>
  <c r="GX34"/>
  <c r="GX37"/>
  <c r="HG193"/>
  <c r="GX200"/>
  <c r="GT223"/>
  <c r="GU223" s="1"/>
  <c r="GT311"/>
  <c r="GV311" s="1"/>
  <c r="GW311" s="1"/>
  <c r="HC318"/>
  <c r="HD356"/>
  <c r="HH356"/>
  <c r="HL356"/>
  <c r="GX380"/>
  <c r="HA395"/>
  <c r="HB395" s="1"/>
  <c r="HG396"/>
  <c r="HK396"/>
  <c r="HB488"/>
  <c r="GX499"/>
  <c r="HG501"/>
  <c r="HK501"/>
  <c r="HE541"/>
  <c r="GT548"/>
  <c r="GV548" s="1"/>
  <c r="GW548" s="1"/>
  <c r="GX552"/>
  <c r="GX553"/>
  <c r="GT554"/>
  <c r="GU554" s="1"/>
  <c r="GT589"/>
  <c r="GU589" s="1"/>
  <c r="GX599"/>
  <c r="HB634"/>
  <c r="HC638"/>
  <c r="HG638"/>
  <c r="HK638"/>
  <c r="AL19"/>
  <c r="EI19"/>
  <c r="EJ19" s="1"/>
  <c r="BX156"/>
  <c r="BY156" s="1"/>
  <c r="FH156"/>
  <c r="BX157"/>
  <c r="BZ157" s="1"/>
  <c r="CA157" s="1"/>
  <c r="BX159"/>
  <c r="BY159" s="1"/>
  <c r="CS159"/>
  <c r="CT159" s="1"/>
  <c r="FY159"/>
  <c r="FZ159" s="1"/>
  <c r="GT160"/>
  <c r="GU160" s="1"/>
  <c r="BC161"/>
  <c r="BD161" s="1"/>
  <c r="AH164"/>
  <c r="AI164" s="1"/>
  <c r="EI164"/>
  <c r="Q166"/>
  <c r="AH166"/>
  <c r="AJ166" s="1"/>
  <c r="AK166" s="1"/>
  <c r="GT166"/>
  <c r="GU166" s="1"/>
  <c r="AB168"/>
  <c r="BN168"/>
  <c r="BV168"/>
  <c r="CH168"/>
  <c r="CL168"/>
  <c r="CP168"/>
  <c r="DC168"/>
  <c r="DG168"/>
  <c r="DK168"/>
  <c r="GO168"/>
  <c r="HK168"/>
  <c r="JJ156"/>
  <c r="JK156" s="1"/>
  <c r="JJ161"/>
  <c r="JK161" s="1"/>
  <c r="JL163"/>
  <c r="JI163" s="1"/>
  <c r="JJ165"/>
  <c r="JK165" s="1"/>
  <c r="FO168"/>
  <c r="FW168"/>
  <c r="HE356"/>
  <c r="HA452"/>
  <c r="HB452" s="1"/>
  <c r="HL638"/>
  <c r="CS163"/>
  <c r="CT163" s="1"/>
  <c r="Y168"/>
  <c r="AC168"/>
  <c r="CQ168"/>
  <c r="DH168"/>
  <c r="FR168"/>
  <c r="JT167"/>
  <c r="JL159"/>
  <c r="JI159" s="1"/>
  <c r="JL161"/>
  <c r="JM161" s="1"/>
  <c r="HD41"/>
  <c r="HD47"/>
  <c r="HB152"/>
  <c r="GT181"/>
  <c r="GU181" s="1"/>
  <c r="GT215"/>
  <c r="GU215" s="1"/>
  <c r="HG225"/>
  <c r="HB327"/>
  <c r="GX333"/>
  <c r="HG356"/>
  <c r="GT359"/>
  <c r="GV359" s="1"/>
  <c r="GW359" s="1"/>
  <c r="GX381"/>
  <c r="HB398"/>
  <c r="GT415"/>
  <c r="GV415" s="1"/>
  <c r="GW415" s="1"/>
  <c r="HI433"/>
  <c r="HB462"/>
  <c r="GT489"/>
  <c r="GV489" s="1"/>
  <c r="GW489" s="1"/>
  <c r="GY500"/>
  <c r="GZ500" s="1"/>
  <c r="GX502"/>
  <c r="HB506"/>
  <c r="GX557"/>
  <c r="EM19"/>
  <c r="DN156"/>
  <c r="DP156" s="1"/>
  <c r="DQ156" s="1"/>
  <c r="CW157"/>
  <c r="EO157"/>
  <c r="Q158"/>
  <c r="FH158"/>
  <c r="CW159"/>
  <c r="FD161"/>
  <c r="FF161" s="1"/>
  <c r="FG161" s="1"/>
  <c r="AP163"/>
  <c r="DR163"/>
  <c r="CF165"/>
  <c r="FH165"/>
  <c r="BC166"/>
  <c r="BD166" s="1"/>
  <c r="BM168"/>
  <c r="BQ168"/>
  <c r="BU168"/>
  <c r="CK168"/>
  <c r="CO168"/>
  <c r="DF168"/>
  <c r="DJ168"/>
  <c r="DW168"/>
  <c r="EP167"/>
  <c r="EQ167" s="1"/>
  <c r="FI167"/>
  <c r="FJ167" s="1"/>
  <c r="GR168"/>
  <c r="DE168"/>
  <c r="GY175"/>
  <c r="GZ175" s="1"/>
  <c r="HA175"/>
  <c r="GX175" s="1"/>
  <c r="GT162"/>
  <c r="GU162" s="1"/>
  <c r="HG168"/>
  <c r="HF168"/>
  <c r="GT6"/>
  <c r="GU6" s="1"/>
  <c r="GT101"/>
  <c r="GV101" s="1"/>
  <c r="GW101" s="1"/>
  <c r="GT152"/>
  <c r="GU152" s="1"/>
  <c r="GT407"/>
  <c r="GV407" s="1"/>
  <c r="GW407" s="1"/>
  <c r="GT450"/>
  <c r="GU450" s="1"/>
  <c r="HD510"/>
  <c r="HL510"/>
  <c r="GT520"/>
  <c r="GV520" s="1"/>
  <c r="GW520" s="1"/>
  <c r="GT545"/>
  <c r="GU545" s="1"/>
  <c r="GT558"/>
  <c r="GU558" s="1"/>
  <c r="DN160"/>
  <c r="DP160" s="1"/>
  <c r="DQ160" s="1"/>
  <c r="JL166"/>
  <c r="JM166" s="1"/>
  <c r="R167"/>
  <c r="S167" s="1"/>
  <c r="AR168"/>
  <c r="AZ168"/>
  <c r="HB23"/>
  <c r="GT74"/>
  <c r="GV74" s="1"/>
  <c r="GW74" s="1"/>
  <c r="GX146"/>
  <c r="HG150"/>
  <c r="GT151"/>
  <c r="GV151" s="1"/>
  <c r="GW151" s="1"/>
  <c r="HK155"/>
  <c r="GX171"/>
  <c r="GX174"/>
  <c r="GX177"/>
  <c r="GT178"/>
  <c r="GU178" s="1"/>
  <c r="HB185"/>
  <c r="HE207"/>
  <c r="HI207"/>
  <c r="HM207"/>
  <c r="HE231"/>
  <c r="HE242"/>
  <c r="HB255"/>
  <c r="GT259"/>
  <c r="GV259" s="1"/>
  <c r="GW259" s="1"/>
  <c r="HD262"/>
  <c r="HL262"/>
  <c r="GX301"/>
  <c r="HK318"/>
  <c r="GT325"/>
  <c r="GV325" s="1"/>
  <c r="GW325" s="1"/>
  <c r="GX332"/>
  <c r="GT333"/>
  <c r="GV333" s="1"/>
  <c r="GW333" s="1"/>
  <c r="GT339"/>
  <c r="GV339" s="1"/>
  <c r="GW339" s="1"/>
  <c r="GT363"/>
  <c r="GU363" s="1"/>
  <c r="HG370"/>
  <c r="HK370"/>
  <c r="GX376"/>
  <c r="GX377"/>
  <c r="GT378"/>
  <c r="GU378" s="1"/>
  <c r="HB388"/>
  <c r="GX392"/>
  <c r="GT410"/>
  <c r="GV410" s="1"/>
  <c r="GW410" s="1"/>
  <c r="GT422"/>
  <c r="GV422" s="1"/>
  <c r="GW422" s="1"/>
  <c r="HJ445"/>
  <c r="GX448"/>
  <c r="HE453"/>
  <c r="GX459"/>
  <c r="GX476"/>
  <c r="GT477"/>
  <c r="GU477" s="1"/>
  <c r="HJ481"/>
  <c r="HC510"/>
  <c r="HK510"/>
  <c r="HB538"/>
  <c r="HF541"/>
  <c r="HJ541"/>
  <c r="HE550"/>
  <c r="HD570"/>
  <c r="HH570"/>
  <c r="HL570"/>
  <c r="GX573"/>
  <c r="HL584"/>
  <c r="GX600"/>
  <c r="GT611"/>
  <c r="GU611" s="1"/>
  <c r="HB618"/>
  <c r="GX623"/>
  <c r="M19"/>
  <c r="O19" s="1"/>
  <c r="P19" s="1"/>
  <c r="FD19"/>
  <c r="FE19" s="1"/>
  <c r="FY19"/>
  <c r="FZ19" s="1"/>
  <c r="EM156"/>
  <c r="FD156"/>
  <c r="FE156" s="1"/>
  <c r="GT156"/>
  <c r="GU156" s="1"/>
  <c r="Q157"/>
  <c r="BC157"/>
  <c r="BD157" s="1"/>
  <c r="CB157"/>
  <c r="CS157"/>
  <c r="CT157" s="1"/>
  <c r="FH157"/>
  <c r="M158"/>
  <c r="O158" s="1"/>
  <c r="P158" s="1"/>
  <c r="M159"/>
  <c r="N159" s="1"/>
  <c r="AL159"/>
  <c r="BG159"/>
  <c r="FD159"/>
  <c r="FE159" s="1"/>
  <c r="EI161"/>
  <c r="GC161"/>
  <c r="Q162"/>
  <c r="AH162"/>
  <c r="AI162" s="1"/>
  <c r="BX162"/>
  <c r="DR162"/>
  <c r="M163"/>
  <c r="N163" s="1"/>
  <c r="DN163"/>
  <c r="DP163" s="1"/>
  <c r="DQ163" s="1"/>
  <c r="GX163"/>
  <c r="BG164"/>
  <c r="BX164"/>
  <c r="BZ164" s="1"/>
  <c r="CA164" s="1"/>
  <c r="FH164"/>
  <c r="GT164"/>
  <c r="JJ164"/>
  <c r="M165"/>
  <c r="N165" s="1"/>
  <c r="BC165"/>
  <c r="BD165" s="1"/>
  <c r="FD165"/>
  <c r="FF165" s="1"/>
  <c r="FG165" s="1"/>
  <c r="JL165"/>
  <c r="DV166"/>
  <c r="FY166"/>
  <c r="GA166" s="1"/>
  <c r="GB166" s="1"/>
  <c r="CJ168"/>
  <c r="CN168"/>
  <c r="DI168"/>
  <c r="EA168"/>
  <c r="ED168"/>
  <c r="FQ168"/>
  <c r="FU168"/>
  <c r="GK168"/>
  <c r="HD168"/>
  <c r="HH168"/>
  <c r="HL168"/>
  <c r="HM433"/>
  <c r="GT183"/>
  <c r="GU183" s="1"/>
  <c r="GT201"/>
  <c r="GU201" s="1"/>
  <c r="HF275"/>
  <c r="GT368"/>
  <c r="GV368" s="1"/>
  <c r="GW368" s="1"/>
  <c r="HF396"/>
  <c r="HH510"/>
  <c r="GT530"/>
  <c r="GU530" s="1"/>
  <c r="JO167"/>
  <c r="JS167"/>
  <c r="JW167"/>
  <c r="AV168"/>
  <c r="FY424"/>
  <c r="FZ424" s="1"/>
  <c r="FY470"/>
  <c r="GA470" s="1"/>
  <c r="GB470" s="1"/>
  <c r="HG21"/>
  <c r="HI52"/>
  <c r="HB74"/>
  <c r="HI113"/>
  <c r="GY112"/>
  <c r="GZ112" s="1"/>
  <c r="GX184"/>
  <c r="HH242"/>
  <c r="HB269"/>
  <c r="GT276"/>
  <c r="GU276" s="1"/>
  <c r="GX302"/>
  <c r="GT305"/>
  <c r="GV305" s="1"/>
  <c r="GW305" s="1"/>
  <c r="GT336"/>
  <c r="GV336" s="1"/>
  <c r="GW336" s="1"/>
  <c r="HM356"/>
  <c r="GT386"/>
  <c r="GU386" s="1"/>
  <c r="GX427"/>
  <c r="GT430"/>
  <c r="GV430" s="1"/>
  <c r="GW430" s="1"/>
  <c r="GY432"/>
  <c r="GZ432" s="1"/>
  <c r="HE445"/>
  <c r="GT473"/>
  <c r="GV473" s="1"/>
  <c r="GW473" s="1"/>
  <c r="GZ485"/>
  <c r="GZ499"/>
  <c r="GX601"/>
  <c r="HB619"/>
  <c r="Q19"/>
  <c r="GC19"/>
  <c r="AN156"/>
  <c r="JL156"/>
  <c r="JI156" s="1"/>
  <c r="M157"/>
  <c r="N157" s="1"/>
  <c r="BG157"/>
  <c r="DR158"/>
  <c r="FD158"/>
  <c r="AH159"/>
  <c r="AJ159" s="1"/>
  <c r="AK159" s="1"/>
  <c r="BC159"/>
  <c r="BE159" s="1"/>
  <c r="BF159" s="1"/>
  <c r="GE159"/>
  <c r="AH160"/>
  <c r="EI160"/>
  <c r="GZ160"/>
  <c r="BI161"/>
  <c r="FY161"/>
  <c r="FZ161" s="1"/>
  <c r="DN162"/>
  <c r="DP162" s="1"/>
  <c r="DQ162" s="1"/>
  <c r="FD162"/>
  <c r="FE162" s="1"/>
  <c r="JJ162"/>
  <c r="JK162" s="1"/>
  <c r="CF164"/>
  <c r="FD164"/>
  <c r="FF164" s="1"/>
  <c r="FG164" s="1"/>
  <c r="BX166"/>
  <c r="W168"/>
  <c r="AA168"/>
  <c r="AE168"/>
  <c r="AO167"/>
  <c r="AX168"/>
  <c r="ES168"/>
  <c r="FA168"/>
  <c r="FP168"/>
  <c r="FT168"/>
  <c r="AP157"/>
  <c r="AL157"/>
  <c r="AH157"/>
  <c r="HB161"/>
  <c r="GX161"/>
  <c r="GT161"/>
  <c r="EQ162"/>
  <c r="EM162"/>
  <c r="EI162"/>
  <c r="FL163"/>
  <c r="FH163"/>
  <c r="FD163"/>
  <c r="AP165"/>
  <c r="AL165"/>
  <c r="AH165"/>
  <c r="HB165"/>
  <c r="GX165"/>
  <c r="GT165"/>
  <c r="CZ167"/>
  <c r="DB168"/>
  <c r="EQ158"/>
  <c r="EM158"/>
  <c r="EI158"/>
  <c r="U160"/>
  <c r="Q160"/>
  <c r="M160"/>
  <c r="GG160"/>
  <c r="GC160"/>
  <c r="FY160"/>
  <c r="U164"/>
  <c r="Q164"/>
  <c r="M164"/>
  <c r="GG164"/>
  <c r="GC164"/>
  <c r="FY164"/>
  <c r="EN167"/>
  <c r="EO167" s="1"/>
  <c r="EX168"/>
  <c r="HB157"/>
  <c r="GX157"/>
  <c r="GT157"/>
  <c r="FL159"/>
  <c r="FH159"/>
  <c r="DV161"/>
  <c r="DR161"/>
  <c r="DN161"/>
  <c r="BK162"/>
  <c r="BG162"/>
  <c r="BC162"/>
  <c r="CF163"/>
  <c r="CB163"/>
  <c r="BX163"/>
  <c r="DV165"/>
  <c r="DR165"/>
  <c r="DN165"/>
  <c r="BK166"/>
  <c r="BG166"/>
  <c r="T167"/>
  <c r="V168"/>
  <c r="GF167"/>
  <c r="GH168"/>
  <c r="FY157"/>
  <c r="CS161"/>
  <c r="CS165"/>
  <c r="EI156"/>
  <c r="JL158"/>
  <c r="JM158" s="1"/>
  <c r="EI159"/>
  <c r="DY168"/>
  <c r="EG168"/>
  <c r="JN167"/>
  <c r="JR167"/>
  <c r="JV167"/>
  <c r="AL156"/>
  <c r="DR156"/>
  <c r="GX156"/>
  <c r="FD157"/>
  <c r="GC157"/>
  <c r="FY158"/>
  <c r="GX158"/>
  <c r="CY159"/>
  <c r="GT159"/>
  <c r="JJ159"/>
  <c r="JK159" s="1"/>
  <c r="BX161"/>
  <c r="CW161"/>
  <c r="EO161"/>
  <c r="M162"/>
  <c r="AL162"/>
  <c r="CD162"/>
  <c r="FY162"/>
  <c r="GX162"/>
  <c r="AH163"/>
  <c r="BG163"/>
  <c r="CY163"/>
  <c r="GT163"/>
  <c r="JJ163"/>
  <c r="JK163" s="1"/>
  <c r="BX165"/>
  <c r="CW165"/>
  <c r="EO165"/>
  <c r="M166"/>
  <c r="AL166"/>
  <c r="FJ166"/>
  <c r="AM167"/>
  <c r="AN167" s="1"/>
  <c r="BJ167"/>
  <c r="BK167" s="1"/>
  <c r="BO168"/>
  <c r="BS168"/>
  <c r="DX168"/>
  <c r="EB168"/>
  <c r="EF168"/>
  <c r="GY167"/>
  <c r="GZ167" s="1"/>
  <c r="JD167"/>
  <c r="AQ168"/>
  <c r="HC168"/>
  <c r="BK158"/>
  <c r="BG158"/>
  <c r="BC158"/>
  <c r="AP161"/>
  <c r="AL161"/>
  <c r="AH161"/>
  <c r="DV157"/>
  <c r="DR157"/>
  <c r="DN157"/>
  <c r="CG168"/>
  <c r="CE167"/>
  <c r="CF167" s="1"/>
  <c r="CF159"/>
  <c r="CB159"/>
  <c r="DA160"/>
  <c r="CW160"/>
  <c r="CS160"/>
  <c r="DA164"/>
  <c r="CW164"/>
  <c r="CS164"/>
  <c r="EQ166"/>
  <c r="EM166"/>
  <c r="EI166"/>
  <c r="BH167"/>
  <c r="BI167" s="1"/>
  <c r="BR168"/>
  <c r="FM168"/>
  <c r="FK167"/>
  <c r="FL167" s="1"/>
  <c r="GT158"/>
  <c r="BC163"/>
  <c r="EU168"/>
  <c r="EY168"/>
  <c r="BC156"/>
  <c r="JL162"/>
  <c r="JM162" s="1"/>
  <c r="DN166"/>
  <c r="DU167"/>
  <c r="DV167" s="1"/>
  <c r="EC168"/>
  <c r="ET168"/>
  <c r="FB168"/>
  <c r="EV168"/>
  <c r="HB124"/>
  <c r="HB131"/>
  <c r="JQ167"/>
  <c r="JU167"/>
  <c r="M156"/>
  <c r="Q156"/>
  <c r="CS156"/>
  <c r="CW156"/>
  <c r="FY156"/>
  <c r="GC156"/>
  <c r="BI157"/>
  <c r="JL157"/>
  <c r="CD158"/>
  <c r="S159"/>
  <c r="DN159"/>
  <c r="EM159"/>
  <c r="BC160"/>
  <c r="DT160"/>
  <c r="BC164"/>
  <c r="DT164"/>
  <c r="CS166"/>
  <c r="AS168"/>
  <c r="AW168"/>
  <c r="BA168"/>
  <c r="HE168"/>
  <c r="HI168"/>
  <c r="HM168"/>
  <c r="BP168"/>
  <c r="DZ168"/>
  <c r="ER168"/>
  <c r="EZ168"/>
  <c r="HJ168"/>
  <c r="AL160"/>
  <c r="DR160"/>
  <c r="GX160"/>
  <c r="BG161"/>
  <c r="EM161"/>
  <c r="CB162"/>
  <c r="FH162"/>
  <c r="Q163"/>
  <c r="CW163"/>
  <c r="GC163"/>
  <c r="AL164"/>
  <c r="DR164"/>
  <c r="GX164"/>
  <c r="BG165"/>
  <c r="EM165"/>
  <c r="HD155"/>
  <c r="HH155"/>
  <c r="HL155"/>
  <c r="HE155"/>
  <c r="HI155"/>
  <c r="HA149"/>
  <c r="HB149" s="1"/>
  <c r="HM242"/>
  <c r="HF250"/>
  <c r="GT7"/>
  <c r="GU7" s="1"/>
  <c r="GT55"/>
  <c r="GV55" s="1"/>
  <c r="GW55" s="1"/>
  <c r="GT76"/>
  <c r="GV76" s="1"/>
  <c r="GW76" s="1"/>
  <c r="GT131"/>
  <c r="GV131" s="1"/>
  <c r="GW131" s="1"/>
  <c r="HD207"/>
  <c r="HL207"/>
  <c r="HA224"/>
  <c r="HB224" s="1"/>
  <c r="HA369"/>
  <c r="GX369" s="1"/>
  <c r="GT382"/>
  <c r="GV382" s="1"/>
  <c r="GW382" s="1"/>
  <c r="HJ433"/>
  <c r="HA500"/>
  <c r="HB500" s="1"/>
  <c r="GG412"/>
  <c r="FY474"/>
  <c r="FZ474" s="1"/>
  <c r="GX7"/>
  <c r="GT16"/>
  <c r="GV16" s="1"/>
  <c r="GW16" s="1"/>
  <c r="HB27"/>
  <c r="HL60"/>
  <c r="GX64"/>
  <c r="GT85"/>
  <c r="GU85" s="1"/>
  <c r="GT127"/>
  <c r="GV127" s="1"/>
  <c r="GW127" s="1"/>
  <c r="GT135"/>
  <c r="GV135" s="1"/>
  <c r="GW135" s="1"/>
  <c r="HJ150"/>
  <c r="HC150"/>
  <c r="GT184"/>
  <c r="GV184" s="1"/>
  <c r="GW184" s="1"/>
  <c r="GT187"/>
  <c r="GV187" s="1"/>
  <c r="GW187" s="1"/>
  <c r="HJ193"/>
  <c r="GX196"/>
  <c r="GT203"/>
  <c r="GV203" s="1"/>
  <c r="GW203" s="1"/>
  <c r="HG207"/>
  <c r="HK207"/>
  <c r="GX209"/>
  <c r="GX210"/>
  <c r="GX211"/>
  <c r="HB213"/>
  <c r="HD218"/>
  <c r="HH218"/>
  <c r="HL218"/>
  <c r="GX220"/>
  <c r="GX221"/>
  <c r="HK225"/>
  <c r="HF225"/>
  <c r="GT226"/>
  <c r="HB226"/>
  <c r="HA230"/>
  <c r="HB230" s="1"/>
  <c r="HB235"/>
  <c r="GX239"/>
  <c r="HG242"/>
  <c r="HK242"/>
  <c r="GT248"/>
  <c r="GU248" s="1"/>
  <c r="HB256"/>
  <c r="GX259"/>
  <c r="GT260"/>
  <c r="GU260" s="1"/>
  <c r="GX266"/>
  <c r="GT272"/>
  <c r="GU272" s="1"/>
  <c r="GT295"/>
  <c r="GV295" s="1"/>
  <c r="GW295" s="1"/>
  <c r="HB297"/>
  <c r="GT302"/>
  <c r="GV302" s="1"/>
  <c r="GW302" s="1"/>
  <c r="HJ318"/>
  <c r="HB320"/>
  <c r="HA341"/>
  <c r="HB341" s="1"/>
  <c r="HC356"/>
  <c r="HK356"/>
  <c r="GT361"/>
  <c r="GU361" s="1"/>
  <c r="HK373"/>
  <c r="GT374"/>
  <c r="GV374" s="1"/>
  <c r="GW374" s="1"/>
  <c r="GX384"/>
  <c r="GX385"/>
  <c r="GT390"/>
  <c r="GV390" s="1"/>
  <c r="GW390" s="1"/>
  <c r="GT406"/>
  <c r="GU406" s="1"/>
  <c r="GX407"/>
  <c r="HB420"/>
  <c r="GT425"/>
  <c r="GV425" s="1"/>
  <c r="GW425" s="1"/>
  <c r="HD433"/>
  <c r="HL433"/>
  <c r="GX440"/>
  <c r="HA444"/>
  <c r="HB444" s="1"/>
  <c r="HE457"/>
  <c r="HI457"/>
  <c r="HM457"/>
  <c r="HB484"/>
  <c r="HJ501"/>
  <c r="HF501"/>
  <c r="GX503"/>
  <c r="GT505"/>
  <c r="HF510"/>
  <c r="HA515"/>
  <c r="HB515" s="1"/>
  <c r="GX548"/>
  <c r="HF550"/>
  <c r="HG570"/>
  <c r="GT577"/>
  <c r="GU577" s="1"/>
  <c r="GX581"/>
  <c r="HD584"/>
  <c r="GT601"/>
  <c r="GV601" s="1"/>
  <c r="GW601" s="1"/>
  <c r="HK605"/>
  <c r="GX606"/>
  <c r="GX607"/>
  <c r="GX614"/>
  <c r="GX635"/>
  <c r="GS638"/>
  <c r="HL637"/>
  <c r="CW19"/>
  <c r="GX19"/>
  <c r="GS114"/>
  <c r="GS116" s="1"/>
  <c r="HI242"/>
  <c r="HH584"/>
  <c r="GT13"/>
  <c r="GU13" s="1"/>
  <c r="GT27"/>
  <c r="GV27" s="1"/>
  <c r="GW27" s="1"/>
  <c r="GT63"/>
  <c r="GV63" s="1"/>
  <c r="GW63" s="1"/>
  <c r="GT141"/>
  <c r="GV141" s="1"/>
  <c r="GW141" s="1"/>
  <c r="HK150"/>
  <c r="GT185"/>
  <c r="GU185" s="1"/>
  <c r="HA192"/>
  <c r="HB192" s="1"/>
  <c r="HH207"/>
  <c r="GT265"/>
  <c r="GV265" s="1"/>
  <c r="GW265" s="1"/>
  <c r="GT420"/>
  <c r="GV420" s="1"/>
  <c r="GW420" s="1"/>
  <c r="GT460"/>
  <c r="GV460" s="1"/>
  <c r="GW460" s="1"/>
  <c r="GT508"/>
  <c r="GV508" s="1"/>
  <c r="GW508" s="1"/>
  <c r="GT595"/>
  <c r="GV595" s="1"/>
  <c r="GW595" s="1"/>
  <c r="HB16"/>
  <c r="HB28"/>
  <c r="HB44"/>
  <c r="HL81"/>
  <c r="GT83"/>
  <c r="GV83" s="1"/>
  <c r="GW83" s="1"/>
  <c r="HK90"/>
  <c r="GX93"/>
  <c r="GX96"/>
  <c r="GT124"/>
  <c r="GV124" s="1"/>
  <c r="GW124" s="1"/>
  <c r="HM155"/>
  <c r="HB180"/>
  <c r="GY206"/>
  <c r="GZ206" s="1"/>
  <c r="HB211"/>
  <c r="HB214"/>
  <c r="HK218"/>
  <c r="GT221"/>
  <c r="GU221" s="1"/>
  <c r="GY241"/>
  <c r="GZ241" s="1"/>
  <c r="HF242"/>
  <c r="HJ242"/>
  <c r="HA249"/>
  <c r="GX249" s="1"/>
  <c r="HG250"/>
  <c r="HM262"/>
  <c r="HF268"/>
  <c r="HJ268"/>
  <c r="HD275"/>
  <c r="HH275"/>
  <c r="HL275"/>
  <c r="HA309"/>
  <c r="HB309" s="1"/>
  <c r="GX311"/>
  <c r="GT327"/>
  <c r="GT331"/>
  <c r="GV331" s="1"/>
  <c r="GW331" s="1"/>
  <c r="HE342"/>
  <c r="GX361"/>
  <c r="HB389"/>
  <c r="GT392"/>
  <c r="GV392" s="1"/>
  <c r="GW392" s="1"/>
  <c r="GT393"/>
  <c r="HG433"/>
  <c r="HK433"/>
  <c r="GT435"/>
  <c r="GV435" s="1"/>
  <c r="GW435" s="1"/>
  <c r="GZ450"/>
  <c r="HD457"/>
  <c r="HH457"/>
  <c r="HL457"/>
  <c r="HH467"/>
  <c r="GT479"/>
  <c r="GU479" s="1"/>
  <c r="HB491"/>
  <c r="GT497"/>
  <c r="GU497" s="1"/>
  <c r="GT513"/>
  <c r="GV513" s="1"/>
  <c r="GW513" s="1"/>
  <c r="GX519"/>
  <c r="GX523"/>
  <c r="GX545"/>
  <c r="HM550"/>
  <c r="HB560"/>
  <c r="HG584"/>
  <c r="HJ605"/>
  <c r="HC605"/>
  <c r="GT635"/>
  <c r="GU635" s="1"/>
  <c r="S19"/>
  <c r="HG113"/>
  <c r="HK113"/>
  <c r="HE113"/>
  <c r="HM113"/>
  <c r="GT102"/>
  <c r="HB102"/>
  <c r="GT106"/>
  <c r="GV106" s="1"/>
  <c r="GW106" s="1"/>
  <c r="HB106"/>
  <c r="GT110"/>
  <c r="GV110" s="1"/>
  <c r="GW110" s="1"/>
  <c r="HG100"/>
  <c r="HK100"/>
  <c r="HE100"/>
  <c r="HI100"/>
  <c r="HM100"/>
  <c r="HF100"/>
  <c r="HJ100"/>
  <c r="HH100"/>
  <c r="HL100"/>
  <c r="HA99"/>
  <c r="HB99" s="1"/>
  <c r="HD90"/>
  <c r="HH90"/>
  <c r="HL90"/>
  <c r="HE90"/>
  <c r="HI90"/>
  <c r="HM90"/>
  <c r="GT87"/>
  <c r="GV87" s="1"/>
  <c r="GW87" s="1"/>
  <c r="GX83"/>
  <c r="GT86"/>
  <c r="GV86" s="1"/>
  <c r="GW86" s="1"/>
  <c r="HB87"/>
  <c r="GT82"/>
  <c r="GV82" s="1"/>
  <c r="GW82" s="1"/>
  <c r="GZ298"/>
  <c r="GT298"/>
  <c r="GV298" s="1"/>
  <c r="GW298" s="1"/>
  <c r="GT306"/>
  <c r="GU306" s="1"/>
  <c r="GZ306"/>
  <c r="GX340"/>
  <c r="HB340"/>
  <c r="GT397"/>
  <c r="GU397" s="1"/>
  <c r="GX397"/>
  <c r="HB397"/>
  <c r="GX403"/>
  <c r="HB403"/>
  <c r="GX475"/>
  <c r="HB475"/>
  <c r="GZ519"/>
  <c r="GT519"/>
  <c r="GV519" s="1"/>
  <c r="GW519" s="1"/>
  <c r="HB575"/>
  <c r="GX575"/>
  <c r="GX610"/>
  <c r="HB610"/>
  <c r="GT614"/>
  <c r="GZ614"/>
  <c r="GT625"/>
  <c r="GV625" s="1"/>
  <c r="GW625" s="1"/>
  <c r="GZ625"/>
  <c r="GT299"/>
  <c r="GU299" s="1"/>
  <c r="GZ299"/>
  <c r="GT399"/>
  <c r="HB399"/>
  <c r="GX399"/>
  <c r="GX426"/>
  <c r="HB426"/>
  <c r="GZ440"/>
  <c r="GT440"/>
  <c r="GU440" s="1"/>
  <c r="GX451"/>
  <c r="HB451"/>
  <c r="HB472"/>
  <c r="GX472"/>
  <c r="GX535"/>
  <c r="HB535"/>
  <c r="GZ544"/>
  <c r="GT544"/>
  <c r="GX580"/>
  <c r="HB580"/>
  <c r="GT599"/>
  <c r="GZ599"/>
  <c r="GT616"/>
  <c r="GV616" s="1"/>
  <c r="GW616" s="1"/>
  <c r="GZ616"/>
  <c r="GX298"/>
  <c r="HB298"/>
  <c r="GX324"/>
  <c r="HB324"/>
  <c r="GX331"/>
  <c r="HB331"/>
  <c r="GT337"/>
  <c r="GV337" s="1"/>
  <c r="GW337" s="1"/>
  <c r="HB337"/>
  <c r="GX337"/>
  <c r="GX365"/>
  <c r="HB365"/>
  <c r="GT376"/>
  <c r="GZ376"/>
  <c r="GZ381"/>
  <c r="GT381"/>
  <c r="GZ404"/>
  <c r="GT404"/>
  <c r="GV404" s="1"/>
  <c r="GW404" s="1"/>
  <c r="GZ427"/>
  <c r="GT427"/>
  <c r="GU427" s="1"/>
  <c r="GX439"/>
  <c r="HB439"/>
  <c r="GX443"/>
  <c r="HB443"/>
  <c r="HB487"/>
  <c r="GX487"/>
  <c r="GX496"/>
  <c r="HB496"/>
  <c r="GX527"/>
  <c r="HB527"/>
  <c r="GX531"/>
  <c r="HB531"/>
  <c r="HB543"/>
  <c r="GX543"/>
  <c r="GT552"/>
  <c r="GZ552"/>
  <c r="HB556"/>
  <c r="GX556"/>
  <c r="GZ561"/>
  <c r="GT561"/>
  <c r="GU561" s="1"/>
  <c r="HA569"/>
  <c r="HC570"/>
  <c r="HK570"/>
  <c r="GT581"/>
  <c r="GV581" s="1"/>
  <c r="GW581" s="1"/>
  <c r="GZ581"/>
  <c r="GZ592"/>
  <c r="GT592"/>
  <c r="GZ597"/>
  <c r="GT597"/>
  <c r="GU597" s="1"/>
  <c r="GX615"/>
  <c r="HB615"/>
  <c r="HE193"/>
  <c r="HH262"/>
  <c r="HI262"/>
  <c r="HF304"/>
  <c r="HK114"/>
  <c r="HK116" s="1"/>
  <c r="GT72"/>
  <c r="GV72" s="1"/>
  <c r="GW72" s="1"/>
  <c r="GT97"/>
  <c r="GU97" s="1"/>
  <c r="HC100"/>
  <c r="HG218"/>
  <c r="HD225"/>
  <c r="HL225"/>
  <c r="GT232"/>
  <c r="GU232" s="1"/>
  <c r="HH250"/>
  <c r="HG262"/>
  <c r="HE262"/>
  <c r="HM304"/>
  <c r="GT443"/>
  <c r="HC501"/>
  <c r="GT527"/>
  <c r="HM541"/>
  <c r="HI637"/>
  <c r="HB8"/>
  <c r="HB11"/>
  <c r="GZ13"/>
  <c r="HB18"/>
  <c r="GT23"/>
  <c r="GV23" s="1"/>
  <c r="GW23" s="1"/>
  <c r="GT28"/>
  <c r="GV28" s="1"/>
  <c r="GW28" s="1"/>
  <c r="HA31"/>
  <c r="GX31" s="1"/>
  <c r="HG41"/>
  <c r="HB43"/>
  <c r="GX54"/>
  <c r="GT66"/>
  <c r="GV66" s="1"/>
  <c r="GW66" s="1"/>
  <c r="GX73"/>
  <c r="HB77"/>
  <c r="GZ85"/>
  <c r="HF90"/>
  <c r="HJ90"/>
  <c r="GT92"/>
  <c r="GV92" s="1"/>
  <c r="GW92" s="1"/>
  <c r="HB92"/>
  <c r="GT96"/>
  <c r="GZ101"/>
  <c r="GT103"/>
  <c r="GV103" s="1"/>
  <c r="GW103" s="1"/>
  <c r="GT105"/>
  <c r="GT107"/>
  <c r="GV107" s="1"/>
  <c r="GW107" s="1"/>
  <c r="HB107"/>
  <c r="GT109"/>
  <c r="GV109" s="1"/>
  <c r="GW109" s="1"/>
  <c r="HB110"/>
  <c r="HD113"/>
  <c r="HL113"/>
  <c r="GT119"/>
  <c r="GV119" s="1"/>
  <c r="GW119" s="1"/>
  <c r="HB120"/>
  <c r="GT123"/>
  <c r="GT125"/>
  <c r="GU125" s="1"/>
  <c r="HB125"/>
  <c r="HB127"/>
  <c r="GT130"/>
  <c r="GT132"/>
  <c r="GV132" s="1"/>
  <c r="GW132" s="1"/>
  <c r="HB132"/>
  <c r="GT134"/>
  <c r="GV134" s="1"/>
  <c r="GW134" s="1"/>
  <c r="HB135"/>
  <c r="GT138"/>
  <c r="HB141"/>
  <c r="GT145"/>
  <c r="GV145" s="1"/>
  <c r="GW145" s="1"/>
  <c r="HB145"/>
  <c r="HF150"/>
  <c r="HF155"/>
  <c r="HJ155"/>
  <c r="GT170"/>
  <c r="GV170" s="1"/>
  <c r="GW170" s="1"/>
  <c r="HB170"/>
  <c r="GT174"/>
  <c r="GT177"/>
  <c r="GV177" s="1"/>
  <c r="GW177" s="1"/>
  <c r="GZ178"/>
  <c r="GZ187"/>
  <c r="HF193"/>
  <c r="HB204"/>
  <c r="GT212"/>
  <c r="GU212" s="1"/>
  <c r="GT216"/>
  <c r="GU216" s="1"/>
  <c r="HE218"/>
  <c r="HI218"/>
  <c r="HM218"/>
  <c r="GT220"/>
  <c r="GZ223"/>
  <c r="GT227"/>
  <c r="GV227" s="1"/>
  <c r="GW227" s="1"/>
  <c r="GY230"/>
  <c r="GT236"/>
  <c r="GU236" s="1"/>
  <c r="HB236"/>
  <c r="GT238"/>
  <c r="GU238" s="1"/>
  <c r="GT240"/>
  <c r="GU240" s="1"/>
  <c r="HD242"/>
  <c r="HL242"/>
  <c r="GT245"/>
  <c r="GZ248"/>
  <c r="GT252"/>
  <c r="GU252" s="1"/>
  <c r="GT256"/>
  <c r="GV256" s="1"/>
  <c r="GW256" s="1"/>
  <c r="GX260"/>
  <c r="HB265"/>
  <c r="HG268"/>
  <c r="HK268"/>
  <c r="GZ272"/>
  <c r="GX273"/>
  <c r="HA274"/>
  <c r="HB314"/>
  <c r="GT362"/>
  <c r="HB362"/>
  <c r="GX382"/>
  <c r="GX386"/>
  <c r="HB386"/>
  <c r="GZ392"/>
  <c r="HB471"/>
  <c r="GT534"/>
  <c r="HB534"/>
  <c r="HJ550"/>
  <c r="GT580"/>
  <c r="GZ595"/>
  <c r="GX617"/>
  <c r="HB627"/>
  <c r="GT630"/>
  <c r="HB630"/>
  <c r="HD637"/>
  <c r="HH637"/>
  <c r="HD638"/>
  <c r="BC19"/>
  <c r="BD19" s="1"/>
  <c r="BK19"/>
  <c r="EO19"/>
  <c r="GX308"/>
  <c r="HB308"/>
  <c r="GT316"/>
  <c r="GV316" s="1"/>
  <c r="GW316" s="1"/>
  <c r="GZ316"/>
  <c r="HB357"/>
  <c r="GX357"/>
  <c r="GZ412"/>
  <c r="GT412"/>
  <c r="GV412" s="1"/>
  <c r="GW412" s="1"/>
  <c r="GT504"/>
  <c r="GV504" s="1"/>
  <c r="GW504" s="1"/>
  <c r="GZ504"/>
  <c r="GX514"/>
  <c r="HB514"/>
  <c r="GY549"/>
  <c r="GZ549" s="1"/>
  <c r="HI550"/>
  <c r="GZ566"/>
  <c r="GT566"/>
  <c r="GV566" s="1"/>
  <c r="GW566" s="1"/>
  <c r="GX596"/>
  <c r="HB596"/>
  <c r="GT608"/>
  <c r="GV608" s="1"/>
  <c r="GW608" s="1"/>
  <c r="GZ608"/>
  <c r="GT633"/>
  <c r="GZ633"/>
  <c r="GY303"/>
  <c r="GZ303" s="1"/>
  <c r="HI304"/>
  <c r="GX323"/>
  <c r="HB323"/>
  <c r="GZ332"/>
  <c r="GT332"/>
  <c r="GV332" s="1"/>
  <c r="GW332" s="1"/>
  <c r="GX366"/>
  <c r="HB366"/>
  <c r="GT394"/>
  <c r="HB394"/>
  <c r="GX394"/>
  <c r="GX430"/>
  <c r="HB430"/>
  <c r="GX495"/>
  <c r="HB495"/>
  <c r="GZ528"/>
  <c r="GT528"/>
  <c r="GU528" s="1"/>
  <c r="GT555"/>
  <c r="GV555" s="1"/>
  <c r="GW555" s="1"/>
  <c r="GZ555"/>
  <c r="GY604"/>
  <c r="GZ604" s="1"/>
  <c r="HF605"/>
  <c r="GZ618"/>
  <c r="GT618"/>
  <c r="GX294"/>
  <c r="HB294"/>
  <c r="HB307"/>
  <c r="GX307"/>
  <c r="GT321"/>
  <c r="GU321" s="1"/>
  <c r="HB321"/>
  <c r="GX321"/>
  <c r="GX339"/>
  <c r="HB339"/>
  <c r="GX358"/>
  <c r="HB358"/>
  <c r="GT398"/>
  <c r="GV398" s="1"/>
  <c r="GW398" s="1"/>
  <c r="GZ398"/>
  <c r="GX411"/>
  <c r="HB411"/>
  <c r="GX415"/>
  <c r="HB415"/>
  <c r="GZ448"/>
  <c r="GT448"/>
  <c r="GU448" s="1"/>
  <c r="GZ459"/>
  <c r="GT459"/>
  <c r="HA466"/>
  <c r="HB466" s="1"/>
  <c r="HC467"/>
  <c r="HB477"/>
  <c r="GX477"/>
  <c r="HB489"/>
  <c r="GX489"/>
  <c r="GT493"/>
  <c r="GU493" s="1"/>
  <c r="HB493"/>
  <c r="GX493"/>
  <c r="GX513"/>
  <c r="HB513"/>
  <c r="GT522"/>
  <c r="GZ522"/>
  <c r="GZ535"/>
  <c r="GT535"/>
  <c r="GV535" s="1"/>
  <c r="GW535" s="1"/>
  <c r="HB547"/>
  <c r="GX547"/>
  <c r="HB558"/>
  <c r="GX558"/>
  <c r="GX561"/>
  <c r="HB561"/>
  <c r="GX565"/>
  <c r="HB565"/>
  <c r="GT574"/>
  <c r="GV574" s="1"/>
  <c r="GW574" s="1"/>
  <c r="GZ574"/>
  <c r="GX576"/>
  <c r="HB576"/>
  <c r="GT579"/>
  <c r="GZ579"/>
  <c r="HI584"/>
  <c r="GY583"/>
  <c r="GZ583" s="1"/>
  <c r="GT587"/>
  <c r="GZ587"/>
  <c r="GX597"/>
  <c r="HB597"/>
  <c r="HB609"/>
  <c r="GX609"/>
  <c r="HB626"/>
  <c r="GX626"/>
  <c r="HE638"/>
  <c r="HE637"/>
  <c r="HI638"/>
  <c r="GY636"/>
  <c r="GZ636" s="1"/>
  <c r="HM638"/>
  <c r="HM637"/>
  <c r="GT120"/>
  <c r="HM193"/>
  <c r="GT22"/>
  <c r="GV22" s="1"/>
  <c r="GW22" s="1"/>
  <c r="HC114"/>
  <c r="HC116" s="1"/>
  <c r="HF176"/>
  <c r="HI176"/>
  <c r="HA217"/>
  <c r="HH225"/>
  <c r="GT234"/>
  <c r="HD250"/>
  <c r="HL250"/>
  <c r="HK262"/>
  <c r="GY267"/>
  <c r="GZ267" s="1"/>
  <c r="HE304"/>
  <c r="GT524"/>
  <c r="GV524" s="1"/>
  <c r="GW524" s="1"/>
  <c r="HI541"/>
  <c r="GT615"/>
  <c r="HB10"/>
  <c r="GT12"/>
  <c r="GV12" s="1"/>
  <c r="GW12" s="1"/>
  <c r="GT26"/>
  <c r="GU26" s="1"/>
  <c r="HG32"/>
  <c r="GX49"/>
  <c r="GT54"/>
  <c r="GV54" s="1"/>
  <c r="GW54" s="1"/>
  <c r="GY56"/>
  <c r="GZ56" s="1"/>
  <c r="GZ66"/>
  <c r="HG81"/>
  <c r="HA89"/>
  <c r="HB89" s="1"/>
  <c r="HG90"/>
  <c r="GT91"/>
  <c r="GT93"/>
  <c r="GU93" s="1"/>
  <c r="GT95"/>
  <c r="GV95" s="1"/>
  <c r="GW95" s="1"/>
  <c r="GZ109"/>
  <c r="GT111"/>
  <c r="GU111" s="1"/>
  <c r="GZ123"/>
  <c r="GZ130"/>
  <c r="GZ134"/>
  <c r="GZ138"/>
  <c r="GT142"/>
  <c r="GU142" s="1"/>
  <c r="GT144"/>
  <c r="GT146"/>
  <c r="GV146" s="1"/>
  <c r="GW146" s="1"/>
  <c r="GT148"/>
  <c r="GV148" s="1"/>
  <c r="GW148" s="1"/>
  <c r="HA154"/>
  <c r="HB154" s="1"/>
  <c r="HG155"/>
  <c r="GT169"/>
  <c r="GT171"/>
  <c r="GV171" s="1"/>
  <c r="GW171" s="1"/>
  <c r="GT173"/>
  <c r="GV173" s="1"/>
  <c r="GW173" s="1"/>
  <c r="GT199"/>
  <c r="GT205"/>
  <c r="GV205" s="1"/>
  <c r="GW205" s="1"/>
  <c r="HF207"/>
  <c r="HJ207"/>
  <c r="GZ212"/>
  <c r="GT213"/>
  <c r="GZ216"/>
  <c r="HF218"/>
  <c r="HJ218"/>
  <c r="HC218"/>
  <c r="GX227"/>
  <c r="GT228"/>
  <c r="GZ238"/>
  <c r="GX244"/>
  <c r="GX252"/>
  <c r="GT254"/>
  <c r="HF262"/>
  <c r="HJ262"/>
  <c r="GT266"/>
  <c r="GV266" s="1"/>
  <c r="GW266" s="1"/>
  <c r="HH268"/>
  <c r="GT269"/>
  <c r="GT273"/>
  <c r="GY274"/>
  <c r="HJ275"/>
  <c r="HA292"/>
  <c r="GX292" s="1"/>
  <c r="HH304"/>
  <c r="HL304"/>
  <c r="GT314"/>
  <c r="GU314" s="1"/>
  <c r="HE318"/>
  <c r="HI318"/>
  <c r="HM318"/>
  <c r="GT323"/>
  <c r="GT329"/>
  <c r="GU329" s="1"/>
  <c r="HB336"/>
  <c r="GT343"/>
  <c r="GV343" s="1"/>
  <c r="GW343" s="1"/>
  <c r="GY355"/>
  <c r="GZ355" s="1"/>
  <c r="GZ368"/>
  <c r="HE433"/>
  <c r="HF453"/>
  <c r="GY456"/>
  <c r="GZ456" s="1"/>
  <c r="GT471"/>
  <c r="GU471" s="1"/>
  <c r="GT475"/>
  <c r="HB479"/>
  <c r="GT495"/>
  <c r="GZ508"/>
  <c r="GX517"/>
  <c r="GZ530"/>
  <c r="HE584"/>
  <c r="HM584"/>
  <c r="GT591"/>
  <c r="GV591" s="1"/>
  <c r="GW591" s="1"/>
  <c r="GZ611"/>
  <c r="DV19"/>
  <c r="HA317"/>
  <c r="HG318"/>
  <c r="GT326"/>
  <c r="GU326" s="1"/>
  <c r="HF356"/>
  <c r="HJ356"/>
  <c r="GT367"/>
  <c r="GV367" s="1"/>
  <c r="GW367" s="1"/>
  <c r="HE370"/>
  <c r="HI370"/>
  <c r="HM370"/>
  <c r="HL373"/>
  <c r="GT380"/>
  <c r="GT387"/>
  <c r="GU387" s="1"/>
  <c r="GT391"/>
  <c r="GV391" s="1"/>
  <c r="GW391" s="1"/>
  <c r="HD396"/>
  <c r="HH396"/>
  <c r="HL396"/>
  <c r="GT418"/>
  <c r="HF457"/>
  <c r="HJ457"/>
  <c r="HF481"/>
  <c r="GT498"/>
  <c r="GU498" s="1"/>
  <c r="HD501"/>
  <c r="HH501"/>
  <c r="HL501"/>
  <c r="HA509"/>
  <c r="HG541"/>
  <c r="HK541"/>
  <c r="HC550"/>
  <c r="HG550"/>
  <c r="HK550"/>
  <c r="GT551"/>
  <c r="GU551" s="1"/>
  <c r="GT563"/>
  <c r="GU563" s="1"/>
  <c r="HE570"/>
  <c r="HI570"/>
  <c r="HM570"/>
  <c r="HF584"/>
  <c r="HJ584"/>
  <c r="GT617"/>
  <c r="HF637"/>
  <c r="HJ637"/>
  <c r="BX19"/>
  <c r="BZ19" s="1"/>
  <c r="CA19" s="1"/>
  <c r="CS19"/>
  <c r="CU19" s="1"/>
  <c r="CV19" s="1"/>
  <c r="JJ19"/>
  <c r="JK19" s="1"/>
  <c r="GT297"/>
  <c r="GV297" s="1"/>
  <c r="GW297" s="1"/>
  <c r="HC304"/>
  <c r="HG304"/>
  <c r="HK304"/>
  <c r="GT307"/>
  <c r="GT322"/>
  <c r="GV322" s="1"/>
  <c r="GW322" s="1"/>
  <c r="GT338"/>
  <c r="GV338" s="1"/>
  <c r="GW338" s="1"/>
  <c r="GY341"/>
  <c r="GZ341" s="1"/>
  <c r="HA355"/>
  <c r="GT357"/>
  <c r="GX363"/>
  <c r="HJ370"/>
  <c r="HM373"/>
  <c r="GT375"/>
  <c r="GU375" s="1"/>
  <c r="GT388"/>
  <c r="HJ396"/>
  <c r="HE396"/>
  <c r="HI396"/>
  <c r="HM396"/>
  <c r="GT414"/>
  <c r="GU414" s="1"/>
  <c r="GT429"/>
  <c r="GV429" s="1"/>
  <c r="GW429" s="1"/>
  <c r="GT442"/>
  <c r="GU442" s="1"/>
  <c r="HM445"/>
  <c r="HA456"/>
  <c r="GT458"/>
  <c r="GU458" s="1"/>
  <c r="GT478"/>
  <c r="GV478" s="1"/>
  <c r="GW478" s="1"/>
  <c r="GT487"/>
  <c r="GT488"/>
  <c r="GT494"/>
  <c r="GV494" s="1"/>
  <c r="GW494" s="1"/>
  <c r="GT503"/>
  <c r="GU503" s="1"/>
  <c r="HF516"/>
  <c r="GY515"/>
  <c r="GT517"/>
  <c r="HB524"/>
  <c r="GT537"/>
  <c r="HD541"/>
  <c r="HH541"/>
  <c r="HL541"/>
  <c r="GT547"/>
  <c r="HH550"/>
  <c r="HL550"/>
  <c r="GT556"/>
  <c r="GT557"/>
  <c r="GX563"/>
  <c r="HB563"/>
  <c r="GT568"/>
  <c r="GU568" s="1"/>
  <c r="GT573"/>
  <c r="GU573" s="1"/>
  <c r="GT575"/>
  <c r="GT578"/>
  <c r="GV578" s="1"/>
  <c r="GW578" s="1"/>
  <c r="HA583"/>
  <c r="HK584"/>
  <c r="GX595"/>
  <c r="GT607"/>
  <c r="GU607" s="1"/>
  <c r="GT609"/>
  <c r="GT613"/>
  <c r="GU613" s="1"/>
  <c r="GT619"/>
  <c r="GV619" s="1"/>
  <c r="GW619" s="1"/>
  <c r="GT623"/>
  <c r="GU623" s="1"/>
  <c r="GT626"/>
  <c r="HG637"/>
  <c r="HK637"/>
  <c r="CD19"/>
  <c r="CY19"/>
  <c r="JL19"/>
  <c r="JM19" s="1"/>
  <c r="HH81"/>
  <c r="HE81"/>
  <c r="HI81"/>
  <c r="HM81"/>
  <c r="HF81"/>
  <c r="HJ81"/>
  <c r="HD81"/>
  <c r="HK81"/>
  <c r="HA80"/>
  <c r="GZ72"/>
  <c r="GZ76"/>
  <c r="GT78"/>
  <c r="GV78" s="1"/>
  <c r="GW78" s="1"/>
  <c r="HC81"/>
  <c r="GT73"/>
  <c r="GV73" s="1"/>
  <c r="GW73" s="1"/>
  <c r="GT77"/>
  <c r="HI69"/>
  <c r="HA68"/>
  <c r="HB68" s="1"/>
  <c r="HF69"/>
  <c r="GT62"/>
  <c r="GU62" s="1"/>
  <c r="GX63"/>
  <c r="GT64"/>
  <c r="GV64" s="1"/>
  <c r="GW64" s="1"/>
  <c r="GX67"/>
  <c r="HH114"/>
  <c r="HH116" s="1"/>
  <c r="HH60"/>
  <c r="HJ60"/>
  <c r="HG60"/>
  <c r="HM60"/>
  <c r="HE60"/>
  <c r="HK60"/>
  <c r="HI60"/>
  <c r="HD60"/>
  <c r="GX58"/>
  <c r="HB55"/>
  <c r="HF57"/>
  <c r="HC57"/>
  <c r="HG57"/>
  <c r="HK57"/>
  <c r="HE57"/>
  <c r="HM57"/>
  <c r="HD57"/>
  <c r="HH57"/>
  <c r="HL57"/>
  <c r="HJ52"/>
  <c r="HE52"/>
  <c r="HD52"/>
  <c r="HH52"/>
  <c r="HL52"/>
  <c r="HF52"/>
  <c r="HM52"/>
  <c r="HG52"/>
  <c r="HK52"/>
  <c r="GT48"/>
  <c r="GV48" s="1"/>
  <c r="GW48" s="1"/>
  <c r="GY51"/>
  <c r="GZ51" s="1"/>
  <c r="GT49"/>
  <c r="HH47"/>
  <c r="HL47"/>
  <c r="HE47"/>
  <c r="HI47"/>
  <c r="HM47"/>
  <c r="HG47"/>
  <c r="HK47"/>
  <c r="HF47"/>
  <c r="HJ47"/>
  <c r="GT44"/>
  <c r="GV44" s="1"/>
  <c r="GW44" s="1"/>
  <c r="HA46"/>
  <c r="HB46" s="1"/>
  <c r="GT42"/>
  <c r="HK41"/>
  <c r="HE41"/>
  <c r="HI41"/>
  <c r="HM41"/>
  <c r="HF41"/>
  <c r="HJ41"/>
  <c r="HH41"/>
  <c r="HL41"/>
  <c r="GT36"/>
  <c r="GV36" s="1"/>
  <c r="GW36" s="1"/>
  <c r="GX38"/>
  <c r="GX33"/>
  <c r="GT34"/>
  <c r="GV34" s="1"/>
  <c r="GW34" s="1"/>
  <c r="GX36"/>
  <c r="GT38"/>
  <c r="GV38" s="1"/>
  <c r="GW38" s="1"/>
  <c r="GT33"/>
  <c r="GV33" s="1"/>
  <c r="GW33" s="1"/>
  <c r="GT37"/>
  <c r="HA40"/>
  <c r="HJ32"/>
  <c r="HC32"/>
  <c r="HK32"/>
  <c r="GZ22"/>
  <c r="GZ26"/>
  <c r="GZ30"/>
  <c r="GY31"/>
  <c r="GZ31" s="1"/>
  <c r="HF32"/>
  <c r="HA20"/>
  <c r="GX20" s="1"/>
  <c r="GT19"/>
  <c r="AH19"/>
  <c r="DN19"/>
  <c r="CB19"/>
  <c r="FH19"/>
  <c r="GZ6"/>
  <c r="GZ12"/>
  <c r="GX15"/>
  <c r="GT8"/>
  <c r="GV8" s="1"/>
  <c r="GW8" s="1"/>
  <c r="GT14"/>
  <c r="GV14" s="1"/>
  <c r="GW14" s="1"/>
  <c r="GT15"/>
  <c r="GU15" s="1"/>
  <c r="GT9"/>
  <c r="GV9" s="1"/>
  <c r="GW9" s="1"/>
  <c r="GT10"/>
  <c r="GU10" s="1"/>
  <c r="GT17"/>
  <c r="GV17" s="1"/>
  <c r="GW17" s="1"/>
  <c r="GT18"/>
  <c r="GU18" s="1"/>
  <c r="GX6"/>
  <c r="GZ9"/>
  <c r="GZ10"/>
  <c r="GT11"/>
  <c r="GV11" s="1"/>
  <c r="GW11" s="1"/>
  <c r="GX12"/>
  <c r="GX14"/>
  <c r="GZ17"/>
  <c r="GZ18"/>
  <c r="HD21"/>
  <c r="HK21"/>
  <c r="HL21"/>
  <c r="GV15"/>
  <c r="GW15" s="1"/>
  <c r="GY20"/>
  <c r="HF21"/>
  <c r="HB53"/>
  <c r="GX53"/>
  <c r="GT53"/>
  <c r="HB75"/>
  <c r="GX75"/>
  <c r="GT75"/>
  <c r="HB88"/>
  <c r="GX88"/>
  <c r="GT88"/>
  <c r="HB94"/>
  <c r="GX94"/>
  <c r="GT94"/>
  <c r="HL140"/>
  <c r="HH140"/>
  <c r="HD140"/>
  <c r="HB153"/>
  <c r="GX153"/>
  <c r="GT153"/>
  <c r="HC242"/>
  <c r="HA241"/>
  <c r="HB241" s="1"/>
  <c r="HB247"/>
  <c r="GX247"/>
  <c r="GT247"/>
  <c r="GZ255"/>
  <c r="GT255"/>
  <c r="HC262"/>
  <c r="HA261"/>
  <c r="HB261" s="1"/>
  <c r="GT264"/>
  <c r="GZ264"/>
  <c r="HC268"/>
  <c r="HA267"/>
  <c r="HB267" s="1"/>
  <c r="HB271"/>
  <c r="GX271"/>
  <c r="HF310"/>
  <c r="HB421"/>
  <c r="GX421"/>
  <c r="GT421"/>
  <c r="GZ426"/>
  <c r="GT426"/>
  <c r="GX437"/>
  <c r="HB437"/>
  <c r="GT437"/>
  <c r="HJ467"/>
  <c r="HB45"/>
  <c r="GX45"/>
  <c r="GT45"/>
  <c r="HB61"/>
  <c r="GX61"/>
  <c r="GT61"/>
  <c r="HB179"/>
  <c r="GX179"/>
  <c r="HB186"/>
  <c r="GX186"/>
  <c r="GT186"/>
  <c r="HK193"/>
  <c r="HC193"/>
  <c r="HB208"/>
  <c r="GX208"/>
  <c r="HB215"/>
  <c r="GX215"/>
  <c r="HB232"/>
  <c r="GX232"/>
  <c r="HB253"/>
  <c r="GX253"/>
  <c r="GT253"/>
  <c r="GZ270"/>
  <c r="GT270"/>
  <c r="HB296"/>
  <c r="GX296"/>
  <c r="GT301"/>
  <c r="GZ301"/>
  <c r="GY309"/>
  <c r="GZ309" s="1"/>
  <c r="HI310"/>
  <c r="GZ324"/>
  <c r="GT324"/>
  <c r="HB330"/>
  <c r="GX330"/>
  <c r="GT335"/>
  <c r="GZ335"/>
  <c r="HB383"/>
  <c r="GX383"/>
  <c r="HB390"/>
  <c r="GX390"/>
  <c r="GT401"/>
  <c r="HB401"/>
  <c r="GX401"/>
  <c r="GZ403"/>
  <c r="GT403"/>
  <c r="HB413"/>
  <c r="GX413"/>
  <c r="GT413"/>
  <c r="GZ419"/>
  <c r="GT419"/>
  <c r="GX431"/>
  <c r="HB431"/>
  <c r="GT431"/>
  <c r="HB441"/>
  <c r="GX441"/>
  <c r="GT441"/>
  <c r="HB465"/>
  <c r="GX465"/>
  <c r="HE481"/>
  <c r="HI481"/>
  <c r="HM481"/>
  <c r="HB602"/>
  <c r="GX602"/>
  <c r="GT602"/>
  <c r="GX631"/>
  <c r="HB631"/>
  <c r="GT631"/>
  <c r="GT24"/>
  <c r="HA139"/>
  <c r="HB139" s="1"/>
  <c r="HM140"/>
  <c r="HM176"/>
  <c r="HH293"/>
  <c r="HM310"/>
  <c r="GZ7"/>
  <c r="GX9"/>
  <c r="GZ11"/>
  <c r="GX13"/>
  <c r="GZ15"/>
  <c r="GX17"/>
  <c r="HB24"/>
  <c r="HD32"/>
  <c r="HH32"/>
  <c r="HL32"/>
  <c r="GZ36"/>
  <c r="GY40"/>
  <c r="GT43"/>
  <c r="HB50"/>
  <c r="GZ54"/>
  <c r="HA56"/>
  <c r="HB56" s="1"/>
  <c r="GZ62"/>
  <c r="GT67"/>
  <c r="HD69"/>
  <c r="HH69"/>
  <c r="HL69"/>
  <c r="HB70"/>
  <c r="HB78"/>
  <c r="HB84"/>
  <c r="GY89"/>
  <c r="HB97"/>
  <c r="HB103"/>
  <c r="HB111"/>
  <c r="HE114"/>
  <c r="HE116" s="1"/>
  <c r="HI114"/>
  <c r="HI116" s="1"/>
  <c r="HM114"/>
  <c r="HM116" s="1"/>
  <c r="HD114"/>
  <c r="HD116" s="1"/>
  <c r="HL114"/>
  <c r="HL116" s="1"/>
  <c r="HB121"/>
  <c r="HB128"/>
  <c r="HB136"/>
  <c r="GY139"/>
  <c r="GZ139" s="1"/>
  <c r="HC140"/>
  <c r="HK140"/>
  <c r="HB142"/>
  <c r="GY154"/>
  <c r="GT200"/>
  <c r="GZ203"/>
  <c r="HC231"/>
  <c r="HG231"/>
  <c r="HK231"/>
  <c r="HE293"/>
  <c r="HI293"/>
  <c r="HM293"/>
  <c r="GZ297"/>
  <c r="GX315"/>
  <c r="HB315"/>
  <c r="GT320"/>
  <c r="GZ331"/>
  <c r="GT366"/>
  <c r="HB29"/>
  <c r="GX29"/>
  <c r="GT29"/>
  <c r="HB35"/>
  <c r="GX35"/>
  <c r="GT35"/>
  <c r="HB39"/>
  <c r="GX39"/>
  <c r="HA59"/>
  <c r="HB59" s="1"/>
  <c r="HC60"/>
  <c r="HB108"/>
  <c r="GX108"/>
  <c r="GT108"/>
  <c r="HB118"/>
  <c r="GX118"/>
  <c r="GT118"/>
  <c r="HB126"/>
  <c r="GX126"/>
  <c r="GT126"/>
  <c r="HB133"/>
  <c r="GX133"/>
  <c r="GT133"/>
  <c r="HB147"/>
  <c r="GX147"/>
  <c r="GT147"/>
  <c r="HB172"/>
  <c r="GX172"/>
  <c r="GT172"/>
  <c r="HK176"/>
  <c r="HG176"/>
  <c r="HC176"/>
  <c r="HB189"/>
  <c r="GX189"/>
  <c r="HB197"/>
  <c r="GX197"/>
  <c r="HB237"/>
  <c r="GX237"/>
  <c r="GT237"/>
  <c r="GT244"/>
  <c r="GZ244"/>
  <c r="GT258"/>
  <c r="GZ258"/>
  <c r="HK293"/>
  <c r="HC293"/>
  <c r="GT313"/>
  <c r="GZ313"/>
  <c r="HF318"/>
  <c r="GY317"/>
  <c r="HB325"/>
  <c r="GX325"/>
  <c r="GZ340"/>
  <c r="GT340"/>
  <c r="HB364"/>
  <c r="GX364"/>
  <c r="GX408"/>
  <c r="HB408"/>
  <c r="GT408"/>
  <c r="HF467"/>
  <c r="GY466"/>
  <c r="GZ466" s="1"/>
  <c r="HB469"/>
  <c r="GX469"/>
  <c r="GT469"/>
  <c r="HB490"/>
  <c r="GX490"/>
  <c r="HA51"/>
  <c r="HB51" s="1"/>
  <c r="HC52"/>
  <c r="HB65"/>
  <c r="GX65"/>
  <c r="GT65"/>
  <c r="HK69"/>
  <c r="HG69"/>
  <c r="HC69"/>
  <c r="HA112"/>
  <c r="HB112" s="1"/>
  <c r="HC113"/>
  <c r="HB202"/>
  <c r="GX202"/>
  <c r="GT202"/>
  <c r="HC207"/>
  <c r="HA206"/>
  <c r="HB206" s="1"/>
  <c r="GT209"/>
  <c r="GZ209"/>
  <c r="GT219"/>
  <c r="GZ219"/>
  <c r="HB222"/>
  <c r="GX222"/>
  <c r="GT222"/>
  <c r="GZ229"/>
  <c r="GT229"/>
  <c r="HB240"/>
  <c r="GX240"/>
  <c r="HB277"/>
  <c r="GX277"/>
  <c r="HB300"/>
  <c r="GX300"/>
  <c r="HB305"/>
  <c r="GX305"/>
  <c r="HB334"/>
  <c r="GX334"/>
  <c r="HI342"/>
  <c r="HJ342"/>
  <c r="HB379"/>
  <c r="GX379"/>
  <c r="GT384"/>
  <c r="GZ384"/>
  <c r="GX416"/>
  <c r="HB416"/>
  <c r="GT416"/>
  <c r="HB428"/>
  <c r="GX428"/>
  <c r="GT428"/>
  <c r="HH433"/>
  <c r="HI445"/>
  <c r="GX454"/>
  <c r="HB454"/>
  <c r="GT454"/>
  <c r="GZ468"/>
  <c r="GT468"/>
  <c r="HB521"/>
  <c r="GX521"/>
  <c r="GT521"/>
  <c r="GZ576"/>
  <c r="GT576"/>
  <c r="HB25"/>
  <c r="GX25"/>
  <c r="GT25"/>
  <c r="GY58"/>
  <c r="GT58" s="1"/>
  <c r="HF59"/>
  <c r="HB71"/>
  <c r="GX71"/>
  <c r="GT71"/>
  <c r="HB79"/>
  <c r="GX79"/>
  <c r="GT79"/>
  <c r="HB98"/>
  <c r="GX98"/>
  <c r="GT98"/>
  <c r="HB104"/>
  <c r="GX104"/>
  <c r="GT104"/>
  <c r="HB122"/>
  <c r="GX122"/>
  <c r="GT122"/>
  <c r="HB129"/>
  <c r="GX129"/>
  <c r="GT129"/>
  <c r="HB137"/>
  <c r="GX137"/>
  <c r="GT137"/>
  <c r="HB143"/>
  <c r="GX143"/>
  <c r="GT143"/>
  <c r="HL150"/>
  <c r="HH150"/>
  <c r="HD150"/>
  <c r="HB181"/>
  <c r="GX181"/>
  <c r="HI193"/>
  <c r="HB205"/>
  <c r="GX205"/>
  <c r="GZ214"/>
  <c r="GT214"/>
  <c r="HI231"/>
  <c r="HJ231"/>
  <c r="HB243"/>
  <c r="GX243"/>
  <c r="HD304"/>
  <c r="HA303"/>
  <c r="HB303" s="1"/>
  <c r="HB312"/>
  <c r="GX312"/>
  <c r="GT319"/>
  <c r="GZ319"/>
  <c r="HB360"/>
  <c r="GX360"/>
  <c r="GT365"/>
  <c r="GZ365"/>
  <c r="HF370"/>
  <c r="GY369"/>
  <c r="HB374"/>
  <c r="GX374"/>
  <c r="GZ389"/>
  <c r="GT389"/>
  <c r="GT402"/>
  <c r="GZ402"/>
  <c r="GX404"/>
  <c r="HB404"/>
  <c r="HB405"/>
  <c r="GT405"/>
  <c r="GX405"/>
  <c r="GZ411"/>
  <c r="GT411"/>
  <c r="GX423"/>
  <c r="HB423"/>
  <c r="GT423"/>
  <c r="HB434"/>
  <c r="GX434"/>
  <c r="GT434"/>
  <c r="GZ439"/>
  <c r="GT439"/>
  <c r="HB449"/>
  <c r="GX449"/>
  <c r="GT449"/>
  <c r="HB470"/>
  <c r="GX470"/>
  <c r="HB507"/>
  <c r="GX507"/>
  <c r="GT507"/>
  <c r="HB546"/>
  <c r="GX546"/>
  <c r="GT50"/>
  <c r="GT70"/>
  <c r="GT84"/>
  <c r="HH113"/>
  <c r="GT121"/>
  <c r="GT128"/>
  <c r="GT136"/>
  <c r="HE140"/>
  <c r="HI140"/>
  <c r="HJ140"/>
  <c r="HE176"/>
  <c r="GT271"/>
  <c r="HD293"/>
  <c r="HL293"/>
  <c r="HE21"/>
  <c r="HJ21"/>
  <c r="HC21"/>
  <c r="HC47"/>
  <c r="HI57"/>
  <c r="HE69"/>
  <c r="HM69"/>
  <c r="GY80"/>
  <c r="GY99"/>
  <c r="HG140"/>
  <c r="HJ176"/>
  <c r="HJ293"/>
  <c r="HJ310"/>
  <c r="HM342"/>
  <c r="HI21"/>
  <c r="HM21"/>
  <c r="HH21"/>
  <c r="HE32"/>
  <c r="HI32"/>
  <c r="HM32"/>
  <c r="GT39"/>
  <c r="HC41"/>
  <c r="GY46"/>
  <c r="HJ69"/>
  <c r="HC90"/>
  <c r="HF114"/>
  <c r="HJ114"/>
  <c r="HJ116" s="1"/>
  <c r="HG114"/>
  <c r="HG116" s="1"/>
  <c r="HF140"/>
  <c r="HE150"/>
  <c r="HI150"/>
  <c r="HM150"/>
  <c r="HC155"/>
  <c r="HD176"/>
  <c r="HH176"/>
  <c r="HL176"/>
  <c r="GT189"/>
  <c r="GT197"/>
  <c r="GT210"/>
  <c r="HM231"/>
  <c r="GT235"/>
  <c r="HF293"/>
  <c r="HG293"/>
  <c r="HE310"/>
  <c r="HC342"/>
  <c r="HG342"/>
  <c r="HK342"/>
  <c r="HF342"/>
  <c r="HC370"/>
  <c r="GT385"/>
  <c r="HB182"/>
  <c r="GX182"/>
  <c r="GT182"/>
  <c r="HB190"/>
  <c r="GX190"/>
  <c r="GT190"/>
  <c r="HB198"/>
  <c r="GX198"/>
  <c r="GT198"/>
  <c r="HB216"/>
  <c r="GX216"/>
  <c r="HB233"/>
  <c r="GX233"/>
  <c r="GT233"/>
  <c r="HB272"/>
  <c r="GX272"/>
  <c r="HB306"/>
  <c r="GX306"/>
  <c r="HB326"/>
  <c r="GX326"/>
  <c r="HB375"/>
  <c r="GX375"/>
  <c r="HB391"/>
  <c r="GX391"/>
  <c r="GT400"/>
  <c r="GX400"/>
  <c r="HA432"/>
  <c r="HB432" s="1"/>
  <c r="HC433"/>
  <c r="HK445"/>
  <c r="HG445"/>
  <c r="HC445"/>
  <c r="HF445"/>
  <c r="GZ451"/>
  <c r="GT451"/>
  <c r="GT461"/>
  <c r="GZ461"/>
  <c r="HB463"/>
  <c r="GX463"/>
  <c r="HB464"/>
  <c r="GX464"/>
  <c r="GT464"/>
  <c r="GZ472"/>
  <c r="GT472"/>
  <c r="HD481"/>
  <c r="HA480"/>
  <c r="HB480" s="1"/>
  <c r="GZ492"/>
  <c r="GT492"/>
  <c r="HJ510"/>
  <c r="HD550"/>
  <c r="HA549"/>
  <c r="HB549" s="1"/>
  <c r="GT560"/>
  <c r="GZ560"/>
  <c r="GT567"/>
  <c r="HB567"/>
  <c r="GX567"/>
  <c r="GZ622"/>
  <c r="GT622"/>
  <c r="GX22"/>
  <c r="GX26"/>
  <c r="GX30"/>
  <c r="GX42"/>
  <c r="GX48"/>
  <c r="GX62"/>
  <c r="GX66"/>
  <c r="GX72"/>
  <c r="GX76"/>
  <c r="GX82"/>
  <c r="GX85"/>
  <c r="GX91"/>
  <c r="GX95"/>
  <c r="GX101"/>
  <c r="GX105"/>
  <c r="GX109"/>
  <c r="GX119"/>
  <c r="GX123"/>
  <c r="GX130"/>
  <c r="GX134"/>
  <c r="GX138"/>
  <c r="GX144"/>
  <c r="GX148"/>
  <c r="GX169"/>
  <c r="GX173"/>
  <c r="GX178"/>
  <c r="GT180"/>
  <c r="GZ183"/>
  <c r="GT188"/>
  <c r="GT196"/>
  <c r="GZ199"/>
  <c r="GT204"/>
  <c r="GT208"/>
  <c r="GZ213"/>
  <c r="GY224"/>
  <c r="GZ224" s="1"/>
  <c r="HC225"/>
  <c r="GZ234"/>
  <c r="GT239"/>
  <c r="GT243"/>
  <c r="GY249"/>
  <c r="GZ249" s="1"/>
  <c r="HC250"/>
  <c r="GZ269"/>
  <c r="HE275"/>
  <c r="HI275"/>
  <c r="HM275"/>
  <c r="GT277"/>
  <c r="GT294"/>
  <c r="GX295"/>
  <c r="GT300"/>
  <c r="GT308"/>
  <c r="HD310"/>
  <c r="HH310"/>
  <c r="HL310"/>
  <c r="GT312"/>
  <c r="GZ323"/>
  <c r="GT328"/>
  <c r="GX329"/>
  <c r="GT334"/>
  <c r="GZ339"/>
  <c r="GX343"/>
  <c r="GT358"/>
  <c r="GX359"/>
  <c r="GT364"/>
  <c r="GT377"/>
  <c r="GX378"/>
  <c r="GT383"/>
  <c r="GZ388"/>
  <c r="GZ393"/>
  <c r="GZ406"/>
  <c r="GZ414"/>
  <c r="GZ422"/>
  <c r="GZ429"/>
  <c r="GZ435"/>
  <c r="GZ442"/>
  <c r="HI453"/>
  <c r="HB212"/>
  <c r="GX212"/>
  <c r="HB257"/>
  <c r="GX257"/>
  <c r="GT257"/>
  <c r="HB263"/>
  <c r="GX263"/>
  <c r="GT263"/>
  <c r="HB316"/>
  <c r="GX316"/>
  <c r="HB322"/>
  <c r="GX322"/>
  <c r="HB338"/>
  <c r="GX338"/>
  <c r="HB368"/>
  <c r="GX368"/>
  <c r="HB387"/>
  <c r="GX387"/>
  <c r="HK453"/>
  <c r="HG453"/>
  <c r="HC453"/>
  <c r="HJ453"/>
  <c r="GX460"/>
  <c r="HB460"/>
  <c r="GZ462"/>
  <c r="GT462"/>
  <c r="HB497"/>
  <c r="GX497"/>
  <c r="GZ502"/>
  <c r="GT502"/>
  <c r="GZ514"/>
  <c r="GT514"/>
  <c r="GZ538"/>
  <c r="GT538"/>
  <c r="GZ572"/>
  <c r="GT572"/>
  <c r="GX593"/>
  <c r="HB593"/>
  <c r="GT593"/>
  <c r="GZ600"/>
  <c r="GT600"/>
  <c r="HF113"/>
  <c r="HJ113"/>
  <c r="GT179"/>
  <c r="GY192"/>
  <c r="GZ192" s="1"/>
  <c r="HE225"/>
  <c r="HI225"/>
  <c r="HM225"/>
  <c r="HJ225"/>
  <c r="HD231"/>
  <c r="HH231"/>
  <c r="HL231"/>
  <c r="HE250"/>
  <c r="HI250"/>
  <c r="HM250"/>
  <c r="HJ250"/>
  <c r="GY292"/>
  <c r="GZ292" s="1"/>
  <c r="GT296"/>
  <c r="HC310"/>
  <c r="HG310"/>
  <c r="HK310"/>
  <c r="GT330"/>
  <c r="HD342"/>
  <c r="HH342"/>
  <c r="HL342"/>
  <c r="GT360"/>
  <c r="GT379"/>
  <c r="HM453"/>
  <c r="HB393"/>
  <c r="GX393"/>
  <c r="HL467"/>
  <c r="GZ496"/>
  <c r="GT496"/>
  <c r="GZ506"/>
  <c r="GT506"/>
  <c r="GT565"/>
  <c r="GZ565"/>
  <c r="HB590"/>
  <c r="GX590"/>
  <c r="GT590"/>
  <c r="GT603"/>
  <c r="GZ603"/>
  <c r="HB611"/>
  <c r="GX611"/>
  <c r="HB620"/>
  <c r="GX620"/>
  <c r="GZ627"/>
  <c r="GT627"/>
  <c r="HB628"/>
  <c r="GX628"/>
  <c r="GT628"/>
  <c r="HD193"/>
  <c r="HH193"/>
  <c r="HL193"/>
  <c r="GY395"/>
  <c r="HC396"/>
  <c r="HD453"/>
  <c r="HH453"/>
  <c r="HL453"/>
  <c r="HG467"/>
  <c r="HK467"/>
  <c r="HD467"/>
  <c r="GS482"/>
  <c r="HC516"/>
  <c r="HG516"/>
  <c r="HK516"/>
  <c r="HB402"/>
  <c r="GX402"/>
  <c r="HB409"/>
  <c r="GX409"/>
  <c r="GT409"/>
  <c r="HB417"/>
  <c r="GX417"/>
  <c r="GT417"/>
  <c r="HB424"/>
  <c r="GX424"/>
  <c r="GT424"/>
  <c r="HB438"/>
  <c r="GX438"/>
  <c r="GT438"/>
  <c r="HB455"/>
  <c r="GX455"/>
  <c r="GT455"/>
  <c r="HB474"/>
  <c r="GX474"/>
  <c r="HB486"/>
  <c r="GX486"/>
  <c r="GT491"/>
  <c r="GZ491"/>
  <c r="HI516"/>
  <c r="HJ516"/>
  <c r="GZ531"/>
  <c r="GT531"/>
  <c r="GT533"/>
  <c r="GZ533"/>
  <c r="GT543"/>
  <c r="GZ543"/>
  <c r="HF570"/>
  <c r="GY569"/>
  <c r="HJ570"/>
  <c r="GZ588"/>
  <c r="GT588"/>
  <c r="GZ596"/>
  <c r="GT596"/>
  <c r="GZ606"/>
  <c r="GT606"/>
  <c r="GZ610"/>
  <c r="GT610"/>
  <c r="GT629"/>
  <c r="GZ629"/>
  <c r="GZ634"/>
  <c r="GT634"/>
  <c r="GX183"/>
  <c r="GX187"/>
  <c r="GX199"/>
  <c r="GX203"/>
  <c r="GX219"/>
  <c r="GX223"/>
  <c r="GX228"/>
  <c r="GX234"/>
  <c r="GX238"/>
  <c r="GX248"/>
  <c r="GX254"/>
  <c r="GX258"/>
  <c r="GX264"/>
  <c r="HD445"/>
  <c r="HH445"/>
  <c r="HL445"/>
  <c r="HM516"/>
  <c r="HB461"/>
  <c r="GX461"/>
  <c r="HB498"/>
  <c r="GX498"/>
  <c r="HB508"/>
  <c r="GX508"/>
  <c r="GT518"/>
  <c r="GZ518"/>
  <c r="HB529"/>
  <c r="GX529"/>
  <c r="GT529"/>
  <c r="GZ553"/>
  <c r="GT553"/>
  <c r="HB564"/>
  <c r="GX564"/>
  <c r="GT571"/>
  <c r="GZ571"/>
  <c r="HB577"/>
  <c r="GX577"/>
  <c r="HB582"/>
  <c r="GX582"/>
  <c r="GT621"/>
  <c r="GZ621"/>
  <c r="GX406"/>
  <c r="GX410"/>
  <c r="GX414"/>
  <c r="GX418"/>
  <c r="GX422"/>
  <c r="GX425"/>
  <c r="GX429"/>
  <c r="GX435"/>
  <c r="GX442"/>
  <c r="GY444"/>
  <c r="GZ444" s="1"/>
  <c r="GX450"/>
  <c r="GX458"/>
  <c r="HE467"/>
  <c r="HI467"/>
  <c r="HM467"/>
  <c r="GX473"/>
  <c r="GT474"/>
  <c r="GT484"/>
  <c r="GX485"/>
  <c r="GT490"/>
  <c r="GZ495"/>
  <c r="HE501"/>
  <c r="HI501"/>
  <c r="HM501"/>
  <c r="GZ505"/>
  <c r="HG510"/>
  <c r="GZ513"/>
  <c r="GT539"/>
  <c r="HB539"/>
  <c r="GX551"/>
  <c r="HB551"/>
  <c r="GZ591"/>
  <c r="HB478"/>
  <c r="GX478"/>
  <c r="HB494"/>
  <c r="GX494"/>
  <c r="HB504"/>
  <c r="GX504"/>
  <c r="GZ523"/>
  <c r="GT523"/>
  <c r="GT526"/>
  <c r="GZ526"/>
  <c r="HB536"/>
  <c r="GX536"/>
  <c r="GT536"/>
  <c r="HB542"/>
  <c r="GX542"/>
  <c r="GT542"/>
  <c r="HB554"/>
  <c r="GX554"/>
  <c r="HB559"/>
  <c r="GX559"/>
  <c r="HF433"/>
  <c r="GT465"/>
  <c r="GT470"/>
  <c r="GY480"/>
  <c r="GT486"/>
  <c r="HD516"/>
  <c r="HH516"/>
  <c r="HL516"/>
  <c r="HB525"/>
  <c r="GX525"/>
  <c r="GT525"/>
  <c r="HB532"/>
  <c r="GX532"/>
  <c r="GT532"/>
  <c r="HB568"/>
  <c r="GX568"/>
  <c r="HB574"/>
  <c r="GX574"/>
  <c r="HB598"/>
  <c r="GX598"/>
  <c r="GT598"/>
  <c r="HB608"/>
  <c r="GX608"/>
  <c r="HB625"/>
  <c r="GX625"/>
  <c r="HA636"/>
  <c r="HB636" s="1"/>
  <c r="HC637"/>
  <c r="HH481"/>
  <c r="HL481"/>
  <c r="HE510"/>
  <c r="HI510"/>
  <c r="HM510"/>
  <c r="GT546"/>
  <c r="GT559"/>
  <c r="GT582"/>
  <c r="HC584"/>
  <c r="HD605"/>
  <c r="HH605"/>
  <c r="HL605"/>
  <c r="HH638"/>
  <c r="HA540"/>
  <c r="HB540" s="1"/>
  <c r="HC541"/>
  <c r="HB555"/>
  <c r="GX555"/>
  <c r="HB578"/>
  <c r="GX578"/>
  <c r="HB594"/>
  <c r="GX594"/>
  <c r="GT594"/>
  <c r="HB613"/>
  <c r="GX613"/>
  <c r="HB632"/>
  <c r="GX632"/>
  <c r="GT632"/>
  <c r="GT564"/>
  <c r="HE605"/>
  <c r="HI605"/>
  <c r="HM605"/>
  <c r="GT620"/>
  <c r="GX518"/>
  <c r="GX522"/>
  <c r="GX526"/>
  <c r="GX530"/>
  <c r="GX533"/>
  <c r="GX537"/>
  <c r="GX587"/>
  <c r="GX591"/>
  <c r="GX603"/>
  <c r="GX629"/>
  <c r="GX633"/>
  <c r="HF638"/>
  <c r="HJ638"/>
  <c r="FY417"/>
  <c r="GA417" s="1"/>
  <c r="GB417" s="1"/>
  <c r="GD303"/>
  <c r="GE303" s="1"/>
  <c r="GJ113"/>
  <c r="GD112"/>
  <c r="GE112" s="1"/>
  <c r="GG391"/>
  <c r="GG632"/>
  <c r="GC587"/>
  <c r="GC142"/>
  <c r="GG431"/>
  <c r="GC551"/>
  <c r="FY571"/>
  <c r="FZ571" s="1"/>
  <c r="GD583"/>
  <c r="GE583" s="1"/>
  <c r="GC33"/>
  <c r="GG144"/>
  <c r="GH176"/>
  <c r="GG503"/>
  <c r="GC563"/>
  <c r="GG517"/>
  <c r="GG520"/>
  <c r="FY513"/>
  <c r="FZ513" s="1"/>
  <c r="GG494"/>
  <c r="GG377"/>
  <c r="GG362"/>
  <c r="GG333"/>
  <c r="FY459"/>
  <c r="GA459" s="1"/>
  <c r="GB459" s="1"/>
  <c r="GJ52"/>
  <c r="GD51"/>
  <c r="GE51" s="1"/>
  <c r="GR60"/>
  <c r="FY187"/>
  <c r="FZ187" s="1"/>
  <c r="GG307"/>
  <c r="GG363"/>
  <c r="GL373"/>
  <c r="FY460"/>
  <c r="GA460" s="1"/>
  <c r="GB460" s="1"/>
  <c r="GG460"/>
  <c r="GG461"/>
  <c r="GG462"/>
  <c r="GG463"/>
  <c r="GG468"/>
  <c r="GG486"/>
  <c r="GC560"/>
  <c r="GC621"/>
  <c r="GR193"/>
  <c r="FY409"/>
  <c r="GA409" s="1"/>
  <c r="GB409" s="1"/>
  <c r="FY602"/>
  <c r="GA602" s="1"/>
  <c r="GB602" s="1"/>
  <c r="GG54"/>
  <c r="GG187"/>
  <c r="GC197"/>
  <c r="FY202"/>
  <c r="GA202" s="1"/>
  <c r="GB202" s="1"/>
  <c r="GG211"/>
  <c r="GC328"/>
  <c r="GC459"/>
  <c r="GR467"/>
  <c r="GC476"/>
  <c r="FY560"/>
  <c r="GA560" s="1"/>
  <c r="GB560" s="1"/>
  <c r="GC620"/>
  <c r="GN318"/>
  <c r="GJ318"/>
  <c r="GI318"/>
  <c r="FY425"/>
  <c r="GA425" s="1"/>
  <c r="GB425" s="1"/>
  <c r="FY472"/>
  <c r="GA472" s="1"/>
  <c r="GB472" s="1"/>
  <c r="FY111"/>
  <c r="GA111" s="1"/>
  <c r="GB111" s="1"/>
  <c r="GC125"/>
  <c r="GG202"/>
  <c r="GG205"/>
  <c r="GQ225"/>
  <c r="FY334"/>
  <c r="GA334" s="1"/>
  <c r="GB334" s="1"/>
  <c r="GI356"/>
  <c r="GM356"/>
  <c r="GQ356"/>
  <c r="GC358"/>
  <c r="GG401"/>
  <c r="GG416"/>
  <c r="GC426"/>
  <c r="GG451"/>
  <c r="GG474"/>
  <c r="FY484"/>
  <c r="FZ484" s="1"/>
  <c r="GG495"/>
  <c r="FY499"/>
  <c r="GA499" s="1"/>
  <c r="GB499" s="1"/>
  <c r="GC544"/>
  <c r="FY220"/>
  <c r="GA220" s="1"/>
  <c r="GB220" s="1"/>
  <c r="FY329"/>
  <c r="FZ329" s="1"/>
  <c r="GF372"/>
  <c r="GG372" s="1"/>
  <c r="GJ396"/>
  <c r="FY413"/>
  <c r="GA413" s="1"/>
  <c r="GB413" s="1"/>
  <c r="GD540"/>
  <c r="FY71"/>
  <c r="FZ71" s="1"/>
  <c r="GC198"/>
  <c r="GC220"/>
  <c r="GG272"/>
  <c r="FY307"/>
  <c r="GA307" s="1"/>
  <c r="GB307" s="1"/>
  <c r="GG329"/>
  <c r="GC343"/>
  <c r="GI370"/>
  <c r="GC374"/>
  <c r="FY412"/>
  <c r="FY416"/>
  <c r="GA416" s="1"/>
  <c r="GB416" s="1"/>
  <c r="FY449"/>
  <c r="GA449" s="1"/>
  <c r="GB449" s="1"/>
  <c r="GC472"/>
  <c r="FY496"/>
  <c r="GA496" s="1"/>
  <c r="GB496" s="1"/>
  <c r="GI501"/>
  <c r="FY519"/>
  <c r="FZ519" s="1"/>
  <c r="GG523"/>
  <c r="GQ541"/>
  <c r="GG591"/>
  <c r="GC625"/>
  <c r="GG628"/>
  <c r="FY632"/>
  <c r="GO638"/>
  <c r="GG300"/>
  <c r="FY301"/>
  <c r="FZ301" s="1"/>
  <c r="GM304"/>
  <c r="GC277"/>
  <c r="GQ501"/>
  <c r="FY22"/>
  <c r="FZ22" s="1"/>
  <c r="FY95"/>
  <c r="FZ95" s="1"/>
  <c r="FY146"/>
  <c r="GA146" s="1"/>
  <c r="GB146" s="1"/>
  <c r="GG7"/>
  <c r="GG24"/>
  <c r="GG38"/>
  <c r="GG43"/>
  <c r="GQ81"/>
  <c r="GG83"/>
  <c r="GC96"/>
  <c r="GG106"/>
  <c r="GG110"/>
  <c r="GC134"/>
  <c r="GG201"/>
  <c r="GG215"/>
  <c r="GC222"/>
  <c r="GG233"/>
  <c r="FY237"/>
  <c r="FZ237" s="1"/>
  <c r="GJ242"/>
  <c r="FY265"/>
  <c r="GA265" s="1"/>
  <c r="GB265" s="1"/>
  <c r="GC315"/>
  <c r="GR318"/>
  <c r="FY322"/>
  <c r="FZ322" s="1"/>
  <c r="GG324"/>
  <c r="FY330"/>
  <c r="FZ330" s="1"/>
  <c r="GF341"/>
  <c r="GC341" s="1"/>
  <c r="GP342"/>
  <c r="GR356"/>
  <c r="GQ370"/>
  <c r="GG375"/>
  <c r="GG378"/>
  <c r="GG381"/>
  <c r="GG389"/>
  <c r="GD395"/>
  <c r="GE395" s="1"/>
  <c r="GG399"/>
  <c r="GE409"/>
  <c r="GE413"/>
  <c r="GC420"/>
  <c r="FY421"/>
  <c r="GA421" s="1"/>
  <c r="GB421" s="1"/>
  <c r="GC428"/>
  <c r="FY441"/>
  <c r="FZ441" s="1"/>
  <c r="GG455"/>
  <c r="GO467"/>
  <c r="GC474"/>
  <c r="GM481"/>
  <c r="GG490"/>
  <c r="GE496"/>
  <c r="GG499"/>
  <c r="GG504"/>
  <c r="GG538"/>
  <c r="GG539"/>
  <c r="GC548"/>
  <c r="FY555"/>
  <c r="FZ555" s="1"/>
  <c r="FY563"/>
  <c r="FZ563" s="1"/>
  <c r="GG566"/>
  <c r="GG567"/>
  <c r="GL570"/>
  <c r="GP570"/>
  <c r="GE571"/>
  <c r="GC580"/>
  <c r="FY595"/>
  <c r="GA595" s="1"/>
  <c r="GB595" s="1"/>
  <c r="GG595"/>
  <c r="FY600"/>
  <c r="GA600" s="1"/>
  <c r="GB600" s="1"/>
  <c r="GE602"/>
  <c r="GC606"/>
  <c r="FY72"/>
  <c r="FZ72" s="1"/>
  <c r="FY128"/>
  <c r="FZ128" s="1"/>
  <c r="GD267"/>
  <c r="GE267" s="1"/>
  <c r="FY271"/>
  <c r="FZ271" s="1"/>
  <c r="FY553"/>
  <c r="FZ553" s="1"/>
  <c r="FY579"/>
  <c r="GA579" s="1"/>
  <c r="GB579" s="1"/>
  <c r="GD46"/>
  <c r="GE46" s="1"/>
  <c r="GC72"/>
  <c r="FY84"/>
  <c r="GA84" s="1"/>
  <c r="GB84" s="1"/>
  <c r="GG91"/>
  <c r="GG127"/>
  <c r="GG132"/>
  <c r="GG145"/>
  <c r="GG174"/>
  <c r="GD175"/>
  <c r="GE175" s="1"/>
  <c r="FY179"/>
  <c r="GA179" s="1"/>
  <c r="GB179" s="1"/>
  <c r="GL193"/>
  <c r="FY215"/>
  <c r="GA215" s="1"/>
  <c r="GB215" s="1"/>
  <c r="GC221"/>
  <c r="GG239"/>
  <c r="GD249"/>
  <c r="GE249" s="1"/>
  <c r="FY266"/>
  <c r="FZ266" s="1"/>
  <c r="GG311"/>
  <c r="GE322"/>
  <c r="GC359"/>
  <c r="GG404"/>
  <c r="GC419"/>
  <c r="GC427"/>
  <c r="FY438"/>
  <c r="FZ438" s="1"/>
  <c r="GG440"/>
  <c r="GF466"/>
  <c r="GG466" s="1"/>
  <c r="GL467"/>
  <c r="FY478"/>
  <c r="GA478" s="1"/>
  <c r="GB478" s="1"/>
  <c r="GC507"/>
  <c r="GJ510"/>
  <c r="FY539"/>
  <c r="GA539" s="1"/>
  <c r="GB539" s="1"/>
  <c r="GG553"/>
  <c r="GE555"/>
  <c r="GM570"/>
  <c r="GQ570"/>
  <c r="GC579"/>
  <c r="GL584"/>
  <c r="GC594"/>
  <c r="GG269"/>
  <c r="GG263"/>
  <c r="GG264"/>
  <c r="GG258"/>
  <c r="GO293"/>
  <c r="GO370"/>
  <c r="GJ584"/>
  <c r="GR584"/>
  <c r="FY223"/>
  <c r="FZ223" s="1"/>
  <c r="GM250"/>
  <c r="GJ370"/>
  <c r="GR370"/>
  <c r="GK373"/>
  <c r="GJ457"/>
  <c r="GO501"/>
  <c r="GQ584"/>
  <c r="GL637"/>
  <c r="GM41"/>
  <c r="GQ41"/>
  <c r="FY62"/>
  <c r="FZ62" s="1"/>
  <c r="GG67"/>
  <c r="GF68"/>
  <c r="GG68" s="1"/>
  <c r="GE71"/>
  <c r="GE72"/>
  <c r="GG82"/>
  <c r="GQ90"/>
  <c r="GG97"/>
  <c r="GC105"/>
  <c r="GC107"/>
  <c r="GC109"/>
  <c r="GG119"/>
  <c r="GG120"/>
  <c r="FY125"/>
  <c r="GA125" s="1"/>
  <c r="GB125" s="1"/>
  <c r="GE128"/>
  <c r="GC141"/>
  <c r="GL150"/>
  <c r="GP150"/>
  <c r="FY171"/>
  <c r="GA171" s="1"/>
  <c r="GB171" s="1"/>
  <c r="GG171"/>
  <c r="GG178"/>
  <c r="FY181"/>
  <c r="GA181" s="1"/>
  <c r="GB181" s="1"/>
  <c r="FY182"/>
  <c r="GA182" s="1"/>
  <c r="GB182" s="1"/>
  <c r="FY201"/>
  <c r="FZ201" s="1"/>
  <c r="GC210"/>
  <c r="FY211"/>
  <c r="GA211" s="1"/>
  <c r="GB211" s="1"/>
  <c r="GC214"/>
  <c r="FY216"/>
  <c r="GA216" s="1"/>
  <c r="GB216" s="1"/>
  <c r="GN218"/>
  <c r="GG245"/>
  <c r="GG246"/>
  <c r="FY256"/>
  <c r="FZ256" s="1"/>
  <c r="GH262"/>
  <c r="GG273"/>
  <c r="GL304"/>
  <c r="GP304"/>
  <c r="GC305"/>
  <c r="GE307"/>
  <c r="GK310"/>
  <c r="FY312"/>
  <c r="FZ312" s="1"/>
  <c r="GQ318"/>
  <c r="GO318"/>
  <c r="GG326"/>
  <c r="GG332"/>
  <c r="GG360"/>
  <c r="FY364"/>
  <c r="FZ364" s="1"/>
  <c r="FY368"/>
  <c r="GA368" s="1"/>
  <c r="GB368" s="1"/>
  <c r="FY383"/>
  <c r="GA383" s="1"/>
  <c r="GB383" s="1"/>
  <c r="GC385"/>
  <c r="GC386"/>
  <c r="GC393"/>
  <c r="GG407"/>
  <c r="GG408"/>
  <c r="GC417"/>
  <c r="GG421"/>
  <c r="GE425"/>
  <c r="GG436"/>
  <c r="GG437"/>
  <c r="GD452"/>
  <c r="GE452" s="1"/>
  <c r="GO453"/>
  <c r="GK453"/>
  <c r="FY468"/>
  <c r="FZ468" s="1"/>
  <c r="GC470"/>
  <c r="GG470"/>
  <c r="GG471"/>
  <c r="GE472"/>
  <c r="GE484"/>
  <c r="FY503"/>
  <c r="GA503" s="1"/>
  <c r="GB503" s="1"/>
  <c r="FY523"/>
  <c r="FZ523" s="1"/>
  <c r="GC534"/>
  <c r="FY537"/>
  <c r="GA537" s="1"/>
  <c r="GB537" s="1"/>
  <c r="GN541"/>
  <c r="GC543"/>
  <c r="FY546"/>
  <c r="FZ546" s="1"/>
  <c r="GC552"/>
  <c r="GG561"/>
  <c r="GE579"/>
  <c r="FY582"/>
  <c r="FZ582" s="1"/>
  <c r="FY587"/>
  <c r="GG588"/>
  <c r="GG599"/>
  <c r="GK293"/>
  <c r="GK370"/>
  <c r="GK433"/>
  <c r="GN584"/>
  <c r="FY87"/>
  <c r="FZ87" s="1"/>
  <c r="FY138"/>
  <c r="GA138" s="1"/>
  <c r="GB138" s="1"/>
  <c r="FY152"/>
  <c r="GA152" s="1"/>
  <c r="GB152" s="1"/>
  <c r="FY245"/>
  <c r="GA245" s="1"/>
  <c r="GB245" s="1"/>
  <c r="GQ250"/>
  <c r="GF274"/>
  <c r="GG274" s="1"/>
  <c r="FY338"/>
  <c r="FZ338" s="1"/>
  <c r="GN370"/>
  <c r="GH467"/>
  <c r="GK501"/>
  <c r="GI584"/>
  <c r="GM584"/>
  <c r="GJ41"/>
  <c r="GN41"/>
  <c r="GR41"/>
  <c r="GG55"/>
  <c r="GE62"/>
  <c r="GC66"/>
  <c r="FY70"/>
  <c r="GA70" s="1"/>
  <c r="GB70" s="1"/>
  <c r="GG87"/>
  <c r="FY147"/>
  <c r="FZ147" s="1"/>
  <c r="GI150"/>
  <c r="GM150"/>
  <c r="GQ150"/>
  <c r="GC152"/>
  <c r="GD154"/>
  <c r="GE154" s="1"/>
  <c r="GC170"/>
  <c r="GL176"/>
  <c r="GE181"/>
  <c r="GG182"/>
  <c r="GP193"/>
  <c r="FY203"/>
  <c r="FZ203" s="1"/>
  <c r="GL231"/>
  <c r="FY246"/>
  <c r="GA246" s="1"/>
  <c r="GB246" s="1"/>
  <c r="GL250"/>
  <c r="GP250"/>
  <c r="FY260"/>
  <c r="FZ260" s="1"/>
  <c r="GP268"/>
  <c r="FY295"/>
  <c r="GA295" s="1"/>
  <c r="GB295" s="1"/>
  <c r="GI304"/>
  <c r="GQ304"/>
  <c r="FY305"/>
  <c r="FZ305" s="1"/>
  <c r="FY306"/>
  <c r="GG306"/>
  <c r="GF309"/>
  <c r="GG309" s="1"/>
  <c r="GL310"/>
  <c r="GL318"/>
  <c r="GP318"/>
  <c r="GE368"/>
  <c r="FY375"/>
  <c r="GA375" s="1"/>
  <c r="GB375" s="1"/>
  <c r="FY379"/>
  <c r="FZ379" s="1"/>
  <c r="FY385"/>
  <c r="GC423"/>
  <c r="FY428"/>
  <c r="FZ428" s="1"/>
  <c r="GF452"/>
  <c r="GG452" s="1"/>
  <c r="GP453"/>
  <c r="GJ467"/>
  <c r="GN467"/>
  <c r="GJ501"/>
  <c r="GN501"/>
  <c r="GR501"/>
  <c r="GE503"/>
  <c r="GF509"/>
  <c r="GG509" s="1"/>
  <c r="GI516"/>
  <c r="GG518"/>
  <c r="GE537"/>
  <c r="GG557"/>
  <c r="FY561"/>
  <c r="GA561" s="1"/>
  <c r="GB561" s="1"/>
  <c r="GI570"/>
  <c r="GH584"/>
  <c r="GP584"/>
  <c r="GP585"/>
  <c r="FY597"/>
  <c r="GA597" s="1"/>
  <c r="GB597" s="1"/>
  <c r="FY603"/>
  <c r="GG603"/>
  <c r="GR605"/>
  <c r="FY621"/>
  <c r="GA621" s="1"/>
  <c r="GB621" s="1"/>
  <c r="GE325"/>
  <c r="FY325"/>
  <c r="GA325" s="1"/>
  <c r="GB325" s="1"/>
  <c r="GG340"/>
  <c r="GC340"/>
  <c r="GE400"/>
  <c r="FY400"/>
  <c r="GA400" s="1"/>
  <c r="GB400" s="1"/>
  <c r="GG411"/>
  <c r="GC411"/>
  <c r="GG415"/>
  <c r="GC415"/>
  <c r="GG430"/>
  <c r="GC430"/>
  <c r="FY492"/>
  <c r="FZ492" s="1"/>
  <c r="GG492"/>
  <c r="GC492"/>
  <c r="FY497"/>
  <c r="GA497" s="1"/>
  <c r="GB497" s="1"/>
  <c r="GE497"/>
  <c r="GE566"/>
  <c r="FY566"/>
  <c r="GA566" s="1"/>
  <c r="GB566" s="1"/>
  <c r="GK318"/>
  <c r="GD317"/>
  <c r="GE317" s="1"/>
  <c r="FY335"/>
  <c r="GA335" s="1"/>
  <c r="GB335" s="1"/>
  <c r="GE335"/>
  <c r="GC403"/>
  <c r="GG403"/>
  <c r="FY451"/>
  <c r="GE451"/>
  <c r="FY465"/>
  <c r="GG465"/>
  <c r="GC465"/>
  <c r="GE524"/>
  <c r="FY524"/>
  <c r="FZ524" s="1"/>
  <c r="GC572"/>
  <c r="GG572"/>
  <c r="GC614"/>
  <c r="GG614"/>
  <c r="GE625"/>
  <c r="FY625"/>
  <c r="GG299"/>
  <c r="GC299"/>
  <c r="FY319"/>
  <c r="FZ319" s="1"/>
  <c r="GE319"/>
  <c r="GC321"/>
  <c r="GG321"/>
  <c r="FY389"/>
  <c r="GE389"/>
  <c r="GC394"/>
  <c r="GG394"/>
  <c r="FY410"/>
  <c r="GA410" s="1"/>
  <c r="GB410" s="1"/>
  <c r="GE410"/>
  <c r="GG413"/>
  <c r="GC413"/>
  <c r="FY436"/>
  <c r="GE436"/>
  <c r="GG439"/>
  <c r="GC439"/>
  <c r="FX482"/>
  <c r="GC454"/>
  <c r="GG454"/>
  <c r="GG484"/>
  <c r="GC484"/>
  <c r="GG498"/>
  <c r="GC498"/>
  <c r="FY507"/>
  <c r="GE507"/>
  <c r="GE528"/>
  <c r="FY528"/>
  <c r="GA528" s="1"/>
  <c r="GB528" s="1"/>
  <c r="GC565"/>
  <c r="GG565"/>
  <c r="FY574"/>
  <c r="GA574" s="1"/>
  <c r="GB574" s="1"/>
  <c r="GE574"/>
  <c r="GC576"/>
  <c r="GG576"/>
  <c r="GG608"/>
  <c r="GC608"/>
  <c r="GE614"/>
  <c r="FY614"/>
  <c r="FZ614" s="1"/>
  <c r="FY635"/>
  <c r="GE635"/>
  <c r="GK81"/>
  <c r="GI81"/>
  <c r="GN457"/>
  <c r="GO516"/>
  <c r="GI47"/>
  <c r="GK90"/>
  <c r="FY103"/>
  <c r="GA103" s="1"/>
  <c r="GB103" s="1"/>
  <c r="FY126"/>
  <c r="GA126" s="1"/>
  <c r="GB126" s="1"/>
  <c r="GF241"/>
  <c r="GG241" s="1"/>
  <c r="FY294"/>
  <c r="GA294" s="1"/>
  <c r="GB294" s="1"/>
  <c r="FY387"/>
  <c r="FZ387" s="1"/>
  <c r="GF444"/>
  <c r="GC444" s="1"/>
  <c r="GH453"/>
  <c r="GN481"/>
  <c r="GR516"/>
  <c r="FY527"/>
  <c r="GC23"/>
  <c r="FY24"/>
  <c r="GA24" s="1"/>
  <c r="GB24" s="1"/>
  <c r="GC28"/>
  <c r="FY30"/>
  <c r="FZ30" s="1"/>
  <c r="GC50"/>
  <c r="FY54"/>
  <c r="FZ54" s="1"/>
  <c r="GQ60"/>
  <c r="GC63"/>
  <c r="GC64"/>
  <c r="GC73"/>
  <c r="GC74"/>
  <c r="GC78"/>
  <c r="GM81"/>
  <c r="FY85"/>
  <c r="FZ85" s="1"/>
  <c r="GD89"/>
  <c r="GE89" s="1"/>
  <c r="FY93"/>
  <c r="GA93" s="1"/>
  <c r="GB93" s="1"/>
  <c r="FY97"/>
  <c r="FZ97" s="1"/>
  <c r="GC103"/>
  <c r="FY132"/>
  <c r="GA132" s="1"/>
  <c r="GB132" s="1"/>
  <c r="FY136"/>
  <c r="GA136" s="1"/>
  <c r="GB136" s="1"/>
  <c r="FY142"/>
  <c r="GA142" s="1"/>
  <c r="GB142" s="1"/>
  <c r="FY148"/>
  <c r="FZ148" s="1"/>
  <c r="GP155"/>
  <c r="GC173"/>
  <c r="FY185"/>
  <c r="GA185" s="1"/>
  <c r="GB185" s="1"/>
  <c r="GC189"/>
  <c r="GI193"/>
  <c r="GJ193"/>
  <c r="GF206"/>
  <c r="GG206" s="1"/>
  <c r="GC208"/>
  <c r="FY213"/>
  <c r="FZ213" s="1"/>
  <c r="GI218"/>
  <c r="GM225"/>
  <c r="GC226"/>
  <c r="FY227"/>
  <c r="GA227" s="1"/>
  <c r="GB227" s="1"/>
  <c r="GK231"/>
  <c r="GC235"/>
  <c r="GC236"/>
  <c r="GC237"/>
  <c r="FY247"/>
  <c r="GA247" s="1"/>
  <c r="GB247" s="1"/>
  <c r="FY297"/>
  <c r="FZ297" s="1"/>
  <c r="GC314"/>
  <c r="GC316"/>
  <c r="GD369"/>
  <c r="GE369" s="1"/>
  <c r="GO433"/>
  <c r="FY463"/>
  <c r="GN482"/>
  <c r="FY491"/>
  <c r="GA491" s="1"/>
  <c r="GB491" s="1"/>
  <c r="GD500"/>
  <c r="GE500" s="1"/>
  <c r="GC513"/>
  <c r="GM516"/>
  <c r="GQ516"/>
  <c r="GJ541"/>
  <c r="GR541"/>
  <c r="FY545"/>
  <c r="FZ545" s="1"/>
  <c r="GC556"/>
  <c r="FY581"/>
  <c r="FZ581" s="1"/>
  <c r="GC598"/>
  <c r="GG320"/>
  <c r="GC320"/>
  <c r="GE374"/>
  <c r="FY374"/>
  <c r="GE427"/>
  <c r="FY427"/>
  <c r="GC524"/>
  <c r="GG524"/>
  <c r="GC531"/>
  <c r="GG531"/>
  <c r="GG575"/>
  <c r="GC575"/>
  <c r="GE606"/>
  <c r="FY606"/>
  <c r="GA606" s="1"/>
  <c r="GB606" s="1"/>
  <c r="FY619"/>
  <c r="GE619"/>
  <c r="GE629"/>
  <c r="FY629"/>
  <c r="GA629" s="1"/>
  <c r="GB629" s="1"/>
  <c r="GJ637"/>
  <c r="GJ638"/>
  <c r="GG301"/>
  <c r="GC301"/>
  <c r="GE315"/>
  <c r="FY315"/>
  <c r="FY326"/>
  <c r="GA326" s="1"/>
  <c r="GB326" s="1"/>
  <c r="GE326"/>
  <c r="GC337"/>
  <c r="GG337"/>
  <c r="FY361"/>
  <c r="FZ361" s="1"/>
  <c r="GE361"/>
  <c r="GG366"/>
  <c r="GC366"/>
  <c r="GC390"/>
  <c r="GG390"/>
  <c r="FY407"/>
  <c r="GE407"/>
  <c r="GG441"/>
  <c r="GC441"/>
  <c r="GC448"/>
  <c r="GG448"/>
  <c r="GC508"/>
  <c r="GG508"/>
  <c r="GE531"/>
  <c r="FY531"/>
  <c r="FZ531" s="1"/>
  <c r="GE534"/>
  <c r="FY534"/>
  <c r="GE538"/>
  <c r="FY538"/>
  <c r="FZ538" s="1"/>
  <c r="GE548"/>
  <c r="FY548"/>
  <c r="GD292"/>
  <c r="GE292" s="1"/>
  <c r="GN293"/>
  <c r="GC308"/>
  <c r="GG308"/>
  <c r="GC325"/>
  <c r="GG325"/>
  <c r="GG336"/>
  <c r="GC336"/>
  <c r="GN356"/>
  <c r="GD355"/>
  <c r="GE355" s="1"/>
  <c r="FY365"/>
  <c r="GA365" s="1"/>
  <c r="GB365" s="1"/>
  <c r="GE365"/>
  <c r="GC367"/>
  <c r="GG367"/>
  <c r="FY391"/>
  <c r="GA391" s="1"/>
  <c r="GB391" s="1"/>
  <c r="GE391"/>
  <c r="GC400"/>
  <c r="GG400"/>
  <c r="GE404"/>
  <c r="FY404"/>
  <c r="FZ404" s="1"/>
  <c r="GD432"/>
  <c r="GE432" s="1"/>
  <c r="GN433"/>
  <c r="FY494"/>
  <c r="GE494"/>
  <c r="GC527"/>
  <c r="GG527"/>
  <c r="FY543"/>
  <c r="GE543"/>
  <c r="GE576"/>
  <c r="FY576"/>
  <c r="FZ576" s="1"/>
  <c r="FY594"/>
  <c r="GE594"/>
  <c r="GC629"/>
  <c r="GG629"/>
  <c r="GO81"/>
  <c r="GR457"/>
  <c r="GI481"/>
  <c r="GK516"/>
  <c r="FY39"/>
  <c r="FZ39" s="1"/>
  <c r="GO90"/>
  <c r="GR218"/>
  <c r="GF224"/>
  <c r="GC224" s="1"/>
  <c r="GF230"/>
  <c r="GG230" s="1"/>
  <c r="GJ516"/>
  <c r="GN516"/>
  <c r="FY26"/>
  <c r="FZ26" s="1"/>
  <c r="GC30"/>
  <c r="GH32"/>
  <c r="GL32"/>
  <c r="GP32"/>
  <c r="GI41"/>
  <c r="GK47"/>
  <c r="GO47"/>
  <c r="FY48"/>
  <c r="FZ48" s="1"/>
  <c r="FY64"/>
  <c r="FZ64" s="1"/>
  <c r="GE70"/>
  <c r="FY74"/>
  <c r="GA74" s="1"/>
  <c r="GB74" s="1"/>
  <c r="GL81"/>
  <c r="GP81"/>
  <c r="GE84"/>
  <c r="GC86"/>
  <c r="GI90"/>
  <c r="GG92"/>
  <c r="GE95"/>
  <c r="GK100"/>
  <c r="FY107"/>
  <c r="GA107" s="1"/>
  <c r="GB107" s="1"/>
  <c r="FY109"/>
  <c r="FZ109" s="1"/>
  <c r="GC111"/>
  <c r="GG111"/>
  <c r="FY119"/>
  <c r="FZ119" s="1"/>
  <c r="GG135"/>
  <c r="FY137"/>
  <c r="FZ137" s="1"/>
  <c r="GE138"/>
  <c r="GE146"/>
  <c r="GO155"/>
  <c r="FY169"/>
  <c r="FZ169" s="1"/>
  <c r="FY170"/>
  <c r="GA170" s="1"/>
  <c r="GB170" s="1"/>
  <c r="FY178"/>
  <c r="GA178" s="1"/>
  <c r="GB178" s="1"/>
  <c r="GG179"/>
  <c r="FY180"/>
  <c r="GA180" s="1"/>
  <c r="GB180" s="1"/>
  <c r="FY183"/>
  <c r="GA183" s="1"/>
  <c r="GB183" s="1"/>
  <c r="GG185"/>
  <c r="GC203"/>
  <c r="GG203"/>
  <c r="FY208"/>
  <c r="GA208" s="1"/>
  <c r="GB208" s="1"/>
  <c r="FY210"/>
  <c r="GA210" s="1"/>
  <c r="GB210" s="1"/>
  <c r="FY212"/>
  <c r="FZ212" s="1"/>
  <c r="GE220"/>
  <c r="GJ225"/>
  <c r="GN225"/>
  <c r="GR225"/>
  <c r="GG227"/>
  <c r="FY233"/>
  <c r="FZ233" s="1"/>
  <c r="FY236"/>
  <c r="GA236" s="1"/>
  <c r="GB236" s="1"/>
  <c r="GG237"/>
  <c r="GG240"/>
  <c r="GD241"/>
  <c r="GE241" s="1"/>
  <c r="GE245"/>
  <c r="GC247"/>
  <c r="GI250"/>
  <c r="GG259"/>
  <c r="GE260"/>
  <c r="GQ262"/>
  <c r="FY263"/>
  <c r="GE266"/>
  <c r="GF267"/>
  <c r="GG267" s="1"/>
  <c r="GE271"/>
  <c r="FY272"/>
  <c r="GJ293"/>
  <c r="GR293"/>
  <c r="GG296"/>
  <c r="FY316"/>
  <c r="FZ316" s="1"/>
  <c r="GC330"/>
  <c r="GG330"/>
  <c r="GE338"/>
  <c r="GJ356"/>
  <c r="GC379"/>
  <c r="GG382"/>
  <c r="FY390"/>
  <c r="GK396"/>
  <c r="GC421"/>
  <c r="GJ433"/>
  <c r="GR433"/>
  <c r="GG443"/>
  <c r="GE449"/>
  <c r="GD456"/>
  <c r="GE456" s="1"/>
  <c r="GK457"/>
  <c r="GO457"/>
  <c r="GC478"/>
  <c r="GG478"/>
  <c r="GH482"/>
  <c r="FY486"/>
  <c r="GG491"/>
  <c r="FY508"/>
  <c r="GG513"/>
  <c r="FY535"/>
  <c r="FZ535" s="1"/>
  <c r="GI541"/>
  <c r="GM541"/>
  <c r="GC547"/>
  <c r="FY558"/>
  <c r="FZ558" s="1"/>
  <c r="GK570"/>
  <c r="GO570"/>
  <c r="FY588"/>
  <c r="FZ588" s="1"/>
  <c r="GG613"/>
  <c r="GF636"/>
  <c r="GG636" s="1"/>
  <c r="GO637"/>
  <c r="GH293"/>
  <c r="GL293"/>
  <c r="GP293"/>
  <c r="GJ304"/>
  <c r="GN304"/>
  <c r="GR304"/>
  <c r="FY314"/>
  <c r="GM318"/>
  <c r="FY331"/>
  <c r="GA331" s="1"/>
  <c r="GB331" s="1"/>
  <c r="GK356"/>
  <c r="GO356"/>
  <c r="FY362"/>
  <c r="GL370"/>
  <c r="GP370"/>
  <c r="FY371"/>
  <c r="GP373"/>
  <c r="GI373"/>
  <c r="GM373"/>
  <c r="GQ373"/>
  <c r="FY380"/>
  <c r="FZ380" s="1"/>
  <c r="FY384"/>
  <c r="FZ384" s="1"/>
  <c r="FY401"/>
  <c r="FZ401" s="1"/>
  <c r="FY422"/>
  <c r="FZ422" s="1"/>
  <c r="FY426"/>
  <c r="GH433"/>
  <c r="GL433"/>
  <c r="GP433"/>
  <c r="FY434"/>
  <c r="GA434" s="1"/>
  <c r="GB434" s="1"/>
  <c r="GH445"/>
  <c r="FY455"/>
  <c r="GA455" s="1"/>
  <c r="GB455" s="1"/>
  <c r="GP457"/>
  <c r="FY471"/>
  <c r="FZ471" s="1"/>
  <c r="GL501"/>
  <c r="GP501"/>
  <c r="FY502"/>
  <c r="GA502" s="1"/>
  <c r="GB502" s="1"/>
  <c r="FY505"/>
  <c r="GA505" s="1"/>
  <c r="GB505" s="1"/>
  <c r="GL516"/>
  <c r="GP516"/>
  <c r="FY517"/>
  <c r="FY522"/>
  <c r="FY526"/>
  <c r="GA526" s="1"/>
  <c r="GB526" s="1"/>
  <c r="GK541"/>
  <c r="GO541"/>
  <c r="FY547"/>
  <c r="FY556"/>
  <c r="FY559"/>
  <c r="FZ559" s="1"/>
  <c r="FY578"/>
  <c r="FZ578" s="1"/>
  <c r="GK584"/>
  <c r="FY590"/>
  <c r="FY598"/>
  <c r="FY601"/>
  <c r="GA601" s="1"/>
  <c r="GB601" s="1"/>
  <c r="GH638"/>
  <c r="GL638"/>
  <c r="GP638"/>
  <c r="GM293"/>
  <c r="GQ293"/>
  <c r="FY299"/>
  <c r="FY300"/>
  <c r="GK304"/>
  <c r="GO304"/>
  <c r="GO310"/>
  <c r="GJ310"/>
  <c r="GN310"/>
  <c r="GR310"/>
  <c r="GE314"/>
  <c r="FY320"/>
  <c r="FY324"/>
  <c r="GA324" s="1"/>
  <c r="GB324" s="1"/>
  <c r="FY332"/>
  <c r="FY336"/>
  <c r="FY340"/>
  <c r="GA340" s="1"/>
  <c r="GB340" s="1"/>
  <c r="GO342"/>
  <c r="GL356"/>
  <c r="GP356"/>
  <c r="FY360"/>
  <c r="FZ360" s="1"/>
  <c r="FY366"/>
  <c r="GM370"/>
  <c r="GE371"/>
  <c r="GE380"/>
  <c r="FY381"/>
  <c r="GE384"/>
  <c r="FY406"/>
  <c r="FZ406" s="1"/>
  <c r="FY411"/>
  <c r="FY415"/>
  <c r="FZ415" s="1"/>
  <c r="GE426"/>
  <c r="FY430"/>
  <c r="FY431"/>
  <c r="GM433"/>
  <c r="GQ433"/>
  <c r="FY435"/>
  <c r="GA435" s="1"/>
  <c r="GB435" s="1"/>
  <c r="FY439"/>
  <c r="FY440"/>
  <c r="FY450"/>
  <c r="FZ450" s="1"/>
  <c r="GM482"/>
  <c r="GQ457"/>
  <c r="GI467"/>
  <c r="GM467"/>
  <c r="GQ467"/>
  <c r="GP467"/>
  <c r="FY473"/>
  <c r="FY476"/>
  <c r="GA476" s="1"/>
  <c r="GB476" s="1"/>
  <c r="GD480"/>
  <c r="GE480" s="1"/>
  <c r="GR482"/>
  <c r="FY493"/>
  <c r="FZ493" s="1"/>
  <c r="FY498"/>
  <c r="GM501"/>
  <c r="FY506"/>
  <c r="FZ506" s="1"/>
  <c r="GO510"/>
  <c r="GR510"/>
  <c r="GE517"/>
  <c r="FY521"/>
  <c r="FZ521" s="1"/>
  <c r="GE522"/>
  <c r="FY530"/>
  <c r="FY533"/>
  <c r="FZ533" s="1"/>
  <c r="GL541"/>
  <c r="GP541"/>
  <c r="FY542"/>
  <c r="FZ542" s="1"/>
  <c r="GR550"/>
  <c r="FY551"/>
  <c r="FZ551" s="1"/>
  <c r="FY554"/>
  <c r="GA554" s="1"/>
  <c r="GB554" s="1"/>
  <c r="GE556"/>
  <c r="FY567"/>
  <c r="FZ567" s="1"/>
  <c r="GJ570"/>
  <c r="GN570"/>
  <c r="GR570"/>
  <c r="FY575"/>
  <c r="GF583"/>
  <c r="FY593"/>
  <c r="FZ593" s="1"/>
  <c r="FY596"/>
  <c r="GA596" s="1"/>
  <c r="GB596" s="1"/>
  <c r="GE598"/>
  <c r="GE601"/>
  <c r="GC602"/>
  <c r="FY611"/>
  <c r="GM638"/>
  <c r="GQ638"/>
  <c r="GG254"/>
  <c r="GC256"/>
  <c r="GG256"/>
  <c r="GC255"/>
  <c r="FY258"/>
  <c r="GK262"/>
  <c r="GO262"/>
  <c r="GC252"/>
  <c r="FY255"/>
  <c r="FZ255" s="1"/>
  <c r="GM262"/>
  <c r="GC251"/>
  <c r="FY252"/>
  <c r="FZ252" s="1"/>
  <c r="FY251"/>
  <c r="GA251" s="1"/>
  <c r="GB251" s="1"/>
  <c r="FY257"/>
  <c r="GA257" s="1"/>
  <c r="GB257" s="1"/>
  <c r="GF261"/>
  <c r="GG261" s="1"/>
  <c r="GM268"/>
  <c r="GL268"/>
  <c r="GK268"/>
  <c r="GO268"/>
  <c r="GH268"/>
  <c r="GQ268"/>
  <c r="GI268"/>
  <c r="GJ268"/>
  <c r="GN268"/>
  <c r="GR268"/>
  <c r="GN262"/>
  <c r="GR262"/>
  <c r="GL262"/>
  <c r="GI262"/>
  <c r="GJ262"/>
  <c r="GP262"/>
  <c r="FY243"/>
  <c r="FZ243" s="1"/>
  <c r="GJ250"/>
  <c r="GN250"/>
  <c r="GR250"/>
  <c r="GK250"/>
  <c r="GO250"/>
  <c r="FY232"/>
  <c r="GA232" s="1"/>
  <c r="GB232" s="1"/>
  <c r="GG232"/>
  <c r="GE233"/>
  <c r="FY238"/>
  <c r="FZ238" s="1"/>
  <c r="GE238"/>
  <c r="FY239"/>
  <c r="FY229"/>
  <c r="GG229"/>
  <c r="FY228"/>
  <c r="GA228" s="1"/>
  <c r="GB228" s="1"/>
  <c r="GP231"/>
  <c r="GI231"/>
  <c r="GM231"/>
  <c r="GQ231"/>
  <c r="GO225"/>
  <c r="GI225"/>
  <c r="GL225"/>
  <c r="GP225"/>
  <c r="GK218"/>
  <c r="GO218"/>
  <c r="GJ218"/>
  <c r="GL218"/>
  <c r="GP218"/>
  <c r="GK207"/>
  <c r="GI207"/>
  <c r="GM207"/>
  <c r="GQ207"/>
  <c r="GJ207"/>
  <c r="GN207"/>
  <c r="GR207"/>
  <c r="FY222"/>
  <c r="GA222" s="1"/>
  <c r="GB222" s="1"/>
  <c r="GE223"/>
  <c r="GD217"/>
  <c r="GE217" s="1"/>
  <c r="GE213"/>
  <c r="GC216"/>
  <c r="GM218"/>
  <c r="GQ218"/>
  <c r="FY199"/>
  <c r="FY200"/>
  <c r="FZ200" s="1"/>
  <c r="FY197"/>
  <c r="GC199"/>
  <c r="GN193"/>
  <c r="GK193"/>
  <c r="GO193"/>
  <c r="GC179"/>
  <c r="GE180"/>
  <c r="GC182"/>
  <c r="FY184"/>
  <c r="FY186"/>
  <c r="GA186" s="1"/>
  <c r="GB186" s="1"/>
  <c r="FY190"/>
  <c r="GA190" s="1"/>
  <c r="GB190" s="1"/>
  <c r="GC181"/>
  <c r="GC183"/>
  <c r="GE184"/>
  <c r="GD192"/>
  <c r="GE192" s="1"/>
  <c r="GI176"/>
  <c r="GM176"/>
  <c r="GQ176"/>
  <c r="GJ176"/>
  <c r="GR176"/>
  <c r="GC169"/>
  <c r="GF175"/>
  <c r="GG175" s="1"/>
  <c r="FY172"/>
  <c r="FZ172" s="1"/>
  <c r="FY173"/>
  <c r="GA173" s="1"/>
  <c r="GB173" s="1"/>
  <c r="GI155"/>
  <c r="GM155"/>
  <c r="GQ155"/>
  <c r="GJ155"/>
  <c r="GN155"/>
  <c r="GR155"/>
  <c r="FY153"/>
  <c r="FZ153" s="1"/>
  <c r="GG151"/>
  <c r="GE152"/>
  <c r="GE153"/>
  <c r="GF154"/>
  <c r="GC154" s="1"/>
  <c r="GH150"/>
  <c r="GC146"/>
  <c r="GC148"/>
  <c r="FY143"/>
  <c r="FZ143" s="1"/>
  <c r="FY144"/>
  <c r="FZ144" s="1"/>
  <c r="GK150"/>
  <c r="GJ150"/>
  <c r="GN150"/>
  <c r="GR150"/>
  <c r="FY121"/>
  <c r="FZ121" s="1"/>
  <c r="GE119"/>
  <c r="GC121"/>
  <c r="GC123"/>
  <c r="GG124"/>
  <c r="GE125"/>
  <c r="GE126"/>
  <c r="GC128"/>
  <c r="GC130"/>
  <c r="GG131"/>
  <c r="GE132"/>
  <c r="FY134"/>
  <c r="GP140"/>
  <c r="FY123"/>
  <c r="FZ123" s="1"/>
  <c r="FY129"/>
  <c r="FZ129" s="1"/>
  <c r="FY130"/>
  <c r="FZ130" s="1"/>
  <c r="GE134"/>
  <c r="GC136"/>
  <c r="GC138"/>
  <c r="GK140"/>
  <c r="GH140"/>
  <c r="GN140"/>
  <c r="GL140"/>
  <c r="GO140"/>
  <c r="GJ140"/>
  <c r="GR140"/>
  <c r="GI140"/>
  <c r="GM140"/>
  <c r="GQ140"/>
  <c r="GH113"/>
  <c r="GL113"/>
  <c r="GP113"/>
  <c r="GN113"/>
  <c r="GR113"/>
  <c r="GI113"/>
  <c r="GM113"/>
  <c r="GQ113"/>
  <c r="GC101"/>
  <c r="GG102"/>
  <c r="GE103"/>
  <c r="FY105"/>
  <c r="FY101"/>
  <c r="GJ100"/>
  <c r="GR100"/>
  <c r="GL100"/>
  <c r="GP100"/>
  <c r="GO100"/>
  <c r="GN100"/>
  <c r="GI100"/>
  <c r="GM100"/>
  <c r="GQ100"/>
  <c r="FY91"/>
  <c r="FY98"/>
  <c r="GA98" s="1"/>
  <c r="GB98" s="1"/>
  <c r="GD99"/>
  <c r="GE99" s="1"/>
  <c r="GE91"/>
  <c r="GC93"/>
  <c r="GC95"/>
  <c r="GE98"/>
  <c r="GC84"/>
  <c r="GC85"/>
  <c r="GQ114"/>
  <c r="GQ116" s="1"/>
  <c r="FY82"/>
  <c r="FZ82" s="1"/>
  <c r="FY88"/>
  <c r="FZ88" s="1"/>
  <c r="GJ90"/>
  <c r="GR90"/>
  <c r="GL90"/>
  <c r="GP90"/>
  <c r="GM90"/>
  <c r="GN90"/>
  <c r="GC70"/>
  <c r="FY76"/>
  <c r="GC77"/>
  <c r="FY78"/>
  <c r="GA78" s="1"/>
  <c r="GB78" s="1"/>
  <c r="GD80"/>
  <c r="GE80" s="1"/>
  <c r="FY75"/>
  <c r="FZ75" s="1"/>
  <c r="GC76"/>
  <c r="FY66"/>
  <c r="FZ66" s="1"/>
  <c r="GJ114"/>
  <c r="GN114"/>
  <c r="GR114"/>
  <c r="GR116" s="1"/>
  <c r="GC62"/>
  <c r="GK114"/>
  <c r="GO114"/>
  <c r="GE54"/>
  <c r="GJ81"/>
  <c r="GN81"/>
  <c r="GR81"/>
  <c r="GP60"/>
  <c r="GJ57"/>
  <c r="GR57"/>
  <c r="GC49"/>
  <c r="FY50"/>
  <c r="GA50" s="1"/>
  <c r="GB50" s="1"/>
  <c r="FY42"/>
  <c r="FZ42" s="1"/>
  <c r="GC44"/>
  <c r="GC42"/>
  <c r="FY44"/>
  <c r="GA44" s="1"/>
  <c r="GB44" s="1"/>
  <c r="GQ47"/>
  <c r="GM52"/>
  <c r="GR52"/>
  <c r="GH52"/>
  <c r="GL52"/>
  <c r="GP52"/>
  <c r="GN52"/>
  <c r="GI52"/>
  <c r="GQ52"/>
  <c r="GK52"/>
  <c r="GO52"/>
  <c r="GN47"/>
  <c r="GL47"/>
  <c r="GP47"/>
  <c r="GM47"/>
  <c r="GJ47"/>
  <c r="GR47"/>
  <c r="GK41"/>
  <c r="GO41"/>
  <c r="GL41"/>
  <c r="GP41"/>
  <c r="FY34"/>
  <c r="FZ34" s="1"/>
  <c r="GD40"/>
  <c r="FY35"/>
  <c r="FZ35" s="1"/>
  <c r="FY36"/>
  <c r="FZ36" s="1"/>
  <c r="GC37"/>
  <c r="FY38"/>
  <c r="FZ38" s="1"/>
  <c r="GC34"/>
  <c r="GC36"/>
  <c r="GE39"/>
  <c r="GI32"/>
  <c r="GM32"/>
  <c r="GQ32"/>
  <c r="GO32"/>
  <c r="GJ32"/>
  <c r="GN32"/>
  <c r="GR32"/>
  <c r="GQ21"/>
  <c r="GP21"/>
  <c r="GJ21"/>
  <c r="GR21"/>
  <c r="GN21"/>
  <c r="GI21"/>
  <c r="GC27"/>
  <c r="FY28"/>
  <c r="FZ28" s="1"/>
  <c r="GE22"/>
  <c r="GE30"/>
  <c r="GG11"/>
  <c r="GG15"/>
  <c r="GF20"/>
  <c r="GC20" s="1"/>
  <c r="GD8"/>
  <c r="GD12"/>
  <c r="GD6"/>
  <c r="GC8"/>
  <c r="GD9"/>
  <c r="GE9" s="1"/>
  <c r="GD10"/>
  <c r="GC12"/>
  <c r="GD13"/>
  <c r="GE13" s="1"/>
  <c r="GD14"/>
  <c r="GC16"/>
  <c r="GD17"/>
  <c r="GE17" s="1"/>
  <c r="GO21"/>
  <c r="GD16"/>
  <c r="GK21"/>
  <c r="GC6"/>
  <c r="GC10"/>
  <c r="GD18"/>
  <c r="GE27"/>
  <c r="FY27"/>
  <c r="GE55"/>
  <c r="FY55"/>
  <c r="GD56"/>
  <c r="GE56" s="1"/>
  <c r="GN57"/>
  <c r="FY63"/>
  <c r="GE63"/>
  <c r="FY92"/>
  <c r="GE92"/>
  <c r="GG94"/>
  <c r="GC94"/>
  <c r="GG13"/>
  <c r="GC13"/>
  <c r="GG53"/>
  <c r="GC53"/>
  <c r="GG79"/>
  <c r="GC79"/>
  <c r="FY102"/>
  <c r="GE102"/>
  <c r="GG133"/>
  <c r="GC133"/>
  <c r="GE15"/>
  <c r="FY15"/>
  <c r="FY23"/>
  <c r="GE23"/>
  <c r="FY37"/>
  <c r="GE37"/>
  <c r="GG39"/>
  <c r="GC39"/>
  <c r="GF40"/>
  <c r="GH41"/>
  <c r="GG45"/>
  <c r="GC45"/>
  <c r="FY45"/>
  <c r="GF46"/>
  <c r="GH47"/>
  <c r="GE49"/>
  <c r="FY49"/>
  <c r="GE73"/>
  <c r="FY73"/>
  <c r="GG75"/>
  <c r="GC75"/>
  <c r="GE86"/>
  <c r="FY86"/>
  <c r="GG88"/>
  <c r="GC88"/>
  <c r="GF89"/>
  <c r="GH90"/>
  <c r="GE127"/>
  <c r="FY127"/>
  <c r="GG129"/>
  <c r="GC129"/>
  <c r="GM69"/>
  <c r="GM57"/>
  <c r="GL69"/>
  <c r="GP69"/>
  <c r="GM114"/>
  <c r="GH57"/>
  <c r="GL57"/>
  <c r="GP57"/>
  <c r="GO57"/>
  <c r="FY65"/>
  <c r="GK69"/>
  <c r="FY94"/>
  <c r="FY108"/>
  <c r="FX114"/>
  <c r="GI114"/>
  <c r="FY122"/>
  <c r="GG9"/>
  <c r="GC9"/>
  <c r="GE11"/>
  <c r="FY11"/>
  <c r="GD31"/>
  <c r="GK32"/>
  <c r="GG65"/>
  <c r="GC65"/>
  <c r="FY106"/>
  <c r="GE106"/>
  <c r="GG108"/>
  <c r="GC108"/>
  <c r="GE120"/>
  <c r="FY120"/>
  <c r="GG122"/>
  <c r="GC122"/>
  <c r="GG29"/>
  <c r="GC29"/>
  <c r="FY29"/>
  <c r="FY43"/>
  <c r="GE43"/>
  <c r="GG61"/>
  <c r="GC61"/>
  <c r="FY77"/>
  <c r="GE77"/>
  <c r="GF80"/>
  <c r="GH81"/>
  <c r="GG104"/>
  <c r="GC104"/>
  <c r="GG118"/>
  <c r="GC118"/>
  <c r="GE131"/>
  <c r="FY131"/>
  <c r="FY7"/>
  <c r="GE7"/>
  <c r="GG17"/>
  <c r="GC17"/>
  <c r="GG25"/>
  <c r="GC25"/>
  <c r="FY25"/>
  <c r="FY33"/>
  <c r="GE33"/>
  <c r="GG35"/>
  <c r="GC35"/>
  <c r="GE67"/>
  <c r="FY67"/>
  <c r="GD68"/>
  <c r="GE68" s="1"/>
  <c r="GN69"/>
  <c r="GG71"/>
  <c r="GC71"/>
  <c r="GE83"/>
  <c r="FY83"/>
  <c r="FY96"/>
  <c r="GE96"/>
  <c r="GG98"/>
  <c r="GC98"/>
  <c r="GF99"/>
  <c r="GH100"/>
  <c r="FY110"/>
  <c r="GE110"/>
  <c r="FY124"/>
  <c r="GE124"/>
  <c r="GG126"/>
  <c r="GC126"/>
  <c r="GI69"/>
  <c r="GQ69"/>
  <c r="GI57"/>
  <c r="GQ57"/>
  <c r="GH69"/>
  <c r="GO69"/>
  <c r="FY53"/>
  <c r="GF56"/>
  <c r="GG56" s="1"/>
  <c r="GK57"/>
  <c r="FY61"/>
  <c r="GJ69"/>
  <c r="GR69"/>
  <c r="FY79"/>
  <c r="FY104"/>
  <c r="FY118"/>
  <c r="FY133"/>
  <c r="FY188"/>
  <c r="GE188"/>
  <c r="GG209"/>
  <c r="GC209"/>
  <c r="GH218"/>
  <c r="GF217"/>
  <c r="GK225"/>
  <c r="GD224"/>
  <c r="GG270"/>
  <c r="GC270"/>
  <c r="GG313"/>
  <c r="GC313"/>
  <c r="FY377"/>
  <c r="GE377"/>
  <c r="GE454"/>
  <c r="FY454"/>
  <c r="GE462"/>
  <c r="FY462"/>
  <c r="GG479"/>
  <c r="GC479"/>
  <c r="FY577"/>
  <c r="GG577"/>
  <c r="GC577"/>
  <c r="GG180"/>
  <c r="GC180"/>
  <c r="GF192"/>
  <c r="GH193"/>
  <c r="GP207"/>
  <c r="GH207"/>
  <c r="GG213"/>
  <c r="GC213"/>
  <c r="FY226"/>
  <c r="GE226"/>
  <c r="FY235"/>
  <c r="GE235"/>
  <c r="FY254"/>
  <c r="GE254"/>
  <c r="GG265"/>
  <c r="GC265"/>
  <c r="GD274"/>
  <c r="GE274" s="1"/>
  <c r="GN275"/>
  <c r="GG276"/>
  <c r="GC276"/>
  <c r="GG294"/>
  <c r="GC294"/>
  <c r="GF303"/>
  <c r="GH304"/>
  <c r="GG323"/>
  <c r="GC323"/>
  <c r="FY328"/>
  <c r="GE328"/>
  <c r="GE363"/>
  <c r="FY363"/>
  <c r="GH370"/>
  <c r="GF369"/>
  <c r="GG376"/>
  <c r="GC376"/>
  <c r="GG383"/>
  <c r="GC383"/>
  <c r="GN396"/>
  <c r="GH396"/>
  <c r="GL396"/>
  <c r="GO396"/>
  <c r="GP396"/>
  <c r="FY405"/>
  <c r="GG405"/>
  <c r="GC405"/>
  <c r="GG414"/>
  <c r="GC414"/>
  <c r="GG424"/>
  <c r="GC424"/>
  <c r="GG429"/>
  <c r="GC429"/>
  <c r="GD444"/>
  <c r="GE444" s="1"/>
  <c r="GK445"/>
  <c r="GG469"/>
  <c r="GC469"/>
  <c r="GD509"/>
  <c r="GE509" s="1"/>
  <c r="GN510"/>
  <c r="GE518"/>
  <c r="FY518"/>
  <c r="GJ550"/>
  <c r="GF549"/>
  <c r="GG549" s="1"/>
  <c r="GD549"/>
  <c r="GE549" s="1"/>
  <c r="GN550"/>
  <c r="GG615"/>
  <c r="GC615"/>
  <c r="FY615"/>
  <c r="GC626"/>
  <c r="GG626"/>
  <c r="FY626"/>
  <c r="GH21"/>
  <c r="GF31"/>
  <c r="GH114"/>
  <c r="GP114"/>
  <c r="FY135"/>
  <c r="GF139"/>
  <c r="FY141"/>
  <c r="FY145"/>
  <c r="GF149"/>
  <c r="GO150"/>
  <c r="FY151"/>
  <c r="GH155"/>
  <c r="FY174"/>
  <c r="GH225"/>
  <c r="GR242"/>
  <c r="GF51"/>
  <c r="GG51" s="1"/>
  <c r="GF112"/>
  <c r="GK113"/>
  <c r="GO113"/>
  <c r="GC137"/>
  <c r="GD139"/>
  <c r="GC143"/>
  <c r="GC147"/>
  <c r="GD149"/>
  <c r="GC153"/>
  <c r="GE170"/>
  <c r="GC172"/>
  <c r="GG186"/>
  <c r="FY189"/>
  <c r="GQ193"/>
  <c r="FY198"/>
  <c r="GE200"/>
  <c r="GC202"/>
  <c r="FY204"/>
  <c r="GL207"/>
  <c r="GC212"/>
  <c r="GG212"/>
  <c r="FY221"/>
  <c r="GE324"/>
  <c r="GJ342"/>
  <c r="GN342"/>
  <c r="GR342"/>
  <c r="FY359"/>
  <c r="FY393"/>
  <c r="GM457"/>
  <c r="GG177"/>
  <c r="GC177"/>
  <c r="GG188"/>
  <c r="GC188"/>
  <c r="FY214"/>
  <c r="GE214"/>
  <c r="GE240"/>
  <c r="FY240"/>
  <c r="GG244"/>
  <c r="GC244"/>
  <c r="GE259"/>
  <c r="FY259"/>
  <c r="GE269"/>
  <c r="FY269"/>
  <c r="GK275"/>
  <c r="GI293"/>
  <c r="GF292"/>
  <c r="GG292" s="1"/>
  <c r="GG302"/>
  <c r="GC302"/>
  <c r="GE333"/>
  <c r="FY333"/>
  <c r="GG339"/>
  <c r="GC339"/>
  <c r="GG357"/>
  <c r="GC357"/>
  <c r="GG364"/>
  <c r="GC364"/>
  <c r="GG392"/>
  <c r="GC392"/>
  <c r="FY398"/>
  <c r="GG398"/>
  <c r="GC398"/>
  <c r="GE399"/>
  <c r="FY399"/>
  <c r="GI433"/>
  <c r="GF432"/>
  <c r="GG432" s="1"/>
  <c r="FY443"/>
  <c r="GE443"/>
  <c r="GE448"/>
  <c r="FY448"/>
  <c r="FY485"/>
  <c r="GE485"/>
  <c r="GC633"/>
  <c r="GG633"/>
  <c r="FY633"/>
  <c r="GG204"/>
  <c r="GC204"/>
  <c r="GG234"/>
  <c r="GC234"/>
  <c r="GN242"/>
  <c r="GO242"/>
  <c r="GF249"/>
  <c r="GH250"/>
  <c r="GG253"/>
  <c r="GC253"/>
  <c r="FY277"/>
  <c r="GE277"/>
  <c r="FY308"/>
  <c r="GE308"/>
  <c r="GG327"/>
  <c r="GC327"/>
  <c r="GG334"/>
  <c r="GC334"/>
  <c r="GL342"/>
  <c r="GG409"/>
  <c r="GC409"/>
  <c r="GL445"/>
  <c r="GP445"/>
  <c r="GE461"/>
  <c r="FY461"/>
  <c r="FY631"/>
  <c r="GE631"/>
  <c r="GM193"/>
  <c r="GG196"/>
  <c r="GC196"/>
  <c r="GG200"/>
  <c r="GC200"/>
  <c r="FY205"/>
  <c r="GE205"/>
  <c r="GG219"/>
  <c r="GC219"/>
  <c r="GG248"/>
  <c r="GC248"/>
  <c r="GE264"/>
  <c r="FY264"/>
  <c r="GG298"/>
  <c r="GC298"/>
  <c r="GP310"/>
  <c r="GH310"/>
  <c r="GD341"/>
  <c r="GK342"/>
  <c r="GE343"/>
  <c r="FY343"/>
  <c r="GH356"/>
  <c r="GF355"/>
  <c r="FY358"/>
  <c r="GE358"/>
  <c r="GE382"/>
  <c r="FY382"/>
  <c r="GG388"/>
  <c r="GC388"/>
  <c r="GE394"/>
  <c r="FY394"/>
  <c r="FY403"/>
  <c r="GE403"/>
  <c r="FY419"/>
  <c r="GE419"/>
  <c r="GE420"/>
  <c r="FY420"/>
  <c r="GE423"/>
  <c r="FY423"/>
  <c r="GI482"/>
  <c r="GI457"/>
  <c r="GF515"/>
  <c r="GH516"/>
  <c r="GE613"/>
  <c r="FY613"/>
  <c r="GK176"/>
  <c r="GR275"/>
  <c r="GL21"/>
  <c r="GL114"/>
  <c r="GL155"/>
  <c r="GN176"/>
  <c r="FY270"/>
  <c r="GO275"/>
  <c r="GC14"/>
  <c r="GC18"/>
  <c r="GC22"/>
  <c r="GC26"/>
  <c r="GC48"/>
  <c r="GK155"/>
  <c r="GP176"/>
  <c r="FY177"/>
  <c r="GC190"/>
  <c r="GH242"/>
  <c r="GL242"/>
  <c r="GP242"/>
  <c r="GK242"/>
  <c r="GD261"/>
  <c r="GJ275"/>
  <c r="GI310"/>
  <c r="GM310"/>
  <c r="GQ310"/>
  <c r="GH342"/>
  <c r="FY378"/>
  <c r="GO445"/>
  <c r="GQ482"/>
  <c r="GG184"/>
  <c r="GC184"/>
  <c r="GG260"/>
  <c r="GC260"/>
  <c r="GG266"/>
  <c r="GC266"/>
  <c r="GG271"/>
  <c r="GC271"/>
  <c r="GG295"/>
  <c r="GC295"/>
  <c r="GG319"/>
  <c r="GC319"/>
  <c r="GG335"/>
  <c r="GC335"/>
  <c r="GG365"/>
  <c r="GC365"/>
  <c r="GG384"/>
  <c r="GC384"/>
  <c r="FY397"/>
  <c r="GC397"/>
  <c r="GG402"/>
  <c r="GC402"/>
  <c r="GE437"/>
  <c r="FY437"/>
  <c r="GN445"/>
  <c r="GG449"/>
  <c r="GC449"/>
  <c r="GG458"/>
  <c r="GC458"/>
  <c r="GE479"/>
  <c r="FY479"/>
  <c r="FY489"/>
  <c r="GE489"/>
  <c r="GE591"/>
  <c r="FY591"/>
  <c r="FY196"/>
  <c r="GD206"/>
  <c r="GE206" s="1"/>
  <c r="FY209"/>
  <c r="FY219"/>
  <c r="GE229"/>
  <c r="GD230"/>
  <c r="GE230" s="1"/>
  <c r="GH231"/>
  <c r="FY234"/>
  <c r="GE239"/>
  <c r="GC243"/>
  <c r="FY248"/>
  <c r="FY253"/>
  <c r="GE258"/>
  <c r="GE263"/>
  <c r="FY273"/>
  <c r="GI275"/>
  <c r="GM275"/>
  <c r="GQ275"/>
  <c r="FY276"/>
  <c r="FY296"/>
  <c r="GC297"/>
  <c r="FY302"/>
  <c r="FY311"/>
  <c r="GC312"/>
  <c r="FY321"/>
  <c r="GC322"/>
  <c r="FY327"/>
  <c r="GE332"/>
  <c r="FY337"/>
  <c r="GC338"/>
  <c r="GI342"/>
  <c r="GM342"/>
  <c r="GQ342"/>
  <c r="FY357"/>
  <c r="GE362"/>
  <c r="FY367"/>
  <c r="GC368"/>
  <c r="GD372"/>
  <c r="GE372" s="1"/>
  <c r="GH373"/>
  <c r="FY376"/>
  <c r="GE381"/>
  <c r="FY386"/>
  <c r="GC387"/>
  <c r="FY392"/>
  <c r="GR396"/>
  <c r="GC434"/>
  <c r="GG434"/>
  <c r="GJ445"/>
  <c r="GR445"/>
  <c r="GE459"/>
  <c r="GG223"/>
  <c r="GC223"/>
  <c r="GG228"/>
  <c r="GC228"/>
  <c r="GG238"/>
  <c r="GC238"/>
  <c r="GG257"/>
  <c r="GC257"/>
  <c r="GH318"/>
  <c r="GF317"/>
  <c r="GG331"/>
  <c r="GC331"/>
  <c r="GG361"/>
  <c r="GC361"/>
  <c r="GG371"/>
  <c r="GC371"/>
  <c r="GG380"/>
  <c r="GC380"/>
  <c r="GI396"/>
  <c r="GF395"/>
  <c r="GG395" s="1"/>
  <c r="GE408"/>
  <c r="FY408"/>
  <c r="GG418"/>
  <c r="GC418"/>
  <c r="GG438"/>
  <c r="GC438"/>
  <c r="GG442"/>
  <c r="GC442"/>
  <c r="GD466"/>
  <c r="GK467"/>
  <c r="GC475"/>
  <c r="FY475"/>
  <c r="FY477"/>
  <c r="GE477"/>
  <c r="GJ482"/>
  <c r="GJ481"/>
  <c r="GF480"/>
  <c r="GG480" s="1"/>
  <c r="FY488"/>
  <c r="GG488"/>
  <c r="GC488"/>
  <c r="GE490"/>
  <c r="FY490"/>
  <c r="GE495"/>
  <c r="FY495"/>
  <c r="GG505"/>
  <c r="GC505"/>
  <c r="GG514"/>
  <c r="GC514"/>
  <c r="FY565"/>
  <c r="GE565"/>
  <c r="FY608"/>
  <c r="GE608"/>
  <c r="GJ231"/>
  <c r="GN231"/>
  <c r="GR231"/>
  <c r="GO231"/>
  <c r="GI242"/>
  <c r="GM242"/>
  <c r="GQ242"/>
  <c r="FY244"/>
  <c r="GH275"/>
  <c r="GL275"/>
  <c r="GP275"/>
  <c r="FY298"/>
  <c r="GD309"/>
  <c r="GE309" s="1"/>
  <c r="FY313"/>
  <c r="FY323"/>
  <c r="FY339"/>
  <c r="GJ373"/>
  <c r="GN373"/>
  <c r="GR373"/>
  <c r="GO373"/>
  <c r="FY388"/>
  <c r="GM396"/>
  <c r="GQ396"/>
  <c r="GR481"/>
  <c r="GG406"/>
  <c r="GC406"/>
  <c r="GG422"/>
  <c r="GC422"/>
  <c r="GG435"/>
  <c r="GC435"/>
  <c r="GE504"/>
  <c r="FY504"/>
  <c r="GC573"/>
  <c r="GG573"/>
  <c r="FY573"/>
  <c r="GG581"/>
  <c r="GC581"/>
  <c r="GK605"/>
  <c r="GO605"/>
  <c r="GJ605"/>
  <c r="GF604"/>
  <c r="GG604" s="1"/>
  <c r="GD604"/>
  <c r="GE604" s="1"/>
  <c r="GN605"/>
  <c r="GC609"/>
  <c r="GG609"/>
  <c r="FY609"/>
  <c r="FY616"/>
  <c r="GE616"/>
  <c r="GE620"/>
  <c r="FY620"/>
  <c r="GG622"/>
  <c r="GC622"/>
  <c r="FY622"/>
  <c r="FY414"/>
  <c r="FY429"/>
  <c r="FY442"/>
  <c r="GI453"/>
  <c r="GM453"/>
  <c r="GQ453"/>
  <c r="GL453"/>
  <c r="FY458"/>
  <c r="GK482"/>
  <c r="GO482"/>
  <c r="GG410"/>
  <c r="GC410"/>
  <c r="GG425"/>
  <c r="GC425"/>
  <c r="GG450"/>
  <c r="GC450"/>
  <c r="GF456"/>
  <c r="GH457"/>
  <c r="GL482"/>
  <c r="GL457"/>
  <c r="GG464"/>
  <c r="GC464"/>
  <c r="GC487"/>
  <c r="FY487"/>
  <c r="GG496"/>
  <c r="GC496"/>
  <c r="GH501"/>
  <c r="GF500"/>
  <c r="GK510"/>
  <c r="GG519"/>
  <c r="GC519"/>
  <c r="GG545"/>
  <c r="GC545"/>
  <c r="GC617"/>
  <c r="GG617"/>
  <c r="FY617"/>
  <c r="FY623"/>
  <c r="GE623"/>
  <c r="GE628"/>
  <c r="FY628"/>
  <c r="GG630"/>
  <c r="GC630"/>
  <c r="FY630"/>
  <c r="FY402"/>
  <c r="FY418"/>
  <c r="GI445"/>
  <c r="GM445"/>
  <c r="GQ445"/>
  <c r="GJ453"/>
  <c r="GN453"/>
  <c r="GR453"/>
  <c r="GG477"/>
  <c r="GC477"/>
  <c r="GG489"/>
  <c r="GC489"/>
  <c r="GG497"/>
  <c r="GC497"/>
  <c r="GG506"/>
  <c r="GC506"/>
  <c r="GG525"/>
  <c r="GC525"/>
  <c r="FY525"/>
  <c r="GC528"/>
  <c r="GG528"/>
  <c r="GG532"/>
  <c r="GC532"/>
  <c r="FY532"/>
  <c r="GC535"/>
  <c r="GG535"/>
  <c r="GK550"/>
  <c r="GE557"/>
  <c r="FY557"/>
  <c r="GG568"/>
  <c r="GC568"/>
  <c r="GF569"/>
  <c r="GH570"/>
  <c r="GE572"/>
  <c r="FY572"/>
  <c r="GE599"/>
  <c r="FY599"/>
  <c r="GN637"/>
  <c r="GN638"/>
  <c r="FY464"/>
  <c r="FY469"/>
  <c r="GK481"/>
  <c r="GQ481"/>
  <c r="GI510"/>
  <c r="GM510"/>
  <c r="GQ510"/>
  <c r="FY514"/>
  <c r="GC554"/>
  <c r="GG554"/>
  <c r="GL585"/>
  <c r="GK585"/>
  <c r="FY592"/>
  <c r="GG592"/>
  <c r="GC596"/>
  <c r="GG596"/>
  <c r="GR637"/>
  <c r="GR638"/>
  <c r="GG473"/>
  <c r="GC473"/>
  <c r="GG485"/>
  <c r="GC485"/>
  <c r="GG493"/>
  <c r="GC493"/>
  <c r="GG502"/>
  <c r="GC502"/>
  <c r="GE544"/>
  <c r="FY544"/>
  <c r="FY552"/>
  <c r="GE552"/>
  <c r="GG558"/>
  <c r="GC558"/>
  <c r="GG564"/>
  <c r="GC564"/>
  <c r="GE580"/>
  <c r="FY580"/>
  <c r="GO584"/>
  <c r="GO585"/>
  <c r="GG589"/>
  <c r="GC589"/>
  <c r="FY589"/>
  <c r="GG600"/>
  <c r="GC600"/>
  <c r="GG607"/>
  <c r="GC607"/>
  <c r="FY607"/>
  <c r="GQ637"/>
  <c r="GM637"/>
  <c r="FX638"/>
  <c r="GK637"/>
  <c r="GP637"/>
  <c r="GH637"/>
  <c r="GH481"/>
  <c r="GL481"/>
  <c r="GP481"/>
  <c r="GO481"/>
  <c r="GP482"/>
  <c r="GD515"/>
  <c r="GO550"/>
  <c r="GH585"/>
  <c r="GI637"/>
  <c r="GF540"/>
  <c r="GG540" s="1"/>
  <c r="GH541"/>
  <c r="GG555"/>
  <c r="GC555"/>
  <c r="GG574"/>
  <c r="GC574"/>
  <c r="GG578"/>
  <c r="GC578"/>
  <c r="GG593"/>
  <c r="GC593"/>
  <c r="GG597"/>
  <c r="GC597"/>
  <c r="GH510"/>
  <c r="GL510"/>
  <c r="GP510"/>
  <c r="FY520"/>
  <c r="GH550"/>
  <c r="GL550"/>
  <c r="GP550"/>
  <c r="FY564"/>
  <c r="GD569"/>
  <c r="GH605"/>
  <c r="GL605"/>
  <c r="GP605"/>
  <c r="GD636"/>
  <c r="GE636" s="1"/>
  <c r="GK638"/>
  <c r="GG521"/>
  <c r="GC521"/>
  <c r="GG529"/>
  <c r="GC529"/>
  <c r="FY529"/>
  <c r="GG536"/>
  <c r="GC536"/>
  <c r="FY536"/>
  <c r="GG542"/>
  <c r="GC542"/>
  <c r="GG546"/>
  <c r="GC546"/>
  <c r="GG559"/>
  <c r="GC559"/>
  <c r="GG582"/>
  <c r="GC582"/>
  <c r="GG601"/>
  <c r="GC601"/>
  <c r="GG610"/>
  <c r="GC610"/>
  <c r="FY610"/>
  <c r="GG618"/>
  <c r="GC618"/>
  <c r="FY618"/>
  <c r="GG627"/>
  <c r="GC627"/>
  <c r="FY627"/>
  <c r="GG634"/>
  <c r="GC634"/>
  <c r="FY634"/>
  <c r="GI550"/>
  <c r="GM550"/>
  <c r="GQ550"/>
  <c r="FY568"/>
  <c r="GI585"/>
  <c r="GM585"/>
  <c r="GQ585"/>
  <c r="GI605"/>
  <c r="GM605"/>
  <c r="GQ605"/>
  <c r="GC522"/>
  <c r="GC526"/>
  <c r="GC530"/>
  <c r="GC533"/>
  <c r="GC537"/>
  <c r="GC571"/>
  <c r="FX585"/>
  <c r="GJ585"/>
  <c r="GN585"/>
  <c r="GR585"/>
  <c r="GC590"/>
  <c r="GC611"/>
  <c r="GC616"/>
  <c r="GC619"/>
  <c r="GC623"/>
  <c r="GC631"/>
  <c r="GC635"/>
  <c r="GI638"/>
  <c r="AJ624" l="1"/>
  <c r="AK624" s="1"/>
  <c r="FF19"/>
  <c r="FG19" s="1"/>
  <c r="FF156"/>
  <c r="FG156" s="1"/>
  <c r="GA19"/>
  <c r="GB19" s="1"/>
  <c r="GU338"/>
  <c r="GU109"/>
  <c r="GU55"/>
  <c r="GU74"/>
  <c r="FE164"/>
  <c r="HC640"/>
  <c r="GU504"/>
  <c r="DO162"/>
  <c r="JI164"/>
  <c r="GT509"/>
  <c r="GV509" s="1"/>
  <c r="GW509" s="1"/>
  <c r="AI159"/>
  <c r="GX167"/>
  <c r="GU619"/>
  <c r="GU170"/>
  <c r="GS640"/>
  <c r="FF160"/>
  <c r="FG160" s="1"/>
  <c r="DO156"/>
  <c r="FF166"/>
  <c r="FG166" s="1"/>
  <c r="BZ624"/>
  <c r="CA624" s="1"/>
  <c r="HH640"/>
  <c r="BY160"/>
  <c r="AJ156"/>
  <c r="AK156" s="1"/>
  <c r="GU315"/>
  <c r="FF624"/>
  <c r="FG624" s="1"/>
  <c r="HM640"/>
  <c r="DP158"/>
  <c r="DQ158" s="1"/>
  <c r="GP640"/>
  <c r="HF640"/>
  <c r="GV272"/>
  <c r="GW272" s="1"/>
  <c r="BZ158"/>
  <c r="CA158" s="1"/>
  <c r="HG640"/>
  <c r="GK640"/>
  <c r="GU295"/>
  <c r="GV85"/>
  <c r="GW85" s="1"/>
  <c r="GV183"/>
  <c r="GW183" s="1"/>
  <c r="HK640"/>
  <c r="GA71"/>
  <c r="GB71" s="1"/>
  <c r="GH640"/>
  <c r="HB369"/>
  <c r="N19"/>
  <c r="GV361"/>
  <c r="GW361" s="1"/>
  <c r="HD640"/>
  <c r="FZ180"/>
  <c r="GU16"/>
  <c r="JE624"/>
  <c r="JG624" s="1"/>
  <c r="JH624" s="1"/>
  <c r="O624"/>
  <c r="P624" s="1"/>
  <c r="GA571"/>
  <c r="GB571" s="1"/>
  <c r="HJ640"/>
  <c r="GV181"/>
  <c r="GW181" s="1"/>
  <c r="GU368"/>
  <c r="EM167"/>
  <c r="BY164"/>
  <c r="CT624"/>
  <c r="GO640"/>
  <c r="GU489"/>
  <c r="GV185"/>
  <c r="GW185" s="1"/>
  <c r="HI640"/>
  <c r="GA163"/>
  <c r="GB163" s="1"/>
  <c r="JE164"/>
  <c r="JG164" s="1"/>
  <c r="JH164" s="1"/>
  <c r="HL640"/>
  <c r="GM640"/>
  <c r="GL640"/>
  <c r="GU508"/>
  <c r="GU581"/>
  <c r="GV326"/>
  <c r="GW326" s="1"/>
  <c r="GU316"/>
  <c r="HB175"/>
  <c r="GU404"/>
  <c r="GV6"/>
  <c r="GW6" s="1"/>
  <c r="GV450"/>
  <c r="GW450" s="1"/>
  <c r="JM163"/>
  <c r="O161"/>
  <c r="P161" s="1"/>
  <c r="AJ158"/>
  <c r="AK158" s="1"/>
  <c r="FX640"/>
  <c r="GN640"/>
  <c r="GQ640"/>
  <c r="GA305"/>
  <c r="GB305" s="1"/>
  <c r="GU601"/>
  <c r="GV211"/>
  <c r="GW211" s="1"/>
  <c r="GV215"/>
  <c r="GW215" s="1"/>
  <c r="GU205"/>
  <c r="JE19"/>
  <c r="JF19" s="1"/>
  <c r="HE640"/>
  <c r="GV223"/>
  <c r="GW223" s="1"/>
  <c r="GI640"/>
  <c r="GR640"/>
  <c r="GJ640"/>
  <c r="GU141"/>
  <c r="GX604"/>
  <c r="GU578"/>
  <c r="HC586"/>
  <c r="GV635"/>
  <c r="GW635" s="1"/>
  <c r="GT540"/>
  <c r="GV540" s="1"/>
  <c r="GW540" s="1"/>
  <c r="GU535"/>
  <c r="GV528"/>
  <c r="GW528" s="1"/>
  <c r="GA424"/>
  <c r="GB424" s="1"/>
  <c r="FF159"/>
  <c r="FG159" s="1"/>
  <c r="GV166"/>
  <c r="GW166" s="1"/>
  <c r="GU337"/>
  <c r="AJ162"/>
  <c r="AK162" s="1"/>
  <c r="O165"/>
  <c r="P165" s="1"/>
  <c r="JE160"/>
  <c r="JF160" s="1"/>
  <c r="EJ165"/>
  <c r="AJ164"/>
  <c r="AK164" s="1"/>
  <c r="JI160"/>
  <c r="GA137"/>
  <c r="GB137" s="1"/>
  <c r="GV563"/>
  <c r="GW563" s="1"/>
  <c r="HL639"/>
  <c r="DO163"/>
  <c r="BE166"/>
  <c r="BF166" s="1"/>
  <c r="BZ156"/>
  <c r="CA156" s="1"/>
  <c r="GV624"/>
  <c r="GW624" s="1"/>
  <c r="GU520"/>
  <c r="GX500"/>
  <c r="GV503"/>
  <c r="GW503" s="1"/>
  <c r="GU473"/>
  <c r="HK639"/>
  <c r="FZ70"/>
  <c r="GV545"/>
  <c r="GW545" s="1"/>
  <c r="GV561"/>
  <c r="GW561" s="1"/>
  <c r="GV611"/>
  <c r="GW611" s="1"/>
  <c r="GU305"/>
  <c r="GU76"/>
  <c r="GU27"/>
  <c r="GU390"/>
  <c r="HM639"/>
  <c r="HE639"/>
  <c r="CU157"/>
  <c r="CV157" s="1"/>
  <c r="GU251"/>
  <c r="FD167"/>
  <c r="FF167" s="1"/>
  <c r="FG167" s="1"/>
  <c r="FZ624"/>
  <c r="JM624"/>
  <c r="FZ470"/>
  <c r="GV613"/>
  <c r="GW613" s="1"/>
  <c r="GU485"/>
  <c r="GU625"/>
  <c r="GV62"/>
  <c r="GW62" s="1"/>
  <c r="GV97"/>
  <c r="GW97" s="1"/>
  <c r="JI19"/>
  <c r="GU83"/>
  <c r="CT162"/>
  <c r="JM159"/>
  <c r="GA165"/>
  <c r="GB165" s="1"/>
  <c r="EJ157"/>
  <c r="CU159"/>
  <c r="CV159" s="1"/>
  <c r="GV212"/>
  <c r="GW212" s="1"/>
  <c r="GV26"/>
  <c r="GW26" s="1"/>
  <c r="BE165"/>
  <c r="BF165" s="1"/>
  <c r="DP624"/>
  <c r="DQ624" s="1"/>
  <c r="FZ491"/>
  <c r="GU476"/>
  <c r="GV238"/>
  <c r="GW238" s="1"/>
  <c r="GU407"/>
  <c r="DP164"/>
  <c r="DQ164" s="1"/>
  <c r="GA161"/>
  <c r="GB161" s="1"/>
  <c r="AI166"/>
  <c r="GA212"/>
  <c r="GB212" s="1"/>
  <c r="GV363"/>
  <c r="GW363" s="1"/>
  <c r="CT19"/>
  <c r="GV156"/>
  <c r="GW156" s="1"/>
  <c r="EK624"/>
  <c r="EL624" s="1"/>
  <c r="EJ624"/>
  <c r="GA371"/>
  <c r="GB371" s="1"/>
  <c r="BE624"/>
  <c r="BF624" s="1"/>
  <c r="BD624"/>
  <c r="GV463"/>
  <c r="GW463" s="1"/>
  <c r="GV471"/>
  <c r="GW471" s="1"/>
  <c r="GV436"/>
  <c r="GW436" s="1"/>
  <c r="GU436"/>
  <c r="GU422"/>
  <c r="GU410"/>
  <c r="GU425"/>
  <c r="GU382"/>
  <c r="GV387"/>
  <c r="GW387" s="1"/>
  <c r="GU325"/>
  <c r="GU429"/>
  <c r="GU420"/>
  <c r="GV397"/>
  <c r="GW397" s="1"/>
  <c r="GV427"/>
  <c r="GW427" s="1"/>
  <c r="GT549"/>
  <c r="GV549" s="1"/>
  <c r="GW549" s="1"/>
  <c r="GU616"/>
  <c r="GV558"/>
  <c r="GW558" s="1"/>
  <c r="GU87"/>
  <c r="GU101"/>
  <c r="GV7"/>
  <c r="GW7" s="1"/>
  <c r="GV479"/>
  <c r="GW479" s="1"/>
  <c r="GU430"/>
  <c r="GU499"/>
  <c r="JE158"/>
  <c r="JF158" s="1"/>
  <c r="BZ159"/>
  <c r="CA159" s="1"/>
  <c r="JE157"/>
  <c r="JF157" s="1"/>
  <c r="BE161"/>
  <c r="BF161" s="1"/>
  <c r="EJ163"/>
  <c r="BD159"/>
  <c r="HG639"/>
  <c r="GA474"/>
  <c r="GB474" s="1"/>
  <c r="GV493"/>
  <c r="GW493" s="1"/>
  <c r="GX452"/>
  <c r="GV276"/>
  <c r="GW276" s="1"/>
  <c r="GV260"/>
  <c r="GW260" s="1"/>
  <c r="GU359"/>
  <c r="GU336"/>
  <c r="GU513"/>
  <c r="FE161"/>
  <c r="CU158"/>
  <c r="CV158" s="1"/>
  <c r="CT158"/>
  <c r="GV568"/>
  <c r="GW568" s="1"/>
  <c r="GT452"/>
  <c r="GU452" s="1"/>
  <c r="GU302"/>
  <c r="GU63"/>
  <c r="FE165"/>
  <c r="JE165"/>
  <c r="JF165" s="1"/>
  <c r="JI158"/>
  <c r="JE161"/>
  <c r="JG161" s="1"/>
  <c r="JH161" s="1"/>
  <c r="HC639"/>
  <c r="GU333"/>
  <c r="GX309"/>
  <c r="GX303"/>
  <c r="GU311"/>
  <c r="GU256"/>
  <c r="GV246"/>
  <c r="GW246" s="1"/>
  <c r="GV216"/>
  <c r="GW216" s="1"/>
  <c r="GU203"/>
  <c r="GV248"/>
  <c r="GW248" s="1"/>
  <c r="HL447"/>
  <c r="HK447"/>
  <c r="GU187"/>
  <c r="GX192"/>
  <c r="GA301"/>
  <c r="GB301" s="1"/>
  <c r="GV201"/>
  <c r="GW201" s="1"/>
  <c r="GV378"/>
  <c r="GW378" s="1"/>
  <c r="GU48"/>
  <c r="JM156"/>
  <c r="GV589"/>
  <c r="GW589" s="1"/>
  <c r="GX549"/>
  <c r="GU608"/>
  <c r="GV554"/>
  <c r="GW554" s="1"/>
  <c r="GV577"/>
  <c r="GW577" s="1"/>
  <c r="GX395"/>
  <c r="GV477"/>
  <c r="GW477" s="1"/>
  <c r="GU435"/>
  <c r="GU227"/>
  <c r="HD639"/>
  <c r="GV152"/>
  <c r="GW152" s="1"/>
  <c r="GV93"/>
  <c r="GW93" s="1"/>
  <c r="GU184"/>
  <c r="GU44"/>
  <c r="GU151"/>
  <c r="GU124"/>
  <c r="GV13"/>
  <c r="GW13" s="1"/>
  <c r="EK19"/>
  <c r="EL19" s="1"/>
  <c r="HB31"/>
  <c r="GT456"/>
  <c r="GU456" s="1"/>
  <c r="GT500"/>
  <c r="GU500" s="1"/>
  <c r="HM447"/>
  <c r="GU415"/>
  <c r="JE166"/>
  <c r="JG166" s="1"/>
  <c r="JH166" s="1"/>
  <c r="N158"/>
  <c r="FF162"/>
  <c r="FG162" s="1"/>
  <c r="BE157"/>
  <c r="BF157" s="1"/>
  <c r="JE156"/>
  <c r="JF156" s="1"/>
  <c r="BY157"/>
  <c r="GA159"/>
  <c r="GB159" s="1"/>
  <c r="CU163"/>
  <c r="CV163" s="1"/>
  <c r="EK164"/>
  <c r="EL164" s="1"/>
  <c r="EJ164"/>
  <c r="HA638"/>
  <c r="HB638" s="1"/>
  <c r="GV551"/>
  <c r="GW551" s="1"/>
  <c r="GV142"/>
  <c r="GW142" s="1"/>
  <c r="GU30"/>
  <c r="GV497"/>
  <c r="GW497" s="1"/>
  <c r="GU38"/>
  <c r="EI167"/>
  <c r="EJ167" s="1"/>
  <c r="GA531"/>
  <c r="GB531" s="1"/>
  <c r="GU591"/>
  <c r="GV623"/>
  <c r="GW623" s="1"/>
  <c r="GU266"/>
  <c r="GU177"/>
  <c r="GX51"/>
  <c r="GX230"/>
  <c r="GU107"/>
  <c r="GU173"/>
  <c r="GU145"/>
  <c r="GU106"/>
  <c r="GU22"/>
  <c r="GV306"/>
  <c r="GW306" s="1"/>
  <c r="GU66"/>
  <c r="GT583"/>
  <c r="GU583" s="1"/>
  <c r="HI639"/>
  <c r="GT230"/>
  <c r="GU230" s="1"/>
  <c r="GU548"/>
  <c r="DO160"/>
  <c r="JI166"/>
  <c r="GV160"/>
  <c r="GW160" s="1"/>
  <c r="JI161"/>
  <c r="GT175"/>
  <c r="GU175" s="1"/>
  <c r="GV162"/>
  <c r="GW162" s="1"/>
  <c r="AI160"/>
  <c r="AJ160"/>
  <c r="AK160" s="1"/>
  <c r="FF158"/>
  <c r="FG158" s="1"/>
  <c r="FE158"/>
  <c r="JM165"/>
  <c r="JI165"/>
  <c r="GV414"/>
  <c r="GW414" s="1"/>
  <c r="HB292"/>
  <c r="GU28"/>
  <c r="GU322"/>
  <c r="GU131"/>
  <c r="GV329"/>
  <c r="GW329" s="1"/>
  <c r="GV178"/>
  <c r="GW178" s="1"/>
  <c r="GU9"/>
  <c r="HB20"/>
  <c r="BY19"/>
  <c r="GT515"/>
  <c r="GU515" s="1"/>
  <c r="GU392"/>
  <c r="GU595"/>
  <c r="HB249"/>
  <c r="AP167"/>
  <c r="AL167"/>
  <c r="EK160"/>
  <c r="EL160" s="1"/>
  <c r="EJ160"/>
  <c r="BZ162"/>
  <c r="CA162" s="1"/>
  <c r="BY162"/>
  <c r="EK161"/>
  <c r="EL161" s="1"/>
  <c r="EJ161"/>
  <c r="GT241"/>
  <c r="GU241" s="1"/>
  <c r="GV498"/>
  <c r="GW498" s="1"/>
  <c r="GV221"/>
  <c r="GW221" s="1"/>
  <c r="GV386"/>
  <c r="GW386" s="1"/>
  <c r="GV530"/>
  <c r="GW530" s="1"/>
  <c r="GU339"/>
  <c r="JE162"/>
  <c r="JG162" s="1"/>
  <c r="JH162" s="1"/>
  <c r="FZ166"/>
  <c r="O159"/>
  <c r="P159" s="1"/>
  <c r="O157"/>
  <c r="P157" s="1"/>
  <c r="BZ166"/>
  <c r="CA166" s="1"/>
  <c r="BY166"/>
  <c r="GV164"/>
  <c r="GW164" s="1"/>
  <c r="GU164"/>
  <c r="FY583"/>
  <c r="FZ583" s="1"/>
  <c r="HM586"/>
  <c r="GT432"/>
  <c r="GV432" s="1"/>
  <c r="GW432" s="1"/>
  <c r="HM511"/>
  <c r="HF116"/>
  <c r="GU566"/>
  <c r="GV232"/>
  <c r="GW232" s="1"/>
  <c r="GU298"/>
  <c r="GU265"/>
  <c r="GU259"/>
  <c r="JK164"/>
  <c r="CB167"/>
  <c r="O163"/>
  <c r="P163" s="1"/>
  <c r="JE159"/>
  <c r="JF159" s="1"/>
  <c r="CU156"/>
  <c r="CV156" s="1"/>
  <c r="CT156"/>
  <c r="BE156"/>
  <c r="BF156" s="1"/>
  <c r="BD156"/>
  <c r="AJ163"/>
  <c r="AK163" s="1"/>
  <c r="AI163"/>
  <c r="BZ161"/>
  <c r="CA161" s="1"/>
  <c r="BY161"/>
  <c r="GG167"/>
  <c r="GC167"/>
  <c r="JI157"/>
  <c r="JM157"/>
  <c r="DO165"/>
  <c r="DP165"/>
  <c r="DQ165" s="1"/>
  <c r="N160"/>
  <c r="O160"/>
  <c r="P160" s="1"/>
  <c r="CU166"/>
  <c r="CV166" s="1"/>
  <c r="CT166"/>
  <c r="DP159"/>
  <c r="DQ159" s="1"/>
  <c r="DO159"/>
  <c r="BE163"/>
  <c r="BF163" s="1"/>
  <c r="BD163"/>
  <c r="CT164"/>
  <c r="CU164"/>
  <c r="CV164" s="1"/>
  <c r="DO157"/>
  <c r="DP157"/>
  <c r="DQ157" s="1"/>
  <c r="O166"/>
  <c r="P166" s="1"/>
  <c r="N166"/>
  <c r="BZ165"/>
  <c r="CA165" s="1"/>
  <c r="BY165"/>
  <c r="FF157"/>
  <c r="FG157" s="1"/>
  <c r="FE157"/>
  <c r="EK159"/>
  <c r="EL159" s="1"/>
  <c r="EJ159"/>
  <c r="CU161"/>
  <c r="CV161" s="1"/>
  <c r="CT161"/>
  <c r="GU157"/>
  <c r="GV157"/>
  <c r="GW157" s="1"/>
  <c r="GU165"/>
  <c r="GV165"/>
  <c r="GW165" s="1"/>
  <c r="FE163"/>
  <c r="FF163"/>
  <c r="FG163" s="1"/>
  <c r="GU161"/>
  <c r="GV161"/>
  <c r="GW161" s="1"/>
  <c r="FH167"/>
  <c r="GU132"/>
  <c r="JE163"/>
  <c r="JO168"/>
  <c r="GU82"/>
  <c r="GU135"/>
  <c r="BX167"/>
  <c r="FY167"/>
  <c r="AH167"/>
  <c r="JV168"/>
  <c r="BC167"/>
  <c r="JS168"/>
  <c r="JQ168"/>
  <c r="JJ167"/>
  <c r="JK167" s="1"/>
  <c r="EJ166"/>
  <c r="EK166"/>
  <c r="EL166" s="1"/>
  <c r="AI161"/>
  <c r="AJ161"/>
  <c r="AK161" s="1"/>
  <c r="GV163"/>
  <c r="GW163" s="1"/>
  <c r="GU163"/>
  <c r="GA162"/>
  <c r="GB162" s="1"/>
  <c r="FZ162"/>
  <c r="O162"/>
  <c r="P162" s="1"/>
  <c r="N162"/>
  <c r="GV159"/>
  <c r="GW159" s="1"/>
  <c r="GU159"/>
  <c r="CU165"/>
  <c r="CV165" s="1"/>
  <c r="CT165"/>
  <c r="U167"/>
  <c r="Q167"/>
  <c r="DO161"/>
  <c r="DP161"/>
  <c r="DQ161" s="1"/>
  <c r="AI165"/>
  <c r="AJ165"/>
  <c r="AK165" s="1"/>
  <c r="GV158"/>
  <c r="GW158" s="1"/>
  <c r="GU158"/>
  <c r="BD158"/>
  <c r="BE158"/>
  <c r="BF158" s="1"/>
  <c r="JN168"/>
  <c r="JL167"/>
  <c r="JM167" s="1"/>
  <c r="EK156"/>
  <c r="EL156" s="1"/>
  <c r="EJ156"/>
  <c r="BD162"/>
  <c r="BE162"/>
  <c r="BF162" s="1"/>
  <c r="N164"/>
  <c r="O164"/>
  <c r="P164" s="1"/>
  <c r="BE164"/>
  <c r="BF164" s="1"/>
  <c r="BD164"/>
  <c r="BE160"/>
  <c r="BF160" s="1"/>
  <c r="BD160"/>
  <c r="GA156"/>
  <c r="GB156" s="1"/>
  <c r="FZ156"/>
  <c r="N156"/>
  <c r="O156"/>
  <c r="P156" s="1"/>
  <c r="DP166"/>
  <c r="DQ166" s="1"/>
  <c r="DO166"/>
  <c r="CT160"/>
  <c r="CU160"/>
  <c r="CV160" s="1"/>
  <c r="GA158"/>
  <c r="GB158" s="1"/>
  <c r="FZ158"/>
  <c r="GA157"/>
  <c r="GB157" s="1"/>
  <c r="FZ157"/>
  <c r="BY163"/>
  <c r="BZ163"/>
  <c r="CA163" s="1"/>
  <c r="FZ164"/>
  <c r="GA164"/>
  <c r="GB164" s="1"/>
  <c r="FZ160"/>
  <c r="GA160"/>
  <c r="GB160" s="1"/>
  <c r="EJ158"/>
  <c r="EK158"/>
  <c r="EL158" s="1"/>
  <c r="CW167"/>
  <c r="DA167"/>
  <c r="EJ162"/>
  <c r="EK162"/>
  <c r="EL162" s="1"/>
  <c r="AI157"/>
  <c r="AJ157"/>
  <c r="AK157" s="1"/>
  <c r="JP168"/>
  <c r="M167"/>
  <c r="JU168"/>
  <c r="JT168"/>
  <c r="GT167"/>
  <c r="DR167"/>
  <c r="JI162"/>
  <c r="JR168"/>
  <c r="DN167"/>
  <c r="BG167"/>
  <c r="JW168"/>
  <c r="CS167"/>
  <c r="JX168"/>
  <c r="GU146"/>
  <c r="GX149"/>
  <c r="GT149"/>
  <c r="GU149" s="1"/>
  <c r="GV393"/>
  <c r="GW393" s="1"/>
  <c r="GU393"/>
  <c r="GV327"/>
  <c r="GW327" s="1"/>
  <c r="GU327"/>
  <c r="GV226"/>
  <c r="GW226" s="1"/>
  <c r="GU226"/>
  <c r="GV607"/>
  <c r="GW607" s="1"/>
  <c r="GV597"/>
  <c r="GW597" s="1"/>
  <c r="GU519"/>
  <c r="GV448"/>
  <c r="GW448" s="1"/>
  <c r="GT249"/>
  <c r="GU249" s="1"/>
  <c r="GU331"/>
  <c r="GU374"/>
  <c r="GU367"/>
  <c r="GX68"/>
  <c r="GU148"/>
  <c r="GV111"/>
  <c r="GW111" s="1"/>
  <c r="GU14"/>
  <c r="GT604"/>
  <c r="GX224"/>
  <c r="GZ515"/>
  <c r="GX515"/>
  <c r="GU524"/>
  <c r="GV406"/>
  <c r="GW406" s="1"/>
  <c r="GV252"/>
  <c r="GW252" s="1"/>
  <c r="GX444"/>
  <c r="GV236"/>
  <c r="GW236" s="1"/>
  <c r="GV321"/>
  <c r="GW321" s="1"/>
  <c r="GU391"/>
  <c r="GU460"/>
  <c r="GU332"/>
  <c r="GU64"/>
  <c r="GT341"/>
  <c r="GV341" s="1"/>
  <c r="GW341" s="1"/>
  <c r="GX154"/>
  <c r="GX99"/>
  <c r="GU505"/>
  <c r="GV505"/>
  <c r="GW505" s="1"/>
  <c r="GP483"/>
  <c r="HH586"/>
  <c r="GX112"/>
  <c r="GX341"/>
  <c r="GT355"/>
  <c r="GU355" s="1"/>
  <c r="GU127"/>
  <c r="GU110"/>
  <c r="GV102"/>
  <c r="GW102" s="1"/>
  <c r="GU102"/>
  <c r="GU86"/>
  <c r="GU626"/>
  <c r="GV626"/>
  <c r="GW626" s="1"/>
  <c r="GV557"/>
  <c r="GW557" s="1"/>
  <c r="GU557"/>
  <c r="GZ274"/>
  <c r="GT274"/>
  <c r="GU228"/>
  <c r="GV228"/>
  <c r="GW228" s="1"/>
  <c r="GU587"/>
  <c r="GV587"/>
  <c r="GW587" s="1"/>
  <c r="GV534"/>
  <c r="GW534" s="1"/>
  <c r="GU534"/>
  <c r="GV527"/>
  <c r="GW527" s="1"/>
  <c r="GU527"/>
  <c r="GV544"/>
  <c r="GW544" s="1"/>
  <c r="GU544"/>
  <c r="GU517"/>
  <c r="GV517"/>
  <c r="GW517" s="1"/>
  <c r="HB355"/>
  <c r="GX355"/>
  <c r="GU307"/>
  <c r="GV307"/>
  <c r="GW307" s="1"/>
  <c r="GV380"/>
  <c r="GW380" s="1"/>
  <c r="GU380"/>
  <c r="GX217"/>
  <c r="HB217"/>
  <c r="GV174"/>
  <c r="GW174" s="1"/>
  <c r="GU174"/>
  <c r="GV487"/>
  <c r="GW487" s="1"/>
  <c r="GU487"/>
  <c r="GV357"/>
  <c r="GW357" s="1"/>
  <c r="GU357"/>
  <c r="GX317"/>
  <c r="HB317"/>
  <c r="GU475"/>
  <c r="GV475"/>
  <c r="GW475" s="1"/>
  <c r="GU269"/>
  <c r="GV269"/>
  <c r="GW269" s="1"/>
  <c r="GU213"/>
  <c r="GV213"/>
  <c r="GW213" s="1"/>
  <c r="GU91"/>
  <c r="GV91"/>
  <c r="GW91" s="1"/>
  <c r="GV522"/>
  <c r="GW522" s="1"/>
  <c r="GU522"/>
  <c r="GV96"/>
  <c r="GW96" s="1"/>
  <c r="GU96"/>
  <c r="GX569"/>
  <c r="HB569"/>
  <c r="GU399"/>
  <c r="GV399"/>
  <c r="GW399" s="1"/>
  <c r="GT68"/>
  <c r="GU68" s="1"/>
  <c r="GU103"/>
  <c r="GA360"/>
  <c r="GB360" s="1"/>
  <c r="GT636"/>
  <c r="GV636" s="1"/>
  <c r="GW636" s="1"/>
  <c r="HG483"/>
  <c r="GV573"/>
  <c r="GW573" s="1"/>
  <c r="HJ586"/>
  <c r="GV440"/>
  <c r="GW440" s="1"/>
  <c r="GU412"/>
  <c r="GU555"/>
  <c r="GU574"/>
  <c r="GV442"/>
  <c r="GW442" s="1"/>
  <c r="GU398"/>
  <c r="GV299"/>
  <c r="GW299" s="1"/>
  <c r="GU494"/>
  <c r="GV458"/>
  <c r="GW458" s="1"/>
  <c r="GT217"/>
  <c r="GX261"/>
  <c r="GZ230"/>
  <c r="GU171"/>
  <c r="GV125"/>
  <c r="GW125" s="1"/>
  <c r="GU34"/>
  <c r="GV314"/>
  <c r="GW314" s="1"/>
  <c r="GV375"/>
  <c r="GW375" s="1"/>
  <c r="GU343"/>
  <c r="HJ195"/>
  <c r="GU92"/>
  <c r="GU54"/>
  <c r="GU12"/>
  <c r="GT309"/>
  <c r="GU309" s="1"/>
  <c r="GV10"/>
  <c r="GW10" s="1"/>
  <c r="GV240"/>
  <c r="GW240" s="1"/>
  <c r="BE19"/>
  <c r="BF19" s="1"/>
  <c r="GU72"/>
  <c r="GU609"/>
  <c r="GV609"/>
  <c r="GW609" s="1"/>
  <c r="GV254"/>
  <c r="GW254" s="1"/>
  <c r="GU254"/>
  <c r="GV199"/>
  <c r="GW199" s="1"/>
  <c r="GU199"/>
  <c r="GV615"/>
  <c r="GW615" s="1"/>
  <c r="GU615"/>
  <c r="GV120"/>
  <c r="GW120" s="1"/>
  <c r="GU120"/>
  <c r="GV579"/>
  <c r="GW579" s="1"/>
  <c r="GU579"/>
  <c r="GV459"/>
  <c r="GW459" s="1"/>
  <c r="GU459"/>
  <c r="GV552"/>
  <c r="GW552" s="1"/>
  <c r="GU552"/>
  <c r="GV376"/>
  <c r="GW376" s="1"/>
  <c r="GU376"/>
  <c r="GV614"/>
  <c r="GW614" s="1"/>
  <c r="GU614"/>
  <c r="GU575"/>
  <c r="GV575"/>
  <c r="GW575" s="1"/>
  <c r="GU388"/>
  <c r="GV388"/>
  <c r="GW388" s="1"/>
  <c r="GU495"/>
  <c r="GV495"/>
  <c r="GW495" s="1"/>
  <c r="GU323"/>
  <c r="GV323"/>
  <c r="GW323" s="1"/>
  <c r="GV144"/>
  <c r="GW144" s="1"/>
  <c r="GU144"/>
  <c r="GV618"/>
  <c r="GW618" s="1"/>
  <c r="GU618"/>
  <c r="GV394"/>
  <c r="GW394" s="1"/>
  <c r="GU394"/>
  <c r="GV362"/>
  <c r="GW362" s="1"/>
  <c r="GU362"/>
  <c r="GV220"/>
  <c r="GW220" s="1"/>
  <c r="GU220"/>
  <c r="GU130"/>
  <c r="GV130"/>
  <c r="GW130" s="1"/>
  <c r="GU105"/>
  <c r="GV105"/>
  <c r="GW105" s="1"/>
  <c r="GV443"/>
  <c r="GW443" s="1"/>
  <c r="GU443"/>
  <c r="GV592"/>
  <c r="GW592" s="1"/>
  <c r="GU592"/>
  <c r="HB583"/>
  <c r="GX583"/>
  <c r="GV556"/>
  <c r="GW556" s="1"/>
  <c r="GU556"/>
  <c r="GV547"/>
  <c r="GW547" s="1"/>
  <c r="GU547"/>
  <c r="GV537"/>
  <c r="GW537" s="1"/>
  <c r="GU537"/>
  <c r="GV488"/>
  <c r="GW488" s="1"/>
  <c r="GU488"/>
  <c r="HB456"/>
  <c r="GX456"/>
  <c r="GV617"/>
  <c r="GW617" s="1"/>
  <c r="GU617"/>
  <c r="GX509"/>
  <c r="HB509"/>
  <c r="GU418"/>
  <c r="GV418"/>
  <c r="GW418" s="1"/>
  <c r="GU273"/>
  <c r="GV273"/>
  <c r="GW273" s="1"/>
  <c r="GV169"/>
  <c r="GW169" s="1"/>
  <c r="GU169"/>
  <c r="GV234"/>
  <c r="GW234" s="1"/>
  <c r="GU234"/>
  <c r="GU633"/>
  <c r="GV633"/>
  <c r="GW633" s="1"/>
  <c r="GV630"/>
  <c r="GW630" s="1"/>
  <c r="GU630"/>
  <c r="GV580"/>
  <c r="GW580" s="1"/>
  <c r="GU580"/>
  <c r="HB274"/>
  <c r="GX274"/>
  <c r="GV245"/>
  <c r="GW245" s="1"/>
  <c r="GU245"/>
  <c r="GU138"/>
  <c r="GV138"/>
  <c r="GW138" s="1"/>
  <c r="GV123"/>
  <c r="GW123" s="1"/>
  <c r="GU123"/>
  <c r="GV381"/>
  <c r="GW381" s="1"/>
  <c r="GU381"/>
  <c r="GV599"/>
  <c r="GW599" s="1"/>
  <c r="GU599"/>
  <c r="GT261"/>
  <c r="GV261" s="1"/>
  <c r="GW261" s="1"/>
  <c r="GU134"/>
  <c r="FZ391"/>
  <c r="GX636"/>
  <c r="GT267"/>
  <c r="GU267" s="1"/>
  <c r="GU478"/>
  <c r="GT466"/>
  <c r="GX241"/>
  <c r="GT303"/>
  <c r="GU303" s="1"/>
  <c r="GU297"/>
  <c r="HC115"/>
  <c r="GX267"/>
  <c r="GU119"/>
  <c r="GU95"/>
  <c r="GU73"/>
  <c r="GX46"/>
  <c r="GU33"/>
  <c r="GU8"/>
  <c r="GU17"/>
  <c r="GU23"/>
  <c r="GX466"/>
  <c r="GX89"/>
  <c r="GX80"/>
  <c r="HB80"/>
  <c r="GU78"/>
  <c r="GV77"/>
  <c r="GW77" s="1"/>
  <c r="GU77"/>
  <c r="HH115"/>
  <c r="GX59"/>
  <c r="GT51"/>
  <c r="GV51" s="1"/>
  <c r="GW51" s="1"/>
  <c r="GV49"/>
  <c r="GW49" s="1"/>
  <c r="GU49"/>
  <c r="GV42"/>
  <c r="GW42" s="1"/>
  <c r="GU42"/>
  <c r="HB40"/>
  <c r="GX40"/>
  <c r="GV37"/>
  <c r="GW37" s="1"/>
  <c r="GU37"/>
  <c r="GU36"/>
  <c r="GT31"/>
  <c r="AJ19"/>
  <c r="AK19" s="1"/>
  <c r="AI19"/>
  <c r="DP19"/>
  <c r="DQ19" s="1"/>
  <c r="DO19"/>
  <c r="GV19"/>
  <c r="GW19" s="1"/>
  <c r="GU19"/>
  <c r="GV18"/>
  <c r="GW18" s="1"/>
  <c r="GU11"/>
  <c r="HF639"/>
  <c r="GY638"/>
  <c r="GU564"/>
  <c r="GV564"/>
  <c r="GW564" s="1"/>
  <c r="HF586"/>
  <c r="GY585"/>
  <c r="GZ585" s="1"/>
  <c r="GU546"/>
  <c r="GV546"/>
  <c r="GW546" s="1"/>
  <c r="GU525"/>
  <c r="GV525"/>
  <c r="GW525" s="1"/>
  <c r="GU470"/>
  <c r="GV470"/>
  <c r="GW470" s="1"/>
  <c r="GU536"/>
  <c r="GV536"/>
  <c r="GW536" s="1"/>
  <c r="GU526"/>
  <c r="GV526"/>
  <c r="GW526" s="1"/>
  <c r="HG586"/>
  <c r="GU539"/>
  <c r="GV539"/>
  <c r="GW539" s="1"/>
  <c r="GU490"/>
  <c r="GV490"/>
  <c r="GW490" s="1"/>
  <c r="GU474"/>
  <c r="GV474"/>
  <c r="GW474" s="1"/>
  <c r="GU529"/>
  <c r="GV529"/>
  <c r="GW529" s="1"/>
  <c r="GU518"/>
  <c r="GV518"/>
  <c r="GW518" s="1"/>
  <c r="GV634"/>
  <c r="GW634" s="1"/>
  <c r="GU634"/>
  <c r="GV610"/>
  <c r="GW610" s="1"/>
  <c r="GU610"/>
  <c r="GV596"/>
  <c r="GW596" s="1"/>
  <c r="GU596"/>
  <c r="GU491"/>
  <c r="GV491"/>
  <c r="GW491" s="1"/>
  <c r="GU417"/>
  <c r="GV417"/>
  <c r="GW417" s="1"/>
  <c r="GT395"/>
  <c r="GZ395"/>
  <c r="GU628"/>
  <c r="GV628"/>
  <c r="GW628" s="1"/>
  <c r="GU360"/>
  <c r="GV360"/>
  <c r="GW360" s="1"/>
  <c r="GV600"/>
  <c r="GW600" s="1"/>
  <c r="GU600"/>
  <c r="GU257"/>
  <c r="GV257"/>
  <c r="GW257" s="1"/>
  <c r="GU383"/>
  <c r="GV383"/>
  <c r="GW383" s="1"/>
  <c r="GU364"/>
  <c r="GV364"/>
  <c r="GW364" s="1"/>
  <c r="GU243"/>
  <c r="GV243"/>
  <c r="GW243" s="1"/>
  <c r="GU208"/>
  <c r="GV208"/>
  <c r="GW208" s="1"/>
  <c r="GV196"/>
  <c r="GW196" s="1"/>
  <c r="GU196"/>
  <c r="GV560"/>
  <c r="GW560" s="1"/>
  <c r="GU560"/>
  <c r="GU464"/>
  <c r="GV464"/>
  <c r="GW464" s="1"/>
  <c r="GU198"/>
  <c r="GV198"/>
  <c r="GW198" s="1"/>
  <c r="GU182"/>
  <c r="GV182"/>
  <c r="GW182" s="1"/>
  <c r="GV210"/>
  <c r="GW210" s="1"/>
  <c r="GU210"/>
  <c r="GV189"/>
  <c r="GW189" s="1"/>
  <c r="GU189"/>
  <c r="HF115"/>
  <c r="GY114"/>
  <c r="GZ114" s="1"/>
  <c r="GU39"/>
  <c r="GV39"/>
  <c r="GW39" s="1"/>
  <c r="GU121"/>
  <c r="GV121"/>
  <c r="GW121" s="1"/>
  <c r="GU70"/>
  <c r="GV70"/>
  <c r="GW70" s="1"/>
  <c r="GV439"/>
  <c r="GW439" s="1"/>
  <c r="GU439"/>
  <c r="GV411"/>
  <c r="GW411" s="1"/>
  <c r="GU411"/>
  <c r="GV402"/>
  <c r="GW402" s="1"/>
  <c r="GU402"/>
  <c r="GU319"/>
  <c r="GV319"/>
  <c r="GW319" s="1"/>
  <c r="GU104"/>
  <c r="GV104"/>
  <c r="GW104" s="1"/>
  <c r="GV576"/>
  <c r="GW576" s="1"/>
  <c r="GU576"/>
  <c r="GU428"/>
  <c r="GV428"/>
  <c r="GW428" s="1"/>
  <c r="GU244"/>
  <c r="GV244"/>
  <c r="GW244" s="1"/>
  <c r="GZ154"/>
  <c r="GT154"/>
  <c r="HM115"/>
  <c r="GU431"/>
  <c r="GV431"/>
  <c r="GW431" s="1"/>
  <c r="GV403"/>
  <c r="GW403" s="1"/>
  <c r="GU403"/>
  <c r="GU401"/>
  <c r="GV401"/>
  <c r="GW401" s="1"/>
  <c r="GU61"/>
  <c r="GV61"/>
  <c r="GW61" s="1"/>
  <c r="GU437"/>
  <c r="GV437"/>
  <c r="GW437" s="1"/>
  <c r="GV255"/>
  <c r="GW255" s="1"/>
  <c r="GU255"/>
  <c r="GU53"/>
  <c r="GV53"/>
  <c r="GW53" s="1"/>
  <c r="GZ20"/>
  <c r="GT20"/>
  <c r="HJ639"/>
  <c r="GU594"/>
  <c r="GV594"/>
  <c r="GW594" s="1"/>
  <c r="GU559"/>
  <c r="GV559"/>
  <c r="GW559" s="1"/>
  <c r="GU532"/>
  <c r="GV532"/>
  <c r="GW532" s="1"/>
  <c r="GT480"/>
  <c r="GZ480"/>
  <c r="HK483"/>
  <c r="HK511"/>
  <c r="GV621"/>
  <c r="GW621" s="1"/>
  <c r="GU621"/>
  <c r="GV629"/>
  <c r="GW629" s="1"/>
  <c r="GU629"/>
  <c r="GV543"/>
  <c r="GW543" s="1"/>
  <c r="GU543"/>
  <c r="GU424"/>
  <c r="GV424"/>
  <c r="GW424" s="1"/>
  <c r="GV627"/>
  <c r="GW627" s="1"/>
  <c r="GU627"/>
  <c r="GV565"/>
  <c r="GW565" s="1"/>
  <c r="GU565"/>
  <c r="GV496"/>
  <c r="GW496" s="1"/>
  <c r="GU496"/>
  <c r="GU379"/>
  <c r="GV379"/>
  <c r="GW379" s="1"/>
  <c r="GY194"/>
  <c r="GZ194" s="1"/>
  <c r="HF195"/>
  <c r="GV572"/>
  <c r="GW572" s="1"/>
  <c r="GU572"/>
  <c r="GV514"/>
  <c r="GW514" s="1"/>
  <c r="GU514"/>
  <c r="GV462"/>
  <c r="GW462" s="1"/>
  <c r="GU462"/>
  <c r="GU263"/>
  <c r="GV263"/>
  <c r="GW263" s="1"/>
  <c r="GV328"/>
  <c r="GW328" s="1"/>
  <c r="GU328"/>
  <c r="GU300"/>
  <c r="GV300"/>
  <c r="GW300" s="1"/>
  <c r="HC195"/>
  <c r="HA194"/>
  <c r="HB194" s="1"/>
  <c r="GV180"/>
  <c r="GW180" s="1"/>
  <c r="GU180"/>
  <c r="GU190"/>
  <c r="GV190"/>
  <c r="GW190" s="1"/>
  <c r="GV385"/>
  <c r="GW385" s="1"/>
  <c r="GU385"/>
  <c r="HJ115"/>
  <c r="GZ80"/>
  <c r="GT80"/>
  <c r="GV271"/>
  <c r="GW271" s="1"/>
  <c r="GU271"/>
  <c r="GU128"/>
  <c r="GV128"/>
  <c r="GW128" s="1"/>
  <c r="GU84"/>
  <c r="GV84"/>
  <c r="GW84" s="1"/>
  <c r="GU405"/>
  <c r="GV405"/>
  <c r="GW405" s="1"/>
  <c r="GV389"/>
  <c r="GW389" s="1"/>
  <c r="GU389"/>
  <c r="GU122"/>
  <c r="GV122"/>
  <c r="GW122" s="1"/>
  <c r="GU98"/>
  <c r="GV98"/>
  <c r="GW98" s="1"/>
  <c r="GU25"/>
  <c r="GV25"/>
  <c r="GW25" s="1"/>
  <c r="GV468"/>
  <c r="GW468" s="1"/>
  <c r="GU468"/>
  <c r="GU416"/>
  <c r="GV416"/>
  <c r="GW416" s="1"/>
  <c r="GV229"/>
  <c r="GW229" s="1"/>
  <c r="GU229"/>
  <c r="GU209"/>
  <c r="GV209"/>
  <c r="GW209" s="1"/>
  <c r="GU469"/>
  <c r="GV469"/>
  <c r="GW469" s="1"/>
  <c r="GV340"/>
  <c r="GW340" s="1"/>
  <c r="GU340"/>
  <c r="GZ317"/>
  <c r="GT317"/>
  <c r="GU172"/>
  <c r="GV172"/>
  <c r="GW172" s="1"/>
  <c r="GU133"/>
  <c r="GV133"/>
  <c r="GW133" s="1"/>
  <c r="GU35"/>
  <c r="GV35"/>
  <c r="GW35" s="1"/>
  <c r="GV200"/>
  <c r="GW200" s="1"/>
  <c r="GU200"/>
  <c r="HD115"/>
  <c r="GZ89"/>
  <c r="GT89"/>
  <c r="GZ40"/>
  <c r="GT40"/>
  <c r="GU631"/>
  <c r="GV631"/>
  <c r="GW631" s="1"/>
  <c r="GV419"/>
  <c r="GW419" s="1"/>
  <c r="GU419"/>
  <c r="GV324"/>
  <c r="GW324" s="1"/>
  <c r="GU324"/>
  <c r="GV270"/>
  <c r="GW270" s="1"/>
  <c r="GU270"/>
  <c r="GV426"/>
  <c r="GW426" s="1"/>
  <c r="GU426"/>
  <c r="GU94"/>
  <c r="GV94"/>
  <c r="GW94" s="1"/>
  <c r="HL483"/>
  <c r="GX56"/>
  <c r="HL511"/>
  <c r="GX432"/>
  <c r="HL586"/>
  <c r="GS511"/>
  <c r="HD195"/>
  <c r="HI483"/>
  <c r="GT56"/>
  <c r="HJ483"/>
  <c r="GU620"/>
  <c r="GV620"/>
  <c r="GW620" s="1"/>
  <c r="GU632"/>
  <c r="GV632"/>
  <c r="GW632" s="1"/>
  <c r="HH639"/>
  <c r="GU582"/>
  <c r="GV582"/>
  <c r="GW582" s="1"/>
  <c r="GU598"/>
  <c r="GV598"/>
  <c r="GW598" s="1"/>
  <c r="GY482"/>
  <c r="GZ482" s="1"/>
  <c r="HF483"/>
  <c r="GV484"/>
  <c r="GW484" s="1"/>
  <c r="GU484"/>
  <c r="GV553"/>
  <c r="GW553" s="1"/>
  <c r="GU553"/>
  <c r="GV606"/>
  <c r="GW606" s="1"/>
  <c r="GU606"/>
  <c r="GV588"/>
  <c r="GW588" s="1"/>
  <c r="GU588"/>
  <c r="GZ569"/>
  <c r="GT569"/>
  <c r="GV531"/>
  <c r="GW531" s="1"/>
  <c r="GU531"/>
  <c r="GU438"/>
  <c r="GV438"/>
  <c r="GW438" s="1"/>
  <c r="GV603"/>
  <c r="GW603" s="1"/>
  <c r="GU603"/>
  <c r="GU593"/>
  <c r="GV593"/>
  <c r="GW593" s="1"/>
  <c r="GV377"/>
  <c r="GW377" s="1"/>
  <c r="GU377"/>
  <c r="GV358"/>
  <c r="GW358" s="1"/>
  <c r="GU358"/>
  <c r="GU312"/>
  <c r="GV312"/>
  <c r="GW312" s="1"/>
  <c r="GV308"/>
  <c r="GW308" s="1"/>
  <c r="GU308"/>
  <c r="GU277"/>
  <c r="GV277"/>
  <c r="GW277" s="1"/>
  <c r="GV239"/>
  <c r="GW239" s="1"/>
  <c r="GU239"/>
  <c r="GV204"/>
  <c r="GW204" s="1"/>
  <c r="GU204"/>
  <c r="GV622"/>
  <c r="GW622" s="1"/>
  <c r="GU622"/>
  <c r="GU567"/>
  <c r="GV567"/>
  <c r="GW567" s="1"/>
  <c r="GV472"/>
  <c r="GW472" s="1"/>
  <c r="GU472"/>
  <c r="GU461"/>
  <c r="GV461"/>
  <c r="GW461" s="1"/>
  <c r="GV400"/>
  <c r="GW400" s="1"/>
  <c r="GU400"/>
  <c r="HG115"/>
  <c r="GZ99"/>
  <c r="GT99"/>
  <c r="GU136"/>
  <c r="GV136"/>
  <c r="GW136" s="1"/>
  <c r="GV507"/>
  <c r="GW507" s="1"/>
  <c r="GU507"/>
  <c r="GU434"/>
  <c r="GV434"/>
  <c r="GW434" s="1"/>
  <c r="GU365"/>
  <c r="GV365"/>
  <c r="GW365" s="1"/>
  <c r="GV214"/>
  <c r="GW214" s="1"/>
  <c r="GU214"/>
  <c r="GU143"/>
  <c r="GV143"/>
  <c r="GW143" s="1"/>
  <c r="GU129"/>
  <c r="GV129"/>
  <c r="GW129" s="1"/>
  <c r="GU71"/>
  <c r="GV71"/>
  <c r="GW71" s="1"/>
  <c r="GZ58"/>
  <c r="GU521"/>
  <c r="GV521"/>
  <c r="GW521" s="1"/>
  <c r="GU202"/>
  <c r="GV202"/>
  <c r="GW202" s="1"/>
  <c r="GU65"/>
  <c r="GV65"/>
  <c r="GW65" s="1"/>
  <c r="GU408"/>
  <c r="GV408"/>
  <c r="GW408" s="1"/>
  <c r="GU313"/>
  <c r="GV313"/>
  <c r="GW313" s="1"/>
  <c r="GU258"/>
  <c r="GV258"/>
  <c r="GW258" s="1"/>
  <c r="GU147"/>
  <c r="GV147"/>
  <c r="GW147" s="1"/>
  <c r="GU126"/>
  <c r="GV126"/>
  <c r="GW126" s="1"/>
  <c r="GU108"/>
  <c r="GV108"/>
  <c r="GW108" s="1"/>
  <c r="GU29"/>
  <c r="GV29"/>
  <c r="GW29" s="1"/>
  <c r="GV320"/>
  <c r="GW320" s="1"/>
  <c r="GU320"/>
  <c r="HL115"/>
  <c r="HE115"/>
  <c r="GV67"/>
  <c r="GW67" s="1"/>
  <c r="GU67"/>
  <c r="GV43"/>
  <c r="GW43" s="1"/>
  <c r="GU43"/>
  <c r="GU24"/>
  <c r="GV24"/>
  <c r="GW24" s="1"/>
  <c r="GU602"/>
  <c r="GV602"/>
  <c r="GW602" s="1"/>
  <c r="GU335"/>
  <c r="GV335"/>
  <c r="GW335" s="1"/>
  <c r="GU301"/>
  <c r="GV301"/>
  <c r="GW301" s="1"/>
  <c r="GU247"/>
  <c r="GV247"/>
  <c r="GW247" s="1"/>
  <c r="GU153"/>
  <c r="GV153"/>
  <c r="GW153" s="1"/>
  <c r="GU88"/>
  <c r="GV88"/>
  <c r="GW88" s="1"/>
  <c r="HE586"/>
  <c r="GX480"/>
  <c r="GT206"/>
  <c r="GT224"/>
  <c r="HG195"/>
  <c r="GT444"/>
  <c r="HM195"/>
  <c r="HI195"/>
  <c r="HH195"/>
  <c r="HE195"/>
  <c r="GU486"/>
  <c r="GV486"/>
  <c r="GW486" s="1"/>
  <c r="GU465"/>
  <c r="GV465"/>
  <c r="GW465" s="1"/>
  <c r="GU542"/>
  <c r="GV542"/>
  <c r="GW542" s="1"/>
  <c r="GV523"/>
  <c r="GW523" s="1"/>
  <c r="GU523"/>
  <c r="HC483"/>
  <c r="HA482"/>
  <c r="HB482" s="1"/>
  <c r="GV571"/>
  <c r="GW571" s="1"/>
  <c r="GU571"/>
  <c r="HD586"/>
  <c r="GU533"/>
  <c r="GV533"/>
  <c r="GW533" s="1"/>
  <c r="GU455"/>
  <c r="GV455"/>
  <c r="GW455" s="1"/>
  <c r="GU409"/>
  <c r="GV409"/>
  <c r="GW409" s="1"/>
  <c r="GU590"/>
  <c r="GV590"/>
  <c r="GW590" s="1"/>
  <c r="GV506"/>
  <c r="GW506" s="1"/>
  <c r="GU506"/>
  <c r="GU330"/>
  <c r="GV330"/>
  <c r="GW330" s="1"/>
  <c r="GU296"/>
  <c r="GV296"/>
  <c r="GW296" s="1"/>
  <c r="GU179"/>
  <c r="GV179"/>
  <c r="GW179" s="1"/>
  <c r="GV538"/>
  <c r="GW538" s="1"/>
  <c r="GU538"/>
  <c r="GV502"/>
  <c r="GW502" s="1"/>
  <c r="GU502"/>
  <c r="GU334"/>
  <c r="GV334"/>
  <c r="GW334" s="1"/>
  <c r="GV294"/>
  <c r="GW294" s="1"/>
  <c r="GU294"/>
  <c r="GV188"/>
  <c r="GW188" s="1"/>
  <c r="GU188"/>
  <c r="GV492"/>
  <c r="GW492" s="1"/>
  <c r="GU492"/>
  <c r="GV451"/>
  <c r="GW451" s="1"/>
  <c r="GU451"/>
  <c r="GU233"/>
  <c r="GV233"/>
  <c r="GW233" s="1"/>
  <c r="GV235"/>
  <c r="GW235" s="1"/>
  <c r="GU235"/>
  <c r="GV197"/>
  <c r="GW197" s="1"/>
  <c r="GU197"/>
  <c r="HK117"/>
  <c r="GZ46"/>
  <c r="GT46"/>
  <c r="GU50"/>
  <c r="GV50"/>
  <c r="GW50" s="1"/>
  <c r="GU449"/>
  <c r="GV449"/>
  <c r="GW449" s="1"/>
  <c r="GU423"/>
  <c r="GV423"/>
  <c r="GW423" s="1"/>
  <c r="GZ369"/>
  <c r="GT369"/>
  <c r="GU137"/>
  <c r="GV137"/>
  <c r="GW137" s="1"/>
  <c r="GU79"/>
  <c r="GV79"/>
  <c r="GW79" s="1"/>
  <c r="HF60"/>
  <c r="GY59"/>
  <c r="GU454"/>
  <c r="GV454"/>
  <c r="GW454" s="1"/>
  <c r="GU384"/>
  <c r="GV384"/>
  <c r="GW384" s="1"/>
  <c r="GU222"/>
  <c r="GV222"/>
  <c r="GW222" s="1"/>
  <c r="GU219"/>
  <c r="GV219"/>
  <c r="GW219" s="1"/>
  <c r="GU237"/>
  <c r="GV237"/>
  <c r="GW237" s="1"/>
  <c r="GU118"/>
  <c r="GV118"/>
  <c r="GW118" s="1"/>
  <c r="GV366"/>
  <c r="GW366" s="1"/>
  <c r="GU366"/>
  <c r="HI115"/>
  <c r="GU441"/>
  <c r="GV441"/>
  <c r="GW441" s="1"/>
  <c r="GU413"/>
  <c r="GV413"/>
  <c r="GW413" s="1"/>
  <c r="GU253"/>
  <c r="GV253"/>
  <c r="GW253" s="1"/>
  <c r="GU186"/>
  <c r="GV186"/>
  <c r="GW186" s="1"/>
  <c r="GU45"/>
  <c r="GV45"/>
  <c r="GW45" s="1"/>
  <c r="GU421"/>
  <c r="GV421"/>
  <c r="GW421" s="1"/>
  <c r="GU264"/>
  <c r="GV264"/>
  <c r="GW264" s="1"/>
  <c r="GU75"/>
  <c r="GV75"/>
  <c r="GW75" s="1"/>
  <c r="HI586"/>
  <c r="GX540"/>
  <c r="HA585"/>
  <c r="HB585" s="1"/>
  <c r="HH483"/>
  <c r="GX206"/>
  <c r="HK195"/>
  <c r="GT112"/>
  <c r="HD483"/>
  <c r="HK586"/>
  <c r="GX139"/>
  <c r="GT292"/>
  <c r="HA114"/>
  <c r="HB114" s="1"/>
  <c r="HL195"/>
  <c r="GT139"/>
  <c r="HK115"/>
  <c r="HM483"/>
  <c r="HE483"/>
  <c r="GT192"/>
  <c r="FZ595"/>
  <c r="FZ307"/>
  <c r="FZ417"/>
  <c r="GG444"/>
  <c r="GA223"/>
  <c r="GB223" s="1"/>
  <c r="FZ125"/>
  <c r="FZ220"/>
  <c r="GA493"/>
  <c r="GB493" s="1"/>
  <c r="GA266"/>
  <c r="GB266" s="1"/>
  <c r="FZ472"/>
  <c r="FZ365"/>
  <c r="FZ74"/>
  <c r="GA130"/>
  <c r="GB130" s="1"/>
  <c r="FZ579"/>
  <c r="FZ600"/>
  <c r="FZ413"/>
  <c r="FY267"/>
  <c r="FZ267" s="1"/>
  <c r="FZ499"/>
  <c r="FZ597"/>
  <c r="FZ179"/>
  <c r="GA519"/>
  <c r="GB519" s="1"/>
  <c r="GA422"/>
  <c r="GB422" s="1"/>
  <c r="FZ202"/>
  <c r="FZ232"/>
  <c r="GA330"/>
  <c r="GB330" s="1"/>
  <c r="GG154"/>
  <c r="FZ111"/>
  <c r="GA39"/>
  <c r="GB39" s="1"/>
  <c r="FZ334"/>
  <c r="GC267"/>
  <c r="FZ602"/>
  <c r="FZ375"/>
  <c r="FZ409"/>
  <c r="GA148"/>
  <c r="GB148" s="1"/>
  <c r="GG341"/>
  <c r="FZ236"/>
  <c r="GA237"/>
  <c r="GB237" s="1"/>
  <c r="GA128"/>
  <c r="GB128" s="1"/>
  <c r="FY99"/>
  <c r="FZ99" s="1"/>
  <c r="FZ503"/>
  <c r="GA563"/>
  <c r="GB563" s="1"/>
  <c r="FZ560"/>
  <c r="GA533"/>
  <c r="GB533" s="1"/>
  <c r="FY540"/>
  <c r="FZ540" s="1"/>
  <c r="GA538"/>
  <c r="GB538" s="1"/>
  <c r="FZ539"/>
  <c r="GA524"/>
  <c r="GB524" s="1"/>
  <c r="GA513"/>
  <c r="GB513" s="1"/>
  <c r="GA506"/>
  <c r="GB506" s="1"/>
  <c r="GH483"/>
  <c r="GO483"/>
  <c r="GC452"/>
  <c r="FZ434"/>
  <c r="GA415"/>
  <c r="GB415" s="1"/>
  <c r="GA404"/>
  <c r="GB404" s="1"/>
  <c r="GA364"/>
  <c r="GB364" s="1"/>
  <c r="FZ368"/>
  <c r="GA338"/>
  <c r="GB338" s="1"/>
  <c r="GA387"/>
  <c r="GB387" s="1"/>
  <c r="GA379"/>
  <c r="GB379" s="1"/>
  <c r="FZ421"/>
  <c r="FZ126"/>
  <c r="GA54"/>
  <c r="GB54" s="1"/>
  <c r="FZ621"/>
  <c r="GC480"/>
  <c r="GA559"/>
  <c r="GB559" s="1"/>
  <c r="GA468"/>
  <c r="GB468" s="1"/>
  <c r="FZ455"/>
  <c r="GA187"/>
  <c r="GB187" s="1"/>
  <c r="GC206"/>
  <c r="FZ185"/>
  <c r="GC309"/>
  <c r="FZ265"/>
  <c r="FZ107"/>
  <c r="FZ178"/>
  <c r="FZ459"/>
  <c r="GC509"/>
  <c r="FZ425"/>
  <c r="FZ142"/>
  <c r="GA271"/>
  <c r="GB271" s="1"/>
  <c r="GA203"/>
  <c r="GB203" s="1"/>
  <c r="FZ629"/>
  <c r="GA588"/>
  <c r="GB588" s="1"/>
  <c r="FZ526"/>
  <c r="GA492"/>
  <c r="GB492" s="1"/>
  <c r="GA484"/>
  <c r="GB484" s="1"/>
  <c r="GA438"/>
  <c r="GB438" s="1"/>
  <c r="FZ460"/>
  <c r="GC636"/>
  <c r="FZ449"/>
  <c r="GC241"/>
  <c r="GA576"/>
  <c r="GB576" s="1"/>
  <c r="FZ146"/>
  <c r="GG224"/>
  <c r="FZ371"/>
  <c r="GA72"/>
  <c r="GB72" s="1"/>
  <c r="FY46"/>
  <c r="FZ46" s="1"/>
  <c r="GA147"/>
  <c r="GB147" s="1"/>
  <c r="FZ181"/>
  <c r="GC372"/>
  <c r="GA632"/>
  <c r="GB632" s="1"/>
  <c r="FZ632"/>
  <c r="GA412"/>
  <c r="GB412" s="1"/>
  <c r="FZ412"/>
  <c r="GA553"/>
  <c r="GB553" s="1"/>
  <c r="FZ326"/>
  <c r="FY249"/>
  <c r="FZ249" s="1"/>
  <c r="GA329"/>
  <c r="GB329" s="1"/>
  <c r="FZ50"/>
  <c r="FY549"/>
  <c r="FZ549" s="1"/>
  <c r="GA581"/>
  <c r="GB581" s="1"/>
  <c r="FZ496"/>
  <c r="GQ483"/>
  <c r="GA312"/>
  <c r="GB312" s="1"/>
  <c r="FZ215"/>
  <c r="GA243"/>
  <c r="GB243" s="1"/>
  <c r="FZ216"/>
  <c r="GA322"/>
  <c r="GB322" s="1"/>
  <c r="FZ138"/>
  <c r="FZ44"/>
  <c r="FZ98"/>
  <c r="GA153"/>
  <c r="GB153" s="1"/>
  <c r="FZ246"/>
  <c r="FZ478"/>
  <c r="FZ416"/>
  <c r="FZ554"/>
  <c r="GA87"/>
  <c r="GB87" s="1"/>
  <c r="GE540"/>
  <c r="FZ596"/>
  <c r="GA401"/>
  <c r="GB401" s="1"/>
  <c r="GA316"/>
  <c r="GB316" s="1"/>
  <c r="GA406"/>
  <c r="GB406" s="1"/>
  <c r="GI483"/>
  <c r="FZ335"/>
  <c r="GA256"/>
  <c r="GB256" s="1"/>
  <c r="GA129"/>
  <c r="GB129" s="1"/>
  <c r="GA121"/>
  <c r="GB121" s="1"/>
  <c r="GA297"/>
  <c r="GB297" s="1"/>
  <c r="FZ601"/>
  <c r="GA523"/>
  <c r="GB523" s="1"/>
  <c r="GA471"/>
  <c r="GB471" s="1"/>
  <c r="FZ183"/>
  <c r="FZ295"/>
  <c r="FZ170"/>
  <c r="GA35"/>
  <c r="GB35" s="1"/>
  <c r="GA88"/>
  <c r="GB88" s="1"/>
  <c r="GM483"/>
  <c r="GN483"/>
  <c r="GA614"/>
  <c r="GB614" s="1"/>
  <c r="FZ574"/>
  <c r="GA555"/>
  <c r="GB555" s="1"/>
  <c r="GJ483"/>
  <c r="GA428"/>
  <c r="GB428" s="1"/>
  <c r="GA441"/>
  <c r="GB441" s="1"/>
  <c r="GA319"/>
  <c r="GB319" s="1"/>
  <c r="GC274"/>
  <c r="FZ152"/>
  <c r="GA450"/>
  <c r="GB450" s="1"/>
  <c r="GA380"/>
  <c r="GB380" s="1"/>
  <c r="FZ505"/>
  <c r="FZ400"/>
  <c r="GA95"/>
  <c r="GB95" s="1"/>
  <c r="FZ84"/>
  <c r="GA28"/>
  <c r="GB28" s="1"/>
  <c r="GA22"/>
  <c r="GB22" s="1"/>
  <c r="GR483"/>
  <c r="GC466"/>
  <c r="GL483"/>
  <c r="FZ410"/>
  <c r="GC292"/>
  <c r="FZ606"/>
  <c r="GA567"/>
  <c r="GB567" s="1"/>
  <c r="GQ511"/>
  <c r="FY480"/>
  <c r="GA480" s="1"/>
  <c r="GB480" s="1"/>
  <c r="GA233"/>
  <c r="GB233" s="1"/>
  <c r="FZ340"/>
  <c r="FZ171"/>
  <c r="GA143"/>
  <c r="GB143" s="1"/>
  <c r="FZ173"/>
  <c r="GC68"/>
  <c r="GA30"/>
  <c r="GB30" s="1"/>
  <c r="FZ182"/>
  <c r="GA201"/>
  <c r="GB201" s="1"/>
  <c r="GP586"/>
  <c r="FZ257"/>
  <c r="GA385"/>
  <c r="GB385" s="1"/>
  <c r="FZ385"/>
  <c r="FZ476"/>
  <c r="GC432"/>
  <c r="FZ435"/>
  <c r="FZ331"/>
  <c r="FZ210"/>
  <c r="FZ561"/>
  <c r="GR586"/>
  <c r="GA558"/>
  <c r="GB558" s="1"/>
  <c r="GA582"/>
  <c r="GB582" s="1"/>
  <c r="GA551"/>
  <c r="GB551" s="1"/>
  <c r="GA546"/>
  <c r="GB546" s="1"/>
  <c r="GA521"/>
  <c r="GB521" s="1"/>
  <c r="GA593"/>
  <c r="GB593" s="1"/>
  <c r="FZ566"/>
  <c r="GA535"/>
  <c r="GB535" s="1"/>
  <c r="FZ247"/>
  <c r="FY372"/>
  <c r="FZ372" s="1"/>
  <c r="GA384"/>
  <c r="GB384" s="1"/>
  <c r="GA361"/>
  <c r="GB361" s="1"/>
  <c r="FZ245"/>
  <c r="FY175"/>
  <c r="FZ175" s="1"/>
  <c r="FZ383"/>
  <c r="FZ294"/>
  <c r="GA260"/>
  <c r="GB260" s="1"/>
  <c r="GA123"/>
  <c r="GB123" s="1"/>
  <c r="FZ24"/>
  <c r="FZ103"/>
  <c r="FZ78"/>
  <c r="GA169"/>
  <c r="GB169" s="1"/>
  <c r="FY40"/>
  <c r="FZ40" s="1"/>
  <c r="FZ537"/>
  <c r="FY452"/>
  <c r="FZ452" s="1"/>
  <c r="GA603"/>
  <c r="GB603" s="1"/>
  <c r="FZ603"/>
  <c r="GA306"/>
  <c r="GB306" s="1"/>
  <c r="FZ306"/>
  <c r="GA587"/>
  <c r="GB587" s="1"/>
  <c r="FZ587"/>
  <c r="GO586"/>
  <c r="FZ228"/>
  <c r="GA109"/>
  <c r="GB109" s="1"/>
  <c r="GA64"/>
  <c r="GB64" s="1"/>
  <c r="GA62"/>
  <c r="GB62" s="1"/>
  <c r="GC230"/>
  <c r="GN586"/>
  <c r="GL586"/>
  <c r="FY432"/>
  <c r="GA432" s="1"/>
  <c r="GB432" s="1"/>
  <c r="FZ324"/>
  <c r="GA213"/>
  <c r="GB213" s="1"/>
  <c r="GA238"/>
  <c r="GB238" s="1"/>
  <c r="GA144"/>
  <c r="GB144" s="1"/>
  <c r="GA85"/>
  <c r="GB85" s="1"/>
  <c r="GA36"/>
  <c r="GB36" s="1"/>
  <c r="GA97"/>
  <c r="GB97" s="1"/>
  <c r="FY154"/>
  <c r="GA154" s="1"/>
  <c r="GB154" s="1"/>
  <c r="FZ211"/>
  <c r="GC261"/>
  <c r="GA440"/>
  <c r="GB440" s="1"/>
  <c r="FZ440"/>
  <c r="FZ381"/>
  <c r="GA381"/>
  <c r="GB381" s="1"/>
  <c r="GA300"/>
  <c r="GB300" s="1"/>
  <c r="FZ300"/>
  <c r="GA390"/>
  <c r="GB390" s="1"/>
  <c r="FZ390"/>
  <c r="GA407"/>
  <c r="GB407" s="1"/>
  <c r="FZ407"/>
  <c r="GA527"/>
  <c r="GB527" s="1"/>
  <c r="FZ527"/>
  <c r="GA625"/>
  <c r="GB625" s="1"/>
  <c r="FZ625"/>
  <c r="GA451"/>
  <c r="GB451" s="1"/>
  <c r="FZ451"/>
  <c r="GA473"/>
  <c r="GB473" s="1"/>
  <c r="FZ473"/>
  <c r="GA320"/>
  <c r="GB320" s="1"/>
  <c r="FZ320"/>
  <c r="FZ517"/>
  <c r="GA517"/>
  <c r="GB517" s="1"/>
  <c r="FZ362"/>
  <c r="GA362"/>
  <c r="GB362" s="1"/>
  <c r="GA508"/>
  <c r="GB508" s="1"/>
  <c r="FZ508"/>
  <c r="FZ263"/>
  <c r="GA263"/>
  <c r="GB263" s="1"/>
  <c r="GA315"/>
  <c r="GB315" s="1"/>
  <c r="FZ315"/>
  <c r="GA374"/>
  <c r="GB374" s="1"/>
  <c r="FZ374"/>
  <c r="FZ463"/>
  <c r="GA463"/>
  <c r="GB463" s="1"/>
  <c r="GA507"/>
  <c r="GB507" s="1"/>
  <c r="FZ507"/>
  <c r="FZ439"/>
  <c r="GA439"/>
  <c r="GB439" s="1"/>
  <c r="GA431"/>
  <c r="GB431" s="1"/>
  <c r="FZ431"/>
  <c r="GA411"/>
  <c r="GB411" s="1"/>
  <c r="FZ411"/>
  <c r="FZ332"/>
  <c r="GA332"/>
  <c r="GB332" s="1"/>
  <c r="GA299"/>
  <c r="GB299" s="1"/>
  <c r="FZ299"/>
  <c r="GA590"/>
  <c r="GB590" s="1"/>
  <c r="FZ590"/>
  <c r="FZ556"/>
  <c r="GA556"/>
  <c r="GB556" s="1"/>
  <c r="GA534"/>
  <c r="GB534" s="1"/>
  <c r="FZ534"/>
  <c r="GA427"/>
  <c r="GB427" s="1"/>
  <c r="FZ427"/>
  <c r="GA436"/>
  <c r="GB436" s="1"/>
  <c r="FZ436"/>
  <c r="GA389"/>
  <c r="GB389" s="1"/>
  <c r="FZ389"/>
  <c r="GP511"/>
  <c r="FY500"/>
  <c r="FZ500" s="1"/>
  <c r="GI586"/>
  <c r="GA578"/>
  <c r="GB578" s="1"/>
  <c r="GC549"/>
  <c r="GA542"/>
  <c r="GB542" s="1"/>
  <c r="FY241"/>
  <c r="FZ241" s="1"/>
  <c r="FZ222"/>
  <c r="GA255"/>
  <c r="GB255" s="1"/>
  <c r="FZ227"/>
  <c r="FZ325"/>
  <c r="FZ251"/>
  <c r="FZ186"/>
  <c r="GA545"/>
  <c r="GB545" s="1"/>
  <c r="GA82"/>
  <c r="GB82" s="1"/>
  <c r="GA26"/>
  <c r="GB26" s="1"/>
  <c r="FZ132"/>
  <c r="FZ93"/>
  <c r="FY56"/>
  <c r="FZ56" s="1"/>
  <c r="GA42"/>
  <c r="GB42" s="1"/>
  <c r="GA48"/>
  <c r="GB48" s="1"/>
  <c r="GA119"/>
  <c r="GB119" s="1"/>
  <c r="GA611"/>
  <c r="GB611" s="1"/>
  <c r="FZ611"/>
  <c r="GA530"/>
  <c r="GB530" s="1"/>
  <c r="FZ530"/>
  <c r="FZ336"/>
  <c r="GA336"/>
  <c r="GB336" s="1"/>
  <c r="FZ598"/>
  <c r="GA598"/>
  <c r="GB598" s="1"/>
  <c r="GA314"/>
  <c r="GB314" s="1"/>
  <c r="FZ314"/>
  <c r="GA494"/>
  <c r="GB494" s="1"/>
  <c r="FZ494"/>
  <c r="GA575"/>
  <c r="GB575" s="1"/>
  <c r="FZ575"/>
  <c r="FZ426"/>
  <c r="GA426"/>
  <c r="GB426" s="1"/>
  <c r="GA486"/>
  <c r="GB486" s="1"/>
  <c r="FZ486"/>
  <c r="FZ272"/>
  <c r="GA272"/>
  <c r="GB272" s="1"/>
  <c r="GA548"/>
  <c r="GB548" s="1"/>
  <c r="FZ548"/>
  <c r="FZ635"/>
  <c r="GA635"/>
  <c r="GB635" s="1"/>
  <c r="GG583"/>
  <c r="GC583"/>
  <c r="FZ498"/>
  <c r="GA498"/>
  <c r="GB498" s="1"/>
  <c r="GA430"/>
  <c r="GB430" s="1"/>
  <c r="FZ430"/>
  <c r="GA366"/>
  <c r="GB366" s="1"/>
  <c r="FZ366"/>
  <c r="FZ547"/>
  <c r="GA547"/>
  <c r="GB547" s="1"/>
  <c r="GA522"/>
  <c r="GB522" s="1"/>
  <c r="FZ522"/>
  <c r="GA594"/>
  <c r="GB594" s="1"/>
  <c r="FZ594"/>
  <c r="GA543"/>
  <c r="GB543" s="1"/>
  <c r="FZ543"/>
  <c r="FZ619"/>
  <c r="GA619"/>
  <c r="GB619" s="1"/>
  <c r="FZ465"/>
  <c r="GA465"/>
  <c r="GB465" s="1"/>
  <c r="FZ502"/>
  <c r="FZ528"/>
  <c r="FZ497"/>
  <c r="FY292"/>
  <c r="GA292" s="1"/>
  <c r="GB292" s="1"/>
  <c r="FY509"/>
  <c r="FZ509" s="1"/>
  <c r="GH511"/>
  <c r="GC604"/>
  <c r="GR511"/>
  <c r="FY309"/>
  <c r="FZ309" s="1"/>
  <c r="FZ190"/>
  <c r="FZ136"/>
  <c r="FY395"/>
  <c r="FZ395" s="1"/>
  <c r="GJ511"/>
  <c r="FZ208"/>
  <c r="FZ258"/>
  <c r="GA258"/>
  <c r="GB258" s="1"/>
  <c r="GA252"/>
  <c r="GB252" s="1"/>
  <c r="GJ447"/>
  <c r="FZ239"/>
  <c r="GA239"/>
  <c r="GB239" s="1"/>
  <c r="FZ229"/>
  <c r="GA229"/>
  <c r="GB229" s="1"/>
  <c r="FY230"/>
  <c r="FZ230" s="1"/>
  <c r="FZ197"/>
  <c r="GA197"/>
  <c r="GB197" s="1"/>
  <c r="FZ199"/>
  <c r="GA199"/>
  <c r="GB199" s="1"/>
  <c r="FX511"/>
  <c r="GL447"/>
  <c r="GA200"/>
  <c r="GB200" s="1"/>
  <c r="GQ447"/>
  <c r="GI447"/>
  <c r="GR447"/>
  <c r="GM447"/>
  <c r="GP447"/>
  <c r="GN447"/>
  <c r="GM511"/>
  <c r="GA184"/>
  <c r="GB184" s="1"/>
  <c r="FZ184"/>
  <c r="GC175"/>
  <c r="GA172"/>
  <c r="GB172" s="1"/>
  <c r="FZ134"/>
  <c r="GA134"/>
  <c r="GB134" s="1"/>
  <c r="GL195"/>
  <c r="GN195"/>
  <c r="FZ105"/>
  <c r="GA105"/>
  <c r="GB105" s="1"/>
  <c r="FZ101"/>
  <c r="GA101"/>
  <c r="GB101" s="1"/>
  <c r="FZ91"/>
  <c r="GA91"/>
  <c r="GB91" s="1"/>
  <c r="GJ115"/>
  <c r="GD114"/>
  <c r="GE114" s="1"/>
  <c r="GA75"/>
  <c r="GB75" s="1"/>
  <c r="FZ76"/>
  <c r="GA76"/>
  <c r="GB76" s="1"/>
  <c r="GA66"/>
  <c r="GB66" s="1"/>
  <c r="GC51"/>
  <c r="FY51"/>
  <c r="FZ51" s="1"/>
  <c r="GA38"/>
  <c r="GB38" s="1"/>
  <c r="GE40"/>
  <c r="GA34"/>
  <c r="GB34" s="1"/>
  <c r="GG20"/>
  <c r="FY17"/>
  <c r="GA17" s="1"/>
  <c r="GB17" s="1"/>
  <c r="GE16"/>
  <c r="FY16"/>
  <c r="FY6"/>
  <c r="GE6"/>
  <c r="FY9"/>
  <c r="GA9" s="1"/>
  <c r="GB9" s="1"/>
  <c r="FY13"/>
  <c r="FZ13" s="1"/>
  <c r="FY18"/>
  <c r="GE18"/>
  <c r="FY14"/>
  <c r="GE14"/>
  <c r="GE8"/>
  <c r="FY8"/>
  <c r="FY10"/>
  <c r="GE10"/>
  <c r="GE12"/>
  <c r="FY12"/>
  <c r="GD20"/>
  <c r="GE20" s="1"/>
  <c r="FZ568"/>
  <c r="GA568"/>
  <c r="GB568" s="1"/>
  <c r="FZ610"/>
  <c r="GA610"/>
  <c r="GB610" s="1"/>
  <c r="FZ529"/>
  <c r="GA529"/>
  <c r="GB529" s="1"/>
  <c r="GE569"/>
  <c r="FY569"/>
  <c r="GO639"/>
  <c r="GL639"/>
  <c r="FZ607"/>
  <c r="GA607"/>
  <c r="GB607" s="1"/>
  <c r="GA544"/>
  <c r="GB544" s="1"/>
  <c r="FZ544"/>
  <c r="GR639"/>
  <c r="GA469"/>
  <c r="GB469" s="1"/>
  <c r="FZ469"/>
  <c r="FZ402"/>
  <c r="GA402"/>
  <c r="GB402" s="1"/>
  <c r="GA628"/>
  <c r="GB628" s="1"/>
  <c r="FZ628"/>
  <c r="FZ617"/>
  <c r="GA617"/>
  <c r="GB617" s="1"/>
  <c r="GK483"/>
  <c r="GD482"/>
  <c r="FZ414"/>
  <c r="GA414"/>
  <c r="GB414" s="1"/>
  <c r="GA620"/>
  <c r="GB620" s="1"/>
  <c r="FZ620"/>
  <c r="FZ609"/>
  <c r="GA609"/>
  <c r="GB609" s="1"/>
  <c r="FZ573"/>
  <c r="GA573"/>
  <c r="GB573" s="1"/>
  <c r="FZ313"/>
  <c r="GA313"/>
  <c r="GB313" s="1"/>
  <c r="GA495"/>
  <c r="GB495" s="1"/>
  <c r="FZ495"/>
  <c r="GA475"/>
  <c r="GB475" s="1"/>
  <c r="FZ475"/>
  <c r="FZ392"/>
  <c r="GA392"/>
  <c r="GB392" s="1"/>
  <c r="FZ376"/>
  <c r="GA376"/>
  <c r="GB376" s="1"/>
  <c r="FZ327"/>
  <c r="GA327"/>
  <c r="GB327" s="1"/>
  <c r="GA311"/>
  <c r="GB311" s="1"/>
  <c r="FZ311"/>
  <c r="GA273"/>
  <c r="GB273" s="1"/>
  <c r="FZ273"/>
  <c r="FZ253"/>
  <c r="GA253"/>
  <c r="GB253" s="1"/>
  <c r="FZ209"/>
  <c r="GA209"/>
  <c r="GB209" s="1"/>
  <c r="FZ489"/>
  <c r="GA489"/>
  <c r="GB489" s="1"/>
  <c r="GA270"/>
  <c r="GB270" s="1"/>
  <c r="FZ270"/>
  <c r="GA613"/>
  <c r="GB613" s="1"/>
  <c r="FZ613"/>
  <c r="GG515"/>
  <c r="GC515"/>
  <c r="GA419"/>
  <c r="GB419" s="1"/>
  <c r="FZ419"/>
  <c r="GE341"/>
  <c r="FY341"/>
  <c r="FZ205"/>
  <c r="GA205"/>
  <c r="GB205" s="1"/>
  <c r="GA448"/>
  <c r="GB448" s="1"/>
  <c r="FZ448"/>
  <c r="GA399"/>
  <c r="GB399" s="1"/>
  <c r="FZ399"/>
  <c r="FZ398"/>
  <c r="GA398"/>
  <c r="GB398" s="1"/>
  <c r="GA393"/>
  <c r="GB393" s="1"/>
  <c r="FZ393"/>
  <c r="GG112"/>
  <c r="GC112"/>
  <c r="FZ151"/>
  <c r="GA151"/>
  <c r="GB151" s="1"/>
  <c r="FZ141"/>
  <c r="GA141"/>
  <c r="GB141" s="1"/>
  <c r="GH115"/>
  <c r="GF114"/>
  <c r="GG114" s="1"/>
  <c r="GG369"/>
  <c r="GC369"/>
  <c r="GA363"/>
  <c r="GB363" s="1"/>
  <c r="FZ363"/>
  <c r="GG192"/>
  <c r="GC192"/>
  <c r="FY192"/>
  <c r="GA454"/>
  <c r="GB454" s="1"/>
  <c r="FZ454"/>
  <c r="GG217"/>
  <c r="GC217"/>
  <c r="FZ53"/>
  <c r="GA53"/>
  <c r="GB53" s="1"/>
  <c r="GA124"/>
  <c r="GB124" s="1"/>
  <c r="FZ124"/>
  <c r="GA83"/>
  <c r="GB83" s="1"/>
  <c r="FZ83"/>
  <c r="GA67"/>
  <c r="GB67" s="1"/>
  <c r="FZ67"/>
  <c r="GA131"/>
  <c r="GB131" s="1"/>
  <c r="FZ131"/>
  <c r="FX116"/>
  <c r="GG89"/>
  <c r="GC89"/>
  <c r="FZ618"/>
  <c r="GA618"/>
  <c r="GB618" s="1"/>
  <c r="GD638"/>
  <c r="GE638" s="1"/>
  <c r="GK639"/>
  <c r="FZ514"/>
  <c r="GA514"/>
  <c r="GB514" s="1"/>
  <c r="GA599"/>
  <c r="GB599" s="1"/>
  <c r="FZ599"/>
  <c r="GA572"/>
  <c r="GB572" s="1"/>
  <c r="FZ572"/>
  <c r="FZ418"/>
  <c r="GA418"/>
  <c r="GB418" s="1"/>
  <c r="GA623"/>
  <c r="GB623" s="1"/>
  <c r="FZ623"/>
  <c r="GG456"/>
  <c r="GC456"/>
  <c r="FZ429"/>
  <c r="GA429"/>
  <c r="GB429" s="1"/>
  <c r="GA616"/>
  <c r="GB616" s="1"/>
  <c r="FZ616"/>
  <c r="FZ388"/>
  <c r="GA388"/>
  <c r="GB388" s="1"/>
  <c r="FZ323"/>
  <c r="GA323"/>
  <c r="GB323" s="1"/>
  <c r="GA565"/>
  <c r="GB565" s="1"/>
  <c r="FZ565"/>
  <c r="FZ477"/>
  <c r="GA477"/>
  <c r="GB477" s="1"/>
  <c r="FZ302"/>
  <c r="GA302"/>
  <c r="GB302" s="1"/>
  <c r="FZ177"/>
  <c r="GA177"/>
  <c r="GB177" s="1"/>
  <c r="GA423"/>
  <c r="GB423" s="1"/>
  <c r="FZ423"/>
  <c r="GA394"/>
  <c r="GB394" s="1"/>
  <c r="FZ394"/>
  <c r="GA382"/>
  <c r="GB382" s="1"/>
  <c r="FZ382"/>
  <c r="GG355"/>
  <c r="GC355"/>
  <c r="FZ633"/>
  <c r="GA633"/>
  <c r="GB633" s="1"/>
  <c r="GA269"/>
  <c r="GB269" s="1"/>
  <c r="FZ269"/>
  <c r="FZ204"/>
  <c r="GA204"/>
  <c r="GB204" s="1"/>
  <c r="GE139"/>
  <c r="FY139"/>
  <c r="FZ145"/>
  <c r="GA145"/>
  <c r="GB145" s="1"/>
  <c r="FZ626"/>
  <c r="GA626"/>
  <c r="GB626" s="1"/>
  <c r="FZ328"/>
  <c r="GA328"/>
  <c r="GB328" s="1"/>
  <c r="GG303"/>
  <c r="GC303"/>
  <c r="FZ235"/>
  <c r="GA235"/>
  <c r="GB235" s="1"/>
  <c r="GF194"/>
  <c r="GG194" s="1"/>
  <c r="GH195"/>
  <c r="FZ118"/>
  <c r="GA118"/>
  <c r="GB118" s="1"/>
  <c r="GA77"/>
  <c r="GB77" s="1"/>
  <c r="FZ77"/>
  <c r="GA43"/>
  <c r="GB43" s="1"/>
  <c r="FZ43"/>
  <c r="GA11"/>
  <c r="GB11" s="1"/>
  <c r="FZ11"/>
  <c r="GI115"/>
  <c r="FZ65"/>
  <c r="GA65"/>
  <c r="GB65" s="1"/>
  <c r="GA49"/>
  <c r="GB49" s="1"/>
  <c r="FZ49"/>
  <c r="GA23"/>
  <c r="GB23" s="1"/>
  <c r="FZ23"/>
  <c r="GI639"/>
  <c r="GJ586"/>
  <c r="FZ634"/>
  <c r="GA634"/>
  <c r="GB634" s="1"/>
  <c r="FZ589"/>
  <c r="GA589"/>
  <c r="GB589" s="1"/>
  <c r="FZ592"/>
  <c r="GA592"/>
  <c r="GB592" s="1"/>
  <c r="FZ464"/>
  <c r="GA464"/>
  <c r="GB464" s="1"/>
  <c r="GN639"/>
  <c r="GA557"/>
  <c r="GB557" s="1"/>
  <c r="FZ557"/>
  <c r="FZ532"/>
  <c r="GA532"/>
  <c r="GB532" s="1"/>
  <c r="FZ630"/>
  <c r="GA630"/>
  <c r="GB630" s="1"/>
  <c r="FZ458"/>
  <c r="GA458"/>
  <c r="GB458" s="1"/>
  <c r="GF446"/>
  <c r="GG446" s="1"/>
  <c r="GH447"/>
  <c r="FZ622"/>
  <c r="GA622"/>
  <c r="GB622" s="1"/>
  <c r="GA504"/>
  <c r="GB504" s="1"/>
  <c r="FZ504"/>
  <c r="FZ244"/>
  <c r="GA244"/>
  <c r="GB244" s="1"/>
  <c r="GE466"/>
  <c r="FY466"/>
  <c r="FZ357"/>
  <c r="GA357"/>
  <c r="GB357" s="1"/>
  <c r="GA296"/>
  <c r="GB296" s="1"/>
  <c r="FZ296"/>
  <c r="FZ234"/>
  <c r="GA234"/>
  <c r="GB234" s="1"/>
  <c r="GA591"/>
  <c r="GB591" s="1"/>
  <c r="FZ591"/>
  <c r="GA479"/>
  <c r="GB479" s="1"/>
  <c r="FZ479"/>
  <c r="GA397"/>
  <c r="GB397" s="1"/>
  <c r="FZ397"/>
  <c r="GA420"/>
  <c r="GB420" s="1"/>
  <c r="FZ420"/>
  <c r="GA343"/>
  <c r="GB343" s="1"/>
  <c r="FZ343"/>
  <c r="FZ461"/>
  <c r="GA461"/>
  <c r="GB461" s="1"/>
  <c r="FZ277"/>
  <c r="GA277"/>
  <c r="GB277" s="1"/>
  <c r="GG249"/>
  <c r="GC249"/>
  <c r="GA485"/>
  <c r="GB485" s="1"/>
  <c r="FZ485"/>
  <c r="GA259"/>
  <c r="GB259" s="1"/>
  <c r="FZ259"/>
  <c r="GA240"/>
  <c r="GB240" s="1"/>
  <c r="FZ240"/>
  <c r="GA359"/>
  <c r="GB359" s="1"/>
  <c r="FZ359"/>
  <c r="GA189"/>
  <c r="GB189" s="1"/>
  <c r="FZ189"/>
  <c r="GG139"/>
  <c r="GC139"/>
  <c r="GC31"/>
  <c r="GG31"/>
  <c r="FZ405"/>
  <c r="GA405"/>
  <c r="GB405" s="1"/>
  <c r="FZ577"/>
  <c r="GA577"/>
  <c r="GB577" s="1"/>
  <c r="FZ377"/>
  <c r="GA377"/>
  <c r="GB377" s="1"/>
  <c r="FZ188"/>
  <c r="GA188"/>
  <c r="GB188" s="1"/>
  <c r="FZ133"/>
  <c r="GA133"/>
  <c r="GB133" s="1"/>
  <c r="FZ79"/>
  <c r="GA79"/>
  <c r="GB79" s="1"/>
  <c r="FZ61"/>
  <c r="GA61"/>
  <c r="GB61" s="1"/>
  <c r="GG99"/>
  <c r="GC99"/>
  <c r="GA96"/>
  <c r="GB96" s="1"/>
  <c r="FZ96"/>
  <c r="GA33"/>
  <c r="GB33" s="1"/>
  <c r="FZ33"/>
  <c r="GA7"/>
  <c r="GB7" s="1"/>
  <c r="FZ7"/>
  <c r="GG80"/>
  <c r="GC80"/>
  <c r="FZ122"/>
  <c r="GA122"/>
  <c r="GB122" s="1"/>
  <c r="FZ108"/>
  <c r="GA108"/>
  <c r="GB108" s="1"/>
  <c r="GM115"/>
  <c r="GC40"/>
  <c r="GG40"/>
  <c r="GA37"/>
  <c r="GB37" s="1"/>
  <c r="FZ37"/>
  <c r="GA102"/>
  <c r="GB102" s="1"/>
  <c r="FZ102"/>
  <c r="GA92"/>
  <c r="GB92" s="1"/>
  <c r="FZ92"/>
  <c r="GA55"/>
  <c r="GB55" s="1"/>
  <c r="FZ55"/>
  <c r="GA27"/>
  <c r="GB27" s="1"/>
  <c r="FZ27"/>
  <c r="FY636"/>
  <c r="GK511"/>
  <c r="GP639"/>
  <c r="GN511"/>
  <c r="GQ115"/>
  <c r="GM639"/>
  <c r="GJ639"/>
  <c r="GO511"/>
  <c r="FY444"/>
  <c r="GK115"/>
  <c r="GQ586"/>
  <c r="GL511"/>
  <c r="GQ639"/>
  <c r="GI511"/>
  <c r="FY355"/>
  <c r="FY369"/>
  <c r="GH639"/>
  <c r="GR195"/>
  <c r="FY274"/>
  <c r="GP195"/>
  <c r="GO115"/>
  <c r="GC56"/>
  <c r="GR115"/>
  <c r="FZ536"/>
  <c r="GA536"/>
  <c r="GB536" s="1"/>
  <c r="GF585"/>
  <c r="GG585" s="1"/>
  <c r="GH586"/>
  <c r="GA552"/>
  <c r="GB552" s="1"/>
  <c r="FZ552"/>
  <c r="FZ298"/>
  <c r="GA298"/>
  <c r="GB298" s="1"/>
  <c r="GA608"/>
  <c r="GB608" s="1"/>
  <c r="FZ608"/>
  <c r="GA367"/>
  <c r="GB367" s="1"/>
  <c r="FZ367"/>
  <c r="FZ219"/>
  <c r="GA219"/>
  <c r="GB219" s="1"/>
  <c r="GA378"/>
  <c r="GB378" s="1"/>
  <c r="FZ378"/>
  <c r="GA264"/>
  <c r="GB264" s="1"/>
  <c r="FZ264"/>
  <c r="FZ308"/>
  <c r="GA308"/>
  <c r="GB308" s="1"/>
  <c r="GA443"/>
  <c r="GB443" s="1"/>
  <c r="FZ443"/>
  <c r="GA333"/>
  <c r="GB333" s="1"/>
  <c r="FZ333"/>
  <c r="GA221"/>
  <c r="GB221" s="1"/>
  <c r="FZ221"/>
  <c r="GP115"/>
  <c r="GP116"/>
  <c r="GA518"/>
  <c r="GB518" s="1"/>
  <c r="FZ518"/>
  <c r="FZ254"/>
  <c r="GA254"/>
  <c r="GB254" s="1"/>
  <c r="FZ226"/>
  <c r="GA226"/>
  <c r="GB226" s="1"/>
  <c r="GA110"/>
  <c r="GB110" s="1"/>
  <c r="FZ110"/>
  <c r="GA120"/>
  <c r="GB120" s="1"/>
  <c r="FZ120"/>
  <c r="FZ94"/>
  <c r="GA94"/>
  <c r="GB94" s="1"/>
  <c r="GA127"/>
  <c r="GB127" s="1"/>
  <c r="FZ127"/>
  <c r="GA86"/>
  <c r="GB86" s="1"/>
  <c r="FZ86"/>
  <c r="GA73"/>
  <c r="GB73" s="1"/>
  <c r="FZ73"/>
  <c r="FZ45"/>
  <c r="GA45"/>
  <c r="GB45" s="1"/>
  <c r="FZ627"/>
  <c r="GA627"/>
  <c r="GB627" s="1"/>
  <c r="FZ564"/>
  <c r="GA564"/>
  <c r="GB564" s="1"/>
  <c r="FZ520"/>
  <c r="GA520"/>
  <c r="GB520" s="1"/>
  <c r="GE515"/>
  <c r="FY515"/>
  <c r="GA580"/>
  <c r="GB580" s="1"/>
  <c r="FZ580"/>
  <c r="GK586"/>
  <c r="GD585"/>
  <c r="GE585" s="1"/>
  <c r="GG569"/>
  <c r="GC569"/>
  <c r="FZ525"/>
  <c r="GA525"/>
  <c r="GB525" s="1"/>
  <c r="GG500"/>
  <c r="GC500"/>
  <c r="GA487"/>
  <c r="GB487" s="1"/>
  <c r="FZ487"/>
  <c r="FZ442"/>
  <c r="GA442"/>
  <c r="GB442" s="1"/>
  <c r="FZ339"/>
  <c r="GA339"/>
  <c r="GB339" s="1"/>
  <c r="GA490"/>
  <c r="GB490" s="1"/>
  <c r="FZ490"/>
  <c r="FZ488"/>
  <c r="GA488"/>
  <c r="GB488" s="1"/>
  <c r="GA408"/>
  <c r="GB408" s="1"/>
  <c r="FZ408"/>
  <c r="GG317"/>
  <c r="GC317"/>
  <c r="GA386"/>
  <c r="GB386" s="1"/>
  <c r="FZ386"/>
  <c r="GA337"/>
  <c r="GB337" s="1"/>
  <c r="FZ337"/>
  <c r="GA321"/>
  <c r="GB321" s="1"/>
  <c r="FZ321"/>
  <c r="FZ276"/>
  <c r="GA276"/>
  <c r="GB276" s="1"/>
  <c r="FZ248"/>
  <c r="GA248"/>
  <c r="GB248" s="1"/>
  <c r="GA196"/>
  <c r="GB196" s="1"/>
  <c r="FZ196"/>
  <c r="GA437"/>
  <c r="GB437" s="1"/>
  <c r="FZ437"/>
  <c r="GE261"/>
  <c r="FY261"/>
  <c r="GL115"/>
  <c r="GA403"/>
  <c r="GB403" s="1"/>
  <c r="FZ403"/>
  <c r="FZ358"/>
  <c r="GA358"/>
  <c r="GB358" s="1"/>
  <c r="GA631"/>
  <c r="GB631" s="1"/>
  <c r="FZ631"/>
  <c r="FZ214"/>
  <c r="GA214"/>
  <c r="GB214" s="1"/>
  <c r="GA198"/>
  <c r="GB198" s="1"/>
  <c r="FZ198"/>
  <c r="GE149"/>
  <c r="FY149"/>
  <c r="FZ174"/>
  <c r="GA174"/>
  <c r="GB174" s="1"/>
  <c r="GG149"/>
  <c r="GC149"/>
  <c r="FZ135"/>
  <c r="GA135"/>
  <c r="GB135" s="1"/>
  <c r="FZ615"/>
  <c r="GA615"/>
  <c r="GB615" s="1"/>
  <c r="GD446"/>
  <c r="GE446" s="1"/>
  <c r="GK447"/>
  <c r="GA462"/>
  <c r="GB462" s="1"/>
  <c r="FZ462"/>
  <c r="GE224"/>
  <c r="FY224"/>
  <c r="FZ104"/>
  <c r="GA104"/>
  <c r="GB104" s="1"/>
  <c r="FZ25"/>
  <c r="GA25"/>
  <c r="GB25" s="1"/>
  <c r="FZ29"/>
  <c r="GA29"/>
  <c r="GB29" s="1"/>
  <c r="GA106"/>
  <c r="GB106" s="1"/>
  <c r="FZ106"/>
  <c r="GE31"/>
  <c r="FY31"/>
  <c r="GG46"/>
  <c r="GC46"/>
  <c r="GA15"/>
  <c r="GB15" s="1"/>
  <c r="FZ15"/>
  <c r="GA63"/>
  <c r="GB63" s="1"/>
  <c r="FZ63"/>
  <c r="GI195"/>
  <c r="GO195"/>
  <c r="FY89"/>
  <c r="GK195"/>
  <c r="FY68"/>
  <c r="GF638"/>
  <c r="GG638" s="1"/>
  <c r="GM586"/>
  <c r="FY604"/>
  <c r="FY303"/>
  <c r="FY456"/>
  <c r="GC540"/>
  <c r="FY317"/>
  <c r="GJ195"/>
  <c r="FY217"/>
  <c r="GM195"/>
  <c r="GO447"/>
  <c r="GC395"/>
  <c r="FY206"/>
  <c r="GF482"/>
  <c r="GQ195"/>
  <c r="GN115"/>
  <c r="FY112"/>
  <c r="FY80"/>
  <c r="GD194"/>
  <c r="GE194" s="1"/>
  <c r="JF624" l="1"/>
  <c r="GU509"/>
  <c r="GQ642"/>
  <c r="GQ644" s="1"/>
  <c r="JF164"/>
  <c r="JG165"/>
  <c r="JH165" s="1"/>
  <c r="JF166"/>
  <c r="JG156"/>
  <c r="JH156" s="1"/>
  <c r="JG160"/>
  <c r="JH160" s="1"/>
  <c r="GV456"/>
  <c r="GW456" s="1"/>
  <c r="HG371"/>
  <c r="JR371" s="1"/>
  <c r="JG19"/>
  <c r="JH19" s="1"/>
  <c r="GA267"/>
  <c r="GB267" s="1"/>
  <c r="GV583"/>
  <c r="GW583" s="1"/>
  <c r="JF161"/>
  <c r="GX638"/>
  <c r="GU540"/>
  <c r="HC371"/>
  <c r="JN371" s="1"/>
  <c r="FE167"/>
  <c r="JG158"/>
  <c r="JH158" s="1"/>
  <c r="GV230"/>
  <c r="GW230" s="1"/>
  <c r="GV515"/>
  <c r="GW515" s="1"/>
  <c r="GV149"/>
  <c r="GW149" s="1"/>
  <c r="HE371"/>
  <c r="JP371" s="1"/>
  <c r="HH371"/>
  <c r="JS371" s="1"/>
  <c r="HF371"/>
  <c r="JQ371" s="1"/>
  <c r="HD371"/>
  <c r="JO371" s="1"/>
  <c r="HI371"/>
  <c r="JT371" s="1"/>
  <c r="GA583"/>
  <c r="GB583" s="1"/>
  <c r="GV452"/>
  <c r="GW452" s="1"/>
  <c r="GU549"/>
  <c r="JG157"/>
  <c r="JH157" s="1"/>
  <c r="HC641"/>
  <c r="GU432"/>
  <c r="GU341"/>
  <c r="EK167"/>
  <c r="EL167" s="1"/>
  <c r="GV500"/>
  <c r="GW500" s="1"/>
  <c r="GV175"/>
  <c r="GW175" s="1"/>
  <c r="JF162"/>
  <c r="JG159"/>
  <c r="JH159" s="1"/>
  <c r="HA640"/>
  <c r="GX640" s="1"/>
  <c r="GV249"/>
  <c r="GW249" s="1"/>
  <c r="GV267"/>
  <c r="GW267" s="1"/>
  <c r="GU261"/>
  <c r="GV303"/>
  <c r="GW303" s="1"/>
  <c r="GV241"/>
  <c r="GW241" s="1"/>
  <c r="GA99"/>
  <c r="GB99" s="1"/>
  <c r="JI167"/>
  <c r="CT167"/>
  <c r="CU167"/>
  <c r="CV167" s="1"/>
  <c r="BZ167"/>
  <c r="CA167" s="1"/>
  <c r="BY167"/>
  <c r="JF163"/>
  <c r="JG163"/>
  <c r="JH163" s="1"/>
  <c r="AI167"/>
  <c r="AJ167"/>
  <c r="AK167" s="1"/>
  <c r="DO167"/>
  <c r="DP167"/>
  <c r="DQ167" s="1"/>
  <c r="GU167"/>
  <c r="GV167"/>
  <c r="GW167" s="1"/>
  <c r="N167"/>
  <c r="O167"/>
  <c r="P167" s="1"/>
  <c r="BD167"/>
  <c r="BE167"/>
  <c r="BF167" s="1"/>
  <c r="FZ167"/>
  <c r="GA167"/>
  <c r="GB167" s="1"/>
  <c r="JE167"/>
  <c r="GV68"/>
  <c r="GW68" s="1"/>
  <c r="GV309"/>
  <c r="GW309" s="1"/>
  <c r="GU636"/>
  <c r="GV355"/>
  <c r="GW355" s="1"/>
  <c r="GU604"/>
  <c r="GV604"/>
  <c r="GW604" s="1"/>
  <c r="GU217"/>
  <c r="GV217"/>
  <c r="GW217" s="1"/>
  <c r="GU466"/>
  <c r="GV466"/>
  <c r="GW466" s="1"/>
  <c r="GU274"/>
  <c r="GV274"/>
  <c r="GW274" s="1"/>
  <c r="GX585"/>
  <c r="GT114"/>
  <c r="GU114" s="1"/>
  <c r="HH117"/>
  <c r="HI117"/>
  <c r="GU51"/>
  <c r="HL117"/>
  <c r="GU31"/>
  <c r="GV31"/>
  <c r="GW31" s="1"/>
  <c r="GU139"/>
  <c r="GV139"/>
  <c r="GW139" s="1"/>
  <c r="HE641"/>
  <c r="GU569"/>
  <c r="GV569"/>
  <c r="GW569" s="1"/>
  <c r="GU56"/>
  <c r="GV56"/>
  <c r="GW56" s="1"/>
  <c r="GU20"/>
  <c r="GV20"/>
  <c r="GW20" s="1"/>
  <c r="GU192"/>
  <c r="GV192"/>
  <c r="GW192" s="1"/>
  <c r="GZ59"/>
  <c r="GT59"/>
  <c r="GU444"/>
  <c r="GV444"/>
  <c r="GW444" s="1"/>
  <c r="HL642"/>
  <c r="HL641"/>
  <c r="HH641"/>
  <c r="GV89"/>
  <c r="GW89" s="1"/>
  <c r="GU89"/>
  <c r="GU317"/>
  <c r="GV317"/>
  <c r="GW317" s="1"/>
  <c r="GV80"/>
  <c r="GW80" s="1"/>
  <c r="GU80"/>
  <c r="GV154"/>
  <c r="GW154" s="1"/>
  <c r="GU154"/>
  <c r="HF641"/>
  <c r="GY640"/>
  <c r="GZ640" s="1"/>
  <c r="HE117"/>
  <c r="GT585"/>
  <c r="GX194"/>
  <c r="GX482"/>
  <c r="GU292"/>
  <c r="GV292"/>
  <c r="GW292" s="1"/>
  <c r="GU112"/>
  <c r="GV112"/>
  <c r="GW112" s="1"/>
  <c r="HC117"/>
  <c r="HD641"/>
  <c r="GU58"/>
  <c r="GV58"/>
  <c r="GW58" s="1"/>
  <c r="HM642"/>
  <c r="HM641"/>
  <c r="GU480"/>
  <c r="GV480"/>
  <c r="GW480" s="1"/>
  <c r="HJ641"/>
  <c r="HF117"/>
  <c r="GY116"/>
  <c r="GZ116" s="1"/>
  <c r="GZ638"/>
  <c r="GT638"/>
  <c r="HG117"/>
  <c r="HK641"/>
  <c r="GT194"/>
  <c r="HM117"/>
  <c r="GT482"/>
  <c r="GV99"/>
  <c r="GW99" s="1"/>
  <c r="GU99"/>
  <c r="GS642"/>
  <c r="HI641"/>
  <c r="GU369"/>
  <c r="GV369"/>
  <c r="GW369" s="1"/>
  <c r="GU46"/>
  <c r="GV46"/>
  <c r="GW46" s="1"/>
  <c r="GU224"/>
  <c r="GV224"/>
  <c r="GW224" s="1"/>
  <c r="GV206"/>
  <c r="GW206" s="1"/>
  <c r="GU206"/>
  <c r="GU40"/>
  <c r="GV40"/>
  <c r="GW40" s="1"/>
  <c r="HD117"/>
  <c r="HA116"/>
  <c r="HB116" s="1"/>
  <c r="GU395"/>
  <c r="GV395"/>
  <c r="GW395" s="1"/>
  <c r="HG641"/>
  <c r="GX114"/>
  <c r="HM512"/>
  <c r="HL512"/>
  <c r="HJ117"/>
  <c r="HK512"/>
  <c r="HK642"/>
  <c r="GA372"/>
  <c r="GB372" s="1"/>
  <c r="GA46"/>
  <c r="GB46" s="1"/>
  <c r="GA540"/>
  <c r="GB540" s="1"/>
  <c r="GP641"/>
  <c r="GA249"/>
  <c r="GB249" s="1"/>
  <c r="GA241"/>
  <c r="GB241" s="1"/>
  <c r="GA549"/>
  <c r="GB549" s="1"/>
  <c r="FZ480"/>
  <c r="GA56"/>
  <c r="GB56" s="1"/>
  <c r="GP642"/>
  <c r="GP644" s="1"/>
  <c r="GA309"/>
  <c r="GB309" s="1"/>
  <c r="GA51"/>
  <c r="GB51" s="1"/>
  <c r="FZ432"/>
  <c r="FZ154"/>
  <c r="GH642"/>
  <c r="GA452"/>
  <c r="GB452" s="1"/>
  <c r="GA230"/>
  <c r="GB230" s="1"/>
  <c r="GA40"/>
  <c r="GB40" s="1"/>
  <c r="FZ292"/>
  <c r="FY585"/>
  <c r="FZ585" s="1"/>
  <c r="GA175"/>
  <c r="GB175" s="1"/>
  <c r="GP512"/>
  <c r="GA500"/>
  <c r="GB500" s="1"/>
  <c r="GC585"/>
  <c r="GA509"/>
  <c r="GB509" s="1"/>
  <c r="GA395"/>
  <c r="GB395" s="1"/>
  <c r="FY20"/>
  <c r="GA20" s="1"/>
  <c r="GB20" s="1"/>
  <c r="FY638"/>
  <c r="FZ638" s="1"/>
  <c r="GQ512"/>
  <c r="GL512"/>
  <c r="GR512"/>
  <c r="GH512"/>
  <c r="GJ512"/>
  <c r="GI512"/>
  <c r="GL642"/>
  <c r="GO512"/>
  <c r="GN512"/>
  <c r="GM512"/>
  <c r="FY194"/>
  <c r="FZ194" s="1"/>
  <c r="GP117"/>
  <c r="GQ117"/>
  <c r="FZ17"/>
  <c r="GA13"/>
  <c r="GB13" s="1"/>
  <c r="FZ10"/>
  <c r="GA10"/>
  <c r="GB10" s="1"/>
  <c r="FZ14"/>
  <c r="GA14"/>
  <c r="GB14" s="1"/>
  <c r="FZ12"/>
  <c r="GA12"/>
  <c r="GB12" s="1"/>
  <c r="GA8"/>
  <c r="GB8" s="1"/>
  <c r="FZ8"/>
  <c r="FZ9"/>
  <c r="GA16"/>
  <c r="GB16" s="1"/>
  <c r="FZ16"/>
  <c r="FZ6"/>
  <c r="GA6"/>
  <c r="GB6" s="1"/>
  <c r="FZ18"/>
  <c r="GA18"/>
  <c r="GB18" s="1"/>
  <c r="GR117"/>
  <c r="FZ80"/>
  <c r="GA80"/>
  <c r="GB80" s="1"/>
  <c r="FZ303"/>
  <c r="GA303"/>
  <c r="GB303" s="1"/>
  <c r="FZ274"/>
  <c r="GA274"/>
  <c r="GB274" s="1"/>
  <c r="FZ636"/>
  <c r="GA636"/>
  <c r="GB636" s="1"/>
  <c r="GI641"/>
  <c r="GI642"/>
  <c r="FZ139"/>
  <c r="GA139"/>
  <c r="GB139" s="1"/>
  <c r="FZ456"/>
  <c r="GA456"/>
  <c r="GB456" s="1"/>
  <c r="FZ515"/>
  <c r="GA515"/>
  <c r="GB515" s="1"/>
  <c r="GA369"/>
  <c r="GB369" s="1"/>
  <c r="FZ369"/>
  <c r="FZ444"/>
  <c r="GA444"/>
  <c r="GB444" s="1"/>
  <c r="FZ217"/>
  <c r="GA217"/>
  <c r="GB217" s="1"/>
  <c r="FZ68"/>
  <c r="GA68"/>
  <c r="GB68" s="1"/>
  <c r="GJ641"/>
  <c r="GJ642"/>
  <c r="FZ341"/>
  <c r="GA341"/>
  <c r="GB341" s="1"/>
  <c r="GE482"/>
  <c r="FY482"/>
  <c r="FX642"/>
  <c r="FZ569"/>
  <c r="GA569"/>
  <c r="GB569" s="1"/>
  <c r="GF640"/>
  <c r="GG640" s="1"/>
  <c r="FY446"/>
  <c r="GC194"/>
  <c r="FY114"/>
  <c r="GL641"/>
  <c r="GH641"/>
  <c r="GG482"/>
  <c r="GC482"/>
  <c r="GO642"/>
  <c r="GO641"/>
  <c r="FZ466"/>
  <c r="GA466"/>
  <c r="GB466" s="1"/>
  <c r="GN641"/>
  <c r="GN642"/>
  <c r="GA192"/>
  <c r="GB192" s="1"/>
  <c r="FZ192"/>
  <c r="GR641"/>
  <c r="GR642"/>
  <c r="GM641"/>
  <c r="GM642"/>
  <c r="FZ224"/>
  <c r="GA224"/>
  <c r="GB224" s="1"/>
  <c r="GD511"/>
  <c r="GK512"/>
  <c r="FZ112"/>
  <c r="GA112"/>
  <c r="GB112" s="1"/>
  <c r="FZ206"/>
  <c r="GA206"/>
  <c r="GB206" s="1"/>
  <c r="FZ317"/>
  <c r="GA317"/>
  <c r="GB317" s="1"/>
  <c r="FZ604"/>
  <c r="GA604"/>
  <c r="GB604" s="1"/>
  <c r="FZ89"/>
  <c r="GA89"/>
  <c r="GB89" s="1"/>
  <c r="FZ31"/>
  <c r="GA31"/>
  <c r="GB31" s="1"/>
  <c r="FZ149"/>
  <c r="GA149"/>
  <c r="GB149" s="1"/>
  <c r="FZ261"/>
  <c r="GA261"/>
  <c r="GB261" s="1"/>
  <c r="FZ355"/>
  <c r="GA355"/>
  <c r="GB355" s="1"/>
  <c r="GD640"/>
  <c r="GE640" s="1"/>
  <c r="GK641"/>
  <c r="GK642"/>
  <c r="GC114"/>
  <c r="GF511"/>
  <c r="GC446"/>
  <c r="GC638"/>
  <c r="GQ641"/>
  <c r="HG372" l="1"/>
  <c r="HC372"/>
  <c r="HC446" s="1"/>
  <c r="HA371"/>
  <c r="HB371" s="1"/>
  <c r="HE372"/>
  <c r="HE446" s="1"/>
  <c r="HH372"/>
  <c r="HH446" s="1"/>
  <c r="HB640"/>
  <c r="GX371"/>
  <c r="HF372"/>
  <c r="HF446" s="1"/>
  <c r="GY371"/>
  <c r="HJ372"/>
  <c r="HJ446" s="1"/>
  <c r="HI372"/>
  <c r="HI446" s="1"/>
  <c r="HD372"/>
  <c r="HD446" s="1"/>
  <c r="HE373"/>
  <c r="JF167"/>
  <c r="JG167"/>
  <c r="JH167" s="1"/>
  <c r="GV114"/>
  <c r="GW114" s="1"/>
  <c r="GS644"/>
  <c r="GU638"/>
  <c r="GV638"/>
  <c r="GW638" s="1"/>
  <c r="GT116"/>
  <c r="GU194"/>
  <c r="GV194"/>
  <c r="GW194" s="1"/>
  <c r="GU482"/>
  <c r="GV482"/>
  <c r="GW482" s="1"/>
  <c r="HL644"/>
  <c r="HL643"/>
  <c r="HM644"/>
  <c r="HM643"/>
  <c r="GU585"/>
  <c r="GV585"/>
  <c r="GW585" s="1"/>
  <c r="HK643"/>
  <c r="HK644"/>
  <c r="GU59"/>
  <c r="GV59"/>
  <c r="GW59" s="1"/>
  <c r="GT640"/>
  <c r="GX116"/>
  <c r="GP643"/>
  <c r="GA585"/>
  <c r="GB585" s="1"/>
  <c r="FZ20"/>
  <c r="GC640"/>
  <c r="GF642"/>
  <c r="GG642" s="1"/>
  <c r="GA638"/>
  <c r="GB638" s="1"/>
  <c r="GA194"/>
  <c r="GB194" s="1"/>
  <c r="GR643"/>
  <c r="GR644"/>
  <c r="GN643"/>
  <c r="FZ446"/>
  <c r="GA446"/>
  <c r="GB446" s="1"/>
  <c r="GI643"/>
  <c r="GD642"/>
  <c r="GE642" s="1"/>
  <c r="GK643"/>
  <c r="GE511"/>
  <c r="FY511"/>
  <c r="FX644"/>
  <c r="GQ645" s="1"/>
  <c r="GO643"/>
  <c r="FZ482"/>
  <c r="GA482"/>
  <c r="GB482" s="1"/>
  <c r="GJ643"/>
  <c r="GH643"/>
  <c r="GQ643"/>
  <c r="FY640"/>
  <c r="GG511"/>
  <c r="GC511"/>
  <c r="GM643"/>
  <c r="FZ114"/>
  <c r="GA114"/>
  <c r="GB114" s="1"/>
  <c r="GL643"/>
  <c r="HG373" l="1"/>
  <c r="HG446"/>
  <c r="HG447" s="1"/>
  <c r="HC373"/>
  <c r="HI373"/>
  <c r="GZ371"/>
  <c r="GT371"/>
  <c r="HH373"/>
  <c r="HD373"/>
  <c r="HJ373"/>
  <c r="HA372"/>
  <c r="HC511"/>
  <c r="HC447"/>
  <c r="HE511"/>
  <c r="HE447"/>
  <c r="HF373"/>
  <c r="GY372"/>
  <c r="HK645"/>
  <c r="GU640"/>
  <c r="GV640"/>
  <c r="GW640" s="1"/>
  <c r="GU116"/>
  <c r="GV116"/>
  <c r="GW116" s="1"/>
  <c r="HM645"/>
  <c r="HL645"/>
  <c r="GC642"/>
  <c r="FY642"/>
  <c r="FZ642" s="1"/>
  <c r="GP645"/>
  <c r="GR645"/>
  <c r="FZ511"/>
  <c r="GA511"/>
  <c r="GB511" s="1"/>
  <c r="FZ640"/>
  <c r="GA640"/>
  <c r="GB640" s="1"/>
  <c r="FK621"/>
  <c r="FL621" s="1"/>
  <c r="FI621"/>
  <c r="FJ621" s="1"/>
  <c r="EP621"/>
  <c r="EQ621" s="1"/>
  <c r="EN621"/>
  <c r="EO621" s="1"/>
  <c r="DU621"/>
  <c r="DV621" s="1"/>
  <c r="DS621"/>
  <c r="DT621" s="1"/>
  <c r="CZ621"/>
  <c r="DA621" s="1"/>
  <c r="CX621"/>
  <c r="CY621" s="1"/>
  <c r="CE621"/>
  <c r="CF621" s="1"/>
  <c r="CC621"/>
  <c r="CD621" s="1"/>
  <c r="BJ621"/>
  <c r="BK621" s="1"/>
  <c r="BH621"/>
  <c r="BI621" s="1"/>
  <c r="AO621"/>
  <c r="AP621" s="1"/>
  <c r="AM621"/>
  <c r="AN621" s="1"/>
  <c r="T621"/>
  <c r="U621" s="1"/>
  <c r="R621"/>
  <c r="S621" s="1"/>
  <c r="E621"/>
  <c r="D621"/>
  <c r="C621"/>
  <c r="FM89"/>
  <c r="FN89"/>
  <c r="FO89"/>
  <c r="FP89"/>
  <c r="FQ89"/>
  <c r="FR89"/>
  <c r="FS89"/>
  <c r="FT89"/>
  <c r="FU89"/>
  <c r="FV89"/>
  <c r="FW89"/>
  <c r="FI22"/>
  <c r="FJ22" s="1"/>
  <c r="FK22"/>
  <c r="FH22" s="1"/>
  <c r="FI23"/>
  <c r="FK23"/>
  <c r="FH23" s="1"/>
  <c r="FI24"/>
  <c r="FK24"/>
  <c r="FH24" s="1"/>
  <c r="FI25"/>
  <c r="FJ25" s="1"/>
  <c r="FK25"/>
  <c r="FI26"/>
  <c r="FJ26" s="1"/>
  <c r="FK26"/>
  <c r="FH26" s="1"/>
  <c r="FI27"/>
  <c r="FK27"/>
  <c r="FH27" s="1"/>
  <c r="FI28"/>
  <c r="FK28"/>
  <c r="FH28" s="1"/>
  <c r="FI29"/>
  <c r="FJ29" s="1"/>
  <c r="FK29"/>
  <c r="FH29" s="1"/>
  <c r="FI30"/>
  <c r="FJ30" s="1"/>
  <c r="FK30"/>
  <c r="FH30" s="1"/>
  <c r="FW636"/>
  <c r="FV636"/>
  <c r="FU636"/>
  <c r="FT636"/>
  <c r="FS636"/>
  <c r="FR636"/>
  <c r="FQ636"/>
  <c r="FP636"/>
  <c r="FO636"/>
  <c r="FN636"/>
  <c r="FM636"/>
  <c r="FC636"/>
  <c r="FK635"/>
  <c r="FL635" s="1"/>
  <c r="FI635"/>
  <c r="FJ635" s="1"/>
  <c r="FK634"/>
  <c r="FL634" s="1"/>
  <c r="FI634"/>
  <c r="FJ634" s="1"/>
  <c r="FK633"/>
  <c r="FL633" s="1"/>
  <c r="FI633"/>
  <c r="FK632"/>
  <c r="FL632" s="1"/>
  <c r="FI632"/>
  <c r="FJ632" s="1"/>
  <c r="FK631"/>
  <c r="FL631" s="1"/>
  <c r="FI631"/>
  <c r="FJ631" s="1"/>
  <c r="FK630"/>
  <c r="FL630" s="1"/>
  <c r="FI630"/>
  <c r="FK629"/>
  <c r="FL629" s="1"/>
  <c r="FI629"/>
  <c r="FK628"/>
  <c r="FL628" s="1"/>
  <c r="FI628"/>
  <c r="FK627"/>
  <c r="FL627" s="1"/>
  <c r="FI627"/>
  <c r="FJ627" s="1"/>
  <c r="FK626"/>
  <c r="FL626" s="1"/>
  <c r="FI626"/>
  <c r="FK625"/>
  <c r="FL625" s="1"/>
  <c r="FI625"/>
  <c r="FJ625" s="1"/>
  <c r="FK623"/>
  <c r="FL623" s="1"/>
  <c r="FI623"/>
  <c r="FJ623" s="1"/>
  <c r="FK622"/>
  <c r="FH622" s="1"/>
  <c r="FI622"/>
  <c r="FK620"/>
  <c r="FL620" s="1"/>
  <c r="FI620"/>
  <c r="FJ620" s="1"/>
  <c r="FK619"/>
  <c r="FL619" s="1"/>
  <c r="FI619"/>
  <c r="FJ619" s="1"/>
  <c r="FK618"/>
  <c r="FL618" s="1"/>
  <c r="FI618"/>
  <c r="FK617"/>
  <c r="FL617" s="1"/>
  <c r="FI617"/>
  <c r="FJ617" s="1"/>
  <c r="FK616"/>
  <c r="FL616" s="1"/>
  <c r="FI616"/>
  <c r="FK615"/>
  <c r="FL615" s="1"/>
  <c r="FI615"/>
  <c r="FK614"/>
  <c r="FL614" s="1"/>
  <c r="FI614"/>
  <c r="FJ614" s="1"/>
  <c r="FK613"/>
  <c r="FL613" s="1"/>
  <c r="FI613"/>
  <c r="FJ613" s="1"/>
  <c r="FK611"/>
  <c r="FL611" s="1"/>
  <c r="FI611"/>
  <c r="FK610"/>
  <c r="FL610" s="1"/>
  <c r="FI610"/>
  <c r="FJ610" s="1"/>
  <c r="FK609"/>
  <c r="FL609" s="1"/>
  <c r="FI609"/>
  <c r="FJ609" s="1"/>
  <c r="FK608"/>
  <c r="FL608" s="1"/>
  <c r="FI608"/>
  <c r="FK607"/>
  <c r="FH607" s="1"/>
  <c r="FI607"/>
  <c r="FJ607" s="1"/>
  <c r="FK606"/>
  <c r="FL606" s="1"/>
  <c r="FI606"/>
  <c r="FJ606" s="1"/>
  <c r="FW604"/>
  <c r="FV604"/>
  <c r="FU604"/>
  <c r="FT604"/>
  <c r="FS604"/>
  <c r="FR604"/>
  <c r="FQ604"/>
  <c r="FP604"/>
  <c r="FO604"/>
  <c r="FN604"/>
  <c r="FM604"/>
  <c r="FC604"/>
  <c r="FK603"/>
  <c r="FL603" s="1"/>
  <c r="FI603"/>
  <c r="FJ603" s="1"/>
  <c r="FK602"/>
  <c r="FL602" s="1"/>
  <c r="FI602"/>
  <c r="FK601"/>
  <c r="FL601" s="1"/>
  <c r="FI601"/>
  <c r="FJ601" s="1"/>
  <c r="FK600"/>
  <c r="FL600" s="1"/>
  <c r="FI600"/>
  <c r="FJ600" s="1"/>
  <c r="FK599"/>
  <c r="FH599" s="1"/>
  <c r="FI599"/>
  <c r="FK598"/>
  <c r="FL598" s="1"/>
  <c r="FI598"/>
  <c r="FK597"/>
  <c r="FL597" s="1"/>
  <c r="FI597"/>
  <c r="FJ597" s="1"/>
  <c r="FK596"/>
  <c r="FL596" s="1"/>
  <c r="FI596"/>
  <c r="FJ596" s="1"/>
  <c r="FK595"/>
  <c r="FL595" s="1"/>
  <c r="FI595"/>
  <c r="FJ595" s="1"/>
  <c r="FK594"/>
  <c r="FL594" s="1"/>
  <c r="FI594"/>
  <c r="FK593"/>
  <c r="FL593" s="1"/>
  <c r="FI593"/>
  <c r="FJ593" s="1"/>
  <c r="FK592"/>
  <c r="FL592" s="1"/>
  <c r="FI592"/>
  <c r="FJ592" s="1"/>
  <c r="FK591"/>
  <c r="FL591" s="1"/>
  <c r="FI591"/>
  <c r="FJ591" s="1"/>
  <c r="FK590"/>
  <c r="FL590" s="1"/>
  <c r="FI590"/>
  <c r="FK589"/>
  <c r="FL589" s="1"/>
  <c r="FI589"/>
  <c r="FJ589" s="1"/>
  <c r="FK588"/>
  <c r="FL588" s="1"/>
  <c r="FI588"/>
  <c r="FK587"/>
  <c r="FL587" s="1"/>
  <c r="FI587"/>
  <c r="FJ587" s="1"/>
  <c r="FW583"/>
  <c r="FV583"/>
  <c r="FU583"/>
  <c r="FT583"/>
  <c r="FS583"/>
  <c r="FR583"/>
  <c r="FQ583"/>
  <c r="FP583"/>
  <c r="FO583"/>
  <c r="FN583"/>
  <c r="FM583"/>
  <c r="FC583"/>
  <c r="FK582"/>
  <c r="FL582" s="1"/>
  <c r="FI582"/>
  <c r="FJ582" s="1"/>
  <c r="FK581"/>
  <c r="FL581" s="1"/>
  <c r="FI581"/>
  <c r="FK580"/>
  <c r="FL580" s="1"/>
  <c r="FI580"/>
  <c r="FJ580" s="1"/>
  <c r="FK579"/>
  <c r="FL579" s="1"/>
  <c r="FI579"/>
  <c r="FJ579" s="1"/>
  <c r="FK578"/>
  <c r="FL578" s="1"/>
  <c r="FI578"/>
  <c r="FK577"/>
  <c r="FL577" s="1"/>
  <c r="FI577"/>
  <c r="FK576"/>
  <c r="FL576" s="1"/>
  <c r="FI576"/>
  <c r="FK575"/>
  <c r="FL575" s="1"/>
  <c r="FI575"/>
  <c r="FJ575" s="1"/>
  <c r="FK574"/>
  <c r="FL574" s="1"/>
  <c r="FI574"/>
  <c r="FK573"/>
  <c r="FL573" s="1"/>
  <c r="FI573"/>
  <c r="FK572"/>
  <c r="FL572" s="1"/>
  <c r="FI572"/>
  <c r="FJ572" s="1"/>
  <c r="FK571"/>
  <c r="FL571" s="1"/>
  <c r="FI571"/>
  <c r="FW569"/>
  <c r="FV569"/>
  <c r="FU569"/>
  <c r="FT569"/>
  <c r="FS569"/>
  <c r="FR569"/>
  <c r="FQ569"/>
  <c r="FP569"/>
  <c r="FO569"/>
  <c r="FN569"/>
  <c r="FM569"/>
  <c r="FC569"/>
  <c r="FK568"/>
  <c r="FL568" s="1"/>
  <c r="FI568"/>
  <c r="FK567"/>
  <c r="FL567" s="1"/>
  <c r="FI567"/>
  <c r="FJ567" s="1"/>
  <c r="FK566"/>
  <c r="FL566" s="1"/>
  <c r="FI566"/>
  <c r="FK565"/>
  <c r="FL565" s="1"/>
  <c r="FI565"/>
  <c r="FK564"/>
  <c r="FL564" s="1"/>
  <c r="FI564"/>
  <c r="FK563"/>
  <c r="FL563" s="1"/>
  <c r="FI563"/>
  <c r="FJ563" s="1"/>
  <c r="FK561"/>
  <c r="FL561" s="1"/>
  <c r="FI561"/>
  <c r="FJ561" s="1"/>
  <c r="FK560"/>
  <c r="FL560" s="1"/>
  <c r="FI560"/>
  <c r="FK559"/>
  <c r="FL559" s="1"/>
  <c r="FI559"/>
  <c r="FJ559" s="1"/>
  <c r="FK558"/>
  <c r="FL558" s="1"/>
  <c r="FI558"/>
  <c r="FJ558" s="1"/>
  <c r="FK557"/>
  <c r="FL557" s="1"/>
  <c r="FI557"/>
  <c r="FK556"/>
  <c r="FL556" s="1"/>
  <c r="FI556"/>
  <c r="FK555"/>
  <c r="FL555" s="1"/>
  <c r="FI555"/>
  <c r="FJ555" s="1"/>
  <c r="FK554"/>
  <c r="FL554" s="1"/>
  <c r="FI554"/>
  <c r="FJ554" s="1"/>
  <c r="FK553"/>
  <c r="FL553" s="1"/>
  <c r="FI553"/>
  <c r="FK552"/>
  <c r="FL552" s="1"/>
  <c r="FI552"/>
  <c r="FK551"/>
  <c r="FL551" s="1"/>
  <c r="FI551"/>
  <c r="FJ551" s="1"/>
  <c r="FW549"/>
  <c r="FV549"/>
  <c r="FU549"/>
  <c r="FT549"/>
  <c r="FS549"/>
  <c r="FR549"/>
  <c r="FQ549"/>
  <c r="FP549"/>
  <c r="FO549"/>
  <c r="FN549"/>
  <c r="FM549"/>
  <c r="FC549"/>
  <c r="FK548"/>
  <c r="FL548" s="1"/>
  <c r="FI548"/>
  <c r="FJ548" s="1"/>
  <c r="FK547"/>
  <c r="FL547" s="1"/>
  <c r="FI547"/>
  <c r="FK546"/>
  <c r="FL546" s="1"/>
  <c r="FI546"/>
  <c r="FJ546" s="1"/>
  <c r="FK545"/>
  <c r="FL545" s="1"/>
  <c r="FI545"/>
  <c r="FJ545" s="1"/>
  <c r="FK544"/>
  <c r="FL544" s="1"/>
  <c r="FI544"/>
  <c r="FJ544" s="1"/>
  <c r="FK543"/>
  <c r="FL543" s="1"/>
  <c r="FI543"/>
  <c r="FK542"/>
  <c r="FL542" s="1"/>
  <c r="FI542"/>
  <c r="FJ542" s="1"/>
  <c r="FT541"/>
  <c r="FK539"/>
  <c r="FL539" s="1"/>
  <c r="FI539"/>
  <c r="FK538"/>
  <c r="FL538" s="1"/>
  <c r="FI538"/>
  <c r="FJ538" s="1"/>
  <c r="FK537"/>
  <c r="FI537"/>
  <c r="FJ537" s="1"/>
  <c r="FK536"/>
  <c r="FL536" s="1"/>
  <c r="FI536"/>
  <c r="FK535"/>
  <c r="FI535"/>
  <c r="FK534"/>
  <c r="FL534" s="1"/>
  <c r="FI534"/>
  <c r="FK533"/>
  <c r="FI533"/>
  <c r="FK532"/>
  <c r="FL532" s="1"/>
  <c r="FI532"/>
  <c r="FK531"/>
  <c r="FL531" s="1"/>
  <c r="FI531"/>
  <c r="FJ531" s="1"/>
  <c r="FK530"/>
  <c r="FI530"/>
  <c r="FJ530" s="1"/>
  <c r="FK529"/>
  <c r="FL529" s="1"/>
  <c r="FI529"/>
  <c r="FJ529" s="1"/>
  <c r="FK528"/>
  <c r="FL528" s="1"/>
  <c r="FI528"/>
  <c r="FJ528" s="1"/>
  <c r="FK527"/>
  <c r="FL527" s="1"/>
  <c r="FI527"/>
  <c r="FJ527" s="1"/>
  <c r="FK526"/>
  <c r="FL526" s="1"/>
  <c r="FI526"/>
  <c r="FJ526" s="1"/>
  <c r="FK525"/>
  <c r="FL525" s="1"/>
  <c r="FI525"/>
  <c r="FJ525" s="1"/>
  <c r="FK524"/>
  <c r="FL524" s="1"/>
  <c r="FI524"/>
  <c r="FJ524" s="1"/>
  <c r="FK523"/>
  <c r="FL523" s="1"/>
  <c r="FI523"/>
  <c r="FJ523" s="1"/>
  <c r="FK522"/>
  <c r="FL522" s="1"/>
  <c r="FI522"/>
  <c r="FJ522" s="1"/>
  <c r="FK521"/>
  <c r="FL521" s="1"/>
  <c r="FI521"/>
  <c r="FJ521" s="1"/>
  <c r="FK520"/>
  <c r="FL520" s="1"/>
  <c r="FI520"/>
  <c r="FJ520" s="1"/>
  <c r="FK519"/>
  <c r="FL519" s="1"/>
  <c r="FI519"/>
  <c r="FJ519" s="1"/>
  <c r="FK518"/>
  <c r="FL518" s="1"/>
  <c r="FI518"/>
  <c r="FJ518" s="1"/>
  <c r="FK517"/>
  <c r="FL517" s="1"/>
  <c r="FI517"/>
  <c r="FJ517" s="1"/>
  <c r="FW515"/>
  <c r="FV515"/>
  <c r="FU515"/>
  <c r="FT515"/>
  <c r="FS515"/>
  <c r="FR515"/>
  <c r="FQ515"/>
  <c r="FP515"/>
  <c r="FO515"/>
  <c r="FN515"/>
  <c r="FM515"/>
  <c r="FC515"/>
  <c r="FK514"/>
  <c r="FL514" s="1"/>
  <c r="FI514"/>
  <c r="FJ514" s="1"/>
  <c r="FK513"/>
  <c r="FL513" s="1"/>
  <c r="FI513"/>
  <c r="FJ513" s="1"/>
  <c r="FW509"/>
  <c r="FV509"/>
  <c r="FU509"/>
  <c r="FT509"/>
  <c r="FS509"/>
  <c r="FR509"/>
  <c r="FQ509"/>
  <c r="FP509"/>
  <c r="FO509"/>
  <c r="FN509"/>
  <c r="FM509"/>
  <c r="FC509"/>
  <c r="FK508"/>
  <c r="FL508" s="1"/>
  <c r="FI508"/>
  <c r="FJ508" s="1"/>
  <c r="FK507"/>
  <c r="FL507" s="1"/>
  <c r="FI507"/>
  <c r="FK506"/>
  <c r="FL506" s="1"/>
  <c r="FI506"/>
  <c r="FJ506" s="1"/>
  <c r="FK505"/>
  <c r="FL505" s="1"/>
  <c r="FI505"/>
  <c r="FJ505" s="1"/>
  <c r="FK504"/>
  <c r="FL504" s="1"/>
  <c r="FI504"/>
  <c r="FJ504" s="1"/>
  <c r="FK503"/>
  <c r="FL503" s="1"/>
  <c r="FI503"/>
  <c r="FJ503" s="1"/>
  <c r="FK502"/>
  <c r="FL502" s="1"/>
  <c r="FI502"/>
  <c r="FJ502" s="1"/>
  <c r="FT501"/>
  <c r="FK499"/>
  <c r="FH499" s="1"/>
  <c r="FI499"/>
  <c r="FJ499" s="1"/>
  <c r="FK498"/>
  <c r="FL498" s="1"/>
  <c r="FI498"/>
  <c r="FK497"/>
  <c r="FL497" s="1"/>
  <c r="FI497"/>
  <c r="FJ497" s="1"/>
  <c r="FK496"/>
  <c r="FL496" s="1"/>
  <c r="FI496"/>
  <c r="FJ496" s="1"/>
  <c r="FK495"/>
  <c r="FL495" s="1"/>
  <c r="FI495"/>
  <c r="FJ495" s="1"/>
  <c r="FK494"/>
  <c r="FL494" s="1"/>
  <c r="FI494"/>
  <c r="FJ494" s="1"/>
  <c r="FK493"/>
  <c r="FL493" s="1"/>
  <c r="FI493"/>
  <c r="FJ493" s="1"/>
  <c r="FK492"/>
  <c r="FL492" s="1"/>
  <c r="FI492"/>
  <c r="FJ492" s="1"/>
  <c r="FK491"/>
  <c r="FL491" s="1"/>
  <c r="FI491"/>
  <c r="FJ491" s="1"/>
  <c r="FK490"/>
  <c r="FL490" s="1"/>
  <c r="FI490"/>
  <c r="FK489"/>
  <c r="FL489" s="1"/>
  <c r="FI489"/>
  <c r="FJ489" s="1"/>
  <c r="FK488"/>
  <c r="FL488" s="1"/>
  <c r="FI488"/>
  <c r="FJ488" s="1"/>
  <c r="FK487"/>
  <c r="FL487" s="1"/>
  <c r="FI487"/>
  <c r="FJ487" s="1"/>
  <c r="FK486"/>
  <c r="FL486" s="1"/>
  <c r="FI486"/>
  <c r="FK485"/>
  <c r="FL485" s="1"/>
  <c r="FI485"/>
  <c r="FJ485" s="1"/>
  <c r="FK484"/>
  <c r="FH484" s="1"/>
  <c r="FI484"/>
  <c r="FJ484" s="1"/>
  <c r="FW480"/>
  <c r="FV480"/>
  <c r="FU480"/>
  <c r="FT480"/>
  <c r="FS480"/>
  <c r="FR480"/>
  <c r="FQ480"/>
  <c r="FP480"/>
  <c r="FO480"/>
  <c r="FN480"/>
  <c r="FM480"/>
  <c r="FC480"/>
  <c r="FK479"/>
  <c r="FL479" s="1"/>
  <c r="FI479"/>
  <c r="FJ479" s="1"/>
  <c r="FK478"/>
  <c r="FL478" s="1"/>
  <c r="FI478"/>
  <c r="FJ478" s="1"/>
  <c r="FK477"/>
  <c r="FL477" s="1"/>
  <c r="FI477"/>
  <c r="FJ477" s="1"/>
  <c r="FK476"/>
  <c r="FL476" s="1"/>
  <c r="FI476"/>
  <c r="FJ476" s="1"/>
  <c r="FK475"/>
  <c r="FL475" s="1"/>
  <c r="FI475"/>
  <c r="FJ475" s="1"/>
  <c r="FK474"/>
  <c r="FL474" s="1"/>
  <c r="FI474"/>
  <c r="FK473"/>
  <c r="FL473" s="1"/>
  <c r="FI473"/>
  <c r="FJ473" s="1"/>
  <c r="FK472"/>
  <c r="FH472" s="1"/>
  <c r="FI472"/>
  <c r="FJ472" s="1"/>
  <c r="FK471"/>
  <c r="FH471" s="1"/>
  <c r="FI471"/>
  <c r="FJ471" s="1"/>
  <c r="FK470"/>
  <c r="FL470" s="1"/>
  <c r="FI470"/>
  <c r="FJ470" s="1"/>
  <c r="FK469"/>
  <c r="FL469" s="1"/>
  <c r="FI469"/>
  <c r="FJ469" s="1"/>
  <c r="FK468"/>
  <c r="FH468" s="1"/>
  <c r="FI468"/>
  <c r="FJ468" s="1"/>
  <c r="FW466"/>
  <c r="FV466"/>
  <c r="FU466"/>
  <c r="FT466"/>
  <c r="FS466"/>
  <c r="FR466"/>
  <c r="FQ466"/>
  <c r="FP466"/>
  <c r="FO466"/>
  <c r="FN466"/>
  <c r="FM466"/>
  <c r="FC466"/>
  <c r="FK465"/>
  <c r="FL465" s="1"/>
  <c r="FI465"/>
  <c r="FJ465" s="1"/>
  <c r="FK464"/>
  <c r="FL464" s="1"/>
  <c r="FI464"/>
  <c r="FJ464" s="1"/>
  <c r="FK463"/>
  <c r="FH463" s="1"/>
  <c r="FI463"/>
  <c r="FJ463" s="1"/>
  <c r="FK462"/>
  <c r="FL462" s="1"/>
  <c r="FI462"/>
  <c r="FJ462" s="1"/>
  <c r="FK461"/>
  <c r="FL461" s="1"/>
  <c r="FI461"/>
  <c r="FJ461" s="1"/>
  <c r="FK460"/>
  <c r="FL460" s="1"/>
  <c r="FI460"/>
  <c r="FJ460" s="1"/>
  <c r="FK459"/>
  <c r="FL459" s="1"/>
  <c r="FI459"/>
  <c r="FJ459" s="1"/>
  <c r="FK458"/>
  <c r="FL458" s="1"/>
  <c r="FI458"/>
  <c r="FW456"/>
  <c r="FV456"/>
  <c r="FU456"/>
  <c r="FT456"/>
  <c r="FS456"/>
  <c r="FR456"/>
  <c r="FQ456"/>
  <c r="FP456"/>
  <c r="FO456"/>
  <c r="FN456"/>
  <c r="FM456"/>
  <c r="FC456"/>
  <c r="FK455"/>
  <c r="FL455" s="1"/>
  <c r="FI455"/>
  <c r="FJ455" s="1"/>
  <c r="FK454"/>
  <c r="FL454" s="1"/>
  <c r="FI454"/>
  <c r="FJ454" s="1"/>
  <c r="FW452"/>
  <c r="FV452"/>
  <c r="FU452"/>
  <c r="FT452"/>
  <c r="FS452"/>
  <c r="FR452"/>
  <c r="FQ452"/>
  <c r="FP452"/>
  <c r="FO452"/>
  <c r="FN452"/>
  <c r="FM452"/>
  <c r="FC452"/>
  <c r="FT453" s="1"/>
  <c r="FK451"/>
  <c r="FL451" s="1"/>
  <c r="FI451"/>
  <c r="FJ451" s="1"/>
  <c r="FK450"/>
  <c r="FL450" s="1"/>
  <c r="FI450"/>
  <c r="FJ450" s="1"/>
  <c r="FK449"/>
  <c r="FL449" s="1"/>
  <c r="FI449"/>
  <c r="FJ449" s="1"/>
  <c r="FK448"/>
  <c r="FL448" s="1"/>
  <c r="FI448"/>
  <c r="FJ448" s="1"/>
  <c r="FW444"/>
  <c r="FV444"/>
  <c r="FU444"/>
  <c r="FT444"/>
  <c r="FS444"/>
  <c r="FR444"/>
  <c r="FQ444"/>
  <c r="FP444"/>
  <c r="FO444"/>
  <c r="FN444"/>
  <c r="FM444"/>
  <c r="FC444"/>
  <c r="FK443"/>
  <c r="FL443" s="1"/>
  <c r="FI443"/>
  <c r="FJ443" s="1"/>
  <c r="FK442"/>
  <c r="FL442" s="1"/>
  <c r="FI442"/>
  <c r="FJ442" s="1"/>
  <c r="FK441"/>
  <c r="FL441" s="1"/>
  <c r="FI441"/>
  <c r="FJ441" s="1"/>
  <c r="FK440"/>
  <c r="FL440" s="1"/>
  <c r="FI440"/>
  <c r="FK439"/>
  <c r="FL439" s="1"/>
  <c r="FI439"/>
  <c r="FJ439" s="1"/>
  <c r="FK438"/>
  <c r="FL438" s="1"/>
  <c r="FI438"/>
  <c r="FJ438" s="1"/>
  <c r="FK437"/>
  <c r="FL437" s="1"/>
  <c r="FI437"/>
  <c r="FK436"/>
  <c r="FL436" s="1"/>
  <c r="FI436"/>
  <c r="FJ436" s="1"/>
  <c r="FK435"/>
  <c r="FI435"/>
  <c r="FJ435" s="1"/>
  <c r="FK434"/>
  <c r="FL434" s="1"/>
  <c r="FI434"/>
  <c r="FJ434" s="1"/>
  <c r="FW432"/>
  <c r="FV432"/>
  <c r="FU432"/>
  <c r="FT432"/>
  <c r="FS432"/>
  <c r="FR432"/>
  <c r="FQ432"/>
  <c r="FP432"/>
  <c r="FO432"/>
  <c r="FN432"/>
  <c r="FM432"/>
  <c r="FC432"/>
  <c r="FK431"/>
  <c r="FI431"/>
  <c r="FJ431" s="1"/>
  <c r="FK430"/>
  <c r="FL430" s="1"/>
  <c r="FI430"/>
  <c r="FJ430" s="1"/>
  <c r="FK429"/>
  <c r="FL429" s="1"/>
  <c r="FI429"/>
  <c r="FJ429" s="1"/>
  <c r="FK428"/>
  <c r="FL428" s="1"/>
  <c r="FI428"/>
  <c r="FK427"/>
  <c r="FI427"/>
  <c r="FJ427" s="1"/>
  <c r="FK426"/>
  <c r="FL426" s="1"/>
  <c r="FI426"/>
  <c r="FJ426" s="1"/>
  <c r="FK425"/>
  <c r="FL425" s="1"/>
  <c r="FI425"/>
  <c r="FJ425" s="1"/>
  <c r="FK424"/>
  <c r="FL424" s="1"/>
  <c r="FI424"/>
  <c r="FJ424" s="1"/>
  <c r="FK423"/>
  <c r="FL423" s="1"/>
  <c r="FI423"/>
  <c r="FJ423" s="1"/>
  <c r="FK422"/>
  <c r="FL422" s="1"/>
  <c r="FI422"/>
  <c r="FJ422" s="1"/>
  <c r="FK421"/>
  <c r="FL421" s="1"/>
  <c r="FI421"/>
  <c r="FJ421" s="1"/>
  <c r="FK420"/>
  <c r="FL420" s="1"/>
  <c r="FI420"/>
  <c r="FJ420" s="1"/>
  <c r="FK419"/>
  <c r="FL419" s="1"/>
  <c r="FI419"/>
  <c r="FJ419" s="1"/>
  <c r="FK418"/>
  <c r="FL418" s="1"/>
  <c r="FI418"/>
  <c r="FJ418" s="1"/>
  <c r="FK417"/>
  <c r="FL417" s="1"/>
  <c r="FI417"/>
  <c r="FJ417" s="1"/>
  <c r="FK416"/>
  <c r="FL416" s="1"/>
  <c r="FI416"/>
  <c r="FJ416" s="1"/>
  <c r="FK415"/>
  <c r="FL415" s="1"/>
  <c r="FI415"/>
  <c r="FJ415" s="1"/>
  <c r="FK414"/>
  <c r="FL414" s="1"/>
  <c r="FI414"/>
  <c r="FJ414" s="1"/>
  <c r="FK413"/>
  <c r="FL413" s="1"/>
  <c r="FI413"/>
  <c r="FJ413" s="1"/>
  <c r="FK412"/>
  <c r="FL412" s="1"/>
  <c r="FI412"/>
  <c r="FJ412" s="1"/>
  <c r="FK411"/>
  <c r="FL411" s="1"/>
  <c r="FI411"/>
  <c r="FJ411" s="1"/>
  <c r="FK410"/>
  <c r="FL410" s="1"/>
  <c r="FI410"/>
  <c r="FJ410" s="1"/>
  <c r="FK409"/>
  <c r="FL409" s="1"/>
  <c r="FI409"/>
  <c r="FJ409" s="1"/>
  <c r="FK408"/>
  <c r="FL408" s="1"/>
  <c r="FI408"/>
  <c r="FJ408" s="1"/>
  <c r="FK407"/>
  <c r="FL407" s="1"/>
  <c r="FI407"/>
  <c r="FJ407" s="1"/>
  <c r="FK406"/>
  <c r="FL406" s="1"/>
  <c r="FI406"/>
  <c r="FJ406" s="1"/>
  <c r="FK405"/>
  <c r="FL405" s="1"/>
  <c r="FI405"/>
  <c r="FJ405" s="1"/>
  <c r="FK404"/>
  <c r="FL404" s="1"/>
  <c r="FI404"/>
  <c r="FJ404" s="1"/>
  <c r="FK403"/>
  <c r="FL403" s="1"/>
  <c r="FI403"/>
  <c r="FJ403" s="1"/>
  <c r="FK402"/>
  <c r="FL402" s="1"/>
  <c r="FI402"/>
  <c r="FJ402" s="1"/>
  <c r="FK401"/>
  <c r="FL401" s="1"/>
  <c r="FI401"/>
  <c r="FJ401" s="1"/>
  <c r="FK400"/>
  <c r="FL400" s="1"/>
  <c r="FI400"/>
  <c r="FJ400" s="1"/>
  <c r="FK399"/>
  <c r="FL399" s="1"/>
  <c r="FI399"/>
  <c r="FJ399" s="1"/>
  <c r="FK398"/>
  <c r="FL398" s="1"/>
  <c r="FI398"/>
  <c r="FJ398" s="1"/>
  <c r="FK397"/>
  <c r="FL397" s="1"/>
  <c r="FI397"/>
  <c r="FJ397" s="1"/>
  <c r="FW395"/>
  <c r="FV395"/>
  <c r="FU395"/>
  <c r="FT395"/>
  <c r="FS395"/>
  <c r="FR395"/>
  <c r="FQ395"/>
  <c r="FP395"/>
  <c r="FO395"/>
  <c r="FN395"/>
  <c r="FM395"/>
  <c r="FC395"/>
  <c r="FK394"/>
  <c r="FL394" s="1"/>
  <c r="FI394"/>
  <c r="FJ394" s="1"/>
  <c r="FK393"/>
  <c r="FL393" s="1"/>
  <c r="FI393"/>
  <c r="FJ393" s="1"/>
  <c r="FK392"/>
  <c r="FL392" s="1"/>
  <c r="FI392"/>
  <c r="FJ392" s="1"/>
  <c r="FK391"/>
  <c r="FL391" s="1"/>
  <c r="FI391"/>
  <c r="FJ391" s="1"/>
  <c r="FK390"/>
  <c r="FL390" s="1"/>
  <c r="FI390"/>
  <c r="FJ390" s="1"/>
  <c r="FK389"/>
  <c r="FL389" s="1"/>
  <c r="FI389"/>
  <c r="FJ389" s="1"/>
  <c r="FK388"/>
  <c r="FL388" s="1"/>
  <c r="FI388"/>
  <c r="FJ388" s="1"/>
  <c r="FK387"/>
  <c r="FL387" s="1"/>
  <c r="FI387"/>
  <c r="FK386"/>
  <c r="FL386" s="1"/>
  <c r="FI386"/>
  <c r="FJ386" s="1"/>
  <c r="FK385"/>
  <c r="FL385" s="1"/>
  <c r="FI385"/>
  <c r="FJ385" s="1"/>
  <c r="FK384"/>
  <c r="FL384" s="1"/>
  <c r="FI384"/>
  <c r="FJ384" s="1"/>
  <c r="FK383"/>
  <c r="FL383" s="1"/>
  <c r="FI383"/>
  <c r="FJ383" s="1"/>
  <c r="FK382"/>
  <c r="FL382" s="1"/>
  <c r="FI382"/>
  <c r="FJ382" s="1"/>
  <c r="FK381"/>
  <c r="FL381" s="1"/>
  <c r="FI381"/>
  <c r="FJ381" s="1"/>
  <c r="FK380"/>
  <c r="FL380" s="1"/>
  <c r="FI380"/>
  <c r="FJ380" s="1"/>
  <c r="FK379"/>
  <c r="FL379" s="1"/>
  <c r="FI379"/>
  <c r="FJ379" s="1"/>
  <c r="FK378"/>
  <c r="FL378" s="1"/>
  <c r="FI378"/>
  <c r="FJ378" s="1"/>
  <c r="FK377"/>
  <c r="FL377" s="1"/>
  <c r="FI377"/>
  <c r="FJ377" s="1"/>
  <c r="FK376"/>
  <c r="FL376" s="1"/>
  <c r="FI376"/>
  <c r="FJ376" s="1"/>
  <c r="FK375"/>
  <c r="FL375" s="1"/>
  <c r="FI375"/>
  <c r="FK374"/>
  <c r="FL374" s="1"/>
  <c r="FI374"/>
  <c r="FJ374" s="1"/>
  <c r="FW372"/>
  <c r="FV372"/>
  <c r="FU372"/>
  <c r="FT372"/>
  <c r="FS372"/>
  <c r="FR372"/>
  <c r="FQ372"/>
  <c r="FP372"/>
  <c r="FO372"/>
  <c r="FN372"/>
  <c r="FM372"/>
  <c r="FC372"/>
  <c r="FT373" s="1"/>
  <c r="FK371"/>
  <c r="FL371" s="1"/>
  <c r="FI371"/>
  <c r="FJ371" s="1"/>
  <c r="FW369"/>
  <c r="FV369"/>
  <c r="FU369"/>
  <c r="FT369"/>
  <c r="FS369"/>
  <c r="FR369"/>
  <c r="FQ369"/>
  <c r="FP369"/>
  <c r="FO369"/>
  <c r="FN369"/>
  <c r="FM369"/>
  <c r="FC369"/>
  <c r="FK368"/>
  <c r="FL368" s="1"/>
  <c r="FI368"/>
  <c r="FJ368" s="1"/>
  <c r="FK367"/>
  <c r="FL367" s="1"/>
  <c r="FI367"/>
  <c r="FJ367" s="1"/>
  <c r="FK366"/>
  <c r="FL366" s="1"/>
  <c r="FI366"/>
  <c r="FJ366" s="1"/>
  <c r="FK365"/>
  <c r="FL365" s="1"/>
  <c r="FI365"/>
  <c r="FJ365" s="1"/>
  <c r="FK364"/>
  <c r="FL364" s="1"/>
  <c r="FI364"/>
  <c r="FJ364" s="1"/>
  <c r="FK363"/>
  <c r="FL363" s="1"/>
  <c r="FI363"/>
  <c r="FJ363" s="1"/>
  <c r="FK362"/>
  <c r="FL362" s="1"/>
  <c r="FI362"/>
  <c r="FJ362" s="1"/>
  <c r="FK361"/>
  <c r="FL361" s="1"/>
  <c r="FI361"/>
  <c r="FJ361" s="1"/>
  <c r="FK360"/>
  <c r="FL360" s="1"/>
  <c r="FI360"/>
  <c r="FJ360" s="1"/>
  <c r="FK359"/>
  <c r="FL359" s="1"/>
  <c r="FI359"/>
  <c r="FJ359" s="1"/>
  <c r="FK358"/>
  <c r="FL358" s="1"/>
  <c r="FI358"/>
  <c r="FJ358" s="1"/>
  <c r="FK357"/>
  <c r="FL357" s="1"/>
  <c r="FI357"/>
  <c r="FJ357" s="1"/>
  <c r="FW355"/>
  <c r="FV355"/>
  <c r="FU355"/>
  <c r="FT355"/>
  <c r="FS355"/>
  <c r="FR355"/>
  <c r="FQ355"/>
  <c r="FP355"/>
  <c r="FO355"/>
  <c r="FN355"/>
  <c r="FM355"/>
  <c r="FC355"/>
  <c r="FK343"/>
  <c r="FL343" s="1"/>
  <c r="FI343"/>
  <c r="FJ343" s="1"/>
  <c r="FW341"/>
  <c r="FV341"/>
  <c r="FU341"/>
  <c r="FT341"/>
  <c r="FS341"/>
  <c r="FR341"/>
  <c r="FQ341"/>
  <c r="FP341"/>
  <c r="FO341"/>
  <c r="FN341"/>
  <c r="FM341"/>
  <c r="FC341"/>
  <c r="FK340"/>
  <c r="FL340" s="1"/>
  <c r="FI340"/>
  <c r="FJ340" s="1"/>
  <c r="FK339"/>
  <c r="FL339" s="1"/>
  <c r="FI339"/>
  <c r="FJ339" s="1"/>
  <c r="FK338"/>
  <c r="FL338" s="1"/>
  <c r="FI338"/>
  <c r="FJ338" s="1"/>
  <c r="FK337"/>
  <c r="FL337" s="1"/>
  <c r="FI337"/>
  <c r="FJ337" s="1"/>
  <c r="FK336"/>
  <c r="FL336" s="1"/>
  <c r="FI336"/>
  <c r="FJ336" s="1"/>
  <c r="FK335"/>
  <c r="FL335" s="1"/>
  <c r="FI335"/>
  <c r="FJ335" s="1"/>
  <c r="FK334"/>
  <c r="FL334" s="1"/>
  <c r="FI334"/>
  <c r="FJ334" s="1"/>
  <c r="FK333"/>
  <c r="FL333" s="1"/>
  <c r="FI333"/>
  <c r="FJ333" s="1"/>
  <c r="FK332"/>
  <c r="FL332" s="1"/>
  <c r="FI332"/>
  <c r="FJ332" s="1"/>
  <c r="FK331"/>
  <c r="FL331" s="1"/>
  <c r="FI331"/>
  <c r="FJ331" s="1"/>
  <c r="FK330"/>
  <c r="FL330" s="1"/>
  <c r="FI330"/>
  <c r="FJ330" s="1"/>
  <c r="FK329"/>
  <c r="FL329" s="1"/>
  <c r="FI329"/>
  <c r="FJ329" s="1"/>
  <c r="FK328"/>
  <c r="FL328" s="1"/>
  <c r="FI328"/>
  <c r="FJ328" s="1"/>
  <c r="FK327"/>
  <c r="FL327" s="1"/>
  <c r="FI327"/>
  <c r="FJ327" s="1"/>
  <c r="FK326"/>
  <c r="FL326" s="1"/>
  <c r="FI326"/>
  <c r="FJ326" s="1"/>
  <c r="FK325"/>
  <c r="FL325" s="1"/>
  <c r="FI325"/>
  <c r="FJ325" s="1"/>
  <c r="FK324"/>
  <c r="FL324" s="1"/>
  <c r="FI324"/>
  <c r="FJ324" s="1"/>
  <c r="FK323"/>
  <c r="FL323" s="1"/>
  <c r="FI323"/>
  <c r="FJ323" s="1"/>
  <c r="FK322"/>
  <c r="FL322" s="1"/>
  <c r="FI322"/>
  <c r="FJ322" s="1"/>
  <c r="FK321"/>
  <c r="FL321" s="1"/>
  <c r="FI321"/>
  <c r="FJ321" s="1"/>
  <c r="FK320"/>
  <c r="FL320" s="1"/>
  <c r="FI320"/>
  <c r="FJ320" s="1"/>
  <c r="FK319"/>
  <c r="FL319" s="1"/>
  <c r="FI319"/>
  <c r="FJ319" s="1"/>
  <c r="FW317"/>
  <c r="FV317"/>
  <c r="FU317"/>
  <c r="FT317"/>
  <c r="FS317"/>
  <c r="FR317"/>
  <c r="FQ317"/>
  <c r="FP317"/>
  <c r="FO317"/>
  <c r="FN317"/>
  <c r="FM317"/>
  <c r="FC317"/>
  <c r="FT318" s="1"/>
  <c r="FK316"/>
  <c r="FL316" s="1"/>
  <c r="FI316"/>
  <c r="FJ316" s="1"/>
  <c r="FK315"/>
  <c r="FL315" s="1"/>
  <c r="FI315"/>
  <c r="FJ315" s="1"/>
  <c r="FK314"/>
  <c r="FL314" s="1"/>
  <c r="FI314"/>
  <c r="FJ314" s="1"/>
  <c r="FK313"/>
  <c r="FL313" s="1"/>
  <c r="FI313"/>
  <c r="FJ313" s="1"/>
  <c r="FK312"/>
  <c r="FL312" s="1"/>
  <c r="FI312"/>
  <c r="FJ312" s="1"/>
  <c r="FK311"/>
  <c r="FH311" s="1"/>
  <c r="FI311"/>
  <c r="FJ311" s="1"/>
  <c r="FW309"/>
  <c r="FV309"/>
  <c r="FU309"/>
  <c r="FT309"/>
  <c r="FS309"/>
  <c r="FR309"/>
  <c r="FQ309"/>
  <c r="FP309"/>
  <c r="FO309"/>
  <c r="FN309"/>
  <c r="FM309"/>
  <c r="FC309"/>
  <c r="FK308"/>
  <c r="FL308" s="1"/>
  <c r="FI308"/>
  <c r="FJ308" s="1"/>
  <c r="FK307"/>
  <c r="FL307" s="1"/>
  <c r="FI307"/>
  <c r="FJ307" s="1"/>
  <c r="FK306"/>
  <c r="FH306" s="1"/>
  <c r="FI306"/>
  <c r="FK305"/>
  <c r="FL305" s="1"/>
  <c r="FI305"/>
  <c r="FJ305" s="1"/>
  <c r="FW303"/>
  <c r="FV303"/>
  <c r="FU303"/>
  <c r="FT303"/>
  <c r="FS303"/>
  <c r="FR303"/>
  <c r="FQ303"/>
  <c r="FP303"/>
  <c r="FO303"/>
  <c r="FN303"/>
  <c r="FM303"/>
  <c r="FC303"/>
  <c r="FK302"/>
  <c r="FL302" s="1"/>
  <c r="FI302"/>
  <c r="FJ302" s="1"/>
  <c r="FK301"/>
  <c r="FL301" s="1"/>
  <c r="FI301"/>
  <c r="FJ301" s="1"/>
  <c r="FK300"/>
  <c r="FL300" s="1"/>
  <c r="FI300"/>
  <c r="FJ300" s="1"/>
  <c r="FK299"/>
  <c r="FI299"/>
  <c r="FJ299" s="1"/>
  <c r="FK298"/>
  <c r="FL298" s="1"/>
  <c r="FI298"/>
  <c r="FJ298" s="1"/>
  <c r="FK297"/>
  <c r="FL297" s="1"/>
  <c r="FI297"/>
  <c r="FJ297" s="1"/>
  <c r="FK296"/>
  <c r="FL296" s="1"/>
  <c r="FI296"/>
  <c r="FJ296" s="1"/>
  <c r="FK295"/>
  <c r="FL295" s="1"/>
  <c r="FI295"/>
  <c r="FJ295" s="1"/>
  <c r="FK294"/>
  <c r="FH294" s="1"/>
  <c r="FI294"/>
  <c r="FJ294" s="1"/>
  <c r="FW292"/>
  <c r="FV292"/>
  <c r="FU292"/>
  <c r="FT292"/>
  <c r="FS292"/>
  <c r="FR292"/>
  <c r="FQ292"/>
  <c r="FP292"/>
  <c r="FO292"/>
  <c r="FN292"/>
  <c r="FM292"/>
  <c r="FC292"/>
  <c r="FK277"/>
  <c r="FL277" s="1"/>
  <c r="FI277"/>
  <c r="FK276"/>
  <c r="FH276" s="1"/>
  <c r="FI276"/>
  <c r="FW274"/>
  <c r="FV274"/>
  <c r="FU274"/>
  <c r="FT274"/>
  <c r="FS274"/>
  <c r="FR274"/>
  <c r="FQ274"/>
  <c r="FP274"/>
  <c r="FO274"/>
  <c r="FN274"/>
  <c r="FM274"/>
  <c r="FC274"/>
  <c r="FK273"/>
  <c r="FL273" s="1"/>
  <c r="FI273"/>
  <c r="FJ273" s="1"/>
  <c r="FK272"/>
  <c r="FL272" s="1"/>
  <c r="FI272"/>
  <c r="FK271"/>
  <c r="FL271" s="1"/>
  <c r="FI271"/>
  <c r="FK270"/>
  <c r="FL270" s="1"/>
  <c r="FI270"/>
  <c r="FK269"/>
  <c r="FL269" s="1"/>
  <c r="FI269"/>
  <c r="FW267"/>
  <c r="FV267"/>
  <c r="FU267"/>
  <c r="FT267"/>
  <c r="FS267"/>
  <c r="FR267"/>
  <c r="FQ267"/>
  <c r="FP267"/>
  <c r="FO267"/>
  <c r="FN267"/>
  <c r="FM267"/>
  <c r="FC267"/>
  <c r="FK266"/>
  <c r="FL266" s="1"/>
  <c r="FI266"/>
  <c r="FK265"/>
  <c r="FL265" s="1"/>
  <c r="FI265"/>
  <c r="FJ265" s="1"/>
  <c r="FK264"/>
  <c r="FL264" s="1"/>
  <c r="FI264"/>
  <c r="FJ264" s="1"/>
  <c r="FK263"/>
  <c r="FL263" s="1"/>
  <c r="FI263"/>
  <c r="FJ263" s="1"/>
  <c r="FW261"/>
  <c r="FV261"/>
  <c r="FU261"/>
  <c r="FT261"/>
  <c r="FS261"/>
  <c r="FR261"/>
  <c r="FQ261"/>
  <c r="FP261"/>
  <c r="FO261"/>
  <c r="FN261"/>
  <c r="FM261"/>
  <c r="FC261"/>
  <c r="FK260"/>
  <c r="FL260" s="1"/>
  <c r="FI260"/>
  <c r="FJ260" s="1"/>
  <c r="FK259"/>
  <c r="FL259" s="1"/>
  <c r="FI259"/>
  <c r="FK258"/>
  <c r="FH258" s="1"/>
  <c r="FI258"/>
  <c r="FK257"/>
  <c r="FH257" s="1"/>
  <c r="FI257"/>
  <c r="FJ257" s="1"/>
  <c r="FK256"/>
  <c r="FL256" s="1"/>
  <c r="FI256"/>
  <c r="FJ256" s="1"/>
  <c r="FK255"/>
  <c r="FL255" s="1"/>
  <c r="FI255"/>
  <c r="FJ255" s="1"/>
  <c r="FK254"/>
  <c r="FL254" s="1"/>
  <c r="FI254"/>
  <c r="FK253"/>
  <c r="FL253" s="1"/>
  <c r="FI253"/>
  <c r="FK252"/>
  <c r="FL252" s="1"/>
  <c r="FI252"/>
  <c r="FJ252" s="1"/>
  <c r="FK251"/>
  <c r="FL251" s="1"/>
  <c r="FI251"/>
  <c r="FJ251" s="1"/>
  <c r="FW249"/>
  <c r="FV249"/>
  <c r="FU249"/>
  <c r="FT249"/>
  <c r="FS249"/>
  <c r="FR249"/>
  <c r="FQ249"/>
  <c r="FP249"/>
  <c r="FO249"/>
  <c r="FN249"/>
  <c r="FM249"/>
  <c r="FC249"/>
  <c r="FK248"/>
  <c r="FL248" s="1"/>
  <c r="FI248"/>
  <c r="FJ248" s="1"/>
  <c r="FK247"/>
  <c r="FL247" s="1"/>
  <c r="FI247"/>
  <c r="FJ247" s="1"/>
  <c r="FK246"/>
  <c r="FH246" s="1"/>
  <c r="FI246"/>
  <c r="FJ246" s="1"/>
  <c r="FK245"/>
  <c r="FL245" s="1"/>
  <c r="FI245"/>
  <c r="FJ245" s="1"/>
  <c r="FK244"/>
  <c r="FL244" s="1"/>
  <c r="FI244"/>
  <c r="FJ244" s="1"/>
  <c r="FK243"/>
  <c r="FL243" s="1"/>
  <c r="FI243"/>
  <c r="FJ243" s="1"/>
  <c r="FW241"/>
  <c r="FV241"/>
  <c r="FU241"/>
  <c r="FT241"/>
  <c r="FS241"/>
  <c r="FR241"/>
  <c r="FQ241"/>
  <c r="FP241"/>
  <c r="FO241"/>
  <c r="FN241"/>
  <c r="FM241"/>
  <c r="FC241"/>
  <c r="FK240"/>
  <c r="FL240" s="1"/>
  <c r="FI240"/>
  <c r="FJ240" s="1"/>
  <c r="FK239"/>
  <c r="FI239"/>
  <c r="FJ239" s="1"/>
  <c r="FK238"/>
  <c r="FH238" s="1"/>
  <c r="FI238"/>
  <c r="FJ238" s="1"/>
  <c r="FK237"/>
  <c r="FL237" s="1"/>
  <c r="FI237"/>
  <c r="FJ237" s="1"/>
  <c r="FK236"/>
  <c r="FL236" s="1"/>
  <c r="FI236"/>
  <c r="FJ236" s="1"/>
  <c r="FK235"/>
  <c r="FL235" s="1"/>
  <c r="FI235"/>
  <c r="FK234"/>
  <c r="FI234"/>
  <c r="FJ234" s="1"/>
  <c r="FK233"/>
  <c r="FL233" s="1"/>
  <c r="FI233"/>
  <c r="FJ233" s="1"/>
  <c r="FK232"/>
  <c r="FL232" s="1"/>
  <c r="FI232"/>
  <c r="FJ232" s="1"/>
  <c r="FW230"/>
  <c r="FV230"/>
  <c r="FU230"/>
  <c r="FT230"/>
  <c r="FS230"/>
  <c r="FR230"/>
  <c r="FQ230"/>
  <c r="FP230"/>
  <c r="FO230"/>
  <c r="FN230"/>
  <c r="FM230"/>
  <c r="FC230"/>
  <c r="FK229"/>
  <c r="FL229" s="1"/>
  <c r="FI229"/>
  <c r="FJ229" s="1"/>
  <c r="FK228"/>
  <c r="FL228" s="1"/>
  <c r="FI228"/>
  <c r="FJ228" s="1"/>
  <c r="FK227"/>
  <c r="FL227" s="1"/>
  <c r="FI227"/>
  <c r="FJ227" s="1"/>
  <c r="FK226"/>
  <c r="FL226" s="1"/>
  <c r="FI226"/>
  <c r="FJ226" s="1"/>
  <c r="FW224"/>
  <c r="FV224"/>
  <c r="FU224"/>
  <c r="FT224"/>
  <c r="FS224"/>
  <c r="FR224"/>
  <c r="FQ224"/>
  <c r="FP224"/>
  <c r="FO224"/>
  <c r="FN224"/>
  <c r="FM224"/>
  <c r="FC224"/>
  <c r="FK223"/>
  <c r="FL223" s="1"/>
  <c r="FI223"/>
  <c r="FK222"/>
  <c r="FI222"/>
  <c r="FJ222" s="1"/>
  <c r="FK221"/>
  <c r="FL221" s="1"/>
  <c r="FI221"/>
  <c r="FJ221" s="1"/>
  <c r="FK220"/>
  <c r="FL220" s="1"/>
  <c r="FI220"/>
  <c r="FJ220" s="1"/>
  <c r="FK219"/>
  <c r="FL219" s="1"/>
  <c r="FI219"/>
  <c r="FJ219" s="1"/>
  <c r="FW217"/>
  <c r="FV217"/>
  <c r="FU217"/>
  <c r="FT217"/>
  <c r="FS217"/>
  <c r="FR217"/>
  <c r="FQ217"/>
  <c r="FP217"/>
  <c r="FO217"/>
  <c r="FN217"/>
  <c r="FM217"/>
  <c r="FC217"/>
  <c r="FK216"/>
  <c r="FI216"/>
  <c r="FJ216" s="1"/>
  <c r="FK215"/>
  <c r="FL215" s="1"/>
  <c r="FI215"/>
  <c r="FJ215" s="1"/>
  <c r="FK214"/>
  <c r="FI214"/>
  <c r="FJ214" s="1"/>
  <c r="FK213"/>
  <c r="FL213" s="1"/>
  <c r="FI213"/>
  <c r="FK212"/>
  <c r="FL212" s="1"/>
  <c r="FI212"/>
  <c r="FK211"/>
  <c r="FL211" s="1"/>
  <c r="FI211"/>
  <c r="FK210"/>
  <c r="FL210" s="1"/>
  <c r="FI210"/>
  <c r="FK209"/>
  <c r="FI209"/>
  <c r="FK208"/>
  <c r="FL208" s="1"/>
  <c r="FI208"/>
  <c r="FW206"/>
  <c r="FV206"/>
  <c r="FU206"/>
  <c r="FT206"/>
  <c r="FS206"/>
  <c r="FR206"/>
  <c r="FQ206"/>
  <c r="FP206"/>
  <c r="FO206"/>
  <c r="FN206"/>
  <c r="FM206"/>
  <c r="FC206"/>
  <c r="FK205"/>
  <c r="FL205" s="1"/>
  <c r="FI205"/>
  <c r="FJ205" s="1"/>
  <c r="FK204"/>
  <c r="FL204" s="1"/>
  <c r="FI204"/>
  <c r="FJ204" s="1"/>
  <c r="FK203"/>
  <c r="FL203" s="1"/>
  <c r="FI203"/>
  <c r="FJ203" s="1"/>
  <c r="FK202"/>
  <c r="FL202" s="1"/>
  <c r="FI202"/>
  <c r="FJ202" s="1"/>
  <c r="FK201"/>
  <c r="FL201" s="1"/>
  <c r="FI201"/>
  <c r="FJ201" s="1"/>
  <c r="FK200"/>
  <c r="FL200" s="1"/>
  <c r="FI200"/>
  <c r="FJ200" s="1"/>
  <c r="FK199"/>
  <c r="FL199" s="1"/>
  <c r="FI199"/>
  <c r="FJ199" s="1"/>
  <c r="FK198"/>
  <c r="FL198" s="1"/>
  <c r="FI198"/>
  <c r="FJ198" s="1"/>
  <c r="FK197"/>
  <c r="FL197" s="1"/>
  <c r="FI197"/>
  <c r="FJ197" s="1"/>
  <c r="FK196"/>
  <c r="FL196" s="1"/>
  <c r="FI196"/>
  <c r="FJ196" s="1"/>
  <c r="FW192"/>
  <c r="FV192"/>
  <c r="FU192"/>
  <c r="FT192"/>
  <c r="FS192"/>
  <c r="FR192"/>
  <c r="FQ192"/>
  <c r="FP192"/>
  <c r="FO192"/>
  <c r="FN192"/>
  <c r="FM192"/>
  <c r="FC192"/>
  <c r="FK190"/>
  <c r="FL190" s="1"/>
  <c r="FI190"/>
  <c r="FJ190" s="1"/>
  <c r="FK189"/>
  <c r="FL189" s="1"/>
  <c r="FI189"/>
  <c r="FJ189" s="1"/>
  <c r="FK188"/>
  <c r="FL188" s="1"/>
  <c r="FI188"/>
  <c r="FJ188" s="1"/>
  <c r="FK187"/>
  <c r="FL187" s="1"/>
  <c r="FI187"/>
  <c r="FJ187" s="1"/>
  <c r="FK186"/>
  <c r="FL186" s="1"/>
  <c r="FI186"/>
  <c r="FJ186" s="1"/>
  <c r="FK185"/>
  <c r="FL185" s="1"/>
  <c r="FI185"/>
  <c r="FK184"/>
  <c r="FL184" s="1"/>
  <c r="FI184"/>
  <c r="FJ184" s="1"/>
  <c r="FK183"/>
  <c r="FL183" s="1"/>
  <c r="FI183"/>
  <c r="FJ183" s="1"/>
  <c r="FK182"/>
  <c r="FL182" s="1"/>
  <c r="FI182"/>
  <c r="FJ182" s="1"/>
  <c r="FK181"/>
  <c r="FL181" s="1"/>
  <c r="FI181"/>
  <c r="FK180"/>
  <c r="FL180" s="1"/>
  <c r="FI180"/>
  <c r="FJ180" s="1"/>
  <c r="FK179"/>
  <c r="FL179" s="1"/>
  <c r="FI179"/>
  <c r="FJ179" s="1"/>
  <c r="FK178"/>
  <c r="FL178" s="1"/>
  <c r="FI178"/>
  <c r="FJ178" s="1"/>
  <c r="FK177"/>
  <c r="FL177" s="1"/>
  <c r="FI177"/>
  <c r="FJ177" s="1"/>
  <c r="FW175"/>
  <c r="FV175"/>
  <c r="FU175"/>
  <c r="FT175"/>
  <c r="FS175"/>
  <c r="FR175"/>
  <c r="FQ175"/>
  <c r="FP175"/>
  <c r="FO175"/>
  <c r="FN175"/>
  <c r="FM175"/>
  <c r="FC175"/>
  <c r="FT176" s="1"/>
  <c r="FK174"/>
  <c r="FL174" s="1"/>
  <c r="FI174"/>
  <c r="FJ174" s="1"/>
  <c r="FK173"/>
  <c r="FL173" s="1"/>
  <c r="FI173"/>
  <c r="FJ173" s="1"/>
  <c r="FK172"/>
  <c r="FL172" s="1"/>
  <c r="FI172"/>
  <c r="FJ172" s="1"/>
  <c r="FK171"/>
  <c r="FL171" s="1"/>
  <c r="FI171"/>
  <c r="FJ171" s="1"/>
  <c r="FK170"/>
  <c r="FL170" s="1"/>
  <c r="FI170"/>
  <c r="FJ170" s="1"/>
  <c r="FK169"/>
  <c r="FL169" s="1"/>
  <c r="FI169"/>
  <c r="FJ169" s="1"/>
  <c r="FW154"/>
  <c r="FV154"/>
  <c r="FU154"/>
  <c r="FT154"/>
  <c r="FS154"/>
  <c r="FR154"/>
  <c r="FQ154"/>
  <c r="FP154"/>
  <c r="FO154"/>
  <c r="FN154"/>
  <c r="FM154"/>
  <c r="FC154"/>
  <c r="FK153"/>
  <c r="FL153" s="1"/>
  <c r="FI153"/>
  <c r="FJ153" s="1"/>
  <c r="FK152"/>
  <c r="FL152" s="1"/>
  <c r="FI152"/>
  <c r="FJ152" s="1"/>
  <c r="FK151"/>
  <c r="FL151" s="1"/>
  <c r="FI151"/>
  <c r="FJ151" s="1"/>
  <c r="FW149"/>
  <c r="FV149"/>
  <c r="FU149"/>
  <c r="FT149"/>
  <c r="FS149"/>
  <c r="FR149"/>
  <c r="FQ149"/>
  <c r="FP149"/>
  <c r="FO149"/>
  <c r="FN149"/>
  <c r="FM149"/>
  <c r="FC149"/>
  <c r="FK148"/>
  <c r="FL148" s="1"/>
  <c r="FI148"/>
  <c r="FJ148" s="1"/>
  <c r="FK147"/>
  <c r="FL147" s="1"/>
  <c r="FI147"/>
  <c r="FJ147" s="1"/>
  <c r="FK146"/>
  <c r="FL146" s="1"/>
  <c r="FI146"/>
  <c r="FJ146" s="1"/>
  <c r="FK145"/>
  <c r="FL145" s="1"/>
  <c r="FI145"/>
  <c r="FJ145" s="1"/>
  <c r="FK144"/>
  <c r="FL144" s="1"/>
  <c r="FI144"/>
  <c r="FK143"/>
  <c r="FL143" s="1"/>
  <c r="FI143"/>
  <c r="FJ143" s="1"/>
  <c r="FK142"/>
  <c r="FL142" s="1"/>
  <c r="FI142"/>
  <c r="FJ142" s="1"/>
  <c r="FK141"/>
  <c r="FL141" s="1"/>
  <c r="FI141"/>
  <c r="FJ141" s="1"/>
  <c r="FW139"/>
  <c r="FV139"/>
  <c r="FU139"/>
  <c r="FT139"/>
  <c r="FS139"/>
  <c r="FR139"/>
  <c r="FQ139"/>
  <c r="FP139"/>
  <c r="FO139"/>
  <c r="FN139"/>
  <c r="FM139"/>
  <c r="FC139"/>
  <c r="FK138"/>
  <c r="FL138" s="1"/>
  <c r="FI138"/>
  <c r="FJ138" s="1"/>
  <c r="FK137"/>
  <c r="FL137" s="1"/>
  <c r="FI137"/>
  <c r="FJ137" s="1"/>
  <c r="FK136"/>
  <c r="FL136" s="1"/>
  <c r="FI136"/>
  <c r="FJ136" s="1"/>
  <c r="FK135"/>
  <c r="FH135" s="1"/>
  <c r="FI135"/>
  <c r="FJ135" s="1"/>
  <c r="FK134"/>
  <c r="FL134" s="1"/>
  <c r="FI134"/>
  <c r="FJ134" s="1"/>
  <c r="FK133"/>
  <c r="FL133" s="1"/>
  <c r="FI133"/>
  <c r="FJ133" s="1"/>
  <c r="FK132"/>
  <c r="FL132" s="1"/>
  <c r="FI132"/>
  <c r="FJ132" s="1"/>
  <c r="FK131"/>
  <c r="FL131" s="1"/>
  <c r="FI131"/>
  <c r="FJ131" s="1"/>
  <c r="FK130"/>
  <c r="FL130" s="1"/>
  <c r="FI130"/>
  <c r="FK129"/>
  <c r="FL129" s="1"/>
  <c r="FI129"/>
  <c r="FJ129" s="1"/>
  <c r="FK128"/>
  <c r="FH128" s="1"/>
  <c r="FI128"/>
  <c r="FJ128" s="1"/>
  <c r="FK127"/>
  <c r="FL127" s="1"/>
  <c r="FI127"/>
  <c r="FJ127" s="1"/>
  <c r="FK126"/>
  <c r="FL126" s="1"/>
  <c r="FI126"/>
  <c r="FJ126" s="1"/>
  <c r="FK125"/>
  <c r="FL125" s="1"/>
  <c r="FI125"/>
  <c r="FJ125" s="1"/>
  <c r="FK124"/>
  <c r="FL124" s="1"/>
  <c r="FI124"/>
  <c r="FJ124" s="1"/>
  <c r="FK123"/>
  <c r="FL123" s="1"/>
  <c r="FI123"/>
  <c r="FJ123" s="1"/>
  <c r="FK122"/>
  <c r="FL122" s="1"/>
  <c r="FI122"/>
  <c r="FJ122" s="1"/>
  <c r="FK121"/>
  <c r="FL121" s="1"/>
  <c r="FI121"/>
  <c r="FJ121" s="1"/>
  <c r="FK120"/>
  <c r="FL120" s="1"/>
  <c r="FI120"/>
  <c r="FJ120" s="1"/>
  <c r="FK119"/>
  <c r="FL119" s="1"/>
  <c r="FI119"/>
  <c r="FJ119" s="1"/>
  <c r="FK118"/>
  <c r="FL118" s="1"/>
  <c r="FI118"/>
  <c r="FJ118" s="1"/>
  <c r="FW112"/>
  <c r="FV112"/>
  <c r="FU112"/>
  <c r="FT112"/>
  <c r="FS112"/>
  <c r="FR112"/>
  <c r="FQ112"/>
  <c r="FP112"/>
  <c r="FO112"/>
  <c r="FN112"/>
  <c r="FM112"/>
  <c r="FC112"/>
  <c r="FK111"/>
  <c r="FL111" s="1"/>
  <c r="FI111"/>
  <c r="FJ111" s="1"/>
  <c r="FK110"/>
  <c r="FL110" s="1"/>
  <c r="FI110"/>
  <c r="FJ110" s="1"/>
  <c r="FK109"/>
  <c r="FL109" s="1"/>
  <c r="FI109"/>
  <c r="FK108"/>
  <c r="FL108" s="1"/>
  <c r="FI108"/>
  <c r="FJ108" s="1"/>
  <c r="FK107"/>
  <c r="FL107" s="1"/>
  <c r="FI107"/>
  <c r="FJ107" s="1"/>
  <c r="FK106"/>
  <c r="FL106" s="1"/>
  <c r="FI106"/>
  <c r="FJ106" s="1"/>
  <c r="FK105"/>
  <c r="FL105" s="1"/>
  <c r="FI105"/>
  <c r="FK104"/>
  <c r="FL104" s="1"/>
  <c r="FI104"/>
  <c r="FJ104" s="1"/>
  <c r="FK103"/>
  <c r="FL103" s="1"/>
  <c r="FI103"/>
  <c r="FJ103" s="1"/>
  <c r="FK102"/>
  <c r="FL102" s="1"/>
  <c r="FI102"/>
  <c r="FJ102" s="1"/>
  <c r="FK101"/>
  <c r="FL101" s="1"/>
  <c r="FI101"/>
  <c r="FJ101" s="1"/>
  <c r="FW99"/>
  <c r="FV99"/>
  <c r="FU99"/>
  <c r="FT99"/>
  <c r="FS99"/>
  <c r="FR99"/>
  <c r="FQ99"/>
  <c r="FP99"/>
  <c r="FO99"/>
  <c r="FN99"/>
  <c r="FM99"/>
  <c r="FC99"/>
  <c r="FK98"/>
  <c r="FL98" s="1"/>
  <c r="FI98"/>
  <c r="FK97"/>
  <c r="FL97" s="1"/>
  <c r="FI97"/>
  <c r="FK96"/>
  <c r="FI96"/>
  <c r="FJ96" s="1"/>
  <c r="FK95"/>
  <c r="FL95" s="1"/>
  <c r="FI95"/>
  <c r="FJ95" s="1"/>
  <c r="FK94"/>
  <c r="FL94" s="1"/>
  <c r="FI94"/>
  <c r="FK93"/>
  <c r="FI93"/>
  <c r="FJ93" s="1"/>
  <c r="FK92"/>
  <c r="FL92" s="1"/>
  <c r="FI92"/>
  <c r="FJ92" s="1"/>
  <c r="FK91"/>
  <c r="FL91" s="1"/>
  <c r="FI91"/>
  <c r="FC89"/>
  <c r="FK88"/>
  <c r="FL88" s="1"/>
  <c r="FI88"/>
  <c r="FJ88" s="1"/>
  <c r="FK87"/>
  <c r="FI87"/>
  <c r="FK86"/>
  <c r="FL86" s="1"/>
  <c r="FI86"/>
  <c r="FK85"/>
  <c r="FI85"/>
  <c r="FK84"/>
  <c r="FL84" s="1"/>
  <c r="FI84"/>
  <c r="FJ84" s="1"/>
  <c r="FK83"/>
  <c r="FI83"/>
  <c r="FK82"/>
  <c r="FL82" s="1"/>
  <c r="FI82"/>
  <c r="FW80"/>
  <c r="FV80"/>
  <c r="FU80"/>
  <c r="FT80"/>
  <c r="FS80"/>
  <c r="FR80"/>
  <c r="FQ80"/>
  <c r="FP80"/>
  <c r="FO80"/>
  <c r="FN80"/>
  <c r="FM80"/>
  <c r="FC80"/>
  <c r="FK79"/>
  <c r="FL79" s="1"/>
  <c r="FI79"/>
  <c r="FK78"/>
  <c r="FL78" s="1"/>
  <c r="FI78"/>
  <c r="FJ78" s="1"/>
  <c r="FK77"/>
  <c r="FL77" s="1"/>
  <c r="FI77"/>
  <c r="FJ77" s="1"/>
  <c r="FK76"/>
  <c r="FL76" s="1"/>
  <c r="FI76"/>
  <c r="FK75"/>
  <c r="FL75" s="1"/>
  <c r="FI75"/>
  <c r="FK74"/>
  <c r="FL74" s="1"/>
  <c r="FI74"/>
  <c r="FJ74" s="1"/>
  <c r="FK73"/>
  <c r="FL73" s="1"/>
  <c r="FI73"/>
  <c r="FJ73" s="1"/>
  <c r="FK72"/>
  <c r="FL72" s="1"/>
  <c r="FI72"/>
  <c r="FK71"/>
  <c r="FL71" s="1"/>
  <c r="FI71"/>
  <c r="FK70"/>
  <c r="FL70" s="1"/>
  <c r="FI70"/>
  <c r="FJ70" s="1"/>
  <c r="FW68"/>
  <c r="FV68"/>
  <c r="FU68"/>
  <c r="FT68"/>
  <c r="FS68"/>
  <c r="FR68"/>
  <c r="FQ68"/>
  <c r="FP68"/>
  <c r="FO68"/>
  <c r="FN68"/>
  <c r="FM68"/>
  <c r="FC68"/>
  <c r="FK67"/>
  <c r="FL67" s="1"/>
  <c r="FI67"/>
  <c r="FJ67" s="1"/>
  <c r="FK66"/>
  <c r="FL66" s="1"/>
  <c r="FI66"/>
  <c r="FK65"/>
  <c r="FL65" s="1"/>
  <c r="FI65"/>
  <c r="FK64"/>
  <c r="FL64" s="1"/>
  <c r="FI64"/>
  <c r="FK63"/>
  <c r="FL63" s="1"/>
  <c r="FI63"/>
  <c r="FJ63" s="1"/>
  <c r="FK62"/>
  <c r="FL62" s="1"/>
  <c r="FI62"/>
  <c r="FK61"/>
  <c r="FL61" s="1"/>
  <c r="FI61"/>
  <c r="FJ61" s="1"/>
  <c r="FW59"/>
  <c r="FV59"/>
  <c r="FU59"/>
  <c r="FC59"/>
  <c r="FW56"/>
  <c r="FV56"/>
  <c r="FU56"/>
  <c r="FT56"/>
  <c r="FS56"/>
  <c r="FR56"/>
  <c r="FQ56"/>
  <c r="FP56"/>
  <c r="FO56"/>
  <c r="FN56"/>
  <c r="FM56"/>
  <c r="FC56"/>
  <c r="FK55"/>
  <c r="FL55" s="1"/>
  <c r="FI55"/>
  <c r="FJ55" s="1"/>
  <c r="FK54"/>
  <c r="FL54" s="1"/>
  <c r="FI54"/>
  <c r="FK53"/>
  <c r="FL53" s="1"/>
  <c r="FI53"/>
  <c r="FW51"/>
  <c r="FV51"/>
  <c r="FU51"/>
  <c r="FT51"/>
  <c r="FS51"/>
  <c r="FR51"/>
  <c r="FQ51"/>
  <c r="FP51"/>
  <c r="FO51"/>
  <c r="FN51"/>
  <c r="FM51"/>
  <c r="FC51"/>
  <c r="FK50"/>
  <c r="FL50" s="1"/>
  <c r="FI50"/>
  <c r="FK49"/>
  <c r="FL49" s="1"/>
  <c r="FI49"/>
  <c r="FJ49" s="1"/>
  <c r="FK48"/>
  <c r="FL48" s="1"/>
  <c r="FI48"/>
  <c r="FW46"/>
  <c r="FV46"/>
  <c r="FU46"/>
  <c r="FT46"/>
  <c r="FS46"/>
  <c r="FR46"/>
  <c r="FQ46"/>
  <c r="FP46"/>
  <c r="FO46"/>
  <c r="FN46"/>
  <c r="FM46"/>
  <c r="FC46"/>
  <c r="FK45"/>
  <c r="FL45" s="1"/>
  <c r="FI45"/>
  <c r="FJ45" s="1"/>
  <c r="FK44"/>
  <c r="FL44" s="1"/>
  <c r="FI44"/>
  <c r="FJ44" s="1"/>
  <c r="FK43"/>
  <c r="FL43" s="1"/>
  <c r="FI43"/>
  <c r="FJ43" s="1"/>
  <c r="FK42"/>
  <c r="FL42" s="1"/>
  <c r="FI42"/>
  <c r="FJ42" s="1"/>
  <c r="FW40"/>
  <c r="FV40"/>
  <c r="FU40"/>
  <c r="FT40"/>
  <c r="FS40"/>
  <c r="FR40"/>
  <c r="FQ40"/>
  <c r="FP40"/>
  <c r="FO40"/>
  <c r="FN40"/>
  <c r="FM40"/>
  <c r="FC40"/>
  <c r="FK39"/>
  <c r="FL39" s="1"/>
  <c r="FI39"/>
  <c r="FJ39" s="1"/>
  <c r="FK38"/>
  <c r="FL38" s="1"/>
  <c r="FI38"/>
  <c r="FJ38" s="1"/>
  <c r="FK37"/>
  <c r="FL37" s="1"/>
  <c r="FI37"/>
  <c r="FJ37" s="1"/>
  <c r="FK36"/>
  <c r="FL36" s="1"/>
  <c r="FI36"/>
  <c r="FJ36" s="1"/>
  <c r="FK35"/>
  <c r="FL35" s="1"/>
  <c r="FI35"/>
  <c r="FJ35" s="1"/>
  <c r="FK34"/>
  <c r="FL34" s="1"/>
  <c r="FI34"/>
  <c r="FJ34" s="1"/>
  <c r="FK33"/>
  <c r="FL33" s="1"/>
  <c r="FI33"/>
  <c r="FJ33" s="1"/>
  <c r="FW31"/>
  <c r="FV31"/>
  <c r="FU31"/>
  <c r="FT31"/>
  <c r="FS31"/>
  <c r="FR31"/>
  <c r="FQ31"/>
  <c r="FP31"/>
  <c r="FO31"/>
  <c r="FN31"/>
  <c r="FM31"/>
  <c r="FC31"/>
  <c r="FK18"/>
  <c r="FL18" s="1"/>
  <c r="FI18"/>
  <c r="FJ18" s="1"/>
  <c r="FK17"/>
  <c r="FL17" s="1"/>
  <c r="FI17"/>
  <c r="FK16"/>
  <c r="FL16" s="1"/>
  <c r="FI16"/>
  <c r="FJ16" s="1"/>
  <c r="FK15"/>
  <c r="FL15" s="1"/>
  <c r="FI15"/>
  <c r="FJ15" s="1"/>
  <c r="FK14"/>
  <c r="FL14" s="1"/>
  <c r="FI14"/>
  <c r="FJ14" s="1"/>
  <c r="FK13"/>
  <c r="FL13" s="1"/>
  <c r="FI13"/>
  <c r="FK12"/>
  <c r="FL12" s="1"/>
  <c r="FI12"/>
  <c r="FJ12" s="1"/>
  <c r="FK11"/>
  <c r="FL11" s="1"/>
  <c r="FI11"/>
  <c r="FJ11" s="1"/>
  <c r="FK10"/>
  <c r="FL10" s="1"/>
  <c r="FI10"/>
  <c r="FJ10" s="1"/>
  <c r="FK9"/>
  <c r="FL9" s="1"/>
  <c r="FI9"/>
  <c r="FK8"/>
  <c r="FL8" s="1"/>
  <c r="FI8"/>
  <c r="FJ8" s="1"/>
  <c r="FK7"/>
  <c r="FL7" s="1"/>
  <c r="FI7"/>
  <c r="FJ7" s="1"/>
  <c r="FK6"/>
  <c r="FL6" s="1"/>
  <c r="FI6"/>
  <c r="FJ6" s="1"/>
  <c r="FB444"/>
  <c r="FA444"/>
  <c r="EZ444"/>
  <c r="EY444"/>
  <c r="EX444"/>
  <c r="EW444"/>
  <c r="EV444"/>
  <c r="EU444"/>
  <c r="ET444"/>
  <c r="ES444"/>
  <c r="ER444"/>
  <c r="EH444"/>
  <c r="EG444"/>
  <c r="EF444"/>
  <c r="EE444"/>
  <c r="ED444"/>
  <c r="EC444"/>
  <c r="EB444"/>
  <c r="EA444"/>
  <c r="DZ444"/>
  <c r="DY444"/>
  <c r="DX444"/>
  <c r="DW444"/>
  <c r="DM444"/>
  <c r="DL444"/>
  <c r="DK444"/>
  <c r="DJ444"/>
  <c r="DI444"/>
  <c r="DH444"/>
  <c r="DG444"/>
  <c r="DF444"/>
  <c r="DE444"/>
  <c r="DD444"/>
  <c r="DC444"/>
  <c r="DB444"/>
  <c r="CR444"/>
  <c r="CQ444"/>
  <c r="CP444"/>
  <c r="CO444"/>
  <c r="CN444"/>
  <c r="CM444"/>
  <c r="CL444"/>
  <c r="CK444"/>
  <c r="CJ444"/>
  <c r="CI444"/>
  <c r="CH444"/>
  <c r="CG444"/>
  <c r="BW444"/>
  <c r="BV444"/>
  <c r="BU444"/>
  <c r="BT444"/>
  <c r="BS444"/>
  <c r="BR444"/>
  <c r="BQ444"/>
  <c r="BP444"/>
  <c r="BO444"/>
  <c r="BN444"/>
  <c r="BM444"/>
  <c r="BL444"/>
  <c r="BB444"/>
  <c r="BA444"/>
  <c r="AZ444"/>
  <c r="AY444"/>
  <c r="AX444"/>
  <c r="AW444"/>
  <c r="AV444"/>
  <c r="AU444"/>
  <c r="AT444"/>
  <c r="AS444"/>
  <c r="AR444"/>
  <c r="AQ444"/>
  <c r="V444"/>
  <c r="AG444"/>
  <c r="AF444"/>
  <c r="AE444"/>
  <c r="AD444"/>
  <c r="AC444"/>
  <c r="AB444"/>
  <c r="AA444"/>
  <c r="Z444"/>
  <c r="Y444"/>
  <c r="X444"/>
  <c r="W444"/>
  <c r="EP434"/>
  <c r="EM434" s="1"/>
  <c r="EN434"/>
  <c r="EO434" s="1"/>
  <c r="DU434"/>
  <c r="DV434" s="1"/>
  <c r="DS434"/>
  <c r="CZ434"/>
  <c r="DA434" s="1"/>
  <c r="CX434"/>
  <c r="CY434" s="1"/>
  <c r="CE434"/>
  <c r="CF434" s="1"/>
  <c r="CC434"/>
  <c r="CD434" s="1"/>
  <c r="BJ434"/>
  <c r="BK434" s="1"/>
  <c r="BH434"/>
  <c r="BI434" s="1"/>
  <c r="AO434"/>
  <c r="AP434" s="1"/>
  <c r="AM434"/>
  <c r="T434"/>
  <c r="U434" s="1"/>
  <c r="R434"/>
  <c r="E434"/>
  <c r="D434"/>
  <c r="C434"/>
  <c r="A434"/>
  <c r="A435" s="1"/>
  <c r="A436" s="1"/>
  <c r="FB59"/>
  <c r="FA59"/>
  <c r="EZ59"/>
  <c r="EY59"/>
  <c r="EX59"/>
  <c r="EW59"/>
  <c r="EV59"/>
  <c r="EU59"/>
  <c r="ET59"/>
  <c r="ES59"/>
  <c r="ER59"/>
  <c r="EH59"/>
  <c r="EG59"/>
  <c r="EF59"/>
  <c r="EE59"/>
  <c r="ED59"/>
  <c r="EC59"/>
  <c r="EB59"/>
  <c r="EA59"/>
  <c r="DZ59"/>
  <c r="DY59"/>
  <c r="DX59"/>
  <c r="DW59"/>
  <c r="DM59"/>
  <c r="DL59"/>
  <c r="DK59"/>
  <c r="DJ59"/>
  <c r="DI59"/>
  <c r="DH59"/>
  <c r="DG59"/>
  <c r="DF59"/>
  <c r="DE59"/>
  <c r="DD59"/>
  <c r="DC59"/>
  <c r="DB59"/>
  <c r="CR59"/>
  <c r="CQ59"/>
  <c r="CP59"/>
  <c r="CO59"/>
  <c r="CN59"/>
  <c r="CM59"/>
  <c r="CL59"/>
  <c r="CK59"/>
  <c r="CJ59"/>
  <c r="CI59"/>
  <c r="CH59"/>
  <c r="CG59"/>
  <c r="BW59"/>
  <c r="BV59"/>
  <c r="BU59"/>
  <c r="BT59"/>
  <c r="BS59"/>
  <c r="BR59"/>
  <c r="BQ59"/>
  <c r="BP59"/>
  <c r="BO59"/>
  <c r="BN59"/>
  <c r="BM59"/>
  <c r="BL59"/>
  <c r="BB59"/>
  <c r="BA59"/>
  <c r="AZ59"/>
  <c r="AY59"/>
  <c r="AX59"/>
  <c r="AW59"/>
  <c r="AV59"/>
  <c r="AU59"/>
  <c r="AT59"/>
  <c r="AS59"/>
  <c r="AR59"/>
  <c r="AQ59"/>
  <c r="AG59"/>
  <c r="AF59"/>
  <c r="AE59"/>
  <c r="AD59"/>
  <c r="AC59"/>
  <c r="AB59"/>
  <c r="AA59"/>
  <c r="Z59"/>
  <c r="Y59"/>
  <c r="X59"/>
  <c r="W59"/>
  <c r="V59"/>
  <c r="L59"/>
  <c r="JX59"/>
  <c r="JW59"/>
  <c r="JV59"/>
  <c r="EP58"/>
  <c r="EQ58" s="1"/>
  <c r="EN58"/>
  <c r="EO58" s="1"/>
  <c r="DU58"/>
  <c r="DV58" s="1"/>
  <c r="DS58"/>
  <c r="DT58" s="1"/>
  <c r="CZ58"/>
  <c r="DA58" s="1"/>
  <c r="CX58"/>
  <c r="CE58"/>
  <c r="CF58" s="1"/>
  <c r="CC58"/>
  <c r="CD58" s="1"/>
  <c r="BJ58"/>
  <c r="BK58" s="1"/>
  <c r="BH58"/>
  <c r="BI58" s="1"/>
  <c r="AO58"/>
  <c r="AP58" s="1"/>
  <c r="AM58"/>
  <c r="AN58" s="1"/>
  <c r="T58"/>
  <c r="U58" s="1"/>
  <c r="R58"/>
  <c r="E58"/>
  <c r="D58"/>
  <c r="C58"/>
  <c r="FW446" l="1"/>
  <c r="FN446"/>
  <c r="FR446"/>
  <c r="FV446"/>
  <c r="FS446"/>
  <c r="FM446"/>
  <c r="FQ446"/>
  <c r="FU446"/>
  <c r="FO446"/>
  <c r="FC446"/>
  <c r="FP446"/>
  <c r="FT446"/>
  <c r="HG511"/>
  <c r="HG642" s="1"/>
  <c r="GZ372"/>
  <c r="GT372"/>
  <c r="HE642"/>
  <c r="HE512"/>
  <c r="HB372"/>
  <c r="GX372"/>
  <c r="HJ511"/>
  <c r="HJ447"/>
  <c r="HH447"/>
  <c r="HH511"/>
  <c r="HI511"/>
  <c r="HI447"/>
  <c r="HF447"/>
  <c r="GY446"/>
  <c r="HF511"/>
  <c r="HD447"/>
  <c r="HD511"/>
  <c r="HC642"/>
  <c r="HC512"/>
  <c r="GV371"/>
  <c r="GW371" s="1"/>
  <c r="GU371"/>
  <c r="HA446"/>
  <c r="FC194"/>
  <c r="FM194"/>
  <c r="FQ194"/>
  <c r="FU194"/>
  <c r="FT194"/>
  <c r="FS194"/>
  <c r="FP194"/>
  <c r="FO194"/>
  <c r="FW194"/>
  <c r="FN194"/>
  <c r="FR194"/>
  <c r="FV194"/>
  <c r="FT356"/>
  <c r="JJ621"/>
  <c r="JK621" s="1"/>
  <c r="GA642"/>
  <c r="GB642" s="1"/>
  <c r="JJ434"/>
  <c r="JK434" s="1"/>
  <c r="JL434"/>
  <c r="JM434" s="1"/>
  <c r="FD82"/>
  <c r="FE82" s="1"/>
  <c r="FD86"/>
  <c r="FE86" s="1"/>
  <c r="FI206"/>
  <c r="FJ206" s="1"/>
  <c r="FI51"/>
  <c r="FJ51" s="1"/>
  <c r="FQ396"/>
  <c r="FU41"/>
  <c r="FS81"/>
  <c r="FI369"/>
  <c r="FJ369" s="1"/>
  <c r="FI274"/>
  <c r="FJ274" s="1"/>
  <c r="FV140"/>
  <c r="FK20"/>
  <c r="FH20" s="1"/>
  <c r="FH42"/>
  <c r="DX60"/>
  <c r="FW32"/>
  <c r="FI452"/>
  <c r="FH454"/>
  <c r="FD25"/>
  <c r="FF25" s="1"/>
  <c r="FG25" s="1"/>
  <c r="FV304"/>
  <c r="FD532"/>
  <c r="FE532" s="1"/>
  <c r="FD534"/>
  <c r="FE534" s="1"/>
  <c r="FD536"/>
  <c r="FE536" s="1"/>
  <c r="R59"/>
  <c r="S59" s="1"/>
  <c r="AM59"/>
  <c r="AN59" s="1"/>
  <c r="BH59"/>
  <c r="BI59" s="1"/>
  <c r="CX59"/>
  <c r="CY59" s="1"/>
  <c r="EN59"/>
  <c r="EO59" s="1"/>
  <c r="FD50"/>
  <c r="FF50" s="1"/>
  <c r="FG50" s="1"/>
  <c r="FW113"/>
  <c r="FI139"/>
  <c r="FJ139" s="1"/>
  <c r="FQ150"/>
  <c r="FH187"/>
  <c r="FK355"/>
  <c r="FL355" s="1"/>
  <c r="FD387"/>
  <c r="FE387" s="1"/>
  <c r="FK466"/>
  <c r="FH466" s="1"/>
  <c r="FI341"/>
  <c r="FJ341" s="1"/>
  <c r="FD53"/>
  <c r="FE53" s="1"/>
  <c r="FN155"/>
  <c r="FI515"/>
  <c r="FD97"/>
  <c r="FE97" s="1"/>
  <c r="FD223"/>
  <c r="FE223" s="1"/>
  <c r="FD246"/>
  <c r="FE246" s="1"/>
  <c r="FM268"/>
  <c r="FQ268"/>
  <c r="FV370"/>
  <c r="FD633"/>
  <c r="FE633" s="1"/>
  <c r="FV60"/>
  <c r="FO155"/>
  <c r="FK515"/>
  <c r="FL515" s="1"/>
  <c r="FK341"/>
  <c r="FH341" s="1"/>
  <c r="FI56"/>
  <c r="FJ56" s="1"/>
  <c r="BC621"/>
  <c r="BD621" s="1"/>
  <c r="FH487"/>
  <c r="FH630"/>
  <c r="FI636"/>
  <c r="FI68"/>
  <c r="FJ68" s="1"/>
  <c r="FD105"/>
  <c r="FF105" s="1"/>
  <c r="FG105" s="1"/>
  <c r="FI540"/>
  <c r="FJ540" s="1"/>
  <c r="FK309"/>
  <c r="FL309" s="1"/>
  <c r="FI355"/>
  <c r="FK509"/>
  <c r="FL509" s="1"/>
  <c r="FD568"/>
  <c r="FE568" s="1"/>
  <c r="FD578"/>
  <c r="FF578" s="1"/>
  <c r="FG578" s="1"/>
  <c r="JL621"/>
  <c r="JM621" s="1"/>
  <c r="FV310"/>
  <c r="FK480"/>
  <c r="FL480" s="1"/>
  <c r="FK636"/>
  <c r="FL636" s="1"/>
  <c r="FK206"/>
  <c r="FL206" s="1"/>
  <c r="FR275"/>
  <c r="FK452"/>
  <c r="FL452" s="1"/>
  <c r="FD458"/>
  <c r="FF458" s="1"/>
  <c r="FG458" s="1"/>
  <c r="FH107"/>
  <c r="FD599"/>
  <c r="FF599" s="1"/>
  <c r="FG599" s="1"/>
  <c r="FI303"/>
  <c r="FJ303" s="1"/>
  <c r="FI466"/>
  <c r="FJ466" s="1"/>
  <c r="FD9"/>
  <c r="FF9" s="1"/>
  <c r="FG9" s="1"/>
  <c r="FD54"/>
  <c r="FE54" s="1"/>
  <c r="FD514"/>
  <c r="FD513"/>
  <c r="FE513" s="1"/>
  <c r="FD13"/>
  <c r="FE13" s="1"/>
  <c r="FH621"/>
  <c r="FK40"/>
  <c r="FH40" s="1"/>
  <c r="FH111"/>
  <c r="FD553"/>
  <c r="FF553" s="1"/>
  <c r="FG553" s="1"/>
  <c r="FD557"/>
  <c r="FF557" s="1"/>
  <c r="FG557" s="1"/>
  <c r="FI309"/>
  <c r="FJ309" s="1"/>
  <c r="FD611"/>
  <c r="FE611" s="1"/>
  <c r="FD628"/>
  <c r="FE628" s="1"/>
  <c r="FI549"/>
  <c r="FK444"/>
  <c r="FH444" s="1"/>
  <c r="Q621"/>
  <c r="CW621"/>
  <c r="DR621"/>
  <c r="EM621"/>
  <c r="FD474"/>
  <c r="FF474" s="1"/>
  <c r="FG474" s="1"/>
  <c r="M621"/>
  <c r="N621" s="1"/>
  <c r="AH621"/>
  <c r="AI621" s="1"/>
  <c r="CS621"/>
  <c r="CT621" s="1"/>
  <c r="DN621"/>
  <c r="DO621" s="1"/>
  <c r="EI621"/>
  <c r="EJ621" s="1"/>
  <c r="FD621"/>
  <c r="FF621" s="1"/>
  <c r="FG621" s="1"/>
  <c r="FH578"/>
  <c r="FQ637"/>
  <c r="FU637"/>
  <c r="FH124"/>
  <c r="BX621"/>
  <c r="CB621"/>
  <c r="BG621"/>
  <c r="AL621"/>
  <c r="FD15"/>
  <c r="FE15" s="1"/>
  <c r="FD62"/>
  <c r="FE62" s="1"/>
  <c r="FD64"/>
  <c r="FF64" s="1"/>
  <c r="FG64" s="1"/>
  <c r="FH476"/>
  <c r="FD566"/>
  <c r="FF566" s="1"/>
  <c r="FG566" s="1"/>
  <c r="FH566"/>
  <c r="FD181"/>
  <c r="FE181" s="1"/>
  <c r="FH255"/>
  <c r="FJ628"/>
  <c r="FD271"/>
  <c r="FE271" s="1"/>
  <c r="FH475"/>
  <c r="FI432"/>
  <c r="FJ432" s="1"/>
  <c r="FK432"/>
  <c r="FL432" s="1"/>
  <c r="FD270"/>
  <c r="FF270" s="1"/>
  <c r="FG270" s="1"/>
  <c r="FD272"/>
  <c r="FE272" s="1"/>
  <c r="FD498"/>
  <c r="FE498" s="1"/>
  <c r="FK500"/>
  <c r="FL500" s="1"/>
  <c r="FD547"/>
  <c r="FF547" s="1"/>
  <c r="FG547" s="1"/>
  <c r="FD560"/>
  <c r="FF560" s="1"/>
  <c r="FG560" s="1"/>
  <c r="FD581"/>
  <c r="FF581" s="1"/>
  <c r="FG581" s="1"/>
  <c r="FD588"/>
  <c r="FF588" s="1"/>
  <c r="FG588" s="1"/>
  <c r="FH597"/>
  <c r="FD622"/>
  <c r="FF622" s="1"/>
  <c r="FG622" s="1"/>
  <c r="M434"/>
  <c r="N434" s="1"/>
  <c r="FH142"/>
  <c r="FH270"/>
  <c r="FH315"/>
  <c r="FH415"/>
  <c r="FH448"/>
  <c r="FV570"/>
  <c r="FH571"/>
  <c r="FD597"/>
  <c r="FE597" s="1"/>
  <c r="FH49"/>
  <c r="FH316"/>
  <c r="FH384"/>
  <c r="FH411"/>
  <c r="FD448"/>
  <c r="FE448" s="1"/>
  <c r="FD17"/>
  <c r="FF17" s="1"/>
  <c r="FG17" s="1"/>
  <c r="FH389"/>
  <c r="FD576"/>
  <c r="FE576" s="1"/>
  <c r="FK230"/>
  <c r="FL230" s="1"/>
  <c r="FH271"/>
  <c r="FI292"/>
  <c r="FJ292" s="1"/>
  <c r="FN467"/>
  <c r="FD486"/>
  <c r="FE486" s="1"/>
  <c r="FH495"/>
  <c r="FH496"/>
  <c r="FH504"/>
  <c r="FD507"/>
  <c r="FF507" s="1"/>
  <c r="FG507" s="1"/>
  <c r="FH513"/>
  <c r="FH564"/>
  <c r="FD574"/>
  <c r="FF574" s="1"/>
  <c r="FG574" s="1"/>
  <c r="FD589"/>
  <c r="FE589" s="1"/>
  <c r="FD594"/>
  <c r="FE594" s="1"/>
  <c r="FL599"/>
  <c r="FL622"/>
  <c r="FH628"/>
  <c r="FD630"/>
  <c r="FF630" s="1"/>
  <c r="FG630" s="1"/>
  <c r="Q434"/>
  <c r="FD185"/>
  <c r="FE185" s="1"/>
  <c r="FK261"/>
  <c r="FH261" s="1"/>
  <c r="FD277"/>
  <c r="FE277" s="1"/>
  <c r="FH388"/>
  <c r="FH407"/>
  <c r="FH438"/>
  <c r="FH491"/>
  <c r="FD496"/>
  <c r="FE496" s="1"/>
  <c r="FH505"/>
  <c r="FD544"/>
  <c r="FF544" s="1"/>
  <c r="FG544" s="1"/>
  <c r="FJ553"/>
  <c r="FD555"/>
  <c r="FE555" s="1"/>
  <c r="FD571"/>
  <c r="FF571" s="1"/>
  <c r="FG571" s="1"/>
  <c r="FJ576"/>
  <c r="FD144"/>
  <c r="FE144" s="1"/>
  <c r="FH146"/>
  <c r="FH325"/>
  <c r="FH398"/>
  <c r="FH419"/>
  <c r="FI456"/>
  <c r="FJ456" s="1"/>
  <c r="FD71"/>
  <c r="FE71" s="1"/>
  <c r="FK175"/>
  <c r="FH175" s="1"/>
  <c r="FD297"/>
  <c r="FF297" s="1"/>
  <c r="FG297" s="1"/>
  <c r="FH335"/>
  <c r="FD490"/>
  <c r="FE490" s="1"/>
  <c r="FO516"/>
  <c r="FW516"/>
  <c r="FD564"/>
  <c r="FE564" s="1"/>
  <c r="FJ574"/>
  <c r="FD591"/>
  <c r="FF591" s="1"/>
  <c r="FG591" s="1"/>
  <c r="FQ605"/>
  <c r="FD615"/>
  <c r="FE615" s="1"/>
  <c r="FD626"/>
  <c r="FF626" s="1"/>
  <c r="FG626" s="1"/>
  <c r="FD316"/>
  <c r="FE316" s="1"/>
  <c r="FI317"/>
  <c r="FJ317" s="1"/>
  <c r="FM373"/>
  <c r="FO318"/>
  <c r="FD269"/>
  <c r="FF269" s="1"/>
  <c r="FG269" s="1"/>
  <c r="FJ272"/>
  <c r="FD254"/>
  <c r="FF254" s="1"/>
  <c r="FG254" s="1"/>
  <c r="FL258"/>
  <c r="FH254"/>
  <c r="FD253"/>
  <c r="FE253" s="1"/>
  <c r="FD259"/>
  <c r="FE259" s="1"/>
  <c r="FL246"/>
  <c r="FU250"/>
  <c r="FL238"/>
  <c r="CS58"/>
  <c r="CT58" s="1"/>
  <c r="FI80"/>
  <c r="FJ80" s="1"/>
  <c r="FJ97"/>
  <c r="FH220"/>
  <c r="FH221"/>
  <c r="FH226"/>
  <c r="FL257"/>
  <c r="FN342"/>
  <c r="FR342"/>
  <c r="FV342"/>
  <c r="FD391"/>
  <c r="FF391" s="1"/>
  <c r="FG391" s="1"/>
  <c r="FN396"/>
  <c r="FR396"/>
  <c r="FV396"/>
  <c r="FD454"/>
  <c r="FE454" s="1"/>
  <c r="FK456"/>
  <c r="FL456" s="1"/>
  <c r="FD472"/>
  <c r="FE472" s="1"/>
  <c r="FD476"/>
  <c r="FE476" s="1"/>
  <c r="FD484"/>
  <c r="FE484" s="1"/>
  <c r="FN510"/>
  <c r="FN516"/>
  <c r="FR516"/>
  <c r="FV516"/>
  <c r="FJ532"/>
  <c r="FJ534"/>
  <c r="FJ536"/>
  <c r="FD542"/>
  <c r="FE542" s="1"/>
  <c r="FH555"/>
  <c r="FJ557"/>
  <c r="FJ564"/>
  <c r="FJ566"/>
  <c r="FJ571"/>
  <c r="FH576"/>
  <c r="FJ578"/>
  <c r="FH582"/>
  <c r="FM584"/>
  <c r="FQ584"/>
  <c r="FU584"/>
  <c r="FD603"/>
  <c r="FF603" s="1"/>
  <c r="FG603" s="1"/>
  <c r="FU605"/>
  <c r="FL607"/>
  <c r="FJ615"/>
  <c r="FD618"/>
  <c r="FF618" s="1"/>
  <c r="FG618" s="1"/>
  <c r="FJ622"/>
  <c r="FJ630"/>
  <c r="FN637"/>
  <c r="AH58"/>
  <c r="AI58" s="1"/>
  <c r="FD75"/>
  <c r="FE75" s="1"/>
  <c r="FH179"/>
  <c r="FQ207"/>
  <c r="FU207"/>
  <c r="FD221"/>
  <c r="FE221" s="1"/>
  <c r="FH227"/>
  <c r="FU268"/>
  <c r="FR310"/>
  <c r="FH331"/>
  <c r="FO370"/>
  <c r="FS370"/>
  <c r="FW370"/>
  <c r="FU396"/>
  <c r="FH403"/>
  <c r="FT433"/>
  <c r="FH434"/>
  <c r="FH460"/>
  <c r="FD470"/>
  <c r="FE470" s="1"/>
  <c r="FL472"/>
  <c r="FL484"/>
  <c r="FH492"/>
  <c r="FQ516"/>
  <c r="FU516"/>
  <c r="FQ550"/>
  <c r="FU550"/>
  <c r="FJ599"/>
  <c r="FD27"/>
  <c r="FE27" s="1"/>
  <c r="EP59"/>
  <c r="EQ59" s="1"/>
  <c r="BC434"/>
  <c r="BE434" s="1"/>
  <c r="BF434" s="1"/>
  <c r="FD65"/>
  <c r="FE65" s="1"/>
  <c r="FD67"/>
  <c r="FE67" s="1"/>
  <c r="FH92"/>
  <c r="FD95"/>
  <c r="FE95" s="1"/>
  <c r="FH106"/>
  <c r="FD109"/>
  <c r="FE109" s="1"/>
  <c r="FD130"/>
  <c r="FF130" s="1"/>
  <c r="FG130" s="1"/>
  <c r="FD142"/>
  <c r="FE142" s="1"/>
  <c r="FJ144"/>
  <c r="FD208"/>
  <c r="FE208" s="1"/>
  <c r="FD214"/>
  <c r="FE214" s="1"/>
  <c r="FD251"/>
  <c r="FE251" s="1"/>
  <c r="FD255"/>
  <c r="FE255" s="1"/>
  <c r="FD260"/>
  <c r="FE260" s="1"/>
  <c r="FH302"/>
  <c r="FQ310"/>
  <c r="FU310"/>
  <c r="FN370"/>
  <c r="FR370"/>
  <c r="FO373"/>
  <c r="FI372"/>
  <c r="FJ372" s="1"/>
  <c r="FW373"/>
  <c r="FH397"/>
  <c r="FH399"/>
  <c r="FH430"/>
  <c r="FO457"/>
  <c r="FS457"/>
  <c r="FW457"/>
  <c r="FR467"/>
  <c r="FV467"/>
  <c r="FL468"/>
  <c r="FJ490"/>
  <c r="FO501"/>
  <c r="FS501"/>
  <c r="FW501"/>
  <c r="FD505"/>
  <c r="FE505" s="1"/>
  <c r="FJ507"/>
  <c r="FP516"/>
  <c r="FT516"/>
  <c r="FH531"/>
  <c r="FH532"/>
  <c r="FH534"/>
  <c r="FH536"/>
  <c r="FN541"/>
  <c r="FR541"/>
  <c r="FV541"/>
  <c r="FH557"/>
  <c r="FD602"/>
  <c r="FF602" s="1"/>
  <c r="FG602" s="1"/>
  <c r="FO605"/>
  <c r="FS605"/>
  <c r="FW605"/>
  <c r="FD125"/>
  <c r="FE125" s="1"/>
  <c r="FS207"/>
  <c r="FD233"/>
  <c r="FE233" s="1"/>
  <c r="FD252"/>
  <c r="FF252" s="1"/>
  <c r="FG252" s="1"/>
  <c r="FJ253"/>
  <c r="FJ259"/>
  <c r="FD263"/>
  <c r="FE263" s="1"/>
  <c r="FW318"/>
  <c r="FO342"/>
  <c r="FS342"/>
  <c r="FW342"/>
  <c r="FK372"/>
  <c r="FL372" s="1"/>
  <c r="FR373"/>
  <c r="FV373"/>
  <c r="FD375"/>
  <c r="FF375" s="1"/>
  <c r="FG375" s="1"/>
  <c r="FH377"/>
  <c r="FD389"/>
  <c r="FE389" s="1"/>
  <c r="FO396"/>
  <c r="FS396"/>
  <c r="FW396"/>
  <c r="FN457"/>
  <c r="FR457"/>
  <c r="FV457"/>
  <c r="FQ467"/>
  <c r="FU467"/>
  <c r="FS516"/>
  <c r="FD531"/>
  <c r="FE531" s="1"/>
  <c r="FO550"/>
  <c r="FS550"/>
  <c r="FW550"/>
  <c r="FN605"/>
  <c r="FR605"/>
  <c r="FV605"/>
  <c r="FD608"/>
  <c r="FE608" s="1"/>
  <c r="FD613"/>
  <c r="FF613" s="1"/>
  <c r="FG613" s="1"/>
  <c r="FD627"/>
  <c r="FF627" s="1"/>
  <c r="FG627" s="1"/>
  <c r="FD213"/>
  <c r="FF213" s="1"/>
  <c r="FG213" s="1"/>
  <c r="FH212"/>
  <c r="FH213"/>
  <c r="FH210"/>
  <c r="FO304"/>
  <c r="FS304"/>
  <c r="FW304"/>
  <c r="FN304"/>
  <c r="FR304"/>
  <c r="FM275"/>
  <c r="FQ275"/>
  <c r="FU275"/>
  <c r="FN275"/>
  <c r="FV275"/>
  <c r="FM242"/>
  <c r="FO242"/>
  <c r="FS242"/>
  <c r="FW242"/>
  <c r="FN218"/>
  <c r="FR218"/>
  <c r="FV218"/>
  <c r="FN207"/>
  <c r="FR207"/>
  <c r="FV207"/>
  <c r="FO207"/>
  <c r="FH182"/>
  <c r="FH183"/>
  <c r="FD183"/>
  <c r="FE183" s="1"/>
  <c r="FJ185"/>
  <c r="FD171"/>
  <c r="FE171" s="1"/>
  <c r="FH141"/>
  <c r="FD128"/>
  <c r="FE128" s="1"/>
  <c r="FL128"/>
  <c r="FJ130"/>
  <c r="FH132"/>
  <c r="FL135"/>
  <c r="FH127"/>
  <c r="FR155"/>
  <c r="FV155"/>
  <c r="FS155"/>
  <c r="FW155"/>
  <c r="FU150"/>
  <c r="FO150"/>
  <c r="FS150"/>
  <c r="FW150"/>
  <c r="FN150"/>
  <c r="FR150"/>
  <c r="FV150"/>
  <c r="FQ140"/>
  <c r="FU140"/>
  <c r="FD101"/>
  <c r="FF101" s="1"/>
  <c r="FG101" s="1"/>
  <c r="FD107"/>
  <c r="FE107" s="1"/>
  <c r="FD212"/>
  <c r="FF212" s="1"/>
  <c r="FG212" s="1"/>
  <c r="FJ212"/>
  <c r="FL216"/>
  <c r="FH216"/>
  <c r="FS225"/>
  <c r="FI224"/>
  <c r="FJ224" s="1"/>
  <c r="AL58"/>
  <c r="S434"/>
  <c r="CW434"/>
  <c r="FH7"/>
  <c r="FH36"/>
  <c r="FU47"/>
  <c r="FD48"/>
  <c r="FE48" s="1"/>
  <c r="FH53"/>
  <c r="FH54"/>
  <c r="FH55"/>
  <c r="FH63"/>
  <c r="FK68"/>
  <c r="FL68" s="1"/>
  <c r="FH76"/>
  <c r="FD79"/>
  <c r="FF79" s="1"/>
  <c r="FG79" s="1"/>
  <c r="FD92"/>
  <c r="FF92" s="1"/>
  <c r="FG92" s="1"/>
  <c r="FH110"/>
  <c r="FD111"/>
  <c r="FE111" s="1"/>
  <c r="FD119"/>
  <c r="FE119" s="1"/>
  <c r="FH121"/>
  <c r="FH131"/>
  <c r="FD132"/>
  <c r="FE132" s="1"/>
  <c r="FD134"/>
  <c r="FF134" s="1"/>
  <c r="FG134" s="1"/>
  <c r="FH136"/>
  <c r="FH145"/>
  <c r="FD146"/>
  <c r="FE146" s="1"/>
  <c r="FD148"/>
  <c r="FE148" s="1"/>
  <c r="FK149"/>
  <c r="FH149" s="1"/>
  <c r="FH152"/>
  <c r="FK154"/>
  <c r="FL154" s="1"/>
  <c r="FQ155"/>
  <c r="FU155"/>
  <c r="FH186"/>
  <c r="FD187"/>
  <c r="FE187" s="1"/>
  <c r="FD189"/>
  <c r="FE189" s="1"/>
  <c r="FH196"/>
  <c r="FH200"/>
  <c r="FH204"/>
  <c r="FD205"/>
  <c r="FE205" s="1"/>
  <c r="FP207"/>
  <c r="FT207"/>
  <c r="FD209"/>
  <c r="FE209" s="1"/>
  <c r="FO225"/>
  <c r="FW225"/>
  <c r="FJ210"/>
  <c r="FD210"/>
  <c r="FE210" s="1"/>
  <c r="FJ235"/>
  <c r="FD235"/>
  <c r="FE235" s="1"/>
  <c r="FH10"/>
  <c r="FH11"/>
  <c r="FU21"/>
  <c r="FD36"/>
  <c r="FE36" s="1"/>
  <c r="FN52"/>
  <c r="FD55"/>
  <c r="FE55" s="1"/>
  <c r="FH66"/>
  <c r="FH67"/>
  <c r="FD77"/>
  <c r="FE77" s="1"/>
  <c r="FH95"/>
  <c r="FH97"/>
  <c r="FH101"/>
  <c r="FH103"/>
  <c r="FJ105"/>
  <c r="FH120"/>
  <c r="FD121"/>
  <c r="FE121" s="1"/>
  <c r="FD123"/>
  <c r="FE123" s="1"/>
  <c r="FH125"/>
  <c r="FD136"/>
  <c r="FE136" s="1"/>
  <c r="FD138"/>
  <c r="FF138" s="1"/>
  <c r="FG138" s="1"/>
  <c r="FK139"/>
  <c r="FL139" s="1"/>
  <c r="FI149"/>
  <c r="FJ149" s="1"/>
  <c r="FT150"/>
  <c r="FM150"/>
  <c r="FD152"/>
  <c r="FE152" s="1"/>
  <c r="FI154"/>
  <c r="FJ154" s="1"/>
  <c r="FP155"/>
  <c r="FT155"/>
  <c r="FH171"/>
  <c r="FI175"/>
  <c r="FJ175" s="1"/>
  <c r="FD178"/>
  <c r="FE178" s="1"/>
  <c r="FJ181"/>
  <c r="FH190"/>
  <c r="FK192"/>
  <c r="FL192" s="1"/>
  <c r="FP193"/>
  <c r="FT193"/>
  <c r="FD196"/>
  <c r="FE196" s="1"/>
  <c r="FD200"/>
  <c r="FE200" s="1"/>
  <c r="FD204"/>
  <c r="FE204" s="1"/>
  <c r="FW207"/>
  <c r="FJ208"/>
  <c r="FN225"/>
  <c r="FR225"/>
  <c r="FV225"/>
  <c r="FL214"/>
  <c r="FH214"/>
  <c r="FL222"/>
  <c r="FD222"/>
  <c r="FE222" s="1"/>
  <c r="FL234"/>
  <c r="FH234"/>
  <c r="FL239"/>
  <c r="FD239"/>
  <c r="FE239" s="1"/>
  <c r="FH239"/>
  <c r="CC59"/>
  <c r="CD59" s="1"/>
  <c r="FD11"/>
  <c r="FE11" s="1"/>
  <c r="FJ13"/>
  <c r="FK46"/>
  <c r="FL46" s="1"/>
  <c r="FJ53"/>
  <c r="FD103"/>
  <c r="FE103" s="1"/>
  <c r="FJ109"/>
  <c r="FT140"/>
  <c r="FM140"/>
  <c r="FO176"/>
  <c r="FS176"/>
  <c r="FW176"/>
  <c r="FL209"/>
  <c r="FH209"/>
  <c r="FD211"/>
  <c r="FE211" s="1"/>
  <c r="FJ211"/>
  <c r="M58"/>
  <c r="O58" s="1"/>
  <c r="P58" s="1"/>
  <c r="DR58"/>
  <c r="DW60"/>
  <c r="BG434"/>
  <c r="CS434"/>
  <c r="CT434" s="1"/>
  <c r="FD43"/>
  <c r="FE43" s="1"/>
  <c r="FK56"/>
  <c r="FH56" s="1"/>
  <c r="FD76"/>
  <c r="FF76" s="1"/>
  <c r="FG76" s="1"/>
  <c r="FO140"/>
  <c r="FS140"/>
  <c r="FW140"/>
  <c r="FN176"/>
  <c r="FR176"/>
  <c r="FV176"/>
  <c r="FN193"/>
  <c r="FR193"/>
  <c r="FV193"/>
  <c r="FO250"/>
  <c r="FS250"/>
  <c r="FW250"/>
  <c r="FL276"/>
  <c r="FJ277"/>
  <c r="FP293"/>
  <c r="FT293"/>
  <c r="FD294"/>
  <c r="FF294" s="1"/>
  <c r="FG294" s="1"/>
  <c r="FL294"/>
  <c r="FP304"/>
  <c r="FT304"/>
  <c r="FL306"/>
  <c r="FN310"/>
  <c r="FL311"/>
  <c r="FN356"/>
  <c r="FR356"/>
  <c r="FV356"/>
  <c r="FD371"/>
  <c r="FE371" s="1"/>
  <c r="FQ373"/>
  <c r="FU373"/>
  <c r="FS373"/>
  <c r="FH376"/>
  <c r="FD377"/>
  <c r="FE377" s="1"/>
  <c r="FD379"/>
  <c r="FE379" s="1"/>
  <c r="FH381"/>
  <c r="FH392"/>
  <c r="FD394"/>
  <c r="FF394" s="1"/>
  <c r="FG394" s="1"/>
  <c r="FK395"/>
  <c r="FL395" s="1"/>
  <c r="FD398"/>
  <c r="FE398" s="1"/>
  <c r="FD399"/>
  <c r="FE399" s="1"/>
  <c r="FD403"/>
  <c r="FE403" s="1"/>
  <c r="FD407"/>
  <c r="FE407" s="1"/>
  <c r="FD411"/>
  <c r="FE411" s="1"/>
  <c r="FD415"/>
  <c r="FE415" s="1"/>
  <c r="FD419"/>
  <c r="FE419" s="1"/>
  <c r="FD426"/>
  <c r="FE426" s="1"/>
  <c r="FD428"/>
  <c r="FE428" s="1"/>
  <c r="FH441"/>
  <c r="FO453"/>
  <c r="FS453"/>
  <c r="FW453"/>
  <c r="FJ458"/>
  <c r="FL463"/>
  <c r="FT467"/>
  <c r="FM467"/>
  <c r="FL471"/>
  <c r="FP482"/>
  <c r="FT482"/>
  <c r="FH488"/>
  <c r="FL499"/>
  <c r="FR501"/>
  <c r="FV501"/>
  <c r="FH508"/>
  <c r="FD538"/>
  <c r="FD543"/>
  <c r="FF543" s="1"/>
  <c r="FG543" s="1"/>
  <c r="FH546"/>
  <c r="FH548"/>
  <c r="FD552"/>
  <c r="FE552" s="1"/>
  <c r="FD561"/>
  <c r="FF561" s="1"/>
  <c r="FG561" s="1"/>
  <c r="FM570"/>
  <c r="FQ570"/>
  <c r="FU570"/>
  <c r="FC585"/>
  <c r="FP585"/>
  <c r="FT585"/>
  <c r="FD587"/>
  <c r="FD590"/>
  <c r="FE590" s="1"/>
  <c r="FH593"/>
  <c r="FH595"/>
  <c r="FD601"/>
  <c r="FK604"/>
  <c r="FH604" s="1"/>
  <c r="FD610"/>
  <c r="FD616"/>
  <c r="FE616" s="1"/>
  <c r="FH617"/>
  <c r="FH619"/>
  <c r="FD625"/>
  <c r="FD629"/>
  <c r="FF629" s="1"/>
  <c r="FG629" s="1"/>
  <c r="FH632"/>
  <c r="FH634"/>
  <c r="FP637"/>
  <c r="FT637"/>
  <c r="FM218"/>
  <c r="FQ218"/>
  <c r="FU218"/>
  <c r="FD227"/>
  <c r="FE227" s="1"/>
  <c r="FO231"/>
  <c r="FS231"/>
  <c r="FW231"/>
  <c r="FH235"/>
  <c r="FK241"/>
  <c r="FL241" s="1"/>
  <c r="FR242"/>
  <c r="FV242"/>
  <c r="FN250"/>
  <c r="FR250"/>
  <c r="FV250"/>
  <c r="FO262"/>
  <c r="FS262"/>
  <c r="FW262"/>
  <c r="FD266"/>
  <c r="FF266" s="1"/>
  <c r="FG266" s="1"/>
  <c r="FK267"/>
  <c r="FL267" s="1"/>
  <c r="FD273"/>
  <c r="FF273" s="1"/>
  <c r="FG273" s="1"/>
  <c r="FP275"/>
  <c r="FT275"/>
  <c r="FT310"/>
  <c r="FM310"/>
  <c r="FH339"/>
  <c r="FQ342"/>
  <c r="FU342"/>
  <c r="FH357"/>
  <c r="FH361"/>
  <c r="FH365"/>
  <c r="FK369"/>
  <c r="FL369" s="1"/>
  <c r="FQ370"/>
  <c r="FU370"/>
  <c r="FH380"/>
  <c r="FD381"/>
  <c r="FE381" s="1"/>
  <c r="FD383"/>
  <c r="FF383" s="1"/>
  <c r="FG383" s="1"/>
  <c r="FH385"/>
  <c r="FJ387"/>
  <c r="FI395"/>
  <c r="FJ395" s="1"/>
  <c r="FT396"/>
  <c r="FM396"/>
  <c r="FH428"/>
  <c r="FH429"/>
  <c r="FD430"/>
  <c r="FE430" s="1"/>
  <c r="FN433"/>
  <c r="FR433"/>
  <c r="FV433"/>
  <c r="FD434"/>
  <c r="FE434" s="1"/>
  <c r="FD438"/>
  <c r="FF438" s="1"/>
  <c r="FG438" s="1"/>
  <c r="FD441"/>
  <c r="FE441" s="1"/>
  <c r="FN453"/>
  <c r="FR453"/>
  <c r="FV453"/>
  <c r="FO467"/>
  <c r="FS467"/>
  <c r="FW467"/>
  <c r="FC482"/>
  <c r="FO482"/>
  <c r="FS482"/>
  <c r="FW482"/>
  <c r="FD488"/>
  <c r="FE488" s="1"/>
  <c r="FJ498"/>
  <c r="FM501"/>
  <c r="FQ501"/>
  <c r="FU501"/>
  <c r="FD503"/>
  <c r="FF503" s="1"/>
  <c r="FG503" s="1"/>
  <c r="FH519"/>
  <c r="FH520"/>
  <c r="FH524"/>
  <c r="FH528"/>
  <c r="FQ541"/>
  <c r="FU541"/>
  <c r="FH542"/>
  <c r="FH544"/>
  <c r="FD548"/>
  <c r="FF548" s="1"/>
  <c r="FG548" s="1"/>
  <c r="FN550"/>
  <c r="FR550"/>
  <c r="FV550"/>
  <c r="FH553"/>
  <c r="FD559"/>
  <c r="FD565"/>
  <c r="FF565" s="1"/>
  <c r="FG565" s="1"/>
  <c r="FK569"/>
  <c r="FL569" s="1"/>
  <c r="FD577"/>
  <c r="FF577" s="1"/>
  <c r="FG577" s="1"/>
  <c r="FH580"/>
  <c r="FO585"/>
  <c r="FS585"/>
  <c r="FW585"/>
  <c r="FS584"/>
  <c r="FH589"/>
  <c r="FH591"/>
  <c r="FD595"/>
  <c r="FF595" s="1"/>
  <c r="FG595" s="1"/>
  <c r="FI604"/>
  <c r="FJ604" s="1"/>
  <c r="FT605"/>
  <c r="FM605"/>
  <c r="FD607"/>
  <c r="FH615"/>
  <c r="FD619"/>
  <c r="FF619" s="1"/>
  <c r="FG619" s="1"/>
  <c r="FD634"/>
  <c r="FF634" s="1"/>
  <c r="FG634" s="1"/>
  <c r="FC638"/>
  <c r="FO638"/>
  <c r="FS638"/>
  <c r="FW638"/>
  <c r="FL27"/>
  <c r="FD215"/>
  <c r="FE215" s="1"/>
  <c r="FD216"/>
  <c r="FE216" s="1"/>
  <c r="FK217"/>
  <c r="FL217" s="1"/>
  <c r="FJ223"/>
  <c r="FM225"/>
  <c r="FQ225"/>
  <c r="FU225"/>
  <c r="FD228"/>
  <c r="FE228" s="1"/>
  <c r="FR231"/>
  <c r="FV231"/>
  <c r="FD237"/>
  <c r="FF237" s="1"/>
  <c r="FG237" s="1"/>
  <c r="FQ242"/>
  <c r="FU242"/>
  <c r="FH251"/>
  <c r="FH253"/>
  <c r="FD258"/>
  <c r="FF258" s="1"/>
  <c r="FG258" s="1"/>
  <c r="FH259"/>
  <c r="FH260"/>
  <c r="FN262"/>
  <c r="FR262"/>
  <c r="FV262"/>
  <c r="FD264"/>
  <c r="FE264" s="1"/>
  <c r="FD265"/>
  <c r="FF265" s="1"/>
  <c r="FG265" s="1"/>
  <c r="FH266"/>
  <c r="FO268"/>
  <c r="FS268"/>
  <c r="FW268"/>
  <c r="FJ269"/>
  <c r="FJ270"/>
  <c r="FH272"/>
  <c r="FO275"/>
  <c r="FS275"/>
  <c r="FW275"/>
  <c r="FD276"/>
  <c r="FF276" s="1"/>
  <c r="FG276" s="1"/>
  <c r="FH277"/>
  <c r="FH295"/>
  <c r="FH297"/>
  <c r="FD298"/>
  <c r="FF298" s="1"/>
  <c r="FG298" s="1"/>
  <c r="FD300"/>
  <c r="FH301"/>
  <c r="FD302"/>
  <c r="FF302" s="1"/>
  <c r="FG302" s="1"/>
  <c r="FD305"/>
  <c r="FE305" s="1"/>
  <c r="FH307"/>
  <c r="FO310"/>
  <c r="FS310"/>
  <c r="FW310"/>
  <c r="FH312"/>
  <c r="FK317"/>
  <c r="FL317" s="1"/>
  <c r="FR318"/>
  <c r="FV318"/>
  <c r="FD325"/>
  <c r="FE325" s="1"/>
  <c r="FD331"/>
  <c r="FE331" s="1"/>
  <c r="FD335"/>
  <c r="FE335" s="1"/>
  <c r="FD339"/>
  <c r="FE339" s="1"/>
  <c r="FP342"/>
  <c r="FT342"/>
  <c r="FD357"/>
  <c r="FE357" s="1"/>
  <c r="FD361"/>
  <c r="FE361" s="1"/>
  <c r="FD365"/>
  <c r="FE365" s="1"/>
  <c r="FP370"/>
  <c r="FT370"/>
  <c r="FJ375"/>
  <c r="FD385"/>
  <c r="FE385" s="1"/>
  <c r="FN445"/>
  <c r="FR445"/>
  <c r="FV445"/>
  <c r="FQ457"/>
  <c r="FU457"/>
  <c r="FH459"/>
  <c r="FD460"/>
  <c r="FE460" s="1"/>
  <c r="FD462"/>
  <c r="FE462" s="1"/>
  <c r="FH464"/>
  <c r="FJ474"/>
  <c r="FN481"/>
  <c r="FR481"/>
  <c r="FV481"/>
  <c r="FR510"/>
  <c r="FV510"/>
  <c r="FD519"/>
  <c r="FE519" s="1"/>
  <c r="FD520"/>
  <c r="FE520" s="1"/>
  <c r="FD524"/>
  <c r="FE524" s="1"/>
  <c r="FD528"/>
  <c r="FE528" s="1"/>
  <c r="FH538"/>
  <c r="FD546"/>
  <c r="FK549"/>
  <c r="FL549" s="1"/>
  <c r="FO570"/>
  <c r="FI569"/>
  <c r="FJ569" s="1"/>
  <c r="FW570"/>
  <c r="FD573"/>
  <c r="FE573" s="1"/>
  <c r="FD582"/>
  <c r="FF582" s="1"/>
  <c r="FG582" s="1"/>
  <c r="FN584"/>
  <c r="FR584"/>
  <c r="FV584"/>
  <c r="FH587"/>
  <c r="FD593"/>
  <c r="FD598"/>
  <c r="FF598" s="1"/>
  <c r="FG598" s="1"/>
  <c r="FH601"/>
  <c r="FH603"/>
  <c r="FH610"/>
  <c r="FH613"/>
  <c r="FD617"/>
  <c r="FH625"/>
  <c r="FH627"/>
  <c r="FD632"/>
  <c r="FN638"/>
  <c r="FR638"/>
  <c r="FV638"/>
  <c r="FV637"/>
  <c r="FD28"/>
  <c r="FF28" s="1"/>
  <c r="FG28" s="1"/>
  <c r="FD23"/>
  <c r="FF23" s="1"/>
  <c r="FG23" s="1"/>
  <c r="FO218"/>
  <c r="FS218"/>
  <c r="FW218"/>
  <c r="FP225"/>
  <c r="FT225"/>
  <c r="FM231"/>
  <c r="FQ231"/>
  <c r="FU231"/>
  <c r="FK249"/>
  <c r="FL249" s="1"/>
  <c r="FP250"/>
  <c r="FT250"/>
  <c r="FD256"/>
  <c r="FF256" s="1"/>
  <c r="FG256" s="1"/>
  <c r="FD257"/>
  <c r="FF257" s="1"/>
  <c r="FG257" s="1"/>
  <c r="FM262"/>
  <c r="FQ262"/>
  <c r="FU262"/>
  <c r="FH263"/>
  <c r="FH265"/>
  <c r="FN268"/>
  <c r="FR268"/>
  <c r="FV268"/>
  <c r="FM293"/>
  <c r="FQ293"/>
  <c r="FU293"/>
  <c r="FD295"/>
  <c r="FE295" s="1"/>
  <c r="FD296"/>
  <c r="FE296" s="1"/>
  <c r="FD301"/>
  <c r="FF301" s="1"/>
  <c r="FG301" s="1"/>
  <c r="FQ304"/>
  <c r="FU304"/>
  <c r="FD307"/>
  <c r="FE307" s="1"/>
  <c r="FD308"/>
  <c r="FE308" s="1"/>
  <c r="FD312"/>
  <c r="FE312" s="1"/>
  <c r="FD314"/>
  <c r="FE314" s="1"/>
  <c r="FM318"/>
  <c r="FQ318"/>
  <c r="FU318"/>
  <c r="FS318"/>
  <c r="FO356"/>
  <c r="FS356"/>
  <c r="FW356"/>
  <c r="FP433"/>
  <c r="FP457"/>
  <c r="FT457"/>
  <c r="FD464"/>
  <c r="FE464" s="1"/>
  <c r="FM482"/>
  <c r="FQ482"/>
  <c r="FU482"/>
  <c r="FJ486"/>
  <c r="FD492"/>
  <c r="FE492" s="1"/>
  <c r="FI500"/>
  <c r="FJ500" s="1"/>
  <c r="FO541"/>
  <c r="FS541"/>
  <c r="FW541"/>
  <c r="FT550"/>
  <c r="FM550"/>
  <c r="FD556"/>
  <c r="FE556" s="1"/>
  <c r="FH559"/>
  <c r="FH561"/>
  <c r="FH574"/>
  <c r="FD580"/>
  <c r="FM585"/>
  <c r="FQ585"/>
  <c r="FU585"/>
  <c r="FO584"/>
  <c r="FW584"/>
  <c r="FR637"/>
  <c r="FK89"/>
  <c r="FH89" s="1"/>
  <c r="FJ82"/>
  <c r="FD84"/>
  <c r="FE84" s="1"/>
  <c r="FJ86"/>
  <c r="FU90"/>
  <c r="FH82"/>
  <c r="FH84"/>
  <c r="FH86"/>
  <c r="FH88"/>
  <c r="FD88"/>
  <c r="FE88" s="1"/>
  <c r="FD72"/>
  <c r="FF72" s="1"/>
  <c r="FG72" s="1"/>
  <c r="FH73"/>
  <c r="FJ75"/>
  <c r="FH72"/>
  <c r="FD73"/>
  <c r="FE73" s="1"/>
  <c r="FH77"/>
  <c r="FJ79"/>
  <c r="FJ71"/>
  <c r="FD61"/>
  <c r="FF61" s="1"/>
  <c r="FG61" s="1"/>
  <c r="FH62"/>
  <c r="FD63"/>
  <c r="FE63" s="1"/>
  <c r="FD66"/>
  <c r="FF66" s="1"/>
  <c r="FG66" s="1"/>
  <c r="FH61"/>
  <c r="FJ64"/>
  <c r="FJ65"/>
  <c r="FJ50"/>
  <c r="FH48"/>
  <c r="FD49"/>
  <c r="FE49" s="1"/>
  <c r="FD42"/>
  <c r="FE42" s="1"/>
  <c r="FD29"/>
  <c r="FF29" s="1"/>
  <c r="FG29" s="1"/>
  <c r="FL25"/>
  <c r="FH25"/>
  <c r="FD24"/>
  <c r="FF24" s="1"/>
  <c r="FG24" s="1"/>
  <c r="FL29"/>
  <c r="FJ23"/>
  <c r="FJ27"/>
  <c r="FL23"/>
  <c r="FL30"/>
  <c r="FD30"/>
  <c r="FJ28"/>
  <c r="FL26"/>
  <c r="FD26"/>
  <c r="FJ24"/>
  <c r="FL22"/>
  <c r="FD22"/>
  <c r="FL28"/>
  <c r="FL24"/>
  <c r="FK31"/>
  <c r="FL31" s="1"/>
  <c r="FD7"/>
  <c r="FE7" s="1"/>
  <c r="FJ9"/>
  <c r="FH14"/>
  <c r="FH15"/>
  <c r="FJ17"/>
  <c r="FM113"/>
  <c r="FQ113"/>
  <c r="FU113"/>
  <c r="FS113"/>
  <c r="FO113"/>
  <c r="FF97"/>
  <c r="FG97" s="1"/>
  <c r="FO100"/>
  <c r="FS90"/>
  <c r="FR90"/>
  <c r="FV90"/>
  <c r="FQ90"/>
  <c r="FO90"/>
  <c r="FW90"/>
  <c r="FT90"/>
  <c r="FM90"/>
  <c r="FW81"/>
  <c r="FR81"/>
  <c r="FV81"/>
  <c r="FM81"/>
  <c r="FQ81"/>
  <c r="FP69"/>
  <c r="FT69"/>
  <c r="FO69"/>
  <c r="FN69"/>
  <c r="FR69"/>
  <c r="FV69"/>
  <c r="FW69"/>
  <c r="FQ69"/>
  <c r="FU69"/>
  <c r="FS69"/>
  <c r="FU60"/>
  <c r="FW60"/>
  <c r="FP57"/>
  <c r="FT57"/>
  <c r="FO57"/>
  <c r="FN57"/>
  <c r="FR57"/>
  <c r="FV57"/>
  <c r="FW57"/>
  <c r="FQ57"/>
  <c r="FU57"/>
  <c r="FS57"/>
  <c r="FO52"/>
  <c r="FS52"/>
  <c r="FW52"/>
  <c r="FV52"/>
  <c r="FM52"/>
  <c r="FQ52"/>
  <c r="FU52"/>
  <c r="FR52"/>
  <c r="FP52"/>
  <c r="FT52"/>
  <c r="FP47"/>
  <c r="FT47"/>
  <c r="FO47"/>
  <c r="FS47"/>
  <c r="FW47"/>
  <c r="FN47"/>
  <c r="FR47"/>
  <c r="FV47"/>
  <c r="FN41"/>
  <c r="FR41"/>
  <c r="FV41"/>
  <c r="FP41"/>
  <c r="FT41"/>
  <c r="FO41"/>
  <c r="FS41"/>
  <c r="FW41"/>
  <c r="FR32"/>
  <c r="FV32"/>
  <c r="FM32"/>
  <c r="FQ32"/>
  <c r="FU32"/>
  <c r="FO32"/>
  <c r="FS32"/>
  <c r="FL20"/>
  <c r="FP21"/>
  <c r="FT21"/>
  <c r="FO21"/>
  <c r="FS21"/>
  <c r="FW21"/>
  <c r="FN21"/>
  <c r="FR21"/>
  <c r="FV21"/>
  <c r="FL83"/>
  <c r="FH83"/>
  <c r="FD94"/>
  <c r="FJ94"/>
  <c r="FD6"/>
  <c r="FH6"/>
  <c r="FD10"/>
  <c r="FD14"/>
  <c r="FD18"/>
  <c r="FH18"/>
  <c r="FI31"/>
  <c r="FJ31" s="1"/>
  <c r="FN32"/>
  <c r="FD35"/>
  <c r="FH35"/>
  <c r="FD39"/>
  <c r="FH39"/>
  <c r="FD45"/>
  <c r="FH45"/>
  <c r="FK51"/>
  <c r="FM57"/>
  <c r="FH65"/>
  <c r="FM69"/>
  <c r="FH71"/>
  <c r="FH75"/>
  <c r="FH79"/>
  <c r="FM100"/>
  <c r="FQ100"/>
  <c r="FU100"/>
  <c r="FJ83"/>
  <c r="FD83"/>
  <c r="FL85"/>
  <c r="FH85"/>
  <c r="FL93"/>
  <c r="FH93"/>
  <c r="FD98"/>
  <c r="FJ98"/>
  <c r="FH9"/>
  <c r="FH13"/>
  <c r="FH17"/>
  <c r="FI20"/>
  <c r="FJ20" s="1"/>
  <c r="FD34"/>
  <c r="FH34"/>
  <c r="FD38"/>
  <c r="FH38"/>
  <c r="FI40"/>
  <c r="FJ40" s="1"/>
  <c r="FD44"/>
  <c r="FH44"/>
  <c r="FI46"/>
  <c r="FJ46" s="1"/>
  <c r="FJ48"/>
  <c r="FH50"/>
  <c r="FJ54"/>
  <c r="FJ62"/>
  <c r="FH64"/>
  <c r="FJ66"/>
  <c r="FD70"/>
  <c r="FH70"/>
  <c r="FJ72"/>
  <c r="FD74"/>
  <c r="FH74"/>
  <c r="FJ76"/>
  <c r="FD78"/>
  <c r="FH78"/>
  <c r="FP81"/>
  <c r="FK99"/>
  <c r="FL99" s="1"/>
  <c r="FC114"/>
  <c r="FP114"/>
  <c r="FT114"/>
  <c r="FD85"/>
  <c r="FJ85"/>
  <c r="FL87"/>
  <c r="FH87"/>
  <c r="FP90"/>
  <c r="FI89"/>
  <c r="FL96"/>
  <c r="FH96"/>
  <c r="FI99"/>
  <c r="FJ99" s="1"/>
  <c r="FS100"/>
  <c r="FD8"/>
  <c r="FH8"/>
  <c r="FD12"/>
  <c r="FH12"/>
  <c r="FD16"/>
  <c r="FH16"/>
  <c r="FM21"/>
  <c r="FQ21"/>
  <c r="FP32"/>
  <c r="FT32"/>
  <c r="FD33"/>
  <c r="FH33"/>
  <c r="FD37"/>
  <c r="FH37"/>
  <c r="FM41"/>
  <c r="FQ41"/>
  <c r="FH43"/>
  <c r="FM47"/>
  <c r="FQ47"/>
  <c r="FU81"/>
  <c r="FO81"/>
  <c r="FT81"/>
  <c r="FW100"/>
  <c r="FO114"/>
  <c r="FS114"/>
  <c r="FW114"/>
  <c r="FJ87"/>
  <c r="FD87"/>
  <c r="FD91"/>
  <c r="FJ91"/>
  <c r="FV100"/>
  <c r="FR100"/>
  <c r="FN100"/>
  <c r="FT100"/>
  <c r="FP100"/>
  <c r="FK80"/>
  <c r="FN81"/>
  <c r="FN114"/>
  <c r="FR114"/>
  <c r="FV114"/>
  <c r="FL299"/>
  <c r="FH299"/>
  <c r="FD299"/>
  <c r="FN90"/>
  <c r="FD93"/>
  <c r="FD96"/>
  <c r="FD102"/>
  <c r="FH102"/>
  <c r="FD106"/>
  <c r="FD110"/>
  <c r="FI112"/>
  <c r="FJ112" s="1"/>
  <c r="FN113"/>
  <c r="FR113"/>
  <c r="FV113"/>
  <c r="FM114"/>
  <c r="FQ114"/>
  <c r="FU114"/>
  <c r="FD120"/>
  <c r="FD124"/>
  <c r="FD127"/>
  <c r="FD131"/>
  <c r="FD135"/>
  <c r="FP140"/>
  <c r="FD141"/>
  <c r="FD145"/>
  <c r="FP150"/>
  <c r="FD151"/>
  <c r="FH151"/>
  <c r="FM155"/>
  <c r="FD170"/>
  <c r="FH170"/>
  <c r="FD174"/>
  <c r="FH174"/>
  <c r="FD179"/>
  <c r="FD182"/>
  <c r="FD186"/>
  <c r="FD190"/>
  <c r="FO193"/>
  <c r="FS193"/>
  <c r="FW193"/>
  <c r="FD199"/>
  <c r="FH199"/>
  <c r="FD203"/>
  <c r="FH203"/>
  <c r="FM207"/>
  <c r="FI217"/>
  <c r="FJ217" s="1"/>
  <c r="FD220"/>
  <c r="FK224"/>
  <c r="FD226"/>
  <c r="FD229"/>
  <c r="FH229"/>
  <c r="FI230"/>
  <c r="FJ230" s="1"/>
  <c r="FN231"/>
  <c r="FD234"/>
  <c r="FD238"/>
  <c r="FI241"/>
  <c r="FJ241" s="1"/>
  <c r="FN242"/>
  <c r="FD245"/>
  <c r="FH245"/>
  <c r="FI261"/>
  <c r="FJ261" s="1"/>
  <c r="FI267"/>
  <c r="FJ267" s="1"/>
  <c r="FK274"/>
  <c r="FK292"/>
  <c r="FO293"/>
  <c r="FS293"/>
  <c r="FW293"/>
  <c r="FH298"/>
  <c r="FH105"/>
  <c r="FH109"/>
  <c r="FH119"/>
  <c r="FH123"/>
  <c r="FH130"/>
  <c r="FH134"/>
  <c r="FH138"/>
  <c r="FH144"/>
  <c r="FH148"/>
  <c r="FD169"/>
  <c r="FH169"/>
  <c r="FD173"/>
  <c r="FH173"/>
  <c r="FH178"/>
  <c r="FH181"/>
  <c r="FH185"/>
  <c r="FH189"/>
  <c r="FI192"/>
  <c r="FJ192" s="1"/>
  <c r="FD198"/>
  <c r="FH198"/>
  <c r="FD202"/>
  <c r="FH202"/>
  <c r="FH208"/>
  <c r="FJ209"/>
  <c r="FH211"/>
  <c r="FJ213"/>
  <c r="FH215"/>
  <c r="FH223"/>
  <c r="FH228"/>
  <c r="FH233"/>
  <c r="FH237"/>
  <c r="FD244"/>
  <c r="FH244"/>
  <c r="FD248"/>
  <c r="FH248"/>
  <c r="FI249"/>
  <c r="FJ249" s="1"/>
  <c r="FH252"/>
  <c r="FJ254"/>
  <c r="FH256"/>
  <c r="FJ258"/>
  <c r="FH264"/>
  <c r="FJ266"/>
  <c r="FH269"/>
  <c r="FJ271"/>
  <c r="FH273"/>
  <c r="FJ276"/>
  <c r="FN293"/>
  <c r="FR293"/>
  <c r="FV293"/>
  <c r="FK303"/>
  <c r="FL303" s="1"/>
  <c r="FM304"/>
  <c r="FH91"/>
  <c r="FH94"/>
  <c r="FH98"/>
  <c r="FD104"/>
  <c r="FH104"/>
  <c r="FD108"/>
  <c r="FH108"/>
  <c r="FK112"/>
  <c r="FL112" s="1"/>
  <c r="FP113"/>
  <c r="FT113"/>
  <c r="FD118"/>
  <c r="FH118"/>
  <c r="FD122"/>
  <c r="FH122"/>
  <c r="FD126"/>
  <c r="FH126"/>
  <c r="FD129"/>
  <c r="FH129"/>
  <c r="FD133"/>
  <c r="FH133"/>
  <c r="FD137"/>
  <c r="FH137"/>
  <c r="FN140"/>
  <c r="FR140"/>
  <c r="FD143"/>
  <c r="FH143"/>
  <c r="FD147"/>
  <c r="FH147"/>
  <c r="FD153"/>
  <c r="FH153"/>
  <c r="FD172"/>
  <c r="FH172"/>
  <c r="FM176"/>
  <c r="FQ176"/>
  <c r="FU176"/>
  <c r="FD177"/>
  <c r="FH177"/>
  <c r="FD180"/>
  <c r="FH180"/>
  <c r="FD184"/>
  <c r="FH184"/>
  <c r="FD188"/>
  <c r="FH188"/>
  <c r="FM193"/>
  <c r="FQ193"/>
  <c r="FU193"/>
  <c r="FD197"/>
  <c r="FH197"/>
  <c r="FD201"/>
  <c r="FH201"/>
  <c r="FH205"/>
  <c r="FP218"/>
  <c r="FT218"/>
  <c r="FD219"/>
  <c r="FH219"/>
  <c r="FH222"/>
  <c r="FP231"/>
  <c r="FT231"/>
  <c r="FD232"/>
  <c r="FH232"/>
  <c r="FD236"/>
  <c r="FH236"/>
  <c r="FD240"/>
  <c r="FH240"/>
  <c r="FP242"/>
  <c r="FT242"/>
  <c r="FD243"/>
  <c r="FH243"/>
  <c r="FD247"/>
  <c r="FH247"/>
  <c r="FM250"/>
  <c r="FQ250"/>
  <c r="FP262"/>
  <c r="FT262"/>
  <c r="FP268"/>
  <c r="FT268"/>
  <c r="FJ306"/>
  <c r="FD306"/>
  <c r="FP176"/>
  <c r="FU433"/>
  <c r="FQ433"/>
  <c r="FM433"/>
  <c r="FJ437"/>
  <c r="FD437"/>
  <c r="FH296"/>
  <c r="FH300"/>
  <c r="FP310"/>
  <c r="FD311"/>
  <c r="FD315"/>
  <c r="FN318"/>
  <c r="FD321"/>
  <c r="FH321"/>
  <c r="FD324"/>
  <c r="FH324"/>
  <c r="FD328"/>
  <c r="FH328"/>
  <c r="FD330"/>
  <c r="FH330"/>
  <c r="FD334"/>
  <c r="FH334"/>
  <c r="FD338"/>
  <c r="FH338"/>
  <c r="FM342"/>
  <c r="FD360"/>
  <c r="FH360"/>
  <c r="FD364"/>
  <c r="FH364"/>
  <c r="FD368"/>
  <c r="FH368"/>
  <c r="FM370"/>
  <c r="FN373"/>
  <c r="FD376"/>
  <c r="FD380"/>
  <c r="FD384"/>
  <c r="FD388"/>
  <c r="FD392"/>
  <c r="FP396"/>
  <c r="FD397"/>
  <c r="FD402"/>
  <c r="FH402"/>
  <c r="FD406"/>
  <c r="FH406"/>
  <c r="FD410"/>
  <c r="FH410"/>
  <c r="FD414"/>
  <c r="FH414"/>
  <c r="FD418"/>
  <c r="FH418"/>
  <c r="FD422"/>
  <c r="FH422"/>
  <c r="FD425"/>
  <c r="FH425"/>
  <c r="FH426"/>
  <c r="FD427"/>
  <c r="FO433"/>
  <c r="FS433"/>
  <c r="FW433"/>
  <c r="FJ440"/>
  <c r="FD440"/>
  <c r="FH305"/>
  <c r="FH308"/>
  <c r="FH314"/>
  <c r="FD320"/>
  <c r="FH320"/>
  <c r="FD323"/>
  <c r="FH323"/>
  <c r="FD327"/>
  <c r="FH327"/>
  <c r="FD329"/>
  <c r="FH329"/>
  <c r="FD333"/>
  <c r="FH333"/>
  <c r="FD337"/>
  <c r="FH337"/>
  <c r="FD343"/>
  <c r="FH343"/>
  <c r="FD359"/>
  <c r="FH359"/>
  <c r="FD363"/>
  <c r="FH363"/>
  <c r="FD367"/>
  <c r="FH367"/>
  <c r="FH371"/>
  <c r="FH375"/>
  <c r="FH379"/>
  <c r="FH383"/>
  <c r="FH387"/>
  <c r="FH391"/>
  <c r="FH394"/>
  <c r="FD401"/>
  <c r="FH401"/>
  <c r="FD405"/>
  <c r="FH405"/>
  <c r="FD409"/>
  <c r="FH409"/>
  <c r="FD413"/>
  <c r="FH413"/>
  <c r="FD417"/>
  <c r="FH417"/>
  <c r="FD421"/>
  <c r="FH421"/>
  <c r="FD424"/>
  <c r="FH424"/>
  <c r="FJ428"/>
  <c r="FL427"/>
  <c r="FH427"/>
  <c r="FL431"/>
  <c r="FH431"/>
  <c r="FD431"/>
  <c r="FL435"/>
  <c r="FH435"/>
  <c r="FD435"/>
  <c r="FD313"/>
  <c r="FH313"/>
  <c r="FP318"/>
  <c r="FD319"/>
  <c r="FH319"/>
  <c r="FD322"/>
  <c r="FH322"/>
  <c r="FD326"/>
  <c r="FH326"/>
  <c r="FD332"/>
  <c r="FH332"/>
  <c r="FD336"/>
  <c r="FH336"/>
  <c r="FD340"/>
  <c r="FH340"/>
  <c r="FM356"/>
  <c r="FQ356"/>
  <c r="FU356"/>
  <c r="FD358"/>
  <c r="FH358"/>
  <c r="FD362"/>
  <c r="FH362"/>
  <c r="FD366"/>
  <c r="FH366"/>
  <c r="FP373"/>
  <c r="FD374"/>
  <c r="FH374"/>
  <c r="FD378"/>
  <c r="FH378"/>
  <c r="FD382"/>
  <c r="FH382"/>
  <c r="FD386"/>
  <c r="FH386"/>
  <c r="FD390"/>
  <c r="FH390"/>
  <c r="FD393"/>
  <c r="FH393"/>
  <c r="FD400"/>
  <c r="FH400"/>
  <c r="FD404"/>
  <c r="FH404"/>
  <c r="FD408"/>
  <c r="FH408"/>
  <c r="FD412"/>
  <c r="FH412"/>
  <c r="FD416"/>
  <c r="FH416"/>
  <c r="FD420"/>
  <c r="FH420"/>
  <c r="FD423"/>
  <c r="FH423"/>
  <c r="FD429"/>
  <c r="FP356"/>
  <c r="FJ533"/>
  <c r="FD533"/>
  <c r="FL535"/>
  <c r="FH535"/>
  <c r="FH437"/>
  <c r="FH440"/>
  <c r="FD443"/>
  <c r="FH443"/>
  <c r="FO445"/>
  <c r="FS445"/>
  <c r="FW445"/>
  <c r="FD451"/>
  <c r="FH451"/>
  <c r="FM457"/>
  <c r="FD459"/>
  <c r="FD463"/>
  <c r="FP467"/>
  <c r="FD468"/>
  <c r="FD471"/>
  <c r="FD475"/>
  <c r="FD479"/>
  <c r="FH479"/>
  <c r="FO481"/>
  <c r="FS481"/>
  <c r="FW481"/>
  <c r="FN482"/>
  <c r="FR482"/>
  <c r="FV482"/>
  <c r="FD487"/>
  <c r="FD491"/>
  <c r="FD495"/>
  <c r="FD499"/>
  <c r="FN501"/>
  <c r="FD504"/>
  <c r="FD508"/>
  <c r="FO510"/>
  <c r="FS510"/>
  <c r="FW510"/>
  <c r="FM516"/>
  <c r="FD518"/>
  <c r="FH518"/>
  <c r="FD523"/>
  <c r="FH523"/>
  <c r="FD527"/>
  <c r="FH527"/>
  <c r="FL530"/>
  <c r="FH530"/>
  <c r="FD535"/>
  <c r="FJ535"/>
  <c r="FD539"/>
  <c r="FJ539"/>
  <c r="FD436"/>
  <c r="FH436"/>
  <c r="FD439"/>
  <c r="FH439"/>
  <c r="FD442"/>
  <c r="FH442"/>
  <c r="FI444"/>
  <c r="FJ444" s="1"/>
  <c r="FD450"/>
  <c r="FH450"/>
  <c r="FH458"/>
  <c r="FH462"/>
  <c r="FH470"/>
  <c r="FH474"/>
  <c r="FD478"/>
  <c r="FH478"/>
  <c r="FI480"/>
  <c r="FJ480" s="1"/>
  <c r="FH486"/>
  <c r="FH490"/>
  <c r="FD494"/>
  <c r="FH494"/>
  <c r="FH498"/>
  <c r="FH503"/>
  <c r="FH507"/>
  <c r="FI509"/>
  <c r="FJ509" s="1"/>
  <c r="FD517"/>
  <c r="FH517"/>
  <c r="FD522"/>
  <c r="FH522"/>
  <c r="FD526"/>
  <c r="FH526"/>
  <c r="FD530"/>
  <c r="FL537"/>
  <c r="FH537"/>
  <c r="FM445"/>
  <c r="FQ445"/>
  <c r="FU445"/>
  <c r="FD449"/>
  <c r="FH449"/>
  <c r="FM453"/>
  <c r="FQ453"/>
  <c r="FU453"/>
  <c r="FD455"/>
  <c r="FH455"/>
  <c r="FD461"/>
  <c r="FH461"/>
  <c r="FD465"/>
  <c r="FH465"/>
  <c r="FD469"/>
  <c r="FH469"/>
  <c r="FD473"/>
  <c r="FH473"/>
  <c r="FD477"/>
  <c r="FH477"/>
  <c r="FM481"/>
  <c r="FQ481"/>
  <c r="FU481"/>
  <c r="FD485"/>
  <c r="FH485"/>
  <c r="FD489"/>
  <c r="FH489"/>
  <c r="FD493"/>
  <c r="FH493"/>
  <c r="FD497"/>
  <c r="FH497"/>
  <c r="FP501"/>
  <c r="FD502"/>
  <c r="FH502"/>
  <c r="FD506"/>
  <c r="FH506"/>
  <c r="FM510"/>
  <c r="FQ510"/>
  <c r="FU510"/>
  <c r="FH514"/>
  <c r="FD521"/>
  <c r="FH521"/>
  <c r="FD525"/>
  <c r="FH525"/>
  <c r="FD529"/>
  <c r="FH529"/>
  <c r="FL533"/>
  <c r="FH533"/>
  <c r="FK540"/>
  <c r="FL540" s="1"/>
  <c r="FM541"/>
  <c r="FP445"/>
  <c r="FT445"/>
  <c r="FP453"/>
  <c r="FP481"/>
  <c r="FT481"/>
  <c r="FP510"/>
  <c r="FT510"/>
  <c r="FD537"/>
  <c r="FJ543"/>
  <c r="FD545"/>
  <c r="FH545"/>
  <c r="FJ547"/>
  <c r="FP550"/>
  <c r="FD551"/>
  <c r="FH551"/>
  <c r="FJ552"/>
  <c r="FD554"/>
  <c r="FH554"/>
  <c r="FJ556"/>
  <c r="FD558"/>
  <c r="FH558"/>
  <c r="FJ560"/>
  <c r="FD563"/>
  <c r="FH563"/>
  <c r="FJ565"/>
  <c r="FD567"/>
  <c r="FH567"/>
  <c r="FJ568"/>
  <c r="FD572"/>
  <c r="FH572"/>
  <c r="FJ573"/>
  <c r="FD575"/>
  <c r="FH575"/>
  <c r="FJ577"/>
  <c r="FD579"/>
  <c r="FH579"/>
  <c r="FJ581"/>
  <c r="FK583"/>
  <c r="FP584"/>
  <c r="FT584"/>
  <c r="FJ588"/>
  <c r="FJ590"/>
  <c r="FD592"/>
  <c r="FH592"/>
  <c r="FJ594"/>
  <c r="FD596"/>
  <c r="FH596"/>
  <c r="FJ598"/>
  <c r="FD600"/>
  <c r="FH600"/>
  <c r="FJ602"/>
  <c r="FP605"/>
  <c r="FD606"/>
  <c r="FH606"/>
  <c r="FJ608"/>
  <c r="FD609"/>
  <c r="FH609"/>
  <c r="FJ611"/>
  <c r="FD614"/>
  <c r="FH614"/>
  <c r="FJ616"/>
  <c r="FJ618"/>
  <c r="FD620"/>
  <c r="FH620"/>
  <c r="FD623"/>
  <c r="FH623"/>
  <c r="FJ626"/>
  <c r="FJ629"/>
  <c r="FD631"/>
  <c r="FH631"/>
  <c r="FJ633"/>
  <c r="FD635"/>
  <c r="FH635"/>
  <c r="FO637"/>
  <c r="FS637"/>
  <c r="FW637"/>
  <c r="FP570"/>
  <c r="FT570"/>
  <c r="FN585"/>
  <c r="FR585"/>
  <c r="FV585"/>
  <c r="FM638"/>
  <c r="FQ638"/>
  <c r="FU638"/>
  <c r="FH539"/>
  <c r="FH543"/>
  <c r="FH547"/>
  <c r="FH552"/>
  <c r="FH556"/>
  <c r="FH560"/>
  <c r="FH565"/>
  <c r="FH568"/>
  <c r="FS570"/>
  <c r="FH573"/>
  <c r="FH577"/>
  <c r="FH581"/>
  <c r="FI583"/>
  <c r="FH588"/>
  <c r="FH590"/>
  <c r="FH594"/>
  <c r="FH598"/>
  <c r="FH602"/>
  <c r="FH608"/>
  <c r="FH611"/>
  <c r="FH616"/>
  <c r="FH618"/>
  <c r="FH626"/>
  <c r="FH629"/>
  <c r="FH633"/>
  <c r="FM637"/>
  <c r="FP638"/>
  <c r="FT638"/>
  <c r="FP541"/>
  <c r="FN570"/>
  <c r="FR570"/>
  <c r="DN58"/>
  <c r="DO58" s="1"/>
  <c r="CG60"/>
  <c r="EI434"/>
  <c r="EK434" s="1"/>
  <c r="EL434" s="1"/>
  <c r="EQ434"/>
  <c r="BX58"/>
  <c r="BY58" s="1"/>
  <c r="CZ59"/>
  <c r="DA59" s="1"/>
  <c r="AH434"/>
  <c r="AJ434" s="1"/>
  <c r="AK434" s="1"/>
  <c r="DN434"/>
  <c r="DO434" s="1"/>
  <c r="AN434"/>
  <c r="BX434"/>
  <c r="CB434"/>
  <c r="DT434"/>
  <c r="AL434"/>
  <c r="DR434"/>
  <c r="V60"/>
  <c r="Z60"/>
  <c r="AD60"/>
  <c r="AS60"/>
  <c r="AW60"/>
  <c r="BA60"/>
  <c r="BL60"/>
  <c r="BP60"/>
  <c r="BT60"/>
  <c r="CI60"/>
  <c r="CM60"/>
  <c r="CQ60"/>
  <c r="DB60"/>
  <c r="DF60"/>
  <c r="DJ60"/>
  <c r="EA60"/>
  <c r="EE60"/>
  <c r="ET60"/>
  <c r="EX60"/>
  <c r="FB60"/>
  <c r="Y60"/>
  <c r="AC60"/>
  <c r="AR60"/>
  <c r="AV60"/>
  <c r="AZ60"/>
  <c r="BJ59"/>
  <c r="BK59" s="1"/>
  <c r="BO60"/>
  <c r="BS60"/>
  <c r="CH60"/>
  <c r="CL60"/>
  <c r="CP60"/>
  <c r="DE60"/>
  <c r="DI60"/>
  <c r="DZ60"/>
  <c r="ED60"/>
  <c r="ES60"/>
  <c r="EW60"/>
  <c r="FA60"/>
  <c r="EI58"/>
  <c r="EJ58" s="1"/>
  <c r="X60"/>
  <c r="AB60"/>
  <c r="AF60"/>
  <c r="AQ60"/>
  <c r="AU60"/>
  <c r="AY60"/>
  <c r="BN60"/>
  <c r="BR60"/>
  <c r="BV60"/>
  <c r="CK60"/>
  <c r="CO60"/>
  <c r="DD60"/>
  <c r="DH60"/>
  <c r="DL60"/>
  <c r="DY60"/>
  <c r="EC60"/>
  <c r="EG60"/>
  <c r="ER60"/>
  <c r="EV60"/>
  <c r="EZ60"/>
  <c r="W60"/>
  <c r="AA60"/>
  <c r="AE60"/>
  <c r="AO59"/>
  <c r="AP59" s="1"/>
  <c r="AT60"/>
  <c r="AX60"/>
  <c r="BM60"/>
  <c r="BQ60"/>
  <c r="BU60"/>
  <c r="CE59"/>
  <c r="CF59" s="1"/>
  <c r="CJ60"/>
  <c r="CN60"/>
  <c r="DC60"/>
  <c r="DG60"/>
  <c r="DK60"/>
  <c r="EB60"/>
  <c r="EF60"/>
  <c r="EU60"/>
  <c r="EY60"/>
  <c r="CB58"/>
  <c r="DS59"/>
  <c r="DT59" s="1"/>
  <c r="JD59"/>
  <c r="JX60" s="1"/>
  <c r="S58"/>
  <c r="BC58"/>
  <c r="BG58"/>
  <c r="CY58"/>
  <c r="EM58"/>
  <c r="DU59"/>
  <c r="DV59" s="1"/>
  <c r="Q58"/>
  <c r="CW58"/>
  <c r="T59"/>
  <c r="U59" s="1"/>
  <c r="JW604"/>
  <c r="JS604"/>
  <c r="JO604"/>
  <c r="JJ546"/>
  <c r="JD549"/>
  <c r="JJ536"/>
  <c r="JJ532"/>
  <c r="JJ529"/>
  <c r="JJ525"/>
  <c r="JX515"/>
  <c r="JU515"/>
  <c r="JT515"/>
  <c r="JQ515"/>
  <c r="JP515"/>
  <c r="JD515"/>
  <c r="JJ504"/>
  <c r="JU509"/>
  <c r="JQ509"/>
  <c r="JJ502"/>
  <c r="JJ486"/>
  <c r="JL486"/>
  <c r="JJ471"/>
  <c r="JD480"/>
  <c r="JJ461"/>
  <c r="JW466"/>
  <c r="JO466"/>
  <c r="JX456"/>
  <c r="JW456"/>
  <c r="JU456"/>
  <c r="JT456"/>
  <c r="JS456"/>
  <c r="JQ456"/>
  <c r="JP456"/>
  <c r="JD456"/>
  <c r="JV452"/>
  <c r="JR452"/>
  <c r="JN452"/>
  <c r="JD452"/>
  <c r="JJ443"/>
  <c r="JD444"/>
  <c r="JJ422"/>
  <c r="JJ414"/>
  <c r="JJ413"/>
  <c r="JJ412"/>
  <c r="JJ409"/>
  <c r="JJ405"/>
  <c r="JJ401"/>
  <c r="JJ400"/>
  <c r="JJ399"/>
  <c r="JX432"/>
  <c r="JT432"/>
  <c r="JP432"/>
  <c r="JJ393"/>
  <c r="JJ390"/>
  <c r="JJ384"/>
  <c r="JJ382"/>
  <c r="JJ379"/>
  <c r="JJ376"/>
  <c r="JU395"/>
  <c r="JQ395"/>
  <c r="JJ374"/>
  <c r="JW372"/>
  <c r="JV372"/>
  <c r="JS372"/>
  <c r="JR372"/>
  <c r="JO372"/>
  <c r="JN372"/>
  <c r="JJ361"/>
  <c r="JJ360"/>
  <c r="JW369"/>
  <c r="JS369"/>
  <c r="JO369"/>
  <c r="JD369"/>
  <c r="JO355"/>
  <c r="JJ337"/>
  <c r="JJ331"/>
  <c r="JJ330"/>
  <c r="JJ328"/>
  <c r="JJ327"/>
  <c r="JJ323"/>
  <c r="JJ320"/>
  <c r="JU341"/>
  <c r="JQ341"/>
  <c r="JD341"/>
  <c r="JJ316"/>
  <c r="JU317"/>
  <c r="JQ317"/>
  <c r="JD317"/>
  <c r="JJ307"/>
  <c r="JU309"/>
  <c r="JQ309"/>
  <c r="JJ305"/>
  <c r="JD309"/>
  <c r="JJ299"/>
  <c r="JV303"/>
  <c r="JR303"/>
  <c r="JN303"/>
  <c r="JJ294"/>
  <c r="JD303"/>
  <c r="JV292"/>
  <c r="JR292"/>
  <c r="JN292"/>
  <c r="JJ270"/>
  <c r="JD274"/>
  <c r="JR267"/>
  <c r="JN267"/>
  <c r="JJ255"/>
  <c r="JJ251"/>
  <c r="JU261"/>
  <c r="JQ261"/>
  <c r="JD261"/>
  <c r="JJ247"/>
  <c r="JJ245"/>
  <c r="JK245" s="1"/>
  <c r="JD249"/>
  <c r="JJ236"/>
  <c r="JV241"/>
  <c r="JJ232"/>
  <c r="JR241"/>
  <c r="JN241"/>
  <c r="JJ229"/>
  <c r="JV230"/>
  <c r="JR230"/>
  <c r="JN230"/>
  <c r="JJ226"/>
  <c r="JJ223"/>
  <c r="JV224"/>
  <c r="JJ219"/>
  <c r="JR224"/>
  <c r="JN224"/>
  <c r="JD224"/>
  <c r="JJ212"/>
  <c r="JV217"/>
  <c r="JR217"/>
  <c r="JN217"/>
  <c r="JD217"/>
  <c r="JJ205"/>
  <c r="JJ197"/>
  <c r="JU206"/>
  <c r="JQ206"/>
  <c r="JD206"/>
  <c r="JJ184"/>
  <c r="JJ179"/>
  <c r="JX192"/>
  <c r="JT192"/>
  <c r="JP192"/>
  <c r="JD192"/>
  <c r="JX175"/>
  <c r="JT175"/>
  <c r="JP175"/>
  <c r="JD175"/>
  <c r="JV154"/>
  <c r="JR154"/>
  <c r="JJ147"/>
  <c r="JJ143"/>
  <c r="JJ142"/>
  <c r="JU149"/>
  <c r="JQ149"/>
  <c r="JJ141"/>
  <c r="JD149"/>
  <c r="JJ135"/>
  <c r="JK135" s="1"/>
  <c r="JJ127"/>
  <c r="JK127" s="1"/>
  <c r="JJ124"/>
  <c r="JV139"/>
  <c r="JR139"/>
  <c r="JN139"/>
  <c r="JJ118"/>
  <c r="JD139"/>
  <c r="JJ108"/>
  <c r="JJ102"/>
  <c r="JW112"/>
  <c r="JS112"/>
  <c r="JO112"/>
  <c r="JJ95"/>
  <c r="JL95"/>
  <c r="JJ84"/>
  <c r="JJ75"/>
  <c r="JJ73"/>
  <c r="JW80"/>
  <c r="JS80"/>
  <c r="JD80"/>
  <c r="JJ65"/>
  <c r="JV68"/>
  <c r="JR68"/>
  <c r="JL61"/>
  <c r="JD68"/>
  <c r="JW56"/>
  <c r="JS56"/>
  <c r="JO56"/>
  <c r="JJ50"/>
  <c r="JX51"/>
  <c r="JT51"/>
  <c r="JP51"/>
  <c r="JJ43"/>
  <c r="JU46"/>
  <c r="JQ46"/>
  <c r="JJ42"/>
  <c r="JD46"/>
  <c r="JJ26"/>
  <c r="JD31"/>
  <c r="A485"/>
  <c r="EP135"/>
  <c r="EQ135" s="1"/>
  <c r="EN135"/>
  <c r="EO135" s="1"/>
  <c r="DU135"/>
  <c r="DV135" s="1"/>
  <c r="DS135"/>
  <c r="DT135" s="1"/>
  <c r="CZ135"/>
  <c r="DA135" s="1"/>
  <c r="CX135"/>
  <c r="CE135"/>
  <c r="CF135" s="1"/>
  <c r="CC135"/>
  <c r="CD135" s="1"/>
  <c r="BJ135"/>
  <c r="BK135" s="1"/>
  <c r="BH135"/>
  <c r="BI135" s="1"/>
  <c r="AO135"/>
  <c r="AP135" s="1"/>
  <c r="AM135"/>
  <c r="AN135" s="1"/>
  <c r="T135"/>
  <c r="U135" s="1"/>
  <c r="R135"/>
  <c r="E135"/>
  <c r="D135"/>
  <c r="C135"/>
  <c r="EH112"/>
  <c r="FB636"/>
  <c r="FA636"/>
  <c r="EZ636"/>
  <c r="EY636"/>
  <c r="EX636"/>
  <c r="EW636"/>
  <c r="EV636"/>
  <c r="EU636"/>
  <c r="ET636"/>
  <c r="ES636"/>
  <c r="ER636"/>
  <c r="EH636"/>
  <c r="EP635"/>
  <c r="EQ635" s="1"/>
  <c r="EN635"/>
  <c r="EP634"/>
  <c r="EQ634" s="1"/>
  <c r="EN634"/>
  <c r="EO634" s="1"/>
  <c r="EP633"/>
  <c r="EQ633" s="1"/>
  <c r="EN633"/>
  <c r="EO633" s="1"/>
  <c r="EP632"/>
  <c r="EM632" s="1"/>
  <c r="EN632"/>
  <c r="EP631"/>
  <c r="EQ631" s="1"/>
  <c r="EN631"/>
  <c r="EP630"/>
  <c r="EQ630" s="1"/>
  <c r="EN630"/>
  <c r="EO630" s="1"/>
  <c r="EP629"/>
  <c r="EM629" s="1"/>
  <c r="EN629"/>
  <c r="EO629" s="1"/>
  <c r="EP628"/>
  <c r="EQ628" s="1"/>
  <c r="EN628"/>
  <c r="EP627"/>
  <c r="EQ627" s="1"/>
  <c r="EN627"/>
  <c r="EO627" s="1"/>
  <c r="EP626"/>
  <c r="EQ626" s="1"/>
  <c r="EN626"/>
  <c r="EO626" s="1"/>
  <c r="EP625"/>
  <c r="EM625" s="1"/>
  <c r="EN625"/>
  <c r="EP623"/>
  <c r="EQ623" s="1"/>
  <c r="EN623"/>
  <c r="EP622"/>
  <c r="EQ622" s="1"/>
  <c r="EN622"/>
  <c r="EO622" s="1"/>
  <c r="EP620"/>
  <c r="EQ620" s="1"/>
  <c r="EN620"/>
  <c r="EP619"/>
  <c r="EQ619" s="1"/>
  <c r="EN619"/>
  <c r="EO619" s="1"/>
  <c r="EP618"/>
  <c r="EQ618" s="1"/>
  <c r="EN618"/>
  <c r="EO618" s="1"/>
  <c r="EP617"/>
  <c r="EM617" s="1"/>
  <c r="EN617"/>
  <c r="EP616"/>
  <c r="EM616" s="1"/>
  <c r="EN616"/>
  <c r="EO616" s="1"/>
  <c r="EP615"/>
  <c r="EQ615" s="1"/>
  <c r="EN615"/>
  <c r="EP614"/>
  <c r="EQ614" s="1"/>
  <c r="EN614"/>
  <c r="EO614" s="1"/>
  <c r="EP613"/>
  <c r="EQ613" s="1"/>
  <c r="EN613"/>
  <c r="EO613" s="1"/>
  <c r="EP611"/>
  <c r="EQ611" s="1"/>
  <c r="EN611"/>
  <c r="EO611" s="1"/>
  <c r="EP610"/>
  <c r="EM610" s="1"/>
  <c r="EN610"/>
  <c r="EP609"/>
  <c r="EQ609" s="1"/>
  <c r="EN609"/>
  <c r="EP608"/>
  <c r="EQ608" s="1"/>
  <c r="EN608"/>
  <c r="EO608" s="1"/>
  <c r="EP607"/>
  <c r="EQ607" s="1"/>
  <c r="EN607"/>
  <c r="EP606"/>
  <c r="EQ606" s="1"/>
  <c r="EN606"/>
  <c r="FB604"/>
  <c r="FA604"/>
  <c r="EZ604"/>
  <c r="EY604"/>
  <c r="EX604"/>
  <c r="EW604"/>
  <c r="EV604"/>
  <c r="EU604"/>
  <c r="ET604"/>
  <c r="ES604"/>
  <c r="ER604"/>
  <c r="EH604"/>
  <c r="EP603"/>
  <c r="EQ603" s="1"/>
  <c r="EN603"/>
  <c r="EO603" s="1"/>
  <c r="EP602"/>
  <c r="EQ602" s="1"/>
  <c r="EN602"/>
  <c r="EO602" s="1"/>
  <c r="EP601"/>
  <c r="EQ601" s="1"/>
  <c r="EN601"/>
  <c r="EP600"/>
  <c r="EQ600" s="1"/>
  <c r="EN600"/>
  <c r="EO600" s="1"/>
  <c r="EP599"/>
  <c r="EQ599" s="1"/>
  <c r="EN599"/>
  <c r="EO599" s="1"/>
  <c r="EP598"/>
  <c r="EQ598" s="1"/>
  <c r="EN598"/>
  <c r="EO598" s="1"/>
  <c r="EP597"/>
  <c r="EQ597" s="1"/>
  <c r="EN597"/>
  <c r="EP596"/>
  <c r="EQ596" s="1"/>
  <c r="EN596"/>
  <c r="EO596" s="1"/>
  <c r="EP595"/>
  <c r="EQ595" s="1"/>
  <c r="EN595"/>
  <c r="EO595" s="1"/>
  <c r="EP594"/>
  <c r="EQ594" s="1"/>
  <c r="EN594"/>
  <c r="EO594" s="1"/>
  <c r="EP593"/>
  <c r="EQ593" s="1"/>
  <c r="EN593"/>
  <c r="EP592"/>
  <c r="EQ592" s="1"/>
  <c r="EN592"/>
  <c r="EO592" s="1"/>
  <c r="EP591"/>
  <c r="EQ591" s="1"/>
  <c r="EN591"/>
  <c r="EO591" s="1"/>
  <c r="EP590"/>
  <c r="EQ590" s="1"/>
  <c r="EN590"/>
  <c r="EO590" s="1"/>
  <c r="EP589"/>
  <c r="EQ589" s="1"/>
  <c r="EN589"/>
  <c r="EP588"/>
  <c r="EQ588" s="1"/>
  <c r="EN588"/>
  <c r="EO588" s="1"/>
  <c r="EP587"/>
  <c r="EQ587" s="1"/>
  <c r="EN587"/>
  <c r="FB583"/>
  <c r="FA583"/>
  <c r="EZ583"/>
  <c r="EY583"/>
  <c r="EX583"/>
  <c r="EW583"/>
  <c r="EV583"/>
  <c r="EU583"/>
  <c r="ET583"/>
  <c r="ES583"/>
  <c r="ER583"/>
  <c r="EH583"/>
  <c r="EP582"/>
  <c r="EQ582" s="1"/>
  <c r="EN582"/>
  <c r="EO582" s="1"/>
  <c r="EP581"/>
  <c r="EM581" s="1"/>
  <c r="EN581"/>
  <c r="EO581" s="1"/>
  <c r="EP580"/>
  <c r="EQ580" s="1"/>
  <c r="EN580"/>
  <c r="EP579"/>
  <c r="EQ579" s="1"/>
  <c r="EN579"/>
  <c r="EO579" s="1"/>
  <c r="EP578"/>
  <c r="EQ578" s="1"/>
  <c r="EN578"/>
  <c r="EO578" s="1"/>
  <c r="EP577"/>
  <c r="EM577" s="1"/>
  <c r="EN577"/>
  <c r="EO577" s="1"/>
  <c r="EP576"/>
  <c r="EQ576" s="1"/>
  <c r="EN576"/>
  <c r="EP575"/>
  <c r="EQ575" s="1"/>
  <c r="EN575"/>
  <c r="EO575" s="1"/>
  <c r="EP574"/>
  <c r="EQ574" s="1"/>
  <c r="EN574"/>
  <c r="EO574" s="1"/>
  <c r="EP573"/>
  <c r="EM573" s="1"/>
  <c r="EN573"/>
  <c r="EO573" s="1"/>
  <c r="EP572"/>
  <c r="EQ572" s="1"/>
  <c r="EN572"/>
  <c r="EO572" s="1"/>
  <c r="EP571"/>
  <c r="EQ571" s="1"/>
  <c r="EN571"/>
  <c r="EO571" s="1"/>
  <c r="FB569"/>
  <c r="FA569"/>
  <c r="EZ569"/>
  <c r="EY569"/>
  <c r="EX569"/>
  <c r="EW569"/>
  <c r="EV569"/>
  <c r="EU569"/>
  <c r="ET569"/>
  <c r="ES569"/>
  <c r="ER569"/>
  <c r="EH569"/>
  <c r="EY570" s="1"/>
  <c r="EP568"/>
  <c r="EQ568" s="1"/>
  <c r="EN568"/>
  <c r="EO568" s="1"/>
  <c r="EP567"/>
  <c r="EQ567" s="1"/>
  <c r="EN567"/>
  <c r="EP566"/>
  <c r="EQ566" s="1"/>
  <c r="EN566"/>
  <c r="EO566" s="1"/>
  <c r="EP565"/>
  <c r="EQ565" s="1"/>
  <c r="EN565"/>
  <c r="EO565" s="1"/>
  <c r="EP564"/>
  <c r="EQ564" s="1"/>
  <c r="EN564"/>
  <c r="EP563"/>
  <c r="EQ563" s="1"/>
  <c r="EN563"/>
  <c r="EP561"/>
  <c r="EQ561" s="1"/>
  <c r="EN561"/>
  <c r="EO561" s="1"/>
  <c r="EP560"/>
  <c r="EQ560" s="1"/>
  <c r="EN560"/>
  <c r="EO560" s="1"/>
  <c r="EP559"/>
  <c r="EM559" s="1"/>
  <c r="EN559"/>
  <c r="EP558"/>
  <c r="EQ558" s="1"/>
  <c r="EN558"/>
  <c r="EO558" s="1"/>
  <c r="EP557"/>
  <c r="EQ557" s="1"/>
  <c r="EN557"/>
  <c r="EO557" s="1"/>
  <c r="EP556"/>
  <c r="EM556" s="1"/>
  <c r="EN556"/>
  <c r="EO556" s="1"/>
  <c r="EP555"/>
  <c r="EQ555" s="1"/>
  <c r="EN555"/>
  <c r="EP554"/>
  <c r="EQ554" s="1"/>
  <c r="EN554"/>
  <c r="EO554" s="1"/>
  <c r="EP553"/>
  <c r="EQ553" s="1"/>
  <c r="EN553"/>
  <c r="EO553" s="1"/>
  <c r="EP552"/>
  <c r="EQ552" s="1"/>
  <c r="EN552"/>
  <c r="EO552" s="1"/>
  <c r="EP551"/>
  <c r="EQ551" s="1"/>
  <c r="EN551"/>
  <c r="FB549"/>
  <c r="FA549"/>
  <c r="EZ549"/>
  <c r="EY549"/>
  <c r="EX549"/>
  <c r="EW549"/>
  <c r="EV549"/>
  <c r="EU549"/>
  <c r="ET549"/>
  <c r="ES549"/>
  <c r="ER549"/>
  <c r="EH549"/>
  <c r="EP548"/>
  <c r="EQ548" s="1"/>
  <c r="EN548"/>
  <c r="EO548" s="1"/>
  <c r="EP547"/>
  <c r="EQ547" s="1"/>
  <c r="EN547"/>
  <c r="EO547" s="1"/>
  <c r="EP546"/>
  <c r="EQ546" s="1"/>
  <c r="EN546"/>
  <c r="EP545"/>
  <c r="EQ545" s="1"/>
  <c r="EN545"/>
  <c r="EP544"/>
  <c r="EQ544" s="1"/>
  <c r="EN544"/>
  <c r="EO544" s="1"/>
  <c r="EP543"/>
  <c r="EM543" s="1"/>
  <c r="EN543"/>
  <c r="EO543" s="1"/>
  <c r="EP542"/>
  <c r="EQ542" s="1"/>
  <c r="EN542"/>
  <c r="EP539"/>
  <c r="EM539" s="1"/>
  <c r="EN539"/>
  <c r="EO539" s="1"/>
  <c r="EP538"/>
  <c r="EQ538" s="1"/>
  <c r="EN538"/>
  <c r="EP537"/>
  <c r="EQ537" s="1"/>
  <c r="EN537"/>
  <c r="EO537" s="1"/>
  <c r="EP536"/>
  <c r="EN536"/>
  <c r="EO536" s="1"/>
  <c r="EP535"/>
  <c r="EQ535" s="1"/>
  <c r="EN535"/>
  <c r="EO535" s="1"/>
  <c r="EP534"/>
  <c r="EM534" s="1"/>
  <c r="EN534"/>
  <c r="EP533"/>
  <c r="EQ533" s="1"/>
  <c r="EN533"/>
  <c r="EP532"/>
  <c r="EN532"/>
  <c r="EO532" s="1"/>
  <c r="EP531"/>
  <c r="EQ531" s="1"/>
  <c r="EN531"/>
  <c r="EO531" s="1"/>
  <c r="EP530"/>
  <c r="EN530"/>
  <c r="EP529"/>
  <c r="EQ529" s="1"/>
  <c r="EN529"/>
  <c r="EO529" s="1"/>
  <c r="EP528"/>
  <c r="EN528"/>
  <c r="EO528" s="1"/>
  <c r="EP527"/>
  <c r="EQ527" s="1"/>
  <c r="EN527"/>
  <c r="EP526"/>
  <c r="EQ526" s="1"/>
  <c r="EN526"/>
  <c r="EO526" s="1"/>
  <c r="EP525"/>
  <c r="EQ525" s="1"/>
  <c r="EN525"/>
  <c r="EO525" s="1"/>
  <c r="EP524"/>
  <c r="EM524" s="1"/>
  <c r="EN524"/>
  <c r="EP523"/>
  <c r="EQ523" s="1"/>
  <c r="EN523"/>
  <c r="EO523" s="1"/>
  <c r="EP522"/>
  <c r="EQ522" s="1"/>
  <c r="EN522"/>
  <c r="EO522" s="1"/>
  <c r="EP521"/>
  <c r="EQ521" s="1"/>
  <c r="EN521"/>
  <c r="EO521" s="1"/>
  <c r="EP520"/>
  <c r="EQ520" s="1"/>
  <c r="EN520"/>
  <c r="EP519"/>
  <c r="EQ519" s="1"/>
  <c r="EN519"/>
  <c r="EP518"/>
  <c r="EQ518" s="1"/>
  <c r="EN518"/>
  <c r="EP517"/>
  <c r="EQ517" s="1"/>
  <c r="EN517"/>
  <c r="EO517" s="1"/>
  <c r="FB515"/>
  <c r="FA515"/>
  <c r="EZ515"/>
  <c r="EY515"/>
  <c r="EX515"/>
  <c r="EW515"/>
  <c r="EV515"/>
  <c r="EU515"/>
  <c r="ET515"/>
  <c r="ES515"/>
  <c r="ER515"/>
  <c r="EH515"/>
  <c r="EP514"/>
  <c r="EQ514" s="1"/>
  <c r="EN514"/>
  <c r="EO514" s="1"/>
  <c r="EP513"/>
  <c r="EM513" s="1"/>
  <c r="EN513"/>
  <c r="FB509"/>
  <c r="FA509"/>
  <c r="EZ509"/>
  <c r="EY509"/>
  <c r="EX509"/>
  <c r="EW509"/>
  <c r="EV509"/>
  <c r="EU509"/>
  <c r="ET509"/>
  <c r="ES509"/>
  <c r="ER509"/>
  <c r="EH509"/>
  <c r="EP508"/>
  <c r="EQ508" s="1"/>
  <c r="EN508"/>
  <c r="EP507"/>
  <c r="EQ507" s="1"/>
  <c r="EN507"/>
  <c r="EP506"/>
  <c r="EM506" s="1"/>
  <c r="EN506"/>
  <c r="EP505"/>
  <c r="EQ505" s="1"/>
  <c r="EN505"/>
  <c r="EO505" s="1"/>
  <c r="EP504"/>
  <c r="EQ504" s="1"/>
  <c r="EN504"/>
  <c r="EO504" s="1"/>
  <c r="EP503"/>
  <c r="EQ503" s="1"/>
  <c r="EN503"/>
  <c r="EP502"/>
  <c r="EQ502" s="1"/>
  <c r="EN502"/>
  <c r="EP499"/>
  <c r="EQ499" s="1"/>
  <c r="EN499"/>
  <c r="EO499" s="1"/>
  <c r="EP498"/>
  <c r="EQ498" s="1"/>
  <c r="EN498"/>
  <c r="EO498" s="1"/>
  <c r="EP497"/>
  <c r="EM497" s="1"/>
  <c r="EN497"/>
  <c r="EO497" s="1"/>
  <c r="EP496"/>
  <c r="EQ496" s="1"/>
  <c r="EN496"/>
  <c r="EP495"/>
  <c r="EQ495" s="1"/>
  <c r="EN495"/>
  <c r="EO495" s="1"/>
  <c r="EP494"/>
  <c r="EQ494" s="1"/>
  <c r="EN494"/>
  <c r="EO494" s="1"/>
  <c r="EP493"/>
  <c r="EQ493" s="1"/>
  <c r="EN493"/>
  <c r="EO493" s="1"/>
  <c r="EP492"/>
  <c r="EQ492" s="1"/>
  <c r="EN492"/>
  <c r="EP491"/>
  <c r="EQ491" s="1"/>
  <c r="EN491"/>
  <c r="EO491" s="1"/>
  <c r="EP490"/>
  <c r="EQ490" s="1"/>
  <c r="EN490"/>
  <c r="EO490" s="1"/>
  <c r="EP489"/>
  <c r="EQ489" s="1"/>
  <c r="EN489"/>
  <c r="EO489" s="1"/>
  <c r="EP488"/>
  <c r="EQ488" s="1"/>
  <c r="EN488"/>
  <c r="EP487"/>
  <c r="EQ487" s="1"/>
  <c r="EN487"/>
  <c r="EP486"/>
  <c r="EQ486" s="1"/>
  <c r="EN486"/>
  <c r="EO486" s="1"/>
  <c r="EP485"/>
  <c r="EM485" s="1"/>
  <c r="EN485"/>
  <c r="EO485" s="1"/>
  <c r="EP484"/>
  <c r="EQ484" s="1"/>
  <c r="EN484"/>
  <c r="FB480"/>
  <c r="FA480"/>
  <c r="EZ480"/>
  <c r="EY480"/>
  <c r="EX480"/>
  <c r="EW480"/>
  <c r="EV480"/>
  <c r="EU480"/>
  <c r="ET480"/>
  <c r="ES480"/>
  <c r="ER480"/>
  <c r="EH480"/>
  <c r="EP479"/>
  <c r="EQ479" s="1"/>
  <c r="EN479"/>
  <c r="EO479" s="1"/>
  <c r="EP478"/>
  <c r="EQ478" s="1"/>
  <c r="EN478"/>
  <c r="EO478" s="1"/>
  <c r="EP477"/>
  <c r="EQ477" s="1"/>
  <c r="EN477"/>
  <c r="EP476"/>
  <c r="EQ476" s="1"/>
  <c r="EN476"/>
  <c r="EO476" s="1"/>
  <c r="EP475"/>
  <c r="EQ475" s="1"/>
  <c r="EN475"/>
  <c r="EO475" s="1"/>
  <c r="EP474"/>
  <c r="EQ474" s="1"/>
  <c r="EN474"/>
  <c r="EO474" s="1"/>
  <c r="EP473"/>
  <c r="EQ473" s="1"/>
  <c r="EN473"/>
  <c r="EP472"/>
  <c r="EQ472" s="1"/>
  <c r="EN472"/>
  <c r="EO472" s="1"/>
  <c r="EP471"/>
  <c r="EQ471" s="1"/>
  <c r="EN471"/>
  <c r="EO471" s="1"/>
  <c r="EP470"/>
  <c r="EQ470" s="1"/>
  <c r="EN470"/>
  <c r="EO470" s="1"/>
  <c r="EP469"/>
  <c r="EQ469" s="1"/>
  <c r="EN469"/>
  <c r="EP468"/>
  <c r="EQ468" s="1"/>
  <c r="EN468"/>
  <c r="EO468" s="1"/>
  <c r="FB466"/>
  <c r="FA466"/>
  <c r="EZ466"/>
  <c r="EY466"/>
  <c r="EX466"/>
  <c r="EW466"/>
  <c r="EV466"/>
  <c r="EU466"/>
  <c r="ET466"/>
  <c r="ES466"/>
  <c r="ER466"/>
  <c r="EH466"/>
  <c r="EP465"/>
  <c r="EQ465" s="1"/>
  <c r="EN465"/>
  <c r="EP464"/>
  <c r="EQ464" s="1"/>
  <c r="EN464"/>
  <c r="EO464" s="1"/>
  <c r="EP463"/>
  <c r="EQ463" s="1"/>
  <c r="EN463"/>
  <c r="EO463" s="1"/>
  <c r="EP462"/>
  <c r="EQ462" s="1"/>
  <c r="EN462"/>
  <c r="EO462" s="1"/>
  <c r="EP461"/>
  <c r="EM461" s="1"/>
  <c r="EN461"/>
  <c r="EP460"/>
  <c r="EQ460" s="1"/>
  <c r="EN460"/>
  <c r="EP459"/>
  <c r="EQ459" s="1"/>
  <c r="EN459"/>
  <c r="EO459" s="1"/>
  <c r="EP458"/>
  <c r="EQ458" s="1"/>
  <c r="EN458"/>
  <c r="EO458" s="1"/>
  <c r="FB456"/>
  <c r="FA456"/>
  <c r="EZ456"/>
  <c r="EY456"/>
  <c r="EX456"/>
  <c r="EW456"/>
  <c r="EV456"/>
  <c r="EU456"/>
  <c r="ET456"/>
  <c r="ES456"/>
  <c r="ER456"/>
  <c r="EH456"/>
  <c r="EP455"/>
  <c r="EQ455" s="1"/>
  <c r="EN455"/>
  <c r="EP454"/>
  <c r="EQ454" s="1"/>
  <c r="EN454"/>
  <c r="EO454" s="1"/>
  <c r="FB452"/>
  <c r="FA452"/>
  <c r="EZ452"/>
  <c r="EY452"/>
  <c r="EX452"/>
  <c r="EW452"/>
  <c r="EV452"/>
  <c r="EU452"/>
  <c r="ET452"/>
  <c r="ES452"/>
  <c r="ER452"/>
  <c r="EH452"/>
  <c r="EP451"/>
  <c r="EQ451" s="1"/>
  <c r="EN451"/>
  <c r="EO451" s="1"/>
  <c r="EP450"/>
  <c r="EQ450" s="1"/>
  <c r="EN450"/>
  <c r="EO450" s="1"/>
  <c r="EP449"/>
  <c r="EQ449" s="1"/>
  <c r="EN449"/>
  <c r="EP448"/>
  <c r="EQ448" s="1"/>
  <c r="EN448"/>
  <c r="EO448" s="1"/>
  <c r="EP443"/>
  <c r="EQ443" s="1"/>
  <c r="EN443"/>
  <c r="EO443" s="1"/>
  <c r="EP442"/>
  <c r="EQ442" s="1"/>
  <c r="EN442"/>
  <c r="EO442" s="1"/>
  <c r="EP441"/>
  <c r="EQ441" s="1"/>
  <c r="EN441"/>
  <c r="EO441" s="1"/>
  <c r="EP440"/>
  <c r="EQ440" s="1"/>
  <c r="EN440"/>
  <c r="EO440" s="1"/>
  <c r="EP439"/>
  <c r="EQ439" s="1"/>
  <c r="EN439"/>
  <c r="EO439" s="1"/>
  <c r="EP438"/>
  <c r="EQ438" s="1"/>
  <c r="EN438"/>
  <c r="EO438" s="1"/>
  <c r="EP437"/>
  <c r="EQ437" s="1"/>
  <c r="EN437"/>
  <c r="EO437" s="1"/>
  <c r="EP436"/>
  <c r="EQ436" s="1"/>
  <c r="EN436"/>
  <c r="EO436" s="1"/>
  <c r="EP435"/>
  <c r="EQ435" s="1"/>
  <c r="EN435"/>
  <c r="FB432"/>
  <c r="FB446" s="1"/>
  <c r="FA432"/>
  <c r="FA446" s="1"/>
  <c r="EZ432"/>
  <c r="EZ446" s="1"/>
  <c r="EY432"/>
  <c r="EY446" s="1"/>
  <c r="EX432"/>
  <c r="EX446" s="1"/>
  <c r="EW432"/>
  <c r="EW446" s="1"/>
  <c r="EV432"/>
  <c r="EV446" s="1"/>
  <c r="EU432"/>
  <c r="EU446" s="1"/>
  <c r="ET432"/>
  <c r="ET446" s="1"/>
  <c r="ES432"/>
  <c r="ES446" s="1"/>
  <c r="ER432"/>
  <c r="ER446" s="1"/>
  <c r="EH432"/>
  <c r="EH446" s="1"/>
  <c r="EP431"/>
  <c r="EQ431" s="1"/>
  <c r="EN431"/>
  <c r="EO431" s="1"/>
  <c r="EP430"/>
  <c r="EQ430" s="1"/>
  <c r="EN430"/>
  <c r="EP429"/>
  <c r="EQ429" s="1"/>
  <c r="EN429"/>
  <c r="EP428"/>
  <c r="EQ428" s="1"/>
  <c r="EN428"/>
  <c r="EO428" s="1"/>
  <c r="EP427"/>
  <c r="EQ427" s="1"/>
  <c r="EN427"/>
  <c r="EP426"/>
  <c r="EM426" s="1"/>
  <c r="EN426"/>
  <c r="EO426" s="1"/>
  <c r="EP425"/>
  <c r="EQ425" s="1"/>
  <c r="EN425"/>
  <c r="EP424"/>
  <c r="EQ424" s="1"/>
  <c r="EN424"/>
  <c r="EO424" s="1"/>
  <c r="EP423"/>
  <c r="EQ423" s="1"/>
  <c r="EN423"/>
  <c r="EO423" s="1"/>
  <c r="EP422"/>
  <c r="EM422" s="1"/>
  <c r="EN422"/>
  <c r="EP421"/>
  <c r="EQ421" s="1"/>
  <c r="EN421"/>
  <c r="EO421" s="1"/>
  <c r="EP420"/>
  <c r="EQ420" s="1"/>
  <c r="EN420"/>
  <c r="EO420" s="1"/>
  <c r="EP419"/>
  <c r="EQ419" s="1"/>
  <c r="EN419"/>
  <c r="EO419" s="1"/>
  <c r="EP418"/>
  <c r="EQ418" s="1"/>
  <c r="EN418"/>
  <c r="EP417"/>
  <c r="EQ417" s="1"/>
  <c r="EN417"/>
  <c r="EO417" s="1"/>
  <c r="EP416"/>
  <c r="EN416"/>
  <c r="EO416" s="1"/>
  <c r="EP415"/>
  <c r="EQ415" s="1"/>
  <c r="EN415"/>
  <c r="EO415" s="1"/>
  <c r="EP414"/>
  <c r="EQ414" s="1"/>
  <c r="EN414"/>
  <c r="EP413"/>
  <c r="EN413"/>
  <c r="EO413" s="1"/>
  <c r="EP412"/>
  <c r="EQ412" s="1"/>
  <c r="EN412"/>
  <c r="EO412" s="1"/>
  <c r="EP411"/>
  <c r="EQ411" s="1"/>
  <c r="EN411"/>
  <c r="EO411" s="1"/>
  <c r="EP410"/>
  <c r="EQ410" s="1"/>
  <c r="EN410"/>
  <c r="EO410" s="1"/>
  <c r="EP409"/>
  <c r="EN409"/>
  <c r="EO409" s="1"/>
  <c r="EP408"/>
  <c r="EN408"/>
  <c r="EO408" s="1"/>
  <c r="EP407"/>
  <c r="EM407" s="1"/>
  <c r="EN407"/>
  <c r="EO407" s="1"/>
  <c r="EP406"/>
  <c r="EQ406" s="1"/>
  <c r="EN406"/>
  <c r="EO406" s="1"/>
  <c r="EP405"/>
  <c r="EN405"/>
  <c r="EP404"/>
  <c r="EQ404" s="1"/>
  <c r="EN404"/>
  <c r="EO404" s="1"/>
  <c r="EP403"/>
  <c r="EN403"/>
  <c r="EO403" s="1"/>
  <c r="EP402"/>
  <c r="EQ402" s="1"/>
  <c r="EN402"/>
  <c r="EO402" s="1"/>
  <c r="EP401"/>
  <c r="EN401"/>
  <c r="EP400"/>
  <c r="EQ400" s="1"/>
  <c r="EN400"/>
  <c r="EO400" s="1"/>
  <c r="EP399"/>
  <c r="EQ399" s="1"/>
  <c r="EN399"/>
  <c r="EP398"/>
  <c r="EQ398" s="1"/>
  <c r="EN398"/>
  <c r="EP397"/>
  <c r="EQ397" s="1"/>
  <c r="EN397"/>
  <c r="EO397" s="1"/>
  <c r="FB395"/>
  <c r="FA395"/>
  <c r="EZ395"/>
  <c r="EY395"/>
  <c r="EX395"/>
  <c r="EW395"/>
  <c r="EV395"/>
  <c r="EU395"/>
  <c r="ET395"/>
  <c r="ES395"/>
  <c r="ER395"/>
  <c r="EH395"/>
  <c r="EP394"/>
  <c r="EQ394" s="1"/>
  <c r="EN394"/>
  <c r="EO394" s="1"/>
  <c r="EP393"/>
  <c r="EQ393" s="1"/>
  <c r="EN393"/>
  <c r="EO393" s="1"/>
  <c r="EP392"/>
  <c r="EQ392" s="1"/>
  <c r="EN392"/>
  <c r="EO392" s="1"/>
  <c r="EP391"/>
  <c r="EQ391" s="1"/>
  <c r="EN391"/>
  <c r="EO391" s="1"/>
  <c r="EP390"/>
  <c r="EQ390" s="1"/>
  <c r="EN390"/>
  <c r="EO390" s="1"/>
  <c r="EP389"/>
  <c r="EQ389" s="1"/>
  <c r="EN389"/>
  <c r="EP388"/>
  <c r="EQ388" s="1"/>
  <c r="EN388"/>
  <c r="EO388" s="1"/>
  <c r="EP387"/>
  <c r="EQ387" s="1"/>
  <c r="EN387"/>
  <c r="EO387" s="1"/>
  <c r="EP386"/>
  <c r="EQ386" s="1"/>
  <c r="EN386"/>
  <c r="EO386" s="1"/>
  <c r="EP385"/>
  <c r="EQ385" s="1"/>
  <c r="EN385"/>
  <c r="EP384"/>
  <c r="EQ384" s="1"/>
  <c r="EN384"/>
  <c r="EO384" s="1"/>
  <c r="EP383"/>
  <c r="EQ383" s="1"/>
  <c r="EN383"/>
  <c r="EO383" s="1"/>
  <c r="EP382"/>
  <c r="EQ382" s="1"/>
  <c r="EN382"/>
  <c r="EO382" s="1"/>
  <c r="EP381"/>
  <c r="EQ381" s="1"/>
  <c r="EN381"/>
  <c r="EP380"/>
  <c r="EQ380" s="1"/>
  <c r="EN380"/>
  <c r="EO380" s="1"/>
  <c r="EP379"/>
  <c r="EQ379" s="1"/>
  <c r="EN379"/>
  <c r="EO379" s="1"/>
  <c r="EP378"/>
  <c r="EQ378" s="1"/>
  <c r="EN378"/>
  <c r="EO378" s="1"/>
  <c r="EP377"/>
  <c r="EQ377" s="1"/>
  <c r="EN377"/>
  <c r="EP376"/>
  <c r="EQ376" s="1"/>
  <c r="EN376"/>
  <c r="EO376" s="1"/>
  <c r="EP375"/>
  <c r="EQ375" s="1"/>
  <c r="EN375"/>
  <c r="EO375" s="1"/>
  <c r="EP374"/>
  <c r="EQ374" s="1"/>
  <c r="EN374"/>
  <c r="EO374" s="1"/>
  <c r="FB372"/>
  <c r="FA372"/>
  <c r="EZ372"/>
  <c r="EY372"/>
  <c r="EX372"/>
  <c r="EW372"/>
  <c r="EV372"/>
  <c r="EU372"/>
  <c r="ET372"/>
  <c r="ES372"/>
  <c r="ER372"/>
  <c r="EH372"/>
  <c r="EP371"/>
  <c r="EQ371" s="1"/>
  <c r="EN371"/>
  <c r="EO371" s="1"/>
  <c r="FB369"/>
  <c r="FA369"/>
  <c r="EZ369"/>
  <c r="EY369"/>
  <c r="EX369"/>
  <c r="EW369"/>
  <c r="EV369"/>
  <c r="EU369"/>
  <c r="ET369"/>
  <c r="ES369"/>
  <c r="ER369"/>
  <c r="EH369"/>
  <c r="EP368"/>
  <c r="EQ368" s="1"/>
  <c r="EN368"/>
  <c r="EO368" s="1"/>
  <c r="EP367"/>
  <c r="EQ367" s="1"/>
  <c r="EN367"/>
  <c r="EO367" s="1"/>
  <c r="EP366"/>
  <c r="EQ366" s="1"/>
  <c r="EN366"/>
  <c r="EO366" s="1"/>
  <c r="EP365"/>
  <c r="EQ365" s="1"/>
  <c r="EN365"/>
  <c r="EP364"/>
  <c r="EQ364" s="1"/>
  <c r="EN364"/>
  <c r="EO364" s="1"/>
  <c r="EP363"/>
  <c r="EQ363" s="1"/>
  <c r="EN363"/>
  <c r="EO363" s="1"/>
  <c r="EP362"/>
  <c r="EQ362" s="1"/>
  <c r="EN362"/>
  <c r="EO362" s="1"/>
  <c r="EP361"/>
  <c r="EQ361" s="1"/>
  <c r="EN361"/>
  <c r="EP360"/>
  <c r="EQ360" s="1"/>
  <c r="EN360"/>
  <c r="EP359"/>
  <c r="EQ359" s="1"/>
  <c r="EN359"/>
  <c r="EO359" s="1"/>
  <c r="EP358"/>
  <c r="EM358" s="1"/>
  <c r="EN358"/>
  <c r="EO358" s="1"/>
  <c r="EP357"/>
  <c r="EQ357" s="1"/>
  <c r="EN357"/>
  <c r="FB355"/>
  <c r="FA355"/>
  <c r="EZ355"/>
  <c r="EY355"/>
  <c r="EX355"/>
  <c r="EW355"/>
  <c r="EV355"/>
  <c r="EU355"/>
  <c r="ET355"/>
  <c r="ES355"/>
  <c r="ER355"/>
  <c r="EH355"/>
  <c r="EP343"/>
  <c r="EQ343" s="1"/>
  <c r="EN343"/>
  <c r="EO343" s="1"/>
  <c r="FB341"/>
  <c r="FA341"/>
  <c r="EZ341"/>
  <c r="EY341"/>
  <c r="EX341"/>
  <c r="EW341"/>
  <c r="EV341"/>
  <c r="EU341"/>
  <c r="ET341"/>
  <c r="ES341"/>
  <c r="ER341"/>
  <c r="EH341"/>
  <c r="EP340"/>
  <c r="EQ340" s="1"/>
  <c r="EN340"/>
  <c r="EO340" s="1"/>
  <c r="EP339"/>
  <c r="EQ339" s="1"/>
  <c r="EN339"/>
  <c r="EP338"/>
  <c r="EQ338" s="1"/>
  <c r="EN338"/>
  <c r="EP337"/>
  <c r="EQ337" s="1"/>
  <c r="EN337"/>
  <c r="EO337" s="1"/>
  <c r="EP336"/>
  <c r="EM336" s="1"/>
  <c r="EN336"/>
  <c r="EO336" s="1"/>
  <c r="EP335"/>
  <c r="EM335" s="1"/>
  <c r="EN335"/>
  <c r="EP334"/>
  <c r="EQ334" s="1"/>
  <c r="EN334"/>
  <c r="EO334" s="1"/>
  <c r="EP333"/>
  <c r="EQ333" s="1"/>
  <c r="EN333"/>
  <c r="EO333" s="1"/>
  <c r="EP332"/>
  <c r="EQ332" s="1"/>
  <c r="EN332"/>
  <c r="EO332" s="1"/>
  <c r="EP331"/>
  <c r="EM331" s="1"/>
  <c r="EN331"/>
  <c r="EP330"/>
  <c r="EQ330" s="1"/>
  <c r="EN330"/>
  <c r="EO330" s="1"/>
  <c r="EP329"/>
  <c r="EQ329" s="1"/>
  <c r="EN329"/>
  <c r="EO329" s="1"/>
  <c r="EP328"/>
  <c r="EQ328" s="1"/>
  <c r="EN328"/>
  <c r="EO328" s="1"/>
  <c r="EP327"/>
  <c r="EQ327" s="1"/>
  <c r="EN327"/>
  <c r="EO327" s="1"/>
  <c r="EP326"/>
  <c r="EQ326" s="1"/>
  <c r="EN326"/>
  <c r="EO326" s="1"/>
  <c r="EP325"/>
  <c r="EQ325" s="1"/>
  <c r="EN325"/>
  <c r="EP324"/>
  <c r="EQ324" s="1"/>
  <c r="EN324"/>
  <c r="EP323"/>
  <c r="EQ323" s="1"/>
  <c r="EN323"/>
  <c r="EO323" s="1"/>
  <c r="EP322"/>
  <c r="EQ322" s="1"/>
  <c r="EN322"/>
  <c r="EO322" s="1"/>
  <c r="EP321"/>
  <c r="EQ321" s="1"/>
  <c r="EN321"/>
  <c r="EP320"/>
  <c r="EQ320" s="1"/>
  <c r="EN320"/>
  <c r="EO320" s="1"/>
  <c r="EP319"/>
  <c r="EQ319" s="1"/>
  <c r="EN319"/>
  <c r="EO319" s="1"/>
  <c r="FB317"/>
  <c r="FA317"/>
  <c r="EZ317"/>
  <c r="EY317"/>
  <c r="EX317"/>
  <c r="EW317"/>
  <c r="EV317"/>
  <c r="EU317"/>
  <c r="ET317"/>
  <c r="ES317"/>
  <c r="ER317"/>
  <c r="EH317"/>
  <c r="EP316"/>
  <c r="EQ316" s="1"/>
  <c r="EN316"/>
  <c r="EP315"/>
  <c r="EQ315" s="1"/>
  <c r="EN315"/>
  <c r="EO315" s="1"/>
  <c r="EP314"/>
  <c r="EQ314" s="1"/>
  <c r="EN314"/>
  <c r="EO314" s="1"/>
  <c r="EP313"/>
  <c r="EQ313" s="1"/>
  <c r="EN313"/>
  <c r="EO313" s="1"/>
  <c r="EP312"/>
  <c r="EQ312" s="1"/>
  <c r="EN312"/>
  <c r="EP311"/>
  <c r="EQ311" s="1"/>
  <c r="EN311"/>
  <c r="EO311" s="1"/>
  <c r="FB309"/>
  <c r="FA309"/>
  <c r="EZ309"/>
  <c r="EY309"/>
  <c r="EX309"/>
  <c r="EW309"/>
  <c r="EV309"/>
  <c r="EU309"/>
  <c r="ET309"/>
  <c r="ES309"/>
  <c r="ER309"/>
  <c r="EH309"/>
  <c r="EP308"/>
  <c r="EQ308" s="1"/>
  <c r="EN308"/>
  <c r="EO308" s="1"/>
  <c r="EP307"/>
  <c r="EQ307" s="1"/>
  <c r="EN307"/>
  <c r="EP306"/>
  <c r="EQ306" s="1"/>
  <c r="EN306"/>
  <c r="EO306" s="1"/>
  <c r="EP305"/>
  <c r="EQ305" s="1"/>
  <c r="EN305"/>
  <c r="EO305" s="1"/>
  <c r="FB303"/>
  <c r="FA303"/>
  <c r="EZ303"/>
  <c r="EY303"/>
  <c r="EX303"/>
  <c r="EW303"/>
  <c r="EV303"/>
  <c r="EU303"/>
  <c r="ET303"/>
  <c r="ES303"/>
  <c r="ER303"/>
  <c r="EH303"/>
  <c r="EY304" s="1"/>
  <c r="EP302"/>
  <c r="EQ302" s="1"/>
  <c r="EN302"/>
  <c r="EO302" s="1"/>
  <c r="EP301"/>
  <c r="EQ301" s="1"/>
  <c r="EN301"/>
  <c r="EP300"/>
  <c r="EQ300" s="1"/>
  <c r="EN300"/>
  <c r="EP299"/>
  <c r="EQ299" s="1"/>
  <c r="EN299"/>
  <c r="EO299" s="1"/>
  <c r="EP298"/>
  <c r="EQ298" s="1"/>
  <c r="EN298"/>
  <c r="EO298" s="1"/>
  <c r="EP297"/>
  <c r="EQ297" s="1"/>
  <c r="EN297"/>
  <c r="EP296"/>
  <c r="EQ296" s="1"/>
  <c r="EN296"/>
  <c r="EO296" s="1"/>
  <c r="EP295"/>
  <c r="EQ295" s="1"/>
  <c r="EN295"/>
  <c r="EO295" s="1"/>
  <c r="EP294"/>
  <c r="EQ294" s="1"/>
  <c r="EN294"/>
  <c r="FB292"/>
  <c r="FA292"/>
  <c r="EZ292"/>
  <c r="EY292"/>
  <c r="EX292"/>
  <c r="EW292"/>
  <c r="EV292"/>
  <c r="EU292"/>
  <c r="ET292"/>
  <c r="ES292"/>
  <c r="ER292"/>
  <c r="EH292"/>
  <c r="EP277"/>
  <c r="EQ277" s="1"/>
  <c r="EN277"/>
  <c r="EO277" s="1"/>
  <c r="EP276"/>
  <c r="EQ276" s="1"/>
  <c r="EN276"/>
  <c r="EO276" s="1"/>
  <c r="FB274"/>
  <c r="FA274"/>
  <c r="EZ274"/>
  <c r="EY274"/>
  <c r="EX274"/>
  <c r="EW274"/>
  <c r="EV274"/>
  <c r="EU274"/>
  <c r="ET274"/>
  <c r="ES274"/>
  <c r="ER274"/>
  <c r="EH274"/>
  <c r="EP273"/>
  <c r="EN273"/>
  <c r="EP272"/>
  <c r="EN272"/>
  <c r="EO272" s="1"/>
  <c r="EP271"/>
  <c r="EM271" s="1"/>
  <c r="EN271"/>
  <c r="EO271" s="1"/>
  <c r="EP270"/>
  <c r="EM270" s="1"/>
  <c r="EN270"/>
  <c r="EO270" s="1"/>
  <c r="EP269"/>
  <c r="EN269"/>
  <c r="FB267"/>
  <c r="FA267"/>
  <c r="EZ267"/>
  <c r="EY267"/>
  <c r="EX267"/>
  <c r="EW267"/>
  <c r="EV267"/>
  <c r="EU267"/>
  <c r="ET267"/>
  <c r="ES267"/>
  <c r="ER267"/>
  <c r="EH267"/>
  <c r="EP266"/>
  <c r="EQ266" s="1"/>
  <c r="EN266"/>
  <c r="EP265"/>
  <c r="EQ265" s="1"/>
  <c r="EN265"/>
  <c r="EP264"/>
  <c r="EQ264" s="1"/>
  <c r="EN264"/>
  <c r="EO264" s="1"/>
  <c r="EP263"/>
  <c r="EM263" s="1"/>
  <c r="EN263"/>
  <c r="EO263" s="1"/>
  <c r="FB261"/>
  <c r="FA261"/>
  <c r="EZ261"/>
  <c r="EY261"/>
  <c r="EX261"/>
  <c r="EW261"/>
  <c r="EV261"/>
  <c r="EU261"/>
  <c r="ET261"/>
  <c r="ES261"/>
  <c r="ER261"/>
  <c r="EH261"/>
  <c r="EP260"/>
  <c r="EQ260" s="1"/>
  <c r="EN260"/>
  <c r="EP259"/>
  <c r="EQ259" s="1"/>
  <c r="EN259"/>
  <c r="EO259" s="1"/>
  <c r="EP258"/>
  <c r="EQ258" s="1"/>
  <c r="EN258"/>
  <c r="EP257"/>
  <c r="EQ257" s="1"/>
  <c r="EN257"/>
  <c r="EP256"/>
  <c r="EQ256" s="1"/>
  <c r="EN256"/>
  <c r="EO256" s="1"/>
  <c r="EP255"/>
  <c r="EM255" s="1"/>
  <c r="EN255"/>
  <c r="EO255" s="1"/>
  <c r="EP254"/>
  <c r="EQ254" s="1"/>
  <c r="EN254"/>
  <c r="EP253"/>
  <c r="EQ253" s="1"/>
  <c r="EN253"/>
  <c r="EO253" s="1"/>
  <c r="EP252"/>
  <c r="EQ252" s="1"/>
  <c r="EN252"/>
  <c r="EO252" s="1"/>
  <c r="EP251"/>
  <c r="EQ251" s="1"/>
  <c r="EN251"/>
  <c r="EO251" s="1"/>
  <c r="FB249"/>
  <c r="FA249"/>
  <c r="EZ249"/>
  <c r="EY249"/>
  <c r="EX249"/>
  <c r="EW249"/>
  <c r="EV249"/>
  <c r="EU249"/>
  <c r="ET249"/>
  <c r="ES249"/>
  <c r="ER249"/>
  <c r="EH249"/>
  <c r="EP248"/>
  <c r="EQ248" s="1"/>
  <c r="EN248"/>
  <c r="EO248" s="1"/>
  <c r="EP247"/>
  <c r="EM247" s="1"/>
  <c r="EN247"/>
  <c r="EO247" s="1"/>
  <c r="EP246"/>
  <c r="EQ246" s="1"/>
  <c r="EN246"/>
  <c r="EP245"/>
  <c r="EQ245" s="1"/>
  <c r="EN245"/>
  <c r="EO245" s="1"/>
  <c r="EP244"/>
  <c r="EQ244" s="1"/>
  <c r="EN244"/>
  <c r="EO244" s="1"/>
  <c r="EP243"/>
  <c r="EQ243" s="1"/>
  <c r="EN243"/>
  <c r="EO243" s="1"/>
  <c r="FB241"/>
  <c r="FA241"/>
  <c r="EZ241"/>
  <c r="EY241"/>
  <c r="EX241"/>
  <c r="EW241"/>
  <c r="EV241"/>
  <c r="EU241"/>
  <c r="ET241"/>
  <c r="ES241"/>
  <c r="ER241"/>
  <c r="EH241"/>
  <c r="EP240"/>
  <c r="EM240" s="1"/>
  <c r="EN240"/>
  <c r="EO240" s="1"/>
  <c r="EP239"/>
  <c r="EQ239" s="1"/>
  <c r="EN239"/>
  <c r="EP238"/>
  <c r="EQ238" s="1"/>
  <c r="EN238"/>
  <c r="EO238" s="1"/>
  <c r="EP237"/>
  <c r="EQ237" s="1"/>
  <c r="EN237"/>
  <c r="EO237" s="1"/>
  <c r="EP236"/>
  <c r="EM236" s="1"/>
  <c r="EN236"/>
  <c r="EO236" s="1"/>
  <c r="EP235"/>
  <c r="EQ235" s="1"/>
  <c r="EN235"/>
  <c r="EP234"/>
  <c r="EQ234" s="1"/>
  <c r="EN234"/>
  <c r="EO234" s="1"/>
  <c r="EP233"/>
  <c r="EQ233" s="1"/>
  <c r="EN233"/>
  <c r="EO233" s="1"/>
  <c r="EP232"/>
  <c r="EM232" s="1"/>
  <c r="EN232"/>
  <c r="EO232" s="1"/>
  <c r="FB230"/>
  <c r="FA230"/>
  <c r="EZ230"/>
  <c r="EY230"/>
  <c r="EX230"/>
  <c r="EW230"/>
  <c r="EV230"/>
  <c r="EU230"/>
  <c r="ET230"/>
  <c r="ES230"/>
  <c r="ER230"/>
  <c r="EH230"/>
  <c r="EP229"/>
  <c r="EQ229" s="1"/>
  <c r="EN229"/>
  <c r="EO229" s="1"/>
  <c r="EP228"/>
  <c r="EQ228" s="1"/>
  <c r="EN228"/>
  <c r="EO228" s="1"/>
  <c r="EP227"/>
  <c r="EQ227" s="1"/>
  <c r="EN227"/>
  <c r="EP226"/>
  <c r="EQ226" s="1"/>
  <c r="EN226"/>
  <c r="EO226" s="1"/>
  <c r="FB224"/>
  <c r="FA224"/>
  <c r="EZ224"/>
  <c r="EY224"/>
  <c r="EX224"/>
  <c r="EW224"/>
  <c r="EV224"/>
  <c r="EU224"/>
  <c r="ET224"/>
  <c r="ES224"/>
  <c r="ER224"/>
  <c r="EH224"/>
  <c r="EP223"/>
  <c r="EQ223" s="1"/>
  <c r="EN223"/>
  <c r="EO223" s="1"/>
  <c r="EP222"/>
  <c r="EQ222" s="1"/>
  <c r="EN222"/>
  <c r="EO222" s="1"/>
  <c r="EP221"/>
  <c r="EQ221" s="1"/>
  <c r="EN221"/>
  <c r="EP220"/>
  <c r="EQ220" s="1"/>
  <c r="EN220"/>
  <c r="EO220" s="1"/>
  <c r="EP219"/>
  <c r="EQ219" s="1"/>
  <c r="EN219"/>
  <c r="EO219" s="1"/>
  <c r="FB217"/>
  <c r="FA217"/>
  <c r="EZ217"/>
  <c r="EY217"/>
  <c r="EX217"/>
  <c r="EW217"/>
  <c r="EV217"/>
  <c r="EU217"/>
  <c r="ET217"/>
  <c r="ES217"/>
  <c r="ER217"/>
  <c r="EH217"/>
  <c r="EP216"/>
  <c r="EQ216" s="1"/>
  <c r="EN216"/>
  <c r="EO216" s="1"/>
  <c r="EP215"/>
  <c r="EQ215" s="1"/>
  <c r="EN215"/>
  <c r="EO215" s="1"/>
  <c r="EP214"/>
  <c r="EQ214" s="1"/>
  <c r="EN214"/>
  <c r="EO214" s="1"/>
  <c r="EP213"/>
  <c r="EQ213" s="1"/>
  <c r="EN213"/>
  <c r="EP212"/>
  <c r="EQ212" s="1"/>
  <c r="EN212"/>
  <c r="EO212" s="1"/>
  <c r="EP211"/>
  <c r="EQ211" s="1"/>
  <c r="EN211"/>
  <c r="EO211" s="1"/>
  <c r="EP210"/>
  <c r="EQ210" s="1"/>
  <c r="EN210"/>
  <c r="EO210" s="1"/>
  <c r="EP209"/>
  <c r="EQ209" s="1"/>
  <c r="EN209"/>
  <c r="EP208"/>
  <c r="EQ208" s="1"/>
  <c r="EN208"/>
  <c r="EO208" s="1"/>
  <c r="FB206"/>
  <c r="FA206"/>
  <c r="EZ206"/>
  <c r="EY206"/>
  <c r="EX206"/>
  <c r="EW206"/>
  <c r="EV206"/>
  <c r="EU206"/>
  <c r="ET206"/>
  <c r="ES206"/>
  <c r="ER206"/>
  <c r="EH206"/>
  <c r="EY207" s="1"/>
  <c r="EP205"/>
  <c r="EQ205" s="1"/>
  <c r="EN205"/>
  <c r="EO205" s="1"/>
  <c r="EP204"/>
  <c r="EQ204" s="1"/>
  <c r="EN204"/>
  <c r="EP203"/>
  <c r="EQ203" s="1"/>
  <c r="EN203"/>
  <c r="EP202"/>
  <c r="EQ202" s="1"/>
  <c r="EN202"/>
  <c r="EO202" s="1"/>
  <c r="EP201"/>
  <c r="EQ201" s="1"/>
  <c r="EN201"/>
  <c r="EO201" s="1"/>
  <c r="EP200"/>
  <c r="EQ200" s="1"/>
  <c r="EN200"/>
  <c r="EP199"/>
  <c r="EQ199" s="1"/>
  <c r="EN199"/>
  <c r="EP198"/>
  <c r="EQ198" s="1"/>
  <c r="EN198"/>
  <c r="EO198" s="1"/>
  <c r="EP197"/>
  <c r="EQ197" s="1"/>
  <c r="EN197"/>
  <c r="EO197" s="1"/>
  <c r="EP196"/>
  <c r="EQ196" s="1"/>
  <c r="EN196"/>
  <c r="FB192"/>
  <c r="FA192"/>
  <c r="EZ192"/>
  <c r="EY192"/>
  <c r="EX192"/>
  <c r="EW192"/>
  <c r="EV192"/>
  <c r="EU192"/>
  <c r="ET192"/>
  <c r="ES192"/>
  <c r="ER192"/>
  <c r="EH192"/>
  <c r="EP190"/>
  <c r="EQ190" s="1"/>
  <c r="EN190"/>
  <c r="EO190" s="1"/>
  <c r="EP189"/>
  <c r="EQ189" s="1"/>
  <c r="EN189"/>
  <c r="EO189" s="1"/>
  <c r="EP188"/>
  <c r="EQ188" s="1"/>
  <c r="EN188"/>
  <c r="EO188" s="1"/>
  <c r="EP187"/>
  <c r="EM187" s="1"/>
  <c r="EN187"/>
  <c r="EP186"/>
  <c r="EQ186" s="1"/>
  <c r="EN186"/>
  <c r="EO186" s="1"/>
  <c r="EP185"/>
  <c r="EQ185" s="1"/>
  <c r="EN185"/>
  <c r="EO185" s="1"/>
  <c r="EP184"/>
  <c r="EQ184" s="1"/>
  <c r="EN184"/>
  <c r="EO184" s="1"/>
  <c r="EP183"/>
  <c r="EQ183" s="1"/>
  <c r="EN183"/>
  <c r="EP182"/>
  <c r="EQ182" s="1"/>
  <c r="EN182"/>
  <c r="EO182" s="1"/>
  <c r="EP181"/>
  <c r="EQ181" s="1"/>
  <c r="EN181"/>
  <c r="EO181" s="1"/>
  <c r="EP180"/>
  <c r="EQ180" s="1"/>
  <c r="EN180"/>
  <c r="EO180" s="1"/>
  <c r="EP179"/>
  <c r="EQ179" s="1"/>
  <c r="EN179"/>
  <c r="EP178"/>
  <c r="EQ178" s="1"/>
  <c r="EN178"/>
  <c r="EO178" s="1"/>
  <c r="EP177"/>
  <c r="EM177" s="1"/>
  <c r="EN177"/>
  <c r="EO177" s="1"/>
  <c r="FB175"/>
  <c r="FA175"/>
  <c r="EZ175"/>
  <c r="EY175"/>
  <c r="EX175"/>
  <c r="EW175"/>
  <c r="EV175"/>
  <c r="EU175"/>
  <c r="ET175"/>
  <c r="ES175"/>
  <c r="ER175"/>
  <c r="EH175"/>
  <c r="EP174"/>
  <c r="EQ174" s="1"/>
  <c r="EN174"/>
  <c r="EP173"/>
  <c r="EQ173" s="1"/>
  <c r="EN173"/>
  <c r="EO173" s="1"/>
  <c r="EP172"/>
  <c r="EM172" s="1"/>
  <c r="EN172"/>
  <c r="EO172" s="1"/>
  <c r="EP171"/>
  <c r="EQ171" s="1"/>
  <c r="EN171"/>
  <c r="EP170"/>
  <c r="EQ170" s="1"/>
  <c r="EN170"/>
  <c r="EP169"/>
  <c r="EQ169" s="1"/>
  <c r="EN169"/>
  <c r="EO169" s="1"/>
  <c r="FB154"/>
  <c r="FA154"/>
  <c r="EZ154"/>
  <c r="EY154"/>
  <c r="EX154"/>
  <c r="EW154"/>
  <c r="EV154"/>
  <c r="EU154"/>
  <c r="ET154"/>
  <c r="ES154"/>
  <c r="ER154"/>
  <c r="EH154"/>
  <c r="EY155" s="1"/>
  <c r="EP153"/>
  <c r="EQ153" s="1"/>
  <c r="EN153"/>
  <c r="EO153" s="1"/>
  <c r="EP152"/>
  <c r="EM152" s="1"/>
  <c r="EN152"/>
  <c r="EP151"/>
  <c r="EQ151" s="1"/>
  <c r="EN151"/>
  <c r="EO151" s="1"/>
  <c r="FB149"/>
  <c r="FA149"/>
  <c r="EZ149"/>
  <c r="EY149"/>
  <c r="EX149"/>
  <c r="EW149"/>
  <c r="EV149"/>
  <c r="EU149"/>
  <c r="ET149"/>
  <c r="ES149"/>
  <c r="ER149"/>
  <c r="EH149"/>
  <c r="EP148"/>
  <c r="EQ148" s="1"/>
  <c r="EN148"/>
  <c r="EO148" s="1"/>
  <c r="EP147"/>
  <c r="EM147" s="1"/>
  <c r="EN147"/>
  <c r="EO147" s="1"/>
  <c r="EP146"/>
  <c r="EQ146" s="1"/>
  <c r="EN146"/>
  <c r="EP145"/>
  <c r="EQ145" s="1"/>
  <c r="EN145"/>
  <c r="EP144"/>
  <c r="EQ144" s="1"/>
  <c r="EN144"/>
  <c r="EO144" s="1"/>
  <c r="EP143"/>
  <c r="EM143" s="1"/>
  <c r="EN143"/>
  <c r="EO143" s="1"/>
  <c r="EP142"/>
  <c r="EQ142" s="1"/>
  <c r="EN142"/>
  <c r="EP141"/>
  <c r="EQ141" s="1"/>
  <c r="EN141"/>
  <c r="EO141" s="1"/>
  <c r="FB139"/>
  <c r="FA139"/>
  <c r="EZ139"/>
  <c r="EY139"/>
  <c r="EX139"/>
  <c r="EW139"/>
  <c r="EV139"/>
  <c r="EU139"/>
  <c r="ET139"/>
  <c r="ES139"/>
  <c r="ER139"/>
  <c r="EH139"/>
  <c r="EP138"/>
  <c r="EQ138" s="1"/>
  <c r="EN138"/>
  <c r="EO138" s="1"/>
  <c r="EP137"/>
  <c r="EQ137" s="1"/>
  <c r="EN137"/>
  <c r="EP136"/>
  <c r="EQ136" s="1"/>
  <c r="EN136"/>
  <c r="EP134"/>
  <c r="EQ134" s="1"/>
  <c r="EN134"/>
  <c r="EO134" s="1"/>
  <c r="EP133"/>
  <c r="EQ133" s="1"/>
  <c r="EN133"/>
  <c r="EO133" s="1"/>
  <c r="EP132"/>
  <c r="EQ132" s="1"/>
  <c r="EN132"/>
  <c r="EP131"/>
  <c r="EQ131" s="1"/>
  <c r="EN131"/>
  <c r="EP130"/>
  <c r="EQ130" s="1"/>
  <c r="EN130"/>
  <c r="EO130" s="1"/>
  <c r="EP129"/>
  <c r="EM129" s="1"/>
  <c r="EN129"/>
  <c r="EO129" s="1"/>
  <c r="EP128"/>
  <c r="EQ128" s="1"/>
  <c r="EN128"/>
  <c r="EP127"/>
  <c r="EQ127" s="1"/>
  <c r="EN127"/>
  <c r="EO127" s="1"/>
  <c r="EP126"/>
  <c r="EQ126" s="1"/>
  <c r="EN126"/>
  <c r="EO126" s="1"/>
  <c r="EP125"/>
  <c r="EM125" s="1"/>
  <c r="EN125"/>
  <c r="EP124"/>
  <c r="EQ124" s="1"/>
  <c r="EN124"/>
  <c r="EP123"/>
  <c r="EQ123" s="1"/>
  <c r="EN123"/>
  <c r="EO123" s="1"/>
  <c r="EP122"/>
  <c r="EQ122" s="1"/>
  <c r="EN122"/>
  <c r="EO122" s="1"/>
  <c r="EP121"/>
  <c r="EQ121" s="1"/>
  <c r="EN121"/>
  <c r="EP120"/>
  <c r="EQ120" s="1"/>
  <c r="EN120"/>
  <c r="EP119"/>
  <c r="EQ119" s="1"/>
  <c r="EN119"/>
  <c r="EO119" s="1"/>
  <c r="EP118"/>
  <c r="EQ118" s="1"/>
  <c r="EN118"/>
  <c r="EO118" s="1"/>
  <c r="FB112"/>
  <c r="FA112"/>
  <c r="EZ112"/>
  <c r="EY112"/>
  <c r="EX112"/>
  <c r="EW112"/>
  <c r="EV112"/>
  <c r="EU112"/>
  <c r="ET112"/>
  <c r="ES112"/>
  <c r="ER112"/>
  <c r="EP111"/>
  <c r="EQ111" s="1"/>
  <c r="EN111"/>
  <c r="EO111" s="1"/>
  <c r="EP110"/>
  <c r="EQ110" s="1"/>
  <c r="EN110"/>
  <c r="EO110" s="1"/>
  <c r="EP109"/>
  <c r="EQ109" s="1"/>
  <c r="EN109"/>
  <c r="EP108"/>
  <c r="EQ108" s="1"/>
  <c r="EN108"/>
  <c r="EO108" s="1"/>
  <c r="EP107"/>
  <c r="EQ107" s="1"/>
  <c r="EN107"/>
  <c r="EO107" s="1"/>
  <c r="EP106"/>
  <c r="EQ106" s="1"/>
  <c r="EN106"/>
  <c r="EO106" s="1"/>
  <c r="EP105"/>
  <c r="EQ105" s="1"/>
  <c r="EN105"/>
  <c r="EP104"/>
  <c r="EQ104" s="1"/>
  <c r="EN104"/>
  <c r="EO104" s="1"/>
  <c r="EP103"/>
  <c r="EQ103" s="1"/>
  <c r="EN103"/>
  <c r="EO103" s="1"/>
  <c r="EP102"/>
  <c r="EQ102" s="1"/>
  <c r="EN102"/>
  <c r="EO102" s="1"/>
  <c r="EP101"/>
  <c r="EQ101" s="1"/>
  <c r="EN101"/>
  <c r="FB99"/>
  <c r="FA99"/>
  <c r="EZ99"/>
  <c r="EY99"/>
  <c r="EX99"/>
  <c r="EW99"/>
  <c r="EV99"/>
  <c r="EU99"/>
  <c r="ET99"/>
  <c r="ES99"/>
  <c r="ER99"/>
  <c r="EH99"/>
  <c r="EP98"/>
  <c r="EQ98" s="1"/>
  <c r="EN98"/>
  <c r="EP97"/>
  <c r="EQ97" s="1"/>
  <c r="EN97"/>
  <c r="EO97" s="1"/>
  <c r="EP96"/>
  <c r="EQ96" s="1"/>
  <c r="EN96"/>
  <c r="EO96" s="1"/>
  <c r="EP95"/>
  <c r="EQ95" s="1"/>
  <c r="EN95"/>
  <c r="EP94"/>
  <c r="EQ94" s="1"/>
  <c r="EN94"/>
  <c r="EP93"/>
  <c r="EQ93" s="1"/>
  <c r="EN93"/>
  <c r="EO93" s="1"/>
  <c r="EP92"/>
  <c r="EM92" s="1"/>
  <c r="EN92"/>
  <c r="EP91"/>
  <c r="EQ91" s="1"/>
  <c r="EN91"/>
  <c r="EO91" s="1"/>
  <c r="FB89"/>
  <c r="FA89"/>
  <c r="EZ89"/>
  <c r="EY89"/>
  <c r="EX89"/>
  <c r="EW89"/>
  <c r="EV89"/>
  <c r="EU89"/>
  <c r="ET89"/>
  <c r="ES89"/>
  <c r="ER89"/>
  <c r="EH89"/>
  <c r="EP88"/>
  <c r="EQ88" s="1"/>
  <c r="EN88"/>
  <c r="EO88" s="1"/>
  <c r="EP87"/>
  <c r="EQ87" s="1"/>
  <c r="EN87"/>
  <c r="EO87" s="1"/>
  <c r="EP86"/>
  <c r="EQ86" s="1"/>
  <c r="EN86"/>
  <c r="EP85"/>
  <c r="EQ85" s="1"/>
  <c r="EN85"/>
  <c r="EO85" s="1"/>
  <c r="EP84"/>
  <c r="EQ84" s="1"/>
  <c r="EN84"/>
  <c r="EO84" s="1"/>
  <c r="EP83"/>
  <c r="EM83" s="1"/>
  <c r="EN83"/>
  <c r="EO83" s="1"/>
  <c r="EP82"/>
  <c r="EQ82" s="1"/>
  <c r="EN82"/>
  <c r="FB80"/>
  <c r="FA80"/>
  <c r="EZ80"/>
  <c r="EY80"/>
  <c r="EX80"/>
  <c r="EW80"/>
  <c r="EV80"/>
  <c r="EU80"/>
  <c r="ET80"/>
  <c r="ES80"/>
  <c r="ER80"/>
  <c r="EH80"/>
  <c r="EP79"/>
  <c r="EQ79" s="1"/>
  <c r="EN79"/>
  <c r="EP78"/>
  <c r="EQ78" s="1"/>
  <c r="EN78"/>
  <c r="EO78" s="1"/>
  <c r="EP77"/>
  <c r="EM77" s="1"/>
  <c r="EN77"/>
  <c r="EO77" s="1"/>
  <c r="EP76"/>
  <c r="EQ76" s="1"/>
  <c r="EN76"/>
  <c r="EP75"/>
  <c r="EQ75" s="1"/>
  <c r="EN75"/>
  <c r="EP74"/>
  <c r="EQ74" s="1"/>
  <c r="EN74"/>
  <c r="EO74" s="1"/>
  <c r="EP73"/>
  <c r="EM73" s="1"/>
  <c r="EN73"/>
  <c r="EO73" s="1"/>
  <c r="EP72"/>
  <c r="EQ72" s="1"/>
  <c r="EN72"/>
  <c r="EP71"/>
  <c r="EQ71" s="1"/>
  <c r="EN71"/>
  <c r="EO71" s="1"/>
  <c r="EP70"/>
  <c r="EQ70" s="1"/>
  <c r="EN70"/>
  <c r="EO70" s="1"/>
  <c r="FB68"/>
  <c r="FA68"/>
  <c r="EZ68"/>
  <c r="EY68"/>
  <c r="EX68"/>
  <c r="EW68"/>
  <c r="EV68"/>
  <c r="EU68"/>
  <c r="ET68"/>
  <c r="ES68"/>
  <c r="ER68"/>
  <c r="EH68"/>
  <c r="EY69" s="1"/>
  <c r="EP67"/>
  <c r="EQ67" s="1"/>
  <c r="EN67"/>
  <c r="EO67" s="1"/>
  <c r="EP66"/>
  <c r="EQ66" s="1"/>
  <c r="EN66"/>
  <c r="EP65"/>
  <c r="EQ65" s="1"/>
  <c r="EN65"/>
  <c r="EP64"/>
  <c r="EQ64" s="1"/>
  <c r="EN64"/>
  <c r="EO64" s="1"/>
  <c r="EP63"/>
  <c r="EM63" s="1"/>
  <c r="EN63"/>
  <c r="EO63" s="1"/>
  <c r="EP62"/>
  <c r="EQ62" s="1"/>
  <c r="EN62"/>
  <c r="EP61"/>
  <c r="EQ61" s="1"/>
  <c r="EN61"/>
  <c r="EO61" s="1"/>
  <c r="FB56"/>
  <c r="FA56"/>
  <c r="EZ56"/>
  <c r="EY56"/>
  <c r="EX56"/>
  <c r="EW56"/>
  <c r="EV56"/>
  <c r="EU56"/>
  <c r="ET56"/>
  <c r="ES56"/>
  <c r="ER56"/>
  <c r="EH56"/>
  <c r="EP55"/>
  <c r="EQ55" s="1"/>
  <c r="EN55"/>
  <c r="EO55" s="1"/>
  <c r="EP54"/>
  <c r="EQ54" s="1"/>
  <c r="EN54"/>
  <c r="EO54" s="1"/>
  <c r="EP53"/>
  <c r="EQ53" s="1"/>
  <c r="EN53"/>
  <c r="FB51"/>
  <c r="FA51"/>
  <c r="EZ51"/>
  <c r="EY51"/>
  <c r="EX51"/>
  <c r="EW51"/>
  <c r="EV51"/>
  <c r="EU51"/>
  <c r="ET51"/>
  <c r="ES51"/>
  <c r="ER51"/>
  <c r="EH51"/>
  <c r="EP50"/>
  <c r="EQ50" s="1"/>
  <c r="EN50"/>
  <c r="EP49"/>
  <c r="EQ49" s="1"/>
  <c r="EN49"/>
  <c r="EO49" s="1"/>
  <c r="EP48"/>
  <c r="EM48" s="1"/>
  <c r="EN48"/>
  <c r="EO48" s="1"/>
  <c r="FB46"/>
  <c r="FA46"/>
  <c r="EZ46"/>
  <c r="EY46"/>
  <c r="EX46"/>
  <c r="EW46"/>
  <c r="EV46"/>
  <c r="EU46"/>
  <c r="ET46"/>
  <c r="ES46"/>
  <c r="ER46"/>
  <c r="EH46"/>
  <c r="EP45"/>
  <c r="EQ45" s="1"/>
  <c r="EN45"/>
  <c r="EP44"/>
  <c r="EQ44" s="1"/>
  <c r="EN44"/>
  <c r="EO44" s="1"/>
  <c r="EP43"/>
  <c r="EQ43" s="1"/>
  <c r="EN43"/>
  <c r="EO43" s="1"/>
  <c r="EP42"/>
  <c r="EQ42" s="1"/>
  <c r="EN42"/>
  <c r="EO42" s="1"/>
  <c r="FB40"/>
  <c r="FA40"/>
  <c r="EZ40"/>
  <c r="EY40"/>
  <c r="EX40"/>
  <c r="EW40"/>
  <c r="EV40"/>
  <c r="EU40"/>
  <c r="ET40"/>
  <c r="ES40"/>
  <c r="ER40"/>
  <c r="EH40"/>
  <c r="EP39"/>
  <c r="EQ39" s="1"/>
  <c r="EN39"/>
  <c r="EP38"/>
  <c r="EQ38" s="1"/>
  <c r="EN38"/>
  <c r="EP37"/>
  <c r="EQ37" s="1"/>
  <c r="EN37"/>
  <c r="EO37" s="1"/>
  <c r="EP36"/>
  <c r="EQ36" s="1"/>
  <c r="EN36"/>
  <c r="EO36" s="1"/>
  <c r="EP35"/>
  <c r="EQ35" s="1"/>
  <c r="EN35"/>
  <c r="EP34"/>
  <c r="EQ34" s="1"/>
  <c r="EN34"/>
  <c r="EO34" s="1"/>
  <c r="EP33"/>
  <c r="EQ33" s="1"/>
  <c r="EN33"/>
  <c r="EO33" s="1"/>
  <c r="FB31"/>
  <c r="FA31"/>
  <c r="EZ31"/>
  <c r="EY31"/>
  <c r="EX31"/>
  <c r="EW31"/>
  <c r="EV31"/>
  <c r="EU31"/>
  <c r="ET31"/>
  <c r="ES31"/>
  <c r="ER31"/>
  <c r="EH31"/>
  <c r="EP30"/>
  <c r="EQ30" s="1"/>
  <c r="EN30"/>
  <c r="EO30" s="1"/>
  <c r="EP29"/>
  <c r="EQ29" s="1"/>
  <c r="EN29"/>
  <c r="EP28"/>
  <c r="EQ28" s="1"/>
  <c r="EN28"/>
  <c r="EO28" s="1"/>
  <c r="EP27"/>
  <c r="EN27"/>
  <c r="EO27" s="1"/>
  <c r="EP26"/>
  <c r="EQ26" s="1"/>
  <c r="EN26"/>
  <c r="EO26" s="1"/>
  <c r="EP25"/>
  <c r="EQ25" s="1"/>
  <c r="EN25"/>
  <c r="EP24"/>
  <c r="EQ24" s="1"/>
  <c r="EN24"/>
  <c r="EP23"/>
  <c r="EN23"/>
  <c r="EO23" s="1"/>
  <c r="EP22"/>
  <c r="EM22" s="1"/>
  <c r="EN22"/>
  <c r="EO22" s="1"/>
  <c r="EP18"/>
  <c r="EQ18" s="1"/>
  <c r="EN18"/>
  <c r="EP17"/>
  <c r="EQ17" s="1"/>
  <c r="EN17"/>
  <c r="EO17" s="1"/>
  <c r="EP16"/>
  <c r="EQ16" s="1"/>
  <c r="EN16"/>
  <c r="EO16" s="1"/>
  <c r="EP15"/>
  <c r="EQ15" s="1"/>
  <c r="EN15"/>
  <c r="EP14"/>
  <c r="EQ14" s="1"/>
  <c r="EN14"/>
  <c r="EP13"/>
  <c r="EQ13" s="1"/>
  <c r="EN13"/>
  <c r="EO13" s="1"/>
  <c r="EP12"/>
  <c r="EQ12" s="1"/>
  <c r="EN12"/>
  <c r="EP11"/>
  <c r="EQ11" s="1"/>
  <c r="EN11"/>
  <c r="EP10"/>
  <c r="EQ10" s="1"/>
  <c r="EN10"/>
  <c r="EP9"/>
  <c r="EQ9" s="1"/>
  <c r="EN9"/>
  <c r="EO9" s="1"/>
  <c r="EP8"/>
  <c r="EQ8" s="1"/>
  <c r="EN8"/>
  <c r="EP7"/>
  <c r="EQ7" s="1"/>
  <c r="EN7"/>
  <c r="EO7" s="1"/>
  <c r="EP6"/>
  <c r="EQ6" s="1"/>
  <c r="EN6"/>
  <c r="EO6" s="1"/>
  <c r="FF215" l="1"/>
  <c r="FG215" s="1"/>
  <c r="FL444"/>
  <c r="FC640"/>
  <c r="HG512"/>
  <c r="FF95"/>
  <c r="FG95" s="1"/>
  <c r="EY140"/>
  <c r="CU58"/>
  <c r="CV58" s="1"/>
  <c r="FU640"/>
  <c r="FW640"/>
  <c r="FT640"/>
  <c r="FR640"/>
  <c r="FS640"/>
  <c r="FQ640"/>
  <c r="FP640"/>
  <c r="FV640"/>
  <c r="FM640"/>
  <c r="FF239"/>
  <c r="FG239" s="1"/>
  <c r="FN640"/>
  <c r="FO640"/>
  <c r="FT511"/>
  <c r="FF54"/>
  <c r="FG54" s="1"/>
  <c r="FE595"/>
  <c r="FF486"/>
  <c r="FG486" s="1"/>
  <c r="FF222"/>
  <c r="FG222" s="1"/>
  <c r="HB446"/>
  <c r="GX446"/>
  <c r="HG644"/>
  <c r="HG645" s="1"/>
  <c r="HG643"/>
  <c r="HH512"/>
  <c r="HH642"/>
  <c r="HD512"/>
  <c r="HD642"/>
  <c r="HF512"/>
  <c r="GY511"/>
  <c r="HF642"/>
  <c r="HI512"/>
  <c r="HI642"/>
  <c r="HJ512"/>
  <c r="HJ642"/>
  <c r="HE643"/>
  <c r="HE644"/>
  <c r="HE645" s="1"/>
  <c r="GZ446"/>
  <c r="GT446"/>
  <c r="GU372"/>
  <c r="GV372"/>
  <c r="GW372" s="1"/>
  <c r="HC643"/>
  <c r="HC644"/>
  <c r="HA511"/>
  <c r="EZ194"/>
  <c r="ES194"/>
  <c r="EW194"/>
  <c r="FA194"/>
  <c r="ER194"/>
  <c r="EU194"/>
  <c r="EV194"/>
  <c r="EH194"/>
  <c r="EY194"/>
  <c r="ET194"/>
  <c r="EX194"/>
  <c r="FB194"/>
  <c r="FE507"/>
  <c r="FF308"/>
  <c r="FG308" s="1"/>
  <c r="FE503"/>
  <c r="FE302"/>
  <c r="FE578"/>
  <c r="FO483"/>
  <c r="FE630"/>
  <c r="FF573"/>
  <c r="FG573" s="1"/>
  <c r="FF260"/>
  <c r="FG260" s="1"/>
  <c r="FE391"/>
  <c r="FF441"/>
  <c r="FG441" s="1"/>
  <c r="FU483"/>
  <c r="FF316"/>
  <c r="FG316" s="1"/>
  <c r="FM483"/>
  <c r="FF216"/>
  <c r="FG216" s="1"/>
  <c r="FF594"/>
  <c r="FG594" s="1"/>
  <c r="FH372"/>
  <c r="FF428"/>
  <c r="FG428" s="1"/>
  <c r="FD355"/>
  <c r="FE355" s="1"/>
  <c r="FH549"/>
  <c r="FF552"/>
  <c r="FG552" s="1"/>
  <c r="FE383"/>
  <c r="FF214"/>
  <c r="FG214" s="1"/>
  <c r="FF189"/>
  <c r="FG189" s="1"/>
  <c r="FF144"/>
  <c r="FG144" s="1"/>
  <c r="FC511"/>
  <c r="FF361"/>
  <c r="FG361" s="1"/>
  <c r="FE577"/>
  <c r="FE560"/>
  <c r="FF430"/>
  <c r="FG430" s="1"/>
  <c r="FE130"/>
  <c r="FH31"/>
  <c r="FF53"/>
  <c r="FG53" s="1"/>
  <c r="FF27"/>
  <c r="FG27" s="1"/>
  <c r="FQ483"/>
  <c r="FW483"/>
  <c r="FF633"/>
  <c r="FG633" s="1"/>
  <c r="FV483"/>
  <c r="FP511"/>
  <c r="FE266"/>
  <c r="FE257"/>
  <c r="FF67"/>
  <c r="FG67" s="1"/>
  <c r="FR639"/>
  <c r="FF490"/>
  <c r="FG490" s="1"/>
  <c r="FO639"/>
  <c r="FE613"/>
  <c r="FF434"/>
  <c r="FG434" s="1"/>
  <c r="FE101"/>
  <c r="FF75"/>
  <c r="FG75" s="1"/>
  <c r="CU434"/>
  <c r="CV434" s="1"/>
  <c r="BD434"/>
  <c r="FE622"/>
  <c r="FE602"/>
  <c r="FE547"/>
  <c r="FF498"/>
  <c r="FG498" s="1"/>
  <c r="FD175"/>
  <c r="FE175" s="1"/>
  <c r="FF314"/>
  <c r="FG314" s="1"/>
  <c r="FE134"/>
  <c r="FH154"/>
  <c r="FE138"/>
  <c r="FL175"/>
  <c r="FE591"/>
  <c r="FE571"/>
  <c r="FF496"/>
  <c r="FG496" s="1"/>
  <c r="FF476"/>
  <c r="FG476" s="1"/>
  <c r="FF335"/>
  <c r="FG335" s="1"/>
  <c r="FE273"/>
  <c r="FF223"/>
  <c r="FG223" s="1"/>
  <c r="FF531"/>
  <c r="FG531" s="1"/>
  <c r="JI434"/>
  <c r="FJ355"/>
  <c r="JE434"/>
  <c r="JF434" s="1"/>
  <c r="FL604"/>
  <c r="FF520"/>
  <c r="FG520" s="1"/>
  <c r="FF505"/>
  <c r="FG505" s="1"/>
  <c r="FN639"/>
  <c r="FE474"/>
  <c r="FF221"/>
  <c r="FG221" s="1"/>
  <c r="FF296"/>
  <c r="FG296" s="1"/>
  <c r="FF272"/>
  <c r="FG272" s="1"/>
  <c r="FF209"/>
  <c r="FG209" s="1"/>
  <c r="FE92"/>
  <c r="FE105"/>
  <c r="FV639"/>
  <c r="FH515"/>
  <c r="FL341"/>
  <c r="FS639"/>
  <c r="FF534"/>
  <c r="FG534" s="1"/>
  <c r="FF464"/>
  <c r="FG464" s="1"/>
  <c r="FH355"/>
  <c r="FF128"/>
  <c r="FG128" s="1"/>
  <c r="FF185"/>
  <c r="FG185" s="1"/>
  <c r="FF63"/>
  <c r="FG63" s="1"/>
  <c r="FF48"/>
  <c r="FG48" s="1"/>
  <c r="FW639"/>
  <c r="JI621"/>
  <c r="FE598"/>
  <c r="FF49"/>
  <c r="FG49" s="1"/>
  <c r="FD149"/>
  <c r="FE149" s="1"/>
  <c r="FF65"/>
  <c r="FG65" s="1"/>
  <c r="FH500"/>
  <c r="FH317"/>
  <c r="FF379"/>
  <c r="FG379" s="1"/>
  <c r="FF171"/>
  <c r="FG171" s="1"/>
  <c r="FL149"/>
  <c r="FE258"/>
  <c r="FE29"/>
  <c r="FF460"/>
  <c r="FG460" s="1"/>
  <c r="FH249"/>
  <c r="FF277"/>
  <c r="FG277" s="1"/>
  <c r="FF253"/>
  <c r="FG253" s="1"/>
  <c r="FF82"/>
  <c r="FG82" s="1"/>
  <c r="FF55"/>
  <c r="FG55" s="1"/>
  <c r="FH432"/>
  <c r="FF597"/>
  <c r="FG597" s="1"/>
  <c r="FH636"/>
  <c r="FF611"/>
  <c r="FG611" s="1"/>
  <c r="FF616"/>
  <c r="FG616" s="1"/>
  <c r="FF608"/>
  <c r="FG608" s="1"/>
  <c r="FE458"/>
  <c r="FD341"/>
  <c r="FF341" s="1"/>
  <c r="FG341" s="1"/>
  <c r="FE394"/>
  <c r="FE213"/>
  <c r="FF43"/>
  <c r="FG43" s="1"/>
  <c r="FE50"/>
  <c r="FU586"/>
  <c r="FD309"/>
  <c r="FE309" s="1"/>
  <c r="FD636"/>
  <c r="FE636" s="1"/>
  <c r="FD515"/>
  <c r="FE515" s="1"/>
  <c r="FF519"/>
  <c r="FG519" s="1"/>
  <c r="FF556"/>
  <c r="FG556" s="1"/>
  <c r="FF532"/>
  <c r="FG532" s="1"/>
  <c r="FF403"/>
  <c r="FG403" s="1"/>
  <c r="FF357"/>
  <c r="FG357" s="1"/>
  <c r="FF331"/>
  <c r="FG331" s="1"/>
  <c r="FF227"/>
  <c r="FG227" s="1"/>
  <c r="FF259"/>
  <c r="FG259" s="1"/>
  <c r="FF71"/>
  <c r="FG71" s="1"/>
  <c r="FS586"/>
  <c r="FE565"/>
  <c r="FF419"/>
  <c r="FG419" s="1"/>
  <c r="FF295"/>
  <c r="FG295" s="1"/>
  <c r="FE256"/>
  <c r="FF271"/>
  <c r="FG271" s="1"/>
  <c r="FH139"/>
  <c r="EI59"/>
  <c r="EJ59" s="1"/>
  <c r="FF568"/>
  <c r="FG568" s="1"/>
  <c r="FF513"/>
  <c r="FG513" s="1"/>
  <c r="FF415"/>
  <c r="FG415" s="1"/>
  <c r="FF152"/>
  <c r="FG152" s="1"/>
  <c r="FD292"/>
  <c r="FF292" s="1"/>
  <c r="FG292" s="1"/>
  <c r="FF148"/>
  <c r="FG148" s="1"/>
  <c r="FF119"/>
  <c r="FG119" s="1"/>
  <c r="FF15"/>
  <c r="FG15" s="1"/>
  <c r="FE269"/>
  <c r="FL40"/>
  <c r="FJ515"/>
  <c r="AJ58"/>
  <c r="AK58" s="1"/>
  <c r="N58"/>
  <c r="FE544"/>
  <c r="FE581"/>
  <c r="FD466"/>
  <c r="FE466" s="1"/>
  <c r="FF377"/>
  <c r="FG377" s="1"/>
  <c r="FE301"/>
  <c r="FF235"/>
  <c r="FG235" s="1"/>
  <c r="FF205"/>
  <c r="FG205" s="1"/>
  <c r="FE79"/>
  <c r="FI585"/>
  <c r="FJ585" s="1"/>
  <c r="FI482"/>
  <c r="FJ482" s="1"/>
  <c r="O434"/>
  <c r="P434" s="1"/>
  <c r="FE566"/>
  <c r="FH480"/>
  <c r="FH452"/>
  <c r="FD500"/>
  <c r="FF500" s="1"/>
  <c r="FG500" s="1"/>
  <c r="FF472"/>
  <c r="FG472" s="1"/>
  <c r="FF399"/>
  <c r="FG399" s="1"/>
  <c r="FF204"/>
  <c r="FG204" s="1"/>
  <c r="FF187"/>
  <c r="FG187" s="1"/>
  <c r="FF11"/>
  <c r="FG11" s="1"/>
  <c r="FE237"/>
  <c r="FE9"/>
  <c r="FF103"/>
  <c r="FG103" s="1"/>
  <c r="FF576"/>
  <c r="FG576" s="1"/>
  <c r="FE297"/>
  <c r="FT483"/>
  <c r="FE627"/>
  <c r="FF492"/>
  <c r="FG492" s="1"/>
  <c r="FF385"/>
  <c r="FG385" s="1"/>
  <c r="FF462"/>
  <c r="FG462" s="1"/>
  <c r="FF305"/>
  <c r="FG305" s="1"/>
  <c r="FF36"/>
  <c r="FG36" s="1"/>
  <c r="FE276"/>
  <c r="FE66"/>
  <c r="FL56"/>
  <c r="FE28"/>
  <c r="FE25"/>
  <c r="FE619"/>
  <c r="FE548"/>
  <c r="FE626"/>
  <c r="FD604"/>
  <c r="FF604" s="1"/>
  <c r="FG604" s="1"/>
  <c r="FF536"/>
  <c r="FG536" s="1"/>
  <c r="FF528"/>
  <c r="FG528" s="1"/>
  <c r="FN483"/>
  <c r="FF426"/>
  <c r="FG426" s="1"/>
  <c r="FP483"/>
  <c r="FE438"/>
  <c r="FM511"/>
  <c r="FF411"/>
  <c r="FG411" s="1"/>
  <c r="FL466"/>
  <c r="FF371"/>
  <c r="FG371" s="1"/>
  <c r="FE298"/>
  <c r="FH230"/>
  <c r="FD274"/>
  <c r="FE274" s="1"/>
  <c r="FF263"/>
  <c r="FG263" s="1"/>
  <c r="FF251"/>
  <c r="FG251" s="1"/>
  <c r="FF387"/>
  <c r="FG387" s="1"/>
  <c r="FF307"/>
  <c r="FG307" s="1"/>
  <c r="FF233"/>
  <c r="FG233" s="1"/>
  <c r="FD46"/>
  <c r="FE46" s="1"/>
  <c r="FF109"/>
  <c r="FG109" s="1"/>
  <c r="FF13"/>
  <c r="FG13" s="1"/>
  <c r="FE23"/>
  <c r="FH68"/>
  <c r="FF628"/>
  <c r="FG628" s="1"/>
  <c r="FF615"/>
  <c r="FG615" s="1"/>
  <c r="FJ636"/>
  <c r="BE621"/>
  <c r="BF621" s="1"/>
  <c r="FE599"/>
  <c r="FE553"/>
  <c r="FF488"/>
  <c r="FG488" s="1"/>
  <c r="FE618"/>
  <c r="FR483"/>
  <c r="FF398"/>
  <c r="FG398" s="1"/>
  <c r="FF389"/>
  <c r="FG389" s="1"/>
  <c r="FF381"/>
  <c r="FG381" s="1"/>
  <c r="FH241"/>
  <c r="FF255"/>
  <c r="FG255" s="1"/>
  <c r="FV195"/>
  <c r="FF62"/>
  <c r="FG62" s="1"/>
  <c r="FF86"/>
  <c r="FG86" s="1"/>
  <c r="FF589"/>
  <c r="FG589" s="1"/>
  <c r="FS483"/>
  <c r="FH217"/>
  <c r="FH192"/>
  <c r="FH309"/>
  <c r="FD432"/>
  <c r="FL261"/>
  <c r="FS195"/>
  <c r="EW113"/>
  <c r="FR586"/>
  <c r="FE603"/>
  <c r="FE582"/>
  <c r="FE574"/>
  <c r="FE588"/>
  <c r="FD303"/>
  <c r="FF303" s="1"/>
  <c r="FG303" s="1"/>
  <c r="FF146"/>
  <c r="FG146" s="1"/>
  <c r="FF111"/>
  <c r="FG111" s="1"/>
  <c r="FR195"/>
  <c r="FE252"/>
  <c r="FF73"/>
  <c r="FG73" s="1"/>
  <c r="FQ586"/>
  <c r="FO586"/>
  <c r="FH456"/>
  <c r="FD569"/>
  <c r="FE569" s="1"/>
  <c r="FF590"/>
  <c r="FG590" s="1"/>
  <c r="FD456"/>
  <c r="FF456" s="1"/>
  <c r="FG456" s="1"/>
  <c r="FF470"/>
  <c r="FG470" s="1"/>
  <c r="FT195"/>
  <c r="FF142"/>
  <c r="FG142" s="1"/>
  <c r="FD154"/>
  <c r="FF154" s="1"/>
  <c r="FG154" s="1"/>
  <c r="FM195"/>
  <c r="FF84"/>
  <c r="FG84" s="1"/>
  <c r="FE212"/>
  <c r="FO195"/>
  <c r="FF77"/>
  <c r="FG77" s="1"/>
  <c r="FE265"/>
  <c r="FF178"/>
  <c r="FG178" s="1"/>
  <c r="FF123"/>
  <c r="FG123" s="1"/>
  <c r="FE76"/>
  <c r="FE72"/>
  <c r="FE61"/>
  <c r="FF542"/>
  <c r="FG542" s="1"/>
  <c r="EM313"/>
  <c r="FE634"/>
  <c r="FH569"/>
  <c r="FF448"/>
  <c r="FG448" s="1"/>
  <c r="FF312"/>
  <c r="FG312" s="1"/>
  <c r="FH395"/>
  <c r="FF200"/>
  <c r="FG200" s="1"/>
  <c r="FF183"/>
  <c r="FG183" s="1"/>
  <c r="FF132"/>
  <c r="FG132" s="1"/>
  <c r="FF125"/>
  <c r="FG125" s="1"/>
  <c r="FD206"/>
  <c r="FF206" s="1"/>
  <c r="FG206" s="1"/>
  <c r="FN195"/>
  <c r="FH206"/>
  <c r="JE621"/>
  <c r="JF621" s="1"/>
  <c r="FW195"/>
  <c r="EM222"/>
  <c r="EI204"/>
  <c r="EK204" s="1"/>
  <c r="EL204" s="1"/>
  <c r="FM586"/>
  <c r="FD549"/>
  <c r="FF549" s="1"/>
  <c r="FG549" s="1"/>
  <c r="FQ511"/>
  <c r="FD56"/>
  <c r="FF56" s="1"/>
  <c r="FG56" s="1"/>
  <c r="FD139"/>
  <c r="FE139" s="1"/>
  <c r="FD452"/>
  <c r="FE452" s="1"/>
  <c r="FE621"/>
  <c r="FN586"/>
  <c r="FH509"/>
  <c r="FF454"/>
  <c r="FG454" s="1"/>
  <c r="FJ549"/>
  <c r="FD372"/>
  <c r="FE372" s="1"/>
  <c r="FD317"/>
  <c r="FF317" s="1"/>
  <c r="FG317" s="1"/>
  <c r="FD369"/>
  <c r="FF369" s="1"/>
  <c r="FG369" s="1"/>
  <c r="FD395"/>
  <c r="FE395" s="1"/>
  <c r="FH267"/>
  <c r="FF136"/>
  <c r="FG136" s="1"/>
  <c r="FF121"/>
  <c r="FG121" s="1"/>
  <c r="FF107"/>
  <c r="FG107" s="1"/>
  <c r="FE375"/>
  <c r="FF210"/>
  <c r="FG210" s="1"/>
  <c r="FE17"/>
  <c r="FE64"/>
  <c r="FJ452"/>
  <c r="EN309"/>
  <c r="EO309" s="1"/>
  <c r="EI408"/>
  <c r="EK408" s="1"/>
  <c r="EL408" s="1"/>
  <c r="EM59"/>
  <c r="FV586"/>
  <c r="FW586"/>
  <c r="FT586"/>
  <c r="FE629"/>
  <c r="FE543"/>
  <c r="FF524"/>
  <c r="FG524" s="1"/>
  <c r="FF484"/>
  <c r="FG484" s="1"/>
  <c r="FF407"/>
  <c r="FG407" s="1"/>
  <c r="FF365"/>
  <c r="FG365" s="1"/>
  <c r="FH369"/>
  <c r="FE294"/>
  <c r="FF196"/>
  <c r="FG196" s="1"/>
  <c r="FH46"/>
  <c r="FE254"/>
  <c r="FF211"/>
  <c r="FG211" s="1"/>
  <c r="FE270"/>
  <c r="FF181"/>
  <c r="FG181" s="1"/>
  <c r="FF264"/>
  <c r="FG264" s="1"/>
  <c r="FF228"/>
  <c r="FG228" s="1"/>
  <c r="FF208"/>
  <c r="FG208" s="1"/>
  <c r="FF555"/>
  <c r="FG555" s="1"/>
  <c r="FE561"/>
  <c r="FE557"/>
  <c r="FP586"/>
  <c r="FF339"/>
  <c r="FG339" s="1"/>
  <c r="FF325"/>
  <c r="FG325" s="1"/>
  <c r="FD192"/>
  <c r="FE192" s="1"/>
  <c r="FF246"/>
  <c r="FG246" s="1"/>
  <c r="FD68"/>
  <c r="FF68" s="1"/>
  <c r="FG68" s="1"/>
  <c r="FF564"/>
  <c r="FG564" s="1"/>
  <c r="FF7"/>
  <c r="FG7" s="1"/>
  <c r="FD249"/>
  <c r="FE249" s="1"/>
  <c r="EZ52"/>
  <c r="EZ81"/>
  <c r="JJ420"/>
  <c r="JK420" s="1"/>
  <c r="JJ565"/>
  <c r="JK565" s="1"/>
  <c r="JJ568"/>
  <c r="JK568" s="1"/>
  <c r="JP583"/>
  <c r="JT583"/>
  <c r="JX583"/>
  <c r="JJ574"/>
  <c r="JK574" s="1"/>
  <c r="JP604"/>
  <c r="JT604"/>
  <c r="JX604"/>
  <c r="JN636"/>
  <c r="JR636"/>
  <c r="JV636"/>
  <c r="EP355"/>
  <c r="EQ355" s="1"/>
  <c r="JJ122"/>
  <c r="JK122" s="1"/>
  <c r="FB342"/>
  <c r="FB370"/>
  <c r="JJ172"/>
  <c r="JK172" s="1"/>
  <c r="JJ385"/>
  <c r="JK385" s="1"/>
  <c r="JJ388"/>
  <c r="JK388" s="1"/>
  <c r="JJ398"/>
  <c r="JJ518"/>
  <c r="JL530"/>
  <c r="JM530" s="1"/>
  <c r="JL538"/>
  <c r="JM538" s="1"/>
  <c r="JJ538"/>
  <c r="JK538" s="1"/>
  <c r="JN549"/>
  <c r="JR549"/>
  <c r="JR550" s="1"/>
  <c r="JV549"/>
  <c r="JV550" s="1"/>
  <c r="JQ569"/>
  <c r="JU569"/>
  <c r="JJ561"/>
  <c r="JK561" s="1"/>
  <c r="JJ566"/>
  <c r="JK566" s="1"/>
  <c r="JJ572"/>
  <c r="JK572" s="1"/>
  <c r="JJ580"/>
  <c r="JK580" s="1"/>
  <c r="JN604"/>
  <c r="JR604"/>
  <c r="JV604"/>
  <c r="JQ636"/>
  <c r="JU636"/>
  <c r="JJ333"/>
  <c r="JJ378"/>
  <c r="JK378" s="1"/>
  <c r="JJ381"/>
  <c r="JK381" s="1"/>
  <c r="JJ386"/>
  <c r="JK386" s="1"/>
  <c r="JJ389"/>
  <c r="JK389" s="1"/>
  <c r="JJ563"/>
  <c r="JK563" s="1"/>
  <c r="JQ604"/>
  <c r="JU604"/>
  <c r="CS59"/>
  <c r="CT59" s="1"/>
  <c r="JJ105"/>
  <c r="JJ177"/>
  <c r="JK177" s="1"/>
  <c r="JJ106"/>
  <c r="JK106" s="1"/>
  <c r="JJ145"/>
  <c r="JK145" s="1"/>
  <c r="JJ312"/>
  <c r="JK312" s="1"/>
  <c r="JJ363"/>
  <c r="JK363" s="1"/>
  <c r="JJ366"/>
  <c r="JK366" s="1"/>
  <c r="JJ469"/>
  <c r="JK469" s="1"/>
  <c r="JJ508"/>
  <c r="JN21"/>
  <c r="JR21"/>
  <c r="JV21"/>
  <c r="JL10"/>
  <c r="JM10" s="1"/>
  <c r="JJ10"/>
  <c r="JK10" s="1"/>
  <c r="JO31"/>
  <c r="JS31"/>
  <c r="JS32" s="1"/>
  <c r="JW31"/>
  <c r="JW32" s="1"/>
  <c r="JS40"/>
  <c r="JP46"/>
  <c r="JP47" s="1"/>
  <c r="JT46"/>
  <c r="JT47" s="1"/>
  <c r="JX46"/>
  <c r="JX47" s="1"/>
  <c r="JJ63"/>
  <c r="JK63" s="1"/>
  <c r="JN80"/>
  <c r="JN81" s="1"/>
  <c r="JR80"/>
  <c r="JR81" s="1"/>
  <c r="JV80"/>
  <c r="JV81" s="1"/>
  <c r="JO89"/>
  <c r="JS89"/>
  <c r="JW89"/>
  <c r="JJ87"/>
  <c r="JK87" s="1"/>
  <c r="JN99"/>
  <c r="JR99"/>
  <c r="JV99"/>
  <c r="JL107"/>
  <c r="JM107" s="1"/>
  <c r="JJ107"/>
  <c r="JK107" s="1"/>
  <c r="JQ139"/>
  <c r="JU139"/>
  <c r="JU140" s="1"/>
  <c r="JJ120"/>
  <c r="JK120" s="1"/>
  <c r="JJ128"/>
  <c r="JK128" s="1"/>
  <c r="JJ136"/>
  <c r="JK136" s="1"/>
  <c r="JP149"/>
  <c r="JP150" s="1"/>
  <c r="JT149"/>
  <c r="JJ149" s="1"/>
  <c r="JK149" s="1"/>
  <c r="JX149"/>
  <c r="JX150" s="1"/>
  <c r="JJ153"/>
  <c r="JK153" s="1"/>
  <c r="JO175"/>
  <c r="JO176" s="1"/>
  <c r="JS175"/>
  <c r="JS176" s="1"/>
  <c r="JW175"/>
  <c r="JW176" s="1"/>
  <c r="JJ174"/>
  <c r="JK174" s="1"/>
  <c r="JO192"/>
  <c r="JS192"/>
  <c r="JW192"/>
  <c r="JP206"/>
  <c r="JP207" s="1"/>
  <c r="JT206"/>
  <c r="JJ206" s="1"/>
  <c r="JK206" s="1"/>
  <c r="JX206"/>
  <c r="JX207" s="1"/>
  <c r="JJ199"/>
  <c r="JK199" s="1"/>
  <c r="JQ217"/>
  <c r="JQ218" s="1"/>
  <c r="JU217"/>
  <c r="JU218" s="1"/>
  <c r="JJ210"/>
  <c r="JJ214"/>
  <c r="JK214" s="1"/>
  <c r="JQ224"/>
  <c r="JU224"/>
  <c r="JU225" s="1"/>
  <c r="JQ230"/>
  <c r="JU230"/>
  <c r="JQ241"/>
  <c r="JU241"/>
  <c r="JP249"/>
  <c r="JP250" s="1"/>
  <c r="JT249"/>
  <c r="JT250" s="1"/>
  <c r="JX249"/>
  <c r="JX250" s="1"/>
  <c r="JP261"/>
  <c r="JP262" s="1"/>
  <c r="JT261"/>
  <c r="JT262" s="1"/>
  <c r="JX261"/>
  <c r="JX262" s="1"/>
  <c r="JL260"/>
  <c r="JM260" s="1"/>
  <c r="JQ267"/>
  <c r="JU267"/>
  <c r="JP274"/>
  <c r="JP275" s="1"/>
  <c r="JT274"/>
  <c r="JT275" s="1"/>
  <c r="JX274"/>
  <c r="JX275" s="1"/>
  <c r="JQ292"/>
  <c r="JU292"/>
  <c r="JQ303"/>
  <c r="JQ304" s="1"/>
  <c r="JU303"/>
  <c r="JU304" s="1"/>
  <c r="JL299"/>
  <c r="JM299" s="1"/>
  <c r="JP309"/>
  <c r="JP310" s="1"/>
  <c r="JT309"/>
  <c r="JT310" s="1"/>
  <c r="JX309"/>
  <c r="JX310" s="1"/>
  <c r="JP317"/>
  <c r="JP318" s="1"/>
  <c r="JT317"/>
  <c r="JJ317" s="1"/>
  <c r="JK317" s="1"/>
  <c r="JX317"/>
  <c r="JX318" s="1"/>
  <c r="JP341"/>
  <c r="JP342" s="1"/>
  <c r="JT341"/>
  <c r="JT342" s="1"/>
  <c r="JX341"/>
  <c r="JX342" s="1"/>
  <c r="JJ325"/>
  <c r="JK325" s="1"/>
  <c r="JN369"/>
  <c r="JN370" s="1"/>
  <c r="JR369"/>
  <c r="JR370" s="1"/>
  <c r="JV369"/>
  <c r="JV370" s="1"/>
  <c r="JL358"/>
  <c r="JI358" s="1"/>
  <c r="JJ358"/>
  <c r="JK358" s="1"/>
  <c r="JL362"/>
  <c r="JI362" s="1"/>
  <c r="JJ362"/>
  <c r="JK362" s="1"/>
  <c r="JJ367"/>
  <c r="JK367" s="1"/>
  <c r="JP395"/>
  <c r="JT395"/>
  <c r="JJ395" s="1"/>
  <c r="JX395"/>
  <c r="JJ377"/>
  <c r="JK377" s="1"/>
  <c r="JJ383"/>
  <c r="JK383" s="1"/>
  <c r="JJ391"/>
  <c r="JK391" s="1"/>
  <c r="JO432"/>
  <c r="JS432"/>
  <c r="JW432"/>
  <c r="JJ406"/>
  <c r="JK406" s="1"/>
  <c r="JJ410"/>
  <c r="JK410" s="1"/>
  <c r="JJ437"/>
  <c r="JK437" s="1"/>
  <c r="JL440"/>
  <c r="JM440" s="1"/>
  <c r="JJ440"/>
  <c r="JK440" s="1"/>
  <c r="JQ452"/>
  <c r="JQ453" s="1"/>
  <c r="JU452"/>
  <c r="JU453" s="1"/>
  <c r="JN466"/>
  <c r="JR466"/>
  <c r="JV466"/>
  <c r="JJ459"/>
  <c r="JK459" s="1"/>
  <c r="JN480"/>
  <c r="JR480"/>
  <c r="JV480"/>
  <c r="JJ479"/>
  <c r="JK479" s="1"/>
  <c r="JP501"/>
  <c r="JJ500"/>
  <c r="JK500" s="1"/>
  <c r="JX501"/>
  <c r="JJ487"/>
  <c r="JK487" s="1"/>
  <c r="JJ491"/>
  <c r="JK491" s="1"/>
  <c r="JL495"/>
  <c r="JM495" s="1"/>
  <c r="JJ499"/>
  <c r="JK499" s="1"/>
  <c r="JP509"/>
  <c r="JJ506"/>
  <c r="JK506" s="1"/>
  <c r="JQ541"/>
  <c r="JJ523"/>
  <c r="JL527"/>
  <c r="JM527" s="1"/>
  <c r="JJ527"/>
  <c r="JK527" s="1"/>
  <c r="JJ534"/>
  <c r="JK534" s="1"/>
  <c r="JJ544"/>
  <c r="JK544" s="1"/>
  <c r="JP569"/>
  <c r="JT569"/>
  <c r="JX569"/>
  <c r="JL557"/>
  <c r="JM557" s="1"/>
  <c r="JL563"/>
  <c r="JI563" s="1"/>
  <c r="JO583"/>
  <c r="JS583"/>
  <c r="JW583"/>
  <c r="JJ577"/>
  <c r="JK577" s="1"/>
  <c r="AJ621"/>
  <c r="AK621" s="1"/>
  <c r="JQ21"/>
  <c r="JU21"/>
  <c r="JL23"/>
  <c r="JI23" s="1"/>
  <c r="JJ23"/>
  <c r="JJ28"/>
  <c r="JK28" s="1"/>
  <c r="JL34"/>
  <c r="JM34" s="1"/>
  <c r="JJ34"/>
  <c r="JK34" s="1"/>
  <c r="JJ38"/>
  <c r="JK38" s="1"/>
  <c r="JO46"/>
  <c r="JO47" s="1"/>
  <c r="JS46"/>
  <c r="JS47" s="1"/>
  <c r="JW46"/>
  <c r="JW47" s="1"/>
  <c r="JP68"/>
  <c r="JP69" s="1"/>
  <c r="JT68"/>
  <c r="JT69" s="1"/>
  <c r="JX68"/>
  <c r="JX69" s="1"/>
  <c r="JJ64"/>
  <c r="JQ80"/>
  <c r="JQ81" s="1"/>
  <c r="JU80"/>
  <c r="JU81" s="1"/>
  <c r="JJ72"/>
  <c r="JK72" s="1"/>
  <c r="JQ112"/>
  <c r="JU112"/>
  <c r="JJ104"/>
  <c r="JK104" s="1"/>
  <c r="JP139"/>
  <c r="JP140" s="1"/>
  <c r="JT139"/>
  <c r="JT140" s="1"/>
  <c r="JX139"/>
  <c r="JX140" s="1"/>
  <c r="JJ129"/>
  <c r="JK129" s="1"/>
  <c r="JO149"/>
  <c r="JO150" s="1"/>
  <c r="JS149"/>
  <c r="JS150" s="1"/>
  <c r="JW149"/>
  <c r="JW150" s="1"/>
  <c r="JP154"/>
  <c r="JT154"/>
  <c r="JX154"/>
  <c r="JN175"/>
  <c r="JN176" s="1"/>
  <c r="JR175"/>
  <c r="JR176" s="1"/>
  <c r="JV175"/>
  <c r="JV176" s="1"/>
  <c r="JL170"/>
  <c r="JM170" s="1"/>
  <c r="JJ170"/>
  <c r="JK170" s="1"/>
  <c r="JN192"/>
  <c r="JR192"/>
  <c r="JV192"/>
  <c r="JJ186"/>
  <c r="JK186" s="1"/>
  <c r="JJ190"/>
  <c r="JK190" s="1"/>
  <c r="JS206"/>
  <c r="JS207" s="1"/>
  <c r="JW206"/>
  <c r="JW207" s="1"/>
  <c r="JL204"/>
  <c r="JM204" s="1"/>
  <c r="JJ204"/>
  <c r="JK204" s="1"/>
  <c r="JP217"/>
  <c r="JP218" s="1"/>
  <c r="JT217"/>
  <c r="JT218" s="1"/>
  <c r="JX217"/>
  <c r="JX218" s="1"/>
  <c r="JP224"/>
  <c r="JP225" s="1"/>
  <c r="JT224"/>
  <c r="JT225" s="1"/>
  <c r="JX224"/>
  <c r="JX225" s="1"/>
  <c r="JJ222"/>
  <c r="JK222" s="1"/>
  <c r="JP230"/>
  <c r="JT230"/>
  <c r="JX230"/>
  <c r="JL228"/>
  <c r="JI228" s="1"/>
  <c r="JJ228"/>
  <c r="JK228" s="1"/>
  <c r="JP241"/>
  <c r="JT241"/>
  <c r="JX241"/>
  <c r="JL247"/>
  <c r="JM247" s="1"/>
  <c r="JO261"/>
  <c r="JO262" s="1"/>
  <c r="JS261"/>
  <c r="JS262" s="1"/>
  <c r="JW261"/>
  <c r="JW262" s="1"/>
  <c r="JP267"/>
  <c r="JT267"/>
  <c r="JX267"/>
  <c r="JJ272"/>
  <c r="JK272" s="1"/>
  <c r="JP292"/>
  <c r="JT292"/>
  <c r="JX292"/>
  <c r="JP303"/>
  <c r="JP304" s="1"/>
  <c r="JT303"/>
  <c r="JT304" s="1"/>
  <c r="JX303"/>
  <c r="JX304" s="1"/>
  <c r="JL296"/>
  <c r="JM296" s="1"/>
  <c r="JJ301"/>
  <c r="JK301" s="1"/>
  <c r="JO309"/>
  <c r="JO310" s="1"/>
  <c r="JS309"/>
  <c r="JS310" s="1"/>
  <c r="JW309"/>
  <c r="JW310" s="1"/>
  <c r="JJ308"/>
  <c r="JK308" s="1"/>
  <c r="JS317"/>
  <c r="JS318" s="1"/>
  <c r="JW317"/>
  <c r="JW318" s="1"/>
  <c r="JO341"/>
  <c r="JO342" s="1"/>
  <c r="JW341"/>
  <c r="JW342" s="1"/>
  <c r="JQ369"/>
  <c r="JQ370" s="1"/>
  <c r="JU369"/>
  <c r="JU370" s="1"/>
  <c r="JJ359"/>
  <c r="JK359" s="1"/>
  <c r="JL368"/>
  <c r="JI368" s="1"/>
  <c r="JJ371"/>
  <c r="JK371" s="1"/>
  <c r="JQ372"/>
  <c r="JU372"/>
  <c r="JO395"/>
  <c r="JS395"/>
  <c r="JW395"/>
  <c r="JL378"/>
  <c r="JM378" s="1"/>
  <c r="JJ380"/>
  <c r="JK380" s="1"/>
  <c r="JL384"/>
  <c r="JE384" s="1"/>
  <c r="JF384" s="1"/>
  <c r="JJ387"/>
  <c r="JK387" s="1"/>
  <c r="JN432"/>
  <c r="JR432"/>
  <c r="JV432"/>
  <c r="JJ407"/>
  <c r="JK407" s="1"/>
  <c r="JP444"/>
  <c r="JT444"/>
  <c r="JX444"/>
  <c r="JO509"/>
  <c r="JS509"/>
  <c r="JW509"/>
  <c r="JP541"/>
  <c r="JT541"/>
  <c r="JX541"/>
  <c r="JL520"/>
  <c r="JM520" s="1"/>
  <c r="JJ520"/>
  <c r="JK520" s="1"/>
  <c r="JL524"/>
  <c r="JM524" s="1"/>
  <c r="JJ524"/>
  <c r="JK524" s="1"/>
  <c r="JP549"/>
  <c r="JP550" s="1"/>
  <c r="JT549"/>
  <c r="JT550" s="1"/>
  <c r="JX549"/>
  <c r="JX550" s="1"/>
  <c r="JL548"/>
  <c r="JM548" s="1"/>
  <c r="JO569"/>
  <c r="JS569"/>
  <c r="JW569"/>
  <c r="JL558"/>
  <c r="JM558" s="1"/>
  <c r="JJ558"/>
  <c r="JK558" s="1"/>
  <c r="JJ564"/>
  <c r="JK564" s="1"/>
  <c r="JJ567"/>
  <c r="JK567" s="1"/>
  <c r="JN583"/>
  <c r="JR583"/>
  <c r="JV583"/>
  <c r="JJ582"/>
  <c r="JK582" s="1"/>
  <c r="JL587"/>
  <c r="JM587" s="1"/>
  <c r="JJ587"/>
  <c r="JK587" s="1"/>
  <c r="JJ588"/>
  <c r="JK588" s="1"/>
  <c r="FF42"/>
  <c r="FG42" s="1"/>
  <c r="JP21"/>
  <c r="JT21"/>
  <c r="JX21"/>
  <c r="JJ17"/>
  <c r="JK17" s="1"/>
  <c r="JQ31"/>
  <c r="JQ32" s="1"/>
  <c r="JU31"/>
  <c r="JU32" s="1"/>
  <c r="JQ40"/>
  <c r="JU40"/>
  <c r="JR46"/>
  <c r="JR47" s="1"/>
  <c r="JV46"/>
  <c r="JV47" s="1"/>
  <c r="JR51"/>
  <c r="JV51"/>
  <c r="JQ56"/>
  <c r="JU56"/>
  <c r="JJ67"/>
  <c r="JK67" s="1"/>
  <c r="JP80"/>
  <c r="JP81" s="1"/>
  <c r="JT80"/>
  <c r="JT81" s="1"/>
  <c r="JX80"/>
  <c r="JX81" s="1"/>
  <c r="JQ89"/>
  <c r="JU89"/>
  <c r="JP99"/>
  <c r="JT99"/>
  <c r="JX99"/>
  <c r="JO139"/>
  <c r="JO140" s="1"/>
  <c r="JS139"/>
  <c r="JS140" s="1"/>
  <c r="JW139"/>
  <c r="JW140" s="1"/>
  <c r="JN149"/>
  <c r="JR149"/>
  <c r="JR150" s="1"/>
  <c r="JV149"/>
  <c r="JV150" s="1"/>
  <c r="JQ175"/>
  <c r="JQ176" s="1"/>
  <c r="JU175"/>
  <c r="JQ192"/>
  <c r="JU192"/>
  <c r="JN206"/>
  <c r="JN207" s="1"/>
  <c r="JR206"/>
  <c r="JR207" s="1"/>
  <c r="JV206"/>
  <c r="JV207" s="1"/>
  <c r="JO217"/>
  <c r="JS217"/>
  <c r="JS218" s="1"/>
  <c r="JW217"/>
  <c r="JW218" s="1"/>
  <c r="JO224"/>
  <c r="JO225" s="1"/>
  <c r="JS224"/>
  <c r="JS225" s="1"/>
  <c r="JW224"/>
  <c r="JW225" s="1"/>
  <c r="JL223"/>
  <c r="JE223" s="1"/>
  <c r="JO230"/>
  <c r="JS230"/>
  <c r="JW230"/>
  <c r="JL229"/>
  <c r="JI229" s="1"/>
  <c r="JO241"/>
  <c r="JS241"/>
  <c r="JW241"/>
  <c r="JN249"/>
  <c r="JN250" s="1"/>
  <c r="JR249"/>
  <c r="JR250" s="1"/>
  <c r="JV249"/>
  <c r="JV250" s="1"/>
  <c r="JN261"/>
  <c r="JN262" s="1"/>
  <c r="JR261"/>
  <c r="JR262" s="1"/>
  <c r="JV261"/>
  <c r="JV262" s="1"/>
  <c r="JL255"/>
  <c r="JM255" s="1"/>
  <c r="JO267"/>
  <c r="JS267"/>
  <c r="JW267"/>
  <c r="JN274"/>
  <c r="JN275" s="1"/>
  <c r="JR274"/>
  <c r="JR275" s="1"/>
  <c r="JV274"/>
  <c r="JV275" s="1"/>
  <c r="JO292"/>
  <c r="JS292"/>
  <c r="JW292"/>
  <c r="JO303"/>
  <c r="JO304" s="1"/>
  <c r="JS303"/>
  <c r="JS304" s="1"/>
  <c r="JW303"/>
  <c r="JW304" s="1"/>
  <c r="JN309"/>
  <c r="JN310" s="1"/>
  <c r="JR309"/>
  <c r="JR310" s="1"/>
  <c r="JV309"/>
  <c r="JV310" s="1"/>
  <c r="JN317"/>
  <c r="JN318" s="1"/>
  <c r="JR317"/>
  <c r="JR318" s="1"/>
  <c r="JV317"/>
  <c r="JV318" s="1"/>
  <c r="JL316"/>
  <c r="JM316" s="1"/>
  <c r="JN341"/>
  <c r="JN342" s="1"/>
  <c r="JR341"/>
  <c r="JR342" s="1"/>
  <c r="JV341"/>
  <c r="JV342" s="1"/>
  <c r="JP355"/>
  <c r="JT355"/>
  <c r="JX355"/>
  <c r="JP369"/>
  <c r="JT369"/>
  <c r="JT370" s="1"/>
  <c r="JX369"/>
  <c r="JX370" s="1"/>
  <c r="JP372"/>
  <c r="JT372"/>
  <c r="JX372"/>
  <c r="JN395"/>
  <c r="JR395"/>
  <c r="JV395"/>
  <c r="JL387"/>
  <c r="JJ397"/>
  <c r="JK397" s="1"/>
  <c r="JQ432"/>
  <c r="JU432"/>
  <c r="JJ421"/>
  <c r="JK421" s="1"/>
  <c r="JO444"/>
  <c r="JS444"/>
  <c r="JW444"/>
  <c r="JJ449"/>
  <c r="JP466"/>
  <c r="JT466"/>
  <c r="JX466"/>
  <c r="JP480"/>
  <c r="JT480"/>
  <c r="JX480"/>
  <c r="JL471"/>
  <c r="JI471" s="1"/>
  <c r="JJ473"/>
  <c r="JK473" s="1"/>
  <c r="JN501"/>
  <c r="JR501"/>
  <c r="JV501"/>
  <c r="JN509"/>
  <c r="JR509"/>
  <c r="JV509"/>
  <c r="JO515"/>
  <c r="JO516" s="1"/>
  <c r="JS515"/>
  <c r="JS516" s="1"/>
  <c r="JW515"/>
  <c r="JW516" s="1"/>
  <c r="JO541"/>
  <c r="JW541"/>
  <c r="JN569"/>
  <c r="JR569"/>
  <c r="JV569"/>
  <c r="JJ571"/>
  <c r="JK571" s="1"/>
  <c r="JQ583"/>
  <c r="JU583"/>
  <c r="FH303"/>
  <c r="FD230"/>
  <c r="FE230" s="1"/>
  <c r="O621"/>
  <c r="P621" s="1"/>
  <c r="JJ183"/>
  <c r="JJ240"/>
  <c r="JK240" s="1"/>
  <c r="JJ455"/>
  <c r="JK455" s="1"/>
  <c r="JJ472"/>
  <c r="JK472" s="1"/>
  <c r="JJ489"/>
  <c r="JK489" s="1"/>
  <c r="JL496"/>
  <c r="JM496" s="1"/>
  <c r="JJ589"/>
  <c r="JK589" s="1"/>
  <c r="JJ590"/>
  <c r="JK590" s="1"/>
  <c r="JJ592"/>
  <c r="JJ594"/>
  <c r="JK594" s="1"/>
  <c r="JJ606"/>
  <c r="JK606" s="1"/>
  <c r="FD267"/>
  <c r="FE267" s="1"/>
  <c r="JJ220"/>
  <c r="JK220" s="1"/>
  <c r="JJ321"/>
  <c r="JK321" s="1"/>
  <c r="JJ485"/>
  <c r="JK485" s="1"/>
  <c r="JJ493"/>
  <c r="JK493" s="1"/>
  <c r="JL26"/>
  <c r="JM26" s="1"/>
  <c r="JL128"/>
  <c r="JJ478"/>
  <c r="JK478" s="1"/>
  <c r="JJ514"/>
  <c r="JK514" s="1"/>
  <c r="JL301"/>
  <c r="JM301" s="1"/>
  <c r="JJ340"/>
  <c r="JK340" s="1"/>
  <c r="JS355"/>
  <c r="JW355"/>
  <c r="JL376"/>
  <c r="JM376" s="1"/>
  <c r="JL381"/>
  <c r="JM381" s="1"/>
  <c r="DP621"/>
  <c r="DQ621" s="1"/>
  <c r="JJ336"/>
  <c r="JK336" s="1"/>
  <c r="JN355"/>
  <c r="JR355"/>
  <c r="JV355"/>
  <c r="JL337"/>
  <c r="JM337" s="1"/>
  <c r="JJ343"/>
  <c r="JK343" s="1"/>
  <c r="JQ355"/>
  <c r="JU355"/>
  <c r="JL205"/>
  <c r="JM205" s="1"/>
  <c r="JJ238"/>
  <c r="JK238" s="1"/>
  <c r="CU621"/>
  <c r="CV621" s="1"/>
  <c r="EK621"/>
  <c r="EL621" s="1"/>
  <c r="JJ234"/>
  <c r="JK234" s="1"/>
  <c r="JJ239"/>
  <c r="JK239" s="1"/>
  <c r="JJ339"/>
  <c r="JL405"/>
  <c r="JM405" s="1"/>
  <c r="JJ133"/>
  <c r="JK133" s="1"/>
  <c r="JJ93"/>
  <c r="JK93" s="1"/>
  <c r="JJ126"/>
  <c r="JK126" s="1"/>
  <c r="JL183"/>
  <c r="JM183" s="1"/>
  <c r="JL187"/>
  <c r="JM187" s="1"/>
  <c r="EI221"/>
  <c r="EJ221" s="1"/>
  <c r="BZ621"/>
  <c r="CA621" s="1"/>
  <c r="BY621"/>
  <c r="JL136"/>
  <c r="JI136" s="1"/>
  <c r="JV267"/>
  <c r="JJ451"/>
  <c r="JK451" s="1"/>
  <c r="JL67"/>
  <c r="JI67" s="1"/>
  <c r="JJ246"/>
  <c r="JK246" s="1"/>
  <c r="JJ404"/>
  <c r="JK404" s="1"/>
  <c r="JJ315"/>
  <c r="JJ326"/>
  <c r="JJ94"/>
  <c r="JK94" s="1"/>
  <c r="JJ216"/>
  <c r="JK216" s="1"/>
  <c r="JJ259"/>
  <c r="JK259" s="1"/>
  <c r="JL269"/>
  <c r="JI269" s="1"/>
  <c r="JJ335"/>
  <c r="JK335" s="1"/>
  <c r="JJ411"/>
  <c r="JK411" s="1"/>
  <c r="JL441"/>
  <c r="JM441" s="1"/>
  <c r="EN20"/>
  <c r="EO20" s="1"/>
  <c r="JJ233"/>
  <c r="JK233" s="1"/>
  <c r="JL593"/>
  <c r="JM593" s="1"/>
  <c r="FD261"/>
  <c r="FE261" s="1"/>
  <c r="JL360"/>
  <c r="JI360" s="1"/>
  <c r="JJ365"/>
  <c r="JK365" s="1"/>
  <c r="JL377"/>
  <c r="JM377" s="1"/>
  <c r="JL545"/>
  <c r="JM545" s="1"/>
  <c r="JJ573"/>
  <c r="JK573" s="1"/>
  <c r="JJ575"/>
  <c r="JK575" s="1"/>
  <c r="JJ576"/>
  <c r="JK576" s="1"/>
  <c r="JJ622"/>
  <c r="JK622" s="1"/>
  <c r="JJ630"/>
  <c r="JK630" s="1"/>
  <c r="BZ58"/>
  <c r="CA58" s="1"/>
  <c r="DP58"/>
  <c r="DQ58" s="1"/>
  <c r="JJ180"/>
  <c r="JK180" s="1"/>
  <c r="JJ203"/>
  <c r="JK203" s="1"/>
  <c r="JL234"/>
  <c r="JM234" s="1"/>
  <c r="JL256"/>
  <c r="JM256" s="1"/>
  <c r="JL321"/>
  <c r="JI321" s="1"/>
  <c r="JL324"/>
  <c r="JM324" s="1"/>
  <c r="JJ415"/>
  <c r="JK415" s="1"/>
  <c r="EM110"/>
  <c r="JJ78"/>
  <c r="JK78" s="1"/>
  <c r="JJ201"/>
  <c r="JK201" s="1"/>
  <c r="JL326"/>
  <c r="JI326" s="1"/>
  <c r="JJ329"/>
  <c r="JK329" s="1"/>
  <c r="JL366"/>
  <c r="JM366" s="1"/>
  <c r="JL178"/>
  <c r="JM178" s="1"/>
  <c r="JJ182"/>
  <c r="JK182" s="1"/>
  <c r="JL330"/>
  <c r="JE330" s="1"/>
  <c r="JJ427"/>
  <c r="JK427" s="1"/>
  <c r="JL491"/>
  <c r="JM491" s="1"/>
  <c r="JJ581"/>
  <c r="JK581" s="1"/>
  <c r="JJ296"/>
  <c r="JK296" s="1"/>
  <c r="JJ368"/>
  <c r="JJ596"/>
  <c r="JK596" s="1"/>
  <c r="JJ607"/>
  <c r="JK607" s="1"/>
  <c r="JJ608"/>
  <c r="JK608" s="1"/>
  <c r="JJ610"/>
  <c r="JK610" s="1"/>
  <c r="JL611"/>
  <c r="JM611" s="1"/>
  <c r="JJ611"/>
  <c r="JJ613"/>
  <c r="JK613" s="1"/>
  <c r="JL614"/>
  <c r="JM614" s="1"/>
  <c r="JJ614"/>
  <c r="JK614" s="1"/>
  <c r="JJ615"/>
  <c r="JK615" s="1"/>
  <c r="JL616"/>
  <c r="JM616" s="1"/>
  <c r="JJ616"/>
  <c r="JK616" s="1"/>
  <c r="BC59"/>
  <c r="BD59" s="1"/>
  <c r="FD241"/>
  <c r="FE241" s="1"/>
  <c r="JJ15"/>
  <c r="JL142"/>
  <c r="JE142" s="1"/>
  <c r="JL171"/>
  <c r="JI171" s="1"/>
  <c r="JL200"/>
  <c r="JM200" s="1"/>
  <c r="JJ253"/>
  <c r="JK253" s="1"/>
  <c r="JJ314"/>
  <c r="JK314" s="1"/>
  <c r="JK529"/>
  <c r="JJ578"/>
  <c r="JK578" s="1"/>
  <c r="JJ579"/>
  <c r="JK579" s="1"/>
  <c r="JJ593"/>
  <c r="JK593" s="1"/>
  <c r="JJ595"/>
  <c r="JK595" s="1"/>
  <c r="JL620"/>
  <c r="JM620" s="1"/>
  <c r="BX59"/>
  <c r="BY59" s="1"/>
  <c r="FD217"/>
  <c r="FE217" s="1"/>
  <c r="EX57"/>
  <c r="JL73"/>
  <c r="JM73" s="1"/>
  <c r="JL79"/>
  <c r="JM79" s="1"/>
  <c r="JJ79"/>
  <c r="JK79" s="1"/>
  <c r="JL119"/>
  <c r="JI119" s="1"/>
  <c r="JJ256"/>
  <c r="JK256" s="1"/>
  <c r="JJ265"/>
  <c r="JK265" s="1"/>
  <c r="JJ297"/>
  <c r="JK297" s="1"/>
  <c r="BG59"/>
  <c r="CW59"/>
  <c r="AI434"/>
  <c r="FD509"/>
  <c r="FE509" s="1"/>
  <c r="EI146"/>
  <c r="EK146" s="1"/>
  <c r="EL146" s="1"/>
  <c r="EM340"/>
  <c r="JL38"/>
  <c r="JM38" s="1"/>
  <c r="JJ96"/>
  <c r="JK96" s="1"/>
  <c r="JL211"/>
  <c r="JI211" s="1"/>
  <c r="EI66"/>
  <c r="EK66" s="1"/>
  <c r="EL66" s="1"/>
  <c r="EI120"/>
  <c r="EK120" s="1"/>
  <c r="EL120" s="1"/>
  <c r="EI124"/>
  <c r="EJ124" s="1"/>
  <c r="EM138"/>
  <c r="JJ44"/>
  <c r="JK44" s="1"/>
  <c r="JJ83"/>
  <c r="JK83" s="1"/>
  <c r="JJ171"/>
  <c r="JK171" s="1"/>
  <c r="JJ188"/>
  <c r="JL277"/>
  <c r="JM277" s="1"/>
  <c r="JJ403"/>
  <c r="JK403" s="1"/>
  <c r="JL553"/>
  <c r="JM553" s="1"/>
  <c r="JL573"/>
  <c r="JM573" s="1"/>
  <c r="JL577"/>
  <c r="JJ591"/>
  <c r="JK591" s="1"/>
  <c r="JL592"/>
  <c r="JM592" s="1"/>
  <c r="JJ598"/>
  <c r="JJ599"/>
  <c r="JK599" s="1"/>
  <c r="JJ600"/>
  <c r="JK600" s="1"/>
  <c r="JJ627"/>
  <c r="JJ9"/>
  <c r="JL98"/>
  <c r="JM98" s="1"/>
  <c r="JJ98"/>
  <c r="JK98" s="1"/>
  <c r="JL184"/>
  <c r="JM184" s="1"/>
  <c r="JL189"/>
  <c r="JM189" s="1"/>
  <c r="JJ189"/>
  <c r="JK189" s="1"/>
  <c r="JJ273"/>
  <c r="JK273" s="1"/>
  <c r="JL332"/>
  <c r="JI332" s="1"/>
  <c r="JL379"/>
  <c r="JE379" s="1"/>
  <c r="JF379" s="1"/>
  <c r="JL525"/>
  <c r="JM525" s="1"/>
  <c r="JL534"/>
  <c r="JM534" s="1"/>
  <c r="JL603"/>
  <c r="JM603" s="1"/>
  <c r="FR447"/>
  <c r="FN447"/>
  <c r="FW447"/>
  <c r="FV447"/>
  <c r="FO447"/>
  <c r="FS447"/>
  <c r="FE610"/>
  <c r="FF610"/>
  <c r="FG610" s="1"/>
  <c r="FE587"/>
  <c r="FF587"/>
  <c r="FG587" s="1"/>
  <c r="FE538"/>
  <c r="FF538"/>
  <c r="FG538" s="1"/>
  <c r="EW90"/>
  <c r="EN549"/>
  <c r="EO549" s="1"/>
  <c r="JJ92"/>
  <c r="JK92" s="1"/>
  <c r="JL93"/>
  <c r="JM93" s="1"/>
  <c r="JL111"/>
  <c r="JM111" s="1"/>
  <c r="JJ131"/>
  <c r="JK131" s="1"/>
  <c r="JL132"/>
  <c r="JM132" s="1"/>
  <c r="JJ132"/>
  <c r="JL322"/>
  <c r="JM322" s="1"/>
  <c r="JJ322"/>
  <c r="JK322" s="1"/>
  <c r="JJ402"/>
  <c r="JK402" s="1"/>
  <c r="JJ408"/>
  <c r="JK408" s="1"/>
  <c r="JL575"/>
  <c r="JM575" s="1"/>
  <c r="JO636"/>
  <c r="JO638" s="1"/>
  <c r="JS636"/>
  <c r="JS638" s="1"/>
  <c r="JW636"/>
  <c r="JW638" s="1"/>
  <c r="EJ434"/>
  <c r="FR511"/>
  <c r="FS511"/>
  <c r="FH99"/>
  <c r="FD20"/>
  <c r="FE20" s="1"/>
  <c r="FD31"/>
  <c r="FE31" s="1"/>
  <c r="EK58"/>
  <c r="EL58" s="1"/>
  <c r="FE580"/>
  <c r="FF580"/>
  <c r="FG580" s="1"/>
  <c r="FE559"/>
  <c r="FF559"/>
  <c r="FG559" s="1"/>
  <c r="FE625"/>
  <c r="FF625"/>
  <c r="FG625" s="1"/>
  <c r="FE601"/>
  <c r="FF601"/>
  <c r="FG601" s="1"/>
  <c r="ES21"/>
  <c r="EM54"/>
  <c r="EN89"/>
  <c r="EO89" s="1"/>
  <c r="EP230"/>
  <c r="EQ230" s="1"/>
  <c r="EP241"/>
  <c r="EM241" s="1"/>
  <c r="FA433"/>
  <c r="EN432"/>
  <c r="EO432" s="1"/>
  <c r="JL43"/>
  <c r="JI43" s="1"/>
  <c r="JJ237"/>
  <c r="JK237" s="1"/>
  <c r="JJ276"/>
  <c r="JK276" s="1"/>
  <c r="JK412"/>
  <c r="JK502"/>
  <c r="JL589"/>
  <c r="JM589" s="1"/>
  <c r="JL595"/>
  <c r="JI595" s="1"/>
  <c r="JJ601"/>
  <c r="JK601" s="1"/>
  <c r="JJ618"/>
  <c r="JK618" s="1"/>
  <c r="JJ619"/>
  <c r="JK619" s="1"/>
  <c r="JL629"/>
  <c r="JM629" s="1"/>
  <c r="AL59"/>
  <c r="DP434"/>
  <c r="DQ434" s="1"/>
  <c r="FV511"/>
  <c r="FW511"/>
  <c r="FU447"/>
  <c r="FQ195"/>
  <c r="FE617"/>
  <c r="FF617"/>
  <c r="FG617" s="1"/>
  <c r="FE546"/>
  <c r="FF546"/>
  <c r="FG546" s="1"/>
  <c r="FE607"/>
  <c r="FF607"/>
  <c r="FG607" s="1"/>
  <c r="EI23"/>
  <c r="EK23" s="1"/>
  <c r="EL23" s="1"/>
  <c r="EN241"/>
  <c r="EO241" s="1"/>
  <c r="JJ36"/>
  <c r="JK36" s="1"/>
  <c r="JJ71"/>
  <c r="JK71" s="1"/>
  <c r="JJ77"/>
  <c r="JK77" s="1"/>
  <c r="JL172"/>
  <c r="JI172" s="1"/>
  <c r="JL236"/>
  <c r="JE236" s="1"/>
  <c r="JF236" s="1"/>
  <c r="JJ269"/>
  <c r="JJ357"/>
  <c r="JK357" s="1"/>
  <c r="JL386"/>
  <c r="JM386" s="1"/>
  <c r="JL455"/>
  <c r="JM455" s="1"/>
  <c r="JJ530"/>
  <c r="JK530" s="1"/>
  <c r="JL531"/>
  <c r="JM531" s="1"/>
  <c r="JJ531"/>
  <c r="JK531" s="1"/>
  <c r="JL568"/>
  <c r="JI568" s="1"/>
  <c r="FU195"/>
  <c r="FE632"/>
  <c r="FF632"/>
  <c r="FG632" s="1"/>
  <c r="FE593"/>
  <c r="FF593"/>
  <c r="FG593" s="1"/>
  <c r="FF300"/>
  <c r="FG300" s="1"/>
  <c r="FE300"/>
  <c r="JL30"/>
  <c r="JM30" s="1"/>
  <c r="JJ30"/>
  <c r="JK30" s="1"/>
  <c r="JJ54"/>
  <c r="JK54" s="1"/>
  <c r="JL72"/>
  <c r="JM72" s="1"/>
  <c r="JL78"/>
  <c r="JM78" s="1"/>
  <c r="JJ137"/>
  <c r="JK137" s="1"/>
  <c r="JL312"/>
  <c r="JI312" s="1"/>
  <c r="JJ332"/>
  <c r="JK332" s="1"/>
  <c r="JL333"/>
  <c r="JI333" s="1"/>
  <c r="JD636"/>
  <c r="JP636"/>
  <c r="JT636"/>
  <c r="JX636"/>
  <c r="FL89"/>
  <c r="FF88"/>
  <c r="FG88" s="1"/>
  <c r="FE24"/>
  <c r="FF22"/>
  <c r="FG22" s="1"/>
  <c r="FE22"/>
  <c r="FF26"/>
  <c r="FG26" s="1"/>
  <c r="FE26"/>
  <c r="FF30"/>
  <c r="FG30" s="1"/>
  <c r="FE30"/>
  <c r="FT639"/>
  <c r="FK638"/>
  <c r="FM639"/>
  <c r="FE600"/>
  <c r="FF600"/>
  <c r="FG600" s="1"/>
  <c r="FE596"/>
  <c r="FF596"/>
  <c r="FG596" s="1"/>
  <c r="FE592"/>
  <c r="FF592"/>
  <c r="FG592" s="1"/>
  <c r="FE525"/>
  <c r="FF525"/>
  <c r="FG525" s="1"/>
  <c r="FE514"/>
  <c r="FF514"/>
  <c r="FG514" s="1"/>
  <c r="FE497"/>
  <c r="FF497"/>
  <c r="FG497" s="1"/>
  <c r="FE489"/>
  <c r="FF489"/>
  <c r="FG489" s="1"/>
  <c r="FF522"/>
  <c r="FG522" s="1"/>
  <c r="FE522"/>
  <c r="FF450"/>
  <c r="FG450" s="1"/>
  <c r="FE450"/>
  <c r="FF442"/>
  <c r="FG442" s="1"/>
  <c r="FE442"/>
  <c r="FE436"/>
  <c r="FF436"/>
  <c r="FG436" s="1"/>
  <c r="FF539"/>
  <c r="FG539" s="1"/>
  <c r="FE539"/>
  <c r="FE508"/>
  <c r="FF508"/>
  <c r="FG508" s="1"/>
  <c r="FE495"/>
  <c r="FF495"/>
  <c r="FG495" s="1"/>
  <c r="FE475"/>
  <c r="FF475"/>
  <c r="FG475" s="1"/>
  <c r="FE463"/>
  <c r="FF463"/>
  <c r="FG463" s="1"/>
  <c r="FP447"/>
  <c r="FI446"/>
  <c r="FJ446" s="1"/>
  <c r="FE366"/>
  <c r="FF366"/>
  <c r="FG366" s="1"/>
  <c r="FE358"/>
  <c r="FF358"/>
  <c r="FG358" s="1"/>
  <c r="FE431"/>
  <c r="FF431"/>
  <c r="FG431" s="1"/>
  <c r="FK446"/>
  <c r="FL446" s="1"/>
  <c r="FM447"/>
  <c r="FF413"/>
  <c r="FG413" s="1"/>
  <c r="FE413"/>
  <c r="FF333"/>
  <c r="FG333" s="1"/>
  <c r="FE333"/>
  <c r="FF320"/>
  <c r="FG320" s="1"/>
  <c r="FE320"/>
  <c r="FF440"/>
  <c r="FG440" s="1"/>
  <c r="FE440"/>
  <c r="FE425"/>
  <c r="FF425"/>
  <c r="FG425" s="1"/>
  <c r="FE418"/>
  <c r="FF418"/>
  <c r="FG418" s="1"/>
  <c r="FE410"/>
  <c r="FF410"/>
  <c r="FG410" s="1"/>
  <c r="FE402"/>
  <c r="FF402"/>
  <c r="FG402" s="1"/>
  <c r="FE380"/>
  <c r="FF380"/>
  <c r="FG380" s="1"/>
  <c r="FE334"/>
  <c r="FF334"/>
  <c r="FG334" s="1"/>
  <c r="FE328"/>
  <c r="FF328"/>
  <c r="FG328" s="1"/>
  <c r="FE321"/>
  <c r="FF321"/>
  <c r="FG321" s="1"/>
  <c r="FF306"/>
  <c r="FG306" s="1"/>
  <c r="FE306"/>
  <c r="FE247"/>
  <c r="FF247"/>
  <c r="FG247" s="1"/>
  <c r="FE236"/>
  <c r="FF236"/>
  <c r="FG236" s="1"/>
  <c r="FE197"/>
  <c r="FF197"/>
  <c r="FG197" s="1"/>
  <c r="FE172"/>
  <c r="FF172"/>
  <c r="FG172" s="1"/>
  <c r="FE147"/>
  <c r="FF147"/>
  <c r="FG147" s="1"/>
  <c r="FE133"/>
  <c r="FF133"/>
  <c r="FG133" s="1"/>
  <c r="FE126"/>
  <c r="FF126"/>
  <c r="FG126" s="1"/>
  <c r="FE118"/>
  <c r="FF118"/>
  <c r="FG118" s="1"/>
  <c r="FF198"/>
  <c r="FG198" s="1"/>
  <c r="FE198"/>
  <c r="FL224"/>
  <c r="FH224"/>
  <c r="FD224"/>
  <c r="FE199"/>
  <c r="FF199"/>
  <c r="FG199" s="1"/>
  <c r="FE182"/>
  <c r="FF182"/>
  <c r="FG182" s="1"/>
  <c r="FE174"/>
  <c r="FF174"/>
  <c r="FG174" s="1"/>
  <c r="FE145"/>
  <c r="FF145"/>
  <c r="FG145" s="1"/>
  <c r="FE131"/>
  <c r="FF131"/>
  <c r="FG131" s="1"/>
  <c r="FU115"/>
  <c r="FU116"/>
  <c r="FE106"/>
  <c r="FF106"/>
  <c r="FG106" s="1"/>
  <c r="FE96"/>
  <c r="FF96"/>
  <c r="FG96" s="1"/>
  <c r="FE299"/>
  <c r="FF299"/>
  <c r="FG299" s="1"/>
  <c r="FV116"/>
  <c r="FV115"/>
  <c r="FL80"/>
  <c r="FH80"/>
  <c r="FD80"/>
  <c r="FS115"/>
  <c r="FE33"/>
  <c r="FF33"/>
  <c r="FG33" s="1"/>
  <c r="FE16"/>
  <c r="FF16"/>
  <c r="FG16" s="1"/>
  <c r="FE8"/>
  <c r="FF8"/>
  <c r="FG8" s="1"/>
  <c r="FF85"/>
  <c r="FG85" s="1"/>
  <c r="FE85"/>
  <c r="FP115"/>
  <c r="FI114"/>
  <c r="FJ114" s="1"/>
  <c r="FF74"/>
  <c r="FG74" s="1"/>
  <c r="FE74"/>
  <c r="FE18"/>
  <c r="FF18"/>
  <c r="FG18" s="1"/>
  <c r="FE6"/>
  <c r="FF6"/>
  <c r="FG6" s="1"/>
  <c r="FD540"/>
  <c r="FH112"/>
  <c r="FD99"/>
  <c r="FD40"/>
  <c r="FQ639"/>
  <c r="FE635"/>
  <c r="FF635"/>
  <c r="FG635" s="1"/>
  <c r="FE631"/>
  <c r="FF631"/>
  <c r="FG631" s="1"/>
  <c r="FE623"/>
  <c r="FF623"/>
  <c r="FG623" s="1"/>
  <c r="FE620"/>
  <c r="FF620"/>
  <c r="FG620" s="1"/>
  <c r="FE614"/>
  <c r="FF614"/>
  <c r="FG614" s="1"/>
  <c r="FE609"/>
  <c r="FF609"/>
  <c r="FG609" s="1"/>
  <c r="FE606"/>
  <c r="FF606"/>
  <c r="FG606" s="1"/>
  <c r="FL583"/>
  <c r="FH583"/>
  <c r="FE579"/>
  <c r="FF579"/>
  <c r="FG579" s="1"/>
  <c r="FE575"/>
  <c r="FF575"/>
  <c r="FG575" s="1"/>
  <c r="FE572"/>
  <c r="FF572"/>
  <c r="FG572" s="1"/>
  <c r="FE537"/>
  <c r="FF537"/>
  <c r="FG537" s="1"/>
  <c r="FE506"/>
  <c r="FF506"/>
  <c r="FG506" s="1"/>
  <c r="FE473"/>
  <c r="FF473"/>
  <c r="FG473" s="1"/>
  <c r="FE465"/>
  <c r="FF465"/>
  <c r="FG465" s="1"/>
  <c r="FE455"/>
  <c r="FF455"/>
  <c r="FG455" s="1"/>
  <c r="FF494"/>
  <c r="FG494" s="1"/>
  <c r="FE494"/>
  <c r="FF478"/>
  <c r="FG478" s="1"/>
  <c r="FE478"/>
  <c r="FE527"/>
  <c r="FF527"/>
  <c r="FG527" s="1"/>
  <c r="FE499"/>
  <c r="FF499"/>
  <c r="FG499" s="1"/>
  <c r="FE479"/>
  <c r="FF479"/>
  <c r="FG479" s="1"/>
  <c r="FE443"/>
  <c r="FF443"/>
  <c r="FG443" s="1"/>
  <c r="FF533"/>
  <c r="FG533" s="1"/>
  <c r="FE533"/>
  <c r="FE420"/>
  <c r="FF420"/>
  <c r="FG420" s="1"/>
  <c r="FE412"/>
  <c r="FF412"/>
  <c r="FG412" s="1"/>
  <c r="FE404"/>
  <c r="FF404"/>
  <c r="FG404" s="1"/>
  <c r="FE390"/>
  <c r="FF390"/>
  <c r="FG390" s="1"/>
  <c r="FE382"/>
  <c r="FF382"/>
  <c r="FG382" s="1"/>
  <c r="FE374"/>
  <c r="FF374"/>
  <c r="FG374" s="1"/>
  <c r="FE340"/>
  <c r="FF340"/>
  <c r="FG340" s="1"/>
  <c r="FE332"/>
  <c r="FF332"/>
  <c r="FG332" s="1"/>
  <c r="FE326"/>
  <c r="FF326"/>
  <c r="FG326" s="1"/>
  <c r="FE319"/>
  <c r="FF319"/>
  <c r="FG319" s="1"/>
  <c r="FF424"/>
  <c r="FG424" s="1"/>
  <c r="FE424"/>
  <c r="FF409"/>
  <c r="FG409" s="1"/>
  <c r="FE409"/>
  <c r="FF367"/>
  <c r="FG367" s="1"/>
  <c r="FE367"/>
  <c r="FF329"/>
  <c r="FG329" s="1"/>
  <c r="FE329"/>
  <c r="FE397"/>
  <c r="FF397"/>
  <c r="FG397" s="1"/>
  <c r="FE384"/>
  <c r="FF384"/>
  <c r="FG384" s="1"/>
  <c r="FE368"/>
  <c r="FF368"/>
  <c r="FG368" s="1"/>
  <c r="FE360"/>
  <c r="FF360"/>
  <c r="FG360" s="1"/>
  <c r="FE311"/>
  <c r="FF311"/>
  <c r="FG311" s="1"/>
  <c r="FE188"/>
  <c r="FF188"/>
  <c r="FG188" s="1"/>
  <c r="FE180"/>
  <c r="FF180"/>
  <c r="FG180" s="1"/>
  <c r="FE104"/>
  <c r="FF104"/>
  <c r="FG104" s="1"/>
  <c r="FF248"/>
  <c r="FG248" s="1"/>
  <c r="FE248"/>
  <c r="FF173"/>
  <c r="FG173" s="1"/>
  <c r="FE173"/>
  <c r="FL292"/>
  <c r="FH292"/>
  <c r="FE226"/>
  <c r="FF226"/>
  <c r="FG226" s="1"/>
  <c r="FE186"/>
  <c r="FF186"/>
  <c r="FG186" s="1"/>
  <c r="FE135"/>
  <c r="FF135"/>
  <c r="FG135" s="1"/>
  <c r="FE120"/>
  <c r="FF120"/>
  <c r="FG120" s="1"/>
  <c r="FE110"/>
  <c r="FF110"/>
  <c r="FG110" s="1"/>
  <c r="FW115"/>
  <c r="FW116"/>
  <c r="FJ89"/>
  <c r="FD89"/>
  <c r="FT115"/>
  <c r="FF70"/>
  <c r="FG70" s="1"/>
  <c r="FE70"/>
  <c r="FF44"/>
  <c r="FG44" s="1"/>
  <c r="FE44"/>
  <c r="FF38"/>
  <c r="FG38" s="1"/>
  <c r="FE38"/>
  <c r="FF98"/>
  <c r="FG98" s="1"/>
  <c r="FE98"/>
  <c r="FL51"/>
  <c r="FH51"/>
  <c r="FE45"/>
  <c r="FF45"/>
  <c r="FG45" s="1"/>
  <c r="FE39"/>
  <c r="FF39"/>
  <c r="FG39" s="1"/>
  <c r="FH540"/>
  <c r="FD480"/>
  <c r="FD444"/>
  <c r="FK585"/>
  <c r="FN511"/>
  <c r="FO511"/>
  <c r="FT447"/>
  <c r="FQ447"/>
  <c r="FD583"/>
  <c r="FJ583"/>
  <c r="FU639"/>
  <c r="FE545"/>
  <c r="FF545"/>
  <c r="FG545" s="1"/>
  <c r="FE529"/>
  <c r="FF529"/>
  <c r="FG529" s="1"/>
  <c r="FE521"/>
  <c r="FF521"/>
  <c r="FG521" s="1"/>
  <c r="FE493"/>
  <c r="FF493"/>
  <c r="FG493" s="1"/>
  <c r="FE485"/>
  <c r="FF485"/>
  <c r="FG485" s="1"/>
  <c r="FE449"/>
  <c r="FF449"/>
  <c r="FG449" s="1"/>
  <c r="FF530"/>
  <c r="FG530" s="1"/>
  <c r="FE530"/>
  <c r="FF517"/>
  <c r="FG517" s="1"/>
  <c r="FE517"/>
  <c r="FE439"/>
  <c r="FF439"/>
  <c r="FG439" s="1"/>
  <c r="FF535"/>
  <c r="FG535" s="1"/>
  <c r="FE535"/>
  <c r="FE487"/>
  <c r="FF487"/>
  <c r="FG487" s="1"/>
  <c r="FE468"/>
  <c r="FF468"/>
  <c r="FG468" s="1"/>
  <c r="FE451"/>
  <c r="FF451"/>
  <c r="FG451" s="1"/>
  <c r="FF429"/>
  <c r="FG429" s="1"/>
  <c r="FE429"/>
  <c r="FE362"/>
  <c r="FF362"/>
  <c r="FG362" s="1"/>
  <c r="FE313"/>
  <c r="FF313"/>
  <c r="FG313" s="1"/>
  <c r="FF421"/>
  <c r="FG421" s="1"/>
  <c r="FE421"/>
  <c r="FF405"/>
  <c r="FG405" s="1"/>
  <c r="FE405"/>
  <c r="FF363"/>
  <c r="FG363" s="1"/>
  <c r="FE363"/>
  <c r="FF343"/>
  <c r="FG343" s="1"/>
  <c r="FE343"/>
  <c r="FF327"/>
  <c r="FG327" s="1"/>
  <c r="FE327"/>
  <c r="FE422"/>
  <c r="FF422"/>
  <c r="FG422" s="1"/>
  <c r="FE414"/>
  <c r="FF414"/>
  <c r="FG414" s="1"/>
  <c r="FE406"/>
  <c r="FF406"/>
  <c r="FG406" s="1"/>
  <c r="FE388"/>
  <c r="FF388"/>
  <c r="FG388" s="1"/>
  <c r="FE338"/>
  <c r="FF338"/>
  <c r="FG338" s="1"/>
  <c r="FE330"/>
  <c r="FF330"/>
  <c r="FG330" s="1"/>
  <c r="FE324"/>
  <c r="FF324"/>
  <c r="FG324" s="1"/>
  <c r="FE315"/>
  <c r="FF315"/>
  <c r="FG315" s="1"/>
  <c r="FF437"/>
  <c r="FG437" s="1"/>
  <c r="FE437"/>
  <c r="FE243"/>
  <c r="FF243"/>
  <c r="FG243" s="1"/>
  <c r="FE240"/>
  <c r="FF240"/>
  <c r="FG240" s="1"/>
  <c r="FE232"/>
  <c r="FF232"/>
  <c r="FG232" s="1"/>
  <c r="FE201"/>
  <c r="FF201"/>
  <c r="FG201" s="1"/>
  <c r="FP195"/>
  <c r="FI194"/>
  <c r="FE153"/>
  <c r="FF153"/>
  <c r="FG153" s="1"/>
  <c r="FE143"/>
  <c r="FF143"/>
  <c r="FG143" s="1"/>
  <c r="FE137"/>
  <c r="FF137"/>
  <c r="FG137" s="1"/>
  <c r="FE129"/>
  <c r="FF129"/>
  <c r="FG129" s="1"/>
  <c r="FE122"/>
  <c r="FF122"/>
  <c r="FG122" s="1"/>
  <c r="FF244"/>
  <c r="FG244" s="1"/>
  <c r="FE244"/>
  <c r="FF169"/>
  <c r="FG169" s="1"/>
  <c r="FE169"/>
  <c r="FE234"/>
  <c r="FF234"/>
  <c r="FG234" s="1"/>
  <c r="FE229"/>
  <c r="FF229"/>
  <c r="FG229" s="1"/>
  <c r="FE220"/>
  <c r="FF220"/>
  <c r="FG220" s="1"/>
  <c r="FE203"/>
  <c r="FF203"/>
  <c r="FG203" s="1"/>
  <c r="FE190"/>
  <c r="FF190"/>
  <c r="FG190" s="1"/>
  <c r="FE170"/>
  <c r="FF170"/>
  <c r="FG170" s="1"/>
  <c r="FE151"/>
  <c r="FF151"/>
  <c r="FG151" s="1"/>
  <c r="FE124"/>
  <c r="FF124"/>
  <c r="FG124" s="1"/>
  <c r="FK114"/>
  <c r="FL114" s="1"/>
  <c r="FM115"/>
  <c r="FE102"/>
  <c r="FF102"/>
  <c r="FG102" s="1"/>
  <c r="FN115"/>
  <c r="FF87"/>
  <c r="FG87" s="1"/>
  <c r="FE87"/>
  <c r="FE37"/>
  <c r="FF37"/>
  <c r="FG37" s="1"/>
  <c r="FE12"/>
  <c r="FF12"/>
  <c r="FG12" s="1"/>
  <c r="FF34"/>
  <c r="FG34" s="1"/>
  <c r="FE34"/>
  <c r="FF83"/>
  <c r="FG83" s="1"/>
  <c r="FE83"/>
  <c r="FE10"/>
  <c r="FF10"/>
  <c r="FG10" s="1"/>
  <c r="FF94"/>
  <c r="FG94" s="1"/>
  <c r="FE94"/>
  <c r="FP639"/>
  <c r="FI638"/>
  <c r="FE567"/>
  <c r="FF567"/>
  <c r="FG567" s="1"/>
  <c r="FE563"/>
  <c r="FF563"/>
  <c r="FG563" s="1"/>
  <c r="FE558"/>
  <c r="FF558"/>
  <c r="FG558" s="1"/>
  <c r="FE554"/>
  <c r="FF554"/>
  <c r="FG554" s="1"/>
  <c r="FE551"/>
  <c r="FF551"/>
  <c r="FG551" s="1"/>
  <c r="FE502"/>
  <c r="FF502"/>
  <c r="FG502" s="1"/>
  <c r="FE477"/>
  <c r="FF477"/>
  <c r="FG477" s="1"/>
  <c r="FE469"/>
  <c r="FF469"/>
  <c r="FG469" s="1"/>
  <c r="FE461"/>
  <c r="FF461"/>
  <c r="FG461" s="1"/>
  <c r="FF526"/>
  <c r="FG526" s="1"/>
  <c r="FE526"/>
  <c r="FE523"/>
  <c r="FF523"/>
  <c r="FG523" s="1"/>
  <c r="FE518"/>
  <c r="FF518"/>
  <c r="FG518" s="1"/>
  <c r="FE504"/>
  <c r="FF504"/>
  <c r="FG504" s="1"/>
  <c r="FE491"/>
  <c r="FF491"/>
  <c r="FG491" s="1"/>
  <c r="FE471"/>
  <c r="FF471"/>
  <c r="FG471" s="1"/>
  <c r="FE459"/>
  <c r="FF459"/>
  <c r="FG459" s="1"/>
  <c r="FE423"/>
  <c r="FF423"/>
  <c r="FG423" s="1"/>
  <c r="FE416"/>
  <c r="FF416"/>
  <c r="FG416" s="1"/>
  <c r="FE408"/>
  <c r="FF408"/>
  <c r="FG408" s="1"/>
  <c r="FE400"/>
  <c r="FF400"/>
  <c r="FG400" s="1"/>
  <c r="FE393"/>
  <c r="FF393"/>
  <c r="FG393" s="1"/>
  <c r="FE386"/>
  <c r="FF386"/>
  <c r="FG386" s="1"/>
  <c r="FE378"/>
  <c r="FF378"/>
  <c r="FG378" s="1"/>
  <c r="FE336"/>
  <c r="FF336"/>
  <c r="FG336" s="1"/>
  <c r="FE322"/>
  <c r="FF322"/>
  <c r="FG322" s="1"/>
  <c r="FE435"/>
  <c r="FF435"/>
  <c r="FG435" s="1"/>
  <c r="FF417"/>
  <c r="FG417" s="1"/>
  <c r="FE417"/>
  <c r="FF401"/>
  <c r="FG401" s="1"/>
  <c r="FE401"/>
  <c r="FF359"/>
  <c r="FG359" s="1"/>
  <c r="FE359"/>
  <c r="FF337"/>
  <c r="FG337" s="1"/>
  <c r="FE337"/>
  <c r="FF323"/>
  <c r="FG323" s="1"/>
  <c r="FE323"/>
  <c r="FE427"/>
  <c r="FF427"/>
  <c r="FG427" s="1"/>
  <c r="FE392"/>
  <c r="FF392"/>
  <c r="FG392" s="1"/>
  <c r="FE376"/>
  <c r="FF376"/>
  <c r="FG376" s="1"/>
  <c r="FE364"/>
  <c r="FF364"/>
  <c r="FG364" s="1"/>
  <c r="FE219"/>
  <c r="FF219"/>
  <c r="FG219" s="1"/>
  <c r="FE184"/>
  <c r="FF184"/>
  <c r="FG184" s="1"/>
  <c r="FE177"/>
  <c r="FF177"/>
  <c r="FG177" s="1"/>
  <c r="FE108"/>
  <c r="FF108"/>
  <c r="FG108" s="1"/>
  <c r="FF202"/>
  <c r="FG202" s="1"/>
  <c r="FE202"/>
  <c r="FL274"/>
  <c r="FH274"/>
  <c r="FE245"/>
  <c r="FF245"/>
  <c r="FG245" s="1"/>
  <c r="FE238"/>
  <c r="FF238"/>
  <c r="FG238" s="1"/>
  <c r="FE179"/>
  <c r="FF179"/>
  <c r="FG179" s="1"/>
  <c r="FE141"/>
  <c r="FF141"/>
  <c r="FG141" s="1"/>
  <c r="FE127"/>
  <c r="FF127"/>
  <c r="FG127" s="1"/>
  <c r="FQ115"/>
  <c r="FE93"/>
  <c r="FF93"/>
  <c r="FG93" s="1"/>
  <c r="FR115"/>
  <c r="FF91"/>
  <c r="FG91" s="1"/>
  <c r="FE91"/>
  <c r="FO115"/>
  <c r="FC116"/>
  <c r="FF78"/>
  <c r="FG78" s="1"/>
  <c r="FE78"/>
  <c r="FE35"/>
  <c r="FF35"/>
  <c r="FG35" s="1"/>
  <c r="FE14"/>
  <c r="FF14"/>
  <c r="FG14" s="1"/>
  <c r="FU511"/>
  <c r="FK482"/>
  <c r="FD112"/>
  <c r="FK194"/>
  <c r="FD51"/>
  <c r="EX32"/>
  <c r="EI45"/>
  <c r="EK45" s="1"/>
  <c r="EL45" s="1"/>
  <c r="EI94"/>
  <c r="EK94" s="1"/>
  <c r="EL94" s="1"/>
  <c r="EN452"/>
  <c r="EO452" s="1"/>
  <c r="JL146"/>
  <c r="JM146" s="1"/>
  <c r="JL214"/>
  <c r="JM214" s="1"/>
  <c r="JL413"/>
  <c r="JM413" s="1"/>
  <c r="JL414"/>
  <c r="JE414" s="1"/>
  <c r="JF414" s="1"/>
  <c r="JL443"/>
  <c r="JI443" s="1"/>
  <c r="JJ495"/>
  <c r="JL144"/>
  <c r="JM144" s="1"/>
  <c r="JL221"/>
  <c r="JI221" s="1"/>
  <c r="JJ260"/>
  <c r="JK260" s="1"/>
  <c r="JL314"/>
  <c r="JM314" s="1"/>
  <c r="EN46"/>
  <c r="EO46" s="1"/>
  <c r="EI50"/>
  <c r="EK50" s="1"/>
  <c r="EL50" s="1"/>
  <c r="EV100"/>
  <c r="EI136"/>
  <c r="EK136" s="1"/>
  <c r="EL136" s="1"/>
  <c r="JL235"/>
  <c r="JI235" s="1"/>
  <c r="JL389"/>
  <c r="JM389" s="1"/>
  <c r="JJ416"/>
  <c r="JK416" s="1"/>
  <c r="JJ417"/>
  <c r="JK417" s="1"/>
  <c r="JJ418"/>
  <c r="JK418" s="1"/>
  <c r="JL419"/>
  <c r="JM419" s="1"/>
  <c r="JJ429"/>
  <c r="JK429" s="1"/>
  <c r="JL430"/>
  <c r="JI430" s="1"/>
  <c r="JL431"/>
  <c r="JM431" s="1"/>
  <c r="JR444"/>
  <c r="JV444"/>
  <c r="JP452"/>
  <c r="JP453" s="1"/>
  <c r="JT452"/>
  <c r="JT453" s="1"/>
  <c r="JX452"/>
  <c r="JX453" s="1"/>
  <c r="JL451"/>
  <c r="JM451" s="1"/>
  <c r="JN456"/>
  <c r="JN457" s="1"/>
  <c r="JR456"/>
  <c r="JR457" s="1"/>
  <c r="JV456"/>
  <c r="JV457" s="1"/>
  <c r="JD466"/>
  <c r="JD482" s="1"/>
  <c r="JQ466"/>
  <c r="JU466"/>
  <c r="JL561"/>
  <c r="JM561" s="1"/>
  <c r="JJ617"/>
  <c r="JK617" s="1"/>
  <c r="EP192"/>
  <c r="EQ192" s="1"/>
  <c r="EP51"/>
  <c r="EQ51" s="1"/>
  <c r="EM126"/>
  <c r="EM180"/>
  <c r="EP261"/>
  <c r="EQ261" s="1"/>
  <c r="EP274"/>
  <c r="EQ274" s="1"/>
  <c r="EP292"/>
  <c r="EQ292" s="1"/>
  <c r="FA453"/>
  <c r="JJ85"/>
  <c r="JK85" s="1"/>
  <c r="JJ213"/>
  <c r="JK213" s="1"/>
  <c r="JL394"/>
  <c r="JM394" s="1"/>
  <c r="JJ423"/>
  <c r="JK423" s="1"/>
  <c r="JL424"/>
  <c r="JI424" s="1"/>
  <c r="JJ424"/>
  <c r="JK424" s="1"/>
  <c r="JJ425"/>
  <c r="JK425" s="1"/>
  <c r="JL426"/>
  <c r="JI426" s="1"/>
  <c r="JJ426"/>
  <c r="JK426" s="1"/>
  <c r="JJ435"/>
  <c r="JK435" s="1"/>
  <c r="JQ444"/>
  <c r="JU444"/>
  <c r="JO452"/>
  <c r="JO453" s="1"/>
  <c r="JS452"/>
  <c r="JS453" s="1"/>
  <c r="JW452"/>
  <c r="JW453" s="1"/>
  <c r="JL463"/>
  <c r="JM463" s="1"/>
  <c r="JJ463"/>
  <c r="JK463" s="1"/>
  <c r="JL464"/>
  <c r="JI464" s="1"/>
  <c r="JL578"/>
  <c r="JM578" s="1"/>
  <c r="BY434"/>
  <c r="BZ434"/>
  <c r="CA434" s="1"/>
  <c r="JJ24"/>
  <c r="JK24" s="1"/>
  <c r="JL35"/>
  <c r="JI35" s="1"/>
  <c r="JK255"/>
  <c r="JL272"/>
  <c r="JM272" s="1"/>
  <c r="JL364"/>
  <c r="JI364" s="1"/>
  <c r="JL391"/>
  <c r="JM391" s="1"/>
  <c r="JP457"/>
  <c r="JL518"/>
  <c r="JM518" s="1"/>
  <c r="JL582"/>
  <c r="JM582" s="1"/>
  <c r="JJ632"/>
  <c r="JK632" s="1"/>
  <c r="AH59"/>
  <c r="JL55"/>
  <c r="JI55" s="1"/>
  <c r="JL65"/>
  <c r="JM65" s="1"/>
  <c r="JL108"/>
  <c r="JM108" s="1"/>
  <c r="JL110"/>
  <c r="JI110" s="1"/>
  <c r="JL143"/>
  <c r="JM143" s="1"/>
  <c r="JL383"/>
  <c r="JM383" s="1"/>
  <c r="JJ394"/>
  <c r="JK394" s="1"/>
  <c r="JL600"/>
  <c r="JI600" s="1"/>
  <c r="JJ11"/>
  <c r="JL45"/>
  <c r="JM45" s="1"/>
  <c r="JJ45"/>
  <c r="JK45" s="1"/>
  <c r="JL86"/>
  <c r="JI86" s="1"/>
  <c r="JL179"/>
  <c r="JE179" s="1"/>
  <c r="JF179" s="1"/>
  <c r="JL220"/>
  <c r="JM220" s="1"/>
  <c r="JL504"/>
  <c r="JM504" s="1"/>
  <c r="JL567"/>
  <c r="JM567" s="1"/>
  <c r="JL580"/>
  <c r="JM580" s="1"/>
  <c r="JJ623"/>
  <c r="JJ626"/>
  <c r="JK626" s="1"/>
  <c r="DN59"/>
  <c r="DO59" s="1"/>
  <c r="EI18"/>
  <c r="EK18" s="1"/>
  <c r="EL18" s="1"/>
  <c r="JL7"/>
  <c r="JI7" s="1"/>
  <c r="JL121"/>
  <c r="JI121" s="1"/>
  <c r="JL137"/>
  <c r="JM137" s="1"/>
  <c r="JJ257"/>
  <c r="JK257" s="1"/>
  <c r="JL297"/>
  <c r="JI297" s="1"/>
  <c r="JL407"/>
  <c r="JL417"/>
  <c r="JM417" s="1"/>
  <c r="JL427"/>
  <c r="JI427" s="1"/>
  <c r="JL449"/>
  <c r="JM449" s="1"/>
  <c r="JJ464"/>
  <c r="JK464" s="1"/>
  <c r="JL469"/>
  <c r="JI469" s="1"/>
  <c r="JJ497"/>
  <c r="JK497" s="1"/>
  <c r="JL521"/>
  <c r="JM521" s="1"/>
  <c r="JL618"/>
  <c r="JM618" s="1"/>
  <c r="Q59"/>
  <c r="CB59"/>
  <c r="M59"/>
  <c r="JV60"/>
  <c r="BE58"/>
  <c r="BF58" s="1"/>
  <c r="BD58"/>
  <c r="DR59"/>
  <c r="JW60"/>
  <c r="EI30"/>
  <c r="EK30" s="1"/>
  <c r="EL30" s="1"/>
  <c r="JJ7"/>
  <c r="JK7" s="1"/>
  <c r="JJ61"/>
  <c r="JK61" s="1"/>
  <c r="JL94"/>
  <c r="JM94" s="1"/>
  <c r="JL196"/>
  <c r="JM196" s="1"/>
  <c r="JL197"/>
  <c r="JM197" s="1"/>
  <c r="JL201"/>
  <c r="JM201" s="1"/>
  <c r="JK251"/>
  <c r="JL459"/>
  <c r="JM459" s="1"/>
  <c r="JL475"/>
  <c r="JM475" s="1"/>
  <c r="JJ475"/>
  <c r="JK475" s="1"/>
  <c r="JL476"/>
  <c r="JI476" s="1"/>
  <c r="JL514"/>
  <c r="JM514" s="1"/>
  <c r="JJ559"/>
  <c r="JL579"/>
  <c r="JM579" s="1"/>
  <c r="JL598"/>
  <c r="JM598" s="1"/>
  <c r="JL610"/>
  <c r="JM610" s="1"/>
  <c r="JL613"/>
  <c r="JM613" s="1"/>
  <c r="JL615"/>
  <c r="JM615" s="1"/>
  <c r="JJ628"/>
  <c r="JK628" s="1"/>
  <c r="EP456"/>
  <c r="EQ456" s="1"/>
  <c r="JK26"/>
  <c r="JL49"/>
  <c r="JI49" s="1"/>
  <c r="JL50"/>
  <c r="JM50" s="1"/>
  <c r="JJ111"/>
  <c r="JK111" s="1"/>
  <c r="JJ121"/>
  <c r="JL145"/>
  <c r="JM145" s="1"/>
  <c r="JJ209"/>
  <c r="JK209" s="1"/>
  <c r="JL410"/>
  <c r="JM410" s="1"/>
  <c r="JL416"/>
  <c r="JI416" s="1"/>
  <c r="JL422"/>
  <c r="JM422" s="1"/>
  <c r="JL437"/>
  <c r="JI437" s="1"/>
  <c r="JL487"/>
  <c r="JM487" s="1"/>
  <c r="EI77"/>
  <c r="EJ77" s="1"/>
  <c r="EM95"/>
  <c r="EM488"/>
  <c r="EN509"/>
  <c r="EO509" s="1"/>
  <c r="JL11"/>
  <c r="JM11" s="1"/>
  <c r="JL15"/>
  <c r="JM15" s="1"/>
  <c r="JL102"/>
  <c r="JI102" s="1"/>
  <c r="JL365"/>
  <c r="JI365" s="1"/>
  <c r="JJ375"/>
  <c r="JK375" s="1"/>
  <c r="JP516"/>
  <c r="JT516"/>
  <c r="JL539"/>
  <c r="JI539" s="1"/>
  <c r="JL607"/>
  <c r="JM607" s="1"/>
  <c r="JL617"/>
  <c r="JM617" s="1"/>
  <c r="JJ620"/>
  <c r="JK620" s="1"/>
  <c r="JL626"/>
  <c r="JL85"/>
  <c r="JM85" s="1"/>
  <c r="JJ148"/>
  <c r="JK148" s="1"/>
  <c r="JL153"/>
  <c r="JM153" s="1"/>
  <c r="JL393"/>
  <c r="JM393" s="1"/>
  <c r="JL403"/>
  <c r="JM403" s="1"/>
  <c r="JL564"/>
  <c r="JM564" s="1"/>
  <c r="JL599"/>
  <c r="JM599" s="1"/>
  <c r="JJ629"/>
  <c r="JK629" s="1"/>
  <c r="JL633"/>
  <c r="JM633" s="1"/>
  <c r="JJ633"/>
  <c r="JK633" s="1"/>
  <c r="JL634"/>
  <c r="JM634" s="1"/>
  <c r="JJ634"/>
  <c r="JK634" s="1"/>
  <c r="EI53"/>
  <c r="EK53" s="1"/>
  <c r="EL53" s="1"/>
  <c r="EM478"/>
  <c r="JJ35"/>
  <c r="JK35" s="1"/>
  <c r="JJ55"/>
  <c r="JL83"/>
  <c r="JM83" s="1"/>
  <c r="JL104"/>
  <c r="JM104" s="1"/>
  <c r="JL127"/>
  <c r="JM127" s="1"/>
  <c r="JJ151"/>
  <c r="JK151" s="1"/>
  <c r="JL186"/>
  <c r="JM186" s="1"/>
  <c r="JJ243"/>
  <c r="JK243" s="1"/>
  <c r="JL257"/>
  <c r="JM257" s="1"/>
  <c r="JL270"/>
  <c r="JM270" s="1"/>
  <c r="JL271"/>
  <c r="JM271" s="1"/>
  <c r="JK307"/>
  <c r="JL339"/>
  <c r="JM339" s="1"/>
  <c r="JL374"/>
  <c r="JM374" s="1"/>
  <c r="JK401"/>
  <c r="JK405"/>
  <c r="JL425"/>
  <c r="JM425" s="1"/>
  <c r="JL465"/>
  <c r="JM465" s="1"/>
  <c r="JJ468"/>
  <c r="JK468" s="1"/>
  <c r="JX516"/>
  <c r="JJ526"/>
  <c r="JK526" s="1"/>
  <c r="JJ539"/>
  <c r="JK539" s="1"/>
  <c r="JJ555"/>
  <c r="JK555" s="1"/>
  <c r="JL566"/>
  <c r="JM566" s="1"/>
  <c r="JL574"/>
  <c r="JM574" s="1"/>
  <c r="JJ597"/>
  <c r="JK597" s="1"/>
  <c r="JJ603"/>
  <c r="JK603" s="1"/>
  <c r="JL609"/>
  <c r="JM609" s="1"/>
  <c r="JJ609"/>
  <c r="JL625"/>
  <c r="JM625" s="1"/>
  <c r="JJ625"/>
  <c r="JK625" s="1"/>
  <c r="JL627"/>
  <c r="JM627" s="1"/>
  <c r="JJ635"/>
  <c r="JK635" s="1"/>
  <c r="EM53"/>
  <c r="EM390"/>
  <c r="JL29"/>
  <c r="JI29" s="1"/>
  <c r="JJ29"/>
  <c r="JK29" s="1"/>
  <c r="JL36"/>
  <c r="JM36" s="1"/>
  <c r="JL124"/>
  <c r="JM124" s="1"/>
  <c r="JL138"/>
  <c r="JM138" s="1"/>
  <c r="JL174"/>
  <c r="JM174" s="1"/>
  <c r="JL185"/>
  <c r="JI185" s="1"/>
  <c r="JL203"/>
  <c r="JM203" s="1"/>
  <c r="JL212"/>
  <c r="JM212" s="1"/>
  <c r="JL238"/>
  <c r="JM238" s="1"/>
  <c r="JL240"/>
  <c r="JM240" s="1"/>
  <c r="JL251"/>
  <c r="JI251" s="1"/>
  <c r="JJ277"/>
  <c r="JK277" s="1"/>
  <c r="JL302"/>
  <c r="JI302" s="1"/>
  <c r="JK305"/>
  <c r="JL327"/>
  <c r="JM327" s="1"/>
  <c r="JL328"/>
  <c r="JM328" s="1"/>
  <c r="JL338"/>
  <c r="JI338" s="1"/>
  <c r="JL361"/>
  <c r="JM361" s="1"/>
  <c r="JL385"/>
  <c r="JM385" s="1"/>
  <c r="JL398"/>
  <c r="JM398" s="1"/>
  <c r="JL409"/>
  <c r="JM409" s="1"/>
  <c r="JJ431"/>
  <c r="JK431" s="1"/>
  <c r="JK461"/>
  <c r="JJ477"/>
  <c r="JK504"/>
  <c r="JJ542"/>
  <c r="JK542" s="1"/>
  <c r="JL602"/>
  <c r="JM602" s="1"/>
  <c r="JJ602"/>
  <c r="JK602" s="1"/>
  <c r="EI14"/>
  <c r="EK14" s="1"/>
  <c r="EL14" s="1"/>
  <c r="JJ48"/>
  <c r="JK48" s="1"/>
  <c r="JL87"/>
  <c r="JM87" s="1"/>
  <c r="JJ91"/>
  <c r="JK91" s="1"/>
  <c r="JJ110"/>
  <c r="JK110" s="1"/>
  <c r="JL122"/>
  <c r="JM122" s="1"/>
  <c r="JL135"/>
  <c r="JM135" s="1"/>
  <c r="JL173"/>
  <c r="JM173" s="1"/>
  <c r="JL182"/>
  <c r="JM182" s="1"/>
  <c r="JL190"/>
  <c r="JM190" s="1"/>
  <c r="JJ200"/>
  <c r="JK200" s="1"/>
  <c r="JL265"/>
  <c r="JM265" s="1"/>
  <c r="JL308"/>
  <c r="JM308" s="1"/>
  <c r="JK316"/>
  <c r="JL325"/>
  <c r="JM325" s="1"/>
  <c r="JK331"/>
  <c r="JL335"/>
  <c r="JM335" s="1"/>
  <c r="JL375"/>
  <c r="JM375" s="1"/>
  <c r="JL404"/>
  <c r="JM404" s="1"/>
  <c r="JL412"/>
  <c r="JM412" s="1"/>
  <c r="JK414"/>
  <c r="JJ441"/>
  <c r="JK441" s="1"/>
  <c r="JK443"/>
  <c r="JJ465"/>
  <c r="JK465" s="1"/>
  <c r="JJ476"/>
  <c r="JK476" s="1"/>
  <c r="JJ496"/>
  <c r="JK496" s="1"/>
  <c r="JL499"/>
  <c r="JM499" s="1"/>
  <c r="JL508"/>
  <c r="JM508" s="1"/>
  <c r="JL523"/>
  <c r="JM523" s="1"/>
  <c r="JK525"/>
  <c r="JK536"/>
  <c r="JL559"/>
  <c r="JM559" s="1"/>
  <c r="JL560"/>
  <c r="JM560" s="1"/>
  <c r="JL576"/>
  <c r="JM576" s="1"/>
  <c r="JL608"/>
  <c r="JM608" s="1"/>
  <c r="JL619"/>
  <c r="JM619" s="1"/>
  <c r="JL622"/>
  <c r="JM622" s="1"/>
  <c r="JL628"/>
  <c r="JM628" s="1"/>
  <c r="JJ631"/>
  <c r="JK631" s="1"/>
  <c r="JL635"/>
  <c r="JM635" s="1"/>
  <c r="EI170"/>
  <c r="EK170" s="1"/>
  <c r="EL170" s="1"/>
  <c r="JJ13"/>
  <c r="JK13" s="1"/>
  <c r="JL24"/>
  <c r="JM24" s="1"/>
  <c r="JL44"/>
  <c r="JM44" s="1"/>
  <c r="JL63"/>
  <c r="JM63" s="1"/>
  <c r="JL75"/>
  <c r="JM75" s="1"/>
  <c r="JL120"/>
  <c r="JM120" s="1"/>
  <c r="JL129"/>
  <c r="JM129" s="1"/>
  <c r="JL131"/>
  <c r="JM131" s="1"/>
  <c r="JL216"/>
  <c r="JM216" s="1"/>
  <c r="JK247"/>
  <c r="JL306"/>
  <c r="JM306" s="1"/>
  <c r="JK323"/>
  <c r="JL331"/>
  <c r="JM331" s="1"/>
  <c r="JK376"/>
  <c r="JL401"/>
  <c r="JM401" s="1"/>
  <c r="JL421"/>
  <c r="JI421" s="1"/>
  <c r="JJ474"/>
  <c r="JK474" s="1"/>
  <c r="JL497"/>
  <c r="JM497" s="1"/>
  <c r="JL506"/>
  <c r="JM506" s="1"/>
  <c r="JJ521"/>
  <c r="JK521" s="1"/>
  <c r="JL532"/>
  <c r="JI532" s="1"/>
  <c r="JJ545"/>
  <c r="JL546"/>
  <c r="JM546" s="1"/>
  <c r="JL572"/>
  <c r="JM572" s="1"/>
  <c r="JL591"/>
  <c r="JM591" s="1"/>
  <c r="JL632"/>
  <c r="JM632" s="1"/>
  <c r="EI82"/>
  <c r="EK82" s="1"/>
  <c r="EL82" s="1"/>
  <c r="EI86"/>
  <c r="EJ86" s="1"/>
  <c r="EN261"/>
  <c r="EO261" s="1"/>
  <c r="EN267"/>
  <c r="EO267" s="1"/>
  <c r="EI338"/>
  <c r="EJ338" s="1"/>
  <c r="JL6"/>
  <c r="JM6" s="1"/>
  <c r="JJ6"/>
  <c r="JK6" s="1"/>
  <c r="JL12"/>
  <c r="JI12" s="1"/>
  <c r="JL16"/>
  <c r="JI16" s="1"/>
  <c r="JJ16"/>
  <c r="JK16" s="1"/>
  <c r="JL17"/>
  <c r="JM17" s="1"/>
  <c r="JL18"/>
  <c r="JM18" s="1"/>
  <c r="JJ22"/>
  <c r="JK22" s="1"/>
  <c r="JP31"/>
  <c r="JP32" s="1"/>
  <c r="JT31"/>
  <c r="JT32" s="1"/>
  <c r="JX31"/>
  <c r="JX32" s="1"/>
  <c r="JL25"/>
  <c r="JM25" s="1"/>
  <c r="JJ25"/>
  <c r="JP40"/>
  <c r="JT40"/>
  <c r="JX40"/>
  <c r="JL37"/>
  <c r="JI37" s="1"/>
  <c r="JJ37"/>
  <c r="JK37" s="1"/>
  <c r="EP217"/>
  <c r="EQ217" s="1"/>
  <c r="EN456"/>
  <c r="EO456" s="1"/>
  <c r="EN480"/>
  <c r="EO480" s="1"/>
  <c r="EI508"/>
  <c r="EJ508" s="1"/>
  <c r="EI609"/>
  <c r="EJ609" s="1"/>
  <c r="DN135"/>
  <c r="DO135" s="1"/>
  <c r="JD40"/>
  <c r="EI109"/>
  <c r="EJ109" s="1"/>
  <c r="EP175"/>
  <c r="EQ175" s="1"/>
  <c r="EM608"/>
  <c r="JJ8"/>
  <c r="JK8" s="1"/>
  <c r="JL9"/>
  <c r="JM9" s="1"/>
  <c r="JL14"/>
  <c r="JI14" s="1"/>
  <c r="JJ14"/>
  <c r="JK14" s="1"/>
  <c r="JN31"/>
  <c r="JN32" s="1"/>
  <c r="JR31"/>
  <c r="JR32" s="1"/>
  <c r="JV31"/>
  <c r="JV32" s="1"/>
  <c r="JJ27"/>
  <c r="JK27" s="1"/>
  <c r="JL28"/>
  <c r="JM28" s="1"/>
  <c r="JN40"/>
  <c r="JR40"/>
  <c r="JV40"/>
  <c r="JJ39"/>
  <c r="JK39" s="1"/>
  <c r="EN444"/>
  <c r="EO444" s="1"/>
  <c r="JL8"/>
  <c r="JI8" s="1"/>
  <c r="JJ12"/>
  <c r="JK12" s="1"/>
  <c r="JL13"/>
  <c r="JM13" s="1"/>
  <c r="JJ18"/>
  <c r="JK18" s="1"/>
  <c r="JL22"/>
  <c r="JM22" s="1"/>
  <c r="JL27"/>
  <c r="JM27" s="1"/>
  <c r="JL33"/>
  <c r="JM33" s="1"/>
  <c r="JW40"/>
  <c r="JL39"/>
  <c r="JI39" s="1"/>
  <c r="JP56"/>
  <c r="JT56"/>
  <c r="JX56"/>
  <c r="JO68"/>
  <c r="JO69" s="1"/>
  <c r="JS68"/>
  <c r="JS69" s="1"/>
  <c r="JW68"/>
  <c r="JW69" s="1"/>
  <c r="JL76"/>
  <c r="JM76" s="1"/>
  <c r="JK102"/>
  <c r="JL106"/>
  <c r="JM106" s="1"/>
  <c r="JK108"/>
  <c r="JK118"/>
  <c r="JK124"/>
  <c r="JK141"/>
  <c r="JJ144"/>
  <c r="JK144" s="1"/>
  <c r="JO154"/>
  <c r="JS154"/>
  <c r="JW154"/>
  <c r="JJ178"/>
  <c r="JK178" s="1"/>
  <c r="JK184"/>
  <c r="JJ187"/>
  <c r="JK187" s="1"/>
  <c r="JL188"/>
  <c r="JM188" s="1"/>
  <c r="JL210"/>
  <c r="JM210" s="1"/>
  <c r="JK212"/>
  <c r="JJ215"/>
  <c r="JK215" s="1"/>
  <c r="JK236"/>
  <c r="JJ263"/>
  <c r="JK263" s="1"/>
  <c r="JL266"/>
  <c r="JI266" s="1"/>
  <c r="JJ266"/>
  <c r="JK266" s="1"/>
  <c r="JL295"/>
  <c r="JM295" s="1"/>
  <c r="JJ295"/>
  <c r="JK295" s="1"/>
  <c r="JL313"/>
  <c r="JI313" s="1"/>
  <c r="JJ313"/>
  <c r="JJ319"/>
  <c r="JK319" s="1"/>
  <c r="JL320"/>
  <c r="JM320" s="1"/>
  <c r="JJ324"/>
  <c r="JK324" s="1"/>
  <c r="JL334"/>
  <c r="JJ338"/>
  <c r="JK338" s="1"/>
  <c r="JL382"/>
  <c r="JM382" s="1"/>
  <c r="JK393"/>
  <c r="JK399"/>
  <c r="JJ419"/>
  <c r="JK419" s="1"/>
  <c r="JL420"/>
  <c r="JM420" s="1"/>
  <c r="JL423"/>
  <c r="JM423" s="1"/>
  <c r="JL435"/>
  <c r="JM435" s="1"/>
  <c r="JL439"/>
  <c r="JI439" s="1"/>
  <c r="JJ439"/>
  <c r="JK439" s="1"/>
  <c r="JR453"/>
  <c r="JV453"/>
  <c r="JL470"/>
  <c r="JM470" s="1"/>
  <c r="JL472"/>
  <c r="JM472" s="1"/>
  <c r="JL473"/>
  <c r="JM473" s="1"/>
  <c r="JL474"/>
  <c r="JM474" s="1"/>
  <c r="JL479"/>
  <c r="JM479" s="1"/>
  <c r="JJ488"/>
  <c r="JK488" s="1"/>
  <c r="JL489"/>
  <c r="JM489" s="1"/>
  <c r="JL494"/>
  <c r="JI494" s="1"/>
  <c r="JJ494"/>
  <c r="JK494" s="1"/>
  <c r="JT509"/>
  <c r="JJ509" s="1"/>
  <c r="JX509"/>
  <c r="JL505"/>
  <c r="JI505" s="1"/>
  <c r="JN515"/>
  <c r="JN516" s="1"/>
  <c r="JR515"/>
  <c r="JR516" s="1"/>
  <c r="JV515"/>
  <c r="JV516" s="1"/>
  <c r="JL522"/>
  <c r="JI522" s="1"/>
  <c r="JJ522"/>
  <c r="JK522" s="1"/>
  <c r="JL537"/>
  <c r="JJ537"/>
  <c r="JK537" s="1"/>
  <c r="JL594"/>
  <c r="JM594" s="1"/>
  <c r="JL630"/>
  <c r="JM630" s="1"/>
  <c r="JL42"/>
  <c r="JM42" s="1"/>
  <c r="JS51"/>
  <c r="JW51"/>
  <c r="JM61"/>
  <c r="JL66"/>
  <c r="JM66" s="1"/>
  <c r="JJ66"/>
  <c r="JK66" s="1"/>
  <c r="JL74"/>
  <c r="JI74" s="1"/>
  <c r="JJ74"/>
  <c r="JK74" s="1"/>
  <c r="JP89"/>
  <c r="JT89"/>
  <c r="JX89"/>
  <c r="JJ86"/>
  <c r="JK86" s="1"/>
  <c r="JO99"/>
  <c r="JW99"/>
  <c r="JL97"/>
  <c r="JM97" s="1"/>
  <c r="JJ97"/>
  <c r="JK97" s="1"/>
  <c r="JL105"/>
  <c r="JM105" s="1"/>
  <c r="JL125"/>
  <c r="JI125" s="1"/>
  <c r="JJ125"/>
  <c r="JL126"/>
  <c r="JM126" s="1"/>
  <c r="JL130"/>
  <c r="JM130" s="1"/>
  <c r="JJ130"/>
  <c r="JK130" s="1"/>
  <c r="JL151"/>
  <c r="JM151" s="1"/>
  <c r="JL152"/>
  <c r="JI152" s="1"/>
  <c r="JL177"/>
  <c r="JM177" s="1"/>
  <c r="JK179"/>
  <c r="JJ181"/>
  <c r="JK181" s="1"/>
  <c r="JJ198"/>
  <c r="JK198" s="1"/>
  <c r="JL199"/>
  <c r="JM199" s="1"/>
  <c r="JK205"/>
  <c r="JL209"/>
  <c r="JI209" s="1"/>
  <c r="JL215"/>
  <c r="JI215" s="1"/>
  <c r="JL227"/>
  <c r="JM227" s="1"/>
  <c r="JJ227"/>
  <c r="JK227" s="1"/>
  <c r="JK229"/>
  <c r="JL233"/>
  <c r="JM233" s="1"/>
  <c r="JL239"/>
  <c r="JI239" s="1"/>
  <c r="JL243"/>
  <c r="JM243" s="1"/>
  <c r="JQ249"/>
  <c r="JU249"/>
  <c r="JU250" s="1"/>
  <c r="JL248"/>
  <c r="JM248" s="1"/>
  <c r="JJ248"/>
  <c r="JK248" s="1"/>
  <c r="JJ254"/>
  <c r="JK254" s="1"/>
  <c r="JJ271"/>
  <c r="JK271" s="1"/>
  <c r="JL298"/>
  <c r="JM298" s="1"/>
  <c r="JJ298"/>
  <c r="JK298" s="1"/>
  <c r="JJ302"/>
  <c r="JL305"/>
  <c r="JM305" s="1"/>
  <c r="JL311"/>
  <c r="JM311" s="1"/>
  <c r="JK320"/>
  <c r="JL323"/>
  <c r="JM323" s="1"/>
  <c r="JL359"/>
  <c r="JM359" s="1"/>
  <c r="JK361"/>
  <c r="JJ364"/>
  <c r="JK364" s="1"/>
  <c r="JL380"/>
  <c r="JM380" s="1"/>
  <c r="JK390"/>
  <c r="JL390"/>
  <c r="JM390" s="1"/>
  <c r="JL392"/>
  <c r="JM392" s="1"/>
  <c r="JJ392"/>
  <c r="JK392" s="1"/>
  <c r="JL400"/>
  <c r="JM400" s="1"/>
  <c r="JL406"/>
  <c r="JM406" s="1"/>
  <c r="JL415"/>
  <c r="JM415" s="1"/>
  <c r="JL418"/>
  <c r="JM418" s="1"/>
  <c r="JL438"/>
  <c r="JI438" s="1"/>
  <c r="JJ438"/>
  <c r="JK438" s="1"/>
  <c r="JL442"/>
  <c r="JI442" s="1"/>
  <c r="JJ442"/>
  <c r="JK442" s="1"/>
  <c r="JL450"/>
  <c r="JM450" s="1"/>
  <c r="JJ450"/>
  <c r="JK450" s="1"/>
  <c r="JJ458"/>
  <c r="JK458" s="1"/>
  <c r="JK471"/>
  <c r="JL477"/>
  <c r="JM477" s="1"/>
  <c r="JL478"/>
  <c r="JM478" s="1"/>
  <c r="JL488"/>
  <c r="JL492"/>
  <c r="JM492" s="1"/>
  <c r="JJ492"/>
  <c r="JK492" s="1"/>
  <c r="JL493"/>
  <c r="JM493" s="1"/>
  <c r="JL498"/>
  <c r="JI498" s="1"/>
  <c r="JJ498"/>
  <c r="JK498" s="1"/>
  <c r="JL503"/>
  <c r="JI503" s="1"/>
  <c r="JJ503"/>
  <c r="JK503" s="1"/>
  <c r="JL507"/>
  <c r="JI507" s="1"/>
  <c r="JJ507"/>
  <c r="JK507" s="1"/>
  <c r="JL519"/>
  <c r="JI519" s="1"/>
  <c r="JJ519"/>
  <c r="JK519" s="1"/>
  <c r="JL526"/>
  <c r="JI526" s="1"/>
  <c r="JK532"/>
  <c r="JL535"/>
  <c r="JI535" s="1"/>
  <c r="JJ535"/>
  <c r="JK535" s="1"/>
  <c r="JL536"/>
  <c r="JM536" s="1"/>
  <c r="JL542"/>
  <c r="JM542" s="1"/>
  <c r="JL547"/>
  <c r="JJ552"/>
  <c r="JK552" s="1"/>
  <c r="JJ553"/>
  <c r="JK553" s="1"/>
  <c r="JJ560"/>
  <c r="JK560" s="1"/>
  <c r="JL565"/>
  <c r="JM565" s="1"/>
  <c r="JL571"/>
  <c r="JM571" s="1"/>
  <c r="JL588"/>
  <c r="JM588" s="1"/>
  <c r="JK42"/>
  <c r="JL48"/>
  <c r="JM48" s="1"/>
  <c r="JK50"/>
  <c r="JN56"/>
  <c r="JR56"/>
  <c r="JV56"/>
  <c r="JQ68"/>
  <c r="JQ69" s="1"/>
  <c r="JU68"/>
  <c r="JK75"/>
  <c r="JL96"/>
  <c r="JM96" s="1"/>
  <c r="JL103"/>
  <c r="JM103" s="1"/>
  <c r="JJ103"/>
  <c r="JJ119"/>
  <c r="JL134"/>
  <c r="JI134" s="1"/>
  <c r="JJ134"/>
  <c r="JK134" s="1"/>
  <c r="JK143"/>
  <c r="JJ146"/>
  <c r="JK146" s="1"/>
  <c r="JL147"/>
  <c r="JM147" s="1"/>
  <c r="JL148"/>
  <c r="JI148" s="1"/>
  <c r="JQ154"/>
  <c r="JU154"/>
  <c r="JL180"/>
  <c r="JM180" s="1"/>
  <c r="JL181"/>
  <c r="JM181" s="1"/>
  <c r="JJ185"/>
  <c r="JK185" s="1"/>
  <c r="JL198"/>
  <c r="JI198" s="1"/>
  <c r="JJ202"/>
  <c r="JK202" s="1"/>
  <c r="JL213"/>
  <c r="JI213" s="1"/>
  <c r="JL232"/>
  <c r="JM232" s="1"/>
  <c r="JL237"/>
  <c r="JI237" s="1"/>
  <c r="JL252"/>
  <c r="JM252" s="1"/>
  <c r="JJ252"/>
  <c r="JL253"/>
  <c r="JM253" s="1"/>
  <c r="JL254"/>
  <c r="JM254" s="1"/>
  <c r="JL258"/>
  <c r="JI258" s="1"/>
  <c r="JJ258"/>
  <c r="JK258" s="1"/>
  <c r="JL259"/>
  <c r="JM259" s="1"/>
  <c r="JL264"/>
  <c r="JM264" s="1"/>
  <c r="JJ264"/>
  <c r="JK264" s="1"/>
  <c r="JK294"/>
  <c r="JK299"/>
  <c r="JL336"/>
  <c r="JI336" s="1"/>
  <c r="JK337"/>
  <c r="JL363"/>
  <c r="JM363" s="1"/>
  <c r="JL388"/>
  <c r="JM388" s="1"/>
  <c r="JL411"/>
  <c r="JM411" s="1"/>
  <c r="JK413"/>
  <c r="JJ430"/>
  <c r="JT457"/>
  <c r="JX457"/>
  <c r="JJ462"/>
  <c r="JK462" s="1"/>
  <c r="JL554"/>
  <c r="JM554" s="1"/>
  <c r="JJ554"/>
  <c r="JK554" s="1"/>
  <c r="JL555"/>
  <c r="JM555" s="1"/>
  <c r="JL596"/>
  <c r="JM596" s="1"/>
  <c r="JL597"/>
  <c r="JM597" s="1"/>
  <c r="JL601"/>
  <c r="JM601" s="1"/>
  <c r="JL631"/>
  <c r="JM631" s="1"/>
  <c r="JQ51"/>
  <c r="JU51"/>
  <c r="JL54"/>
  <c r="JM54" s="1"/>
  <c r="JL64"/>
  <c r="JM64" s="1"/>
  <c r="JK65"/>
  <c r="JL70"/>
  <c r="JM70" s="1"/>
  <c r="JL71"/>
  <c r="JM71" s="1"/>
  <c r="JK73"/>
  <c r="JJ76"/>
  <c r="JK76" s="1"/>
  <c r="JL77"/>
  <c r="JM77" s="1"/>
  <c r="JN89"/>
  <c r="JR89"/>
  <c r="JV89"/>
  <c r="JL84"/>
  <c r="JI84" s="1"/>
  <c r="JL88"/>
  <c r="JM88" s="1"/>
  <c r="JJ88"/>
  <c r="JK88" s="1"/>
  <c r="JL91"/>
  <c r="JM91" s="1"/>
  <c r="JQ99"/>
  <c r="JU99"/>
  <c r="JL123"/>
  <c r="JI123" s="1"/>
  <c r="JJ123"/>
  <c r="JK123" s="1"/>
  <c r="JL133"/>
  <c r="JM133" s="1"/>
  <c r="JJ138"/>
  <c r="JK138" s="1"/>
  <c r="JL141"/>
  <c r="JM141" s="1"/>
  <c r="JK147"/>
  <c r="JJ173"/>
  <c r="JK173" s="1"/>
  <c r="JK197"/>
  <c r="JL202"/>
  <c r="JI202" s="1"/>
  <c r="JJ211"/>
  <c r="JK211" s="1"/>
  <c r="JK219"/>
  <c r="JJ221"/>
  <c r="JK221" s="1"/>
  <c r="JL222"/>
  <c r="JM222" s="1"/>
  <c r="JK226"/>
  <c r="JK232"/>
  <c r="JJ235"/>
  <c r="JK235" s="1"/>
  <c r="JO249"/>
  <c r="JO250" s="1"/>
  <c r="JS249"/>
  <c r="JS250" s="1"/>
  <c r="JW249"/>
  <c r="JW250" s="1"/>
  <c r="JL245"/>
  <c r="JM245" s="1"/>
  <c r="JL246"/>
  <c r="JI246" s="1"/>
  <c r="JK270"/>
  <c r="JL273"/>
  <c r="JL276"/>
  <c r="JM276" s="1"/>
  <c r="JL300"/>
  <c r="JI300" s="1"/>
  <c r="JJ300"/>
  <c r="JK300" s="1"/>
  <c r="JJ306"/>
  <c r="JL307"/>
  <c r="JM307" s="1"/>
  <c r="JL315"/>
  <c r="JM315" s="1"/>
  <c r="JK327"/>
  <c r="JL329"/>
  <c r="JM329" s="1"/>
  <c r="JJ334"/>
  <c r="JK334" s="1"/>
  <c r="JL340"/>
  <c r="JL357"/>
  <c r="JM357" s="1"/>
  <c r="JL367"/>
  <c r="JM367" s="1"/>
  <c r="JL371"/>
  <c r="JI371" s="1"/>
  <c r="JK379"/>
  <c r="JK384"/>
  <c r="JL399"/>
  <c r="JM399" s="1"/>
  <c r="JK400"/>
  <c r="JL402"/>
  <c r="JM402" s="1"/>
  <c r="JL408"/>
  <c r="JM408" s="1"/>
  <c r="JK409"/>
  <c r="JK422"/>
  <c r="JL428"/>
  <c r="JI428" s="1"/>
  <c r="JJ428"/>
  <c r="JK428" s="1"/>
  <c r="JL429"/>
  <c r="JM429" s="1"/>
  <c r="JL436"/>
  <c r="JJ436"/>
  <c r="JK436" s="1"/>
  <c r="JL454"/>
  <c r="JM454" s="1"/>
  <c r="JL460"/>
  <c r="JM460" s="1"/>
  <c r="JJ460"/>
  <c r="JK460" s="1"/>
  <c r="JL461"/>
  <c r="JM461" s="1"/>
  <c r="JL462"/>
  <c r="JI462" s="1"/>
  <c r="JL468"/>
  <c r="JM468" s="1"/>
  <c r="JJ470"/>
  <c r="JO501"/>
  <c r="JJ484"/>
  <c r="JK484" s="1"/>
  <c r="JW501"/>
  <c r="JL485"/>
  <c r="JM485" s="1"/>
  <c r="JL490"/>
  <c r="JI490" s="1"/>
  <c r="JJ490"/>
  <c r="JK490" s="1"/>
  <c r="JL502"/>
  <c r="JM502" s="1"/>
  <c r="JJ505"/>
  <c r="JK505" s="1"/>
  <c r="JN541"/>
  <c r="JR541"/>
  <c r="JV541"/>
  <c r="JL528"/>
  <c r="JM528" s="1"/>
  <c r="JJ528"/>
  <c r="JK528" s="1"/>
  <c r="JL529"/>
  <c r="JM529" s="1"/>
  <c r="JL533"/>
  <c r="JI533" s="1"/>
  <c r="JJ533"/>
  <c r="JK533" s="1"/>
  <c r="JL543"/>
  <c r="JM543" s="1"/>
  <c r="JJ543"/>
  <c r="JK543" s="1"/>
  <c r="JL544"/>
  <c r="JM544" s="1"/>
  <c r="JK546"/>
  <c r="JJ547"/>
  <c r="JK547" s="1"/>
  <c r="JJ548"/>
  <c r="JK548" s="1"/>
  <c r="JL552"/>
  <c r="JM552" s="1"/>
  <c r="JL556"/>
  <c r="JJ556"/>
  <c r="JK556" s="1"/>
  <c r="JJ557"/>
  <c r="JK557" s="1"/>
  <c r="JL581"/>
  <c r="JM581" s="1"/>
  <c r="JL590"/>
  <c r="JM590" s="1"/>
  <c r="JL623"/>
  <c r="JM623" s="1"/>
  <c r="JO21"/>
  <c r="JS21"/>
  <c r="JW21"/>
  <c r="JS81"/>
  <c r="JW81"/>
  <c r="JK43"/>
  <c r="JR69"/>
  <c r="JV69"/>
  <c r="JQ47"/>
  <c r="JK84"/>
  <c r="JM95"/>
  <c r="JI95"/>
  <c r="JE95"/>
  <c r="JK95"/>
  <c r="JU47"/>
  <c r="JN140"/>
  <c r="JQ150"/>
  <c r="JN218"/>
  <c r="JJ33"/>
  <c r="JO40"/>
  <c r="JJ49"/>
  <c r="JD51"/>
  <c r="JL53"/>
  <c r="JI61"/>
  <c r="JL62"/>
  <c r="JN68"/>
  <c r="JJ70"/>
  <c r="JL82"/>
  <c r="JL92"/>
  <c r="JD99"/>
  <c r="JW113"/>
  <c r="JL101"/>
  <c r="JP112"/>
  <c r="JT112"/>
  <c r="JX112"/>
  <c r="JR140"/>
  <c r="JV140"/>
  <c r="JU150"/>
  <c r="JR218"/>
  <c r="JV218"/>
  <c r="JP193"/>
  <c r="JT193"/>
  <c r="JX193"/>
  <c r="JQ207"/>
  <c r="JN46"/>
  <c r="JO51"/>
  <c r="JD56"/>
  <c r="JS57" s="1"/>
  <c r="JO80"/>
  <c r="JO81" s="1"/>
  <c r="JD89"/>
  <c r="JS99"/>
  <c r="JJ109"/>
  <c r="JU207"/>
  <c r="JK142"/>
  <c r="JQ262"/>
  <c r="JN51"/>
  <c r="JJ53"/>
  <c r="JJ62"/>
  <c r="JJ82"/>
  <c r="JJ101"/>
  <c r="JN112"/>
  <c r="JR112"/>
  <c r="JV112"/>
  <c r="JL109"/>
  <c r="JP176"/>
  <c r="JT176"/>
  <c r="JX176"/>
  <c r="JU262"/>
  <c r="JN225"/>
  <c r="JK223"/>
  <c r="JR225"/>
  <c r="JV225"/>
  <c r="JQ318"/>
  <c r="JJ152"/>
  <c r="JD154"/>
  <c r="JD194" s="1"/>
  <c r="JL169"/>
  <c r="JJ196"/>
  <c r="JL208"/>
  <c r="JL244"/>
  <c r="JQ274"/>
  <c r="JU274"/>
  <c r="JU275" s="1"/>
  <c r="JU318"/>
  <c r="JK360"/>
  <c r="JL118"/>
  <c r="JM118" s="1"/>
  <c r="JO206"/>
  <c r="JO207" s="1"/>
  <c r="JL219"/>
  <c r="JM219" s="1"/>
  <c r="JD230"/>
  <c r="JD241"/>
  <c r="JN242" s="1"/>
  <c r="JL263"/>
  <c r="JM263" s="1"/>
  <c r="JD267"/>
  <c r="JN268" s="1"/>
  <c r="JN304"/>
  <c r="JQ310"/>
  <c r="JK328"/>
  <c r="JN154"/>
  <c r="JJ169"/>
  <c r="JJ208"/>
  <c r="JJ244"/>
  <c r="JO274"/>
  <c r="JO275" s="1"/>
  <c r="JS274"/>
  <c r="JS275" s="1"/>
  <c r="JW274"/>
  <c r="JW275" s="1"/>
  <c r="JR304"/>
  <c r="JV304"/>
  <c r="JU310"/>
  <c r="JO370"/>
  <c r="JS370"/>
  <c r="JW370"/>
  <c r="JQ342"/>
  <c r="JK330"/>
  <c r="JL226"/>
  <c r="JM226" s="1"/>
  <c r="JU342"/>
  <c r="JD372"/>
  <c r="JR373" s="1"/>
  <c r="JJ311"/>
  <c r="JL319"/>
  <c r="JS341"/>
  <c r="JS342" s="1"/>
  <c r="JS457"/>
  <c r="JW457"/>
  <c r="JN453"/>
  <c r="JD292"/>
  <c r="JL294"/>
  <c r="JM294" s="1"/>
  <c r="JO317"/>
  <c r="JO318" s="1"/>
  <c r="JD355"/>
  <c r="JJ456"/>
  <c r="JK456" s="1"/>
  <c r="JQ457"/>
  <c r="JU457"/>
  <c r="JL343"/>
  <c r="JM343" s="1"/>
  <c r="JK374"/>
  <c r="JK382"/>
  <c r="JN444"/>
  <c r="JN446" s="1"/>
  <c r="JJ448"/>
  <c r="JJ454"/>
  <c r="JL458"/>
  <c r="JS466"/>
  <c r="JO480"/>
  <c r="JS480"/>
  <c r="JW480"/>
  <c r="JD395"/>
  <c r="JL397"/>
  <c r="JM397" s="1"/>
  <c r="JD432"/>
  <c r="JD446" s="1"/>
  <c r="JO456"/>
  <c r="JO457" s="1"/>
  <c r="JQ501"/>
  <c r="JQ516"/>
  <c r="JJ515"/>
  <c r="JK515" s="1"/>
  <c r="JL448"/>
  <c r="JQ480"/>
  <c r="JU480"/>
  <c r="JU501"/>
  <c r="JU516"/>
  <c r="JM486"/>
  <c r="JI486"/>
  <c r="JK486"/>
  <c r="JE486"/>
  <c r="JL484"/>
  <c r="JS501"/>
  <c r="JD509"/>
  <c r="JL513"/>
  <c r="JJ517"/>
  <c r="JQ549"/>
  <c r="JU549"/>
  <c r="JU550" s="1"/>
  <c r="JJ513"/>
  <c r="JL517"/>
  <c r="JO549"/>
  <c r="JO550" s="1"/>
  <c r="JS549"/>
  <c r="JS550" s="1"/>
  <c r="JW549"/>
  <c r="JW550" s="1"/>
  <c r="JL551"/>
  <c r="JM551" s="1"/>
  <c r="JD583"/>
  <c r="JD604"/>
  <c r="JL606"/>
  <c r="JM606" s="1"/>
  <c r="JD569"/>
  <c r="JJ551"/>
  <c r="JK551" s="1"/>
  <c r="EP432"/>
  <c r="EQ432" s="1"/>
  <c r="EQ632"/>
  <c r="EI580"/>
  <c r="EJ580" s="1"/>
  <c r="ER516"/>
  <c r="EI506"/>
  <c r="EK506" s="1"/>
  <c r="EL506" s="1"/>
  <c r="EI235"/>
  <c r="EJ235" s="1"/>
  <c r="EI63"/>
  <c r="EJ63" s="1"/>
  <c r="EI200"/>
  <c r="EK200" s="1"/>
  <c r="EL200" s="1"/>
  <c r="EI265"/>
  <c r="EJ265" s="1"/>
  <c r="EI361"/>
  <c r="EJ361" s="1"/>
  <c r="EI325"/>
  <c r="EK325" s="1"/>
  <c r="EL325" s="1"/>
  <c r="EI455"/>
  <c r="EK455" s="1"/>
  <c r="EL455" s="1"/>
  <c r="EI300"/>
  <c r="EJ300" s="1"/>
  <c r="EM325"/>
  <c r="EI360"/>
  <c r="EK360" s="1"/>
  <c r="EL360" s="1"/>
  <c r="EI403"/>
  <c r="EJ403" s="1"/>
  <c r="EI461"/>
  <c r="EK461" s="1"/>
  <c r="EL461" s="1"/>
  <c r="FB467"/>
  <c r="EM439"/>
  <c r="EQ422"/>
  <c r="EM415"/>
  <c r="EM430"/>
  <c r="EN395"/>
  <c r="EO395" s="1"/>
  <c r="EP372"/>
  <c r="EQ372" s="1"/>
  <c r="EM326"/>
  <c r="EM266"/>
  <c r="EP267"/>
  <c r="EQ267" s="1"/>
  <c r="EW250"/>
  <c r="EI239"/>
  <c r="EJ239" s="1"/>
  <c r="EI174"/>
  <c r="EK174" s="1"/>
  <c r="EL174" s="1"/>
  <c r="ER155"/>
  <c r="EI266"/>
  <c r="EJ266" s="1"/>
  <c r="EM436"/>
  <c r="EM458"/>
  <c r="AL135"/>
  <c r="BC135"/>
  <c r="BE135" s="1"/>
  <c r="BF135" s="1"/>
  <c r="AH135"/>
  <c r="AI135" s="1"/>
  <c r="EI38"/>
  <c r="EJ38" s="1"/>
  <c r="EI199"/>
  <c r="EJ199" s="1"/>
  <c r="EI203"/>
  <c r="EK203" s="1"/>
  <c r="EL203" s="1"/>
  <c r="EN317"/>
  <c r="EO317" s="1"/>
  <c r="EI385"/>
  <c r="EJ385" s="1"/>
  <c r="EI389"/>
  <c r="EK389" s="1"/>
  <c r="EL389" s="1"/>
  <c r="EI435"/>
  <c r="EK435" s="1"/>
  <c r="EL435" s="1"/>
  <c r="EI488"/>
  <c r="EJ488" s="1"/>
  <c r="EI606"/>
  <c r="EK606" s="1"/>
  <c r="EL606" s="1"/>
  <c r="EP46"/>
  <c r="EM46" s="1"/>
  <c r="EM565"/>
  <c r="M135"/>
  <c r="O135" s="1"/>
  <c r="P135" s="1"/>
  <c r="EI587"/>
  <c r="EK587" s="1"/>
  <c r="EL587" s="1"/>
  <c r="EI593"/>
  <c r="EJ593" s="1"/>
  <c r="EI607"/>
  <c r="EK607" s="1"/>
  <c r="EL607" s="1"/>
  <c r="EI632"/>
  <c r="EJ632" s="1"/>
  <c r="EI635"/>
  <c r="EK635" s="1"/>
  <c r="EL635" s="1"/>
  <c r="DR135"/>
  <c r="EI135"/>
  <c r="EK135" s="1"/>
  <c r="EL135" s="1"/>
  <c r="EI24"/>
  <c r="EJ24" s="1"/>
  <c r="EM196"/>
  <c r="EM319"/>
  <c r="EI449"/>
  <c r="EK449" s="1"/>
  <c r="EL449" s="1"/>
  <c r="EI620"/>
  <c r="EJ620" s="1"/>
  <c r="EM626"/>
  <c r="EP636"/>
  <c r="EM636" s="1"/>
  <c r="EM106"/>
  <c r="EM374"/>
  <c r="EI469"/>
  <c r="EK469" s="1"/>
  <c r="EL469" s="1"/>
  <c r="EI473"/>
  <c r="EK473" s="1"/>
  <c r="EL473" s="1"/>
  <c r="EI484"/>
  <c r="EJ484" s="1"/>
  <c r="EI487"/>
  <c r="EK487" s="1"/>
  <c r="EL487" s="1"/>
  <c r="EI377"/>
  <c r="EK377" s="1"/>
  <c r="EL377" s="1"/>
  <c r="CS135"/>
  <c r="CT135" s="1"/>
  <c r="EM201"/>
  <c r="EI460"/>
  <c r="EJ460" s="1"/>
  <c r="EM462"/>
  <c r="EI531"/>
  <c r="EJ531" s="1"/>
  <c r="EI545"/>
  <c r="EJ545" s="1"/>
  <c r="EM564"/>
  <c r="BX135"/>
  <c r="CB135"/>
  <c r="EI132"/>
  <c r="EK132" s="1"/>
  <c r="EL132" s="1"/>
  <c r="ET155"/>
  <c r="EM302"/>
  <c r="S135"/>
  <c r="BG135"/>
  <c r="CY135"/>
  <c r="EM135"/>
  <c r="ES155"/>
  <c r="EM382"/>
  <c r="EM493"/>
  <c r="EM200"/>
  <c r="EI410"/>
  <c r="EK410" s="1"/>
  <c r="EL410" s="1"/>
  <c r="EM474"/>
  <c r="EI503"/>
  <c r="EK503" s="1"/>
  <c r="EL503" s="1"/>
  <c r="EI551"/>
  <c r="EK551" s="1"/>
  <c r="EL551" s="1"/>
  <c r="EM552"/>
  <c r="EI564"/>
  <c r="EK564" s="1"/>
  <c r="EL564" s="1"/>
  <c r="EM588"/>
  <c r="Q135"/>
  <c r="CW135"/>
  <c r="EM132"/>
  <c r="EI133"/>
  <c r="EJ133" s="1"/>
  <c r="EI137"/>
  <c r="EK137" s="1"/>
  <c r="EL137" s="1"/>
  <c r="EX155"/>
  <c r="EI179"/>
  <c r="EK179" s="1"/>
  <c r="EL179" s="1"/>
  <c r="EM184"/>
  <c r="EM258"/>
  <c r="EM301"/>
  <c r="EP317"/>
  <c r="EQ317" s="1"/>
  <c r="EM429"/>
  <c r="ES467"/>
  <c r="EM470"/>
  <c r="EO503"/>
  <c r="EI519"/>
  <c r="EJ519" s="1"/>
  <c r="EI617"/>
  <c r="EK617" s="1"/>
  <c r="EL617" s="1"/>
  <c r="EI101"/>
  <c r="EK101" s="1"/>
  <c r="EL101" s="1"/>
  <c r="EM137"/>
  <c r="EI259"/>
  <c r="EJ259" s="1"/>
  <c r="EM297"/>
  <c r="ER467"/>
  <c r="EI496"/>
  <c r="EJ496" s="1"/>
  <c r="EI530"/>
  <c r="EK530" s="1"/>
  <c r="EL530" s="1"/>
  <c r="EI35"/>
  <c r="EK35" s="1"/>
  <c r="EL35" s="1"/>
  <c r="EM66"/>
  <c r="EN224"/>
  <c r="EO224" s="1"/>
  <c r="EI307"/>
  <c r="EJ307" s="1"/>
  <c r="EM378"/>
  <c r="EQ426"/>
  <c r="EI518"/>
  <c r="EJ518" s="1"/>
  <c r="EQ524"/>
  <c r="EM531"/>
  <c r="EM538"/>
  <c r="EI576"/>
  <c r="EK576" s="1"/>
  <c r="EL576" s="1"/>
  <c r="EM602"/>
  <c r="EN604"/>
  <c r="EO604" s="1"/>
  <c r="EM67"/>
  <c r="EI301"/>
  <c r="EJ301" s="1"/>
  <c r="EI316"/>
  <c r="EJ316" s="1"/>
  <c r="EI326"/>
  <c r="EJ326" s="1"/>
  <c r="ES356"/>
  <c r="EM425"/>
  <c r="EI565"/>
  <c r="EJ565" s="1"/>
  <c r="ET570"/>
  <c r="EX570"/>
  <c r="FB570"/>
  <c r="EM590"/>
  <c r="EM607"/>
  <c r="EI625"/>
  <c r="EK625" s="1"/>
  <c r="EL625" s="1"/>
  <c r="EN31"/>
  <c r="EO31" s="1"/>
  <c r="EM62"/>
  <c r="EQ77"/>
  <c r="EM121"/>
  <c r="EM122"/>
  <c r="EI142"/>
  <c r="EK142" s="1"/>
  <c r="EL142" s="1"/>
  <c r="EI145"/>
  <c r="EJ145" s="1"/>
  <c r="EM171"/>
  <c r="EI177"/>
  <c r="EJ177" s="1"/>
  <c r="ES193"/>
  <c r="EW193"/>
  <c r="FA193"/>
  <c r="ET207"/>
  <c r="FB207"/>
  <c r="ES225"/>
  <c r="EW225"/>
  <c r="FA225"/>
  <c r="EI263"/>
  <c r="EJ263" s="1"/>
  <c r="EV293"/>
  <c r="EZ293"/>
  <c r="EI321"/>
  <c r="EK321" s="1"/>
  <c r="EL321" s="1"/>
  <c r="EQ335"/>
  <c r="EQ336"/>
  <c r="EV356"/>
  <c r="EZ356"/>
  <c r="EM361"/>
  <c r="ET370"/>
  <c r="EN369"/>
  <c r="EO369" s="1"/>
  <c r="ET396"/>
  <c r="EX396"/>
  <c r="FB396"/>
  <c r="EM398"/>
  <c r="EI399"/>
  <c r="EK399" s="1"/>
  <c r="EL399" s="1"/>
  <c r="EM400"/>
  <c r="EI401"/>
  <c r="EJ401" s="1"/>
  <c r="EM411"/>
  <c r="EM419"/>
  <c r="EI422"/>
  <c r="EK422" s="1"/>
  <c r="EL422" s="1"/>
  <c r="EI431"/>
  <c r="EK431" s="1"/>
  <c r="EL431" s="1"/>
  <c r="EZ433"/>
  <c r="ET453"/>
  <c r="EX453"/>
  <c r="FB453"/>
  <c r="EN466"/>
  <c r="EO466" s="1"/>
  <c r="EI477"/>
  <c r="EJ477" s="1"/>
  <c r="EI492"/>
  <c r="EJ492" s="1"/>
  <c r="EQ497"/>
  <c r="EM502"/>
  <c r="EM507"/>
  <c r="EO508"/>
  <c r="EP509"/>
  <c r="EM509" s="1"/>
  <c r="FB516"/>
  <c r="EM521"/>
  <c r="EP540"/>
  <c r="EM540" s="1"/>
  <c r="EV541"/>
  <c r="EZ541"/>
  <c r="EM546"/>
  <c r="EM547"/>
  <c r="ER550"/>
  <c r="EQ559"/>
  <c r="ES584"/>
  <c r="EM594"/>
  <c r="EM611"/>
  <c r="EQ617"/>
  <c r="EN112"/>
  <c r="EO112" s="1"/>
  <c r="EI122"/>
  <c r="EJ122" s="1"/>
  <c r="EN149"/>
  <c r="EO149" s="1"/>
  <c r="EI172"/>
  <c r="EJ172" s="1"/>
  <c r="EQ177"/>
  <c r="EI180"/>
  <c r="EJ180" s="1"/>
  <c r="EV193"/>
  <c r="EZ193"/>
  <c r="EI196"/>
  <c r="EK196" s="1"/>
  <c r="EL196" s="1"/>
  <c r="EI201"/>
  <c r="EJ201" s="1"/>
  <c r="EM219"/>
  <c r="EM243"/>
  <c r="ES250"/>
  <c r="FA250"/>
  <c r="EM251"/>
  <c r="EQ263"/>
  <c r="EM357"/>
  <c r="EI358"/>
  <c r="EJ358" s="1"/>
  <c r="EM362"/>
  <c r="ES370"/>
  <c r="EW370"/>
  <c r="FA370"/>
  <c r="EI381"/>
  <c r="EK381" s="1"/>
  <c r="EL381" s="1"/>
  <c r="EM399"/>
  <c r="EI400"/>
  <c r="EJ400" s="1"/>
  <c r="EI417"/>
  <c r="EJ417" s="1"/>
  <c r="ET445"/>
  <c r="EX445"/>
  <c r="FB445"/>
  <c r="ES453"/>
  <c r="EW453"/>
  <c r="EW467"/>
  <c r="FA467"/>
  <c r="EI547"/>
  <c r="EJ547" s="1"/>
  <c r="EZ637"/>
  <c r="FB155"/>
  <c r="EO170"/>
  <c r="EQ172"/>
  <c r="ES176"/>
  <c r="EW176"/>
  <c r="FA176"/>
  <c r="EI182"/>
  <c r="EK182" s="1"/>
  <c r="EL182" s="1"/>
  <c r="EQ187"/>
  <c r="EM205"/>
  <c r="EI226"/>
  <c r="EK226" s="1"/>
  <c r="EL226" s="1"/>
  <c r="EV250"/>
  <c r="EI260"/>
  <c r="EK260" s="1"/>
  <c r="EL260" s="1"/>
  <c r="EI273"/>
  <c r="EJ273" s="1"/>
  <c r="ES275"/>
  <c r="EW275"/>
  <c r="FA275"/>
  <c r="ET310"/>
  <c r="EX310"/>
  <c r="FB310"/>
  <c r="EI335"/>
  <c r="EJ335" s="1"/>
  <c r="EI339"/>
  <c r="EK339" s="1"/>
  <c r="EL339" s="1"/>
  <c r="EQ358"/>
  <c r="ER370"/>
  <c r="EM386"/>
  <c r="FA445"/>
  <c r="EM450"/>
  <c r="ER453"/>
  <c r="EI458"/>
  <c r="EJ458" s="1"/>
  <c r="EI485"/>
  <c r="EJ485" s="1"/>
  <c r="EI539"/>
  <c r="EJ539" s="1"/>
  <c r="ET550"/>
  <c r="ES605"/>
  <c r="EW605"/>
  <c r="FA605"/>
  <c r="EI623"/>
  <c r="EK623" s="1"/>
  <c r="EL623" s="1"/>
  <c r="EP40"/>
  <c r="EM40" s="1"/>
  <c r="EN56"/>
  <c r="EO56" s="1"/>
  <c r="EI67"/>
  <c r="EJ67" s="1"/>
  <c r="EI98"/>
  <c r="EK98" s="1"/>
  <c r="EL98" s="1"/>
  <c r="EM102"/>
  <c r="EI121"/>
  <c r="EJ121" s="1"/>
  <c r="EI138"/>
  <c r="EJ138" s="1"/>
  <c r="EV176"/>
  <c r="EZ176"/>
  <c r="EI209"/>
  <c r="EK209" s="1"/>
  <c r="EL209" s="1"/>
  <c r="EI213"/>
  <c r="EK213" s="1"/>
  <c r="EL213" s="1"/>
  <c r="ET225"/>
  <c r="EX225"/>
  <c r="FB225"/>
  <c r="EZ275"/>
  <c r="ES293"/>
  <c r="EW293"/>
  <c r="FA293"/>
  <c r="EI297"/>
  <c r="EK297" s="1"/>
  <c r="EL297" s="1"/>
  <c r="EI302"/>
  <c r="EJ302" s="1"/>
  <c r="ET304"/>
  <c r="FB304"/>
  <c r="ES310"/>
  <c r="EW310"/>
  <c r="FA310"/>
  <c r="EI312"/>
  <c r="EK312" s="1"/>
  <c r="EL312" s="1"/>
  <c r="EI319"/>
  <c r="EJ319" s="1"/>
  <c r="EO321"/>
  <c r="EI324"/>
  <c r="EK324" s="1"/>
  <c r="EL324" s="1"/>
  <c r="EI328"/>
  <c r="EK328" s="1"/>
  <c r="EL328" s="1"/>
  <c r="EQ331"/>
  <c r="EI336"/>
  <c r="EJ336" s="1"/>
  <c r="EM339"/>
  <c r="EW356"/>
  <c r="FA356"/>
  <c r="ES373"/>
  <c r="EI405"/>
  <c r="EK405" s="1"/>
  <c r="EL405" s="1"/>
  <c r="EI426"/>
  <c r="EJ426" s="1"/>
  <c r="EI427"/>
  <c r="EK427" s="1"/>
  <c r="EL427" s="1"/>
  <c r="ES433"/>
  <c r="EI450"/>
  <c r="EJ450" s="1"/>
  <c r="EM469"/>
  <c r="EQ485"/>
  <c r="EM489"/>
  <c r="EP500"/>
  <c r="EQ500" s="1"/>
  <c r="EI507"/>
  <c r="EK507" s="1"/>
  <c r="EL507" s="1"/>
  <c r="ES510"/>
  <c r="EW510"/>
  <c r="FA510"/>
  <c r="EM514"/>
  <c r="EM519"/>
  <c r="EI527"/>
  <c r="EJ527" s="1"/>
  <c r="EQ534"/>
  <c r="EQ539"/>
  <c r="EI546"/>
  <c r="EK546" s="1"/>
  <c r="EL546" s="1"/>
  <c r="ES550"/>
  <c r="EW550"/>
  <c r="FA550"/>
  <c r="EI563"/>
  <c r="EK563" s="1"/>
  <c r="EL563" s="1"/>
  <c r="EI567"/>
  <c r="EK567" s="1"/>
  <c r="EL567" s="1"/>
  <c r="EM568"/>
  <c r="EN583"/>
  <c r="EO583" s="1"/>
  <c r="EI589"/>
  <c r="EJ589" s="1"/>
  <c r="EM598"/>
  <c r="EI608"/>
  <c r="EJ608" s="1"/>
  <c r="EI13"/>
  <c r="EK13" s="1"/>
  <c r="EL13" s="1"/>
  <c r="EP20"/>
  <c r="EQ20" s="1"/>
  <c r="EI26"/>
  <c r="EK26" s="1"/>
  <c r="EL26" s="1"/>
  <c r="EM29"/>
  <c r="EM30"/>
  <c r="EM39"/>
  <c r="EN40"/>
  <c r="EO40" s="1"/>
  <c r="EM42"/>
  <c r="EP80"/>
  <c r="EM80" s="1"/>
  <c r="EQ83"/>
  <c r="EI87"/>
  <c r="EJ87" s="1"/>
  <c r="EM118"/>
  <c r="EO120"/>
  <c r="EQ125"/>
  <c r="EM128"/>
  <c r="EI129"/>
  <c r="EJ129" s="1"/>
  <c r="EQ129"/>
  <c r="EI131"/>
  <c r="EK131" s="1"/>
  <c r="EL131" s="1"/>
  <c r="EM133"/>
  <c r="EO136"/>
  <c r="ER140"/>
  <c r="EI143"/>
  <c r="EJ143" s="1"/>
  <c r="EQ143"/>
  <c r="EO145"/>
  <c r="EI147"/>
  <c r="EJ147" s="1"/>
  <c r="EQ147"/>
  <c r="EU150"/>
  <c r="EY150"/>
  <c r="EQ92"/>
  <c r="EI118"/>
  <c r="EJ118" s="1"/>
  <c r="EO124"/>
  <c r="EO142"/>
  <c r="ET150"/>
  <c r="EX150"/>
  <c r="FB150"/>
  <c r="EI48"/>
  <c r="EJ48" s="1"/>
  <c r="EN68"/>
  <c r="EO68" s="1"/>
  <c r="EI125"/>
  <c r="EK125" s="1"/>
  <c r="EL125" s="1"/>
  <c r="ET140"/>
  <c r="FB140"/>
  <c r="ES150"/>
  <c r="EW150"/>
  <c r="FA150"/>
  <c r="EI10"/>
  <c r="EJ10" s="1"/>
  <c r="EM12"/>
  <c r="EI15"/>
  <c r="EJ15" s="1"/>
  <c r="EM17"/>
  <c r="EI28"/>
  <c r="EJ28" s="1"/>
  <c r="EI39"/>
  <c r="EK39" s="1"/>
  <c r="EL39" s="1"/>
  <c r="EQ48"/>
  <c r="EI54"/>
  <c r="EJ54" s="1"/>
  <c r="EQ63"/>
  <c r="EI65"/>
  <c r="EJ65" s="1"/>
  <c r="EI71"/>
  <c r="EJ71" s="1"/>
  <c r="EI76"/>
  <c r="EJ76" s="1"/>
  <c r="EI79"/>
  <c r="EJ79" s="1"/>
  <c r="EM87"/>
  <c r="EI96"/>
  <c r="EJ96" s="1"/>
  <c r="EP99"/>
  <c r="EQ99" s="1"/>
  <c r="EI105"/>
  <c r="EJ105" s="1"/>
  <c r="EI110"/>
  <c r="EJ110" s="1"/>
  <c r="ER114"/>
  <c r="ER116" s="1"/>
  <c r="EI126"/>
  <c r="EJ126" s="1"/>
  <c r="EI127"/>
  <c r="EJ127" s="1"/>
  <c r="EI128"/>
  <c r="EK128" s="1"/>
  <c r="EL128" s="1"/>
  <c r="EO131"/>
  <c r="ER150"/>
  <c r="EV150"/>
  <c r="EQ152"/>
  <c r="EW155"/>
  <c r="FA155"/>
  <c r="EI171"/>
  <c r="EJ171" s="1"/>
  <c r="EO174"/>
  <c r="ER225"/>
  <c r="EV225"/>
  <c r="EZ225"/>
  <c r="EM227"/>
  <c r="EN230"/>
  <c r="EO230" s="1"/>
  <c r="EI232"/>
  <c r="EJ232" s="1"/>
  <c r="EQ232"/>
  <c r="EI236"/>
  <c r="EJ236" s="1"/>
  <c r="EQ236"/>
  <c r="EI240"/>
  <c r="EJ240" s="1"/>
  <c r="EQ240"/>
  <c r="ET242"/>
  <c r="EX242"/>
  <c r="FB242"/>
  <c r="EM246"/>
  <c r="EI247"/>
  <c r="EJ247" s="1"/>
  <c r="EQ247"/>
  <c r="EP249"/>
  <c r="EM249" s="1"/>
  <c r="EM254"/>
  <c r="EI255"/>
  <c r="EJ255" s="1"/>
  <c r="EQ255"/>
  <c r="EI257"/>
  <c r="EK257" s="1"/>
  <c r="EL257" s="1"/>
  <c r="EI258"/>
  <c r="EJ258" s="1"/>
  <c r="EM259"/>
  <c r="EO260"/>
  <c r="EO265"/>
  <c r="EI270"/>
  <c r="EJ270" s="1"/>
  <c r="EQ270"/>
  <c r="EO273"/>
  <c r="EV275"/>
  <c r="EU293"/>
  <c r="EY293"/>
  <c r="ER293"/>
  <c r="EN303"/>
  <c r="EO303" s="1"/>
  <c r="ER310"/>
  <c r="EV310"/>
  <c r="EZ310"/>
  <c r="ER342"/>
  <c r="EV342"/>
  <c r="EZ342"/>
  <c r="EM393"/>
  <c r="ER396"/>
  <c r="EV396"/>
  <c r="EZ396"/>
  <c r="ET433"/>
  <c r="EX433"/>
  <c r="FB433"/>
  <c r="ES457"/>
  <c r="EW457"/>
  <c r="FA457"/>
  <c r="EQ461"/>
  <c r="EM465"/>
  <c r="ET482"/>
  <c r="EX482"/>
  <c r="FB482"/>
  <c r="FB481"/>
  <c r="EI502"/>
  <c r="EJ502" s="1"/>
  <c r="EM503"/>
  <c r="EM505"/>
  <c r="EQ506"/>
  <c r="EO507"/>
  <c r="EQ513"/>
  <c r="ES516"/>
  <c r="EW516"/>
  <c r="FA516"/>
  <c r="EM520"/>
  <c r="EI521"/>
  <c r="EJ521" s="1"/>
  <c r="EI523"/>
  <c r="EK523" s="1"/>
  <c r="EL523" s="1"/>
  <c r="EI524"/>
  <c r="EK524" s="1"/>
  <c r="EL524" s="1"/>
  <c r="EM525"/>
  <c r="EO527"/>
  <c r="EM535"/>
  <c r="ET541"/>
  <c r="EX541"/>
  <c r="FB541"/>
  <c r="EM542"/>
  <c r="EI543"/>
  <c r="EJ543" s="1"/>
  <c r="EQ543"/>
  <c r="EM555"/>
  <c r="EI556"/>
  <c r="EJ556" s="1"/>
  <c r="EQ556"/>
  <c r="EI558"/>
  <c r="EJ558" s="1"/>
  <c r="EI559"/>
  <c r="EK559" s="1"/>
  <c r="EL559" s="1"/>
  <c r="EM560"/>
  <c r="EO563"/>
  <c r="ES570"/>
  <c r="EW570"/>
  <c r="FA570"/>
  <c r="EI573"/>
  <c r="EJ573" s="1"/>
  <c r="EQ573"/>
  <c r="EI577"/>
  <c r="EJ577" s="1"/>
  <c r="EQ577"/>
  <c r="EI581"/>
  <c r="EJ581" s="1"/>
  <c r="EQ581"/>
  <c r="EU585"/>
  <c r="EY585"/>
  <c r="EI588"/>
  <c r="EJ588" s="1"/>
  <c r="EI590"/>
  <c r="EJ590" s="1"/>
  <c r="EI594"/>
  <c r="EJ594" s="1"/>
  <c r="EI598"/>
  <c r="EJ598" s="1"/>
  <c r="EI602"/>
  <c r="EJ602" s="1"/>
  <c r="EU605"/>
  <c r="EY605"/>
  <c r="EO606"/>
  <c r="EQ610"/>
  <c r="EM615"/>
  <c r="EI616"/>
  <c r="EJ616" s="1"/>
  <c r="EQ616"/>
  <c r="EM618"/>
  <c r="EO620"/>
  <c r="EQ625"/>
  <c r="EM628"/>
  <c r="EI629"/>
  <c r="EJ629" s="1"/>
  <c r="EQ629"/>
  <c r="EI631"/>
  <c r="EK631" s="1"/>
  <c r="EL631" s="1"/>
  <c r="EM633"/>
  <c r="EO635"/>
  <c r="ES637"/>
  <c r="EW638"/>
  <c r="FA638"/>
  <c r="EV155"/>
  <c r="EZ155"/>
  <c r="EI183"/>
  <c r="EJ183" s="1"/>
  <c r="EU193"/>
  <c r="EY193"/>
  <c r="ER193"/>
  <c r="EM204"/>
  <c r="EI205"/>
  <c r="EJ205" s="1"/>
  <c r="EN206"/>
  <c r="EO206" s="1"/>
  <c r="EM210"/>
  <c r="EM214"/>
  <c r="EN217"/>
  <c r="EO217" s="1"/>
  <c r="EI219"/>
  <c r="EJ219" s="1"/>
  <c r="EI222"/>
  <c r="EJ222" s="1"/>
  <c r="EU225"/>
  <c r="EY225"/>
  <c r="ET231"/>
  <c r="EX231"/>
  <c r="FB231"/>
  <c r="ES242"/>
  <c r="EW242"/>
  <c r="FA242"/>
  <c r="EU250"/>
  <c r="EY250"/>
  <c r="ER250"/>
  <c r="EZ250"/>
  <c r="EY268"/>
  <c r="EU275"/>
  <c r="EY275"/>
  <c r="EM276"/>
  <c r="ET293"/>
  <c r="EX293"/>
  <c r="FB293"/>
  <c r="EI294"/>
  <c r="EK294" s="1"/>
  <c r="EL294" s="1"/>
  <c r="EM295"/>
  <c r="ES304"/>
  <c r="EW304"/>
  <c r="FA304"/>
  <c r="EU310"/>
  <c r="EY310"/>
  <c r="EU356"/>
  <c r="EY356"/>
  <c r="ER356"/>
  <c r="EI362"/>
  <c r="EJ362" s="1"/>
  <c r="EI364"/>
  <c r="EK364" s="1"/>
  <c r="EL364" s="1"/>
  <c r="EI365"/>
  <c r="EK365" s="1"/>
  <c r="EL365" s="1"/>
  <c r="EM366"/>
  <c r="EV370"/>
  <c r="EZ370"/>
  <c r="EN372"/>
  <c r="EO372" s="1"/>
  <c r="EI374"/>
  <c r="EJ374" s="1"/>
  <c r="EI378"/>
  <c r="EJ378" s="1"/>
  <c r="EI382"/>
  <c r="EJ382" s="1"/>
  <c r="EI386"/>
  <c r="EJ386" s="1"/>
  <c r="EI390"/>
  <c r="EJ390" s="1"/>
  <c r="EI393"/>
  <c r="EJ393" s="1"/>
  <c r="EU396"/>
  <c r="EY396"/>
  <c r="EI402"/>
  <c r="EM406"/>
  <c r="EI407"/>
  <c r="EK407" s="1"/>
  <c r="EL407" s="1"/>
  <c r="EI412"/>
  <c r="EJ412" s="1"/>
  <c r="EI414"/>
  <c r="EJ414" s="1"/>
  <c r="EI416"/>
  <c r="EJ416" s="1"/>
  <c r="EI418"/>
  <c r="EK418" s="1"/>
  <c r="EL418" s="1"/>
  <c r="EO427"/>
  <c r="ES445"/>
  <c r="EW445"/>
  <c r="EV453"/>
  <c r="EZ453"/>
  <c r="EO460"/>
  <c r="ES481"/>
  <c r="EW481"/>
  <c r="FA482"/>
  <c r="FA481"/>
  <c r="EU501"/>
  <c r="EY501"/>
  <c r="EV510"/>
  <c r="EZ510"/>
  <c r="EV516"/>
  <c r="EZ516"/>
  <c r="EO518"/>
  <c r="EI525"/>
  <c r="EJ525" s="1"/>
  <c r="EI528"/>
  <c r="EK528" s="1"/>
  <c r="EL528" s="1"/>
  <c r="EI532"/>
  <c r="EK532" s="1"/>
  <c r="EL532" s="1"/>
  <c r="EI535"/>
  <c r="EJ535" s="1"/>
  <c r="EI537"/>
  <c r="EJ537" s="1"/>
  <c r="ES541"/>
  <c r="EW541"/>
  <c r="FA541"/>
  <c r="EV550"/>
  <c r="EZ550"/>
  <c r="EO551"/>
  <c r="EI560"/>
  <c r="EJ560" s="1"/>
  <c r="EO567"/>
  <c r="ER570"/>
  <c r="EV570"/>
  <c r="EZ570"/>
  <c r="ET585"/>
  <c r="EX585"/>
  <c r="FB585"/>
  <c r="EO609"/>
  <c r="EI618"/>
  <c r="EJ618" s="1"/>
  <c r="EO623"/>
  <c r="EI633"/>
  <c r="EJ633" s="1"/>
  <c r="EV638"/>
  <c r="EZ638"/>
  <c r="EV637"/>
  <c r="EI151"/>
  <c r="EJ151" s="1"/>
  <c r="EI152"/>
  <c r="EK152" s="1"/>
  <c r="EL152" s="1"/>
  <c r="EM153"/>
  <c r="EU176"/>
  <c r="EY176"/>
  <c r="ER176"/>
  <c r="EM183"/>
  <c r="EI184"/>
  <c r="EJ184" s="1"/>
  <c r="EI186"/>
  <c r="EJ186" s="1"/>
  <c r="EI187"/>
  <c r="EJ187" s="1"/>
  <c r="EM188"/>
  <c r="EM197"/>
  <c r="EO199"/>
  <c r="ES207"/>
  <c r="EW207"/>
  <c r="FA207"/>
  <c r="EI210"/>
  <c r="EJ210" s="1"/>
  <c r="EI214"/>
  <c r="EJ214" s="1"/>
  <c r="ET218"/>
  <c r="EX218"/>
  <c r="FB218"/>
  <c r="ES231"/>
  <c r="EW231"/>
  <c r="FA231"/>
  <c r="ET250"/>
  <c r="EX250"/>
  <c r="FB250"/>
  <c r="ET262"/>
  <c r="EX262"/>
  <c r="FB262"/>
  <c r="ET268"/>
  <c r="EX268"/>
  <c r="FB268"/>
  <c r="EI269"/>
  <c r="EK269" s="1"/>
  <c r="EL269" s="1"/>
  <c r="EI272"/>
  <c r="EK272" s="1"/>
  <c r="EL272" s="1"/>
  <c r="ET275"/>
  <c r="EX275"/>
  <c r="FB275"/>
  <c r="EI276"/>
  <c r="EJ276" s="1"/>
  <c r="EM294"/>
  <c r="EI295"/>
  <c r="EJ295" s="1"/>
  <c r="EI296"/>
  <c r="EJ296" s="1"/>
  <c r="EM298"/>
  <c r="EO300"/>
  <c r="ER304"/>
  <c r="EV304"/>
  <c r="EZ304"/>
  <c r="EX304"/>
  <c r="EI313"/>
  <c r="EJ313" s="1"/>
  <c r="ET318"/>
  <c r="EX318"/>
  <c r="FB318"/>
  <c r="EM322"/>
  <c r="EI330"/>
  <c r="EK330" s="1"/>
  <c r="EL330" s="1"/>
  <c r="EI331"/>
  <c r="EK331" s="1"/>
  <c r="EL331" s="1"/>
  <c r="EM332"/>
  <c r="EI340"/>
  <c r="EJ340" s="1"/>
  <c r="EN341"/>
  <c r="EO341" s="1"/>
  <c r="ET356"/>
  <c r="EX356"/>
  <c r="FB356"/>
  <c r="EI357"/>
  <c r="EK357" s="1"/>
  <c r="EL357" s="1"/>
  <c r="EO360"/>
  <c r="EM365"/>
  <c r="EI366"/>
  <c r="EJ366" s="1"/>
  <c r="EI368"/>
  <c r="EJ368" s="1"/>
  <c r="ET373"/>
  <c r="EX373"/>
  <c r="FB373"/>
  <c r="EI397"/>
  <c r="EJ397" s="1"/>
  <c r="EI398"/>
  <c r="EJ398" s="1"/>
  <c r="EM402"/>
  <c r="EI406"/>
  <c r="EJ406" s="1"/>
  <c r="EM410"/>
  <c r="EM414"/>
  <c r="EI415"/>
  <c r="EK415" s="1"/>
  <c r="EL415" s="1"/>
  <c r="EM418"/>
  <c r="EI419"/>
  <c r="EJ419" s="1"/>
  <c r="EI421"/>
  <c r="EJ421" s="1"/>
  <c r="EV433"/>
  <c r="EM442"/>
  <c r="ER445"/>
  <c r="EV445"/>
  <c r="EZ445"/>
  <c r="EU453"/>
  <c r="EY453"/>
  <c r="ER481"/>
  <c r="EV481"/>
  <c r="EZ481"/>
  <c r="EX481"/>
  <c r="EO484"/>
  <c r="EI489"/>
  <c r="EJ489" s="1"/>
  <c r="EI493"/>
  <c r="EJ493" s="1"/>
  <c r="EI497"/>
  <c r="EJ497" s="1"/>
  <c r="ET501"/>
  <c r="EX501"/>
  <c r="FB501"/>
  <c r="EU510"/>
  <c r="EY510"/>
  <c r="EI513"/>
  <c r="EJ513" s="1"/>
  <c r="ET516"/>
  <c r="EU550"/>
  <c r="EY550"/>
  <c r="ES585"/>
  <c r="EW585"/>
  <c r="FA585"/>
  <c r="FA584"/>
  <c r="EI597"/>
  <c r="EK597" s="1"/>
  <c r="EL597" s="1"/>
  <c r="EI601"/>
  <c r="EK601" s="1"/>
  <c r="EL601" s="1"/>
  <c r="EI610"/>
  <c r="EJ610" s="1"/>
  <c r="EH638"/>
  <c r="EU637"/>
  <c r="EY637"/>
  <c r="ER637"/>
  <c r="EZ150"/>
  <c r="EI153"/>
  <c r="EJ153" s="1"/>
  <c r="EN154"/>
  <c r="EO154" s="1"/>
  <c r="ET176"/>
  <c r="EX176"/>
  <c r="FB176"/>
  <c r="EO179"/>
  <c r="EI188"/>
  <c r="EJ188" s="1"/>
  <c r="EI190"/>
  <c r="EK190" s="1"/>
  <c r="EL190" s="1"/>
  <c r="EI197"/>
  <c r="EJ197" s="1"/>
  <c r="EO203"/>
  <c r="ER207"/>
  <c r="EV207"/>
  <c r="EZ207"/>
  <c r="EX207"/>
  <c r="ES218"/>
  <c r="EW218"/>
  <c r="FA218"/>
  <c r="EI227"/>
  <c r="EK227" s="1"/>
  <c r="EL227" s="1"/>
  <c r="EI243"/>
  <c r="EJ243" s="1"/>
  <c r="EI245"/>
  <c r="EK245" s="1"/>
  <c r="EL245" s="1"/>
  <c r="EI246"/>
  <c r="EK246" s="1"/>
  <c r="EL246" s="1"/>
  <c r="EI251"/>
  <c r="EJ251" s="1"/>
  <c r="EI253"/>
  <c r="EK253" s="1"/>
  <c r="EL253" s="1"/>
  <c r="EI254"/>
  <c r="EK254" s="1"/>
  <c r="EL254" s="1"/>
  <c r="EO257"/>
  <c r="ES262"/>
  <c r="EW262"/>
  <c r="FA262"/>
  <c r="ES268"/>
  <c r="EI271"/>
  <c r="EK271" s="1"/>
  <c r="EL271" s="1"/>
  <c r="EI298"/>
  <c r="EJ298" s="1"/>
  <c r="ES318"/>
  <c r="EW318"/>
  <c r="FA318"/>
  <c r="EI322"/>
  <c r="EJ322" s="1"/>
  <c r="EO324"/>
  <c r="EI332"/>
  <c r="EJ332" s="1"/>
  <c r="EI334"/>
  <c r="EJ334" s="1"/>
  <c r="EO338"/>
  <c r="ES342"/>
  <c r="EW342"/>
  <c r="FA342"/>
  <c r="ES396"/>
  <c r="EW396"/>
  <c r="FA396"/>
  <c r="EI409"/>
  <c r="EJ409" s="1"/>
  <c r="EI424"/>
  <c r="EK424" s="1"/>
  <c r="EL424" s="1"/>
  <c r="EI425"/>
  <c r="EK425" s="1"/>
  <c r="EL425" s="1"/>
  <c r="EI428"/>
  <c r="EJ428" s="1"/>
  <c r="EI429"/>
  <c r="EK429" s="1"/>
  <c r="EL429" s="1"/>
  <c r="EI430"/>
  <c r="EJ430" s="1"/>
  <c r="EM431"/>
  <c r="EU433"/>
  <c r="EY433"/>
  <c r="EI436"/>
  <c r="EJ436" s="1"/>
  <c r="EI439"/>
  <c r="EJ439" s="1"/>
  <c r="EI442"/>
  <c r="EJ442" s="1"/>
  <c r="ET457"/>
  <c r="EX457"/>
  <c r="FB457"/>
  <c r="EI462"/>
  <c r="EJ462" s="1"/>
  <c r="EI464"/>
  <c r="EJ464" s="1"/>
  <c r="EI465"/>
  <c r="EK465" s="1"/>
  <c r="EL465" s="1"/>
  <c r="EV467"/>
  <c r="EZ467"/>
  <c r="EI470"/>
  <c r="EJ470" s="1"/>
  <c r="EI474"/>
  <c r="EJ474" s="1"/>
  <c r="EI478"/>
  <c r="EJ478" s="1"/>
  <c r="EU482"/>
  <c r="EY482"/>
  <c r="ET481"/>
  <c r="EO487"/>
  <c r="ES501"/>
  <c r="EW501"/>
  <c r="FA501"/>
  <c r="EI504"/>
  <c r="EK504" s="1"/>
  <c r="EL504" s="1"/>
  <c r="EI505"/>
  <c r="EK505" s="1"/>
  <c r="EL505" s="1"/>
  <c r="EI514"/>
  <c r="EJ514" s="1"/>
  <c r="EN515"/>
  <c r="EO515" s="1"/>
  <c r="EI520"/>
  <c r="EK520" s="1"/>
  <c r="EL520" s="1"/>
  <c r="EI533"/>
  <c r="EU541"/>
  <c r="EY541"/>
  <c r="ER541"/>
  <c r="EI542"/>
  <c r="EK542" s="1"/>
  <c r="EL542" s="1"/>
  <c r="EO545"/>
  <c r="EI552"/>
  <c r="EJ552" s="1"/>
  <c r="EI554"/>
  <c r="EJ554" s="1"/>
  <c r="EI555"/>
  <c r="EK555" s="1"/>
  <c r="EL555" s="1"/>
  <c r="EI568"/>
  <c r="EJ568" s="1"/>
  <c r="EN569"/>
  <c r="EO569" s="1"/>
  <c r="ER584"/>
  <c r="EV584"/>
  <c r="EZ584"/>
  <c r="EW584"/>
  <c r="ER605"/>
  <c r="EV605"/>
  <c r="EZ605"/>
  <c r="EI611"/>
  <c r="EJ611" s="1"/>
  <c r="EI614"/>
  <c r="EJ614" s="1"/>
  <c r="EI615"/>
  <c r="EK615" s="1"/>
  <c r="EL615" s="1"/>
  <c r="EI626"/>
  <c r="EJ626" s="1"/>
  <c r="EI628"/>
  <c r="EK628" s="1"/>
  <c r="EL628" s="1"/>
  <c r="EO631"/>
  <c r="ET638"/>
  <c r="EX638"/>
  <c r="FB638"/>
  <c r="EH114"/>
  <c r="EH116" s="1"/>
  <c r="EN139"/>
  <c r="EO139" s="1"/>
  <c r="ES140"/>
  <c r="EW140"/>
  <c r="FA140"/>
  <c r="EV140"/>
  <c r="EZ140"/>
  <c r="EX140"/>
  <c r="EI102"/>
  <c r="EJ102" s="1"/>
  <c r="EI106"/>
  <c r="EJ106" s="1"/>
  <c r="ER113"/>
  <c r="EV113"/>
  <c r="EZ113"/>
  <c r="ET113"/>
  <c r="FB113"/>
  <c r="ES113"/>
  <c r="FA113"/>
  <c r="EX113"/>
  <c r="EI91"/>
  <c r="EK91" s="1"/>
  <c r="EL91" s="1"/>
  <c r="EI92"/>
  <c r="EJ92" s="1"/>
  <c r="EM93"/>
  <c r="EO94"/>
  <c r="EI93"/>
  <c r="EJ93" s="1"/>
  <c r="EI95"/>
  <c r="EK95" s="1"/>
  <c r="EL95" s="1"/>
  <c r="EM96"/>
  <c r="EO98"/>
  <c r="ES100"/>
  <c r="FA100"/>
  <c r="EU100"/>
  <c r="EY100"/>
  <c r="ER100"/>
  <c r="EZ100"/>
  <c r="ET100"/>
  <c r="EX100"/>
  <c r="FB100"/>
  <c r="EW100"/>
  <c r="EI83"/>
  <c r="EJ83" s="1"/>
  <c r="ER90"/>
  <c r="EV90"/>
  <c r="EZ90"/>
  <c r="ET90"/>
  <c r="FB90"/>
  <c r="EU90"/>
  <c r="EY90"/>
  <c r="ES90"/>
  <c r="FA90"/>
  <c r="EX90"/>
  <c r="EM72"/>
  <c r="EI73"/>
  <c r="EJ73" s="1"/>
  <c r="EQ73"/>
  <c r="EI75"/>
  <c r="EJ75" s="1"/>
  <c r="EM76"/>
  <c r="EO79"/>
  <c r="EI72"/>
  <c r="EJ72" s="1"/>
  <c r="EO75"/>
  <c r="ET81"/>
  <c r="EX81"/>
  <c r="FB81"/>
  <c r="EW81"/>
  <c r="EV81"/>
  <c r="ES81"/>
  <c r="FA81"/>
  <c r="EU81"/>
  <c r="EY81"/>
  <c r="ER81"/>
  <c r="EI61"/>
  <c r="EK61" s="1"/>
  <c r="EL61" s="1"/>
  <c r="EI62"/>
  <c r="EK62" s="1"/>
  <c r="EL62" s="1"/>
  <c r="EO65"/>
  <c r="EU114"/>
  <c r="EU116" s="1"/>
  <c r="EY114"/>
  <c r="EY116" s="1"/>
  <c r="ET114"/>
  <c r="ET116" s="1"/>
  <c r="EX114"/>
  <c r="EX116" s="1"/>
  <c r="FB114"/>
  <c r="FB116" s="1"/>
  <c r="ES114"/>
  <c r="ES116" s="1"/>
  <c r="EW114"/>
  <c r="EW116" s="1"/>
  <c r="FA114"/>
  <c r="FA116" s="1"/>
  <c r="ER69"/>
  <c r="EV69"/>
  <c r="EZ69"/>
  <c r="EX69"/>
  <c r="ET69"/>
  <c r="ES69"/>
  <c r="EW69"/>
  <c r="FA69"/>
  <c r="FB69"/>
  <c r="EO50"/>
  <c r="EW57"/>
  <c r="ER57"/>
  <c r="EV57"/>
  <c r="EZ57"/>
  <c r="ET57"/>
  <c r="FB57"/>
  <c r="EU57"/>
  <c r="EY57"/>
  <c r="ES57"/>
  <c r="FA57"/>
  <c r="ET52"/>
  <c r="EX52"/>
  <c r="FB52"/>
  <c r="EW52"/>
  <c r="EV52"/>
  <c r="ES52"/>
  <c r="FA52"/>
  <c r="EU52"/>
  <c r="EY52"/>
  <c r="ER52"/>
  <c r="EI42"/>
  <c r="EJ42" s="1"/>
  <c r="ET47"/>
  <c r="EX47"/>
  <c r="FB47"/>
  <c r="ES47"/>
  <c r="EW47"/>
  <c r="FA47"/>
  <c r="EM35"/>
  <c r="EM36"/>
  <c r="EI36"/>
  <c r="EJ36" s="1"/>
  <c r="EO38"/>
  <c r="ET41"/>
  <c r="EX41"/>
  <c r="FB41"/>
  <c r="ES41"/>
  <c r="EW41"/>
  <c r="FA41"/>
  <c r="EO24"/>
  <c r="EM26"/>
  <c r="EM25"/>
  <c r="EU32"/>
  <c r="EY32"/>
  <c r="ET32"/>
  <c r="EW32"/>
  <c r="FA32"/>
  <c r="FB32"/>
  <c r="ER32"/>
  <c r="EV32"/>
  <c r="EZ32"/>
  <c r="EI11"/>
  <c r="EJ11" s="1"/>
  <c r="EO15"/>
  <c r="EO18"/>
  <c r="EI8"/>
  <c r="EJ8" s="1"/>
  <c r="EM9"/>
  <c r="EM11"/>
  <c r="EO14"/>
  <c r="EI7"/>
  <c r="EJ7" s="1"/>
  <c r="EM8"/>
  <c r="EI9"/>
  <c r="EK9" s="1"/>
  <c r="EL9" s="1"/>
  <c r="EM16"/>
  <c r="EI17"/>
  <c r="EK17" s="1"/>
  <c r="EL17" s="1"/>
  <c r="EI6"/>
  <c r="EJ6" s="1"/>
  <c r="EM7"/>
  <c r="EO10"/>
  <c r="EO11"/>
  <c r="EI12"/>
  <c r="EK12" s="1"/>
  <c r="EL12" s="1"/>
  <c r="EM13"/>
  <c r="EM15"/>
  <c r="FA21"/>
  <c r="EV21"/>
  <c r="EZ21"/>
  <c r="EW21"/>
  <c r="EU21"/>
  <c r="EY21"/>
  <c r="ET21"/>
  <c r="EX21"/>
  <c r="FB21"/>
  <c r="EI16"/>
  <c r="EM6"/>
  <c r="EO8"/>
  <c r="EM10"/>
  <c r="EO12"/>
  <c r="EM14"/>
  <c r="EM18"/>
  <c r="EQ22"/>
  <c r="EM23"/>
  <c r="EQ23"/>
  <c r="EI25"/>
  <c r="EO25"/>
  <c r="EQ27"/>
  <c r="EM27"/>
  <c r="EI27"/>
  <c r="ES32"/>
  <c r="EP31"/>
  <c r="EQ31" s="1"/>
  <c r="ER21"/>
  <c r="EI29"/>
  <c r="EO29"/>
  <c r="EI22"/>
  <c r="EQ273"/>
  <c r="EM273"/>
  <c r="EM24"/>
  <c r="EM28"/>
  <c r="EI34"/>
  <c r="EM34"/>
  <c r="EM38"/>
  <c r="EI44"/>
  <c r="EM44"/>
  <c r="EM50"/>
  <c r="EP56"/>
  <c r="EQ56" s="1"/>
  <c r="EM61"/>
  <c r="EM65"/>
  <c r="EM71"/>
  <c r="EM75"/>
  <c r="EM79"/>
  <c r="EI85"/>
  <c r="EM85"/>
  <c r="EP89"/>
  <c r="EQ89" s="1"/>
  <c r="EM91"/>
  <c r="EM94"/>
  <c r="EM98"/>
  <c r="EI104"/>
  <c r="EM104"/>
  <c r="EI108"/>
  <c r="EM108"/>
  <c r="EP112"/>
  <c r="EQ112" s="1"/>
  <c r="EU113"/>
  <c r="EY113"/>
  <c r="EM120"/>
  <c r="EM124"/>
  <c r="EM127"/>
  <c r="EM131"/>
  <c r="EM136"/>
  <c r="EM142"/>
  <c r="EM145"/>
  <c r="EP149"/>
  <c r="EQ149" s="1"/>
  <c r="EM151"/>
  <c r="EM170"/>
  <c r="EM174"/>
  <c r="EM179"/>
  <c r="EM182"/>
  <c r="EM186"/>
  <c r="EM190"/>
  <c r="ET193"/>
  <c r="EX193"/>
  <c r="FB193"/>
  <c r="EM199"/>
  <c r="EM203"/>
  <c r="EI212"/>
  <c r="EM212"/>
  <c r="EI216"/>
  <c r="EM216"/>
  <c r="EI220"/>
  <c r="EM220"/>
  <c r="EP224"/>
  <c r="EQ224" s="1"/>
  <c r="EM226"/>
  <c r="EI229"/>
  <c r="EM229"/>
  <c r="EI234"/>
  <c r="EM234"/>
  <c r="EI238"/>
  <c r="EM238"/>
  <c r="EM245"/>
  <c r="EM253"/>
  <c r="EM257"/>
  <c r="EM260"/>
  <c r="EM265"/>
  <c r="EV268"/>
  <c r="EZ268"/>
  <c r="EO269"/>
  <c r="EQ271"/>
  <c r="EN274"/>
  <c r="EI33"/>
  <c r="EM33"/>
  <c r="EO35"/>
  <c r="EI37"/>
  <c r="EM37"/>
  <c r="EO39"/>
  <c r="ER41"/>
  <c r="EV41"/>
  <c r="EZ41"/>
  <c r="EI43"/>
  <c r="EM43"/>
  <c r="EO45"/>
  <c r="ER47"/>
  <c r="EV47"/>
  <c r="EZ47"/>
  <c r="EI49"/>
  <c r="EM49"/>
  <c r="EN51"/>
  <c r="EO53"/>
  <c r="EI55"/>
  <c r="EM55"/>
  <c r="EO62"/>
  <c r="EI64"/>
  <c r="EM64"/>
  <c r="EO66"/>
  <c r="EP68"/>
  <c r="EQ68" s="1"/>
  <c r="EU69"/>
  <c r="EI70"/>
  <c r="EM70"/>
  <c r="EO72"/>
  <c r="EI74"/>
  <c r="EM74"/>
  <c r="EO76"/>
  <c r="EI78"/>
  <c r="EM78"/>
  <c r="EN80"/>
  <c r="EO82"/>
  <c r="EI84"/>
  <c r="EM84"/>
  <c r="EO86"/>
  <c r="EI88"/>
  <c r="EM88"/>
  <c r="EO92"/>
  <c r="EO95"/>
  <c r="EI97"/>
  <c r="EM97"/>
  <c r="EN99"/>
  <c r="EO101"/>
  <c r="EI103"/>
  <c r="EM103"/>
  <c r="EO105"/>
  <c r="EI107"/>
  <c r="EM107"/>
  <c r="EO109"/>
  <c r="EI111"/>
  <c r="EM111"/>
  <c r="EI119"/>
  <c r="EM119"/>
  <c r="EO121"/>
  <c r="EI123"/>
  <c r="EM123"/>
  <c r="EO125"/>
  <c r="EO128"/>
  <c r="EI130"/>
  <c r="EM130"/>
  <c r="EO132"/>
  <c r="EI134"/>
  <c r="EM134"/>
  <c r="EO137"/>
  <c r="EP139"/>
  <c r="EQ139" s="1"/>
  <c r="EU140"/>
  <c r="EI141"/>
  <c r="EM141"/>
  <c r="EI144"/>
  <c r="EM144"/>
  <c r="EO146"/>
  <c r="EI148"/>
  <c r="EM148"/>
  <c r="EO152"/>
  <c r="EP154"/>
  <c r="EQ154" s="1"/>
  <c r="EU155"/>
  <c r="EI169"/>
  <c r="EM169"/>
  <c r="EO171"/>
  <c r="EI173"/>
  <c r="EM173"/>
  <c r="EN175"/>
  <c r="EI178"/>
  <c r="EM178"/>
  <c r="EI181"/>
  <c r="EM181"/>
  <c r="EO183"/>
  <c r="EI185"/>
  <c r="EM185"/>
  <c r="EO187"/>
  <c r="EI189"/>
  <c r="EM189"/>
  <c r="EN192"/>
  <c r="EO196"/>
  <c r="EI198"/>
  <c r="EM198"/>
  <c r="EO200"/>
  <c r="EI202"/>
  <c r="EM202"/>
  <c r="EO204"/>
  <c r="EP206"/>
  <c r="EQ206" s="1"/>
  <c r="EU207"/>
  <c r="EI208"/>
  <c r="EM208"/>
  <c r="EO209"/>
  <c r="EI211"/>
  <c r="EM211"/>
  <c r="EO213"/>
  <c r="EI215"/>
  <c r="EM215"/>
  <c r="ER218"/>
  <c r="EV218"/>
  <c r="EZ218"/>
  <c r="EO221"/>
  <c r="EI223"/>
  <c r="EM223"/>
  <c r="EO227"/>
  <c r="EI228"/>
  <c r="EM228"/>
  <c r="ER231"/>
  <c r="EV231"/>
  <c r="EZ231"/>
  <c r="EI233"/>
  <c r="EM233"/>
  <c r="EO235"/>
  <c r="EI237"/>
  <c r="EM237"/>
  <c r="EO239"/>
  <c r="ER242"/>
  <c r="EV242"/>
  <c r="EZ242"/>
  <c r="EI244"/>
  <c r="EM244"/>
  <c r="EO246"/>
  <c r="EI248"/>
  <c r="EM248"/>
  <c r="EN249"/>
  <c r="EI252"/>
  <c r="EM252"/>
  <c r="EO254"/>
  <c r="EI256"/>
  <c r="EM256"/>
  <c r="EO258"/>
  <c r="ER262"/>
  <c r="EV262"/>
  <c r="EZ262"/>
  <c r="EI264"/>
  <c r="EM264"/>
  <c r="EO266"/>
  <c r="ER268"/>
  <c r="EW268"/>
  <c r="EM272"/>
  <c r="EQ272"/>
  <c r="EU41"/>
  <c r="EY41"/>
  <c r="EU47"/>
  <c r="EY47"/>
  <c r="EV114"/>
  <c r="EV116" s="1"/>
  <c r="EZ114"/>
  <c r="EZ116" s="1"/>
  <c r="EU218"/>
  <c r="EY218"/>
  <c r="EU231"/>
  <c r="EY231"/>
  <c r="EU242"/>
  <c r="EY242"/>
  <c r="EU262"/>
  <c r="EY262"/>
  <c r="EU268"/>
  <c r="FA268"/>
  <c r="EQ269"/>
  <c r="EM269"/>
  <c r="EM45"/>
  <c r="EM82"/>
  <c r="EM86"/>
  <c r="EM101"/>
  <c r="EM105"/>
  <c r="EM109"/>
  <c r="EM146"/>
  <c r="EM209"/>
  <c r="EM213"/>
  <c r="EM221"/>
  <c r="EM235"/>
  <c r="EM239"/>
  <c r="ER275"/>
  <c r="EQ401"/>
  <c r="EM401"/>
  <c r="EQ416"/>
  <c r="EM416"/>
  <c r="EM296"/>
  <c r="EM300"/>
  <c r="EI306"/>
  <c r="EM306"/>
  <c r="EP309"/>
  <c r="EQ309" s="1"/>
  <c r="EI311"/>
  <c r="EM311"/>
  <c r="EI315"/>
  <c r="EM315"/>
  <c r="EM321"/>
  <c r="EM324"/>
  <c r="EM328"/>
  <c r="EM330"/>
  <c r="EM334"/>
  <c r="EM338"/>
  <c r="EM360"/>
  <c r="EM364"/>
  <c r="EM368"/>
  <c r="EW373"/>
  <c r="FA373"/>
  <c r="EI376"/>
  <c r="EM376"/>
  <c r="EI380"/>
  <c r="EM380"/>
  <c r="EI384"/>
  <c r="EM384"/>
  <c r="EI388"/>
  <c r="EM388"/>
  <c r="EI392"/>
  <c r="EM392"/>
  <c r="EP395"/>
  <c r="EQ395" s="1"/>
  <c r="EM397"/>
  <c r="EM403"/>
  <c r="EI404"/>
  <c r="EO405"/>
  <c r="EQ407"/>
  <c r="EM408"/>
  <c r="EQ408"/>
  <c r="EI413"/>
  <c r="EI277"/>
  <c r="EM277"/>
  <c r="EN292"/>
  <c r="EO294"/>
  <c r="EO297"/>
  <c r="EI299"/>
  <c r="EM299"/>
  <c r="EO301"/>
  <c r="EP303"/>
  <c r="EQ303" s="1"/>
  <c r="EU304"/>
  <c r="EI305"/>
  <c r="EM305"/>
  <c r="EO307"/>
  <c r="EI308"/>
  <c r="EM308"/>
  <c r="EO312"/>
  <c r="EI314"/>
  <c r="EM314"/>
  <c r="EO316"/>
  <c r="ER318"/>
  <c r="EV318"/>
  <c r="EZ318"/>
  <c r="EI320"/>
  <c r="EM320"/>
  <c r="EI323"/>
  <c r="EM323"/>
  <c r="EO325"/>
  <c r="EI327"/>
  <c r="EM327"/>
  <c r="EI329"/>
  <c r="EM329"/>
  <c r="EO331"/>
  <c r="EI333"/>
  <c r="EM333"/>
  <c r="EO335"/>
  <c r="EI337"/>
  <c r="EM337"/>
  <c r="EO339"/>
  <c r="EP341"/>
  <c r="EQ341" s="1"/>
  <c r="EU342"/>
  <c r="EY342"/>
  <c r="EI343"/>
  <c r="EM343"/>
  <c r="EN355"/>
  <c r="EO357"/>
  <c r="EI359"/>
  <c r="EM359"/>
  <c r="EO361"/>
  <c r="EI363"/>
  <c r="EM363"/>
  <c r="EO365"/>
  <c r="EI367"/>
  <c r="EM367"/>
  <c r="EP369"/>
  <c r="EQ369" s="1"/>
  <c r="EU370"/>
  <c r="EY370"/>
  <c r="EI371"/>
  <c r="EM371"/>
  <c r="ER373"/>
  <c r="EV373"/>
  <c r="EZ373"/>
  <c r="EI375"/>
  <c r="EM375"/>
  <c r="EO377"/>
  <c r="EI379"/>
  <c r="EM379"/>
  <c r="EO381"/>
  <c r="EI383"/>
  <c r="EM383"/>
  <c r="EO385"/>
  <c r="EI387"/>
  <c r="EM387"/>
  <c r="EO389"/>
  <c r="EI391"/>
  <c r="EM391"/>
  <c r="EI394"/>
  <c r="EM394"/>
  <c r="EO398"/>
  <c r="EO399"/>
  <c r="EO401"/>
  <c r="EQ403"/>
  <c r="EM404"/>
  <c r="EO414"/>
  <c r="EQ413"/>
  <c r="EM413"/>
  <c r="EU318"/>
  <c r="EY318"/>
  <c r="ET342"/>
  <c r="EX342"/>
  <c r="EX370"/>
  <c r="EU373"/>
  <c r="EY373"/>
  <c r="EQ405"/>
  <c r="EM405"/>
  <c r="EQ409"/>
  <c r="EM409"/>
  <c r="EM307"/>
  <c r="EM312"/>
  <c r="EM316"/>
  <c r="EM377"/>
  <c r="EM381"/>
  <c r="EM385"/>
  <c r="EM389"/>
  <c r="EI411"/>
  <c r="EM412"/>
  <c r="EQ536"/>
  <c r="EM536"/>
  <c r="EI536"/>
  <c r="EM417"/>
  <c r="EM421"/>
  <c r="EM424"/>
  <c r="EM428"/>
  <c r="EO430"/>
  <c r="EI438"/>
  <c r="EM438"/>
  <c r="EI441"/>
  <c r="EM441"/>
  <c r="EP444"/>
  <c r="EQ444" s="1"/>
  <c r="EU445"/>
  <c r="EY445"/>
  <c r="EI448"/>
  <c r="EM448"/>
  <c r="EP452"/>
  <c r="EQ452" s="1"/>
  <c r="EI454"/>
  <c r="EM454"/>
  <c r="EM460"/>
  <c r="EM464"/>
  <c r="EI472"/>
  <c r="EM472"/>
  <c r="EI476"/>
  <c r="EM476"/>
  <c r="EP480"/>
  <c r="EQ480" s="1"/>
  <c r="EU481"/>
  <c r="EY481"/>
  <c r="EH482"/>
  <c r="EM484"/>
  <c r="EM487"/>
  <c r="EI491"/>
  <c r="EM491"/>
  <c r="EI495"/>
  <c r="EM495"/>
  <c r="EI499"/>
  <c r="EM499"/>
  <c r="EN500"/>
  <c r="EO500" s="1"/>
  <c r="EO502"/>
  <c r="EM504"/>
  <c r="EO506"/>
  <c r="EM508"/>
  <c r="ET510"/>
  <c r="EX510"/>
  <c r="FB510"/>
  <c r="EM518"/>
  <c r="EM523"/>
  <c r="EM527"/>
  <c r="EM528"/>
  <c r="EI529"/>
  <c r="EO530"/>
  <c r="EM532"/>
  <c r="EQ532"/>
  <c r="EI538"/>
  <c r="EO538"/>
  <c r="EO418"/>
  <c r="EI420"/>
  <c r="EM420"/>
  <c r="EO422"/>
  <c r="EI423"/>
  <c r="EM423"/>
  <c r="EO425"/>
  <c r="EM427"/>
  <c r="EO429"/>
  <c r="EW433"/>
  <c r="EO435"/>
  <c r="EI437"/>
  <c r="EM437"/>
  <c r="EI440"/>
  <c r="EM440"/>
  <c r="EI443"/>
  <c r="EM443"/>
  <c r="EO449"/>
  <c r="EI451"/>
  <c r="EM451"/>
  <c r="EO455"/>
  <c r="ER457"/>
  <c r="EV457"/>
  <c r="EZ457"/>
  <c r="EI459"/>
  <c r="EM459"/>
  <c r="EO461"/>
  <c r="EI463"/>
  <c r="EM463"/>
  <c r="EO465"/>
  <c r="EP466"/>
  <c r="EQ466" s="1"/>
  <c r="EU467"/>
  <c r="EY467"/>
  <c r="EI468"/>
  <c r="EM468"/>
  <c r="EO469"/>
  <c r="EI471"/>
  <c r="EM471"/>
  <c r="EO473"/>
  <c r="EI475"/>
  <c r="EM475"/>
  <c r="EO477"/>
  <c r="EI479"/>
  <c r="EM479"/>
  <c r="ES482"/>
  <c r="EW482"/>
  <c r="EI486"/>
  <c r="EM486"/>
  <c r="EO488"/>
  <c r="EI490"/>
  <c r="EM490"/>
  <c r="EO492"/>
  <c r="EI494"/>
  <c r="EM494"/>
  <c r="EO496"/>
  <c r="EI498"/>
  <c r="EM498"/>
  <c r="ER501"/>
  <c r="EV501"/>
  <c r="EZ501"/>
  <c r="EO513"/>
  <c r="EP515"/>
  <c r="EQ515" s="1"/>
  <c r="EU516"/>
  <c r="EY516"/>
  <c r="EI517"/>
  <c r="EM517"/>
  <c r="EO519"/>
  <c r="EO520"/>
  <c r="EI522"/>
  <c r="EM522"/>
  <c r="EO524"/>
  <c r="EI526"/>
  <c r="EM526"/>
  <c r="EQ528"/>
  <c r="EM529"/>
  <c r="ER433"/>
  <c r="EU457"/>
  <c r="EY457"/>
  <c r="ET467"/>
  <c r="EX467"/>
  <c r="ER482"/>
  <c r="EV482"/>
  <c r="EZ482"/>
  <c r="ER510"/>
  <c r="EX516"/>
  <c r="EQ530"/>
  <c r="EM530"/>
  <c r="EI534"/>
  <c r="EO534"/>
  <c r="EM435"/>
  <c r="EM449"/>
  <c r="EM455"/>
  <c r="EM473"/>
  <c r="EM477"/>
  <c r="EM492"/>
  <c r="EM496"/>
  <c r="EO533"/>
  <c r="EM533"/>
  <c r="EM537"/>
  <c r="EM545"/>
  <c r="EP549"/>
  <c r="EQ549" s="1"/>
  <c r="EM551"/>
  <c r="EM554"/>
  <c r="EM558"/>
  <c r="EM563"/>
  <c r="EM567"/>
  <c r="EI572"/>
  <c r="EM572"/>
  <c r="EI575"/>
  <c r="EM575"/>
  <c r="EI579"/>
  <c r="EM579"/>
  <c r="EP583"/>
  <c r="EQ583" s="1"/>
  <c r="EU584"/>
  <c r="EY584"/>
  <c r="EH585"/>
  <c r="EI592"/>
  <c r="EM592"/>
  <c r="EI596"/>
  <c r="EM596"/>
  <c r="EI600"/>
  <c r="EM600"/>
  <c r="EP604"/>
  <c r="EQ604" s="1"/>
  <c r="EM606"/>
  <c r="EM609"/>
  <c r="EM614"/>
  <c r="EM620"/>
  <c r="EM623"/>
  <c r="EM631"/>
  <c r="EM635"/>
  <c r="ET637"/>
  <c r="EX637"/>
  <c r="FB637"/>
  <c r="ES638"/>
  <c r="EN540"/>
  <c r="EO542"/>
  <c r="EI544"/>
  <c r="EM544"/>
  <c r="EO546"/>
  <c r="EI548"/>
  <c r="EM548"/>
  <c r="EX550"/>
  <c r="FB550"/>
  <c r="EI553"/>
  <c r="EM553"/>
  <c r="EO555"/>
  <c r="EI557"/>
  <c r="EM557"/>
  <c r="EO559"/>
  <c r="EI561"/>
  <c r="EM561"/>
  <c r="EO564"/>
  <c r="EI566"/>
  <c r="EM566"/>
  <c r="EP569"/>
  <c r="EQ569" s="1"/>
  <c r="EU570"/>
  <c r="EI571"/>
  <c r="EM571"/>
  <c r="EI574"/>
  <c r="EM574"/>
  <c r="EO576"/>
  <c r="EI578"/>
  <c r="EM578"/>
  <c r="EO580"/>
  <c r="EI582"/>
  <c r="EM582"/>
  <c r="ET584"/>
  <c r="EX584"/>
  <c r="FB584"/>
  <c r="EO587"/>
  <c r="EO589"/>
  <c r="EI591"/>
  <c r="EM591"/>
  <c r="EO593"/>
  <c r="EI595"/>
  <c r="EM595"/>
  <c r="EO597"/>
  <c r="EI599"/>
  <c r="EM599"/>
  <c r="EO601"/>
  <c r="EI603"/>
  <c r="EM603"/>
  <c r="ET605"/>
  <c r="EX605"/>
  <c r="FB605"/>
  <c r="EO607"/>
  <c r="EO610"/>
  <c r="EI613"/>
  <c r="EM613"/>
  <c r="EO615"/>
  <c r="EO617"/>
  <c r="EI619"/>
  <c r="EM619"/>
  <c r="EI622"/>
  <c r="EM622"/>
  <c r="EO625"/>
  <c r="EI627"/>
  <c r="EM627"/>
  <c r="EO628"/>
  <c r="EI630"/>
  <c r="EM630"/>
  <c r="EO632"/>
  <c r="EI634"/>
  <c r="EM634"/>
  <c r="EN636"/>
  <c r="EW637"/>
  <c r="FA637"/>
  <c r="ER638"/>
  <c r="ER585"/>
  <c r="EV585"/>
  <c r="EZ585"/>
  <c r="EU638"/>
  <c r="EY638"/>
  <c r="EM576"/>
  <c r="EM580"/>
  <c r="EM587"/>
  <c r="EM589"/>
  <c r="EM593"/>
  <c r="EM597"/>
  <c r="EM601"/>
  <c r="JX446" l="1"/>
  <c r="JQ445"/>
  <c r="JQ446"/>
  <c r="JR445"/>
  <c r="JR446"/>
  <c r="JW446"/>
  <c r="JU445"/>
  <c r="JU446"/>
  <c r="JO445"/>
  <c r="JO446"/>
  <c r="JP445"/>
  <c r="JP446"/>
  <c r="JV446"/>
  <c r="JS445"/>
  <c r="JS446"/>
  <c r="JT445"/>
  <c r="JT446"/>
  <c r="JD114"/>
  <c r="JD116" s="1"/>
  <c r="JI305"/>
  <c r="FC642"/>
  <c r="FC644" s="1"/>
  <c r="EJ23"/>
  <c r="FA195"/>
  <c r="FQ512"/>
  <c r="FM512"/>
  <c r="JE269"/>
  <c r="JG269" s="1"/>
  <c r="JH269" s="1"/>
  <c r="EY640"/>
  <c r="FT512"/>
  <c r="JW482"/>
  <c r="FB640"/>
  <c r="EU640"/>
  <c r="JV585"/>
  <c r="ES640"/>
  <c r="JD585"/>
  <c r="JP585"/>
  <c r="EX640"/>
  <c r="JS482"/>
  <c r="EH640"/>
  <c r="EZ640"/>
  <c r="JW585"/>
  <c r="JW640" s="1"/>
  <c r="ER640"/>
  <c r="JQ482"/>
  <c r="JQ585"/>
  <c r="JT482"/>
  <c r="JT585"/>
  <c r="EK79"/>
  <c r="EL79" s="1"/>
  <c r="ET640"/>
  <c r="EW640"/>
  <c r="JU482"/>
  <c r="JO482"/>
  <c r="JU585"/>
  <c r="JN585"/>
  <c r="JO585"/>
  <c r="JO640" s="1"/>
  <c r="JX585"/>
  <c r="EK48"/>
  <c r="EL48" s="1"/>
  <c r="EV640"/>
  <c r="FA640"/>
  <c r="JI223"/>
  <c r="FF515"/>
  <c r="FG515" s="1"/>
  <c r="JR585"/>
  <c r="JS585"/>
  <c r="JS640" s="1"/>
  <c r="FF217"/>
  <c r="FG217" s="1"/>
  <c r="FE341"/>
  <c r="JI518"/>
  <c r="JV481"/>
  <c r="JV482"/>
  <c r="JP481"/>
  <c r="JP482"/>
  <c r="JN481"/>
  <c r="JN482"/>
  <c r="JX481"/>
  <c r="JX482"/>
  <c r="JR481"/>
  <c r="JR482"/>
  <c r="HA642"/>
  <c r="HB642" s="1"/>
  <c r="JE471"/>
  <c r="JG471" s="1"/>
  <c r="JH471" s="1"/>
  <c r="JE141"/>
  <c r="JF141" s="1"/>
  <c r="JI141"/>
  <c r="JW445"/>
  <c r="JP194"/>
  <c r="JP195" s="1"/>
  <c r="JX445"/>
  <c r="JI598"/>
  <c r="JT194"/>
  <c r="JV445"/>
  <c r="JX194"/>
  <c r="JX195" s="1"/>
  <c r="GZ511"/>
  <c r="GT511"/>
  <c r="HB511"/>
  <c r="GX511"/>
  <c r="HI643"/>
  <c r="HI644"/>
  <c r="HI645" s="1"/>
  <c r="HH643"/>
  <c r="HH644"/>
  <c r="HH645" s="1"/>
  <c r="GU446"/>
  <c r="GV446"/>
  <c r="GW446" s="1"/>
  <c r="HJ644"/>
  <c r="HJ645" s="1"/>
  <c r="HJ643"/>
  <c r="HF644"/>
  <c r="HF643"/>
  <c r="GY642"/>
  <c r="JL372"/>
  <c r="JI372" s="1"/>
  <c r="HC645"/>
  <c r="HD644"/>
  <c r="HD645" s="1"/>
  <c r="HD643"/>
  <c r="JM414"/>
  <c r="JQ194"/>
  <c r="JQ195" s="1"/>
  <c r="JV194"/>
  <c r="JV195" s="1"/>
  <c r="JU193"/>
  <c r="JU194"/>
  <c r="JU195" s="1"/>
  <c r="JS193"/>
  <c r="JS194"/>
  <c r="JS195" s="1"/>
  <c r="JN194"/>
  <c r="JO193"/>
  <c r="JO194"/>
  <c r="JO195" s="1"/>
  <c r="JR193"/>
  <c r="JR194"/>
  <c r="JR195" s="1"/>
  <c r="JW193"/>
  <c r="JW194"/>
  <c r="JW195" s="1"/>
  <c r="JM236"/>
  <c r="JI210"/>
  <c r="FU512"/>
  <c r="FV512"/>
  <c r="EJ120"/>
  <c r="FO512"/>
  <c r="FP512"/>
  <c r="FW512"/>
  <c r="FR512"/>
  <c r="FF175"/>
  <c r="FG175" s="1"/>
  <c r="FN512"/>
  <c r="FS512"/>
  <c r="JI536"/>
  <c r="FF149"/>
  <c r="FG149" s="1"/>
  <c r="JM476"/>
  <c r="JM258"/>
  <c r="JM102"/>
  <c r="EK514"/>
  <c r="EL514" s="1"/>
  <c r="EK221"/>
  <c r="EL221" s="1"/>
  <c r="JI78"/>
  <c r="JI534"/>
  <c r="FF355"/>
  <c r="FG355" s="1"/>
  <c r="JE43"/>
  <c r="JF43" s="1"/>
  <c r="JI64"/>
  <c r="JM198"/>
  <c r="JM595"/>
  <c r="EK59"/>
  <c r="EL59" s="1"/>
  <c r="JP638"/>
  <c r="JG621"/>
  <c r="JH621" s="1"/>
  <c r="EK417"/>
  <c r="EL417" s="1"/>
  <c r="JM67"/>
  <c r="FF249"/>
  <c r="FG249" s="1"/>
  <c r="JI618"/>
  <c r="JI599"/>
  <c r="EK77"/>
  <c r="EL77" s="1"/>
  <c r="JI322"/>
  <c r="FF46"/>
  <c r="FG46" s="1"/>
  <c r="JI575"/>
  <c r="EV195"/>
  <c r="EK361"/>
  <c r="EL361" s="1"/>
  <c r="JE601"/>
  <c r="JF601" s="1"/>
  <c r="JI376"/>
  <c r="JI324"/>
  <c r="JM37"/>
  <c r="JI580"/>
  <c r="JI308"/>
  <c r="EK368"/>
  <c r="EL368" s="1"/>
  <c r="EK124"/>
  <c r="EL124" s="1"/>
  <c r="JI301"/>
  <c r="JI24"/>
  <c r="FF309"/>
  <c r="FG309" s="1"/>
  <c r="JI543"/>
  <c r="JE575"/>
  <c r="JF575" s="1"/>
  <c r="JX570"/>
  <c r="JM568"/>
  <c r="JE546"/>
  <c r="JF546" s="1"/>
  <c r="JE488"/>
  <c r="JG488" s="1"/>
  <c r="JH488" s="1"/>
  <c r="FF466"/>
  <c r="FG466" s="1"/>
  <c r="JI414"/>
  <c r="JE376"/>
  <c r="JF376" s="1"/>
  <c r="EJ204"/>
  <c r="JE531"/>
  <c r="JF531" s="1"/>
  <c r="JE30"/>
  <c r="JF30" s="1"/>
  <c r="JE436"/>
  <c r="JG436" s="1"/>
  <c r="JH436" s="1"/>
  <c r="JE340"/>
  <c r="JG340" s="1"/>
  <c r="JH340" s="1"/>
  <c r="FE56"/>
  <c r="FE303"/>
  <c r="FE369"/>
  <c r="FE206"/>
  <c r="FE456"/>
  <c r="FE604"/>
  <c r="FP58"/>
  <c r="JJ230"/>
  <c r="JK230" s="1"/>
  <c r="EQ540"/>
  <c r="EJ146"/>
  <c r="JI531"/>
  <c r="JW396"/>
  <c r="JM302"/>
  <c r="JM86"/>
  <c r="JI381"/>
  <c r="JM333"/>
  <c r="FE154"/>
  <c r="JG434"/>
  <c r="JH434" s="1"/>
  <c r="EK535"/>
  <c r="EL535" s="1"/>
  <c r="JI93"/>
  <c r="JM84"/>
  <c r="JE302"/>
  <c r="JG302" s="1"/>
  <c r="JH302" s="1"/>
  <c r="JI30"/>
  <c r="JM313"/>
  <c r="EI432"/>
  <c r="EJ432" s="1"/>
  <c r="EK519"/>
  <c r="EL519" s="1"/>
  <c r="EK338"/>
  <c r="EL338" s="1"/>
  <c r="JI520"/>
  <c r="JN433"/>
  <c r="JI425"/>
  <c r="JJ249"/>
  <c r="JK249" s="1"/>
  <c r="JI576"/>
  <c r="EM317"/>
  <c r="EJ408"/>
  <c r="JI460"/>
  <c r="JI85"/>
  <c r="JI50"/>
  <c r="FF569"/>
  <c r="FG569" s="1"/>
  <c r="EJ53"/>
  <c r="JI530"/>
  <c r="JI493"/>
  <c r="JE331"/>
  <c r="JF331" s="1"/>
  <c r="JI459"/>
  <c r="JJ56"/>
  <c r="JK56" s="1"/>
  <c r="JE495"/>
  <c r="JF495" s="1"/>
  <c r="EK558"/>
  <c r="EL558" s="1"/>
  <c r="EK259"/>
  <c r="EL259" s="1"/>
  <c r="JI523"/>
  <c r="JM505"/>
  <c r="JI411"/>
  <c r="JI307"/>
  <c r="JM368"/>
  <c r="JI330"/>
  <c r="JE270"/>
  <c r="JF270" s="1"/>
  <c r="JM209"/>
  <c r="JI564"/>
  <c r="EJ576"/>
  <c r="EJ324"/>
  <c r="EJ45"/>
  <c r="EQ40"/>
  <c r="JI619"/>
  <c r="JE476"/>
  <c r="JF476" s="1"/>
  <c r="JI635"/>
  <c r="JU52"/>
  <c r="JI174"/>
  <c r="FF274"/>
  <c r="FG274" s="1"/>
  <c r="FF636"/>
  <c r="FG636" s="1"/>
  <c r="EK458"/>
  <c r="EL458" s="1"/>
  <c r="EJ487"/>
  <c r="EJ136"/>
  <c r="JI559"/>
  <c r="JE307"/>
  <c r="JF307" s="1"/>
  <c r="JI238"/>
  <c r="JE470"/>
  <c r="JF470" s="1"/>
  <c r="EK334"/>
  <c r="EL334" s="1"/>
  <c r="EM192"/>
  <c r="ET639"/>
  <c r="JI474"/>
  <c r="JI417"/>
  <c r="JI404"/>
  <c r="JM436"/>
  <c r="JS100"/>
  <c r="JE430"/>
  <c r="JF430" s="1"/>
  <c r="BZ59"/>
  <c r="CA59" s="1"/>
  <c r="JE11"/>
  <c r="JF11" s="1"/>
  <c r="FE317"/>
  <c r="FE500"/>
  <c r="JP637"/>
  <c r="JE378"/>
  <c r="JF378" s="1"/>
  <c r="JE64"/>
  <c r="JF64" s="1"/>
  <c r="JE566"/>
  <c r="JF566" s="1"/>
  <c r="JR638"/>
  <c r="EJ555"/>
  <c r="JM430"/>
  <c r="JE174"/>
  <c r="JF174" s="1"/>
  <c r="JI327"/>
  <c r="JE205"/>
  <c r="JF205" s="1"/>
  <c r="JI103"/>
  <c r="JE559"/>
  <c r="JF559" s="1"/>
  <c r="CU59"/>
  <c r="CV59" s="1"/>
  <c r="JJ466"/>
  <c r="JK466" s="1"/>
  <c r="FE292"/>
  <c r="JE366"/>
  <c r="JG366" s="1"/>
  <c r="JH366" s="1"/>
  <c r="EJ628"/>
  <c r="EK609"/>
  <c r="EL609" s="1"/>
  <c r="EM432"/>
  <c r="JE525"/>
  <c r="JF525" s="1"/>
  <c r="JN510"/>
  <c r="JE393"/>
  <c r="JF393" s="1"/>
  <c r="JE327"/>
  <c r="JF327" s="1"/>
  <c r="JM371"/>
  <c r="JE316"/>
  <c r="JF316" s="1"/>
  <c r="FF452"/>
  <c r="FG452" s="1"/>
  <c r="JE368"/>
  <c r="JF368" s="1"/>
  <c r="EJ503"/>
  <c r="EJ506"/>
  <c r="EK477"/>
  <c r="EL477" s="1"/>
  <c r="EM261"/>
  <c r="EK236"/>
  <c r="EL236" s="1"/>
  <c r="EJ50"/>
  <c r="JI449"/>
  <c r="JI335"/>
  <c r="JI436"/>
  <c r="JM269"/>
  <c r="JI227"/>
  <c r="JI75"/>
  <c r="JM55"/>
  <c r="JM23"/>
  <c r="JE273"/>
  <c r="JG273" s="1"/>
  <c r="JH273" s="1"/>
  <c r="JI179"/>
  <c r="JT318"/>
  <c r="JM563"/>
  <c r="JM179"/>
  <c r="JK11"/>
  <c r="JE407"/>
  <c r="JF407" s="1"/>
  <c r="FD446"/>
  <c r="FE446" s="1"/>
  <c r="JE577"/>
  <c r="JF577" s="1"/>
  <c r="JI378"/>
  <c r="JI591"/>
  <c r="JE582"/>
  <c r="JF582" s="1"/>
  <c r="JI495"/>
  <c r="JI270"/>
  <c r="JI190"/>
  <c r="JI265"/>
  <c r="JT501"/>
  <c r="JI582"/>
  <c r="JI478"/>
  <c r="JI538"/>
  <c r="JI527"/>
  <c r="JE305"/>
  <c r="JF305" s="1"/>
  <c r="JI323"/>
  <c r="JI143"/>
  <c r="JI83"/>
  <c r="JE55"/>
  <c r="JF55" s="1"/>
  <c r="JE326"/>
  <c r="JG326" s="1"/>
  <c r="JH326" s="1"/>
  <c r="JE339"/>
  <c r="JF339" s="1"/>
  <c r="JJ432"/>
  <c r="JL217"/>
  <c r="JI217" s="1"/>
  <c r="JE523"/>
  <c r="JF523" s="1"/>
  <c r="JE362"/>
  <c r="JG362" s="1"/>
  <c r="JH362" s="1"/>
  <c r="JE508"/>
  <c r="JF508" s="1"/>
  <c r="JE386"/>
  <c r="JF386" s="1"/>
  <c r="JL604"/>
  <c r="JI604" s="1"/>
  <c r="JN638"/>
  <c r="FW641"/>
  <c r="JI247"/>
  <c r="JI236"/>
  <c r="JL241"/>
  <c r="JI241" s="1"/>
  <c r="JE211"/>
  <c r="JG211" s="1"/>
  <c r="JH211" s="1"/>
  <c r="JE210"/>
  <c r="JF210" s="1"/>
  <c r="JM202"/>
  <c r="JE198"/>
  <c r="JG198" s="1"/>
  <c r="JH198" s="1"/>
  <c r="FI511"/>
  <c r="FJ511" s="1"/>
  <c r="JI180"/>
  <c r="JI170"/>
  <c r="JE146"/>
  <c r="JF146" s="1"/>
  <c r="JI146"/>
  <c r="JE121"/>
  <c r="JF121" s="1"/>
  <c r="JE131"/>
  <c r="JF131" s="1"/>
  <c r="JV193"/>
  <c r="JE177"/>
  <c r="JF177" s="1"/>
  <c r="JE143"/>
  <c r="JF143" s="1"/>
  <c r="JI142"/>
  <c r="JE124"/>
  <c r="JF124" s="1"/>
  <c r="JI124"/>
  <c r="JE128"/>
  <c r="JF128" s="1"/>
  <c r="JM110"/>
  <c r="JE102"/>
  <c r="JF102" s="1"/>
  <c r="JK64"/>
  <c r="JM49"/>
  <c r="JO41"/>
  <c r="JE24"/>
  <c r="JF24" s="1"/>
  <c r="JE23"/>
  <c r="JG23" s="1"/>
  <c r="JH23" s="1"/>
  <c r="JI15"/>
  <c r="JI9"/>
  <c r="JI11"/>
  <c r="JE10"/>
  <c r="JF10" s="1"/>
  <c r="FF20"/>
  <c r="FG20" s="1"/>
  <c r="FE432"/>
  <c r="FF432"/>
  <c r="FG432" s="1"/>
  <c r="EK240"/>
  <c r="EL240" s="1"/>
  <c r="EJ35"/>
  <c r="JE558"/>
  <c r="JG558" s="1"/>
  <c r="JH558" s="1"/>
  <c r="JI578"/>
  <c r="JI548"/>
  <c r="JI596"/>
  <c r="JI508"/>
  <c r="JE491"/>
  <c r="JF491" s="1"/>
  <c r="JE383"/>
  <c r="JF383" s="1"/>
  <c r="JE299"/>
  <c r="JF299" s="1"/>
  <c r="JM362"/>
  <c r="JK326"/>
  <c r="JE265"/>
  <c r="JF265" s="1"/>
  <c r="JQ231"/>
  <c r="JE259"/>
  <c r="JF259" s="1"/>
  <c r="JI315"/>
  <c r="JI252"/>
  <c r="JM128"/>
  <c r="JQ113"/>
  <c r="JE87"/>
  <c r="JF87" s="1"/>
  <c r="JI178"/>
  <c r="JI34"/>
  <c r="JM211"/>
  <c r="JL175"/>
  <c r="JM175" s="1"/>
  <c r="JL139"/>
  <c r="JM139" s="1"/>
  <c r="JI36"/>
  <c r="JI97"/>
  <c r="JI107"/>
  <c r="JI299"/>
  <c r="JI587"/>
  <c r="JI234"/>
  <c r="JO218"/>
  <c r="JK210"/>
  <c r="JI521"/>
  <c r="JT150"/>
  <c r="JK339"/>
  <c r="JL192"/>
  <c r="JM192" s="1"/>
  <c r="JJ292"/>
  <c r="JK292" s="1"/>
  <c r="JJ267"/>
  <c r="JK267" s="1"/>
  <c r="EK105"/>
  <c r="EL105" s="1"/>
  <c r="JE635"/>
  <c r="JF635" s="1"/>
  <c r="JE587"/>
  <c r="JF587" s="1"/>
  <c r="JE568"/>
  <c r="JF568" s="1"/>
  <c r="JI557"/>
  <c r="JI558"/>
  <c r="JE381"/>
  <c r="JF381" s="1"/>
  <c r="JE440"/>
  <c r="JF440" s="1"/>
  <c r="JI392"/>
  <c r="JJ341"/>
  <c r="JK341" s="1"/>
  <c r="JM364"/>
  <c r="JE255"/>
  <c r="JF255" s="1"/>
  <c r="JM119"/>
  <c r="JJ261"/>
  <c r="JK261" s="1"/>
  <c r="JI71"/>
  <c r="JE72"/>
  <c r="JG72" s="1"/>
  <c r="JH72" s="1"/>
  <c r="JI10"/>
  <c r="JE107"/>
  <c r="JG107" s="1"/>
  <c r="JH107" s="1"/>
  <c r="JI6"/>
  <c r="JI592"/>
  <c r="JI440"/>
  <c r="JE119"/>
  <c r="JG119" s="1"/>
  <c r="JH119" s="1"/>
  <c r="JM379"/>
  <c r="JK508"/>
  <c r="JK523"/>
  <c r="JU638"/>
  <c r="EM292"/>
  <c r="EK86"/>
  <c r="EL86" s="1"/>
  <c r="JN584"/>
  <c r="JE399"/>
  <c r="JF399" s="1"/>
  <c r="JI496"/>
  <c r="JI375"/>
  <c r="JI255"/>
  <c r="JE129"/>
  <c r="JF129" s="1"/>
  <c r="JM235"/>
  <c r="JI200"/>
  <c r="JE98"/>
  <c r="JF98" s="1"/>
  <c r="JE34"/>
  <c r="JF34" s="1"/>
  <c r="JE306"/>
  <c r="JF306" s="1"/>
  <c r="JI398"/>
  <c r="JI203"/>
  <c r="JW637"/>
  <c r="JE187"/>
  <c r="JG187" s="1"/>
  <c r="JH187" s="1"/>
  <c r="JE387"/>
  <c r="JF387" s="1"/>
  <c r="EK581"/>
  <c r="EL581" s="1"/>
  <c r="EK589"/>
  <c r="EL589" s="1"/>
  <c r="EK426"/>
  <c r="EL426" s="1"/>
  <c r="EJ617"/>
  <c r="EK385"/>
  <c r="EL385" s="1"/>
  <c r="EJ91"/>
  <c r="EK38"/>
  <c r="EL38" s="1"/>
  <c r="JI577"/>
  <c r="JI630"/>
  <c r="JI545"/>
  <c r="JE499"/>
  <c r="JF499" s="1"/>
  <c r="JE484"/>
  <c r="JG484" s="1"/>
  <c r="JH484" s="1"/>
  <c r="JI401"/>
  <c r="JI455"/>
  <c r="JE543"/>
  <c r="JG543" s="1"/>
  <c r="JH543" s="1"/>
  <c r="JP293"/>
  <c r="JE127"/>
  <c r="JF127" s="1"/>
  <c r="JI337"/>
  <c r="JI205"/>
  <c r="JE180"/>
  <c r="JF180" s="1"/>
  <c r="JE321"/>
  <c r="JF321" s="1"/>
  <c r="JN193"/>
  <c r="JI187"/>
  <c r="JM43"/>
  <c r="JI25"/>
  <c r="JI127"/>
  <c r="JE545"/>
  <c r="JF545" s="1"/>
  <c r="JM407"/>
  <c r="JK559"/>
  <c r="JE416"/>
  <c r="JF416" s="1"/>
  <c r="FN58"/>
  <c r="EJ424"/>
  <c r="FB511"/>
  <c r="EK296"/>
  <c r="EL296" s="1"/>
  <c r="EI267"/>
  <c r="EJ267" s="1"/>
  <c r="EJ14"/>
  <c r="JI487"/>
  <c r="JE408"/>
  <c r="JF408" s="1"/>
  <c r="JE409"/>
  <c r="JF409" s="1"/>
  <c r="JE394"/>
  <c r="JF394" s="1"/>
  <c r="JI418"/>
  <c r="JE361"/>
  <c r="JF361" s="1"/>
  <c r="JE556"/>
  <c r="JG556" s="1"/>
  <c r="JH556" s="1"/>
  <c r="JI216"/>
  <c r="JM532"/>
  <c r="EI456"/>
  <c r="EJ456" s="1"/>
  <c r="EM230"/>
  <c r="EK235"/>
  <c r="EL235" s="1"/>
  <c r="EM51"/>
  <c r="EK71"/>
  <c r="EL71" s="1"/>
  <c r="JE563"/>
  <c r="JF563" s="1"/>
  <c r="JI472"/>
  <c r="JI410"/>
  <c r="JM384"/>
  <c r="JE337"/>
  <c r="JF337" s="1"/>
  <c r="JI361"/>
  <c r="JE104"/>
  <c r="JF104" s="1"/>
  <c r="JE75"/>
  <c r="JF75" s="1"/>
  <c r="JE537"/>
  <c r="JF537" s="1"/>
  <c r="FF267"/>
  <c r="FG267" s="1"/>
  <c r="FF139"/>
  <c r="FG139" s="1"/>
  <c r="JL432"/>
  <c r="JI432" s="1"/>
  <c r="JE598"/>
  <c r="JG598" s="1"/>
  <c r="JH598" s="1"/>
  <c r="JE15"/>
  <c r="JF15" s="1"/>
  <c r="JE449"/>
  <c r="JF449" s="1"/>
  <c r="JL355"/>
  <c r="JL230"/>
  <c r="JL224"/>
  <c r="JM224" s="1"/>
  <c r="JJ540"/>
  <c r="JK540" s="1"/>
  <c r="JE105"/>
  <c r="JG105" s="1"/>
  <c r="JH105" s="1"/>
  <c r="JQ638"/>
  <c r="JE518"/>
  <c r="JF518" s="1"/>
  <c r="FO641"/>
  <c r="EQ636"/>
  <c r="EK133"/>
  <c r="EL133" s="1"/>
  <c r="EM355"/>
  <c r="EJ66"/>
  <c r="EJ209"/>
  <c r="JI616"/>
  <c r="JU637"/>
  <c r="JR637"/>
  <c r="JE478"/>
  <c r="JF478" s="1"/>
  <c r="JE487"/>
  <c r="JF487" s="1"/>
  <c r="JE530"/>
  <c r="JF530" s="1"/>
  <c r="JE401"/>
  <c r="JF401" s="1"/>
  <c r="JI387"/>
  <c r="JI379"/>
  <c r="JE522"/>
  <c r="JF522" s="1"/>
  <c r="JE406"/>
  <c r="JF406" s="1"/>
  <c r="JP356"/>
  <c r="JI325"/>
  <c r="JE220"/>
  <c r="JF220" s="1"/>
  <c r="JE145"/>
  <c r="JF145" s="1"/>
  <c r="JI277"/>
  <c r="JE247"/>
  <c r="JF247" s="1"/>
  <c r="JI147"/>
  <c r="JE126"/>
  <c r="JF126" s="1"/>
  <c r="JT207"/>
  <c r="JE67"/>
  <c r="JF67" s="1"/>
  <c r="JE178"/>
  <c r="JG178" s="1"/>
  <c r="JH178" s="1"/>
  <c r="JE92"/>
  <c r="JG92" s="1"/>
  <c r="JH92" s="1"/>
  <c r="JI38"/>
  <c r="JI132"/>
  <c r="JI72"/>
  <c r="JI33"/>
  <c r="JJ20"/>
  <c r="JK20" s="1"/>
  <c r="JK105"/>
  <c r="JI615"/>
  <c r="JK518"/>
  <c r="JK598"/>
  <c r="JK495"/>
  <c r="JK449"/>
  <c r="JK15"/>
  <c r="JX638"/>
  <c r="JE172"/>
  <c r="JF172" s="1"/>
  <c r="JE534"/>
  <c r="JF534" s="1"/>
  <c r="JL369"/>
  <c r="JM369" s="1"/>
  <c r="JE228"/>
  <c r="JG228" s="1"/>
  <c r="JH228" s="1"/>
  <c r="EK565"/>
  <c r="EL565" s="1"/>
  <c r="JE615"/>
  <c r="JF615" s="1"/>
  <c r="JE573"/>
  <c r="JF573" s="1"/>
  <c r="JI603"/>
  <c r="JQ637"/>
  <c r="JE473"/>
  <c r="JF473" s="1"/>
  <c r="JN637"/>
  <c r="JU541"/>
  <c r="JI383"/>
  <c r="JI435"/>
  <c r="JE528"/>
  <c r="JG528" s="1"/>
  <c r="JH528" s="1"/>
  <c r="JI331"/>
  <c r="JI316"/>
  <c r="JE186"/>
  <c r="JF186" s="1"/>
  <c r="JI153"/>
  <c r="JM266"/>
  <c r="JI98"/>
  <c r="JI106"/>
  <c r="JE84"/>
  <c r="JF84" s="1"/>
  <c r="JJ46"/>
  <c r="JK46" s="1"/>
  <c r="JM16"/>
  <c r="JI212"/>
  <c r="JM229"/>
  <c r="JM427"/>
  <c r="JM387"/>
  <c r="JM365"/>
  <c r="JI257"/>
  <c r="FF192"/>
  <c r="FG192" s="1"/>
  <c r="FF395"/>
  <c r="FG395" s="1"/>
  <c r="JL292"/>
  <c r="EK273"/>
  <c r="EL273" s="1"/>
  <c r="EK219"/>
  <c r="EL219" s="1"/>
  <c r="EK316"/>
  <c r="EL316" s="1"/>
  <c r="EJ142"/>
  <c r="DP135"/>
  <c r="DQ135" s="1"/>
  <c r="JE628"/>
  <c r="JF628" s="1"/>
  <c r="JE580"/>
  <c r="JF580" s="1"/>
  <c r="JI633"/>
  <c r="JI573"/>
  <c r="JD638"/>
  <c r="JN550"/>
  <c r="JE329"/>
  <c r="JF329" s="1"/>
  <c r="JI328"/>
  <c r="JE197"/>
  <c r="JF197" s="1"/>
  <c r="JI199"/>
  <c r="JI91"/>
  <c r="JI183"/>
  <c r="JI131"/>
  <c r="JW114"/>
  <c r="JW116" s="1"/>
  <c r="JI431"/>
  <c r="FF230"/>
  <c r="FG230" s="1"/>
  <c r="JT637"/>
  <c r="JJ175"/>
  <c r="JK175" s="1"/>
  <c r="JE520"/>
  <c r="JG520" s="1"/>
  <c r="JH520" s="1"/>
  <c r="EK552"/>
  <c r="EL552" s="1"/>
  <c r="EJ563"/>
  <c r="EK430"/>
  <c r="EL430" s="1"/>
  <c r="ET511"/>
  <c r="EK492"/>
  <c r="EL492" s="1"/>
  <c r="EK247"/>
  <c r="EL247" s="1"/>
  <c r="EK222"/>
  <c r="EL222" s="1"/>
  <c r="EK106"/>
  <c r="EL106" s="1"/>
  <c r="EK96"/>
  <c r="EL96" s="1"/>
  <c r="EJ125"/>
  <c r="EK15"/>
  <c r="EL15" s="1"/>
  <c r="EX639"/>
  <c r="EK611"/>
  <c r="EL611" s="1"/>
  <c r="EJ623"/>
  <c r="EJ530"/>
  <c r="EJ524"/>
  <c r="EJ61"/>
  <c r="EK626"/>
  <c r="EL626" s="1"/>
  <c r="EK556"/>
  <c r="EL556" s="1"/>
  <c r="EK335"/>
  <c r="EL335" s="1"/>
  <c r="EN585"/>
  <c r="EO585" s="1"/>
  <c r="JE358"/>
  <c r="JF358" s="1"/>
  <c r="JE36"/>
  <c r="JF36" s="1"/>
  <c r="JL303"/>
  <c r="JM303" s="1"/>
  <c r="FS641"/>
  <c r="FO642"/>
  <c r="JE132"/>
  <c r="JG132" s="1"/>
  <c r="JH132" s="1"/>
  <c r="JE271"/>
  <c r="JG271" s="1"/>
  <c r="JH271" s="1"/>
  <c r="JJ192"/>
  <c r="JK192" s="1"/>
  <c r="JE524"/>
  <c r="JF524" s="1"/>
  <c r="EK633"/>
  <c r="EL633" s="1"/>
  <c r="FB586"/>
  <c r="EJ504"/>
  <c r="EJ407"/>
  <c r="EK382"/>
  <c r="EL382" s="1"/>
  <c r="EJ297"/>
  <c r="EK24"/>
  <c r="EL24" s="1"/>
  <c r="EJ213"/>
  <c r="JI611"/>
  <c r="JE595"/>
  <c r="JF595" s="1"/>
  <c r="JI566"/>
  <c r="JE493"/>
  <c r="JF493" s="1"/>
  <c r="JX637"/>
  <c r="JI556"/>
  <c r="JI524"/>
  <c r="JT481"/>
  <c r="JE443"/>
  <c r="JF443" s="1"/>
  <c r="JI394"/>
  <c r="JI384"/>
  <c r="JE490"/>
  <c r="JF490" s="1"/>
  <c r="JE308"/>
  <c r="JF308" s="1"/>
  <c r="JQ373"/>
  <c r="JE328"/>
  <c r="JF328" s="1"/>
  <c r="JE324"/>
  <c r="JF324" s="1"/>
  <c r="JI197"/>
  <c r="JI129"/>
  <c r="JK306"/>
  <c r="JI271"/>
  <c r="JE258"/>
  <c r="JF258" s="1"/>
  <c r="JE171"/>
  <c r="JF171" s="1"/>
  <c r="JQ193"/>
  <c r="JK23"/>
  <c r="JL20"/>
  <c r="JI407"/>
  <c r="JI628"/>
  <c r="JE125"/>
  <c r="JF125" s="1"/>
  <c r="JE18"/>
  <c r="JF18" s="1"/>
  <c r="JM600"/>
  <c r="JI374"/>
  <c r="JE626"/>
  <c r="JF626" s="1"/>
  <c r="JP467"/>
  <c r="FW642"/>
  <c r="FE68"/>
  <c r="FE549"/>
  <c r="JJ355"/>
  <c r="JK355" s="1"/>
  <c r="JE301"/>
  <c r="JF301" s="1"/>
  <c r="EJ615"/>
  <c r="EJ542"/>
  <c r="EK421"/>
  <c r="EL421" s="1"/>
  <c r="EK326"/>
  <c r="EL326" s="1"/>
  <c r="EJ364"/>
  <c r="EJ325"/>
  <c r="EK151"/>
  <c r="EL151" s="1"/>
  <c r="EJ257"/>
  <c r="JE629"/>
  <c r="JF629" s="1"/>
  <c r="JE590"/>
  <c r="JF590" s="1"/>
  <c r="JE411"/>
  <c r="JF411" s="1"/>
  <c r="JE374"/>
  <c r="JF374" s="1"/>
  <c r="JM498"/>
  <c r="JE465"/>
  <c r="JF465" s="1"/>
  <c r="JM464"/>
  <c r="JE365"/>
  <c r="JF365" s="1"/>
  <c r="JE257"/>
  <c r="JF257" s="1"/>
  <c r="JE212"/>
  <c r="JF212" s="1"/>
  <c r="JE295"/>
  <c r="JG295" s="1"/>
  <c r="JH295" s="1"/>
  <c r="JI272"/>
  <c r="JE251"/>
  <c r="JF251" s="1"/>
  <c r="JI188"/>
  <c r="JE122"/>
  <c r="JF122" s="1"/>
  <c r="JM125"/>
  <c r="JM171"/>
  <c r="JE79"/>
  <c r="JF79" s="1"/>
  <c r="JE13"/>
  <c r="JF13" s="1"/>
  <c r="JK132"/>
  <c r="JM251"/>
  <c r="JI182"/>
  <c r="JU41"/>
  <c r="JM416"/>
  <c r="JM577"/>
  <c r="JE599"/>
  <c r="JF599" s="1"/>
  <c r="BE59"/>
  <c r="BF59" s="1"/>
  <c r="DP59"/>
  <c r="DQ59" s="1"/>
  <c r="FF372"/>
  <c r="FG372" s="1"/>
  <c r="JJ372"/>
  <c r="JK372" s="1"/>
  <c r="EJ418"/>
  <c r="EK210"/>
  <c r="EL210" s="1"/>
  <c r="EK186"/>
  <c r="EL186" s="1"/>
  <c r="JE567"/>
  <c r="JF567" s="1"/>
  <c r="JI629"/>
  <c r="JE459"/>
  <c r="JF459" s="1"/>
  <c r="JM421"/>
  <c r="JE322"/>
  <c r="JG322" s="1"/>
  <c r="JH322" s="1"/>
  <c r="JI79"/>
  <c r="JI13"/>
  <c r="JM273"/>
  <c r="JI567"/>
  <c r="JM507"/>
  <c r="JI488"/>
  <c r="JE323"/>
  <c r="JF323" s="1"/>
  <c r="JI367"/>
  <c r="JE147"/>
  <c r="JF147" s="1"/>
  <c r="JO100"/>
  <c r="JI66"/>
  <c r="JE25"/>
  <c r="JG25" s="1"/>
  <c r="JH25" s="1"/>
  <c r="JE551"/>
  <c r="JF551" s="1"/>
  <c r="JE571"/>
  <c r="JF571" s="1"/>
  <c r="JE553"/>
  <c r="JF553" s="1"/>
  <c r="JM535"/>
  <c r="JE359"/>
  <c r="JF359" s="1"/>
  <c r="JE450"/>
  <c r="JG450" s="1"/>
  <c r="JH450" s="1"/>
  <c r="JE357"/>
  <c r="JF357" s="1"/>
  <c r="JU113"/>
  <c r="JE97"/>
  <c r="JG97" s="1"/>
  <c r="JH97" s="1"/>
  <c r="JE611"/>
  <c r="JF611" s="1"/>
  <c r="JL149"/>
  <c r="JM149" s="1"/>
  <c r="JE485"/>
  <c r="JF485" s="1"/>
  <c r="JM488"/>
  <c r="JE363"/>
  <c r="JF363" s="1"/>
  <c r="JI357"/>
  <c r="JE245"/>
  <c r="JF245" s="1"/>
  <c r="JI245"/>
  <c r="JK125"/>
  <c r="JI359"/>
  <c r="EK295"/>
  <c r="EL295" s="1"/>
  <c r="EK397"/>
  <c r="EL397" s="1"/>
  <c r="EJ331"/>
  <c r="EK183"/>
  <c r="EL183" s="1"/>
  <c r="JE547"/>
  <c r="JF547" s="1"/>
  <c r="JL56"/>
  <c r="EK386"/>
  <c r="EL386" s="1"/>
  <c r="EJ365"/>
  <c r="JE183"/>
  <c r="JF183" s="1"/>
  <c r="JL267"/>
  <c r="JM267" s="1"/>
  <c r="EK560"/>
  <c r="EL560" s="1"/>
  <c r="EJ597"/>
  <c r="JE188"/>
  <c r="JF188" s="1"/>
  <c r="JE630"/>
  <c r="JF630" s="1"/>
  <c r="JE315"/>
  <c r="JF315" s="1"/>
  <c r="JE93"/>
  <c r="JF93" s="1"/>
  <c r="JL540"/>
  <c r="JM540" s="1"/>
  <c r="EJ551"/>
  <c r="EK508"/>
  <c r="EL508" s="1"/>
  <c r="EJ461"/>
  <c r="EJ532"/>
  <c r="EM274"/>
  <c r="EM267"/>
  <c r="EJ200"/>
  <c r="EK76"/>
  <c r="EL76" s="1"/>
  <c r="EJ170"/>
  <c r="EM99"/>
  <c r="JE617"/>
  <c r="JF617" s="1"/>
  <c r="JI602"/>
  <c r="JE619"/>
  <c r="JF619" s="1"/>
  <c r="JE536"/>
  <c r="JF536" s="1"/>
  <c r="JM547"/>
  <c r="JI491"/>
  <c r="JE496"/>
  <c r="JF496" s="1"/>
  <c r="JE427"/>
  <c r="JF427" s="1"/>
  <c r="JI525"/>
  <c r="JI465"/>
  <c r="JI419"/>
  <c r="JI339"/>
  <c r="JE190"/>
  <c r="JF190" s="1"/>
  <c r="JM338"/>
  <c r="JE360"/>
  <c r="JG360" s="1"/>
  <c r="JH360" s="1"/>
  <c r="JE338"/>
  <c r="JF338" s="1"/>
  <c r="JI259"/>
  <c r="JE214"/>
  <c r="JF214" s="1"/>
  <c r="JE184"/>
  <c r="JF184" s="1"/>
  <c r="JE133"/>
  <c r="JF133" s="1"/>
  <c r="JM340"/>
  <c r="JM321"/>
  <c r="JE185"/>
  <c r="JG185" s="1"/>
  <c r="JH185" s="1"/>
  <c r="JI128"/>
  <c r="JE110"/>
  <c r="JF110" s="1"/>
  <c r="JM215"/>
  <c r="JE215"/>
  <c r="JG215" s="1"/>
  <c r="JH215" s="1"/>
  <c r="JM136"/>
  <c r="JI104"/>
  <c r="JI273"/>
  <c r="JE66"/>
  <c r="JG66" s="1"/>
  <c r="JH66" s="1"/>
  <c r="JJ68"/>
  <c r="JK68" s="1"/>
  <c r="JI625"/>
  <c r="JI386"/>
  <c r="JI632"/>
  <c r="JI609"/>
  <c r="JI589"/>
  <c r="JE111"/>
  <c r="JG111" s="1"/>
  <c r="JH111" s="1"/>
  <c r="JM172"/>
  <c r="JI111"/>
  <c r="JE609"/>
  <c r="JF609" s="1"/>
  <c r="JK188"/>
  <c r="JM443"/>
  <c r="FH114"/>
  <c r="EK629"/>
  <c r="EL629" s="1"/>
  <c r="EK610"/>
  <c r="EL610" s="1"/>
  <c r="EJ567"/>
  <c r="EJ405"/>
  <c r="EK87"/>
  <c r="EL87" s="1"/>
  <c r="EJ94"/>
  <c r="EJ26"/>
  <c r="EJ174"/>
  <c r="JE589"/>
  <c r="JF589" s="1"/>
  <c r="JI608"/>
  <c r="JI594"/>
  <c r="JE561"/>
  <c r="JF561" s="1"/>
  <c r="JI544"/>
  <c r="JE497"/>
  <c r="JF497" s="1"/>
  <c r="JL636"/>
  <c r="JM636" s="1"/>
  <c r="JI547"/>
  <c r="JO637"/>
  <c r="JI504"/>
  <c r="JE419"/>
  <c r="JF419" s="1"/>
  <c r="JE431"/>
  <c r="JF431" s="1"/>
  <c r="JE400"/>
  <c r="JF400" s="1"/>
  <c r="JM526"/>
  <c r="JE503"/>
  <c r="JF503" s="1"/>
  <c r="JM537"/>
  <c r="JI422"/>
  <c r="JE276"/>
  <c r="JF276" s="1"/>
  <c r="JM442"/>
  <c r="JE335"/>
  <c r="JF335" s="1"/>
  <c r="JE297"/>
  <c r="JF297" s="1"/>
  <c r="JK368"/>
  <c r="JM326"/>
  <c r="JK315"/>
  <c r="JE253"/>
  <c r="JF253" s="1"/>
  <c r="JM360"/>
  <c r="JI214"/>
  <c r="JI184"/>
  <c r="JI133"/>
  <c r="JI340"/>
  <c r="JE22"/>
  <c r="JF22" s="1"/>
  <c r="JK121"/>
  <c r="JI151"/>
  <c r="JE94"/>
  <c r="JF94" s="1"/>
  <c r="JE28"/>
  <c r="JF28" s="1"/>
  <c r="JI70"/>
  <c r="JM12"/>
  <c r="JE336"/>
  <c r="JG336" s="1"/>
  <c r="JH336" s="1"/>
  <c r="JI617"/>
  <c r="JI186"/>
  <c r="JK611"/>
  <c r="JE200"/>
  <c r="JF200" s="1"/>
  <c r="JI579"/>
  <c r="FF241"/>
  <c r="FG241" s="1"/>
  <c r="FD114"/>
  <c r="FE114" s="1"/>
  <c r="FH446"/>
  <c r="FF31"/>
  <c r="FG31" s="1"/>
  <c r="EK450"/>
  <c r="EL450" s="1"/>
  <c r="EJ435"/>
  <c r="EK83"/>
  <c r="EL83" s="1"/>
  <c r="EK54"/>
  <c r="EL54" s="1"/>
  <c r="EI31"/>
  <c r="EJ31" s="1"/>
  <c r="EM31"/>
  <c r="JE633"/>
  <c r="JJ636"/>
  <c r="JK636" s="1"/>
  <c r="JS541"/>
  <c r="JE385"/>
  <c r="JF385" s="1"/>
  <c r="JE461"/>
  <c r="JF461" s="1"/>
  <c r="JE425"/>
  <c r="JF425" s="1"/>
  <c r="JL452"/>
  <c r="JM452" s="1"/>
  <c r="JE424"/>
  <c r="JG424" s="1"/>
  <c r="JH424" s="1"/>
  <c r="JE182"/>
  <c r="JF182" s="1"/>
  <c r="JI240"/>
  <c r="JI222"/>
  <c r="JE77"/>
  <c r="JF77" s="1"/>
  <c r="JI22"/>
  <c r="JI253"/>
  <c r="JI94"/>
  <c r="JI28"/>
  <c r="JI17"/>
  <c r="JM185"/>
  <c r="JE560"/>
  <c r="JF560" s="1"/>
  <c r="FF261"/>
  <c r="FG261" s="1"/>
  <c r="FF509"/>
  <c r="FG509" s="1"/>
  <c r="EK547"/>
  <c r="EL547" s="1"/>
  <c r="EK539"/>
  <c r="EL539" s="1"/>
  <c r="EK580"/>
  <c r="EL580" s="1"/>
  <c r="EM500"/>
  <c r="EK620"/>
  <c r="EL620" s="1"/>
  <c r="EK632"/>
  <c r="EL632" s="1"/>
  <c r="EK545"/>
  <c r="EL545" s="1"/>
  <c r="EK460"/>
  <c r="EL460" s="1"/>
  <c r="EJ415"/>
  <c r="EI317"/>
  <c r="EJ317" s="1"/>
  <c r="EK502"/>
  <c r="EL502" s="1"/>
  <c r="EK488"/>
  <c r="EL488" s="1"/>
  <c r="EK263"/>
  <c r="EL263" s="1"/>
  <c r="EK255"/>
  <c r="EL255" s="1"/>
  <c r="EK127"/>
  <c r="EL127" s="1"/>
  <c r="EK265"/>
  <c r="EL265" s="1"/>
  <c r="EK171"/>
  <c r="EL171" s="1"/>
  <c r="EK10"/>
  <c r="EL10" s="1"/>
  <c r="JE252"/>
  <c r="JF252" s="1"/>
  <c r="EK616"/>
  <c r="EL616" s="1"/>
  <c r="EK608"/>
  <c r="EL608" s="1"/>
  <c r="EK543"/>
  <c r="EL543" s="1"/>
  <c r="EK462"/>
  <c r="EL462" s="1"/>
  <c r="EJ455"/>
  <c r="EK358"/>
  <c r="EL358" s="1"/>
  <c r="EK496"/>
  <c r="EL496" s="1"/>
  <c r="EK416"/>
  <c r="EL416" s="1"/>
  <c r="EJ399"/>
  <c r="EJ360"/>
  <c r="EJ321"/>
  <c r="EJ226"/>
  <c r="EJ196"/>
  <c r="EK594"/>
  <c r="EL594" s="1"/>
  <c r="EK577"/>
  <c r="EL577" s="1"/>
  <c r="EK319"/>
  <c r="EL319" s="1"/>
  <c r="EK232"/>
  <c r="EL232" s="1"/>
  <c r="EK138"/>
  <c r="EL138" s="1"/>
  <c r="EK67"/>
  <c r="EL67" s="1"/>
  <c r="EJ272"/>
  <c r="EK28"/>
  <c r="EL28" s="1"/>
  <c r="JE266"/>
  <c r="JG266" s="1"/>
  <c r="JH266" s="1"/>
  <c r="JS637"/>
  <c r="JE332"/>
  <c r="JG332" s="1"/>
  <c r="JH332" s="1"/>
  <c r="JE189"/>
  <c r="JF189" s="1"/>
  <c r="JE9"/>
  <c r="JF9" s="1"/>
  <c r="JE627"/>
  <c r="JF627" s="1"/>
  <c r="JE78"/>
  <c r="JG78" s="1"/>
  <c r="JH78" s="1"/>
  <c r="JE256"/>
  <c r="JG256" s="1"/>
  <c r="JH256" s="1"/>
  <c r="JE451"/>
  <c r="JF451" s="1"/>
  <c r="JE103"/>
  <c r="JF103" s="1"/>
  <c r="JE592"/>
  <c r="JF592" s="1"/>
  <c r="JX467"/>
  <c r="JJ89"/>
  <c r="JK89" s="1"/>
  <c r="JQ41"/>
  <c r="JL509"/>
  <c r="JE509" s="1"/>
  <c r="JF509" s="1"/>
  <c r="JL395"/>
  <c r="JI395" s="1"/>
  <c r="JJ112"/>
  <c r="JK112" s="1"/>
  <c r="JJ80"/>
  <c r="JK80" s="1"/>
  <c r="JL583"/>
  <c r="JI583" s="1"/>
  <c r="JV467"/>
  <c r="JJ452"/>
  <c r="JK452" s="1"/>
  <c r="JE410"/>
  <c r="JF410" s="1"/>
  <c r="JE367"/>
  <c r="JF367" s="1"/>
  <c r="JJ241"/>
  <c r="JK241" s="1"/>
  <c r="JJ224"/>
  <c r="JK224" s="1"/>
  <c r="JJ217"/>
  <c r="JK217" s="1"/>
  <c r="JE153"/>
  <c r="JF153" s="1"/>
  <c r="JE136"/>
  <c r="JG136" s="1"/>
  <c r="JH136" s="1"/>
  <c r="JJ139"/>
  <c r="JK139" s="1"/>
  <c r="JL31"/>
  <c r="JM31" s="1"/>
  <c r="JE333"/>
  <c r="JF333" s="1"/>
  <c r="JJ569"/>
  <c r="JK569" s="1"/>
  <c r="JE398"/>
  <c r="JF398" s="1"/>
  <c r="JV638"/>
  <c r="JT638"/>
  <c r="JJ583"/>
  <c r="JK583" s="1"/>
  <c r="EW639"/>
  <c r="EX511"/>
  <c r="JE173"/>
  <c r="JG173" s="1"/>
  <c r="JH173" s="1"/>
  <c r="JE623"/>
  <c r="JF623" s="1"/>
  <c r="JE221"/>
  <c r="JG221" s="1"/>
  <c r="JH221" s="1"/>
  <c r="EV586"/>
  <c r="EK554"/>
  <c r="EL554" s="1"/>
  <c r="EK439"/>
  <c r="EL439" s="1"/>
  <c r="EK428"/>
  <c r="EL428" s="1"/>
  <c r="EK301"/>
  <c r="EL301" s="1"/>
  <c r="EK177"/>
  <c r="EL177" s="1"/>
  <c r="EK266"/>
  <c r="EL266" s="1"/>
  <c r="EQ241"/>
  <c r="JE614"/>
  <c r="JF614" s="1"/>
  <c r="JE596"/>
  <c r="JF596" s="1"/>
  <c r="JE554"/>
  <c r="JG554" s="1"/>
  <c r="JH554" s="1"/>
  <c r="JE593"/>
  <c r="JF593" s="1"/>
  <c r="JE576"/>
  <c r="JF576" s="1"/>
  <c r="JI626"/>
  <c r="JE616"/>
  <c r="JF616" s="1"/>
  <c r="JI634"/>
  <c r="JI627"/>
  <c r="JE603"/>
  <c r="JF603" s="1"/>
  <c r="JE578"/>
  <c r="JF578" s="1"/>
  <c r="JE472"/>
  <c r="JF472" s="1"/>
  <c r="JE502"/>
  <c r="JF502" s="1"/>
  <c r="JL569"/>
  <c r="JM569" s="1"/>
  <c r="JI597"/>
  <c r="JE527"/>
  <c r="JF527" s="1"/>
  <c r="JE504"/>
  <c r="JF504" s="1"/>
  <c r="JM556"/>
  <c r="JE539"/>
  <c r="JF539" s="1"/>
  <c r="JE526"/>
  <c r="JF526" s="1"/>
  <c r="JE417"/>
  <c r="JF417" s="1"/>
  <c r="JI405"/>
  <c r="JK398"/>
  <c r="JE375"/>
  <c r="JF375" s="1"/>
  <c r="JE494"/>
  <c r="JF494" s="1"/>
  <c r="JM471"/>
  <c r="JE455"/>
  <c r="JF455" s="1"/>
  <c r="JE422"/>
  <c r="JF422" s="1"/>
  <c r="JE533"/>
  <c r="JF533" s="1"/>
  <c r="JI528"/>
  <c r="JE505"/>
  <c r="JF505" s="1"/>
  <c r="JI420"/>
  <c r="JE462"/>
  <c r="JG462" s="1"/>
  <c r="JH462" s="1"/>
  <c r="JI441"/>
  <c r="JK430"/>
  <c r="JE277"/>
  <c r="JF277" s="1"/>
  <c r="JI382"/>
  <c r="JM336"/>
  <c r="JM330"/>
  <c r="JI296"/>
  <c r="JE260"/>
  <c r="JF260" s="1"/>
  <c r="JE238"/>
  <c r="JF238" s="1"/>
  <c r="JE216"/>
  <c r="JF216" s="1"/>
  <c r="JE203"/>
  <c r="JF203" s="1"/>
  <c r="JE170"/>
  <c r="JF170" s="1"/>
  <c r="JM358"/>
  <c r="JI298"/>
  <c r="JI363"/>
  <c r="JM332"/>
  <c r="JL309"/>
  <c r="JM309" s="1"/>
  <c r="JE272"/>
  <c r="JF272" s="1"/>
  <c r="JE222"/>
  <c r="JF222" s="1"/>
  <c r="JI201"/>
  <c r="JI137"/>
  <c r="JJ369"/>
  <c r="JK369" s="1"/>
  <c r="JK269"/>
  <c r="JM223"/>
  <c r="JN150"/>
  <c r="JE63"/>
  <c r="JF63" s="1"/>
  <c r="JI248"/>
  <c r="JI233"/>
  <c r="JE181"/>
  <c r="JG181" s="1"/>
  <c r="JH181" s="1"/>
  <c r="JM142"/>
  <c r="JU176"/>
  <c r="JE233"/>
  <c r="JF233" s="1"/>
  <c r="JM228"/>
  <c r="JI204"/>
  <c r="JI138"/>
  <c r="JE71"/>
  <c r="JF71" s="1"/>
  <c r="JM246"/>
  <c r="JM221"/>
  <c r="JI73"/>
  <c r="JO32"/>
  <c r="JK25"/>
  <c r="JE16"/>
  <c r="JF16" s="1"/>
  <c r="JI377"/>
  <c r="JI260"/>
  <c r="JL89"/>
  <c r="JI89" s="1"/>
  <c r="JJ51"/>
  <c r="JK51" s="1"/>
  <c r="JI620"/>
  <c r="JM297"/>
  <c r="JI145"/>
  <c r="JM626"/>
  <c r="JI593"/>
  <c r="JO467"/>
  <c r="JK333"/>
  <c r="JM312"/>
  <c r="JI135"/>
  <c r="JI120"/>
  <c r="JM7"/>
  <c r="JK623"/>
  <c r="JE45"/>
  <c r="JG45" s="1"/>
  <c r="JH45" s="1"/>
  <c r="JE35"/>
  <c r="JG35" s="1"/>
  <c r="JH35" s="1"/>
  <c r="JE85"/>
  <c r="JF85" s="1"/>
  <c r="EZ195"/>
  <c r="FS642"/>
  <c r="FR58"/>
  <c r="FT58"/>
  <c r="EJ587"/>
  <c r="EJ635"/>
  <c r="EJ606"/>
  <c r="EK497"/>
  <c r="EL497" s="1"/>
  <c r="EJ469"/>
  <c r="EK400"/>
  <c r="EL400" s="1"/>
  <c r="EJ377"/>
  <c r="EK300"/>
  <c r="EL300" s="1"/>
  <c r="EI241"/>
  <c r="EJ241" s="1"/>
  <c r="EI40"/>
  <c r="EJ40" s="1"/>
  <c r="EJ339"/>
  <c r="EJ260"/>
  <c r="EJ137"/>
  <c r="BD135"/>
  <c r="JE620"/>
  <c r="JF620" s="1"/>
  <c r="JE600"/>
  <c r="JF600" s="1"/>
  <c r="JE632"/>
  <c r="JF632" s="1"/>
  <c r="JE610"/>
  <c r="JF610" s="1"/>
  <c r="JE564"/>
  <c r="JF564" s="1"/>
  <c r="JE602"/>
  <c r="JK592"/>
  <c r="JI553"/>
  <c r="JJ604"/>
  <c r="JE514"/>
  <c r="JF514" s="1"/>
  <c r="JV637"/>
  <c r="JE538"/>
  <c r="JF538" s="1"/>
  <c r="JI499"/>
  <c r="JM539"/>
  <c r="JE463"/>
  <c r="JF463" s="1"/>
  <c r="JE420"/>
  <c r="JF420" s="1"/>
  <c r="JM519"/>
  <c r="JE413"/>
  <c r="JF413" s="1"/>
  <c r="JI537"/>
  <c r="JM494"/>
  <c r="JE469"/>
  <c r="JF469" s="1"/>
  <c r="JS467"/>
  <c r="JI406"/>
  <c r="JM490"/>
  <c r="JE441"/>
  <c r="JF441" s="1"/>
  <c r="JM439"/>
  <c r="JE319"/>
  <c r="JF319" s="1"/>
  <c r="JE312"/>
  <c r="JF312" s="1"/>
  <c r="JM462"/>
  <c r="JQ467"/>
  <c r="JM424"/>
  <c r="JE296"/>
  <c r="JF296" s="1"/>
  <c r="JJ303"/>
  <c r="JK303" s="1"/>
  <c r="JE229"/>
  <c r="JF229" s="1"/>
  <c r="JE135"/>
  <c r="JF135" s="1"/>
  <c r="JE120"/>
  <c r="JF120" s="1"/>
  <c r="JI366"/>
  <c r="JE202"/>
  <c r="JG202" s="1"/>
  <c r="JH202" s="1"/>
  <c r="JE73"/>
  <c r="JF73" s="1"/>
  <c r="JE7"/>
  <c r="JF7" s="1"/>
  <c r="JE130"/>
  <c r="JF130" s="1"/>
  <c r="JL261"/>
  <c r="JE204"/>
  <c r="JG204" s="1"/>
  <c r="JH204" s="1"/>
  <c r="JI173"/>
  <c r="JQ140"/>
  <c r="JE108"/>
  <c r="JF108" s="1"/>
  <c r="JE44"/>
  <c r="JF44" s="1"/>
  <c r="JI256"/>
  <c r="JQ225"/>
  <c r="JI189"/>
  <c r="JK183"/>
  <c r="JK103"/>
  <c r="JM39"/>
  <c r="JK55"/>
  <c r="JT41"/>
  <c r="JE6"/>
  <c r="JF6" s="1"/>
  <c r="JE371"/>
  <c r="JG371" s="1"/>
  <c r="JH371" s="1"/>
  <c r="JI220"/>
  <c r="JR467"/>
  <c r="JI63"/>
  <c r="JI614"/>
  <c r="JE535"/>
  <c r="JG535" s="1"/>
  <c r="JH535" s="1"/>
  <c r="JE519"/>
  <c r="JF519" s="1"/>
  <c r="JI514"/>
  <c r="JW467"/>
  <c r="JT467"/>
  <c r="JP370"/>
  <c r="JE334"/>
  <c r="JF334" s="1"/>
  <c r="JI26"/>
  <c r="JK627"/>
  <c r="JM469"/>
  <c r="JK9"/>
  <c r="FQ58"/>
  <c r="FS58"/>
  <c r="EK614"/>
  <c r="EL614" s="1"/>
  <c r="EK478"/>
  <c r="EL478" s="1"/>
  <c r="EK276"/>
  <c r="EL276" s="1"/>
  <c r="EI261"/>
  <c r="EJ261" s="1"/>
  <c r="EK184"/>
  <c r="EL184" s="1"/>
  <c r="JE634"/>
  <c r="JF634" s="1"/>
  <c r="JE377"/>
  <c r="JF377" s="1"/>
  <c r="JE404"/>
  <c r="JF404" s="1"/>
  <c r="JE382"/>
  <c r="JF382" s="1"/>
  <c r="JI413"/>
  <c r="JE405"/>
  <c r="JF405" s="1"/>
  <c r="JE392"/>
  <c r="JF392" s="1"/>
  <c r="JN467"/>
  <c r="JI393"/>
  <c r="JU467"/>
  <c r="JE234"/>
  <c r="JF234" s="1"/>
  <c r="JE199"/>
  <c r="JF199" s="1"/>
  <c r="JJ309"/>
  <c r="JK309" s="1"/>
  <c r="JE201"/>
  <c r="JF201" s="1"/>
  <c r="JE137"/>
  <c r="JF137" s="1"/>
  <c r="JE264"/>
  <c r="JG264" s="1"/>
  <c r="JH264" s="1"/>
  <c r="JQ114"/>
  <c r="JI42"/>
  <c r="JE26"/>
  <c r="JF26" s="1"/>
  <c r="JI108"/>
  <c r="JE61"/>
  <c r="JE38"/>
  <c r="JF38" s="1"/>
  <c r="JW41"/>
  <c r="JR41"/>
  <c r="JE86"/>
  <c r="JG86" s="1"/>
  <c r="JH86" s="1"/>
  <c r="JE39"/>
  <c r="JG39" s="1"/>
  <c r="JH39" s="1"/>
  <c r="JX41"/>
  <c r="JI610"/>
  <c r="JI451"/>
  <c r="JI385"/>
  <c r="JE138"/>
  <c r="JG138" s="1"/>
  <c r="JH138" s="1"/>
  <c r="JE123"/>
  <c r="JG123" s="1"/>
  <c r="JH123" s="1"/>
  <c r="JE213"/>
  <c r="JF213" s="1"/>
  <c r="JV41"/>
  <c r="JE8"/>
  <c r="JG8" s="1"/>
  <c r="JH8" s="1"/>
  <c r="JJ40"/>
  <c r="JK40" s="1"/>
  <c r="JE477"/>
  <c r="JF477" s="1"/>
  <c r="FM58"/>
  <c r="FO58"/>
  <c r="EK598"/>
  <c r="EL598" s="1"/>
  <c r="EK493"/>
  <c r="EL493" s="1"/>
  <c r="EJ631"/>
  <c r="EI395"/>
  <c r="EK395" s="1"/>
  <c r="EL395" s="1"/>
  <c r="EK484"/>
  <c r="EL484" s="1"/>
  <c r="EJ528"/>
  <c r="EK378"/>
  <c r="EL378" s="1"/>
  <c r="EI89"/>
  <c r="EK89" s="1"/>
  <c r="EL89" s="1"/>
  <c r="EW195"/>
  <c r="EK239"/>
  <c r="EL239" s="1"/>
  <c r="EM175"/>
  <c r="EK65"/>
  <c r="EL65" s="1"/>
  <c r="EK121"/>
  <c r="EL121" s="1"/>
  <c r="JE579"/>
  <c r="JF579" s="1"/>
  <c r="JE625"/>
  <c r="JF625" s="1"/>
  <c r="JE597"/>
  <c r="JF597" s="1"/>
  <c r="JE618"/>
  <c r="JF618" s="1"/>
  <c r="JE608"/>
  <c r="JF608" s="1"/>
  <c r="JI622"/>
  <c r="JI613"/>
  <c r="JI574"/>
  <c r="JE529"/>
  <c r="JF529" s="1"/>
  <c r="JI560"/>
  <c r="JI542"/>
  <c r="JK477"/>
  <c r="JE412"/>
  <c r="JF412" s="1"/>
  <c r="JE435"/>
  <c r="JE418"/>
  <c r="JF418" s="1"/>
  <c r="JE320"/>
  <c r="JF320" s="1"/>
  <c r="JI450"/>
  <c r="JE438"/>
  <c r="JF438" s="1"/>
  <c r="JJ444"/>
  <c r="JK444" s="1"/>
  <c r="JE426"/>
  <c r="JF426" s="1"/>
  <c r="JE464"/>
  <c r="JF464" s="1"/>
  <c r="JE325"/>
  <c r="JF325" s="1"/>
  <c r="JE460"/>
  <c r="JF460" s="1"/>
  <c r="JI311"/>
  <c r="JK302"/>
  <c r="JI334"/>
  <c r="JI295"/>
  <c r="JE240"/>
  <c r="JF240" s="1"/>
  <c r="JI306"/>
  <c r="JK252"/>
  <c r="JM213"/>
  <c r="JI196"/>
  <c r="JI181"/>
  <c r="JK119"/>
  <c r="JE106"/>
  <c r="JF106" s="1"/>
  <c r="JE83"/>
  <c r="JF83" s="1"/>
  <c r="JE42"/>
  <c r="JF42" s="1"/>
  <c r="JQ250"/>
  <c r="JE237"/>
  <c r="JG237" s="1"/>
  <c r="JH237" s="1"/>
  <c r="JI144"/>
  <c r="JI130"/>
  <c r="JE239"/>
  <c r="JF239" s="1"/>
  <c r="JE209"/>
  <c r="JF209" s="1"/>
  <c r="JE144"/>
  <c r="JG144" s="1"/>
  <c r="JH144" s="1"/>
  <c r="JE91"/>
  <c r="JF91" s="1"/>
  <c r="JI65"/>
  <c r="JE50"/>
  <c r="JF50" s="1"/>
  <c r="JE235"/>
  <c r="JF235" s="1"/>
  <c r="JM123"/>
  <c r="JM35"/>
  <c r="JE29"/>
  <c r="JG29" s="1"/>
  <c r="JH29" s="1"/>
  <c r="JI18"/>
  <c r="JK545"/>
  <c r="JI320"/>
  <c r="JE492"/>
  <c r="JF492" s="1"/>
  <c r="JI412"/>
  <c r="JM437"/>
  <c r="EJ601"/>
  <c r="EM456"/>
  <c r="EJ607"/>
  <c r="EJ564"/>
  <c r="EK531"/>
  <c r="EL531" s="1"/>
  <c r="EK470"/>
  <c r="EL470" s="1"/>
  <c r="EK464"/>
  <c r="EL464" s="1"/>
  <c r="EJ422"/>
  <c r="EJ449"/>
  <c r="EK403"/>
  <c r="EL403" s="1"/>
  <c r="EQ80"/>
  <c r="EJ82"/>
  <c r="EJ30"/>
  <c r="EJ18"/>
  <c r="JE572"/>
  <c r="JF572" s="1"/>
  <c r="JE607"/>
  <c r="JF607" s="1"/>
  <c r="JK609"/>
  <c r="JE581"/>
  <c r="JF581" s="1"/>
  <c r="JI571"/>
  <c r="JI561"/>
  <c r="JE548"/>
  <c r="JF548" s="1"/>
  <c r="JE521"/>
  <c r="JF521" s="1"/>
  <c r="JE475"/>
  <c r="JF475" s="1"/>
  <c r="JE403"/>
  <c r="JF403" s="1"/>
  <c r="JE389"/>
  <c r="JF389" s="1"/>
  <c r="JE468"/>
  <c r="JF468" s="1"/>
  <c r="JM503"/>
  <c r="JI497"/>
  <c r="JI409"/>
  <c r="JE391"/>
  <c r="JF391" s="1"/>
  <c r="JM522"/>
  <c r="JE429"/>
  <c r="JF429" s="1"/>
  <c r="JE388"/>
  <c r="JF388" s="1"/>
  <c r="JM426"/>
  <c r="JE421"/>
  <c r="JF421" s="1"/>
  <c r="JE243"/>
  <c r="JF243" s="1"/>
  <c r="JI122"/>
  <c r="JM237"/>
  <c r="JJ154"/>
  <c r="JK154" s="1"/>
  <c r="JE48"/>
  <c r="JF48" s="1"/>
  <c r="JM239"/>
  <c r="JM121"/>
  <c r="JI44"/>
  <c r="JU69"/>
  <c r="JI45"/>
  <c r="JM8"/>
  <c r="JM29"/>
  <c r="JI87"/>
  <c r="JI607"/>
  <c r="JI390"/>
  <c r="JI572"/>
  <c r="JI463"/>
  <c r="EK618"/>
  <c r="EL618" s="1"/>
  <c r="EK527"/>
  <c r="EL527" s="1"/>
  <c r="EY195"/>
  <c r="EM217"/>
  <c r="EK147"/>
  <c r="EL147" s="1"/>
  <c r="ES195"/>
  <c r="EJ246"/>
  <c r="EK75"/>
  <c r="EL75" s="1"/>
  <c r="EJ13"/>
  <c r="JI581"/>
  <c r="JE622"/>
  <c r="JF622" s="1"/>
  <c r="JE613"/>
  <c r="JF613" s="1"/>
  <c r="JE574"/>
  <c r="JF574" s="1"/>
  <c r="JE557"/>
  <c r="JF557" s="1"/>
  <c r="JE542"/>
  <c r="JI475"/>
  <c r="JI473"/>
  <c r="JI468"/>
  <c r="JE437"/>
  <c r="JF437" s="1"/>
  <c r="JE423"/>
  <c r="JF423" s="1"/>
  <c r="JE390"/>
  <c r="JF390" s="1"/>
  <c r="JI391"/>
  <c r="JI429"/>
  <c r="JI388"/>
  <c r="JI423"/>
  <c r="JE314"/>
  <c r="JF314" s="1"/>
  <c r="JI403"/>
  <c r="JE151"/>
  <c r="JF151" s="1"/>
  <c r="JM334"/>
  <c r="JE65"/>
  <c r="JF65" s="1"/>
  <c r="JI314"/>
  <c r="JE254"/>
  <c r="JF254" s="1"/>
  <c r="JI389"/>
  <c r="JE27"/>
  <c r="JG27" s="1"/>
  <c r="JH27" s="1"/>
  <c r="JE300"/>
  <c r="JF300" s="1"/>
  <c r="JJ99"/>
  <c r="JK99" s="1"/>
  <c r="JE439"/>
  <c r="JG439" s="1"/>
  <c r="JH439" s="1"/>
  <c r="JN41"/>
  <c r="JE14"/>
  <c r="JG14" s="1"/>
  <c r="JH14" s="1"/>
  <c r="JE442"/>
  <c r="JG442" s="1"/>
  <c r="JH442" s="1"/>
  <c r="JE298"/>
  <c r="JG298" s="1"/>
  <c r="JH298" s="1"/>
  <c r="JE248"/>
  <c r="JG248" s="1"/>
  <c r="JH248" s="1"/>
  <c r="JP41"/>
  <c r="JL480"/>
  <c r="JI480" s="1"/>
  <c r="JE428"/>
  <c r="JF428" s="1"/>
  <c r="JE313"/>
  <c r="JG313" s="1"/>
  <c r="JH313" s="1"/>
  <c r="JE552"/>
  <c r="JF552" s="1"/>
  <c r="JE74"/>
  <c r="JF74" s="1"/>
  <c r="EK588"/>
  <c r="EL588" s="1"/>
  <c r="EK593"/>
  <c r="EL593" s="1"/>
  <c r="EJ427"/>
  <c r="EI509"/>
  <c r="EJ509" s="1"/>
  <c r="EK518"/>
  <c r="EL518" s="1"/>
  <c r="EK302"/>
  <c r="EL302" s="1"/>
  <c r="EK307"/>
  <c r="EL307" s="1"/>
  <c r="EK129"/>
  <c r="EL129" s="1"/>
  <c r="EK122"/>
  <c r="EL122" s="1"/>
  <c r="EK109"/>
  <c r="EL109" s="1"/>
  <c r="EJ101"/>
  <c r="EK187"/>
  <c r="EL187" s="1"/>
  <c r="EK258"/>
  <c r="EL258" s="1"/>
  <c r="JE555"/>
  <c r="JF555" s="1"/>
  <c r="JE594"/>
  <c r="JF594" s="1"/>
  <c r="JE591"/>
  <c r="JF591" s="1"/>
  <c r="JE474"/>
  <c r="JF474" s="1"/>
  <c r="JI552"/>
  <c r="JE507"/>
  <c r="JF507" s="1"/>
  <c r="JE498"/>
  <c r="JF498" s="1"/>
  <c r="JE458"/>
  <c r="JG458" s="1"/>
  <c r="JH458" s="1"/>
  <c r="JI402"/>
  <c r="JI380"/>
  <c r="JI470"/>
  <c r="JK470"/>
  <c r="JI454"/>
  <c r="JM428"/>
  <c r="JE364"/>
  <c r="JF364" s="1"/>
  <c r="JK313"/>
  <c r="JI232"/>
  <c r="JM300"/>
  <c r="JI264"/>
  <c r="JE246"/>
  <c r="JF246" s="1"/>
  <c r="JE134"/>
  <c r="JF134" s="1"/>
  <c r="JE227"/>
  <c r="JF227" s="1"/>
  <c r="JE148"/>
  <c r="JG148" s="1"/>
  <c r="JH148" s="1"/>
  <c r="JE17"/>
  <c r="JF17" s="1"/>
  <c r="JJ31"/>
  <c r="JK31" s="1"/>
  <c r="JE12"/>
  <c r="JF12" s="1"/>
  <c r="JI105"/>
  <c r="JM74"/>
  <c r="JM14"/>
  <c r="JI76"/>
  <c r="JI88"/>
  <c r="JE37"/>
  <c r="JF37" s="1"/>
  <c r="JI506"/>
  <c r="EZ483"/>
  <c r="EJ625"/>
  <c r="EK521"/>
  <c r="EL521" s="1"/>
  <c r="EJ507"/>
  <c r="EJ546"/>
  <c r="EK513"/>
  <c r="EL513" s="1"/>
  <c r="EI372"/>
  <c r="EJ372" s="1"/>
  <c r="EQ509"/>
  <c r="EJ473"/>
  <c r="EK401"/>
  <c r="EL401" s="1"/>
  <c r="EJ389"/>
  <c r="EJ381"/>
  <c r="EI230"/>
  <c r="EJ230" s="1"/>
  <c r="EK201"/>
  <c r="EL201" s="1"/>
  <c r="EK153"/>
  <c r="EL153" s="1"/>
  <c r="EK126"/>
  <c r="EL126" s="1"/>
  <c r="EJ152"/>
  <c r="EJ182"/>
  <c r="JI590"/>
  <c r="JE588"/>
  <c r="JE565"/>
  <c r="JE544"/>
  <c r="JF544" s="1"/>
  <c r="JE532"/>
  <c r="JF532" s="1"/>
  <c r="JE506"/>
  <c r="JF506" s="1"/>
  <c r="JE489"/>
  <c r="JF489" s="1"/>
  <c r="JE479"/>
  <c r="JF479" s="1"/>
  <c r="JI489"/>
  <c r="JE415"/>
  <c r="JF415" s="1"/>
  <c r="JI492"/>
  <c r="JL515"/>
  <c r="JM515" s="1"/>
  <c r="JI461"/>
  <c r="JM533"/>
  <c r="JM438"/>
  <c r="JI243"/>
  <c r="JI177"/>
  <c r="JI126"/>
  <c r="JI254"/>
  <c r="JM148"/>
  <c r="JM134"/>
  <c r="JE96"/>
  <c r="JF96" s="1"/>
  <c r="JM152"/>
  <c r="JL249"/>
  <c r="JM249" s="1"/>
  <c r="JI27"/>
  <c r="JE88"/>
  <c r="JF88" s="1"/>
  <c r="JE76"/>
  <c r="JG76" s="1"/>
  <c r="JH76" s="1"/>
  <c r="EK602"/>
  <c r="EL602" s="1"/>
  <c r="EK573"/>
  <c r="EL573" s="1"/>
  <c r="EK485"/>
  <c r="EL485" s="1"/>
  <c r="EK442"/>
  <c r="EL442" s="1"/>
  <c r="EJ431"/>
  <c r="EM372"/>
  <c r="EK336"/>
  <c r="EL336" s="1"/>
  <c r="EK270"/>
  <c r="EL270" s="1"/>
  <c r="EK180"/>
  <c r="EL180" s="1"/>
  <c r="JE631"/>
  <c r="JF631" s="1"/>
  <c r="JI588"/>
  <c r="JI565"/>
  <c r="JI631"/>
  <c r="JI479"/>
  <c r="JE402"/>
  <c r="JF402" s="1"/>
  <c r="JE380"/>
  <c r="JF380" s="1"/>
  <c r="JE232"/>
  <c r="JF232" s="1"/>
  <c r="JU114"/>
  <c r="JE54"/>
  <c r="JF54" s="1"/>
  <c r="JO52"/>
  <c r="JI77"/>
  <c r="JI96"/>
  <c r="EU511"/>
  <c r="EJ425"/>
  <c r="EK406"/>
  <c r="EL406" s="1"/>
  <c r="EK322"/>
  <c r="EL322" s="1"/>
  <c r="EK298"/>
  <c r="EL298" s="1"/>
  <c r="EI56"/>
  <c r="EJ56" s="1"/>
  <c r="EK398"/>
  <c r="EL398" s="1"/>
  <c r="EJ271"/>
  <c r="EI46"/>
  <c r="EJ46" s="1"/>
  <c r="EJ294"/>
  <c r="EJ269"/>
  <c r="EK197"/>
  <c r="EL197" s="1"/>
  <c r="EK102"/>
  <c r="EL102" s="1"/>
  <c r="EK63"/>
  <c r="EL63" s="1"/>
  <c r="EK199"/>
  <c r="EL199" s="1"/>
  <c r="EJ132"/>
  <c r="EJ95"/>
  <c r="EK92"/>
  <c r="EL92" s="1"/>
  <c r="EQ46"/>
  <c r="EJ410"/>
  <c r="EK414"/>
  <c r="EL414" s="1"/>
  <c r="EK393"/>
  <c r="EL393" s="1"/>
  <c r="EK366"/>
  <c r="EL366" s="1"/>
  <c r="EI149"/>
  <c r="EK149" s="1"/>
  <c r="EL149" s="1"/>
  <c r="EK251"/>
  <c r="EL251" s="1"/>
  <c r="EK243"/>
  <c r="EL243" s="1"/>
  <c r="EK188"/>
  <c r="EL188" s="1"/>
  <c r="EK145"/>
  <c r="EL145" s="1"/>
  <c r="EM20"/>
  <c r="FB639"/>
  <c r="EK568"/>
  <c r="EL568" s="1"/>
  <c r="FA483"/>
  <c r="EK436"/>
  <c r="EL436" s="1"/>
  <c r="FA511"/>
  <c r="EK362"/>
  <c r="EL362" s="1"/>
  <c r="EI112"/>
  <c r="EK112" s="1"/>
  <c r="EL112" s="1"/>
  <c r="EK36"/>
  <c r="EL36" s="1"/>
  <c r="EJ62"/>
  <c r="EJ520"/>
  <c r="EJ429"/>
  <c r="EK332"/>
  <c r="EL332" s="1"/>
  <c r="EK214"/>
  <c r="EL214" s="1"/>
  <c r="EK172"/>
  <c r="EL172" s="1"/>
  <c r="EJ128"/>
  <c r="EI20"/>
  <c r="EJ20" s="1"/>
  <c r="JE606"/>
  <c r="JF606" s="1"/>
  <c r="JV373"/>
  <c r="JN373"/>
  <c r="JO373"/>
  <c r="JP373"/>
  <c r="EK313"/>
  <c r="EL313" s="1"/>
  <c r="EJ330"/>
  <c r="EJ328"/>
  <c r="EK143"/>
  <c r="EL143" s="1"/>
  <c r="EK118"/>
  <c r="EL118" s="1"/>
  <c r="EK110"/>
  <c r="EL110" s="1"/>
  <c r="EJ312"/>
  <c r="EJ254"/>
  <c r="EJ131"/>
  <c r="EJ39"/>
  <c r="EQ249"/>
  <c r="EJ203"/>
  <c r="EJ179"/>
  <c r="EJ98"/>
  <c r="EJ12"/>
  <c r="JI606"/>
  <c r="JS373"/>
  <c r="JT373"/>
  <c r="JU373"/>
  <c r="EI224"/>
  <c r="EK224" s="1"/>
  <c r="EL224" s="1"/>
  <c r="EK73"/>
  <c r="EL73" s="1"/>
  <c r="EK42"/>
  <c r="EL42" s="1"/>
  <c r="JL549"/>
  <c r="JM549" s="1"/>
  <c r="JW373"/>
  <c r="JX373"/>
  <c r="JO113"/>
  <c r="JS113"/>
  <c r="EZ639"/>
  <c r="FL194"/>
  <c r="FH194"/>
  <c r="FE40"/>
  <c r="FF40"/>
  <c r="FG40" s="1"/>
  <c r="FK640"/>
  <c r="FM641"/>
  <c r="FM642"/>
  <c r="FK511"/>
  <c r="FU117"/>
  <c r="FE51"/>
  <c r="FF51"/>
  <c r="FG51" s="1"/>
  <c r="FL482"/>
  <c r="FD482"/>
  <c r="FH482"/>
  <c r="FP641"/>
  <c r="FP642"/>
  <c r="FI640"/>
  <c r="FE480"/>
  <c r="FF480"/>
  <c r="FG480" s="1"/>
  <c r="FT641"/>
  <c r="FT642"/>
  <c r="FW117"/>
  <c r="FF112"/>
  <c r="FG112" s="1"/>
  <c r="FE112"/>
  <c r="FJ638"/>
  <c r="FD638"/>
  <c r="FJ194"/>
  <c r="FD194"/>
  <c r="FU641"/>
  <c r="FU642"/>
  <c r="FV641"/>
  <c r="FV642"/>
  <c r="FE444"/>
  <c r="FF444"/>
  <c r="FG444" s="1"/>
  <c r="FQ641"/>
  <c r="FQ642"/>
  <c r="FE224"/>
  <c r="FF224"/>
  <c r="FG224" s="1"/>
  <c r="FL638"/>
  <c r="FH638"/>
  <c r="FR641"/>
  <c r="FR642"/>
  <c r="FE583"/>
  <c r="FF583"/>
  <c r="FG583" s="1"/>
  <c r="FN641"/>
  <c r="FN642"/>
  <c r="FL585"/>
  <c r="FD585"/>
  <c r="FH585"/>
  <c r="FE89"/>
  <c r="FF89"/>
  <c r="FG89" s="1"/>
  <c r="FE99"/>
  <c r="FF99"/>
  <c r="FG99" s="1"/>
  <c r="FE540"/>
  <c r="FF540"/>
  <c r="FG540" s="1"/>
  <c r="FE80"/>
  <c r="FF80"/>
  <c r="FG80" s="1"/>
  <c r="FV117"/>
  <c r="AI59"/>
  <c r="AJ59"/>
  <c r="AK59" s="1"/>
  <c r="N59"/>
  <c r="O59"/>
  <c r="P59" s="1"/>
  <c r="CU135"/>
  <c r="CV135" s="1"/>
  <c r="JI546"/>
  <c r="JI623"/>
  <c r="JI276"/>
  <c r="JI48"/>
  <c r="JS41"/>
  <c r="JI529"/>
  <c r="JI502"/>
  <c r="JI54"/>
  <c r="JI601"/>
  <c r="JI554"/>
  <c r="JI477"/>
  <c r="JI485"/>
  <c r="JI408"/>
  <c r="JI329"/>
  <c r="JI555"/>
  <c r="JI415"/>
  <c r="JI399"/>
  <c r="JI400"/>
  <c r="JE513"/>
  <c r="JK513"/>
  <c r="JG486"/>
  <c r="JH486" s="1"/>
  <c r="JF486"/>
  <c r="JU481"/>
  <c r="JS481"/>
  <c r="JG330"/>
  <c r="JH330" s="1"/>
  <c r="JF330"/>
  <c r="JE169"/>
  <c r="JK169"/>
  <c r="JM169"/>
  <c r="JI169"/>
  <c r="JK152"/>
  <c r="JE152"/>
  <c r="JF223"/>
  <c r="JG223"/>
  <c r="JH223" s="1"/>
  <c r="JL112"/>
  <c r="JM112" s="1"/>
  <c r="JN113"/>
  <c r="JN114"/>
  <c r="JL46"/>
  <c r="JN47"/>
  <c r="JP114"/>
  <c r="JP113"/>
  <c r="JM62"/>
  <c r="JI62"/>
  <c r="JM53"/>
  <c r="JI53"/>
  <c r="JK49"/>
  <c r="JE49"/>
  <c r="JQ605"/>
  <c r="JQ570"/>
  <c r="JQ584"/>
  <c r="JW605"/>
  <c r="JP570"/>
  <c r="JR510"/>
  <c r="JW510"/>
  <c r="JO510"/>
  <c r="JT510"/>
  <c r="JI397"/>
  <c r="JQ510"/>
  <c r="JP433"/>
  <c r="JX396"/>
  <c r="JE343"/>
  <c r="JQ433"/>
  <c r="JV433"/>
  <c r="JG379"/>
  <c r="JH379" s="1"/>
  <c r="JW433"/>
  <c r="JO396"/>
  <c r="JR356"/>
  <c r="JR293"/>
  <c r="JL274"/>
  <c r="JS293"/>
  <c r="JI343"/>
  <c r="JX293"/>
  <c r="JG179"/>
  <c r="JH179" s="1"/>
  <c r="JE118"/>
  <c r="JQ356"/>
  <c r="JQ155"/>
  <c r="JW231"/>
  <c r="JS242"/>
  <c r="JT231"/>
  <c r="JS155"/>
  <c r="JS114"/>
  <c r="JT242"/>
  <c r="JT155"/>
  <c r="JU90"/>
  <c r="JV57"/>
  <c r="JP90"/>
  <c r="JS52"/>
  <c r="JX57"/>
  <c r="JT52"/>
  <c r="JO57"/>
  <c r="JQ52"/>
  <c r="JM448"/>
  <c r="JI448"/>
  <c r="JW481"/>
  <c r="JK311"/>
  <c r="JE311"/>
  <c r="JK196"/>
  <c r="JE196"/>
  <c r="JM109"/>
  <c r="JI109"/>
  <c r="JR113"/>
  <c r="JR114"/>
  <c r="JE62"/>
  <c r="JK62"/>
  <c r="JN52"/>
  <c r="JL51"/>
  <c r="JM51" s="1"/>
  <c r="JT114"/>
  <c r="JT113"/>
  <c r="JL68"/>
  <c r="JN69"/>
  <c r="JK33"/>
  <c r="JE33"/>
  <c r="JX584"/>
  <c r="JP584"/>
  <c r="JR605"/>
  <c r="JN570"/>
  <c r="JO570"/>
  <c r="JV584"/>
  <c r="JP605"/>
  <c r="JT570"/>
  <c r="JS584"/>
  <c r="JT433"/>
  <c r="JL466"/>
  <c r="JK395"/>
  <c r="JG384"/>
  <c r="JH384" s="1"/>
  <c r="JL456"/>
  <c r="JS396"/>
  <c r="JV356"/>
  <c r="JV293"/>
  <c r="JN293"/>
  <c r="JO356"/>
  <c r="JW293"/>
  <c r="JE226"/>
  <c r="JE263"/>
  <c r="JI118"/>
  <c r="JQ293"/>
  <c r="JO268"/>
  <c r="JR231"/>
  <c r="JU155"/>
  <c r="JQ242"/>
  <c r="JP268"/>
  <c r="JR242"/>
  <c r="JW242"/>
  <c r="JX231"/>
  <c r="JW155"/>
  <c r="JR268"/>
  <c r="JX242"/>
  <c r="JU231"/>
  <c r="JX155"/>
  <c r="JL206"/>
  <c r="JE206" s="1"/>
  <c r="JR100"/>
  <c r="JR52"/>
  <c r="JQ90"/>
  <c r="JW100"/>
  <c r="JT90"/>
  <c r="JW52"/>
  <c r="JQ57"/>
  <c r="JP100"/>
  <c r="JO90"/>
  <c r="JX52"/>
  <c r="JL80"/>
  <c r="JR90"/>
  <c r="JM517"/>
  <c r="JI517"/>
  <c r="JM484"/>
  <c r="JI484"/>
  <c r="JM458"/>
  <c r="JI458"/>
  <c r="JL444"/>
  <c r="JN445"/>
  <c r="JJ274"/>
  <c r="JQ275"/>
  <c r="JM244"/>
  <c r="JI244"/>
  <c r="JM208"/>
  <c r="JI208"/>
  <c r="JV113"/>
  <c r="JV114"/>
  <c r="JV116" s="1"/>
  <c r="JE82"/>
  <c r="JK82"/>
  <c r="JE53"/>
  <c r="JK53"/>
  <c r="JG142"/>
  <c r="JH142" s="1"/>
  <c r="JF142"/>
  <c r="JE109"/>
  <c r="JK109"/>
  <c r="JX114"/>
  <c r="JX116" s="1"/>
  <c r="JX113"/>
  <c r="JM92"/>
  <c r="JI92"/>
  <c r="JK70"/>
  <c r="JE70"/>
  <c r="JF95"/>
  <c r="JG95"/>
  <c r="JH95" s="1"/>
  <c r="JU605"/>
  <c r="JI551"/>
  <c r="JV605"/>
  <c r="JR570"/>
  <c r="JU584"/>
  <c r="JO605"/>
  <c r="JS570"/>
  <c r="JT605"/>
  <c r="JV510"/>
  <c r="JS510"/>
  <c r="JX510"/>
  <c r="JP510"/>
  <c r="JL500"/>
  <c r="JU510"/>
  <c r="JX433"/>
  <c r="JP396"/>
  <c r="JG414"/>
  <c r="JH414" s="1"/>
  <c r="JU396"/>
  <c r="JQ396"/>
  <c r="JR396"/>
  <c r="JO433"/>
  <c r="JE294"/>
  <c r="JN356"/>
  <c r="JS356"/>
  <c r="JT356"/>
  <c r="JI263"/>
  <c r="JE219"/>
  <c r="JS268"/>
  <c r="JV231"/>
  <c r="JT268"/>
  <c r="JV242"/>
  <c r="JO231"/>
  <c r="JR155"/>
  <c r="JU268"/>
  <c r="JI226"/>
  <c r="JQ268"/>
  <c r="JO114"/>
  <c r="JV268"/>
  <c r="JV100"/>
  <c r="JV52"/>
  <c r="JN100"/>
  <c r="JX90"/>
  <c r="JU57"/>
  <c r="JL40"/>
  <c r="JT100"/>
  <c r="JS90"/>
  <c r="JP57"/>
  <c r="JV90"/>
  <c r="JW57"/>
  <c r="JJ549"/>
  <c r="JQ550"/>
  <c r="JK517"/>
  <c r="JE517"/>
  <c r="JM513"/>
  <c r="JI513"/>
  <c r="JJ480"/>
  <c r="JQ481"/>
  <c r="JO481"/>
  <c r="JK454"/>
  <c r="JE454"/>
  <c r="JK448"/>
  <c r="JE448"/>
  <c r="JM319"/>
  <c r="JI319"/>
  <c r="JE244"/>
  <c r="JK244"/>
  <c r="JE208"/>
  <c r="JK208"/>
  <c r="JN155"/>
  <c r="JL154"/>
  <c r="JM154" s="1"/>
  <c r="JE101"/>
  <c r="JK101"/>
  <c r="JM101"/>
  <c r="JI101"/>
  <c r="JM82"/>
  <c r="JI82"/>
  <c r="JU570"/>
  <c r="JT584"/>
  <c r="JV570"/>
  <c r="JN605"/>
  <c r="JS605"/>
  <c r="JW570"/>
  <c r="JR584"/>
  <c r="JX605"/>
  <c r="JW584"/>
  <c r="JO584"/>
  <c r="JE397"/>
  <c r="JK509"/>
  <c r="JT396"/>
  <c r="JU433"/>
  <c r="JR433"/>
  <c r="JV396"/>
  <c r="JN396"/>
  <c r="JS433"/>
  <c r="JI294"/>
  <c r="JL317"/>
  <c r="JW356"/>
  <c r="JO293"/>
  <c r="JL341"/>
  <c r="JX356"/>
  <c r="JT293"/>
  <c r="JU356"/>
  <c r="JU293"/>
  <c r="JI219"/>
  <c r="JW268"/>
  <c r="JU242"/>
  <c r="JN231"/>
  <c r="JX268"/>
  <c r="JG236"/>
  <c r="JH236" s="1"/>
  <c r="JS231"/>
  <c r="JV155"/>
  <c r="JO242"/>
  <c r="JP231"/>
  <c r="JO155"/>
  <c r="JP242"/>
  <c r="JP155"/>
  <c r="JR57"/>
  <c r="JL99"/>
  <c r="JM99" s="1"/>
  <c r="JN57"/>
  <c r="JX100"/>
  <c r="JW90"/>
  <c r="JT57"/>
  <c r="JP52"/>
  <c r="JU100"/>
  <c r="JQ100"/>
  <c r="JN90"/>
  <c r="N135"/>
  <c r="EV447"/>
  <c r="EZ447"/>
  <c r="EI583"/>
  <c r="EK583" s="1"/>
  <c r="EL583" s="1"/>
  <c r="EI549"/>
  <c r="EJ549" s="1"/>
  <c r="ES483"/>
  <c r="AJ135"/>
  <c r="AK135" s="1"/>
  <c r="EK6"/>
  <c r="EL6" s="1"/>
  <c r="EN482"/>
  <c r="EO482" s="1"/>
  <c r="EV639"/>
  <c r="FB195"/>
  <c r="EI480"/>
  <c r="EK480" s="1"/>
  <c r="EL480" s="1"/>
  <c r="EI452"/>
  <c r="EJ452" s="1"/>
  <c r="EY511"/>
  <c r="EV483"/>
  <c r="EI500"/>
  <c r="EJ500" s="1"/>
  <c r="EK419"/>
  <c r="EL419" s="1"/>
  <c r="EJ559"/>
  <c r="EI309"/>
  <c r="EK309" s="1"/>
  <c r="EL309" s="1"/>
  <c r="EJ465"/>
  <c r="EJ523"/>
  <c r="EJ357"/>
  <c r="EK205"/>
  <c r="EL205" s="1"/>
  <c r="EU115"/>
  <c r="EJ135"/>
  <c r="EK537"/>
  <c r="EL537" s="1"/>
  <c r="EK525"/>
  <c r="EL525" s="1"/>
  <c r="EK489"/>
  <c r="EL489" s="1"/>
  <c r="FA639"/>
  <c r="EJ505"/>
  <c r="EK412"/>
  <c r="EL412" s="1"/>
  <c r="EK340"/>
  <c r="EL340" s="1"/>
  <c r="EJ253"/>
  <c r="EJ245"/>
  <c r="EJ227"/>
  <c r="EJ190"/>
  <c r="EK590"/>
  <c r="EL590" s="1"/>
  <c r="EI444"/>
  <c r="EK444" s="1"/>
  <c r="EL444" s="1"/>
  <c r="EK474"/>
  <c r="EL474" s="1"/>
  <c r="EK409"/>
  <c r="EL409" s="1"/>
  <c r="EK390"/>
  <c r="EL390" s="1"/>
  <c r="EK374"/>
  <c r="EL374" s="1"/>
  <c r="EI217"/>
  <c r="EJ217" s="1"/>
  <c r="EK93"/>
  <c r="EL93" s="1"/>
  <c r="EI604"/>
  <c r="EJ604" s="1"/>
  <c r="BY135"/>
  <c r="BZ135"/>
  <c r="CA135" s="1"/>
  <c r="EZ586"/>
  <c r="ET195"/>
  <c r="FA586"/>
  <c r="EX586"/>
  <c r="EK8"/>
  <c r="EL8" s="1"/>
  <c r="EK7"/>
  <c r="EL7" s="1"/>
  <c r="EX195"/>
  <c r="EJ17"/>
  <c r="EW586"/>
  <c r="EJ9"/>
  <c r="EK402"/>
  <c r="EL402" s="1"/>
  <c r="EJ402"/>
  <c r="EI466"/>
  <c r="EK466" s="1"/>
  <c r="EL466" s="1"/>
  <c r="EM56"/>
  <c r="EJ533"/>
  <c r="EK533"/>
  <c r="EL533" s="1"/>
  <c r="EI569"/>
  <c r="EJ569" s="1"/>
  <c r="EM466"/>
  <c r="EK72"/>
  <c r="EL72" s="1"/>
  <c r="EN114"/>
  <c r="EO114" s="1"/>
  <c r="EK11"/>
  <c r="EL11" s="1"/>
  <c r="EK622"/>
  <c r="EL622" s="1"/>
  <c r="EJ622"/>
  <c r="EK582"/>
  <c r="EL582" s="1"/>
  <c r="EJ582"/>
  <c r="EK557"/>
  <c r="EL557" s="1"/>
  <c r="EJ557"/>
  <c r="EK548"/>
  <c r="EL548" s="1"/>
  <c r="EJ548"/>
  <c r="ES639"/>
  <c r="EJ596"/>
  <c r="EK596"/>
  <c r="EL596" s="1"/>
  <c r="EJ579"/>
  <c r="EK579"/>
  <c r="EL579" s="1"/>
  <c r="EK634"/>
  <c r="EL634" s="1"/>
  <c r="EJ634"/>
  <c r="EK619"/>
  <c r="EL619" s="1"/>
  <c r="EJ619"/>
  <c r="EK591"/>
  <c r="EL591" s="1"/>
  <c r="EJ591"/>
  <c r="EK578"/>
  <c r="EL578" s="1"/>
  <c r="EJ578"/>
  <c r="EK553"/>
  <c r="EL553" s="1"/>
  <c r="EJ553"/>
  <c r="EK544"/>
  <c r="EL544" s="1"/>
  <c r="EJ544"/>
  <c r="EJ592"/>
  <c r="EK592"/>
  <c r="EL592" s="1"/>
  <c r="EJ575"/>
  <c r="EK575"/>
  <c r="EL575" s="1"/>
  <c r="EK522"/>
  <c r="EL522" s="1"/>
  <c r="EJ522"/>
  <c r="EK494"/>
  <c r="EL494" s="1"/>
  <c r="EJ494"/>
  <c r="EK468"/>
  <c r="EL468" s="1"/>
  <c r="EJ468"/>
  <c r="EK437"/>
  <c r="EL437" s="1"/>
  <c r="EJ437"/>
  <c r="EJ491"/>
  <c r="EK491"/>
  <c r="EL491" s="1"/>
  <c r="EJ441"/>
  <c r="EK441"/>
  <c r="EL441" s="1"/>
  <c r="EK536"/>
  <c r="EL536" s="1"/>
  <c r="EJ536"/>
  <c r="EK383"/>
  <c r="EL383" s="1"/>
  <c r="EJ383"/>
  <c r="EK367"/>
  <c r="EL367" s="1"/>
  <c r="EJ367"/>
  <c r="EI355"/>
  <c r="EO355"/>
  <c r="EK343"/>
  <c r="EL343" s="1"/>
  <c r="EJ343"/>
  <c r="EK329"/>
  <c r="EL329" s="1"/>
  <c r="EJ329"/>
  <c r="EI292"/>
  <c r="EO292"/>
  <c r="EJ413"/>
  <c r="EK413"/>
  <c r="EL413" s="1"/>
  <c r="EJ388"/>
  <c r="EK388"/>
  <c r="EL388" s="1"/>
  <c r="EJ311"/>
  <c r="EK311"/>
  <c r="EL311" s="1"/>
  <c r="EZ115"/>
  <c r="EK256"/>
  <c r="EL256" s="1"/>
  <c r="EJ256"/>
  <c r="EK233"/>
  <c r="EL233" s="1"/>
  <c r="EJ233"/>
  <c r="EK228"/>
  <c r="EL228" s="1"/>
  <c r="EJ228"/>
  <c r="EK208"/>
  <c r="EL208" s="1"/>
  <c r="EJ208"/>
  <c r="EK198"/>
  <c r="EL198" s="1"/>
  <c r="EJ198"/>
  <c r="EK189"/>
  <c r="EL189" s="1"/>
  <c r="EJ189"/>
  <c r="EK169"/>
  <c r="EL169" s="1"/>
  <c r="EJ169"/>
  <c r="EK144"/>
  <c r="EL144" s="1"/>
  <c r="EJ144"/>
  <c r="EK134"/>
  <c r="EL134" s="1"/>
  <c r="EJ134"/>
  <c r="EK119"/>
  <c r="EL119" s="1"/>
  <c r="EJ119"/>
  <c r="EK111"/>
  <c r="EL111" s="1"/>
  <c r="EJ111"/>
  <c r="EI99"/>
  <c r="EO99"/>
  <c r="EK88"/>
  <c r="EL88" s="1"/>
  <c r="EJ88"/>
  <c r="EK33"/>
  <c r="EL33" s="1"/>
  <c r="EJ33"/>
  <c r="EO274"/>
  <c r="EI274"/>
  <c r="EJ229"/>
  <c r="EK229"/>
  <c r="EL229" s="1"/>
  <c r="EJ212"/>
  <c r="EK212"/>
  <c r="EL212" s="1"/>
  <c r="EJ104"/>
  <c r="EK104"/>
  <c r="EL104" s="1"/>
  <c r="EJ44"/>
  <c r="EK44"/>
  <c r="EL44" s="1"/>
  <c r="EM569"/>
  <c r="EM549"/>
  <c r="EM604"/>
  <c r="EM583"/>
  <c r="EV511"/>
  <c r="EW483"/>
  <c r="ES447"/>
  <c r="EH511"/>
  <c r="EY447"/>
  <c r="EX483"/>
  <c r="EX447"/>
  <c r="EI369"/>
  <c r="EM303"/>
  <c r="EM206"/>
  <c r="EM154"/>
  <c r="EM224"/>
  <c r="EM112"/>
  <c r="EM89"/>
  <c r="EU639"/>
  <c r="EN638"/>
  <c r="EP638"/>
  <c r="ER639"/>
  <c r="EK630"/>
  <c r="EL630" s="1"/>
  <c r="EJ630"/>
  <c r="EK603"/>
  <c r="EL603" s="1"/>
  <c r="EJ603"/>
  <c r="EK574"/>
  <c r="EL574" s="1"/>
  <c r="EJ574"/>
  <c r="EK566"/>
  <c r="EL566" s="1"/>
  <c r="EJ566"/>
  <c r="EJ572"/>
  <c r="EK572"/>
  <c r="EL572" s="1"/>
  <c r="ER483"/>
  <c r="EP482"/>
  <c r="EQ482" s="1"/>
  <c r="EK490"/>
  <c r="EL490" s="1"/>
  <c r="EJ490"/>
  <c r="EK479"/>
  <c r="EL479" s="1"/>
  <c r="EJ479"/>
  <c r="EK423"/>
  <c r="EL423" s="1"/>
  <c r="EJ423"/>
  <c r="EJ476"/>
  <c r="EK476"/>
  <c r="EL476" s="1"/>
  <c r="EJ438"/>
  <c r="EK438"/>
  <c r="EL438" s="1"/>
  <c r="EK394"/>
  <c r="EL394" s="1"/>
  <c r="EJ394"/>
  <c r="EK379"/>
  <c r="EL379" s="1"/>
  <c r="EJ379"/>
  <c r="EK363"/>
  <c r="EL363" s="1"/>
  <c r="EJ363"/>
  <c r="EK327"/>
  <c r="EL327" s="1"/>
  <c r="EJ327"/>
  <c r="EK308"/>
  <c r="EL308" s="1"/>
  <c r="EJ308"/>
  <c r="EK299"/>
  <c r="EL299" s="1"/>
  <c r="EJ299"/>
  <c r="EJ404"/>
  <c r="EK404"/>
  <c r="EL404" s="1"/>
  <c r="EJ384"/>
  <c r="EK384"/>
  <c r="EL384" s="1"/>
  <c r="EJ306"/>
  <c r="EK306"/>
  <c r="EL306" s="1"/>
  <c r="EK252"/>
  <c r="EL252" s="1"/>
  <c r="EJ252"/>
  <c r="EK248"/>
  <c r="EL248" s="1"/>
  <c r="EJ248"/>
  <c r="EK223"/>
  <c r="EL223" s="1"/>
  <c r="EJ223"/>
  <c r="EI192"/>
  <c r="EO192"/>
  <c r="EK185"/>
  <c r="EL185" s="1"/>
  <c r="EJ185"/>
  <c r="EI175"/>
  <c r="EO175"/>
  <c r="EK141"/>
  <c r="EL141" s="1"/>
  <c r="EJ141"/>
  <c r="EK130"/>
  <c r="EL130" s="1"/>
  <c r="EJ130"/>
  <c r="EK107"/>
  <c r="EL107" s="1"/>
  <c r="EJ107"/>
  <c r="EK84"/>
  <c r="EL84" s="1"/>
  <c r="EJ84"/>
  <c r="EK78"/>
  <c r="EL78" s="1"/>
  <c r="EJ78"/>
  <c r="EI51"/>
  <c r="EO51"/>
  <c r="EX117"/>
  <c r="EJ22"/>
  <c r="EK22"/>
  <c r="EL22" s="1"/>
  <c r="ES586"/>
  <c r="ET586"/>
  <c r="EZ511"/>
  <c r="EW447"/>
  <c r="EI515"/>
  <c r="EM452"/>
  <c r="EU483"/>
  <c r="FA447"/>
  <c r="FB483"/>
  <c r="FB447"/>
  <c r="EM369"/>
  <c r="FA115"/>
  <c r="ES115"/>
  <c r="FB115"/>
  <c r="ET115"/>
  <c r="ER586"/>
  <c r="EP585"/>
  <c r="EQ585" s="1"/>
  <c r="EK613"/>
  <c r="EL613" s="1"/>
  <c r="EJ613"/>
  <c r="EK571"/>
  <c r="EL571" s="1"/>
  <c r="EJ571"/>
  <c r="EK561"/>
  <c r="EL561" s="1"/>
  <c r="EJ561"/>
  <c r="EI540"/>
  <c r="EO540"/>
  <c r="EJ600"/>
  <c r="EK600"/>
  <c r="EL600" s="1"/>
  <c r="EK534"/>
  <c r="EL534" s="1"/>
  <c r="EJ534"/>
  <c r="ER447"/>
  <c r="EP446"/>
  <c r="EQ446" s="1"/>
  <c r="EK517"/>
  <c r="EL517" s="1"/>
  <c r="EJ517"/>
  <c r="EK486"/>
  <c r="EL486" s="1"/>
  <c r="EJ486"/>
  <c r="EK475"/>
  <c r="EL475" s="1"/>
  <c r="EJ475"/>
  <c r="EK463"/>
  <c r="EL463" s="1"/>
  <c r="EJ463"/>
  <c r="EK443"/>
  <c r="EL443" s="1"/>
  <c r="EJ443"/>
  <c r="EK420"/>
  <c r="EL420" s="1"/>
  <c r="EJ420"/>
  <c r="EJ499"/>
  <c r="EK499"/>
  <c r="EL499" s="1"/>
  <c r="EJ472"/>
  <c r="EK472"/>
  <c r="EL472" s="1"/>
  <c r="EK411"/>
  <c r="EL411" s="1"/>
  <c r="EJ411"/>
  <c r="EK391"/>
  <c r="EL391" s="1"/>
  <c r="EJ391"/>
  <c r="EK375"/>
  <c r="EL375" s="1"/>
  <c r="EJ375"/>
  <c r="EK371"/>
  <c r="EL371" s="1"/>
  <c r="EJ371"/>
  <c r="EK359"/>
  <c r="EL359" s="1"/>
  <c r="EJ359"/>
  <c r="EK337"/>
  <c r="EL337" s="1"/>
  <c r="EJ337"/>
  <c r="EK323"/>
  <c r="EL323" s="1"/>
  <c r="EJ323"/>
  <c r="EK305"/>
  <c r="EL305" s="1"/>
  <c r="EJ305"/>
  <c r="EJ380"/>
  <c r="EK380"/>
  <c r="EL380" s="1"/>
  <c r="ER115"/>
  <c r="EP114"/>
  <c r="EQ114" s="1"/>
  <c r="EK244"/>
  <c r="EL244" s="1"/>
  <c r="EJ244"/>
  <c r="EK215"/>
  <c r="EL215" s="1"/>
  <c r="EJ215"/>
  <c r="EP194"/>
  <c r="ER195"/>
  <c r="EK181"/>
  <c r="EL181" s="1"/>
  <c r="EJ181"/>
  <c r="EK103"/>
  <c r="EL103" s="1"/>
  <c r="EJ103"/>
  <c r="EK97"/>
  <c r="EL97" s="1"/>
  <c r="EJ97"/>
  <c r="EK74"/>
  <c r="EL74" s="1"/>
  <c r="EJ74"/>
  <c r="EK64"/>
  <c r="EL64" s="1"/>
  <c r="EJ64"/>
  <c r="EJ238"/>
  <c r="EK238"/>
  <c r="EL238" s="1"/>
  <c r="EJ220"/>
  <c r="EK220"/>
  <c r="EL220" s="1"/>
  <c r="EJ85"/>
  <c r="EK85"/>
  <c r="EL85" s="1"/>
  <c r="EK27"/>
  <c r="EL27" s="1"/>
  <c r="EJ27"/>
  <c r="EN116"/>
  <c r="EU117"/>
  <c r="EK25"/>
  <c r="EL25" s="1"/>
  <c r="EJ25"/>
  <c r="EJ16"/>
  <c r="EK16"/>
  <c r="EL16" s="1"/>
  <c r="EY586"/>
  <c r="EM515"/>
  <c r="EU586"/>
  <c r="ES511"/>
  <c r="EM480"/>
  <c r="EM444"/>
  <c r="EI341"/>
  <c r="EM395"/>
  <c r="EI139"/>
  <c r="EI68"/>
  <c r="EY115"/>
  <c r="EY639"/>
  <c r="EI636"/>
  <c r="EO636"/>
  <c r="EK627"/>
  <c r="EL627" s="1"/>
  <c r="EJ627"/>
  <c r="EK599"/>
  <c r="EL599" s="1"/>
  <c r="EJ599"/>
  <c r="EK595"/>
  <c r="EL595" s="1"/>
  <c r="EJ595"/>
  <c r="EK526"/>
  <c r="EL526" s="1"/>
  <c r="EJ526"/>
  <c r="EK498"/>
  <c r="EL498" s="1"/>
  <c r="EJ498"/>
  <c r="EK471"/>
  <c r="EL471" s="1"/>
  <c r="EJ471"/>
  <c r="EK459"/>
  <c r="EL459" s="1"/>
  <c r="EJ459"/>
  <c r="EK451"/>
  <c r="EL451" s="1"/>
  <c r="EJ451"/>
  <c r="EK440"/>
  <c r="EL440" s="1"/>
  <c r="EJ440"/>
  <c r="EK538"/>
  <c r="EL538" s="1"/>
  <c r="EJ538"/>
  <c r="EJ529"/>
  <c r="EK529"/>
  <c r="EL529" s="1"/>
  <c r="EJ495"/>
  <c r="EK495"/>
  <c r="EL495" s="1"/>
  <c r="EJ454"/>
  <c r="EK454"/>
  <c r="EL454" s="1"/>
  <c r="EJ448"/>
  <c r="EK448"/>
  <c r="EL448" s="1"/>
  <c r="EN446"/>
  <c r="EO446" s="1"/>
  <c r="EU447"/>
  <c r="EK387"/>
  <c r="EL387" s="1"/>
  <c r="EJ387"/>
  <c r="EK333"/>
  <c r="EL333" s="1"/>
  <c r="EJ333"/>
  <c r="EK320"/>
  <c r="EL320" s="1"/>
  <c r="EJ320"/>
  <c r="EK314"/>
  <c r="EL314" s="1"/>
  <c r="EJ314"/>
  <c r="EK277"/>
  <c r="EL277" s="1"/>
  <c r="EJ277"/>
  <c r="EJ392"/>
  <c r="EK392"/>
  <c r="EL392" s="1"/>
  <c r="EJ376"/>
  <c r="EK376"/>
  <c r="EL376" s="1"/>
  <c r="EJ315"/>
  <c r="EK315"/>
  <c r="EL315" s="1"/>
  <c r="EU195"/>
  <c r="EN194"/>
  <c r="EV115"/>
  <c r="EK264"/>
  <c r="EL264" s="1"/>
  <c r="EJ264"/>
  <c r="EI249"/>
  <c r="EO249"/>
  <c r="EK237"/>
  <c r="EL237" s="1"/>
  <c r="EJ237"/>
  <c r="EK211"/>
  <c r="EL211" s="1"/>
  <c r="EJ211"/>
  <c r="EK202"/>
  <c r="EL202" s="1"/>
  <c r="EJ202"/>
  <c r="EK178"/>
  <c r="EL178" s="1"/>
  <c r="EJ178"/>
  <c r="EK173"/>
  <c r="EL173" s="1"/>
  <c r="EJ173"/>
  <c r="EK148"/>
  <c r="EL148" s="1"/>
  <c r="EJ148"/>
  <c r="EK123"/>
  <c r="EL123" s="1"/>
  <c r="EJ123"/>
  <c r="EI80"/>
  <c r="EO80"/>
  <c r="EK70"/>
  <c r="EL70" s="1"/>
  <c r="EJ70"/>
  <c r="EK55"/>
  <c r="EL55" s="1"/>
  <c r="EJ55"/>
  <c r="EK49"/>
  <c r="EL49" s="1"/>
  <c r="EJ49"/>
  <c r="EK43"/>
  <c r="EL43" s="1"/>
  <c r="EJ43"/>
  <c r="EK37"/>
  <c r="EL37" s="1"/>
  <c r="EJ37"/>
  <c r="EJ234"/>
  <c r="EK234"/>
  <c r="EL234" s="1"/>
  <c r="EJ216"/>
  <c r="EK216"/>
  <c r="EL216" s="1"/>
  <c r="EJ108"/>
  <c r="EK108"/>
  <c r="EL108" s="1"/>
  <c r="EJ34"/>
  <c r="EK34"/>
  <c r="EL34" s="1"/>
  <c r="EK29"/>
  <c r="EL29" s="1"/>
  <c r="EJ29"/>
  <c r="ER511"/>
  <c r="EY483"/>
  <c r="EW511"/>
  <c r="ET483"/>
  <c r="ET447"/>
  <c r="EM341"/>
  <c r="EI303"/>
  <c r="EM309"/>
  <c r="EI206"/>
  <c r="EI154"/>
  <c r="EM139"/>
  <c r="EM68"/>
  <c r="EW115"/>
  <c r="EX115"/>
  <c r="EM149"/>
  <c r="JF72" l="1"/>
  <c r="JQ640"/>
  <c r="JU640"/>
  <c r="JG255"/>
  <c r="JH255" s="1"/>
  <c r="FW643"/>
  <c r="FO643"/>
  <c r="FS643"/>
  <c r="FB642"/>
  <c r="FB644" s="1"/>
  <c r="JF269"/>
  <c r="JX640"/>
  <c r="JF273"/>
  <c r="JP640"/>
  <c r="JN640"/>
  <c r="JV640"/>
  <c r="JF264"/>
  <c r="JT640"/>
  <c r="JO639"/>
  <c r="JD640"/>
  <c r="EM482"/>
  <c r="JR640"/>
  <c r="JG568"/>
  <c r="JH568" s="1"/>
  <c r="GX642"/>
  <c r="JF471"/>
  <c r="JG141"/>
  <c r="JH141" s="1"/>
  <c r="JM372"/>
  <c r="JG518"/>
  <c r="JH518" s="1"/>
  <c r="JI636"/>
  <c r="JG368"/>
  <c r="JH368" s="1"/>
  <c r="GZ642"/>
  <c r="GT642"/>
  <c r="GU511"/>
  <c r="GV511"/>
  <c r="GW511" s="1"/>
  <c r="HF645"/>
  <c r="GY644"/>
  <c r="HA644"/>
  <c r="JN483"/>
  <c r="JG131"/>
  <c r="JH131" s="1"/>
  <c r="JG43"/>
  <c r="JH43" s="1"/>
  <c r="JG627"/>
  <c r="JH627" s="1"/>
  <c r="JF326"/>
  <c r="JM604"/>
  <c r="JF488"/>
  <c r="JF187"/>
  <c r="JL638"/>
  <c r="JI638" s="1"/>
  <c r="EK432"/>
  <c r="EL432" s="1"/>
  <c r="JF248"/>
  <c r="JG257"/>
  <c r="JH257" s="1"/>
  <c r="JE230"/>
  <c r="JF230" s="1"/>
  <c r="JG504"/>
  <c r="JH504" s="1"/>
  <c r="JG629"/>
  <c r="JH629" s="1"/>
  <c r="JG417"/>
  <c r="JH417" s="1"/>
  <c r="JG459"/>
  <c r="JH459" s="1"/>
  <c r="JG533"/>
  <c r="JH533" s="1"/>
  <c r="JF132"/>
  <c r="FP59"/>
  <c r="FP116" s="1"/>
  <c r="FP644" s="1"/>
  <c r="JG64"/>
  <c r="JH64" s="1"/>
  <c r="JI309"/>
  <c r="JG393"/>
  <c r="JH393" s="1"/>
  <c r="JG531"/>
  <c r="JH531" s="1"/>
  <c r="JG496"/>
  <c r="JH496" s="1"/>
  <c r="JG130"/>
  <c r="JH130" s="1"/>
  <c r="FT59"/>
  <c r="FT116" s="1"/>
  <c r="FT117" s="1"/>
  <c r="JG630"/>
  <c r="JH630" s="1"/>
  <c r="JM230"/>
  <c r="JF23"/>
  <c r="JG30"/>
  <c r="JH30" s="1"/>
  <c r="JG10"/>
  <c r="JH10" s="1"/>
  <c r="JG11"/>
  <c r="JH11" s="1"/>
  <c r="JF14"/>
  <c r="JG9"/>
  <c r="JH9" s="1"/>
  <c r="JG16"/>
  <c r="JH16" s="1"/>
  <c r="JI139"/>
  <c r="JE604"/>
  <c r="JF604" s="1"/>
  <c r="JG601"/>
  <c r="JH601" s="1"/>
  <c r="JG595"/>
  <c r="JH595" s="1"/>
  <c r="JG470"/>
  <c r="JH470" s="1"/>
  <c r="JG587"/>
  <c r="JH587" s="1"/>
  <c r="JG581"/>
  <c r="JH581" s="1"/>
  <c r="JG252"/>
  <c r="JH252" s="1"/>
  <c r="JF556"/>
  <c r="JG331"/>
  <c r="JH331" s="1"/>
  <c r="JG189"/>
  <c r="JH189" s="1"/>
  <c r="JG254"/>
  <c r="JH254" s="1"/>
  <c r="JG335"/>
  <c r="JH335" s="1"/>
  <c r="ET642"/>
  <c r="ET644" s="1"/>
  <c r="EK56"/>
  <c r="EL56" s="1"/>
  <c r="JG182"/>
  <c r="JH182" s="1"/>
  <c r="JF256"/>
  <c r="JM583"/>
  <c r="JF185"/>
  <c r="JI230"/>
  <c r="JG55"/>
  <c r="JH55" s="1"/>
  <c r="JG557"/>
  <c r="JH557" s="1"/>
  <c r="JE56"/>
  <c r="JF56" s="1"/>
  <c r="JG201"/>
  <c r="JH201" s="1"/>
  <c r="JG361"/>
  <c r="JH361" s="1"/>
  <c r="JG575"/>
  <c r="JH575" s="1"/>
  <c r="JG551"/>
  <c r="JH551" s="1"/>
  <c r="JG546"/>
  <c r="JH546" s="1"/>
  <c r="JG548"/>
  <c r="JH548" s="1"/>
  <c r="JG523"/>
  <c r="JH523" s="1"/>
  <c r="JF528"/>
  <c r="JG525"/>
  <c r="JH525" s="1"/>
  <c r="JG499"/>
  <c r="JH499" s="1"/>
  <c r="JG498"/>
  <c r="JH498" s="1"/>
  <c r="JG472"/>
  <c r="JH472" s="1"/>
  <c r="JG464"/>
  <c r="JH464" s="1"/>
  <c r="JE452"/>
  <c r="JF452" s="1"/>
  <c r="JM432"/>
  <c r="JG411"/>
  <c r="JH411" s="1"/>
  <c r="JG415"/>
  <c r="JH415" s="1"/>
  <c r="JG419"/>
  <c r="JH419" s="1"/>
  <c r="JG377"/>
  <c r="JH377" s="1"/>
  <c r="JG383"/>
  <c r="JH383" s="1"/>
  <c r="JG440"/>
  <c r="JH440" s="1"/>
  <c r="JG438"/>
  <c r="JH438" s="1"/>
  <c r="JG389"/>
  <c r="JH389" s="1"/>
  <c r="JG376"/>
  <c r="JH376" s="1"/>
  <c r="JG390"/>
  <c r="JH390" s="1"/>
  <c r="JG378"/>
  <c r="JH378" s="1"/>
  <c r="JF322"/>
  <c r="JF371"/>
  <c r="JG359"/>
  <c r="JH359" s="1"/>
  <c r="JF340"/>
  <c r="JG333"/>
  <c r="JH333" s="1"/>
  <c r="JG334"/>
  <c r="JH334" s="1"/>
  <c r="EK456"/>
  <c r="EL456" s="1"/>
  <c r="JE395"/>
  <c r="JF395" s="1"/>
  <c r="JG394"/>
  <c r="JH394" s="1"/>
  <c r="JF436"/>
  <c r="JF302"/>
  <c r="JN586"/>
  <c r="JG251"/>
  <c r="JH251" s="1"/>
  <c r="JG367"/>
  <c r="JH367" s="1"/>
  <c r="JG104"/>
  <c r="JH104" s="1"/>
  <c r="JM241"/>
  <c r="JG487"/>
  <c r="JH487" s="1"/>
  <c r="JG476"/>
  <c r="JH476" s="1"/>
  <c r="JG617"/>
  <c r="JH617" s="1"/>
  <c r="JG425"/>
  <c r="JH425" s="1"/>
  <c r="JG126"/>
  <c r="JH126" s="1"/>
  <c r="JG381"/>
  <c r="JH381" s="1"/>
  <c r="JM395"/>
  <c r="JG324"/>
  <c r="JH324" s="1"/>
  <c r="JJ638"/>
  <c r="JK638" s="1"/>
  <c r="JF313"/>
  <c r="JG478"/>
  <c r="JH478" s="1"/>
  <c r="JG495"/>
  <c r="JH495" s="1"/>
  <c r="JG321"/>
  <c r="JH321" s="1"/>
  <c r="JG399"/>
  <c r="JH399" s="1"/>
  <c r="JG553"/>
  <c r="JH553" s="1"/>
  <c r="JG67"/>
  <c r="JH67" s="1"/>
  <c r="JI149"/>
  <c r="JG386"/>
  <c r="JH386" s="1"/>
  <c r="JG491"/>
  <c r="JH491" s="1"/>
  <c r="JF439"/>
  <c r="JF520"/>
  <c r="EK241"/>
  <c r="EL241" s="1"/>
  <c r="JG205"/>
  <c r="JH205" s="1"/>
  <c r="JG210"/>
  <c r="JH210" s="1"/>
  <c r="JG305"/>
  <c r="JH305" s="1"/>
  <c r="JG566"/>
  <c r="JH566" s="1"/>
  <c r="JG328"/>
  <c r="JH328" s="1"/>
  <c r="JG143"/>
  <c r="JH143" s="1"/>
  <c r="JG329"/>
  <c r="JH329" s="1"/>
  <c r="JG536"/>
  <c r="JH536" s="1"/>
  <c r="JF424"/>
  <c r="JG490"/>
  <c r="JH490" s="1"/>
  <c r="JG36"/>
  <c r="JH36" s="1"/>
  <c r="JG301"/>
  <c r="JH301" s="1"/>
  <c r="JG406"/>
  <c r="JH406" s="1"/>
  <c r="JG357"/>
  <c r="JH357" s="1"/>
  <c r="JM217"/>
  <c r="JG573"/>
  <c r="JH573" s="1"/>
  <c r="JG13"/>
  <c r="JH13" s="1"/>
  <c r="JG427"/>
  <c r="JH427" s="1"/>
  <c r="JG493"/>
  <c r="JH493" s="1"/>
  <c r="JF360"/>
  <c r="JG577"/>
  <c r="JH577" s="1"/>
  <c r="JG316"/>
  <c r="JH316" s="1"/>
  <c r="JG307"/>
  <c r="JH307" s="1"/>
  <c r="JG265"/>
  <c r="JH265" s="1"/>
  <c r="JG270"/>
  <c r="JH270" s="1"/>
  <c r="FA512"/>
  <c r="JG299"/>
  <c r="JH299" s="1"/>
  <c r="JG449"/>
  <c r="JH449" s="1"/>
  <c r="JF271"/>
  <c r="JG408"/>
  <c r="JH408" s="1"/>
  <c r="JG197"/>
  <c r="JH197" s="1"/>
  <c r="JG430"/>
  <c r="JH430" s="1"/>
  <c r="JG174"/>
  <c r="JH174" s="1"/>
  <c r="JG416"/>
  <c r="JH416" s="1"/>
  <c r="JG524"/>
  <c r="JH524" s="1"/>
  <c r="JG405"/>
  <c r="JH405" s="1"/>
  <c r="JF543"/>
  <c r="JQ639"/>
  <c r="JF198"/>
  <c r="JF362"/>
  <c r="JG77"/>
  <c r="JH77" s="1"/>
  <c r="JE292"/>
  <c r="JF292" s="1"/>
  <c r="JR483"/>
  <c r="JE432"/>
  <c r="JF432" s="1"/>
  <c r="JG339"/>
  <c r="JH339" s="1"/>
  <c r="JG407"/>
  <c r="JH407" s="1"/>
  <c r="JG628"/>
  <c r="JH628" s="1"/>
  <c r="JE68"/>
  <c r="JG68" s="1"/>
  <c r="JH68" s="1"/>
  <c r="JX639"/>
  <c r="JG387"/>
  <c r="JH387" s="1"/>
  <c r="JM480"/>
  <c r="JG214"/>
  <c r="JH214" s="1"/>
  <c r="JG571"/>
  <c r="JH571" s="1"/>
  <c r="JG327"/>
  <c r="JH327" s="1"/>
  <c r="JG409"/>
  <c r="JH409" s="1"/>
  <c r="JG461"/>
  <c r="JH461" s="1"/>
  <c r="JG18"/>
  <c r="JH18" s="1"/>
  <c r="JG492"/>
  <c r="JH492" s="1"/>
  <c r="JG259"/>
  <c r="JH259" s="1"/>
  <c r="JG83"/>
  <c r="JH83" s="1"/>
  <c r="JD511"/>
  <c r="JE20"/>
  <c r="JF20" s="1"/>
  <c r="JE355"/>
  <c r="JF355" s="1"/>
  <c r="JK432"/>
  <c r="JG325"/>
  <c r="JH325" s="1"/>
  <c r="JF366"/>
  <c r="JG582"/>
  <c r="JH582" s="1"/>
  <c r="JS483"/>
  <c r="FF446"/>
  <c r="FG446" s="1"/>
  <c r="JG560"/>
  <c r="JH560" s="1"/>
  <c r="JP483"/>
  <c r="JG50"/>
  <c r="JH50" s="1"/>
  <c r="JG422"/>
  <c r="JH422" s="1"/>
  <c r="JG22"/>
  <c r="JH22" s="1"/>
  <c r="JG559"/>
  <c r="JH559" s="1"/>
  <c r="JG358"/>
  <c r="JH358" s="1"/>
  <c r="JG497"/>
  <c r="JH497" s="1"/>
  <c r="FO59"/>
  <c r="FO116" s="1"/>
  <c r="EK267"/>
  <c r="EL267" s="1"/>
  <c r="JG473"/>
  <c r="JH473" s="1"/>
  <c r="JF119"/>
  <c r="JG615"/>
  <c r="JH615" s="1"/>
  <c r="JI355"/>
  <c r="JM355"/>
  <c r="JG626"/>
  <c r="JH626" s="1"/>
  <c r="JG580"/>
  <c r="JH580" s="1"/>
  <c r="JM292"/>
  <c r="JG479"/>
  <c r="JH479" s="1"/>
  <c r="JF211"/>
  <c r="JG544"/>
  <c r="JH544" s="1"/>
  <c r="JG590"/>
  <c r="JH590" s="1"/>
  <c r="EX642"/>
  <c r="EX644" s="1"/>
  <c r="FN59"/>
  <c r="FN116" s="1"/>
  <c r="FN117" s="1"/>
  <c r="JR511"/>
  <c r="JT511"/>
  <c r="FR59"/>
  <c r="FR116" s="1"/>
  <c r="FR117" s="1"/>
  <c r="JG465"/>
  <c r="JH465" s="1"/>
  <c r="JG306"/>
  <c r="JH306" s="1"/>
  <c r="JI292"/>
  <c r="JF558"/>
  <c r="JG401"/>
  <c r="JH401" s="1"/>
  <c r="JG451"/>
  <c r="JH451" s="1"/>
  <c r="JG635"/>
  <c r="JH635" s="1"/>
  <c r="JG382"/>
  <c r="JH382" s="1"/>
  <c r="JS511"/>
  <c r="JG508"/>
  <c r="JH508" s="1"/>
  <c r="JE89"/>
  <c r="JF89" s="1"/>
  <c r="JG537"/>
  <c r="JH537" s="1"/>
  <c r="JF484"/>
  <c r="FI58"/>
  <c r="FJ58" s="1"/>
  <c r="EK31"/>
  <c r="EL31" s="1"/>
  <c r="JG247"/>
  <c r="JH247" s="1"/>
  <c r="JG337"/>
  <c r="JH337" s="1"/>
  <c r="JG555"/>
  <c r="JH555" s="1"/>
  <c r="JF221"/>
  <c r="JG232"/>
  <c r="JH232" s="1"/>
  <c r="JI369"/>
  <c r="JG563"/>
  <c r="JH563" s="1"/>
  <c r="JG545"/>
  <c r="JH545" s="1"/>
  <c r="JP511"/>
  <c r="JG233"/>
  <c r="JH233" s="1"/>
  <c r="JF228"/>
  <c r="JI224"/>
  <c r="JG212"/>
  <c r="JH212" s="1"/>
  <c r="JE217"/>
  <c r="JF217" s="1"/>
  <c r="JF204"/>
  <c r="JG220"/>
  <c r="JH220" s="1"/>
  <c r="JF202"/>
  <c r="FD511"/>
  <c r="FF511" s="1"/>
  <c r="FG511" s="1"/>
  <c r="JF178"/>
  <c r="JF144"/>
  <c r="JF148"/>
  <c r="JG146"/>
  <c r="JH146" s="1"/>
  <c r="JE149"/>
  <c r="JF149" s="1"/>
  <c r="JG121"/>
  <c r="JH121" s="1"/>
  <c r="JG128"/>
  <c r="JH128" s="1"/>
  <c r="JG127"/>
  <c r="JH127" s="1"/>
  <c r="JG124"/>
  <c r="JH124" s="1"/>
  <c r="JG180"/>
  <c r="JH180" s="1"/>
  <c r="JG186"/>
  <c r="JH186" s="1"/>
  <c r="JG177"/>
  <c r="JH177" s="1"/>
  <c r="JI192"/>
  <c r="JG190"/>
  <c r="JH190" s="1"/>
  <c r="JF173"/>
  <c r="JE175"/>
  <c r="JF175" s="1"/>
  <c r="JG172"/>
  <c r="JH172" s="1"/>
  <c r="JI175"/>
  <c r="JG153"/>
  <c r="JH153" s="1"/>
  <c r="JJ194"/>
  <c r="JK194" s="1"/>
  <c r="JG171"/>
  <c r="JH171" s="1"/>
  <c r="JG170"/>
  <c r="JH170" s="1"/>
  <c r="JT195"/>
  <c r="JG145"/>
  <c r="JH145" s="1"/>
  <c r="JG129"/>
  <c r="JH129" s="1"/>
  <c r="JG125"/>
  <c r="JH125" s="1"/>
  <c r="JF123"/>
  <c r="JG103"/>
  <c r="JH103" s="1"/>
  <c r="JF97"/>
  <c r="JF107"/>
  <c r="JF105"/>
  <c r="JF111"/>
  <c r="JG102"/>
  <c r="JH102" s="1"/>
  <c r="JE112"/>
  <c r="JF112" s="1"/>
  <c r="JG110"/>
  <c r="JH110" s="1"/>
  <c r="JG98"/>
  <c r="JH98" s="1"/>
  <c r="JG84"/>
  <c r="JH84" s="1"/>
  <c r="JG87"/>
  <c r="JH87" s="1"/>
  <c r="JG88"/>
  <c r="JH88" s="1"/>
  <c r="JG74"/>
  <c r="JH74" s="1"/>
  <c r="JG75"/>
  <c r="JH75" s="1"/>
  <c r="JI51"/>
  <c r="JG34"/>
  <c r="JH34" s="1"/>
  <c r="JI31"/>
  <c r="JF29"/>
  <c r="JG24"/>
  <c r="JH24" s="1"/>
  <c r="JF25"/>
  <c r="JG15"/>
  <c r="JH15" s="1"/>
  <c r="JF8"/>
  <c r="JG6"/>
  <c r="JH6" s="1"/>
  <c r="JT639"/>
  <c r="JN639"/>
  <c r="JS639"/>
  <c r="JP639"/>
  <c r="JU639"/>
  <c r="JW639"/>
  <c r="JV639"/>
  <c r="JR639"/>
  <c r="JF598"/>
  <c r="EK40"/>
  <c r="EL40" s="1"/>
  <c r="JG245"/>
  <c r="JH245" s="1"/>
  <c r="JG323"/>
  <c r="JH323" s="1"/>
  <c r="JG133"/>
  <c r="JH133" s="1"/>
  <c r="JG589"/>
  <c r="JH589" s="1"/>
  <c r="JG622"/>
  <c r="JH622" s="1"/>
  <c r="JF39"/>
  <c r="JF92"/>
  <c r="FW644"/>
  <c r="FW645" s="1"/>
  <c r="JG547"/>
  <c r="JH547" s="1"/>
  <c r="EX641"/>
  <c r="EJ224"/>
  <c r="JG529"/>
  <c r="JH529" s="1"/>
  <c r="JI549"/>
  <c r="JG608"/>
  <c r="JH608" s="1"/>
  <c r="JG616"/>
  <c r="JH616" s="1"/>
  <c r="JF78"/>
  <c r="JG365"/>
  <c r="JH365" s="1"/>
  <c r="JG308"/>
  <c r="JH308" s="1"/>
  <c r="JG12"/>
  <c r="JH12" s="1"/>
  <c r="JG183"/>
  <c r="JH183" s="1"/>
  <c r="JF450"/>
  <c r="JG530"/>
  <c r="JH530" s="1"/>
  <c r="JE192"/>
  <c r="JG192" s="1"/>
  <c r="JH192" s="1"/>
  <c r="JG312"/>
  <c r="JH312" s="1"/>
  <c r="JG431"/>
  <c r="JH431" s="1"/>
  <c r="JE46"/>
  <c r="JG46" s="1"/>
  <c r="JH46" s="1"/>
  <c r="JG522"/>
  <c r="JH522" s="1"/>
  <c r="FF114"/>
  <c r="FG114" s="1"/>
  <c r="FS59"/>
  <c r="FS116" s="1"/>
  <c r="EJ395"/>
  <c r="JG93"/>
  <c r="JH93" s="1"/>
  <c r="JM509"/>
  <c r="JG485"/>
  <c r="JH485" s="1"/>
  <c r="JG296"/>
  <c r="JH296" s="1"/>
  <c r="JI303"/>
  <c r="JG534"/>
  <c r="JH534" s="1"/>
  <c r="JG38"/>
  <c r="JH38" s="1"/>
  <c r="JG469"/>
  <c r="JH469" s="1"/>
  <c r="JG443"/>
  <c r="JH443" s="1"/>
  <c r="JG632"/>
  <c r="JH632" s="1"/>
  <c r="JG85"/>
  <c r="JH85" s="1"/>
  <c r="JG539"/>
  <c r="JH539" s="1"/>
  <c r="JG413"/>
  <c r="JH413" s="1"/>
  <c r="JI452"/>
  <c r="EK452"/>
  <c r="EL452" s="1"/>
  <c r="EN511"/>
  <c r="EO511" s="1"/>
  <c r="JG94"/>
  <c r="JH94" s="1"/>
  <c r="JE309"/>
  <c r="JF309" s="1"/>
  <c r="JG363"/>
  <c r="JH363" s="1"/>
  <c r="JE636"/>
  <c r="JF636" s="1"/>
  <c r="JG561"/>
  <c r="JH561" s="1"/>
  <c r="JE372"/>
  <c r="JF372" s="1"/>
  <c r="JM56"/>
  <c r="JG297"/>
  <c r="JH297" s="1"/>
  <c r="JS586"/>
  <c r="JX586"/>
  <c r="JG54"/>
  <c r="JH54" s="1"/>
  <c r="JG234"/>
  <c r="JH234" s="1"/>
  <c r="JG593"/>
  <c r="JH593" s="1"/>
  <c r="JI267"/>
  <c r="JG314"/>
  <c r="JH314" s="1"/>
  <c r="JF66"/>
  <c r="JG188"/>
  <c r="JH188" s="1"/>
  <c r="JG258"/>
  <c r="JH258" s="1"/>
  <c r="JG374"/>
  <c r="JH374" s="1"/>
  <c r="JV586"/>
  <c r="JP586"/>
  <c r="JF136"/>
  <c r="JI56"/>
  <c r="JG216"/>
  <c r="JH216" s="1"/>
  <c r="JE267"/>
  <c r="JF267" s="1"/>
  <c r="JG503"/>
  <c r="JH503" s="1"/>
  <c r="JG567"/>
  <c r="JH567" s="1"/>
  <c r="JF215"/>
  <c r="JF295"/>
  <c r="JT483"/>
  <c r="JI540"/>
  <c r="JG122"/>
  <c r="JH122" s="1"/>
  <c r="JG147"/>
  <c r="JH147" s="1"/>
  <c r="JE540"/>
  <c r="JG540" s="1"/>
  <c r="JH540" s="1"/>
  <c r="JG477"/>
  <c r="JH477" s="1"/>
  <c r="JG599"/>
  <c r="JH599" s="1"/>
  <c r="JG611"/>
  <c r="JH611" s="1"/>
  <c r="JG594"/>
  <c r="JH594" s="1"/>
  <c r="JF237"/>
  <c r="JG246"/>
  <c r="JH246" s="1"/>
  <c r="JG79"/>
  <c r="JH79" s="1"/>
  <c r="JG44"/>
  <c r="JH44" s="1"/>
  <c r="JF458"/>
  <c r="JV511"/>
  <c r="JG239"/>
  <c r="JH239" s="1"/>
  <c r="JG460"/>
  <c r="JH460" s="1"/>
  <c r="JG380"/>
  <c r="JH380" s="1"/>
  <c r="EJ112"/>
  <c r="JG91"/>
  <c r="JH91" s="1"/>
  <c r="JF298"/>
  <c r="JG579"/>
  <c r="JH579" s="1"/>
  <c r="JG428"/>
  <c r="JH428" s="1"/>
  <c r="JE515"/>
  <c r="JF515" s="1"/>
  <c r="EJ466"/>
  <c r="EK230"/>
  <c r="EL230" s="1"/>
  <c r="JI112"/>
  <c r="JG418"/>
  <c r="JH418" s="1"/>
  <c r="JX483"/>
  <c r="JM20"/>
  <c r="JI20"/>
  <c r="EK569"/>
  <c r="EL569" s="1"/>
  <c r="FA642"/>
  <c r="FA644" s="1"/>
  <c r="EJ444"/>
  <c r="EK372"/>
  <c r="EL372" s="1"/>
  <c r="EK46"/>
  <c r="EL46" s="1"/>
  <c r="JG184"/>
  <c r="JH184" s="1"/>
  <c r="JG420"/>
  <c r="JH420" s="1"/>
  <c r="JK604"/>
  <c r="JG625"/>
  <c r="JH625" s="1"/>
  <c r="JG235"/>
  <c r="JH235" s="1"/>
  <c r="JE51"/>
  <c r="JF51" s="1"/>
  <c r="JE241"/>
  <c r="JF241" s="1"/>
  <c r="JF462"/>
  <c r="JE249"/>
  <c r="JF249" s="1"/>
  <c r="JG120"/>
  <c r="JH120" s="1"/>
  <c r="JG253"/>
  <c r="JH253" s="1"/>
  <c r="JE369"/>
  <c r="JF369" s="1"/>
  <c r="JG277"/>
  <c r="JH277" s="1"/>
  <c r="JG489"/>
  <c r="JH489" s="1"/>
  <c r="JG614"/>
  <c r="JH614" s="1"/>
  <c r="JF35"/>
  <c r="JI509"/>
  <c r="JI249"/>
  <c r="JG276"/>
  <c r="JH276" s="1"/>
  <c r="JF535"/>
  <c r="JG410"/>
  <c r="JH410" s="1"/>
  <c r="JG502"/>
  <c r="JH502" s="1"/>
  <c r="JG200"/>
  <c r="JH200" s="1"/>
  <c r="EK604"/>
  <c r="EL604" s="1"/>
  <c r="EK317"/>
  <c r="EL317" s="1"/>
  <c r="EK20"/>
  <c r="EL20" s="1"/>
  <c r="JG28"/>
  <c r="JH28" s="1"/>
  <c r="JF181"/>
  <c r="JF336"/>
  <c r="JG364"/>
  <c r="JH364" s="1"/>
  <c r="JE31"/>
  <c r="JF31" s="1"/>
  <c r="JG108"/>
  <c r="JH108" s="1"/>
  <c r="JG385"/>
  <c r="JH385" s="1"/>
  <c r="JG609"/>
  <c r="JH609" s="1"/>
  <c r="JG213"/>
  <c r="JH213" s="1"/>
  <c r="JG73"/>
  <c r="JH73" s="1"/>
  <c r="JG634"/>
  <c r="JH634" s="1"/>
  <c r="JG564"/>
  <c r="JH564" s="1"/>
  <c r="JG620"/>
  <c r="JH620" s="1"/>
  <c r="JG338"/>
  <c r="JH338" s="1"/>
  <c r="JG315"/>
  <c r="JH315" s="1"/>
  <c r="JG260"/>
  <c r="JH260" s="1"/>
  <c r="JG402"/>
  <c r="JH402" s="1"/>
  <c r="JG400"/>
  <c r="JH400" s="1"/>
  <c r="JG623"/>
  <c r="JH623" s="1"/>
  <c r="JG227"/>
  <c r="JH227" s="1"/>
  <c r="JF332"/>
  <c r="FB512"/>
  <c r="EY512"/>
  <c r="JE80"/>
  <c r="JF80" s="1"/>
  <c r="JG272"/>
  <c r="JH272" s="1"/>
  <c r="JE303"/>
  <c r="JG303" s="1"/>
  <c r="JH303" s="1"/>
  <c r="JF86"/>
  <c r="JG106"/>
  <c r="JH106" s="1"/>
  <c r="JO447"/>
  <c r="JG63"/>
  <c r="JH63" s="1"/>
  <c r="JG527"/>
  <c r="JH527" s="1"/>
  <c r="JG578"/>
  <c r="JH578" s="1"/>
  <c r="JG592"/>
  <c r="JH592" s="1"/>
  <c r="JI515"/>
  <c r="JG619"/>
  <c r="JH619" s="1"/>
  <c r="JF633"/>
  <c r="JG633"/>
  <c r="JH633" s="1"/>
  <c r="JJ446"/>
  <c r="JK446" s="1"/>
  <c r="JE583"/>
  <c r="JF583" s="1"/>
  <c r="EK500"/>
  <c r="EL500" s="1"/>
  <c r="EK509"/>
  <c r="EL509" s="1"/>
  <c r="JG404"/>
  <c r="JH404" s="1"/>
  <c r="JG134"/>
  <c r="JH134" s="1"/>
  <c r="JG505"/>
  <c r="JH505" s="1"/>
  <c r="JE569"/>
  <c r="JF569" s="1"/>
  <c r="JM89"/>
  <c r="JF266"/>
  <c r="JG222"/>
  <c r="JH222" s="1"/>
  <c r="JG455"/>
  <c r="JH455" s="1"/>
  <c r="JG596"/>
  <c r="JH596" s="1"/>
  <c r="JG519"/>
  <c r="JH519" s="1"/>
  <c r="JG238"/>
  <c r="JH238" s="1"/>
  <c r="JX447"/>
  <c r="JG514"/>
  <c r="JH514" s="1"/>
  <c r="JG618"/>
  <c r="JH618" s="1"/>
  <c r="JF442"/>
  <c r="JG319"/>
  <c r="JH319" s="1"/>
  <c r="FM59"/>
  <c r="FM60" s="1"/>
  <c r="EK261"/>
  <c r="EL261" s="1"/>
  <c r="EJ480"/>
  <c r="JE224"/>
  <c r="JG224" s="1"/>
  <c r="JH224" s="1"/>
  <c r="JX511"/>
  <c r="JG576"/>
  <c r="JH576" s="1"/>
  <c r="JJ114"/>
  <c r="JK114" s="1"/>
  <c r="JG526"/>
  <c r="JH526" s="1"/>
  <c r="JG7"/>
  <c r="JH7" s="1"/>
  <c r="JF27"/>
  <c r="JG600"/>
  <c r="JH600" s="1"/>
  <c r="JG243"/>
  <c r="JH243" s="1"/>
  <c r="JG375"/>
  <c r="JH375" s="1"/>
  <c r="JG631"/>
  <c r="JH631" s="1"/>
  <c r="JI569"/>
  <c r="JG229"/>
  <c r="JH229" s="1"/>
  <c r="JG392"/>
  <c r="JH392" s="1"/>
  <c r="JV483"/>
  <c r="JG398"/>
  <c r="JH398" s="1"/>
  <c r="JG521"/>
  <c r="JH521" s="1"/>
  <c r="JG572"/>
  <c r="JH572" s="1"/>
  <c r="JE139"/>
  <c r="EJ89"/>
  <c r="JG203"/>
  <c r="JH203" s="1"/>
  <c r="JG610"/>
  <c r="JH610" s="1"/>
  <c r="JG209"/>
  <c r="JH209" s="1"/>
  <c r="JG423"/>
  <c r="JH423" s="1"/>
  <c r="JJ585"/>
  <c r="JK585" s="1"/>
  <c r="JG26"/>
  <c r="JH26" s="1"/>
  <c r="JG391"/>
  <c r="JH391" s="1"/>
  <c r="JG494"/>
  <c r="JH494" s="1"/>
  <c r="JG507"/>
  <c r="JH507" s="1"/>
  <c r="JG388"/>
  <c r="JH388" s="1"/>
  <c r="JG403"/>
  <c r="JH403" s="1"/>
  <c r="JF45"/>
  <c r="FK58"/>
  <c r="JM261"/>
  <c r="JI261"/>
  <c r="JF61"/>
  <c r="JG61"/>
  <c r="JH61" s="1"/>
  <c r="JF602"/>
  <c r="JG602"/>
  <c r="JH602" s="1"/>
  <c r="JG606"/>
  <c r="JH606" s="1"/>
  <c r="JG37"/>
  <c r="JH37" s="1"/>
  <c r="JF138"/>
  <c r="JG71"/>
  <c r="JH71" s="1"/>
  <c r="JG135"/>
  <c r="JH135" s="1"/>
  <c r="JG463"/>
  <c r="JH463" s="1"/>
  <c r="JQ586"/>
  <c r="JF554"/>
  <c r="JG17"/>
  <c r="JH17" s="1"/>
  <c r="JG240"/>
  <c r="JH240" s="1"/>
  <c r="JG199"/>
  <c r="JH199" s="1"/>
  <c r="JG574"/>
  <c r="JH574" s="1"/>
  <c r="JF76"/>
  <c r="JG441"/>
  <c r="JH441" s="1"/>
  <c r="FQ59"/>
  <c r="FQ116" s="1"/>
  <c r="JG151"/>
  <c r="JH151" s="1"/>
  <c r="JG506"/>
  <c r="JH506" s="1"/>
  <c r="JG474"/>
  <c r="JH474" s="1"/>
  <c r="JG538"/>
  <c r="JH538" s="1"/>
  <c r="JG412"/>
  <c r="JH412" s="1"/>
  <c r="JG603"/>
  <c r="JH603" s="1"/>
  <c r="JG137"/>
  <c r="JH137" s="1"/>
  <c r="JE261"/>
  <c r="JG421"/>
  <c r="JH421" s="1"/>
  <c r="EI482"/>
  <c r="EJ482" s="1"/>
  <c r="EK549"/>
  <c r="EL549" s="1"/>
  <c r="ET512"/>
  <c r="JG48"/>
  <c r="JH48" s="1"/>
  <c r="JG426"/>
  <c r="JH426" s="1"/>
  <c r="JG468"/>
  <c r="JH468" s="1"/>
  <c r="JG42"/>
  <c r="JH42" s="1"/>
  <c r="JG320"/>
  <c r="JH320" s="1"/>
  <c r="JG475"/>
  <c r="JH475" s="1"/>
  <c r="ES512"/>
  <c r="EJ149"/>
  <c r="JG437"/>
  <c r="JH437" s="1"/>
  <c r="JG96"/>
  <c r="JH96" s="1"/>
  <c r="JG429"/>
  <c r="JH429" s="1"/>
  <c r="JU586"/>
  <c r="JG65"/>
  <c r="JH65" s="1"/>
  <c r="JG607"/>
  <c r="JH607" s="1"/>
  <c r="JG300"/>
  <c r="JH300" s="1"/>
  <c r="JF542"/>
  <c r="JG542"/>
  <c r="JH542" s="1"/>
  <c r="JF435"/>
  <c r="JG435"/>
  <c r="JH435" s="1"/>
  <c r="EW512"/>
  <c r="EX512"/>
  <c r="JG613"/>
  <c r="JH613" s="1"/>
  <c r="JG532"/>
  <c r="JH532" s="1"/>
  <c r="JG591"/>
  <c r="JH591" s="1"/>
  <c r="JG597"/>
  <c r="JH597" s="1"/>
  <c r="JG552"/>
  <c r="JH552" s="1"/>
  <c r="EJ309"/>
  <c r="EJ583"/>
  <c r="EK217"/>
  <c r="EL217" s="1"/>
  <c r="JF588"/>
  <c r="JG588"/>
  <c r="JH588" s="1"/>
  <c r="JF565"/>
  <c r="JG565"/>
  <c r="JH565" s="1"/>
  <c r="FN643"/>
  <c r="FT643"/>
  <c r="FL511"/>
  <c r="FH511"/>
  <c r="JR447"/>
  <c r="FQ643"/>
  <c r="FV643"/>
  <c r="FV644"/>
  <c r="FV645" s="1"/>
  <c r="FU643"/>
  <c r="FU644"/>
  <c r="FU645" s="1"/>
  <c r="FE638"/>
  <c r="FF638"/>
  <c r="FG638" s="1"/>
  <c r="FL640"/>
  <c r="FH640"/>
  <c r="FE194"/>
  <c r="FF194"/>
  <c r="FG194" s="1"/>
  <c r="FP643"/>
  <c r="FI642"/>
  <c r="FK642"/>
  <c r="FM643"/>
  <c r="JV447"/>
  <c r="JT447"/>
  <c r="JQ447"/>
  <c r="FE585"/>
  <c r="FF585"/>
  <c r="FG585" s="1"/>
  <c r="FR643"/>
  <c r="FJ640"/>
  <c r="FD640"/>
  <c r="FE482"/>
  <c r="FF482"/>
  <c r="FG482" s="1"/>
  <c r="JW447"/>
  <c r="JU447"/>
  <c r="JS447"/>
  <c r="JU115"/>
  <c r="JE154"/>
  <c r="JF154" s="1"/>
  <c r="JG509"/>
  <c r="JH509" s="1"/>
  <c r="JI154"/>
  <c r="JP447"/>
  <c r="JF206"/>
  <c r="JG206"/>
  <c r="JH206" s="1"/>
  <c r="JL194"/>
  <c r="JN195"/>
  <c r="JM317"/>
  <c r="JI317"/>
  <c r="JF397"/>
  <c r="JG397"/>
  <c r="JH397" s="1"/>
  <c r="JG454"/>
  <c r="JH454" s="1"/>
  <c r="JF454"/>
  <c r="JK480"/>
  <c r="JE480"/>
  <c r="JG517"/>
  <c r="JH517" s="1"/>
  <c r="JF517"/>
  <c r="JF219"/>
  <c r="JG219"/>
  <c r="JH219" s="1"/>
  <c r="JF109"/>
  <c r="JG109"/>
  <c r="JH109" s="1"/>
  <c r="JF53"/>
  <c r="JG53"/>
  <c r="JH53" s="1"/>
  <c r="JF263"/>
  <c r="JG263"/>
  <c r="JH263" s="1"/>
  <c r="JG196"/>
  <c r="JH196" s="1"/>
  <c r="JF196"/>
  <c r="JG311"/>
  <c r="JH311" s="1"/>
  <c r="JF311"/>
  <c r="JW483"/>
  <c r="JW511"/>
  <c r="JE99"/>
  <c r="JF101"/>
  <c r="JG101"/>
  <c r="JH101" s="1"/>
  <c r="JF208"/>
  <c r="JG208"/>
  <c r="JH208" s="1"/>
  <c r="JK549"/>
  <c r="JE549"/>
  <c r="JM40"/>
  <c r="JE40"/>
  <c r="JI40"/>
  <c r="JO115"/>
  <c r="JX115"/>
  <c r="JV115"/>
  <c r="JL446"/>
  <c r="JM446" s="1"/>
  <c r="JN447"/>
  <c r="JN511"/>
  <c r="JM80"/>
  <c r="JI80"/>
  <c r="JF226"/>
  <c r="JG226"/>
  <c r="JH226" s="1"/>
  <c r="JG33"/>
  <c r="JH33" s="1"/>
  <c r="JF33"/>
  <c r="JT115"/>
  <c r="JS115"/>
  <c r="JL114"/>
  <c r="JM114" s="1"/>
  <c r="JN115"/>
  <c r="JF169"/>
  <c r="JG169"/>
  <c r="JH169" s="1"/>
  <c r="JU483"/>
  <c r="JU511"/>
  <c r="JQ115"/>
  <c r="JE317"/>
  <c r="JW586"/>
  <c r="JR586"/>
  <c r="JM341"/>
  <c r="JE341"/>
  <c r="JI341"/>
  <c r="JG448"/>
  <c r="JH448" s="1"/>
  <c r="JF448"/>
  <c r="JO483"/>
  <c r="JO511"/>
  <c r="JF294"/>
  <c r="JG294"/>
  <c r="JH294" s="1"/>
  <c r="JG70"/>
  <c r="JH70" s="1"/>
  <c r="JF70"/>
  <c r="JF82"/>
  <c r="JG82"/>
  <c r="JH82" s="1"/>
  <c r="JM456"/>
  <c r="JI456"/>
  <c r="JM466"/>
  <c r="JE466"/>
  <c r="JI466"/>
  <c r="JM68"/>
  <c r="JI68"/>
  <c r="JR115"/>
  <c r="JM274"/>
  <c r="JI274"/>
  <c r="JF343"/>
  <c r="JG343"/>
  <c r="JH343" s="1"/>
  <c r="JG49"/>
  <c r="JH49" s="1"/>
  <c r="JF49"/>
  <c r="JG152"/>
  <c r="JH152" s="1"/>
  <c r="JF152"/>
  <c r="JL585"/>
  <c r="JM585" s="1"/>
  <c r="JO586"/>
  <c r="JL482"/>
  <c r="JF244"/>
  <c r="JG244"/>
  <c r="JH244" s="1"/>
  <c r="JJ482"/>
  <c r="JQ483"/>
  <c r="JQ511"/>
  <c r="JM500"/>
  <c r="JE500"/>
  <c r="JI500"/>
  <c r="JK274"/>
  <c r="JE274"/>
  <c r="JM444"/>
  <c r="JE444"/>
  <c r="JI444"/>
  <c r="JM206"/>
  <c r="JI206"/>
  <c r="JF62"/>
  <c r="JG62"/>
  <c r="JH62" s="1"/>
  <c r="JF118"/>
  <c r="JG118"/>
  <c r="JH118" s="1"/>
  <c r="JP115"/>
  <c r="JM46"/>
  <c r="JI46"/>
  <c r="JF513"/>
  <c r="JG513"/>
  <c r="JH513" s="1"/>
  <c r="JW115"/>
  <c r="JI99"/>
  <c r="JE456"/>
  <c r="JT586"/>
  <c r="EZ512"/>
  <c r="EU512"/>
  <c r="EM446"/>
  <c r="FB641"/>
  <c r="EV117"/>
  <c r="FB117"/>
  <c r="ES117"/>
  <c r="ET117"/>
  <c r="FA117"/>
  <c r="EO116"/>
  <c r="EJ80"/>
  <c r="EK80"/>
  <c r="EL80" s="1"/>
  <c r="EJ154"/>
  <c r="EK154"/>
  <c r="EL154" s="1"/>
  <c r="EY641"/>
  <c r="EY642"/>
  <c r="EJ341"/>
  <c r="EK341"/>
  <c r="EL341" s="1"/>
  <c r="EQ194"/>
  <c r="EM194"/>
  <c r="EO638"/>
  <c r="EI638"/>
  <c r="EJ369"/>
  <c r="EK369"/>
  <c r="EL369" s="1"/>
  <c r="EJ274"/>
  <c r="EK274"/>
  <c r="EL274" s="1"/>
  <c r="EI114"/>
  <c r="EW642"/>
  <c r="EJ636"/>
  <c r="EK636"/>
  <c r="EL636" s="1"/>
  <c r="EV641"/>
  <c r="EV642"/>
  <c r="EJ51"/>
  <c r="EK51"/>
  <c r="EL51" s="1"/>
  <c r="EJ175"/>
  <c r="EK175"/>
  <c r="EL175" s="1"/>
  <c r="EJ192"/>
  <c r="EK192"/>
  <c r="EL192" s="1"/>
  <c r="EQ638"/>
  <c r="EM638"/>
  <c r="EJ99"/>
  <c r="EK99"/>
  <c r="EL99" s="1"/>
  <c r="EI446"/>
  <c r="EJ303"/>
  <c r="EK303"/>
  <c r="EL303" s="1"/>
  <c r="EJ249"/>
  <c r="EK249"/>
  <c r="EL249" s="1"/>
  <c r="EJ139"/>
  <c r="EK139"/>
  <c r="EL139" s="1"/>
  <c r="ER117"/>
  <c r="EP116"/>
  <c r="EQ116" s="1"/>
  <c r="EJ540"/>
  <c r="EK540"/>
  <c r="EL540" s="1"/>
  <c r="EH642"/>
  <c r="EZ641"/>
  <c r="EZ642"/>
  <c r="ES641"/>
  <c r="ES642"/>
  <c r="EM585"/>
  <c r="EW117"/>
  <c r="EZ117"/>
  <c r="EP511"/>
  <c r="EQ511" s="1"/>
  <c r="ER512"/>
  <c r="EJ206"/>
  <c r="EK206"/>
  <c r="EL206" s="1"/>
  <c r="EO194"/>
  <c r="EI194"/>
  <c r="EJ68"/>
  <c r="EK68"/>
  <c r="EL68" s="1"/>
  <c r="EJ515"/>
  <c r="EK515"/>
  <c r="EL515" s="1"/>
  <c r="EP640"/>
  <c r="EQ640" s="1"/>
  <c r="ER641"/>
  <c r="ER642"/>
  <c r="EU641"/>
  <c r="EU642"/>
  <c r="EN640"/>
  <c r="EO640" s="1"/>
  <c r="EJ292"/>
  <c r="EK292"/>
  <c r="EL292" s="1"/>
  <c r="EJ355"/>
  <c r="EK355"/>
  <c r="EL355" s="1"/>
  <c r="FA641"/>
  <c r="ET641"/>
  <c r="EY117"/>
  <c r="EM114"/>
  <c r="EI585"/>
  <c r="EV512"/>
  <c r="EW641"/>
  <c r="FT60" l="1"/>
  <c r="GU642"/>
  <c r="GV642"/>
  <c r="GW642" s="1"/>
  <c r="GZ644"/>
  <c r="GT644"/>
  <c r="HB644"/>
  <c r="GX644"/>
  <c r="JE638"/>
  <c r="JG638" s="1"/>
  <c r="JH638" s="1"/>
  <c r="JG230"/>
  <c r="JH230" s="1"/>
  <c r="JM638"/>
  <c r="JG355"/>
  <c r="JH355" s="1"/>
  <c r="JG217"/>
  <c r="JH217" s="1"/>
  <c r="JG636"/>
  <c r="JH636" s="1"/>
  <c r="JG395"/>
  <c r="JH395" s="1"/>
  <c r="JG515"/>
  <c r="JH515" s="1"/>
  <c r="FP60"/>
  <c r="FO60"/>
  <c r="FR60"/>
  <c r="JF46"/>
  <c r="JG20"/>
  <c r="JH20" s="1"/>
  <c r="JN641"/>
  <c r="JG604"/>
  <c r="JH604" s="1"/>
  <c r="JX642"/>
  <c r="JX644" s="1"/>
  <c r="JG452"/>
  <c r="JH452" s="1"/>
  <c r="JG56"/>
  <c r="JH56" s="1"/>
  <c r="JR642"/>
  <c r="JJ640"/>
  <c r="JK640" s="1"/>
  <c r="JV642"/>
  <c r="JV644" s="1"/>
  <c r="JG432"/>
  <c r="JH432" s="1"/>
  <c r="JG149"/>
  <c r="JH149" s="1"/>
  <c r="JG51"/>
  <c r="JH51" s="1"/>
  <c r="FN60"/>
  <c r="JQ642"/>
  <c r="JG292"/>
  <c r="JH292" s="1"/>
  <c r="JG249"/>
  <c r="JH249" s="1"/>
  <c r="JT642"/>
  <c r="JU512"/>
  <c r="JW512"/>
  <c r="JG175"/>
  <c r="JH175" s="1"/>
  <c r="JS512"/>
  <c r="JF68"/>
  <c r="JT512"/>
  <c r="JR512"/>
  <c r="JO512"/>
  <c r="JP512"/>
  <c r="JG309"/>
  <c r="JH309" s="1"/>
  <c r="JG267"/>
  <c r="JH267" s="1"/>
  <c r="JG112"/>
  <c r="JH112" s="1"/>
  <c r="JG89"/>
  <c r="JH89" s="1"/>
  <c r="FI59"/>
  <c r="FJ59" s="1"/>
  <c r="FS60"/>
  <c r="JP642"/>
  <c r="JF192"/>
  <c r="FD58"/>
  <c r="FE58" s="1"/>
  <c r="JV512"/>
  <c r="FE511"/>
  <c r="JE194"/>
  <c r="JG194" s="1"/>
  <c r="JH194" s="1"/>
  <c r="JF540"/>
  <c r="JG31"/>
  <c r="JH31" s="1"/>
  <c r="JG372"/>
  <c r="JH372" s="1"/>
  <c r="JU641"/>
  <c r="JG80"/>
  <c r="JH80" s="1"/>
  <c r="JF303"/>
  <c r="FM116"/>
  <c r="FM644" s="1"/>
  <c r="FM645" s="1"/>
  <c r="JG241"/>
  <c r="JH241" s="1"/>
  <c r="FH58"/>
  <c r="JG569"/>
  <c r="JH569" s="1"/>
  <c r="JI446"/>
  <c r="FT644"/>
  <c r="FT645" s="1"/>
  <c r="FA643"/>
  <c r="JI114"/>
  <c r="JG369"/>
  <c r="JH369" s="1"/>
  <c r="JX512"/>
  <c r="FN644"/>
  <c r="FN645" s="1"/>
  <c r="FR644"/>
  <c r="FR645" s="1"/>
  <c r="JG583"/>
  <c r="JH583" s="1"/>
  <c r="JF139"/>
  <c r="JG139"/>
  <c r="JH139" s="1"/>
  <c r="FK59"/>
  <c r="FL59" s="1"/>
  <c r="JF224"/>
  <c r="FQ60"/>
  <c r="FQ117"/>
  <c r="FQ644"/>
  <c r="FQ645" s="1"/>
  <c r="JF261"/>
  <c r="JG261"/>
  <c r="JH261" s="1"/>
  <c r="JG154"/>
  <c r="JH154" s="1"/>
  <c r="FL58"/>
  <c r="JE114"/>
  <c r="JF114" s="1"/>
  <c r="FO117"/>
  <c r="FO644"/>
  <c r="FO645" s="1"/>
  <c r="EK482"/>
  <c r="EL482" s="1"/>
  <c r="FS117"/>
  <c r="FS644"/>
  <c r="FS645" s="1"/>
  <c r="FP117"/>
  <c r="FI116"/>
  <c r="JQ641"/>
  <c r="FE640"/>
  <c r="FF640"/>
  <c r="FG640" s="1"/>
  <c r="FP645"/>
  <c r="JP641"/>
  <c r="JT641"/>
  <c r="FL642"/>
  <c r="FH642"/>
  <c r="FJ642"/>
  <c r="FD642"/>
  <c r="JU642"/>
  <c r="JE446"/>
  <c r="JF446" s="1"/>
  <c r="JX641"/>
  <c r="JV641"/>
  <c r="JF444"/>
  <c r="JG444"/>
  <c r="JH444" s="1"/>
  <c r="JF638"/>
  <c r="JN512"/>
  <c r="JL511"/>
  <c r="JF40"/>
  <c r="JG40"/>
  <c r="JH40" s="1"/>
  <c r="JF549"/>
  <c r="JG549"/>
  <c r="JH549" s="1"/>
  <c r="JD642"/>
  <c r="JD644" s="1"/>
  <c r="JS641"/>
  <c r="JS642"/>
  <c r="JM194"/>
  <c r="JI194"/>
  <c r="JR641"/>
  <c r="JL640"/>
  <c r="JM640" s="1"/>
  <c r="JO641"/>
  <c r="JK482"/>
  <c r="JE482"/>
  <c r="JF341"/>
  <c r="JG341"/>
  <c r="JH341" s="1"/>
  <c r="JF99"/>
  <c r="JG99"/>
  <c r="JH99" s="1"/>
  <c r="JF480"/>
  <c r="JG480"/>
  <c r="JH480" s="1"/>
  <c r="JV117"/>
  <c r="JO642"/>
  <c r="JF456"/>
  <c r="JG456"/>
  <c r="JH456" s="1"/>
  <c r="JF274"/>
  <c r="JG274"/>
  <c r="JH274" s="1"/>
  <c r="JM482"/>
  <c r="JI482"/>
  <c r="JF466"/>
  <c r="JG466"/>
  <c r="JH466" s="1"/>
  <c r="JF317"/>
  <c r="JG317"/>
  <c r="JH317" s="1"/>
  <c r="JX117"/>
  <c r="JW117"/>
  <c r="JI585"/>
  <c r="JN642"/>
  <c r="JF500"/>
  <c r="JG500"/>
  <c r="JH500" s="1"/>
  <c r="JJ511"/>
  <c r="JQ512"/>
  <c r="JW641"/>
  <c r="JW642"/>
  <c r="JE585"/>
  <c r="EM511"/>
  <c r="EX643"/>
  <c r="ET643"/>
  <c r="EI640"/>
  <c r="EJ640" s="1"/>
  <c r="EM116"/>
  <c r="EI116"/>
  <c r="EJ116" s="1"/>
  <c r="EJ446"/>
  <c r="EK446"/>
  <c r="EL446" s="1"/>
  <c r="EJ114"/>
  <c r="EK114"/>
  <c r="EL114" s="1"/>
  <c r="EM640"/>
  <c r="ES643"/>
  <c r="ES644"/>
  <c r="EV643"/>
  <c r="EV644"/>
  <c r="EW643"/>
  <c r="EW644"/>
  <c r="EY643"/>
  <c r="EY644"/>
  <c r="FB643"/>
  <c r="EP642"/>
  <c r="EQ642" s="1"/>
  <c r="ER643"/>
  <c r="ER644"/>
  <c r="EJ585"/>
  <c r="EK585"/>
  <c r="EL585" s="1"/>
  <c r="EJ194"/>
  <c r="EK194"/>
  <c r="EL194" s="1"/>
  <c r="EU643"/>
  <c r="EU644"/>
  <c r="EN642"/>
  <c r="EO642" s="1"/>
  <c r="EZ643"/>
  <c r="EZ644"/>
  <c r="EH644"/>
  <c r="FA645" s="1"/>
  <c r="EJ638"/>
  <c r="EK638"/>
  <c r="EL638" s="1"/>
  <c r="EI511"/>
  <c r="GU644" l="1"/>
  <c r="GV644"/>
  <c r="GW644" s="1"/>
  <c r="FF58"/>
  <c r="FG58" s="1"/>
  <c r="JT643"/>
  <c r="JJ642"/>
  <c r="JK642" s="1"/>
  <c r="GM58"/>
  <c r="JS58" s="1"/>
  <c r="JF194"/>
  <c r="FD59"/>
  <c r="FE59" s="1"/>
  <c r="FH59"/>
  <c r="FM117"/>
  <c r="FK116"/>
  <c r="FL116" s="1"/>
  <c r="FI644"/>
  <c r="FJ644" s="1"/>
  <c r="FK644"/>
  <c r="JG114"/>
  <c r="JH114" s="1"/>
  <c r="FJ116"/>
  <c r="FE642"/>
  <c r="FF642"/>
  <c r="FG642" s="1"/>
  <c r="JU643"/>
  <c r="JG446"/>
  <c r="JH446" s="1"/>
  <c r="JX643"/>
  <c r="JQ643"/>
  <c r="JR643"/>
  <c r="JP643"/>
  <c r="JV643"/>
  <c r="JI640"/>
  <c r="JF585"/>
  <c r="JG585"/>
  <c r="JH585" s="1"/>
  <c r="JF482"/>
  <c r="JG482"/>
  <c r="JH482" s="1"/>
  <c r="JO643"/>
  <c r="JS643"/>
  <c r="JW643"/>
  <c r="JW644"/>
  <c r="JE640"/>
  <c r="JK511"/>
  <c r="JE511"/>
  <c r="JL642"/>
  <c r="JM642" s="1"/>
  <c r="JN643"/>
  <c r="JM511"/>
  <c r="JI511"/>
  <c r="EK640"/>
  <c r="EL640" s="1"/>
  <c r="EK116"/>
  <c r="EL116" s="1"/>
  <c r="EJ511"/>
  <c r="EK511"/>
  <c r="EL511" s="1"/>
  <c r="EP644"/>
  <c r="EQ644" s="1"/>
  <c r="ER645"/>
  <c r="EI642"/>
  <c r="EW645"/>
  <c r="ES645"/>
  <c r="EX645"/>
  <c r="EZ645"/>
  <c r="EU645"/>
  <c r="EN644"/>
  <c r="EO644" s="1"/>
  <c r="EY645"/>
  <c r="EV645"/>
  <c r="FB645"/>
  <c r="EM642"/>
  <c r="ET645"/>
  <c r="GN58" l="1"/>
  <c r="GJ58"/>
  <c r="GI58"/>
  <c r="GO58"/>
  <c r="GK58"/>
  <c r="GL58"/>
  <c r="GH58"/>
  <c r="JN58" s="1"/>
  <c r="FF59"/>
  <c r="FG59" s="1"/>
  <c r="GM59"/>
  <c r="FD644"/>
  <c r="FF644" s="1"/>
  <c r="FG644" s="1"/>
  <c r="FL644"/>
  <c r="FH116"/>
  <c r="FD116"/>
  <c r="FE116" s="1"/>
  <c r="FH644"/>
  <c r="JX645"/>
  <c r="JW645"/>
  <c r="JV645"/>
  <c r="JF511"/>
  <c r="JG511"/>
  <c r="JH511" s="1"/>
  <c r="JF640"/>
  <c r="JG640"/>
  <c r="JH640" s="1"/>
  <c r="JI642"/>
  <c r="JE642"/>
  <c r="EM644"/>
  <c r="EJ642"/>
  <c r="EK642"/>
  <c r="EL642" s="1"/>
  <c r="EI644"/>
  <c r="JR58" l="1"/>
  <c r="JR59" s="1"/>
  <c r="JR116" s="1"/>
  <c r="JP58"/>
  <c r="JP59" s="1"/>
  <c r="JQ58"/>
  <c r="JQ59" s="1"/>
  <c r="JQ116" s="1"/>
  <c r="JO58"/>
  <c r="JO59" s="1"/>
  <c r="JT58"/>
  <c r="JT59" s="1"/>
  <c r="JT116" s="1"/>
  <c r="JU58"/>
  <c r="JU59" s="1"/>
  <c r="GK59"/>
  <c r="GK116" s="1"/>
  <c r="GN59"/>
  <c r="GN60" s="1"/>
  <c r="GD58"/>
  <c r="GE58" s="1"/>
  <c r="GO59"/>
  <c r="GO60" s="1"/>
  <c r="GJ59"/>
  <c r="GJ116" s="1"/>
  <c r="GL59"/>
  <c r="GL116" s="1"/>
  <c r="GH59"/>
  <c r="GH116" s="1"/>
  <c r="GF58"/>
  <c r="GG58" s="1"/>
  <c r="GI59"/>
  <c r="GI60" s="1"/>
  <c r="FF116"/>
  <c r="FG116" s="1"/>
  <c r="GM60"/>
  <c r="GM116"/>
  <c r="JS59"/>
  <c r="JS116" s="1"/>
  <c r="JN59"/>
  <c r="JN116" s="1"/>
  <c r="FE644"/>
  <c r="JF642"/>
  <c r="JG642"/>
  <c r="JH642" s="1"/>
  <c r="EJ644"/>
  <c r="EK644"/>
  <c r="EL644" s="1"/>
  <c r="GH60" l="1"/>
  <c r="GN116"/>
  <c r="GN644" s="1"/>
  <c r="GN645" s="1"/>
  <c r="JL58"/>
  <c r="JI58" s="1"/>
  <c r="JR60"/>
  <c r="JJ58"/>
  <c r="JO116"/>
  <c r="JO644" s="1"/>
  <c r="JO645" s="1"/>
  <c r="JO60"/>
  <c r="JU116"/>
  <c r="JJ116" s="1"/>
  <c r="JU60"/>
  <c r="JP116"/>
  <c r="JP117" s="1"/>
  <c r="JP60"/>
  <c r="JQ60"/>
  <c r="JJ59"/>
  <c r="JK59" s="1"/>
  <c r="JT60"/>
  <c r="GK60"/>
  <c r="GD59"/>
  <c r="GE59" s="1"/>
  <c r="FY58"/>
  <c r="GA58" s="1"/>
  <c r="GB58" s="1"/>
  <c r="GO116"/>
  <c r="GO644" s="1"/>
  <c r="GO645" s="1"/>
  <c r="GJ60"/>
  <c r="GI116"/>
  <c r="GI644" s="1"/>
  <c r="GI645" s="1"/>
  <c r="GL60"/>
  <c r="GF59"/>
  <c r="GC59" s="1"/>
  <c r="GC58"/>
  <c r="GH117"/>
  <c r="GH644"/>
  <c r="JR644"/>
  <c r="JR645" s="1"/>
  <c r="JR117"/>
  <c r="JT117"/>
  <c r="JT644"/>
  <c r="JT645" s="1"/>
  <c r="GK117"/>
  <c r="GK644"/>
  <c r="JK58"/>
  <c r="JU117"/>
  <c r="JN60"/>
  <c r="JL59"/>
  <c r="GL117"/>
  <c r="GL644"/>
  <c r="GL645" s="1"/>
  <c r="JS60"/>
  <c r="JQ644"/>
  <c r="JQ117"/>
  <c r="GJ117"/>
  <c r="GJ644"/>
  <c r="GJ645" s="1"/>
  <c r="JM58"/>
  <c r="GM117"/>
  <c r="GM644"/>
  <c r="GM645" s="1"/>
  <c r="A295"/>
  <c r="A296" s="1"/>
  <c r="L139"/>
  <c r="AG99"/>
  <c r="L99"/>
  <c r="A92"/>
  <c r="AG341"/>
  <c r="AG369"/>
  <c r="L369"/>
  <c r="L341"/>
  <c r="DU363"/>
  <c r="DV363" s="1"/>
  <c r="DS363"/>
  <c r="DT363" s="1"/>
  <c r="CZ363"/>
  <c r="DA363" s="1"/>
  <c r="CX363"/>
  <c r="CY363" s="1"/>
  <c r="CE363"/>
  <c r="CF363" s="1"/>
  <c r="CC363"/>
  <c r="BJ363"/>
  <c r="BK363" s="1"/>
  <c r="BH363"/>
  <c r="AO363"/>
  <c r="AP363" s="1"/>
  <c r="AM363"/>
  <c r="AN363" s="1"/>
  <c r="T363"/>
  <c r="Q363" s="1"/>
  <c r="R363"/>
  <c r="S363" s="1"/>
  <c r="E363"/>
  <c r="D363"/>
  <c r="C363"/>
  <c r="EG154"/>
  <c r="EF154"/>
  <c r="EE154"/>
  <c r="ED154"/>
  <c r="EC154"/>
  <c r="EB154"/>
  <c r="EA154"/>
  <c r="DZ154"/>
  <c r="DY154"/>
  <c r="DX154"/>
  <c r="DW154"/>
  <c r="DM154"/>
  <c r="DL154"/>
  <c r="DK154"/>
  <c r="DJ154"/>
  <c r="DI154"/>
  <c r="DH154"/>
  <c r="DG154"/>
  <c r="DF154"/>
  <c r="DE154"/>
  <c r="DD154"/>
  <c r="DC154"/>
  <c r="DB154"/>
  <c r="CR154"/>
  <c r="CQ154"/>
  <c r="CP154"/>
  <c r="CO154"/>
  <c r="CN154"/>
  <c r="CM154"/>
  <c r="CL154"/>
  <c r="CK154"/>
  <c r="CJ154"/>
  <c r="CI154"/>
  <c r="CH154"/>
  <c r="CG154"/>
  <c r="BW154"/>
  <c r="BV154"/>
  <c r="BU154"/>
  <c r="BT154"/>
  <c r="BS154"/>
  <c r="BR154"/>
  <c r="BQ154"/>
  <c r="BP154"/>
  <c r="BO154"/>
  <c r="BN154"/>
  <c r="BM154"/>
  <c r="BL154"/>
  <c r="BB154"/>
  <c r="BS155" s="1"/>
  <c r="BA154"/>
  <c r="AZ154"/>
  <c r="AY154"/>
  <c r="AX154"/>
  <c r="AW154"/>
  <c r="AV154"/>
  <c r="AU154"/>
  <c r="AT154"/>
  <c r="AS154"/>
  <c r="AR154"/>
  <c r="AQ154"/>
  <c r="AG154"/>
  <c r="AF154"/>
  <c r="AE154"/>
  <c r="AD154"/>
  <c r="AC154"/>
  <c r="AB154"/>
  <c r="AA154"/>
  <c r="Z154"/>
  <c r="Y154"/>
  <c r="X154"/>
  <c r="W154"/>
  <c r="V154"/>
  <c r="L154"/>
  <c r="DU153"/>
  <c r="DV153" s="1"/>
  <c r="DS153"/>
  <c r="DT153" s="1"/>
  <c r="CZ153"/>
  <c r="DA153" s="1"/>
  <c r="CX153"/>
  <c r="CE153"/>
  <c r="CC153"/>
  <c r="CD153" s="1"/>
  <c r="BJ153"/>
  <c r="BK153" s="1"/>
  <c r="BH153"/>
  <c r="BI153" s="1"/>
  <c r="AO153"/>
  <c r="AP153" s="1"/>
  <c r="AM153"/>
  <c r="AN153" s="1"/>
  <c r="T153"/>
  <c r="U153" s="1"/>
  <c r="R153"/>
  <c r="E153"/>
  <c r="D153"/>
  <c r="C153"/>
  <c r="DU152"/>
  <c r="DV152" s="1"/>
  <c r="DS152"/>
  <c r="DT152" s="1"/>
  <c r="CZ152"/>
  <c r="CW152" s="1"/>
  <c r="CX152"/>
  <c r="CY152" s="1"/>
  <c r="CE152"/>
  <c r="CF152" s="1"/>
  <c r="CC152"/>
  <c r="BJ152"/>
  <c r="BK152" s="1"/>
  <c r="BH152"/>
  <c r="BI152" s="1"/>
  <c r="AO152"/>
  <c r="AP152" s="1"/>
  <c r="AM152"/>
  <c r="AN152" s="1"/>
  <c r="T152"/>
  <c r="U152" s="1"/>
  <c r="R152"/>
  <c r="S152" s="1"/>
  <c r="E152"/>
  <c r="D152"/>
  <c r="C152"/>
  <c r="A152"/>
  <c r="A153" s="1"/>
  <c r="DU151"/>
  <c r="DV151" s="1"/>
  <c r="DS151"/>
  <c r="DT151" s="1"/>
  <c r="CZ151"/>
  <c r="DA151" s="1"/>
  <c r="CX151"/>
  <c r="CY151" s="1"/>
  <c r="CE151"/>
  <c r="CB151" s="1"/>
  <c r="CC151"/>
  <c r="CD151" s="1"/>
  <c r="BJ151"/>
  <c r="BK151" s="1"/>
  <c r="BH151"/>
  <c r="AO151"/>
  <c r="AP151" s="1"/>
  <c r="AM151"/>
  <c r="AN151" s="1"/>
  <c r="T151"/>
  <c r="U151" s="1"/>
  <c r="R151"/>
  <c r="S151" s="1"/>
  <c r="E151"/>
  <c r="D151"/>
  <c r="C151"/>
  <c r="DU122"/>
  <c r="DV122" s="1"/>
  <c r="DS122"/>
  <c r="DT122" s="1"/>
  <c r="CZ122"/>
  <c r="DA122" s="1"/>
  <c r="CX122"/>
  <c r="CY122" s="1"/>
  <c r="CE122"/>
  <c r="CF122" s="1"/>
  <c r="CC122"/>
  <c r="BJ122"/>
  <c r="BK122" s="1"/>
  <c r="BH122"/>
  <c r="BI122" s="1"/>
  <c r="AO122"/>
  <c r="AP122" s="1"/>
  <c r="AM122"/>
  <c r="AN122" s="1"/>
  <c r="T122"/>
  <c r="U122" s="1"/>
  <c r="R122"/>
  <c r="S122" s="1"/>
  <c r="E122"/>
  <c r="D122"/>
  <c r="C122"/>
  <c r="DU121"/>
  <c r="DV121" s="1"/>
  <c r="DS121"/>
  <c r="DT121" s="1"/>
  <c r="CZ121"/>
  <c r="CW121" s="1"/>
  <c r="CX121"/>
  <c r="CY121" s="1"/>
  <c r="CE121"/>
  <c r="CF121" s="1"/>
  <c r="CC121"/>
  <c r="CD121" s="1"/>
  <c r="BJ121"/>
  <c r="BK121" s="1"/>
  <c r="BH121"/>
  <c r="AO121"/>
  <c r="AP121" s="1"/>
  <c r="AM121"/>
  <c r="AN121" s="1"/>
  <c r="T121"/>
  <c r="Q121" s="1"/>
  <c r="R121"/>
  <c r="S121" s="1"/>
  <c r="E121"/>
  <c r="D121"/>
  <c r="C121"/>
  <c r="DU120"/>
  <c r="DV120" s="1"/>
  <c r="DS120"/>
  <c r="DT120" s="1"/>
  <c r="CZ120"/>
  <c r="DA120" s="1"/>
  <c r="CX120"/>
  <c r="CY120" s="1"/>
  <c r="CE120"/>
  <c r="CF120" s="1"/>
  <c r="CC120"/>
  <c r="CD120" s="1"/>
  <c r="BJ120"/>
  <c r="BK120" s="1"/>
  <c r="BH120"/>
  <c r="BI120" s="1"/>
  <c r="AO120"/>
  <c r="AP120" s="1"/>
  <c r="AM120"/>
  <c r="AN120" s="1"/>
  <c r="T120"/>
  <c r="U120" s="1"/>
  <c r="R120"/>
  <c r="S120" s="1"/>
  <c r="E120"/>
  <c r="D120"/>
  <c r="C120"/>
  <c r="DU126"/>
  <c r="DV126" s="1"/>
  <c r="DS126"/>
  <c r="DT126" s="1"/>
  <c r="CZ126"/>
  <c r="DA126" s="1"/>
  <c r="CX126"/>
  <c r="CY126" s="1"/>
  <c r="CE126"/>
  <c r="CF126" s="1"/>
  <c r="CC126"/>
  <c r="BJ126"/>
  <c r="BK126" s="1"/>
  <c r="BH126"/>
  <c r="BI126" s="1"/>
  <c r="AO126"/>
  <c r="AP126" s="1"/>
  <c r="AM126"/>
  <c r="AN126" s="1"/>
  <c r="T126"/>
  <c r="U126" s="1"/>
  <c r="R126"/>
  <c r="S126" s="1"/>
  <c r="E126"/>
  <c r="D126"/>
  <c r="C126"/>
  <c r="DU125"/>
  <c r="DV125" s="1"/>
  <c r="DS125"/>
  <c r="DT125" s="1"/>
  <c r="CZ125"/>
  <c r="CW125" s="1"/>
  <c r="CX125"/>
  <c r="CY125" s="1"/>
  <c r="CE125"/>
  <c r="CF125" s="1"/>
  <c r="CC125"/>
  <c r="BJ125"/>
  <c r="BK125" s="1"/>
  <c r="BH125"/>
  <c r="BI125" s="1"/>
  <c r="AO125"/>
  <c r="AP125" s="1"/>
  <c r="AM125"/>
  <c r="AN125" s="1"/>
  <c r="T125"/>
  <c r="Q125" s="1"/>
  <c r="R125"/>
  <c r="S125" s="1"/>
  <c r="E125"/>
  <c r="D125"/>
  <c r="C125"/>
  <c r="DU127"/>
  <c r="DV127" s="1"/>
  <c r="DS127"/>
  <c r="DT127" s="1"/>
  <c r="CZ127"/>
  <c r="DA127" s="1"/>
  <c r="CX127"/>
  <c r="CY127" s="1"/>
  <c r="CE127"/>
  <c r="CF127" s="1"/>
  <c r="CC127"/>
  <c r="BJ127"/>
  <c r="BK127" s="1"/>
  <c r="BH127"/>
  <c r="AO127"/>
  <c r="AP127" s="1"/>
  <c r="AM127"/>
  <c r="AN127" s="1"/>
  <c r="T127"/>
  <c r="Q127" s="1"/>
  <c r="R127"/>
  <c r="S127" s="1"/>
  <c r="E127"/>
  <c r="D127"/>
  <c r="C127"/>
  <c r="DU136"/>
  <c r="DV136" s="1"/>
  <c r="DS136"/>
  <c r="DT136" s="1"/>
  <c r="CZ136"/>
  <c r="DA136" s="1"/>
  <c r="CX136"/>
  <c r="CY136" s="1"/>
  <c r="CE136"/>
  <c r="CF136" s="1"/>
  <c r="CC136"/>
  <c r="BJ136"/>
  <c r="BK136" s="1"/>
  <c r="BH136"/>
  <c r="BI136" s="1"/>
  <c r="AO136"/>
  <c r="AP136" s="1"/>
  <c r="AM136"/>
  <c r="AN136" s="1"/>
  <c r="T136"/>
  <c r="U136" s="1"/>
  <c r="R136"/>
  <c r="S136" s="1"/>
  <c r="E136"/>
  <c r="D136"/>
  <c r="C136"/>
  <c r="DU134"/>
  <c r="DV134" s="1"/>
  <c r="DS134"/>
  <c r="DT134" s="1"/>
  <c r="CZ134"/>
  <c r="DA134" s="1"/>
  <c r="CX134"/>
  <c r="CY134" s="1"/>
  <c r="CE134"/>
  <c r="CF134" s="1"/>
  <c r="CC134"/>
  <c r="BJ134"/>
  <c r="BK134" s="1"/>
  <c r="BH134"/>
  <c r="BI134" s="1"/>
  <c r="AO134"/>
  <c r="AP134" s="1"/>
  <c r="AM134"/>
  <c r="AN134" s="1"/>
  <c r="T134"/>
  <c r="U134" s="1"/>
  <c r="R134"/>
  <c r="S134" s="1"/>
  <c r="E134"/>
  <c r="D134"/>
  <c r="C134"/>
  <c r="DU137"/>
  <c r="DR137" s="1"/>
  <c r="DS137"/>
  <c r="DT137" s="1"/>
  <c r="CZ137"/>
  <c r="DA137" s="1"/>
  <c r="CX137"/>
  <c r="CE137"/>
  <c r="CF137" s="1"/>
  <c r="CC137"/>
  <c r="CD137" s="1"/>
  <c r="BJ137"/>
  <c r="BK137" s="1"/>
  <c r="BH137"/>
  <c r="BI137" s="1"/>
  <c r="AO137"/>
  <c r="AP137" s="1"/>
  <c r="AM137"/>
  <c r="T137"/>
  <c r="U137" s="1"/>
  <c r="R137"/>
  <c r="E137"/>
  <c r="D137"/>
  <c r="C137"/>
  <c r="DU119"/>
  <c r="DV119" s="1"/>
  <c r="DS119"/>
  <c r="CZ119"/>
  <c r="CW119" s="1"/>
  <c r="CX119"/>
  <c r="CE119"/>
  <c r="CB119" s="1"/>
  <c r="CC119"/>
  <c r="BJ119"/>
  <c r="BK119" s="1"/>
  <c r="BH119"/>
  <c r="AO119"/>
  <c r="AP119" s="1"/>
  <c r="AM119"/>
  <c r="AN119" s="1"/>
  <c r="T119"/>
  <c r="U119" s="1"/>
  <c r="R119"/>
  <c r="E119"/>
  <c r="D119"/>
  <c r="C119"/>
  <c r="EG636"/>
  <c r="EF636"/>
  <c r="EE636"/>
  <c r="ED636"/>
  <c r="EC636"/>
  <c r="EB636"/>
  <c r="EA636"/>
  <c r="DZ636"/>
  <c r="DY636"/>
  <c r="DX636"/>
  <c r="DW636"/>
  <c r="DM636"/>
  <c r="DL636"/>
  <c r="DK636"/>
  <c r="DJ636"/>
  <c r="DI636"/>
  <c r="DH636"/>
  <c r="DG636"/>
  <c r="DF636"/>
  <c r="DE636"/>
  <c r="DD636"/>
  <c r="DC636"/>
  <c r="DB636"/>
  <c r="CR636"/>
  <c r="CQ636"/>
  <c r="CP636"/>
  <c r="CO636"/>
  <c r="CN636"/>
  <c r="CM636"/>
  <c r="CL636"/>
  <c r="CK636"/>
  <c r="CJ636"/>
  <c r="CI636"/>
  <c r="CH636"/>
  <c r="CG636"/>
  <c r="BW636"/>
  <c r="BV636"/>
  <c r="BU636"/>
  <c r="BT636"/>
  <c r="BS636"/>
  <c r="BR636"/>
  <c r="BQ636"/>
  <c r="BP636"/>
  <c r="BO636"/>
  <c r="BN636"/>
  <c r="BM636"/>
  <c r="BL636"/>
  <c r="BB636"/>
  <c r="BA636"/>
  <c r="AZ636"/>
  <c r="AY636"/>
  <c r="AX636"/>
  <c r="AW636"/>
  <c r="AV636"/>
  <c r="AU636"/>
  <c r="AT636"/>
  <c r="AS636"/>
  <c r="AR636"/>
  <c r="AQ636"/>
  <c r="AG636"/>
  <c r="K638"/>
  <c r="AF636"/>
  <c r="AE636"/>
  <c r="AD636"/>
  <c r="AC636"/>
  <c r="AB636"/>
  <c r="AA636"/>
  <c r="Z636"/>
  <c r="Y636"/>
  <c r="X636"/>
  <c r="W636"/>
  <c r="V636"/>
  <c r="L636"/>
  <c r="EG604"/>
  <c r="EF604"/>
  <c r="EE604"/>
  <c r="ED604"/>
  <c r="EC604"/>
  <c r="EB604"/>
  <c r="EA604"/>
  <c r="DZ604"/>
  <c r="DY604"/>
  <c r="DX604"/>
  <c r="DW604"/>
  <c r="DM604"/>
  <c r="DL604"/>
  <c r="DK604"/>
  <c r="DJ604"/>
  <c r="DI604"/>
  <c r="DH604"/>
  <c r="DG604"/>
  <c r="DF604"/>
  <c r="DE604"/>
  <c r="DD604"/>
  <c r="DC604"/>
  <c r="DB604"/>
  <c r="CR604"/>
  <c r="CQ604"/>
  <c r="CP604"/>
  <c r="CO604"/>
  <c r="CN604"/>
  <c r="CM604"/>
  <c r="CL604"/>
  <c r="CK604"/>
  <c r="CJ604"/>
  <c r="CI604"/>
  <c r="CH604"/>
  <c r="CG604"/>
  <c r="BW604"/>
  <c r="BV604"/>
  <c r="BU604"/>
  <c r="BT604"/>
  <c r="BS604"/>
  <c r="BR604"/>
  <c r="BQ604"/>
  <c r="BP604"/>
  <c r="BO604"/>
  <c r="BN604"/>
  <c r="BM604"/>
  <c r="BL604"/>
  <c r="BB604"/>
  <c r="BA604"/>
  <c r="AZ604"/>
  <c r="AY604"/>
  <c r="AX604"/>
  <c r="AW604"/>
  <c r="AV604"/>
  <c r="AU604"/>
  <c r="AT604"/>
  <c r="AS604"/>
  <c r="AR604"/>
  <c r="AQ604"/>
  <c r="AG604"/>
  <c r="AF604"/>
  <c r="AE604"/>
  <c r="AD604"/>
  <c r="AC604"/>
  <c r="AB604"/>
  <c r="AA604"/>
  <c r="Z604"/>
  <c r="Y604"/>
  <c r="X604"/>
  <c r="W604"/>
  <c r="V604"/>
  <c r="L604"/>
  <c r="EG583"/>
  <c r="EF583"/>
  <c r="EE583"/>
  <c r="ED583"/>
  <c r="EC583"/>
  <c r="EB583"/>
  <c r="EA583"/>
  <c r="DZ583"/>
  <c r="DY583"/>
  <c r="DX583"/>
  <c r="DW583"/>
  <c r="DM583"/>
  <c r="DL583"/>
  <c r="DK583"/>
  <c r="DJ583"/>
  <c r="DI583"/>
  <c r="DH583"/>
  <c r="DG583"/>
  <c r="DF583"/>
  <c r="DE583"/>
  <c r="DD583"/>
  <c r="DC583"/>
  <c r="DB583"/>
  <c r="CR583"/>
  <c r="CQ583"/>
  <c r="CP583"/>
  <c r="CO583"/>
  <c r="CN583"/>
  <c r="CM583"/>
  <c r="CL583"/>
  <c r="CK583"/>
  <c r="CJ583"/>
  <c r="CI583"/>
  <c r="CH583"/>
  <c r="CG583"/>
  <c r="BW583"/>
  <c r="BV583"/>
  <c r="BU583"/>
  <c r="BT583"/>
  <c r="BS583"/>
  <c r="BR583"/>
  <c r="BQ583"/>
  <c r="BP583"/>
  <c r="BO583"/>
  <c r="BN583"/>
  <c r="BM583"/>
  <c r="BL583"/>
  <c r="BB583"/>
  <c r="BA583"/>
  <c r="AZ583"/>
  <c r="AY583"/>
  <c r="AX583"/>
  <c r="AW583"/>
  <c r="AV583"/>
  <c r="AU583"/>
  <c r="AT583"/>
  <c r="AS583"/>
  <c r="AR583"/>
  <c r="AQ583"/>
  <c r="AG583"/>
  <c r="K585"/>
  <c r="AF583"/>
  <c r="AE583"/>
  <c r="AD583"/>
  <c r="AC583"/>
  <c r="AB583"/>
  <c r="AA583"/>
  <c r="Z583"/>
  <c r="Y583"/>
  <c r="X583"/>
  <c r="W583"/>
  <c r="V583"/>
  <c r="L583"/>
  <c r="EG569"/>
  <c r="EF569"/>
  <c r="EE569"/>
  <c r="ED569"/>
  <c r="EC569"/>
  <c r="EB569"/>
  <c r="EA569"/>
  <c r="DZ569"/>
  <c r="DY569"/>
  <c r="DX569"/>
  <c r="DW569"/>
  <c r="DM569"/>
  <c r="DL569"/>
  <c r="DK569"/>
  <c r="DJ569"/>
  <c r="DI569"/>
  <c r="DH569"/>
  <c r="DG569"/>
  <c r="DF569"/>
  <c r="DE569"/>
  <c r="DD569"/>
  <c r="DC569"/>
  <c r="DB569"/>
  <c r="CR569"/>
  <c r="CQ569"/>
  <c r="CP569"/>
  <c r="CO569"/>
  <c r="CN569"/>
  <c r="CM569"/>
  <c r="CL569"/>
  <c r="CK569"/>
  <c r="CJ569"/>
  <c r="CI569"/>
  <c r="CH569"/>
  <c r="CG569"/>
  <c r="BW569"/>
  <c r="BV569"/>
  <c r="BU569"/>
  <c r="BT569"/>
  <c r="BS569"/>
  <c r="BR569"/>
  <c r="BQ569"/>
  <c r="BP569"/>
  <c r="BO569"/>
  <c r="BN569"/>
  <c r="BM569"/>
  <c r="BL569"/>
  <c r="BB569"/>
  <c r="BA569"/>
  <c r="AZ569"/>
  <c r="AY569"/>
  <c r="AX569"/>
  <c r="AW569"/>
  <c r="AV569"/>
  <c r="AU569"/>
  <c r="AT569"/>
  <c r="AS569"/>
  <c r="AR569"/>
  <c r="AQ569"/>
  <c r="AG569"/>
  <c r="AF569"/>
  <c r="AE569"/>
  <c r="AD569"/>
  <c r="AC569"/>
  <c r="AB569"/>
  <c r="AA569"/>
  <c r="Z569"/>
  <c r="Y569"/>
  <c r="X569"/>
  <c r="W569"/>
  <c r="V569"/>
  <c r="L569"/>
  <c r="EG549"/>
  <c r="EF549"/>
  <c r="EE549"/>
  <c r="ED549"/>
  <c r="EC549"/>
  <c r="EB549"/>
  <c r="EA549"/>
  <c r="DZ549"/>
  <c r="DY549"/>
  <c r="DX549"/>
  <c r="DW549"/>
  <c r="DM549"/>
  <c r="DL549"/>
  <c r="DK549"/>
  <c r="DJ549"/>
  <c r="DI549"/>
  <c r="DH549"/>
  <c r="DG549"/>
  <c r="DF549"/>
  <c r="DE549"/>
  <c r="DD549"/>
  <c r="DC549"/>
  <c r="DB549"/>
  <c r="CR549"/>
  <c r="CQ549"/>
  <c r="CP549"/>
  <c r="CO549"/>
  <c r="CN549"/>
  <c r="CM549"/>
  <c r="CL549"/>
  <c r="CK549"/>
  <c r="CJ549"/>
  <c r="CI549"/>
  <c r="CH549"/>
  <c r="CG549"/>
  <c r="BW549"/>
  <c r="BV549"/>
  <c r="BU549"/>
  <c r="BT549"/>
  <c r="BS549"/>
  <c r="BR549"/>
  <c r="BQ549"/>
  <c r="BP549"/>
  <c r="BO549"/>
  <c r="BN549"/>
  <c r="BM549"/>
  <c r="BL549"/>
  <c r="BB549"/>
  <c r="BA549"/>
  <c r="AZ549"/>
  <c r="AY549"/>
  <c r="AX549"/>
  <c r="AW549"/>
  <c r="AV549"/>
  <c r="AU549"/>
  <c r="AT549"/>
  <c r="AS549"/>
  <c r="AR549"/>
  <c r="AQ549"/>
  <c r="AG549"/>
  <c r="AF549"/>
  <c r="AE549"/>
  <c r="AD549"/>
  <c r="AC549"/>
  <c r="AB549"/>
  <c r="AA549"/>
  <c r="Z549"/>
  <c r="Y549"/>
  <c r="X549"/>
  <c r="W549"/>
  <c r="V549"/>
  <c r="L549"/>
  <c r="EG515"/>
  <c r="EF515"/>
  <c r="EE515"/>
  <c r="ED515"/>
  <c r="EC515"/>
  <c r="EB515"/>
  <c r="EA515"/>
  <c r="DZ515"/>
  <c r="DY515"/>
  <c r="DX515"/>
  <c r="DW515"/>
  <c r="DM515"/>
  <c r="DL515"/>
  <c r="DK515"/>
  <c r="DJ515"/>
  <c r="DI515"/>
  <c r="DH515"/>
  <c r="DG515"/>
  <c r="DF515"/>
  <c r="DE515"/>
  <c r="DD515"/>
  <c r="DC515"/>
  <c r="DB515"/>
  <c r="CR515"/>
  <c r="CQ515"/>
  <c r="CP515"/>
  <c r="CO515"/>
  <c r="CN515"/>
  <c r="CM515"/>
  <c r="CL515"/>
  <c r="CK515"/>
  <c r="CJ515"/>
  <c r="CI515"/>
  <c r="CH515"/>
  <c r="CG515"/>
  <c r="BW515"/>
  <c r="BV515"/>
  <c r="BU515"/>
  <c r="BT515"/>
  <c r="BS515"/>
  <c r="BR515"/>
  <c r="BQ515"/>
  <c r="BP515"/>
  <c r="BO515"/>
  <c r="BN515"/>
  <c r="BM515"/>
  <c r="BL515"/>
  <c r="BB515"/>
  <c r="BA515"/>
  <c r="AZ515"/>
  <c r="AY515"/>
  <c r="AX515"/>
  <c r="AW515"/>
  <c r="AV515"/>
  <c r="AU515"/>
  <c r="AT515"/>
  <c r="AS515"/>
  <c r="AR515"/>
  <c r="AQ515"/>
  <c r="AG515"/>
  <c r="AF515"/>
  <c r="AE515"/>
  <c r="AD515"/>
  <c r="AC515"/>
  <c r="AB515"/>
  <c r="AA515"/>
  <c r="Z515"/>
  <c r="Y515"/>
  <c r="X515"/>
  <c r="W515"/>
  <c r="V515"/>
  <c r="L515"/>
  <c r="EG509"/>
  <c r="EF509"/>
  <c r="EE509"/>
  <c r="ED509"/>
  <c r="EC509"/>
  <c r="EB509"/>
  <c r="EA509"/>
  <c r="DZ509"/>
  <c r="DY509"/>
  <c r="DX509"/>
  <c r="DW509"/>
  <c r="DM509"/>
  <c r="DL509"/>
  <c r="DK509"/>
  <c r="DJ509"/>
  <c r="DI509"/>
  <c r="DH509"/>
  <c r="DG509"/>
  <c r="DF509"/>
  <c r="DE509"/>
  <c r="DD509"/>
  <c r="DC509"/>
  <c r="DB509"/>
  <c r="CR509"/>
  <c r="CQ509"/>
  <c r="CP509"/>
  <c r="CO509"/>
  <c r="CN509"/>
  <c r="CM509"/>
  <c r="CL509"/>
  <c r="CK509"/>
  <c r="CJ509"/>
  <c r="CI509"/>
  <c r="CH509"/>
  <c r="CG509"/>
  <c r="BW509"/>
  <c r="BV509"/>
  <c r="BU509"/>
  <c r="BT509"/>
  <c r="BS509"/>
  <c r="BR509"/>
  <c r="BQ509"/>
  <c r="BP509"/>
  <c r="BO509"/>
  <c r="BN509"/>
  <c r="BM509"/>
  <c r="BL509"/>
  <c r="BB509"/>
  <c r="BA509"/>
  <c r="AZ509"/>
  <c r="AY509"/>
  <c r="AX509"/>
  <c r="AW509"/>
  <c r="AV509"/>
  <c r="AU509"/>
  <c r="AT509"/>
  <c r="AS509"/>
  <c r="AR509"/>
  <c r="AQ509"/>
  <c r="AG509"/>
  <c r="AF509"/>
  <c r="AE509"/>
  <c r="AD509"/>
  <c r="AC509"/>
  <c r="AB509"/>
  <c r="AA509"/>
  <c r="Z509"/>
  <c r="Y509"/>
  <c r="X509"/>
  <c r="W509"/>
  <c r="V509"/>
  <c r="L509"/>
  <c r="EG480"/>
  <c r="EF480"/>
  <c r="EE480"/>
  <c r="ED480"/>
  <c r="EC480"/>
  <c r="EB480"/>
  <c r="EA480"/>
  <c r="DZ480"/>
  <c r="DY480"/>
  <c r="DX480"/>
  <c r="DW480"/>
  <c r="DM480"/>
  <c r="DL480"/>
  <c r="DK480"/>
  <c r="DJ480"/>
  <c r="DI480"/>
  <c r="DH480"/>
  <c r="DG480"/>
  <c r="DF480"/>
  <c r="DE480"/>
  <c r="DD480"/>
  <c r="DC480"/>
  <c r="DB480"/>
  <c r="CR480"/>
  <c r="CQ480"/>
  <c r="CP480"/>
  <c r="CO480"/>
  <c r="CN480"/>
  <c r="CM480"/>
  <c r="CL480"/>
  <c r="CK480"/>
  <c r="CJ480"/>
  <c r="CI480"/>
  <c r="CH480"/>
  <c r="CG480"/>
  <c r="BW480"/>
  <c r="BV480"/>
  <c r="BU480"/>
  <c r="BT480"/>
  <c r="BS480"/>
  <c r="BR480"/>
  <c r="BQ480"/>
  <c r="BP480"/>
  <c r="BO480"/>
  <c r="BN480"/>
  <c r="BM480"/>
  <c r="BL480"/>
  <c r="BB480"/>
  <c r="BA480"/>
  <c r="AZ480"/>
  <c r="AY480"/>
  <c r="AX480"/>
  <c r="AW480"/>
  <c r="AV480"/>
  <c r="AU480"/>
  <c r="AT480"/>
  <c r="AS480"/>
  <c r="AR480"/>
  <c r="AQ480"/>
  <c r="AG480"/>
  <c r="L480"/>
  <c r="L466"/>
  <c r="L456"/>
  <c r="L452"/>
  <c r="K482"/>
  <c r="AF480"/>
  <c r="AE480"/>
  <c r="AD480"/>
  <c r="AC480"/>
  <c r="AB480"/>
  <c r="AA480"/>
  <c r="Z480"/>
  <c r="Y480"/>
  <c r="X480"/>
  <c r="W480"/>
  <c r="V480"/>
  <c r="EG466"/>
  <c r="EF466"/>
  <c r="EE466"/>
  <c r="ED466"/>
  <c r="EC466"/>
  <c r="EB466"/>
  <c r="EA466"/>
  <c r="DZ466"/>
  <c r="DY466"/>
  <c r="DX466"/>
  <c r="DW466"/>
  <c r="DM466"/>
  <c r="DL466"/>
  <c r="DK466"/>
  <c r="DJ466"/>
  <c r="DI466"/>
  <c r="DH466"/>
  <c r="DG466"/>
  <c r="DF466"/>
  <c r="DE466"/>
  <c r="DD466"/>
  <c r="DC466"/>
  <c r="DB466"/>
  <c r="CR466"/>
  <c r="CQ466"/>
  <c r="CP466"/>
  <c r="CO466"/>
  <c r="CN466"/>
  <c r="CM466"/>
  <c r="CL466"/>
  <c r="CK466"/>
  <c r="CJ466"/>
  <c r="CI466"/>
  <c r="CH466"/>
  <c r="CG466"/>
  <c r="BW466"/>
  <c r="BV466"/>
  <c r="BU466"/>
  <c r="BT466"/>
  <c r="BS466"/>
  <c r="BR466"/>
  <c r="BQ466"/>
  <c r="BP466"/>
  <c r="BO466"/>
  <c r="BN466"/>
  <c r="BM466"/>
  <c r="BL466"/>
  <c r="BB466"/>
  <c r="BA466"/>
  <c r="AZ466"/>
  <c r="AY466"/>
  <c r="AX466"/>
  <c r="AW466"/>
  <c r="AV466"/>
  <c r="AU466"/>
  <c r="AT466"/>
  <c r="AS466"/>
  <c r="AR466"/>
  <c r="AQ466"/>
  <c r="AG466"/>
  <c r="AF466"/>
  <c r="AE466"/>
  <c r="AD466"/>
  <c r="AC466"/>
  <c r="AB466"/>
  <c r="AA466"/>
  <c r="Z466"/>
  <c r="Y466"/>
  <c r="X466"/>
  <c r="W466"/>
  <c r="V466"/>
  <c r="EG456"/>
  <c r="EF456"/>
  <c r="EE456"/>
  <c r="ED456"/>
  <c r="EC456"/>
  <c r="EB456"/>
  <c r="EA456"/>
  <c r="DZ456"/>
  <c r="DY456"/>
  <c r="DX456"/>
  <c r="DW456"/>
  <c r="DM456"/>
  <c r="DL456"/>
  <c r="DK456"/>
  <c r="DJ456"/>
  <c r="DI456"/>
  <c r="DH456"/>
  <c r="DG456"/>
  <c r="DF456"/>
  <c r="DE456"/>
  <c r="DD456"/>
  <c r="DC456"/>
  <c r="DB456"/>
  <c r="CR456"/>
  <c r="CQ456"/>
  <c r="CP456"/>
  <c r="CO456"/>
  <c r="CN456"/>
  <c r="CM456"/>
  <c r="CL456"/>
  <c r="CK456"/>
  <c r="CJ456"/>
  <c r="CI456"/>
  <c r="CH456"/>
  <c r="CG456"/>
  <c r="BW456"/>
  <c r="BV456"/>
  <c r="BU456"/>
  <c r="BT456"/>
  <c r="BS456"/>
  <c r="BR456"/>
  <c r="BQ456"/>
  <c r="BP456"/>
  <c r="BO456"/>
  <c r="BN456"/>
  <c r="BM456"/>
  <c r="BL456"/>
  <c r="BB456"/>
  <c r="BA456"/>
  <c r="AZ456"/>
  <c r="AY456"/>
  <c r="AX456"/>
  <c r="AW456"/>
  <c r="AV456"/>
  <c r="AU456"/>
  <c r="AT456"/>
  <c r="AS456"/>
  <c r="AR456"/>
  <c r="AQ456"/>
  <c r="AG456"/>
  <c r="AF456"/>
  <c r="AE456"/>
  <c r="AD456"/>
  <c r="AC456"/>
  <c r="AC457" s="1"/>
  <c r="AB456"/>
  <c r="AA456"/>
  <c r="Z456"/>
  <c r="Y456"/>
  <c r="Y457" s="1"/>
  <c r="X456"/>
  <c r="W456"/>
  <c r="V456"/>
  <c r="EG452"/>
  <c r="EF452"/>
  <c r="EE452"/>
  <c r="ED452"/>
  <c r="EC452"/>
  <c r="EB452"/>
  <c r="EA452"/>
  <c r="DZ452"/>
  <c r="DY452"/>
  <c r="DX452"/>
  <c r="DW452"/>
  <c r="DM452"/>
  <c r="DL452"/>
  <c r="DK452"/>
  <c r="DJ452"/>
  <c r="DI452"/>
  <c r="DH452"/>
  <c r="DG452"/>
  <c r="DF452"/>
  <c r="DE452"/>
  <c r="DD452"/>
  <c r="DC452"/>
  <c r="DB452"/>
  <c r="CR452"/>
  <c r="CQ452"/>
  <c r="CP452"/>
  <c r="CO452"/>
  <c r="CN452"/>
  <c r="CM452"/>
  <c r="CL452"/>
  <c r="CK452"/>
  <c r="CJ452"/>
  <c r="CI452"/>
  <c r="CH452"/>
  <c r="CG452"/>
  <c r="BW452"/>
  <c r="BV452"/>
  <c r="BU452"/>
  <c r="BT452"/>
  <c r="BS452"/>
  <c r="BR452"/>
  <c r="BQ452"/>
  <c r="BP452"/>
  <c r="BO452"/>
  <c r="BN452"/>
  <c r="BM452"/>
  <c r="BL452"/>
  <c r="BB452"/>
  <c r="BA452"/>
  <c r="AZ452"/>
  <c r="AY452"/>
  <c r="AX452"/>
  <c r="AW452"/>
  <c r="AV452"/>
  <c r="AU452"/>
  <c r="AT452"/>
  <c r="AS452"/>
  <c r="AR452"/>
  <c r="AQ452"/>
  <c r="AG452"/>
  <c r="AF452"/>
  <c r="AE452"/>
  <c r="AD452"/>
  <c r="AC452"/>
  <c r="AB452"/>
  <c r="AA452"/>
  <c r="Z452"/>
  <c r="Y452"/>
  <c r="X452"/>
  <c r="W452"/>
  <c r="V452"/>
  <c r="DS444"/>
  <c r="BH444"/>
  <c r="AM444"/>
  <c r="EG432"/>
  <c r="EF432"/>
  <c r="EE432"/>
  <c r="ED432"/>
  <c r="EC432"/>
  <c r="EB432"/>
  <c r="EA432"/>
  <c r="DZ432"/>
  <c r="DY432"/>
  <c r="DX432"/>
  <c r="DW432"/>
  <c r="DM432"/>
  <c r="DL432"/>
  <c r="DK432"/>
  <c r="DJ432"/>
  <c r="DI432"/>
  <c r="DH432"/>
  <c r="DG432"/>
  <c r="DF432"/>
  <c r="DE432"/>
  <c r="DD432"/>
  <c r="DC432"/>
  <c r="DB432"/>
  <c r="CR432"/>
  <c r="CQ432"/>
  <c r="CP432"/>
  <c r="CO432"/>
  <c r="CN432"/>
  <c r="CM432"/>
  <c r="CL432"/>
  <c r="CK432"/>
  <c r="CJ432"/>
  <c r="CI432"/>
  <c r="CH432"/>
  <c r="CG432"/>
  <c r="BW432"/>
  <c r="BV432"/>
  <c r="BU432"/>
  <c r="BT432"/>
  <c r="BS432"/>
  <c r="BR432"/>
  <c r="BQ432"/>
  <c r="BP432"/>
  <c r="BO432"/>
  <c r="BN432"/>
  <c r="BM432"/>
  <c r="BL432"/>
  <c r="BB432"/>
  <c r="BA432"/>
  <c r="AZ432"/>
  <c r="AY432"/>
  <c r="AX432"/>
  <c r="AW432"/>
  <c r="AV432"/>
  <c r="AU432"/>
  <c r="AT432"/>
  <c r="AS432"/>
  <c r="AR432"/>
  <c r="AQ432"/>
  <c r="AG432"/>
  <c r="AF432"/>
  <c r="AE432"/>
  <c r="AD432"/>
  <c r="AC432"/>
  <c r="AB432"/>
  <c r="AA432"/>
  <c r="Z432"/>
  <c r="Y432"/>
  <c r="X432"/>
  <c r="W432"/>
  <c r="V432"/>
  <c r="L432"/>
  <c r="EG395"/>
  <c r="EF395"/>
  <c r="EE395"/>
  <c r="ED395"/>
  <c r="EC395"/>
  <c r="EB395"/>
  <c r="EA395"/>
  <c r="DZ395"/>
  <c r="DY395"/>
  <c r="DX395"/>
  <c r="DW395"/>
  <c r="DM395"/>
  <c r="DL395"/>
  <c r="DK395"/>
  <c r="DJ395"/>
  <c r="DI395"/>
  <c r="DH395"/>
  <c r="DG395"/>
  <c r="DF395"/>
  <c r="DE395"/>
  <c r="DD395"/>
  <c r="DC395"/>
  <c r="DB395"/>
  <c r="CR395"/>
  <c r="CQ395"/>
  <c r="CP395"/>
  <c r="CO395"/>
  <c r="CN395"/>
  <c r="CM395"/>
  <c r="CL395"/>
  <c r="CK395"/>
  <c r="CJ395"/>
  <c r="CI395"/>
  <c r="CH395"/>
  <c r="CG395"/>
  <c r="BW395"/>
  <c r="BV395"/>
  <c r="BU395"/>
  <c r="BT395"/>
  <c r="BS395"/>
  <c r="BR395"/>
  <c r="BQ395"/>
  <c r="BP395"/>
  <c r="BO395"/>
  <c r="BN395"/>
  <c r="BM395"/>
  <c r="BL395"/>
  <c r="BB395"/>
  <c r="BA395"/>
  <c r="AZ395"/>
  <c r="AY395"/>
  <c r="AX395"/>
  <c r="AW395"/>
  <c r="AV395"/>
  <c r="AU395"/>
  <c r="AT395"/>
  <c r="AS395"/>
  <c r="AR395"/>
  <c r="AQ395"/>
  <c r="AG395"/>
  <c r="AF395"/>
  <c r="AE395"/>
  <c r="AD395"/>
  <c r="AC395"/>
  <c r="AB395"/>
  <c r="AA395"/>
  <c r="Z395"/>
  <c r="Y395"/>
  <c r="X395"/>
  <c r="W395"/>
  <c r="V395"/>
  <c r="L395"/>
  <c r="EG372"/>
  <c r="EF372"/>
  <c r="EE372"/>
  <c r="ED372"/>
  <c r="EC372"/>
  <c r="EB372"/>
  <c r="EA372"/>
  <c r="DZ372"/>
  <c r="DY372"/>
  <c r="DX372"/>
  <c r="DW372"/>
  <c r="DM372"/>
  <c r="DL372"/>
  <c r="DK372"/>
  <c r="DJ372"/>
  <c r="DI372"/>
  <c r="DH372"/>
  <c r="DG372"/>
  <c r="DF372"/>
  <c r="DE372"/>
  <c r="DD372"/>
  <c r="DC372"/>
  <c r="DB372"/>
  <c r="CR372"/>
  <c r="CQ372"/>
  <c r="CP372"/>
  <c r="CO372"/>
  <c r="CN372"/>
  <c r="CM372"/>
  <c r="CL372"/>
  <c r="CK372"/>
  <c r="CJ372"/>
  <c r="CI372"/>
  <c r="CH372"/>
  <c r="CG372"/>
  <c r="BW372"/>
  <c r="BV372"/>
  <c r="BU372"/>
  <c r="BT372"/>
  <c r="BS372"/>
  <c r="BR372"/>
  <c r="BQ372"/>
  <c r="BP372"/>
  <c r="BO372"/>
  <c r="BN372"/>
  <c r="BM372"/>
  <c r="BL372"/>
  <c r="BB372"/>
  <c r="BA372"/>
  <c r="AZ372"/>
  <c r="AY372"/>
  <c r="AX372"/>
  <c r="AW372"/>
  <c r="AV372"/>
  <c r="AU372"/>
  <c r="AT372"/>
  <c r="AS372"/>
  <c r="AR372"/>
  <c r="AQ372"/>
  <c r="AG372"/>
  <c r="AF372"/>
  <c r="AE372"/>
  <c r="AD372"/>
  <c r="AC372"/>
  <c r="AB372"/>
  <c r="AA372"/>
  <c r="Z372"/>
  <c r="Y372"/>
  <c r="X372"/>
  <c r="W372"/>
  <c r="V372"/>
  <c r="L372"/>
  <c r="EG369"/>
  <c r="EF369"/>
  <c r="EE369"/>
  <c r="ED369"/>
  <c r="EC369"/>
  <c r="EB369"/>
  <c r="EA369"/>
  <c r="DZ369"/>
  <c r="DY369"/>
  <c r="DX369"/>
  <c r="DW369"/>
  <c r="DM369"/>
  <c r="DL369"/>
  <c r="DK369"/>
  <c r="DJ369"/>
  <c r="DI369"/>
  <c r="DH369"/>
  <c r="DG369"/>
  <c r="DF369"/>
  <c r="DE369"/>
  <c r="DD369"/>
  <c r="DC369"/>
  <c r="DB369"/>
  <c r="CR369"/>
  <c r="CQ369"/>
  <c r="CP369"/>
  <c r="CO369"/>
  <c r="CN369"/>
  <c r="CM369"/>
  <c r="CL369"/>
  <c r="CK369"/>
  <c r="CJ369"/>
  <c r="CI369"/>
  <c r="CH369"/>
  <c r="CG369"/>
  <c r="BW369"/>
  <c r="BV369"/>
  <c r="BU369"/>
  <c r="BT369"/>
  <c r="BS369"/>
  <c r="BR369"/>
  <c r="BQ369"/>
  <c r="BP369"/>
  <c r="BO369"/>
  <c r="BN369"/>
  <c r="BM369"/>
  <c r="BL369"/>
  <c r="BB369"/>
  <c r="BA369"/>
  <c r="AZ369"/>
  <c r="AY369"/>
  <c r="AX369"/>
  <c r="AW369"/>
  <c r="AV369"/>
  <c r="AU369"/>
  <c r="AT369"/>
  <c r="AS369"/>
  <c r="AR369"/>
  <c r="AQ369"/>
  <c r="AF369"/>
  <c r="AE369"/>
  <c r="AD369"/>
  <c r="AC369"/>
  <c r="AB369"/>
  <c r="AA369"/>
  <c r="Z369"/>
  <c r="Y369"/>
  <c r="X369"/>
  <c r="W369"/>
  <c r="V369"/>
  <c r="EG355"/>
  <c r="EF355"/>
  <c r="EE355"/>
  <c r="ED355"/>
  <c r="EC355"/>
  <c r="EB355"/>
  <c r="EA355"/>
  <c r="DZ355"/>
  <c r="DY355"/>
  <c r="DX355"/>
  <c r="DW355"/>
  <c r="DM355"/>
  <c r="DL355"/>
  <c r="DK355"/>
  <c r="DJ355"/>
  <c r="DI355"/>
  <c r="DH355"/>
  <c r="DG355"/>
  <c r="DF355"/>
  <c r="DE355"/>
  <c r="DD355"/>
  <c r="DC355"/>
  <c r="DB355"/>
  <c r="CR355"/>
  <c r="CQ355"/>
  <c r="CP355"/>
  <c r="CO355"/>
  <c r="CN355"/>
  <c r="CM355"/>
  <c r="CL355"/>
  <c r="CK355"/>
  <c r="CJ355"/>
  <c r="CI355"/>
  <c r="CH355"/>
  <c r="CG355"/>
  <c r="BW355"/>
  <c r="BV355"/>
  <c r="BU355"/>
  <c r="BT355"/>
  <c r="BS355"/>
  <c r="BR355"/>
  <c r="BQ355"/>
  <c r="BP355"/>
  <c r="BO355"/>
  <c r="BN355"/>
  <c r="BM355"/>
  <c r="BL355"/>
  <c r="BB355"/>
  <c r="BA355"/>
  <c r="AZ355"/>
  <c r="AY355"/>
  <c r="AX355"/>
  <c r="AW355"/>
  <c r="AV355"/>
  <c r="AU355"/>
  <c r="AT355"/>
  <c r="AS355"/>
  <c r="AR355"/>
  <c r="AQ355"/>
  <c r="AG355"/>
  <c r="AF355"/>
  <c r="AE355"/>
  <c r="AD355"/>
  <c r="AC355"/>
  <c r="AB355"/>
  <c r="AA355"/>
  <c r="Z355"/>
  <c r="Y355"/>
  <c r="X355"/>
  <c r="W355"/>
  <c r="V355"/>
  <c r="EG341"/>
  <c r="EF341"/>
  <c r="EE341"/>
  <c r="ED341"/>
  <c r="EC341"/>
  <c r="EB341"/>
  <c r="EA341"/>
  <c r="DZ341"/>
  <c r="DY341"/>
  <c r="DX341"/>
  <c r="DW341"/>
  <c r="DM341"/>
  <c r="DL341"/>
  <c r="DK341"/>
  <c r="DJ341"/>
  <c r="DI341"/>
  <c r="DH341"/>
  <c r="DG341"/>
  <c r="DF341"/>
  <c r="DE341"/>
  <c r="DD341"/>
  <c r="DC341"/>
  <c r="DB341"/>
  <c r="CR341"/>
  <c r="CQ341"/>
  <c r="CP341"/>
  <c r="CO341"/>
  <c r="CN341"/>
  <c r="CM341"/>
  <c r="CL341"/>
  <c r="CK341"/>
  <c r="CJ341"/>
  <c r="CI341"/>
  <c r="CH341"/>
  <c r="CG341"/>
  <c r="BW341"/>
  <c r="BV341"/>
  <c r="BU341"/>
  <c r="BT341"/>
  <c r="BS341"/>
  <c r="BR341"/>
  <c r="BQ341"/>
  <c r="BP341"/>
  <c r="BO341"/>
  <c r="BN341"/>
  <c r="BM341"/>
  <c r="BL341"/>
  <c r="BB341"/>
  <c r="BA341"/>
  <c r="AZ341"/>
  <c r="AY341"/>
  <c r="AX341"/>
  <c r="AW341"/>
  <c r="AV341"/>
  <c r="AU341"/>
  <c r="AT341"/>
  <c r="AS341"/>
  <c r="AR341"/>
  <c r="AQ341"/>
  <c r="AF341"/>
  <c r="AE341"/>
  <c r="AD341"/>
  <c r="AC341"/>
  <c r="AB341"/>
  <c r="AA341"/>
  <c r="Z341"/>
  <c r="Y341"/>
  <c r="X341"/>
  <c r="W341"/>
  <c r="V341"/>
  <c r="EG317"/>
  <c r="EF317"/>
  <c r="EE317"/>
  <c r="ED317"/>
  <c r="EC317"/>
  <c r="EB317"/>
  <c r="EA317"/>
  <c r="DZ317"/>
  <c r="DY317"/>
  <c r="DX317"/>
  <c r="DW317"/>
  <c r="DM317"/>
  <c r="DL317"/>
  <c r="DK317"/>
  <c r="DJ317"/>
  <c r="DI317"/>
  <c r="DH317"/>
  <c r="DG317"/>
  <c r="DF317"/>
  <c r="DE317"/>
  <c r="DD317"/>
  <c r="DC317"/>
  <c r="DB317"/>
  <c r="CR317"/>
  <c r="CQ317"/>
  <c r="CP317"/>
  <c r="CO317"/>
  <c r="CN317"/>
  <c r="CM317"/>
  <c r="CL317"/>
  <c r="CK317"/>
  <c r="CJ317"/>
  <c r="CI317"/>
  <c r="CH317"/>
  <c r="CG317"/>
  <c r="BW317"/>
  <c r="BV317"/>
  <c r="BU317"/>
  <c r="BT317"/>
  <c r="BS317"/>
  <c r="BR317"/>
  <c r="BQ317"/>
  <c r="BP317"/>
  <c r="BO317"/>
  <c r="BN317"/>
  <c r="BM317"/>
  <c r="BL317"/>
  <c r="BB317"/>
  <c r="BA317"/>
  <c r="AZ317"/>
  <c r="AY317"/>
  <c r="AX317"/>
  <c r="AW317"/>
  <c r="AV317"/>
  <c r="AU317"/>
  <c r="AT317"/>
  <c r="AS317"/>
  <c r="AR317"/>
  <c r="AQ317"/>
  <c r="AG317"/>
  <c r="AF317"/>
  <c r="AE317"/>
  <c r="AD317"/>
  <c r="AC317"/>
  <c r="AB317"/>
  <c r="AA317"/>
  <c r="Z317"/>
  <c r="Y317"/>
  <c r="X317"/>
  <c r="W317"/>
  <c r="V317"/>
  <c r="L317"/>
  <c r="EG309"/>
  <c r="EF309"/>
  <c r="EE309"/>
  <c r="ED309"/>
  <c r="EC309"/>
  <c r="EB309"/>
  <c r="EA309"/>
  <c r="DZ309"/>
  <c r="DY309"/>
  <c r="DX309"/>
  <c r="DW309"/>
  <c r="DM309"/>
  <c r="DL309"/>
  <c r="DK309"/>
  <c r="DJ309"/>
  <c r="DI309"/>
  <c r="DH309"/>
  <c r="DG309"/>
  <c r="DF309"/>
  <c r="DE309"/>
  <c r="DD309"/>
  <c r="DC309"/>
  <c r="DB309"/>
  <c r="CR309"/>
  <c r="CQ309"/>
  <c r="CP309"/>
  <c r="CO309"/>
  <c r="CN309"/>
  <c r="CM309"/>
  <c r="CL309"/>
  <c r="CK309"/>
  <c r="CJ309"/>
  <c r="CI309"/>
  <c r="CH309"/>
  <c r="CG309"/>
  <c r="BW309"/>
  <c r="BV309"/>
  <c r="BU309"/>
  <c r="BT309"/>
  <c r="BS309"/>
  <c r="BR309"/>
  <c r="BQ309"/>
  <c r="BP309"/>
  <c r="BO309"/>
  <c r="BN309"/>
  <c r="BM309"/>
  <c r="BL309"/>
  <c r="BB309"/>
  <c r="BA309"/>
  <c r="AZ309"/>
  <c r="AY309"/>
  <c r="AX309"/>
  <c r="AW309"/>
  <c r="AV309"/>
  <c r="AU309"/>
  <c r="AT309"/>
  <c r="AS309"/>
  <c r="AR309"/>
  <c r="AQ309"/>
  <c r="AG309"/>
  <c r="AF309"/>
  <c r="AE309"/>
  <c r="AD309"/>
  <c r="AC309"/>
  <c r="AB309"/>
  <c r="AA309"/>
  <c r="Z309"/>
  <c r="Y309"/>
  <c r="X309"/>
  <c r="W309"/>
  <c r="V309"/>
  <c r="L309"/>
  <c r="EG303"/>
  <c r="EF303"/>
  <c r="EE303"/>
  <c r="ED303"/>
  <c r="EC303"/>
  <c r="EB303"/>
  <c r="EA303"/>
  <c r="DZ303"/>
  <c r="DY303"/>
  <c r="DX303"/>
  <c r="DW303"/>
  <c r="DM303"/>
  <c r="DL303"/>
  <c r="DK303"/>
  <c r="DJ303"/>
  <c r="DI303"/>
  <c r="DH303"/>
  <c r="DG303"/>
  <c r="DF303"/>
  <c r="DE303"/>
  <c r="DD303"/>
  <c r="DC303"/>
  <c r="DB303"/>
  <c r="CR303"/>
  <c r="CQ303"/>
  <c r="CP303"/>
  <c r="CO303"/>
  <c r="CN303"/>
  <c r="CM303"/>
  <c r="CL303"/>
  <c r="CK303"/>
  <c r="CJ303"/>
  <c r="CI303"/>
  <c r="CH303"/>
  <c r="CG303"/>
  <c r="BW303"/>
  <c r="BV303"/>
  <c r="BU303"/>
  <c r="BT303"/>
  <c r="BS303"/>
  <c r="BR303"/>
  <c r="BQ303"/>
  <c r="BP303"/>
  <c r="BO303"/>
  <c r="BN303"/>
  <c r="BM303"/>
  <c r="BL303"/>
  <c r="BB303"/>
  <c r="BA303"/>
  <c r="AZ303"/>
  <c r="AY303"/>
  <c r="AX303"/>
  <c r="AW303"/>
  <c r="AV303"/>
  <c r="AU303"/>
  <c r="AT303"/>
  <c r="AS303"/>
  <c r="AR303"/>
  <c r="AQ303"/>
  <c r="AG303"/>
  <c r="AF303"/>
  <c r="AE303"/>
  <c r="AD303"/>
  <c r="AC303"/>
  <c r="AB303"/>
  <c r="AA303"/>
  <c r="Z303"/>
  <c r="Y303"/>
  <c r="X303"/>
  <c r="W303"/>
  <c r="V303"/>
  <c r="L303"/>
  <c r="EG292"/>
  <c r="EF292"/>
  <c r="EE292"/>
  <c r="ED292"/>
  <c r="EC292"/>
  <c r="EB292"/>
  <c r="EA292"/>
  <c r="DZ292"/>
  <c r="DY292"/>
  <c r="DX292"/>
  <c r="DW292"/>
  <c r="DM292"/>
  <c r="DL292"/>
  <c r="DK292"/>
  <c r="DJ292"/>
  <c r="DI292"/>
  <c r="DH292"/>
  <c r="DG292"/>
  <c r="DF292"/>
  <c r="DE292"/>
  <c r="DD292"/>
  <c r="DC292"/>
  <c r="DB292"/>
  <c r="CR292"/>
  <c r="CQ292"/>
  <c r="CP292"/>
  <c r="CO292"/>
  <c r="CN292"/>
  <c r="CM292"/>
  <c r="CL292"/>
  <c r="CK292"/>
  <c r="CJ292"/>
  <c r="CI292"/>
  <c r="CH292"/>
  <c r="CG292"/>
  <c r="BW292"/>
  <c r="BV292"/>
  <c r="BU292"/>
  <c r="BT292"/>
  <c r="BS292"/>
  <c r="BR292"/>
  <c r="BQ292"/>
  <c r="BP292"/>
  <c r="BO292"/>
  <c r="BN292"/>
  <c r="BM292"/>
  <c r="BL292"/>
  <c r="BB292"/>
  <c r="BA292"/>
  <c r="AZ292"/>
  <c r="AY292"/>
  <c r="AX292"/>
  <c r="AW292"/>
  <c r="AV292"/>
  <c r="AU292"/>
  <c r="AS292"/>
  <c r="AR292"/>
  <c r="AQ292"/>
  <c r="AG292"/>
  <c r="AF292"/>
  <c r="AE292"/>
  <c r="AD292"/>
  <c r="AC292"/>
  <c r="AB292"/>
  <c r="AA292"/>
  <c r="Z292"/>
  <c r="Y292"/>
  <c r="X292"/>
  <c r="W292"/>
  <c r="V292"/>
  <c r="EG274"/>
  <c r="EF274"/>
  <c r="EE274"/>
  <c r="ED274"/>
  <c r="EC274"/>
  <c r="EB274"/>
  <c r="EA274"/>
  <c r="DZ274"/>
  <c r="DY274"/>
  <c r="DX274"/>
  <c r="DW274"/>
  <c r="DM274"/>
  <c r="DL274"/>
  <c r="DK274"/>
  <c r="DJ274"/>
  <c r="DI274"/>
  <c r="DH274"/>
  <c r="DG274"/>
  <c r="DF274"/>
  <c r="DE274"/>
  <c r="DD274"/>
  <c r="DC274"/>
  <c r="DB274"/>
  <c r="CR274"/>
  <c r="CQ274"/>
  <c r="CP274"/>
  <c r="CO274"/>
  <c r="CN274"/>
  <c r="CM274"/>
  <c r="CL274"/>
  <c r="CK274"/>
  <c r="CJ274"/>
  <c r="CI274"/>
  <c r="CH274"/>
  <c r="CG274"/>
  <c r="BW274"/>
  <c r="BV274"/>
  <c r="BU274"/>
  <c r="BT274"/>
  <c r="BS274"/>
  <c r="BR274"/>
  <c r="BQ274"/>
  <c r="BP274"/>
  <c r="BO274"/>
  <c r="BN274"/>
  <c r="BM274"/>
  <c r="BL274"/>
  <c r="BB274"/>
  <c r="BA274"/>
  <c r="AZ274"/>
  <c r="AY274"/>
  <c r="AX274"/>
  <c r="AW274"/>
  <c r="AV274"/>
  <c r="AU274"/>
  <c r="AT274"/>
  <c r="AS274"/>
  <c r="AR274"/>
  <c r="AQ274"/>
  <c r="AG274"/>
  <c r="AF274"/>
  <c r="AE274"/>
  <c r="AD274"/>
  <c r="AC274"/>
  <c r="AB274"/>
  <c r="AA274"/>
  <c r="Z274"/>
  <c r="Y274"/>
  <c r="X274"/>
  <c r="W274"/>
  <c r="V274"/>
  <c r="L274"/>
  <c r="EG267"/>
  <c r="EF267"/>
  <c r="EE267"/>
  <c r="ED267"/>
  <c r="EC267"/>
  <c r="EB267"/>
  <c r="EA267"/>
  <c r="DZ267"/>
  <c r="DY267"/>
  <c r="DX267"/>
  <c r="DW267"/>
  <c r="DM267"/>
  <c r="DL267"/>
  <c r="DK267"/>
  <c r="DJ267"/>
  <c r="DI267"/>
  <c r="DH267"/>
  <c r="DG267"/>
  <c r="DF267"/>
  <c r="DE267"/>
  <c r="DD267"/>
  <c r="DC267"/>
  <c r="DB267"/>
  <c r="CR267"/>
  <c r="CQ267"/>
  <c r="CP267"/>
  <c r="CO267"/>
  <c r="CN267"/>
  <c r="CM267"/>
  <c r="CL267"/>
  <c r="CK267"/>
  <c r="CJ267"/>
  <c r="CI267"/>
  <c r="CH267"/>
  <c r="CG267"/>
  <c r="BW267"/>
  <c r="BV267"/>
  <c r="BU267"/>
  <c r="BT267"/>
  <c r="BS267"/>
  <c r="BR267"/>
  <c r="BQ267"/>
  <c r="BP267"/>
  <c r="BO267"/>
  <c r="BN267"/>
  <c r="BM267"/>
  <c r="BL267"/>
  <c r="BB267"/>
  <c r="BA267"/>
  <c r="AZ267"/>
  <c r="AY267"/>
  <c r="AX267"/>
  <c r="AW267"/>
  <c r="AV267"/>
  <c r="AU267"/>
  <c r="AT267"/>
  <c r="AS267"/>
  <c r="AR267"/>
  <c r="AQ267"/>
  <c r="AG267"/>
  <c r="AF267"/>
  <c r="AE267"/>
  <c r="AD267"/>
  <c r="AC267"/>
  <c r="AB267"/>
  <c r="AA267"/>
  <c r="Z267"/>
  <c r="Y267"/>
  <c r="X267"/>
  <c r="W267"/>
  <c r="V267"/>
  <c r="L267"/>
  <c r="EG261"/>
  <c r="EF261"/>
  <c r="EE261"/>
  <c r="ED261"/>
  <c r="EC261"/>
  <c r="EB261"/>
  <c r="EA261"/>
  <c r="DZ261"/>
  <c r="DY261"/>
  <c r="DX261"/>
  <c r="DW261"/>
  <c r="DM261"/>
  <c r="DL261"/>
  <c r="DK261"/>
  <c r="DJ261"/>
  <c r="DI261"/>
  <c r="DH261"/>
  <c r="DG261"/>
  <c r="DF261"/>
  <c r="DE261"/>
  <c r="DD261"/>
  <c r="DC261"/>
  <c r="DB261"/>
  <c r="CR261"/>
  <c r="CQ261"/>
  <c r="CP261"/>
  <c r="CO261"/>
  <c r="CN261"/>
  <c r="CM261"/>
  <c r="CL261"/>
  <c r="CK261"/>
  <c r="CJ261"/>
  <c r="CI261"/>
  <c r="CH261"/>
  <c r="CG261"/>
  <c r="BW261"/>
  <c r="BV261"/>
  <c r="BU261"/>
  <c r="BT261"/>
  <c r="BS261"/>
  <c r="BR261"/>
  <c r="BQ261"/>
  <c r="BP261"/>
  <c r="BO261"/>
  <c r="BN261"/>
  <c r="BM261"/>
  <c r="BL261"/>
  <c r="BB261"/>
  <c r="BA261"/>
  <c r="AZ261"/>
  <c r="AY261"/>
  <c r="AX261"/>
  <c r="AW261"/>
  <c r="AV261"/>
  <c r="AU261"/>
  <c r="AT261"/>
  <c r="AS261"/>
  <c r="AR261"/>
  <c r="AQ261"/>
  <c r="AG261"/>
  <c r="AF261"/>
  <c r="AE261"/>
  <c r="AD261"/>
  <c r="AC261"/>
  <c r="AB261"/>
  <c r="AA261"/>
  <c r="Z261"/>
  <c r="Y261"/>
  <c r="X261"/>
  <c r="W261"/>
  <c r="V261"/>
  <c r="L261"/>
  <c r="EG249"/>
  <c r="EF249"/>
  <c r="EE249"/>
  <c r="ED249"/>
  <c r="EC249"/>
  <c r="EB249"/>
  <c r="EA249"/>
  <c r="DZ249"/>
  <c r="DY249"/>
  <c r="DX249"/>
  <c r="DW249"/>
  <c r="DM249"/>
  <c r="DL249"/>
  <c r="DK249"/>
  <c r="DJ249"/>
  <c r="DI249"/>
  <c r="DH249"/>
  <c r="DG249"/>
  <c r="DF249"/>
  <c r="DE249"/>
  <c r="DD249"/>
  <c r="DC249"/>
  <c r="DB249"/>
  <c r="CR249"/>
  <c r="CQ249"/>
  <c r="CP249"/>
  <c r="CO249"/>
  <c r="CN249"/>
  <c r="CM249"/>
  <c r="CL249"/>
  <c r="CK249"/>
  <c r="CJ249"/>
  <c r="CI249"/>
  <c r="CH249"/>
  <c r="CG249"/>
  <c r="BW249"/>
  <c r="BV249"/>
  <c r="BU249"/>
  <c r="BT249"/>
  <c r="BS249"/>
  <c r="BR249"/>
  <c r="BQ249"/>
  <c r="BP249"/>
  <c r="BO249"/>
  <c r="BN249"/>
  <c r="BM249"/>
  <c r="BL249"/>
  <c r="BB249"/>
  <c r="BA249"/>
  <c r="AZ249"/>
  <c r="AY249"/>
  <c r="AX249"/>
  <c r="AW249"/>
  <c r="AV249"/>
  <c r="AU249"/>
  <c r="AT249"/>
  <c r="AS249"/>
  <c r="AR249"/>
  <c r="AQ249"/>
  <c r="AG249"/>
  <c r="AF249"/>
  <c r="AE249"/>
  <c r="AD249"/>
  <c r="AC249"/>
  <c r="AB249"/>
  <c r="AA249"/>
  <c r="Z249"/>
  <c r="Y249"/>
  <c r="X249"/>
  <c r="W249"/>
  <c r="V249"/>
  <c r="L249"/>
  <c r="EG241"/>
  <c r="EF241"/>
  <c r="EE241"/>
  <c r="ED241"/>
  <c r="EC241"/>
  <c r="EB241"/>
  <c r="EA241"/>
  <c r="DZ241"/>
  <c r="DY241"/>
  <c r="DX241"/>
  <c r="DW241"/>
  <c r="DM241"/>
  <c r="DL241"/>
  <c r="DK241"/>
  <c r="DJ241"/>
  <c r="DI241"/>
  <c r="DH241"/>
  <c r="DG241"/>
  <c r="DF241"/>
  <c r="DE241"/>
  <c r="DD241"/>
  <c r="DC241"/>
  <c r="DB241"/>
  <c r="CR241"/>
  <c r="CQ241"/>
  <c r="CP241"/>
  <c r="CO241"/>
  <c r="CN241"/>
  <c r="CM241"/>
  <c r="CL241"/>
  <c r="CK241"/>
  <c r="CJ241"/>
  <c r="CI241"/>
  <c r="CH241"/>
  <c r="CG241"/>
  <c r="BW241"/>
  <c r="BV241"/>
  <c r="BU241"/>
  <c r="BT241"/>
  <c r="BS241"/>
  <c r="BR241"/>
  <c r="BQ241"/>
  <c r="BP241"/>
  <c r="BO241"/>
  <c r="BN241"/>
  <c r="BM241"/>
  <c r="BL241"/>
  <c r="BB241"/>
  <c r="BA241"/>
  <c r="AZ241"/>
  <c r="AY241"/>
  <c r="AX241"/>
  <c r="AW241"/>
  <c r="AV241"/>
  <c r="AU241"/>
  <c r="AT241"/>
  <c r="AS241"/>
  <c r="AR241"/>
  <c r="AQ241"/>
  <c r="AG241"/>
  <c r="AF241"/>
  <c r="AE241"/>
  <c r="AD241"/>
  <c r="AC241"/>
  <c r="AB241"/>
  <c r="AA241"/>
  <c r="Z241"/>
  <c r="Y241"/>
  <c r="X241"/>
  <c r="W241"/>
  <c r="V241"/>
  <c r="L241"/>
  <c r="EG230"/>
  <c r="EF230"/>
  <c r="EE230"/>
  <c r="ED230"/>
  <c r="EC230"/>
  <c r="EB230"/>
  <c r="EA230"/>
  <c r="DZ230"/>
  <c r="DY230"/>
  <c r="DX230"/>
  <c r="DW230"/>
  <c r="DM230"/>
  <c r="DL230"/>
  <c r="DK230"/>
  <c r="DJ230"/>
  <c r="DI230"/>
  <c r="DH230"/>
  <c r="DG230"/>
  <c r="DF230"/>
  <c r="DE230"/>
  <c r="DD230"/>
  <c r="DC230"/>
  <c r="DB230"/>
  <c r="CR230"/>
  <c r="CQ230"/>
  <c r="CP230"/>
  <c r="CO230"/>
  <c r="CN230"/>
  <c r="CM230"/>
  <c r="CL230"/>
  <c r="CK230"/>
  <c r="CJ230"/>
  <c r="CI230"/>
  <c r="CH230"/>
  <c r="CG230"/>
  <c r="BW230"/>
  <c r="BV230"/>
  <c r="BU230"/>
  <c r="BT230"/>
  <c r="BS230"/>
  <c r="BR230"/>
  <c r="BQ230"/>
  <c r="BP230"/>
  <c r="BO230"/>
  <c r="BN230"/>
  <c r="BM230"/>
  <c r="BL230"/>
  <c r="BB230"/>
  <c r="BA230"/>
  <c r="AZ230"/>
  <c r="AY230"/>
  <c r="AX230"/>
  <c r="AW230"/>
  <c r="AV230"/>
  <c r="AU230"/>
  <c r="AT230"/>
  <c r="AS230"/>
  <c r="AR230"/>
  <c r="AQ230"/>
  <c r="AG230"/>
  <c r="AF230"/>
  <c r="AE230"/>
  <c r="AD230"/>
  <c r="AC230"/>
  <c r="AB230"/>
  <c r="AA230"/>
  <c r="Z230"/>
  <c r="Y230"/>
  <c r="X230"/>
  <c r="W230"/>
  <c r="V230"/>
  <c r="L230"/>
  <c r="EG224"/>
  <c r="EF224"/>
  <c r="EE224"/>
  <c r="ED224"/>
  <c r="EC224"/>
  <c r="EB224"/>
  <c r="EA224"/>
  <c r="DZ224"/>
  <c r="DY224"/>
  <c r="DX224"/>
  <c r="DW224"/>
  <c r="DM224"/>
  <c r="DL224"/>
  <c r="DK224"/>
  <c r="DJ224"/>
  <c r="DI224"/>
  <c r="DH224"/>
  <c r="DG224"/>
  <c r="DF224"/>
  <c r="DE224"/>
  <c r="DD224"/>
  <c r="DC224"/>
  <c r="DB224"/>
  <c r="CR224"/>
  <c r="CQ224"/>
  <c r="CP224"/>
  <c r="CO224"/>
  <c r="CN224"/>
  <c r="CM224"/>
  <c r="CL224"/>
  <c r="CK224"/>
  <c r="CJ224"/>
  <c r="CI224"/>
  <c r="CH224"/>
  <c r="CG224"/>
  <c r="BW224"/>
  <c r="BV224"/>
  <c r="BU224"/>
  <c r="BT224"/>
  <c r="BS224"/>
  <c r="BR224"/>
  <c r="BQ224"/>
  <c r="BP224"/>
  <c r="BO224"/>
  <c r="BN224"/>
  <c r="BM224"/>
  <c r="BL224"/>
  <c r="BB224"/>
  <c r="BA224"/>
  <c r="AZ224"/>
  <c r="AY224"/>
  <c r="AX224"/>
  <c r="AW224"/>
  <c r="AV224"/>
  <c r="AU224"/>
  <c r="AT224"/>
  <c r="AS224"/>
  <c r="AR224"/>
  <c r="AQ224"/>
  <c r="AG224"/>
  <c r="AF224"/>
  <c r="AE224"/>
  <c r="AD224"/>
  <c r="AC224"/>
  <c r="AB224"/>
  <c r="AA224"/>
  <c r="Z224"/>
  <c r="Y224"/>
  <c r="X224"/>
  <c r="W224"/>
  <c r="V224"/>
  <c r="L224"/>
  <c r="EG217"/>
  <c r="EF217"/>
  <c r="EE217"/>
  <c r="ED217"/>
  <c r="EC217"/>
  <c r="EB217"/>
  <c r="EA217"/>
  <c r="DZ217"/>
  <c r="DY217"/>
  <c r="DX217"/>
  <c r="DW217"/>
  <c r="DM217"/>
  <c r="DL217"/>
  <c r="DK217"/>
  <c r="DJ217"/>
  <c r="DI217"/>
  <c r="DH217"/>
  <c r="DG217"/>
  <c r="DF217"/>
  <c r="DE217"/>
  <c r="DD217"/>
  <c r="DC217"/>
  <c r="DB217"/>
  <c r="CR217"/>
  <c r="CQ217"/>
  <c r="CP217"/>
  <c r="CO217"/>
  <c r="CN217"/>
  <c r="CM217"/>
  <c r="CL217"/>
  <c r="CK217"/>
  <c r="CJ217"/>
  <c r="CI217"/>
  <c r="CH217"/>
  <c r="CG217"/>
  <c r="BW217"/>
  <c r="BV217"/>
  <c r="BU217"/>
  <c r="BT217"/>
  <c r="BS217"/>
  <c r="BR217"/>
  <c r="BQ217"/>
  <c r="BP217"/>
  <c r="BO217"/>
  <c r="BN217"/>
  <c r="BM217"/>
  <c r="BL217"/>
  <c r="BB217"/>
  <c r="BA217"/>
  <c r="AZ217"/>
  <c r="AY217"/>
  <c r="AX217"/>
  <c r="AW217"/>
  <c r="AV217"/>
  <c r="AU217"/>
  <c r="AT217"/>
  <c r="AS217"/>
  <c r="AR217"/>
  <c r="AQ217"/>
  <c r="AG217"/>
  <c r="L217"/>
  <c r="AF217"/>
  <c r="AE217"/>
  <c r="AD217"/>
  <c r="AC217"/>
  <c r="AC218" s="1"/>
  <c r="AB217"/>
  <c r="AA217"/>
  <c r="Z217"/>
  <c r="Y217"/>
  <c r="Y218" s="1"/>
  <c r="X217"/>
  <c r="W217"/>
  <c r="V217"/>
  <c r="EG206"/>
  <c r="EF206"/>
  <c r="EE206"/>
  <c r="ED206"/>
  <c r="EC206"/>
  <c r="EB206"/>
  <c r="EA206"/>
  <c r="DZ206"/>
  <c r="DY206"/>
  <c r="DX206"/>
  <c r="DW206"/>
  <c r="DM206"/>
  <c r="DL206"/>
  <c r="DK206"/>
  <c r="DJ206"/>
  <c r="DI206"/>
  <c r="DH206"/>
  <c r="DG206"/>
  <c r="DF206"/>
  <c r="DE206"/>
  <c r="DD206"/>
  <c r="DC206"/>
  <c r="DB206"/>
  <c r="CR206"/>
  <c r="CQ206"/>
  <c r="CP206"/>
  <c r="CO206"/>
  <c r="CN206"/>
  <c r="CM206"/>
  <c r="CL206"/>
  <c r="CK206"/>
  <c r="CJ206"/>
  <c r="CI206"/>
  <c r="CH206"/>
  <c r="CG206"/>
  <c r="BW206"/>
  <c r="BV206"/>
  <c r="BU206"/>
  <c r="BT206"/>
  <c r="BS206"/>
  <c r="BR206"/>
  <c r="BQ206"/>
  <c r="BP206"/>
  <c r="BO206"/>
  <c r="BN206"/>
  <c r="BM206"/>
  <c r="BL206"/>
  <c r="BB206"/>
  <c r="BA206"/>
  <c r="AZ206"/>
  <c r="AY206"/>
  <c r="AX206"/>
  <c r="AW206"/>
  <c r="AV206"/>
  <c r="AU206"/>
  <c r="AT206"/>
  <c r="AS206"/>
  <c r="AR206"/>
  <c r="AQ206"/>
  <c r="AG206"/>
  <c r="AF206"/>
  <c r="AE206"/>
  <c r="AD206"/>
  <c r="AC206"/>
  <c r="AB206"/>
  <c r="AA206"/>
  <c r="Z206"/>
  <c r="Y206"/>
  <c r="X206"/>
  <c r="W206"/>
  <c r="V206"/>
  <c r="L206"/>
  <c r="EG192"/>
  <c r="EF192"/>
  <c r="EE192"/>
  <c r="ED192"/>
  <c r="EC192"/>
  <c r="EB192"/>
  <c r="EA192"/>
  <c r="DZ192"/>
  <c r="DY192"/>
  <c r="DX192"/>
  <c r="DW192"/>
  <c r="DM192"/>
  <c r="DL192"/>
  <c r="DK192"/>
  <c r="DJ192"/>
  <c r="DI192"/>
  <c r="DH192"/>
  <c r="DG192"/>
  <c r="DF192"/>
  <c r="DE192"/>
  <c r="DD192"/>
  <c r="DC192"/>
  <c r="DB192"/>
  <c r="CR192"/>
  <c r="CQ192"/>
  <c r="CP192"/>
  <c r="CO192"/>
  <c r="CN192"/>
  <c r="CM192"/>
  <c r="CL192"/>
  <c r="CK192"/>
  <c r="CJ192"/>
  <c r="CI192"/>
  <c r="CH192"/>
  <c r="CG192"/>
  <c r="BW192"/>
  <c r="BV192"/>
  <c r="BU192"/>
  <c r="BT192"/>
  <c r="BS192"/>
  <c r="BR192"/>
  <c r="BQ192"/>
  <c r="BP192"/>
  <c r="BO192"/>
  <c r="BN192"/>
  <c r="BM192"/>
  <c r="BL192"/>
  <c r="BB192"/>
  <c r="BA192"/>
  <c r="AZ192"/>
  <c r="AY192"/>
  <c r="AX192"/>
  <c r="AW192"/>
  <c r="AV192"/>
  <c r="AU192"/>
  <c r="AT192"/>
  <c r="AS192"/>
  <c r="AR192"/>
  <c r="AQ192"/>
  <c r="AG192"/>
  <c r="AF192"/>
  <c r="AE192"/>
  <c r="AD192"/>
  <c r="AC192"/>
  <c r="AB192"/>
  <c r="AA192"/>
  <c r="Z192"/>
  <c r="Y192"/>
  <c r="X192"/>
  <c r="W192"/>
  <c r="V192"/>
  <c r="EG175"/>
  <c r="EF175"/>
  <c r="EE175"/>
  <c r="ED175"/>
  <c r="EC175"/>
  <c r="EB175"/>
  <c r="EA175"/>
  <c r="DZ175"/>
  <c r="DY175"/>
  <c r="DX175"/>
  <c r="DW175"/>
  <c r="DM175"/>
  <c r="DL175"/>
  <c r="DK175"/>
  <c r="DJ175"/>
  <c r="DI175"/>
  <c r="DH175"/>
  <c r="DG175"/>
  <c r="DF175"/>
  <c r="DE175"/>
  <c r="DD175"/>
  <c r="DC175"/>
  <c r="DB175"/>
  <c r="CR175"/>
  <c r="CQ175"/>
  <c r="CP175"/>
  <c r="CO175"/>
  <c r="CN175"/>
  <c r="CM175"/>
  <c r="CL175"/>
  <c r="CK175"/>
  <c r="CJ175"/>
  <c r="CI175"/>
  <c r="CH175"/>
  <c r="CG175"/>
  <c r="BW175"/>
  <c r="BV175"/>
  <c r="BU175"/>
  <c r="BT175"/>
  <c r="BS175"/>
  <c r="BR175"/>
  <c r="BQ175"/>
  <c r="BP175"/>
  <c r="BO175"/>
  <c r="BN175"/>
  <c r="BM175"/>
  <c r="BL175"/>
  <c r="BB175"/>
  <c r="BA175"/>
  <c r="AZ175"/>
  <c r="AY175"/>
  <c r="AX175"/>
  <c r="AW175"/>
  <c r="AV175"/>
  <c r="AU175"/>
  <c r="AT175"/>
  <c r="AS175"/>
  <c r="AR175"/>
  <c r="AQ175"/>
  <c r="AG175"/>
  <c r="AF175"/>
  <c r="AE175"/>
  <c r="AD175"/>
  <c r="AC175"/>
  <c r="AB175"/>
  <c r="AA175"/>
  <c r="Z175"/>
  <c r="Y175"/>
  <c r="X175"/>
  <c r="W175"/>
  <c r="V175"/>
  <c r="L175"/>
  <c r="EG149"/>
  <c r="EF149"/>
  <c r="EE149"/>
  <c r="ED149"/>
  <c r="EC149"/>
  <c r="EB149"/>
  <c r="EA149"/>
  <c r="DZ149"/>
  <c r="DY149"/>
  <c r="DX149"/>
  <c r="DW149"/>
  <c r="DM149"/>
  <c r="DL149"/>
  <c r="DK149"/>
  <c r="DJ149"/>
  <c r="DI149"/>
  <c r="DH149"/>
  <c r="DG149"/>
  <c r="DF149"/>
  <c r="DE149"/>
  <c r="DD149"/>
  <c r="DC149"/>
  <c r="DB149"/>
  <c r="CR149"/>
  <c r="CQ149"/>
  <c r="CP149"/>
  <c r="CO149"/>
  <c r="CN149"/>
  <c r="CM149"/>
  <c r="CL149"/>
  <c r="CK149"/>
  <c r="CJ149"/>
  <c r="CI149"/>
  <c r="CH149"/>
  <c r="CG149"/>
  <c r="BW149"/>
  <c r="BV149"/>
  <c r="BU149"/>
  <c r="BT149"/>
  <c r="BS149"/>
  <c r="BR149"/>
  <c r="BQ149"/>
  <c r="BP149"/>
  <c r="BO149"/>
  <c r="BN149"/>
  <c r="BM149"/>
  <c r="BL149"/>
  <c r="BB149"/>
  <c r="BA149"/>
  <c r="AZ149"/>
  <c r="AY149"/>
  <c r="AX149"/>
  <c r="AW149"/>
  <c r="AV149"/>
  <c r="AU149"/>
  <c r="AT149"/>
  <c r="AS149"/>
  <c r="AR149"/>
  <c r="AQ149"/>
  <c r="AG149"/>
  <c r="AF149"/>
  <c r="AE149"/>
  <c r="AD149"/>
  <c r="AC149"/>
  <c r="AB149"/>
  <c r="AA149"/>
  <c r="Z149"/>
  <c r="Y149"/>
  <c r="X149"/>
  <c r="W149"/>
  <c r="V149"/>
  <c r="L149"/>
  <c r="EG139"/>
  <c r="EF139"/>
  <c r="EE139"/>
  <c r="ED139"/>
  <c r="EC139"/>
  <c r="EB139"/>
  <c r="EA139"/>
  <c r="DZ139"/>
  <c r="DY139"/>
  <c r="DX139"/>
  <c r="DW139"/>
  <c r="DM139"/>
  <c r="DL139"/>
  <c r="DK139"/>
  <c r="DJ139"/>
  <c r="DI139"/>
  <c r="DH139"/>
  <c r="DG139"/>
  <c r="DF139"/>
  <c r="DE139"/>
  <c r="DD139"/>
  <c r="DC139"/>
  <c r="DB139"/>
  <c r="CR139"/>
  <c r="CQ139"/>
  <c r="CP139"/>
  <c r="CO139"/>
  <c r="CN139"/>
  <c r="CM139"/>
  <c r="CL139"/>
  <c r="CK139"/>
  <c r="CJ139"/>
  <c r="CI139"/>
  <c r="CH139"/>
  <c r="CG139"/>
  <c r="BW139"/>
  <c r="BV139"/>
  <c r="BU139"/>
  <c r="BT139"/>
  <c r="BS139"/>
  <c r="BR139"/>
  <c r="BQ139"/>
  <c r="BP139"/>
  <c r="BO139"/>
  <c r="BN139"/>
  <c r="BM139"/>
  <c r="BL139"/>
  <c r="BB139"/>
  <c r="BA139"/>
  <c r="AZ139"/>
  <c r="AY139"/>
  <c r="AX139"/>
  <c r="AW139"/>
  <c r="AV139"/>
  <c r="AU139"/>
  <c r="AT139"/>
  <c r="AS139"/>
  <c r="AR139"/>
  <c r="AQ139"/>
  <c r="AG139"/>
  <c r="AF139"/>
  <c r="AE139"/>
  <c r="AD139"/>
  <c r="AC139"/>
  <c r="AB139"/>
  <c r="AA139"/>
  <c r="Z139"/>
  <c r="Y139"/>
  <c r="X139"/>
  <c r="W139"/>
  <c r="V139"/>
  <c r="K114"/>
  <c r="K116" s="1"/>
  <c r="EG112"/>
  <c r="EF112"/>
  <c r="EE112"/>
  <c r="ED112"/>
  <c r="EC112"/>
  <c r="EB112"/>
  <c r="EA112"/>
  <c r="DZ112"/>
  <c r="DY112"/>
  <c r="DX112"/>
  <c r="DW112"/>
  <c r="DM112"/>
  <c r="DL112"/>
  <c r="DK112"/>
  <c r="DJ112"/>
  <c r="DI112"/>
  <c r="DH112"/>
  <c r="DG112"/>
  <c r="DF112"/>
  <c r="DE112"/>
  <c r="DD112"/>
  <c r="DC112"/>
  <c r="DB112"/>
  <c r="CR112"/>
  <c r="CQ112"/>
  <c r="CP112"/>
  <c r="CO112"/>
  <c r="CN112"/>
  <c r="CM112"/>
  <c r="CL112"/>
  <c r="CK112"/>
  <c r="CJ112"/>
  <c r="CI112"/>
  <c r="CH112"/>
  <c r="CG112"/>
  <c r="BW112"/>
  <c r="BV112"/>
  <c r="BU112"/>
  <c r="BT112"/>
  <c r="BS112"/>
  <c r="BR112"/>
  <c r="BQ112"/>
  <c r="BP112"/>
  <c r="BO112"/>
  <c r="BN112"/>
  <c r="BM112"/>
  <c r="BL112"/>
  <c r="BB112"/>
  <c r="BA112"/>
  <c r="AZ112"/>
  <c r="AY112"/>
  <c r="AX112"/>
  <c r="AW112"/>
  <c r="AV112"/>
  <c r="AU112"/>
  <c r="AT112"/>
  <c r="AS112"/>
  <c r="AR112"/>
  <c r="AQ112"/>
  <c r="AG112"/>
  <c r="AF112"/>
  <c r="AE112"/>
  <c r="AD112"/>
  <c r="AC112"/>
  <c r="AB112"/>
  <c r="AA112"/>
  <c r="Z112"/>
  <c r="Y112"/>
  <c r="X112"/>
  <c r="W112"/>
  <c r="V112"/>
  <c r="L112"/>
  <c r="EG99"/>
  <c r="EF99"/>
  <c r="EE99"/>
  <c r="ED99"/>
  <c r="EC99"/>
  <c r="EB99"/>
  <c r="EA99"/>
  <c r="DZ99"/>
  <c r="DY99"/>
  <c r="DX99"/>
  <c r="DW99"/>
  <c r="DM99"/>
  <c r="DL99"/>
  <c r="DK99"/>
  <c r="DJ99"/>
  <c r="DI99"/>
  <c r="DH99"/>
  <c r="DG99"/>
  <c r="DF99"/>
  <c r="DE99"/>
  <c r="DD99"/>
  <c r="DC99"/>
  <c r="DB99"/>
  <c r="CR99"/>
  <c r="CQ99"/>
  <c r="CP99"/>
  <c r="CO99"/>
  <c r="CN99"/>
  <c r="CM99"/>
  <c r="CL99"/>
  <c r="CK99"/>
  <c r="CJ99"/>
  <c r="CI99"/>
  <c r="CH99"/>
  <c r="CG99"/>
  <c r="BW99"/>
  <c r="BV99"/>
  <c r="BU99"/>
  <c r="BT99"/>
  <c r="BS99"/>
  <c r="BR99"/>
  <c r="BQ99"/>
  <c r="BP99"/>
  <c r="BO99"/>
  <c r="BN99"/>
  <c r="BM99"/>
  <c r="BL99"/>
  <c r="BB99"/>
  <c r="BA99"/>
  <c r="AZ99"/>
  <c r="AY99"/>
  <c r="AX99"/>
  <c r="AW99"/>
  <c r="AV99"/>
  <c r="AU99"/>
  <c r="AT99"/>
  <c r="AS99"/>
  <c r="AR99"/>
  <c r="AQ99"/>
  <c r="AF99"/>
  <c r="AE99"/>
  <c r="AD99"/>
  <c r="AC99"/>
  <c r="AB99"/>
  <c r="AA99"/>
  <c r="Z99"/>
  <c r="Y99"/>
  <c r="X99"/>
  <c r="W99"/>
  <c r="V99"/>
  <c r="EG89"/>
  <c r="EF89"/>
  <c r="EE89"/>
  <c r="ED89"/>
  <c r="EC89"/>
  <c r="EB89"/>
  <c r="EA89"/>
  <c r="DZ89"/>
  <c r="DY89"/>
  <c r="DX89"/>
  <c r="DW89"/>
  <c r="DM89"/>
  <c r="DL89"/>
  <c r="DK89"/>
  <c r="DJ89"/>
  <c r="DI89"/>
  <c r="DH89"/>
  <c r="DG89"/>
  <c r="DF89"/>
  <c r="DE89"/>
  <c r="DD89"/>
  <c r="DC89"/>
  <c r="DB89"/>
  <c r="CR89"/>
  <c r="CQ89"/>
  <c r="CP89"/>
  <c r="CO89"/>
  <c r="CN89"/>
  <c r="CM89"/>
  <c r="CL89"/>
  <c r="CK89"/>
  <c r="CJ89"/>
  <c r="CI89"/>
  <c r="CH89"/>
  <c r="CG89"/>
  <c r="BW89"/>
  <c r="BV89"/>
  <c r="BU89"/>
  <c r="BT89"/>
  <c r="BS89"/>
  <c r="BR89"/>
  <c r="BQ89"/>
  <c r="BP89"/>
  <c r="BO89"/>
  <c r="BN89"/>
  <c r="BM89"/>
  <c r="BL89"/>
  <c r="BB89"/>
  <c r="BA89"/>
  <c r="AZ89"/>
  <c r="AY89"/>
  <c r="AX89"/>
  <c r="AW89"/>
  <c r="AV89"/>
  <c r="AU89"/>
  <c r="AT89"/>
  <c r="AS89"/>
  <c r="AR89"/>
  <c r="AQ89"/>
  <c r="AG89"/>
  <c r="AF89"/>
  <c r="AE89"/>
  <c r="AD89"/>
  <c r="AC89"/>
  <c r="AB89"/>
  <c r="AA89"/>
  <c r="Z89"/>
  <c r="Y89"/>
  <c r="X89"/>
  <c r="W89"/>
  <c r="V89"/>
  <c r="L89"/>
  <c r="EG80"/>
  <c r="EF80"/>
  <c r="EE80"/>
  <c r="ED80"/>
  <c r="EC80"/>
  <c r="EB80"/>
  <c r="EA80"/>
  <c r="DZ80"/>
  <c r="DY80"/>
  <c r="DX80"/>
  <c r="DW80"/>
  <c r="DM80"/>
  <c r="DL80"/>
  <c r="DK80"/>
  <c r="DJ80"/>
  <c r="DI80"/>
  <c r="DH80"/>
  <c r="DG80"/>
  <c r="DF80"/>
  <c r="DE80"/>
  <c r="DD80"/>
  <c r="DC80"/>
  <c r="DB80"/>
  <c r="CR80"/>
  <c r="CQ80"/>
  <c r="CP80"/>
  <c r="CO80"/>
  <c r="CN80"/>
  <c r="CM80"/>
  <c r="CL80"/>
  <c r="CK80"/>
  <c r="CJ80"/>
  <c r="CI80"/>
  <c r="CH80"/>
  <c r="CG80"/>
  <c r="BW80"/>
  <c r="BV80"/>
  <c r="BU80"/>
  <c r="BT80"/>
  <c r="BS80"/>
  <c r="BR80"/>
  <c r="BQ80"/>
  <c r="BP80"/>
  <c r="BO80"/>
  <c r="BN80"/>
  <c r="BM80"/>
  <c r="BL80"/>
  <c r="BB80"/>
  <c r="BA80"/>
  <c r="AZ80"/>
  <c r="AY80"/>
  <c r="AX80"/>
  <c r="AW80"/>
  <c r="AV80"/>
  <c r="AU80"/>
  <c r="AT80"/>
  <c r="AS80"/>
  <c r="AR80"/>
  <c r="AQ80"/>
  <c r="AG80"/>
  <c r="AF80"/>
  <c r="AE80"/>
  <c r="AD80"/>
  <c r="AC80"/>
  <c r="AB80"/>
  <c r="AA80"/>
  <c r="Z80"/>
  <c r="Y80"/>
  <c r="X80"/>
  <c r="W80"/>
  <c r="V80"/>
  <c r="L80"/>
  <c r="EG68"/>
  <c r="EF68"/>
  <c r="EE68"/>
  <c r="ED68"/>
  <c r="EC68"/>
  <c r="EB68"/>
  <c r="EA68"/>
  <c r="DZ68"/>
  <c r="DY68"/>
  <c r="DX68"/>
  <c r="DW68"/>
  <c r="DM68"/>
  <c r="DL68"/>
  <c r="DK68"/>
  <c r="DJ68"/>
  <c r="DI68"/>
  <c r="DH68"/>
  <c r="DG68"/>
  <c r="DF68"/>
  <c r="DE68"/>
  <c r="DD68"/>
  <c r="DC68"/>
  <c r="DB68"/>
  <c r="CR68"/>
  <c r="CQ68"/>
  <c r="CP68"/>
  <c r="CO68"/>
  <c r="CN68"/>
  <c r="CM68"/>
  <c r="CL68"/>
  <c r="CK68"/>
  <c r="CJ68"/>
  <c r="CI68"/>
  <c r="CH68"/>
  <c r="CG68"/>
  <c r="BW68"/>
  <c r="BV68"/>
  <c r="BU68"/>
  <c r="BT68"/>
  <c r="BS68"/>
  <c r="BR68"/>
  <c r="BQ68"/>
  <c r="BP68"/>
  <c r="BO68"/>
  <c r="BN68"/>
  <c r="BM68"/>
  <c r="BL68"/>
  <c r="BB68"/>
  <c r="BA68"/>
  <c r="AZ68"/>
  <c r="AY68"/>
  <c r="AX68"/>
  <c r="AW68"/>
  <c r="AV68"/>
  <c r="AU68"/>
  <c r="AT68"/>
  <c r="AS68"/>
  <c r="AR68"/>
  <c r="AQ68"/>
  <c r="AG68"/>
  <c r="AF68"/>
  <c r="AE68"/>
  <c r="AD68"/>
  <c r="AC68"/>
  <c r="AB68"/>
  <c r="AA68"/>
  <c r="Z68"/>
  <c r="Y68"/>
  <c r="X68"/>
  <c r="W68"/>
  <c r="V68"/>
  <c r="L68"/>
  <c r="EG56"/>
  <c r="EF56"/>
  <c r="EE56"/>
  <c r="ED56"/>
  <c r="EC56"/>
  <c r="EB56"/>
  <c r="EA56"/>
  <c r="DZ56"/>
  <c r="DY56"/>
  <c r="DX56"/>
  <c r="DW56"/>
  <c r="DM56"/>
  <c r="CR56"/>
  <c r="DL56"/>
  <c r="DK56"/>
  <c r="DJ56"/>
  <c r="DI56"/>
  <c r="DI57" s="1"/>
  <c r="DH56"/>
  <c r="DG56"/>
  <c r="DF56"/>
  <c r="DE56"/>
  <c r="DE57" s="1"/>
  <c r="DD56"/>
  <c r="DC56"/>
  <c r="DB56"/>
  <c r="CQ56"/>
  <c r="CP56"/>
  <c r="CO56"/>
  <c r="CN56"/>
  <c r="CM56"/>
  <c r="CL56"/>
  <c r="CK56"/>
  <c r="CJ56"/>
  <c r="CI56"/>
  <c r="CH56"/>
  <c r="CG56"/>
  <c r="BW56"/>
  <c r="BV56"/>
  <c r="BU56"/>
  <c r="BT56"/>
  <c r="BS56"/>
  <c r="BR56"/>
  <c r="BQ56"/>
  <c r="BP56"/>
  <c r="BO56"/>
  <c r="BN56"/>
  <c r="BM56"/>
  <c r="BL56"/>
  <c r="BB56"/>
  <c r="BA56"/>
  <c r="AZ56"/>
  <c r="AY56"/>
  <c r="AX56"/>
  <c r="AW56"/>
  <c r="AV56"/>
  <c r="AU56"/>
  <c r="AT56"/>
  <c r="AS56"/>
  <c r="AR56"/>
  <c r="AQ56"/>
  <c r="AG56"/>
  <c r="AF56"/>
  <c r="AE56"/>
  <c r="AD56"/>
  <c r="AC56"/>
  <c r="AB56"/>
  <c r="AA56"/>
  <c r="Z56"/>
  <c r="Y56"/>
  <c r="X56"/>
  <c r="W56"/>
  <c r="V56"/>
  <c r="L56"/>
  <c r="EG51"/>
  <c r="EF51"/>
  <c r="EE51"/>
  <c r="ED51"/>
  <c r="EC51"/>
  <c r="EB51"/>
  <c r="EA51"/>
  <c r="DZ51"/>
  <c r="DY51"/>
  <c r="DX51"/>
  <c r="DW51"/>
  <c r="DM51"/>
  <c r="DL51"/>
  <c r="DK51"/>
  <c r="DJ51"/>
  <c r="DI51"/>
  <c r="DH51"/>
  <c r="DG51"/>
  <c r="DF51"/>
  <c r="DE51"/>
  <c r="DD51"/>
  <c r="DC51"/>
  <c r="DB51"/>
  <c r="CR51"/>
  <c r="CQ51"/>
  <c r="CP51"/>
  <c r="CO51"/>
  <c r="CN51"/>
  <c r="CM51"/>
  <c r="CL51"/>
  <c r="CK51"/>
  <c r="CJ51"/>
  <c r="CI51"/>
  <c r="CH51"/>
  <c r="CG51"/>
  <c r="BW51"/>
  <c r="BV51"/>
  <c r="BU51"/>
  <c r="BT51"/>
  <c r="BS51"/>
  <c r="BR51"/>
  <c r="BQ51"/>
  <c r="BP51"/>
  <c r="BO51"/>
  <c r="BN51"/>
  <c r="BM51"/>
  <c r="BL51"/>
  <c r="BB51"/>
  <c r="BA51"/>
  <c r="AZ51"/>
  <c r="AY51"/>
  <c r="AX51"/>
  <c r="AW51"/>
  <c r="AV51"/>
  <c r="AU51"/>
  <c r="AT51"/>
  <c r="AS51"/>
  <c r="AR51"/>
  <c r="AQ51"/>
  <c r="AG51"/>
  <c r="L51"/>
  <c r="AF51"/>
  <c r="AE51"/>
  <c r="AD51"/>
  <c r="AC51"/>
  <c r="AC52" s="1"/>
  <c r="AB51"/>
  <c r="AA51"/>
  <c r="Z51"/>
  <c r="Y51"/>
  <c r="Y52" s="1"/>
  <c r="X51"/>
  <c r="W51"/>
  <c r="V51"/>
  <c r="EG46"/>
  <c r="EF46"/>
  <c r="EE46"/>
  <c r="ED46"/>
  <c r="EC46"/>
  <c r="EB46"/>
  <c r="EA46"/>
  <c r="DZ46"/>
  <c r="DY46"/>
  <c r="DX46"/>
  <c r="DW46"/>
  <c r="DM46"/>
  <c r="DL46"/>
  <c r="DK46"/>
  <c r="DJ46"/>
  <c r="DI46"/>
  <c r="DH46"/>
  <c r="DG46"/>
  <c r="DF46"/>
  <c r="DE46"/>
  <c r="DD46"/>
  <c r="DC46"/>
  <c r="DB46"/>
  <c r="CR46"/>
  <c r="CQ46"/>
  <c r="CP46"/>
  <c r="CO46"/>
  <c r="CN46"/>
  <c r="CM46"/>
  <c r="CL46"/>
  <c r="CK46"/>
  <c r="CJ46"/>
  <c r="CI46"/>
  <c r="CH46"/>
  <c r="CG46"/>
  <c r="BW46"/>
  <c r="BV46"/>
  <c r="BU46"/>
  <c r="BT46"/>
  <c r="BS46"/>
  <c r="BR46"/>
  <c r="BQ46"/>
  <c r="BP46"/>
  <c r="BO46"/>
  <c r="BN46"/>
  <c r="BM46"/>
  <c r="BL46"/>
  <c r="BB46"/>
  <c r="BA46"/>
  <c r="AZ46"/>
  <c r="AY46"/>
  <c r="AX46"/>
  <c r="AW46"/>
  <c r="AV46"/>
  <c r="AU46"/>
  <c r="AT46"/>
  <c r="AS46"/>
  <c r="AR46"/>
  <c r="AQ46"/>
  <c r="AG46"/>
  <c r="AF46"/>
  <c r="AE46"/>
  <c r="AD46"/>
  <c r="AC46"/>
  <c r="AB46"/>
  <c r="AA46"/>
  <c r="Z46"/>
  <c r="Y46"/>
  <c r="X46"/>
  <c r="W46"/>
  <c r="V46"/>
  <c r="L46"/>
  <c r="EG40"/>
  <c r="EF40"/>
  <c r="EE40"/>
  <c r="ED40"/>
  <c r="EC40"/>
  <c r="EB40"/>
  <c r="EA40"/>
  <c r="DZ40"/>
  <c r="DY40"/>
  <c r="DX40"/>
  <c r="DW40"/>
  <c r="DM40"/>
  <c r="DL40"/>
  <c r="DK40"/>
  <c r="DJ40"/>
  <c r="DI40"/>
  <c r="DH40"/>
  <c r="DG40"/>
  <c r="DF40"/>
  <c r="DE40"/>
  <c r="DD40"/>
  <c r="DC40"/>
  <c r="DB40"/>
  <c r="CR40"/>
  <c r="CQ40"/>
  <c r="CP40"/>
  <c r="CO40"/>
  <c r="CN40"/>
  <c r="CM40"/>
  <c r="CL40"/>
  <c r="CK40"/>
  <c r="CJ40"/>
  <c r="CI40"/>
  <c r="CH40"/>
  <c r="CG40"/>
  <c r="BW40"/>
  <c r="BV40"/>
  <c r="BU40"/>
  <c r="BT40"/>
  <c r="BS40"/>
  <c r="BR40"/>
  <c r="BQ40"/>
  <c r="BP40"/>
  <c r="BO40"/>
  <c r="BN40"/>
  <c r="BM40"/>
  <c r="BL40"/>
  <c r="BB40"/>
  <c r="BA40"/>
  <c r="AZ40"/>
  <c r="AY40"/>
  <c r="AX40"/>
  <c r="AW40"/>
  <c r="AV40"/>
  <c r="AU40"/>
  <c r="AT40"/>
  <c r="AS40"/>
  <c r="AR40"/>
  <c r="AQ40"/>
  <c r="AG40"/>
  <c r="L40"/>
  <c r="AF40"/>
  <c r="AE40"/>
  <c r="AD40"/>
  <c r="AC40"/>
  <c r="AC41" s="1"/>
  <c r="AB40"/>
  <c r="AA40"/>
  <c r="Z40"/>
  <c r="Y40"/>
  <c r="Y41" s="1"/>
  <c r="X40"/>
  <c r="W40"/>
  <c r="V40"/>
  <c r="EG31"/>
  <c r="EF31"/>
  <c r="EE31"/>
  <c r="ED31"/>
  <c r="EC31"/>
  <c r="EB31"/>
  <c r="EA31"/>
  <c r="DZ31"/>
  <c r="DY31"/>
  <c r="DX31"/>
  <c r="DW31"/>
  <c r="DM31"/>
  <c r="DL31"/>
  <c r="DK31"/>
  <c r="DJ31"/>
  <c r="DI31"/>
  <c r="DH31"/>
  <c r="DG31"/>
  <c r="DF31"/>
  <c r="DE31"/>
  <c r="DD31"/>
  <c r="DC31"/>
  <c r="DB31"/>
  <c r="CR31"/>
  <c r="CQ31"/>
  <c r="CP31"/>
  <c r="CO31"/>
  <c r="CN31"/>
  <c r="CM31"/>
  <c r="CL31"/>
  <c r="CK31"/>
  <c r="CJ31"/>
  <c r="CI31"/>
  <c r="CH31"/>
  <c r="CG31"/>
  <c r="BW31"/>
  <c r="BV31"/>
  <c r="BU31"/>
  <c r="BT31"/>
  <c r="BS31"/>
  <c r="BR31"/>
  <c r="BQ31"/>
  <c r="BP31"/>
  <c r="BO31"/>
  <c r="BN31"/>
  <c r="BM31"/>
  <c r="BL31"/>
  <c r="BB31"/>
  <c r="AG31"/>
  <c r="BA31"/>
  <c r="AZ31"/>
  <c r="AY31"/>
  <c r="AX31"/>
  <c r="AX32" s="1"/>
  <c r="AW31"/>
  <c r="AV31"/>
  <c r="AU31"/>
  <c r="AT31"/>
  <c r="AT32" s="1"/>
  <c r="AS31"/>
  <c r="AR31"/>
  <c r="AQ31"/>
  <c r="AF31"/>
  <c r="AE31"/>
  <c r="AD31"/>
  <c r="AC31"/>
  <c r="AB31"/>
  <c r="AA31"/>
  <c r="Z31"/>
  <c r="Y31"/>
  <c r="X31"/>
  <c r="W31"/>
  <c r="V31"/>
  <c r="L31"/>
  <c r="AC21"/>
  <c r="Y21"/>
  <c r="DU635"/>
  <c r="DV635" s="1"/>
  <c r="DS635"/>
  <c r="DT635" s="1"/>
  <c r="DU634"/>
  <c r="DV634" s="1"/>
  <c r="DS634"/>
  <c r="DT634" s="1"/>
  <c r="DU633"/>
  <c r="DV633" s="1"/>
  <c r="DS633"/>
  <c r="DU632"/>
  <c r="DV632" s="1"/>
  <c r="DS632"/>
  <c r="DU631"/>
  <c r="DR631" s="1"/>
  <c r="DS631"/>
  <c r="DU630"/>
  <c r="DV630" s="1"/>
  <c r="DS630"/>
  <c r="DT630" s="1"/>
  <c r="DU629"/>
  <c r="DV629" s="1"/>
  <c r="DS629"/>
  <c r="DU628"/>
  <c r="DV628" s="1"/>
  <c r="DS628"/>
  <c r="DU627"/>
  <c r="DV627" s="1"/>
  <c r="DS627"/>
  <c r="DT627" s="1"/>
  <c r="DU626"/>
  <c r="DV626" s="1"/>
  <c r="DS626"/>
  <c r="DU625"/>
  <c r="DV625" s="1"/>
  <c r="DS625"/>
  <c r="DU623"/>
  <c r="DV623" s="1"/>
  <c r="DS623"/>
  <c r="DU622"/>
  <c r="DV622" s="1"/>
  <c r="DS622"/>
  <c r="DT622" s="1"/>
  <c r="DU620"/>
  <c r="DV620" s="1"/>
  <c r="DS620"/>
  <c r="DU619"/>
  <c r="DV619" s="1"/>
  <c r="DS619"/>
  <c r="DT619" s="1"/>
  <c r="DU618"/>
  <c r="DV618" s="1"/>
  <c r="DS618"/>
  <c r="DU617"/>
  <c r="DV617" s="1"/>
  <c r="DS617"/>
  <c r="DU616"/>
  <c r="DV616" s="1"/>
  <c r="DS616"/>
  <c r="DU615"/>
  <c r="DV615" s="1"/>
  <c r="DS615"/>
  <c r="DU614"/>
  <c r="DV614" s="1"/>
  <c r="DS614"/>
  <c r="DU613"/>
  <c r="DV613" s="1"/>
  <c r="DS613"/>
  <c r="DT613" s="1"/>
  <c r="DU611"/>
  <c r="DV611" s="1"/>
  <c r="DS611"/>
  <c r="DU610"/>
  <c r="DV610" s="1"/>
  <c r="DS610"/>
  <c r="DU609"/>
  <c r="DV609" s="1"/>
  <c r="DS609"/>
  <c r="DU608"/>
  <c r="DV608" s="1"/>
  <c r="DS608"/>
  <c r="DU607"/>
  <c r="DV607" s="1"/>
  <c r="DS607"/>
  <c r="DU606"/>
  <c r="DV606" s="1"/>
  <c r="DS606"/>
  <c r="DU603"/>
  <c r="DV603" s="1"/>
  <c r="DS603"/>
  <c r="DT603" s="1"/>
  <c r="DU602"/>
  <c r="DV602" s="1"/>
  <c r="DS602"/>
  <c r="DU601"/>
  <c r="DV601" s="1"/>
  <c r="DS601"/>
  <c r="DU600"/>
  <c r="DV600" s="1"/>
  <c r="DS600"/>
  <c r="DU599"/>
  <c r="DV599" s="1"/>
  <c r="DS599"/>
  <c r="DT599" s="1"/>
  <c r="DU598"/>
  <c r="DV598" s="1"/>
  <c r="DS598"/>
  <c r="DU597"/>
  <c r="DV597" s="1"/>
  <c r="DS597"/>
  <c r="DU596"/>
  <c r="DV596" s="1"/>
  <c r="DS596"/>
  <c r="DU595"/>
  <c r="DV595" s="1"/>
  <c r="DS595"/>
  <c r="DT595" s="1"/>
  <c r="DU594"/>
  <c r="DV594" s="1"/>
  <c r="DS594"/>
  <c r="DU593"/>
  <c r="DV593" s="1"/>
  <c r="DS593"/>
  <c r="DU592"/>
  <c r="DV592" s="1"/>
  <c r="DS592"/>
  <c r="DU591"/>
  <c r="DV591" s="1"/>
  <c r="DS591"/>
  <c r="DT591" s="1"/>
  <c r="DU590"/>
  <c r="DV590" s="1"/>
  <c r="DS590"/>
  <c r="DU589"/>
  <c r="DV589" s="1"/>
  <c r="DS589"/>
  <c r="DU588"/>
  <c r="DV588" s="1"/>
  <c r="DS588"/>
  <c r="DU587"/>
  <c r="DV587" s="1"/>
  <c r="DS587"/>
  <c r="DU582"/>
  <c r="DV582" s="1"/>
  <c r="DS582"/>
  <c r="DU581"/>
  <c r="DV581" s="1"/>
  <c r="DS581"/>
  <c r="DU580"/>
  <c r="DV580" s="1"/>
  <c r="DS580"/>
  <c r="DU579"/>
  <c r="DV579" s="1"/>
  <c r="DS579"/>
  <c r="DT579" s="1"/>
  <c r="DU578"/>
  <c r="DV578" s="1"/>
  <c r="DS578"/>
  <c r="DU577"/>
  <c r="DV577" s="1"/>
  <c r="DS577"/>
  <c r="DU576"/>
  <c r="DV576" s="1"/>
  <c r="DS576"/>
  <c r="DU575"/>
  <c r="DV575" s="1"/>
  <c r="DS575"/>
  <c r="DT575" s="1"/>
  <c r="DU574"/>
  <c r="DV574" s="1"/>
  <c r="DS574"/>
  <c r="DU573"/>
  <c r="DV573" s="1"/>
  <c r="DS573"/>
  <c r="DU572"/>
  <c r="DV572" s="1"/>
  <c r="DS572"/>
  <c r="DT572" s="1"/>
  <c r="DU571"/>
  <c r="DV571" s="1"/>
  <c r="DS571"/>
  <c r="DU568"/>
  <c r="DV568" s="1"/>
  <c r="DS568"/>
  <c r="DU567"/>
  <c r="DV567" s="1"/>
  <c r="DS567"/>
  <c r="DT567" s="1"/>
  <c r="DU566"/>
  <c r="DV566" s="1"/>
  <c r="DS566"/>
  <c r="DU565"/>
  <c r="DV565" s="1"/>
  <c r="DS565"/>
  <c r="DU564"/>
  <c r="DV564" s="1"/>
  <c r="DS564"/>
  <c r="DU563"/>
  <c r="DV563" s="1"/>
  <c r="DS563"/>
  <c r="DT563" s="1"/>
  <c r="DU561"/>
  <c r="DV561" s="1"/>
  <c r="DS561"/>
  <c r="DU560"/>
  <c r="DV560" s="1"/>
  <c r="DS560"/>
  <c r="DU559"/>
  <c r="DV559" s="1"/>
  <c r="DS559"/>
  <c r="DU558"/>
  <c r="DV558" s="1"/>
  <c r="DS558"/>
  <c r="DT558" s="1"/>
  <c r="DU557"/>
  <c r="DV557" s="1"/>
  <c r="DS557"/>
  <c r="DU556"/>
  <c r="DV556" s="1"/>
  <c r="DS556"/>
  <c r="DU555"/>
  <c r="DV555" s="1"/>
  <c r="DS555"/>
  <c r="DU554"/>
  <c r="DV554" s="1"/>
  <c r="DS554"/>
  <c r="DT554" s="1"/>
  <c r="DU553"/>
  <c r="DV553" s="1"/>
  <c r="DS553"/>
  <c r="DU552"/>
  <c r="DV552" s="1"/>
  <c r="DS552"/>
  <c r="DU551"/>
  <c r="DV551" s="1"/>
  <c r="DS551"/>
  <c r="DT551" s="1"/>
  <c r="DU548"/>
  <c r="DV548" s="1"/>
  <c r="DS548"/>
  <c r="DU547"/>
  <c r="DV547" s="1"/>
  <c r="DS547"/>
  <c r="DU546"/>
  <c r="DV546" s="1"/>
  <c r="DS546"/>
  <c r="DU545"/>
  <c r="DV545" s="1"/>
  <c r="DS545"/>
  <c r="DT545" s="1"/>
  <c r="DU544"/>
  <c r="DV544" s="1"/>
  <c r="DS544"/>
  <c r="DU543"/>
  <c r="DV543" s="1"/>
  <c r="DS543"/>
  <c r="DU542"/>
  <c r="DV542" s="1"/>
  <c r="DS542"/>
  <c r="DU539"/>
  <c r="DV539" s="1"/>
  <c r="DS539"/>
  <c r="DU538"/>
  <c r="DV538" s="1"/>
  <c r="DS538"/>
  <c r="DU537"/>
  <c r="DV537" s="1"/>
  <c r="DS537"/>
  <c r="DT537" s="1"/>
  <c r="DU536"/>
  <c r="DV536" s="1"/>
  <c r="DS536"/>
  <c r="DU535"/>
  <c r="DV535" s="1"/>
  <c r="DS535"/>
  <c r="DU534"/>
  <c r="DV534" s="1"/>
  <c r="DS534"/>
  <c r="DU533"/>
  <c r="DV533" s="1"/>
  <c r="DS533"/>
  <c r="DT533" s="1"/>
  <c r="DU532"/>
  <c r="DV532" s="1"/>
  <c r="DS532"/>
  <c r="DU531"/>
  <c r="DV531" s="1"/>
  <c r="DS531"/>
  <c r="DU530"/>
  <c r="DV530" s="1"/>
  <c r="DS530"/>
  <c r="DU529"/>
  <c r="DV529" s="1"/>
  <c r="DS529"/>
  <c r="DT529" s="1"/>
  <c r="DU528"/>
  <c r="DS528"/>
  <c r="DU527"/>
  <c r="DV527" s="1"/>
  <c r="DS527"/>
  <c r="DU526"/>
  <c r="DS526"/>
  <c r="DU525"/>
  <c r="DV525" s="1"/>
  <c r="DS525"/>
  <c r="DT525" s="1"/>
  <c r="DU524"/>
  <c r="DS524"/>
  <c r="DU523"/>
  <c r="DV523" s="1"/>
  <c r="DS523"/>
  <c r="DT523" s="1"/>
  <c r="DU522"/>
  <c r="DS522"/>
  <c r="DU521"/>
  <c r="DV521" s="1"/>
  <c r="DS521"/>
  <c r="DT521" s="1"/>
  <c r="DU520"/>
  <c r="DS520"/>
  <c r="DU519"/>
  <c r="DS519"/>
  <c r="DU518"/>
  <c r="DV518" s="1"/>
  <c r="DS518"/>
  <c r="DT518" s="1"/>
  <c r="DU517"/>
  <c r="DS517"/>
  <c r="DU514"/>
  <c r="DV514" s="1"/>
  <c r="DS514"/>
  <c r="DU513"/>
  <c r="DS513"/>
  <c r="DU508"/>
  <c r="DV508" s="1"/>
  <c r="DS508"/>
  <c r="DU507"/>
  <c r="DS507"/>
  <c r="DU506"/>
  <c r="DV506" s="1"/>
  <c r="DS506"/>
  <c r="DT506" s="1"/>
  <c r="DU505"/>
  <c r="DS505"/>
  <c r="DU504"/>
  <c r="DV504" s="1"/>
  <c r="DS504"/>
  <c r="DT504" s="1"/>
  <c r="DU503"/>
  <c r="DS503"/>
  <c r="DU502"/>
  <c r="DV502" s="1"/>
  <c r="DS502"/>
  <c r="DT502" s="1"/>
  <c r="DU499"/>
  <c r="DV499" s="1"/>
  <c r="DS499"/>
  <c r="DT499" s="1"/>
  <c r="DU498"/>
  <c r="DS498"/>
  <c r="DU497"/>
  <c r="DR497" s="1"/>
  <c r="DS497"/>
  <c r="DT497" s="1"/>
  <c r="DU496"/>
  <c r="DV496" s="1"/>
  <c r="DS496"/>
  <c r="DT496" s="1"/>
  <c r="DU495"/>
  <c r="DV495" s="1"/>
  <c r="DS495"/>
  <c r="DU494"/>
  <c r="DV494" s="1"/>
  <c r="DS494"/>
  <c r="DT494" s="1"/>
  <c r="DU493"/>
  <c r="DV493" s="1"/>
  <c r="DS493"/>
  <c r="DT493" s="1"/>
  <c r="DU492"/>
  <c r="DV492" s="1"/>
  <c r="DS492"/>
  <c r="DT492" s="1"/>
  <c r="DU491"/>
  <c r="DV491" s="1"/>
  <c r="DS491"/>
  <c r="DU490"/>
  <c r="DV490" s="1"/>
  <c r="DS490"/>
  <c r="DT490" s="1"/>
  <c r="DU489"/>
  <c r="DV489" s="1"/>
  <c r="DS489"/>
  <c r="DT489" s="1"/>
  <c r="DU488"/>
  <c r="DV488" s="1"/>
  <c r="DS488"/>
  <c r="DT488" s="1"/>
  <c r="DU487"/>
  <c r="DV487" s="1"/>
  <c r="DS487"/>
  <c r="DU486"/>
  <c r="DV486" s="1"/>
  <c r="DS486"/>
  <c r="DT486" s="1"/>
  <c r="DU485"/>
  <c r="DV485" s="1"/>
  <c r="DS485"/>
  <c r="DT485" s="1"/>
  <c r="DU484"/>
  <c r="DV484" s="1"/>
  <c r="DS484"/>
  <c r="DU479"/>
  <c r="DV479" s="1"/>
  <c r="DS479"/>
  <c r="DT479" s="1"/>
  <c r="DU478"/>
  <c r="DV478" s="1"/>
  <c r="DS478"/>
  <c r="DT478" s="1"/>
  <c r="DU477"/>
  <c r="DV477" s="1"/>
  <c r="DS477"/>
  <c r="DT477" s="1"/>
  <c r="DU476"/>
  <c r="DV476" s="1"/>
  <c r="DS476"/>
  <c r="DU475"/>
  <c r="DV475" s="1"/>
  <c r="DS475"/>
  <c r="DT475" s="1"/>
  <c r="DU474"/>
  <c r="DV474" s="1"/>
  <c r="DS474"/>
  <c r="DT474" s="1"/>
  <c r="DU473"/>
  <c r="DV473" s="1"/>
  <c r="DS473"/>
  <c r="DT473" s="1"/>
  <c r="DU472"/>
  <c r="DV472" s="1"/>
  <c r="DS472"/>
  <c r="DU471"/>
  <c r="DV471" s="1"/>
  <c r="DS471"/>
  <c r="DT471" s="1"/>
  <c r="DU470"/>
  <c r="DV470" s="1"/>
  <c r="DS470"/>
  <c r="DT470" s="1"/>
  <c r="DU469"/>
  <c r="DR469" s="1"/>
  <c r="DS469"/>
  <c r="DT469" s="1"/>
  <c r="DU468"/>
  <c r="DR468" s="1"/>
  <c r="DS468"/>
  <c r="DT468" s="1"/>
  <c r="DU465"/>
  <c r="DV465" s="1"/>
  <c r="DS465"/>
  <c r="DT465" s="1"/>
  <c r="DU464"/>
  <c r="DV464" s="1"/>
  <c r="DS464"/>
  <c r="DU463"/>
  <c r="DR463" s="1"/>
  <c r="DS463"/>
  <c r="DT463" s="1"/>
  <c r="DU462"/>
  <c r="DV462" s="1"/>
  <c r="DS462"/>
  <c r="DT462" s="1"/>
  <c r="DU461"/>
  <c r="DV461" s="1"/>
  <c r="DS461"/>
  <c r="DT461" s="1"/>
  <c r="DU460"/>
  <c r="DV460" s="1"/>
  <c r="DS460"/>
  <c r="DU459"/>
  <c r="DR459" s="1"/>
  <c r="DS459"/>
  <c r="DT459" s="1"/>
  <c r="DU458"/>
  <c r="DV458" s="1"/>
  <c r="DS458"/>
  <c r="DT458" s="1"/>
  <c r="DU455"/>
  <c r="DV455" s="1"/>
  <c r="DS455"/>
  <c r="DT455" s="1"/>
  <c r="DU454"/>
  <c r="DV454" s="1"/>
  <c r="DS454"/>
  <c r="DU451"/>
  <c r="DV451" s="1"/>
  <c r="DS451"/>
  <c r="DU450"/>
  <c r="DV450" s="1"/>
  <c r="DS450"/>
  <c r="DT450" s="1"/>
  <c r="DU449"/>
  <c r="DV449" s="1"/>
  <c r="DS449"/>
  <c r="DT449" s="1"/>
  <c r="DU448"/>
  <c r="DV448" s="1"/>
  <c r="DS448"/>
  <c r="DU443"/>
  <c r="DV443" s="1"/>
  <c r="DS443"/>
  <c r="DT443" s="1"/>
  <c r="DU442"/>
  <c r="DV442" s="1"/>
  <c r="DS442"/>
  <c r="DT442" s="1"/>
  <c r="DU441"/>
  <c r="DV441" s="1"/>
  <c r="DS441"/>
  <c r="DU440"/>
  <c r="DV440" s="1"/>
  <c r="DS440"/>
  <c r="DT440" s="1"/>
  <c r="DU439"/>
  <c r="DV439" s="1"/>
  <c r="DS439"/>
  <c r="DU438"/>
  <c r="DV438" s="1"/>
  <c r="DS438"/>
  <c r="DT438" s="1"/>
  <c r="DU437"/>
  <c r="DV437" s="1"/>
  <c r="DS437"/>
  <c r="DT437" s="1"/>
  <c r="DU436"/>
  <c r="DV436" s="1"/>
  <c r="DS436"/>
  <c r="DU435"/>
  <c r="DV435" s="1"/>
  <c r="DS435"/>
  <c r="DT435" s="1"/>
  <c r="DU431"/>
  <c r="DV431" s="1"/>
  <c r="DS431"/>
  <c r="DT431" s="1"/>
  <c r="DU430"/>
  <c r="DV430" s="1"/>
  <c r="DS430"/>
  <c r="DU429"/>
  <c r="DV429" s="1"/>
  <c r="DS429"/>
  <c r="DT429" s="1"/>
  <c r="DU428"/>
  <c r="DV428" s="1"/>
  <c r="DS428"/>
  <c r="DT428" s="1"/>
  <c r="DU427"/>
  <c r="DV427" s="1"/>
  <c r="DS427"/>
  <c r="DT427" s="1"/>
  <c r="DU426"/>
  <c r="DV426" s="1"/>
  <c r="DS426"/>
  <c r="DU425"/>
  <c r="DV425" s="1"/>
  <c r="DS425"/>
  <c r="DT425" s="1"/>
  <c r="DU424"/>
  <c r="DV424" s="1"/>
  <c r="DS424"/>
  <c r="DT424" s="1"/>
  <c r="DU423"/>
  <c r="DV423" s="1"/>
  <c r="DS423"/>
  <c r="DT423" s="1"/>
  <c r="DU422"/>
  <c r="DV422" s="1"/>
  <c r="DS422"/>
  <c r="DT422" s="1"/>
  <c r="DU421"/>
  <c r="DV421" s="1"/>
  <c r="DS421"/>
  <c r="DT421" s="1"/>
  <c r="DU420"/>
  <c r="DV420" s="1"/>
  <c r="DS420"/>
  <c r="DT420" s="1"/>
  <c r="DU419"/>
  <c r="DV419" s="1"/>
  <c r="DS419"/>
  <c r="DU418"/>
  <c r="DV418" s="1"/>
  <c r="DS418"/>
  <c r="DT418" s="1"/>
  <c r="DU417"/>
  <c r="DV417" s="1"/>
  <c r="DS417"/>
  <c r="DT417" s="1"/>
  <c r="DU416"/>
  <c r="DV416" s="1"/>
  <c r="DS416"/>
  <c r="DT416" s="1"/>
  <c r="DU415"/>
  <c r="DV415" s="1"/>
  <c r="DS415"/>
  <c r="DU414"/>
  <c r="DV414" s="1"/>
  <c r="DS414"/>
  <c r="DT414" s="1"/>
  <c r="DU413"/>
  <c r="DV413" s="1"/>
  <c r="DS413"/>
  <c r="DT413" s="1"/>
  <c r="DU412"/>
  <c r="DV412" s="1"/>
  <c r="DS412"/>
  <c r="DT412" s="1"/>
  <c r="DU411"/>
  <c r="DV411" s="1"/>
  <c r="DS411"/>
  <c r="DU410"/>
  <c r="DV410" s="1"/>
  <c r="DS410"/>
  <c r="DT410" s="1"/>
  <c r="DU409"/>
  <c r="DV409" s="1"/>
  <c r="DS409"/>
  <c r="DT409" s="1"/>
  <c r="DU408"/>
  <c r="DV408" s="1"/>
  <c r="DS408"/>
  <c r="DT408" s="1"/>
  <c r="DU407"/>
  <c r="DV407" s="1"/>
  <c r="DS407"/>
  <c r="DU406"/>
  <c r="DV406" s="1"/>
  <c r="DS406"/>
  <c r="DT406" s="1"/>
  <c r="DU405"/>
  <c r="DV405" s="1"/>
  <c r="DS405"/>
  <c r="DT405" s="1"/>
  <c r="DU404"/>
  <c r="DV404" s="1"/>
  <c r="DS404"/>
  <c r="DT404" s="1"/>
  <c r="DU403"/>
  <c r="DV403" s="1"/>
  <c r="DS403"/>
  <c r="DU402"/>
  <c r="DV402" s="1"/>
  <c r="DS402"/>
  <c r="DT402" s="1"/>
  <c r="DU401"/>
  <c r="DV401" s="1"/>
  <c r="DS401"/>
  <c r="DT401" s="1"/>
  <c r="DU400"/>
  <c r="DV400" s="1"/>
  <c r="DS400"/>
  <c r="DT400" s="1"/>
  <c r="DU399"/>
  <c r="DV399" s="1"/>
  <c r="DS399"/>
  <c r="DU398"/>
  <c r="DV398" s="1"/>
  <c r="DS398"/>
  <c r="DU397"/>
  <c r="DV397" s="1"/>
  <c r="DS397"/>
  <c r="DT397" s="1"/>
  <c r="DU394"/>
  <c r="DV394" s="1"/>
  <c r="DS394"/>
  <c r="DT394" s="1"/>
  <c r="DU393"/>
  <c r="DV393" s="1"/>
  <c r="DS393"/>
  <c r="DT393" s="1"/>
  <c r="DU392"/>
  <c r="DV392" s="1"/>
  <c r="DS392"/>
  <c r="DU391"/>
  <c r="DV391" s="1"/>
  <c r="DS391"/>
  <c r="DT391" s="1"/>
  <c r="DU390"/>
  <c r="DS390"/>
  <c r="DU389"/>
  <c r="DV389" s="1"/>
  <c r="DS389"/>
  <c r="DT389" s="1"/>
  <c r="DU388"/>
  <c r="DS388"/>
  <c r="DU387"/>
  <c r="DV387" s="1"/>
  <c r="DS387"/>
  <c r="DT387" s="1"/>
  <c r="DU386"/>
  <c r="DS386"/>
  <c r="DU385"/>
  <c r="DV385" s="1"/>
  <c r="DS385"/>
  <c r="DT385" s="1"/>
  <c r="DU384"/>
  <c r="DS384"/>
  <c r="DU383"/>
  <c r="DV383" s="1"/>
  <c r="DS383"/>
  <c r="DU382"/>
  <c r="DS382"/>
  <c r="DU381"/>
  <c r="DV381" s="1"/>
  <c r="DS381"/>
  <c r="DT381" s="1"/>
  <c r="DU380"/>
  <c r="DS380"/>
  <c r="DU379"/>
  <c r="DS379"/>
  <c r="DU378"/>
  <c r="DV378" s="1"/>
  <c r="DS378"/>
  <c r="DT378" s="1"/>
  <c r="DU377"/>
  <c r="DS377"/>
  <c r="DU376"/>
  <c r="DV376" s="1"/>
  <c r="DS376"/>
  <c r="DT376" s="1"/>
  <c r="DU375"/>
  <c r="DS375"/>
  <c r="DU374"/>
  <c r="DR374" s="1"/>
  <c r="DS374"/>
  <c r="DT374" s="1"/>
  <c r="DU371"/>
  <c r="DS371"/>
  <c r="DU368"/>
  <c r="DV368" s="1"/>
  <c r="DS368"/>
  <c r="DT368" s="1"/>
  <c r="DU367"/>
  <c r="DS367"/>
  <c r="DU366"/>
  <c r="DV366" s="1"/>
  <c r="DS366"/>
  <c r="DT366" s="1"/>
  <c r="DU365"/>
  <c r="DS365"/>
  <c r="DU364"/>
  <c r="DV364" s="1"/>
  <c r="DS364"/>
  <c r="DT364" s="1"/>
  <c r="DU362"/>
  <c r="DS362"/>
  <c r="DU361"/>
  <c r="DV361" s="1"/>
  <c r="DS361"/>
  <c r="DT361" s="1"/>
  <c r="DU360"/>
  <c r="DS360"/>
  <c r="DU359"/>
  <c r="DV359" s="1"/>
  <c r="DS359"/>
  <c r="DT359" s="1"/>
  <c r="DU358"/>
  <c r="DS358"/>
  <c r="DU357"/>
  <c r="DV357" s="1"/>
  <c r="DS357"/>
  <c r="DU343"/>
  <c r="DV343" s="1"/>
  <c r="DS343"/>
  <c r="DT343" s="1"/>
  <c r="DU340"/>
  <c r="DV340" s="1"/>
  <c r="DS340"/>
  <c r="DT340" s="1"/>
  <c r="DU339"/>
  <c r="DV339" s="1"/>
  <c r="DS339"/>
  <c r="DU338"/>
  <c r="DV338" s="1"/>
  <c r="DS338"/>
  <c r="DU337"/>
  <c r="DV337" s="1"/>
  <c r="DS337"/>
  <c r="DT337" s="1"/>
  <c r="DU336"/>
  <c r="DV336" s="1"/>
  <c r="DS336"/>
  <c r="DT336" s="1"/>
  <c r="DU335"/>
  <c r="DV335" s="1"/>
  <c r="DS335"/>
  <c r="DU334"/>
  <c r="DV334" s="1"/>
  <c r="DS334"/>
  <c r="DU333"/>
  <c r="DV333" s="1"/>
  <c r="DS333"/>
  <c r="DT333" s="1"/>
  <c r="DU332"/>
  <c r="DV332" s="1"/>
  <c r="DS332"/>
  <c r="DT332" s="1"/>
  <c r="DU331"/>
  <c r="DV331" s="1"/>
  <c r="DS331"/>
  <c r="DU330"/>
  <c r="DV330" s="1"/>
  <c r="DS330"/>
  <c r="DU329"/>
  <c r="DV329" s="1"/>
  <c r="DS329"/>
  <c r="DT329" s="1"/>
  <c r="DU328"/>
  <c r="DV328" s="1"/>
  <c r="DS328"/>
  <c r="DU327"/>
  <c r="DV327" s="1"/>
  <c r="DS327"/>
  <c r="DT327" s="1"/>
  <c r="DU326"/>
  <c r="DV326" s="1"/>
  <c r="DS326"/>
  <c r="DT326" s="1"/>
  <c r="DU325"/>
  <c r="DV325" s="1"/>
  <c r="DS325"/>
  <c r="DU324"/>
  <c r="DV324" s="1"/>
  <c r="DS324"/>
  <c r="DT324" s="1"/>
  <c r="DU323"/>
  <c r="DV323" s="1"/>
  <c r="DS323"/>
  <c r="DT323" s="1"/>
  <c r="DU322"/>
  <c r="DV322" s="1"/>
  <c r="DS322"/>
  <c r="DU321"/>
  <c r="DV321" s="1"/>
  <c r="DS321"/>
  <c r="DT321" s="1"/>
  <c r="DU320"/>
  <c r="DV320" s="1"/>
  <c r="DS320"/>
  <c r="DT320" s="1"/>
  <c r="DU319"/>
  <c r="DV319" s="1"/>
  <c r="DS319"/>
  <c r="DU316"/>
  <c r="DV316" s="1"/>
  <c r="DS316"/>
  <c r="DT316" s="1"/>
  <c r="DU315"/>
  <c r="DV315" s="1"/>
  <c r="DS315"/>
  <c r="DT315" s="1"/>
  <c r="DU314"/>
  <c r="DV314" s="1"/>
  <c r="DS314"/>
  <c r="DT314" s="1"/>
  <c r="DU313"/>
  <c r="DV313" s="1"/>
  <c r="DS313"/>
  <c r="DU312"/>
  <c r="DV312" s="1"/>
  <c r="DS312"/>
  <c r="DT312" s="1"/>
  <c r="DU311"/>
  <c r="DV311" s="1"/>
  <c r="DS311"/>
  <c r="DT311" s="1"/>
  <c r="DU308"/>
  <c r="DV308" s="1"/>
  <c r="DS308"/>
  <c r="DT308" s="1"/>
  <c r="DU307"/>
  <c r="DV307" s="1"/>
  <c r="DS307"/>
  <c r="DT307" s="1"/>
  <c r="DU306"/>
  <c r="DV306" s="1"/>
  <c r="DS306"/>
  <c r="DT306" s="1"/>
  <c r="DU305"/>
  <c r="DV305" s="1"/>
  <c r="DS305"/>
  <c r="DT305" s="1"/>
  <c r="DU302"/>
  <c r="DV302" s="1"/>
  <c r="DS302"/>
  <c r="DU301"/>
  <c r="DV301" s="1"/>
  <c r="DS301"/>
  <c r="DT301" s="1"/>
  <c r="DU300"/>
  <c r="DV300" s="1"/>
  <c r="DS300"/>
  <c r="DT300" s="1"/>
  <c r="DU299"/>
  <c r="DV299" s="1"/>
  <c r="DS299"/>
  <c r="DT299" s="1"/>
  <c r="DU298"/>
  <c r="DV298" s="1"/>
  <c r="DS298"/>
  <c r="DU297"/>
  <c r="DV297" s="1"/>
  <c r="DS297"/>
  <c r="DT297" s="1"/>
  <c r="DU296"/>
  <c r="DV296" s="1"/>
  <c r="DS296"/>
  <c r="DT296" s="1"/>
  <c r="DU295"/>
  <c r="DV295" s="1"/>
  <c r="DS295"/>
  <c r="DU294"/>
  <c r="DV294" s="1"/>
  <c r="DS294"/>
  <c r="DT294" s="1"/>
  <c r="DU277"/>
  <c r="DV277" s="1"/>
  <c r="DS277"/>
  <c r="DU276"/>
  <c r="DV276" s="1"/>
  <c r="DS276"/>
  <c r="DT276" s="1"/>
  <c r="DU273"/>
  <c r="DV273" s="1"/>
  <c r="DS273"/>
  <c r="DU272"/>
  <c r="DV272" s="1"/>
  <c r="DS272"/>
  <c r="DU271"/>
  <c r="DV271" s="1"/>
  <c r="DS271"/>
  <c r="DU270"/>
  <c r="DV270" s="1"/>
  <c r="DS270"/>
  <c r="DT270" s="1"/>
  <c r="DU269"/>
  <c r="DV269" s="1"/>
  <c r="DS269"/>
  <c r="DU266"/>
  <c r="DV266" s="1"/>
  <c r="DS266"/>
  <c r="DT266" s="1"/>
  <c r="DU265"/>
  <c r="DV265" s="1"/>
  <c r="DS265"/>
  <c r="DT265" s="1"/>
  <c r="DU264"/>
  <c r="DV264" s="1"/>
  <c r="DS264"/>
  <c r="DU263"/>
  <c r="DV263" s="1"/>
  <c r="DS263"/>
  <c r="DU260"/>
  <c r="DS260"/>
  <c r="DU259"/>
  <c r="DS259"/>
  <c r="DU258"/>
  <c r="DS258"/>
  <c r="DT258" s="1"/>
  <c r="DU257"/>
  <c r="DS257"/>
  <c r="DU256"/>
  <c r="DR256" s="1"/>
  <c r="DS256"/>
  <c r="DT256" s="1"/>
  <c r="DU255"/>
  <c r="DS255"/>
  <c r="DU254"/>
  <c r="DR254" s="1"/>
  <c r="DS254"/>
  <c r="DU253"/>
  <c r="DS253"/>
  <c r="DU252"/>
  <c r="DV252" s="1"/>
  <c r="DS252"/>
  <c r="DU251"/>
  <c r="DS251"/>
  <c r="DU248"/>
  <c r="DV248" s="1"/>
  <c r="DS248"/>
  <c r="DT248" s="1"/>
  <c r="DU247"/>
  <c r="DS247"/>
  <c r="DU246"/>
  <c r="DV246" s="1"/>
  <c r="DS246"/>
  <c r="DU245"/>
  <c r="DS245"/>
  <c r="DU244"/>
  <c r="DV244" s="1"/>
  <c r="DS244"/>
  <c r="DU243"/>
  <c r="DS243"/>
  <c r="DU240"/>
  <c r="DS240"/>
  <c r="DU239"/>
  <c r="DR239" s="1"/>
  <c r="DS239"/>
  <c r="DT239" s="1"/>
  <c r="DU238"/>
  <c r="DS238"/>
  <c r="DU237"/>
  <c r="DV237" s="1"/>
  <c r="DS237"/>
  <c r="DT237" s="1"/>
  <c r="DU236"/>
  <c r="DS236"/>
  <c r="DU235"/>
  <c r="DR235" s="1"/>
  <c r="DS235"/>
  <c r="DT235" s="1"/>
  <c r="DU234"/>
  <c r="DS234"/>
  <c r="DU233"/>
  <c r="DR233" s="1"/>
  <c r="DS233"/>
  <c r="DT233" s="1"/>
  <c r="DU232"/>
  <c r="DS232"/>
  <c r="DU229"/>
  <c r="DS229"/>
  <c r="DU228"/>
  <c r="DV228" s="1"/>
  <c r="DS228"/>
  <c r="DT228" s="1"/>
  <c r="DU227"/>
  <c r="DR227" s="1"/>
  <c r="DS227"/>
  <c r="DT227" s="1"/>
  <c r="DU226"/>
  <c r="DS226"/>
  <c r="DU223"/>
  <c r="DV223" s="1"/>
  <c r="DS223"/>
  <c r="DU222"/>
  <c r="DV222" s="1"/>
  <c r="DS222"/>
  <c r="DU221"/>
  <c r="DV221" s="1"/>
  <c r="DS221"/>
  <c r="DU220"/>
  <c r="DV220" s="1"/>
  <c r="DS220"/>
  <c r="DT220" s="1"/>
  <c r="DU219"/>
  <c r="DV219" s="1"/>
  <c r="DS219"/>
  <c r="DU216"/>
  <c r="DV216" s="1"/>
  <c r="DS216"/>
  <c r="DT216" s="1"/>
  <c r="DU215"/>
  <c r="DR215" s="1"/>
  <c r="DS215"/>
  <c r="DT215" s="1"/>
  <c r="DU214"/>
  <c r="DR214" s="1"/>
  <c r="DS214"/>
  <c r="DU213"/>
  <c r="DV213" s="1"/>
  <c r="DS213"/>
  <c r="DT213" s="1"/>
  <c r="DU212"/>
  <c r="DV212" s="1"/>
  <c r="DS212"/>
  <c r="DT212" s="1"/>
  <c r="DU211"/>
  <c r="DV211" s="1"/>
  <c r="DS211"/>
  <c r="DT211" s="1"/>
  <c r="DU210"/>
  <c r="DR210" s="1"/>
  <c r="DS210"/>
  <c r="DU209"/>
  <c r="DV209" s="1"/>
  <c r="DS209"/>
  <c r="DT209" s="1"/>
  <c r="DU208"/>
  <c r="DR208" s="1"/>
  <c r="DS208"/>
  <c r="DT208" s="1"/>
  <c r="DU205"/>
  <c r="DV205" s="1"/>
  <c r="DS205"/>
  <c r="DU204"/>
  <c r="DV204" s="1"/>
  <c r="DS204"/>
  <c r="DU203"/>
  <c r="DV203" s="1"/>
  <c r="DS203"/>
  <c r="DT203" s="1"/>
  <c r="DU202"/>
  <c r="DV202" s="1"/>
  <c r="DS202"/>
  <c r="DT202" s="1"/>
  <c r="DU201"/>
  <c r="DR201" s="1"/>
  <c r="DS201"/>
  <c r="DU200"/>
  <c r="DV200" s="1"/>
  <c r="DS200"/>
  <c r="DU199"/>
  <c r="DV199" s="1"/>
  <c r="DS199"/>
  <c r="DT199" s="1"/>
  <c r="DU198"/>
  <c r="DV198" s="1"/>
  <c r="DS198"/>
  <c r="DT198" s="1"/>
  <c r="DU197"/>
  <c r="DV197" s="1"/>
  <c r="DS197"/>
  <c r="DU196"/>
  <c r="DV196" s="1"/>
  <c r="DS196"/>
  <c r="DT196" s="1"/>
  <c r="DU190"/>
  <c r="DV190" s="1"/>
  <c r="DS190"/>
  <c r="DT190" s="1"/>
  <c r="DU189"/>
  <c r="DV189" s="1"/>
  <c r="DS189"/>
  <c r="DT189" s="1"/>
  <c r="DU188"/>
  <c r="DV188" s="1"/>
  <c r="DS188"/>
  <c r="DU187"/>
  <c r="DV187" s="1"/>
  <c r="DS187"/>
  <c r="DU186"/>
  <c r="DV186" s="1"/>
  <c r="DS186"/>
  <c r="DT186" s="1"/>
  <c r="DU185"/>
  <c r="DV185" s="1"/>
  <c r="DS185"/>
  <c r="DU184"/>
  <c r="DV184" s="1"/>
  <c r="DS184"/>
  <c r="DU183"/>
  <c r="DV183" s="1"/>
  <c r="DS183"/>
  <c r="DT183" s="1"/>
  <c r="DU182"/>
  <c r="DV182" s="1"/>
  <c r="DS182"/>
  <c r="DT182" s="1"/>
  <c r="DU181"/>
  <c r="DV181" s="1"/>
  <c r="DS181"/>
  <c r="DT181" s="1"/>
  <c r="DU180"/>
  <c r="DV180" s="1"/>
  <c r="DS180"/>
  <c r="DU179"/>
  <c r="DV179" s="1"/>
  <c r="DS179"/>
  <c r="DT179" s="1"/>
  <c r="DU178"/>
  <c r="DV178" s="1"/>
  <c r="DS178"/>
  <c r="DT178" s="1"/>
  <c r="DU177"/>
  <c r="DV177" s="1"/>
  <c r="DS177"/>
  <c r="DU174"/>
  <c r="DV174" s="1"/>
  <c r="DS174"/>
  <c r="DT174" s="1"/>
  <c r="DU173"/>
  <c r="DR173" s="1"/>
  <c r="DS173"/>
  <c r="DT173" s="1"/>
  <c r="DU172"/>
  <c r="DV172" s="1"/>
  <c r="DS172"/>
  <c r="DU171"/>
  <c r="DV171" s="1"/>
  <c r="DS171"/>
  <c r="DT171" s="1"/>
  <c r="DU170"/>
  <c r="DV170" s="1"/>
  <c r="DS170"/>
  <c r="DT170" s="1"/>
  <c r="DU169"/>
  <c r="DR169" s="1"/>
  <c r="DS169"/>
  <c r="DT169" s="1"/>
  <c r="DU148"/>
  <c r="DV148" s="1"/>
  <c r="DS148"/>
  <c r="DU147"/>
  <c r="DV147" s="1"/>
  <c r="DS147"/>
  <c r="DT147" s="1"/>
  <c r="DU146"/>
  <c r="DV146" s="1"/>
  <c r="DS146"/>
  <c r="DT146" s="1"/>
  <c r="DU145"/>
  <c r="DR145" s="1"/>
  <c r="DS145"/>
  <c r="DU144"/>
  <c r="DV144" s="1"/>
  <c r="DS144"/>
  <c r="DU143"/>
  <c r="DV143" s="1"/>
  <c r="DS143"/>
  <c r="DU142"/>
  <c r="DV142" s="1"/>
  <c r="DS142"/>
  <c r="DU141"/>
  <c r="DV141" s="1"/>
  <c r="DS141"/>
  <c r="DU138"/>
  <c r="DV138" s="1"/>
  <c r="DS138"/>
  <c r="DU133"/>
  <c r="DV133" s="1"/>
  <c r="DS133"/>
  <c r="DU132"/>
  <c r="DV132" s="1"/>
  <c r="DS132"/>
  <c r="DU131"/>
  <c r="DV131" s="1"/>
  <c r="DS131"/>
  <c r="DT131" s="1"/>
  <c r="DU130"/>
  <c r="DV130" s="1"/>
  <c r="DS130"/>
  <c r="DT130" s="1"/>
  <c r="DU129"/>
  <c r="DS129"/>
  <c r="DT129" s="1"/>
  <c r="DU128"/>
  <c r="DV128" s="1"/>
  <c r="DS128"/>
  <c r="DT128" s="1"/>
  <c r="DU124"/>
  <c r="DR124" s="1"/>
  <c r="DS124"/>
  <c r="DT124" s="1"/>
  <c r="DU123"/>
  <c r="DV123" s="1"/>
  <c r="DS123"/>
  <c r="DT123" s="1"/>
  <c r="DU118"/>
  <c r="DV118" s="1"/>
  <c r="DS118"/>
  <c r="DU111"/>
  <c r="DV111" s="1"/>
  <c r="DS111"/>
  <c r="DU110"/>
  <c r="DV110" s="1"/>
  <c r="DS110"/>
  <c r="DU109"/>
  <c r="DV109" s="1"/>
  <c r="DS109"/>
  <c r="DT109" s="1"/>
  <c r="DU108"/>
  <c r="DV108" s="1"/>
  <c r="DS108"/>
  <c r="DU107"/>
  <c r="DV107" s="1"/>
  <c r="DS107"/>
  <c r="DU106"/>
  <c r="DR106" s="1"/>
  <c r="DS106"/>
  <c r="DT106" s="1"/>
  <c r="DU105"/>
  <c r="DV105" s="1"/>
  <c r="DS105"/>
  <c r="DT105" s="1"/>
  <c r="DU104"/>
  <c r="DV104" s="1"/>
  <c r="DS104"/>
  <c r="DU103"/>
  <c r="DV103" s="1"/>
  <c r="DS103"/>
  <c r="DU102"/>
  <c r="DV102" s="1"/>
  <c r="DS102"/>
  <c r="DT102" s="1"/>
  <c r="DU101"/>
  <c r="DV101" s="1"/>
  <c r="DS101"/>
  <c r="DT101" s="1"/>
  <c r="DU98"/>
  <c r="DV98" s="1"/>
  <c r="DS98"/>
  <c r="DT98" s="1"/>
  <c r="DU97"/>
  <c r="DV97" s="1"/>
  <c r="DS97"/>
  <c r="DU96"/>
  <c r="DV96" s="1"/>
  <c r="DS96"/>
  <c r="DT96" s="1"/>
  <c r="DU95"/>
  <c r="DV95" s="1"/>
  <c r="DS95"/>
  <c r="DT95" s="1"/>
  <c r="DU94"/>
  <c r="DV94" s="1"/>
  <c r="DS94"/>
  <c r="DU93"/>
  <c r="DV93" s="1"/>
  <c r="DS93"/>
  <c r="DU92"/>
  <c r="DV92" s="1"/>
  <c r="DS92"/>
  <c r="DT92" s="1"/>
  <c r="DU91"/>
  <c r="DV91" s="1"/>
  <c r="DS91"/>
  <c r="DU88"/>
  <c r="DS88"/>
  <c r="DT88" s="1"/>
  <c r="DU87"/>
  <c r="DV87" s="1"/>
  <c r="DS87"/>
  <c r="DT87" s="1"/>
  <c r="DU86"/>
  <c r="DV86" s="1"/>
  <c r="DS86"/>
  <c r="DT86" s="1"/>
  <c r="DU85"/>
  <c r="DV85" s="1"/>
  <c r="DS85"/>
  <c r="DU84"/>
  <c r="DV84" s="1"/>
  <c r="DS84"/>
  <c r="DT84" s="1"/>
  <c r="DU83"/>
  <c r="DV83" s="1"/>
  <c r="DS83"/>
  <c r="DT83" s="1"/>
  <c r="DU82"/>
  <c r="DV82" s="1"/>
  <c r="DS82"/>
  <c r="DT82" s="1"/>
  <c r="DU79"/>
  <c r="DV79" s="1"/>
  <c r="DS79"/>
  <c r="DU78"/>
  <c r="DS78"/>
  <c r="DT78" s="1"/>
  <c r="DU77"/>
  <c r="DV77" s="1"/>
  <c r="DS77"/>
  <c r="DT77" s="1"/>
  <c r="DU76"/>
  <c r="DR76" s="1"/>
  <c r="DS76"/>
  <c r="DU75"/>
  <c r="DV75" s="1"/>
  <c r="DS75"/>
  <c r="DU74"/>
  <c r="DR74" s="1"/>
  <c r="DS74"/>
  <c r="DU73"/>
  <c r="DV73" s="1"/>
  <c r="DS73"/>
  <c r="DT73" s="1"/>
  <c r="DU72"/>
  <c r="DV72" s="1"/>
  <c r="DS72"/>
  <c r="DU71"/>
  <c r="DV71" s="1"/>
  <c r="DS71"/>
  <c r="DU70"/>
  <c r="DR70" s="1"/>
  <c r="DS70"/>
  <c r="DT70" s="1"/>
  <c r="DU67"/>
  <c r="DV67" s="1"/>
  <c r="DS67"/>
  <c r="DT67" s="1"/>
  <c r="DU66"/>
  <c r="DV66" s="1"/>
  <c r="DS66"/>
  <c r="DT66" s="1"/>
  <c r="DU65"/>
  <c r="DV65" s="1"/>
  <c r="DS65"/>
  <c r="DU64"/>
  <c r="DV64" s="1"/>
  <c r="DS64"/>
  <c r="DT64" s="1"/>
  <c r="DU63"/>
  <c r="DV63" s="1"/>
  <c r="DS63"/>
  <c r="DT63" s="1"/>
  <c r="DU62"/>
  <c r="DV62" s="1"/>
  <c r="DS62"/>
  <c r="DT62" s="1"/>
  <c r="DU61"/>
  <c r="DV61" s="1"/>
  <c r="DS61"/>
  <c r="DU55"/>
  <c r="DV55" s="1"/>
  <c r="DS55"/>
  <c r="DT55" s="1"/>
  <c r="DU54"/>
  <c r="DV54" s="1"/>
  <c r="DS54"/>
  <c r="DT54" s="1"/>
  <c r="DU53"/>
  <c r="DV53" s="1"/>
  <c r="DS53"/>
  <c r="DU50"/>
  <c r="DV50" s="1"/>
  <c r="DS50"/>
  <c r="DU49"/>
  <c r="DV49" s="1"/>
  <c r="DS49"/>
  <c r="DU48"/>
  <c r="DV48" s="1"/>
  <c r="DS48"/>
  <c r="DT48" s="1"/>
  <c r="DU45"/>
  <c r="DV45" s="1"/>
  <c r="DS45"/>
  <c r="DU44"/>
  <c r="DV44" s="1"/>
  <c r="DS44"/>
  <c r="DU43"/>
  <c r="DS43"/>
  <c r="DT43" s="1"/>
  <c r="DU42"/>
  <c r="DV42" s="1"/>
  <c r="DS42"/>
  <c r="DT42" s="1"/>
  <c r="DU39"/>
  <c r="DV39" s="1"/>
  <c r="DS39"/>
  <c r="DU38"/>
  <c r="DV38" s="1"/>
  <c r="DS38"/>
  <c r="DU37"/>
  <c r="DV37" s="1"/>
  <c r="DS37"/>
  <c r="DT37" s="1"/>
  <c r="DU36"/>
  <c r="DV36" s="1"/>
  <c r="DS36"/>
  <c r="DT36" s="1"/>
  <c r="DU35"/>
  <c r="DV35" s="1"/>
  <c r="DS35"/>
  <c r="DT35" s="1"/>
  <c r="DU34"/>
  <c r="DV34" s="1"/>
  <c r="DS34"/>
  <c r="DU33"/>
  <c r="DV33" s="1"/>
  <c r="DS33"/>
  <c r="DT33" s="1"/>
  <c r="DU30"/>
  <c r="DV30" s="1"/>
  <c r="DS30"/>
  <c r="DT30" s="1"/>
  <c r="DU29"/>
  <c r="DV29" s="1"/>
  <c r="DS29"/>
  <c r="DT29" s="1"/>
  <c r="DU28"/>
  <c r="DV28" s="1"/>
  <c r="DS28"/>
  <c r="DU27"/>
  <c r="DV27" s="1"/>
  <c r="DS27"/>
  <c r="DT27" s="1"/>
  <c r="DU26"/>
  <c r="DV26" s="1"/>
  <c r="DS26"/>
  <c r="DT26" s="1"/>
  <c r="DU25"/>
  <c r="DR25" s="1"/>
  <c r="DS25"/>
  <c r="DT25" s="1"/>
  <c r="DU24"/>
  <c r="DV24" s="1"/>
  <c r="DS24"/>
  <c r="DU23"/>
  <c r="DV23" s="1"/>
  <c r="DS23"/>
  <c r="DT23" s="1"/>
  <c r="DU22"/>
  <c r="DV22" s="1"/>
  <c r="DS22"/>
  <c r="DT22" s="1"/>
  <c r="DU18"/>
  <c r="DV18" s="1"/>
  <c r="DS18"/>
  <c r="DT18" s="1"/>
  <c r="DU17"/>
  <c r="DV17" s="1"/>
  <c r="DS17"/>
  <c r="DU16"/>
  <c r="DV16" s="1"/>
  <c r="DS16"/>
  <c r="DT16" s="1"/>
  <c r="DU15"/>
  <c r="DV15" s="1"/>
  <c r="DS15"/>
  <c r="DT15" s="1"/>
  <c r="DU14"/>
  <c r="DV14" s="1"/>
  <c r="DS14"/>
  <c r="DT14" s="1"/>
  <c r="DU13"/>
  <c r="DV13" s="1"/>
  <c r="DS13"/>
  <c r="DU12"/>
  <c r="DV12" s="1"/>
  <c r="DS12"/>
  <c r="DT12" s="1"/>
  <c r="DU11"/>
  <c r="DV11" s="1"/>
  <c r="DS11"/>
  <c r="DT11" s="1"/>
  <c r="DU10"/>
  <c r="DV10" s="1"/>
  <c r="DS10"/>
  <c r="DT10" s="1"/>
  <c r="DU9"/>
  <c r="DV9" s="1"/>
  <c r="DS9"/>
  <c r="DU8"/>
  <c r="DV8" s="1"/>
  <c r="DS8"/>
  <c r="DT8" s="1"/>
  <c r="DU7"/>
  <c r="DV7" s="1"/>
  <c r="DS7"/>
  <c r="DT7" s="1"/>
  <c r="DU6"/>
  <c r="DV6" s="1"/>
  <c r="DS6"/>
  <c r="DT6" s="1"/>
  <c r="CZ177"/>
  <c r="DA177" s="1"/>
  <c r="CX177"/>
  <c r="CY177" s="1"/>
  <c r="CE177"/>
  <c r="CF177" s="1"/>
  <c r="CC177"/>
  <c r="CD177" s="1"/>
  <c r="BJ177"/>
  <c r="BK177" s="1"/>
  <c r="BH177"/>
  <c r="AO177"/>
  <c r="AP177" s="1"/>
  <c r="AM177"/>
  <c r="AN177" s="1"/>
  <c r="T177"/>
  <c r="U177" s="1"/>
  <c r="R177"/>
  <c r="S177" s="1"/>
  <c r="E177"/>
  <c r="D177"/>
  <c r="C177"/>
  <c r="V446" l="1"/>
  <c r="Z446"/>
  <c r="AD446"/>
  <c r="AQ446"/>
  <c r="AU446"/>
  <c r="AY446"/>
  <c r="BL446"/>
  <c r="BP446"/>
  <c r="BT446"/>
  <c r="CG446"/>
  <c r="CK446"/>
  <c r="CO446"/>
  <c r="DB446"/>
  <c r="DF446"/>
  <c r="DJ446"/>
  <c r="DW446"/>
  <c r="EA446"/>
  <c r="EE446"/>
  <c r="L446"/>
  <c r="AC446"/>
  <c r="AT446"/>
  <c r="BO446"/>
  <c r="BW446"/>
  <c r="CR446"/>
  <c r="DM446"/>
  <c r="DZ446"/>
  <c r="X446"/>
  <c r="AB446"/>
  <c r="AF446"/>
  <c r="AS446"/>
  <c r="AW446"/>
  <c r="BA446"/>
  <c r="BN446"/>
  <c r="BR446"/>
  <c r="BV446"/>
  <c r="CI446"/>
  <c r="CM446"/>
  <c r="CQ446"/>
  <c r="DD446"/>
  <c r="DH446"/>
  <c r="DL446"/>
  <c r="DY446"/>
  <c r="EC446"/>
  <c r="EG446"/>
  <c r="Y446"/>
  <c r="AG446"/>
  <c r="AX446"/>
  <c r="BB446"/>
  <c r="BS446"/>
  <c r="CJ446"/>
  <c r="CN446"/>
  <c r="DE446"/>
  <c r="DI446"/>
  <c r="ED446"/>
  <c r="W446"/>
  <c r="AA446"/>
  <c r="AE446"/>
  <c r="AR446"/>
  <c r="AV446"/>
  <c r="AZ446"/>
  <c r="BM446"/>
  <c r="BQ446"/>
  <c r="BU446"/>
  <c r="CH446"/>
  <c r="CL446"/>
  <c r="CP446"/>
  <c r="DC446"/>
  <c r="DG446"/>
  <c r="DK446"/>
  <c r="DX446"/>
  <c r="EB446"/>
  <c r="EF446"/>
  <c r="GN117"/>
  <c r="JP644"/>
  <c r="JP645" s="1"/>
  <c r="JE58"/>
  <c r="JG58" s="1"/>
  <c r="JH58" s="1"/>
  <c r="GD116"/>
  <c r="GE116" s="1"/>
  <c r="JU644"/>
  <c r="JU645" s="1"/>
  <c r="JO117"/>
  <c r="FZ58"/>
  <c r="L194"/>
  <c r="GO117"/>
  <c r="GF116"/>
  <c r="GC116" s="1"/>
  <c r="GI117"/>
  <c r="K640"/>
  <c r="GG59"/>
  <c r="FY59"/>
  <c r="FZ59" s="1"/>
  <c r="W194"/>
  <c r="AA194"/>
  <c r="AE194"/>
  <c r="AR194"/>
  <c r="AV194"/>
  <c r="AZ194"/>
  <c r="BM194"/>
  <c r="BQ194"/>
  <c r="BU194"/>
  <c r="CH194"/>
  <c r="CL194"/>
  <c r="CP194"/>
  <c r="DC194"/>
  <c r="DG194"/>
  <c r="DK194"/>
  <c r="DX194"/>
  <c r="EB194"/>
  <c r="EF194"/>
  <c r="V194"/>
  <c r="Z194"/>
  <c r="AD194"/>
  <c r="AQ194"/>
  <c r="AU194"/>
  <c r="AY194"/>
  <c r="BL194"/>
  <c r="BP194"/>
  <c r="BT194"/>
  <c r="CG194"/>
  <c r="CK194"/>
  <c r="CO194"/>
  <c r="DB194"/>
  <c r="DF194"/>
  <c r="DJ194"/>
  <c r="DW194"/>
  <c r="EA194"/>
  <c r="EE194"/>
  <c r="Y194"/>
  <c r="AC194"/>
  <c r="AG194"/>
  <c r="AT194"/>
  <c r="AX194"/>
  <c r="BB194"/>
  <c r="BO194"/>
  <c r="BS194"/>
  <c r="BW194"/>
  <c r="CJ194"/>
  <c r="CN194"/>
  <c r="CR194"/>
  <c r="DE194"/>
  <c r="DI194"/>
  <c r="DM194"/>
  <c r="DZ194"/>
  <c r="ED194"/>
  <c r="X194"/>
  <c r="AB194"/>
  <c r="AF194"/>
  <c r="AS194"/>
  <c r="AW194"/>
  <c r="BA194"/>
  <c r="BN194"/>
  <c r="BR194"/>
  <c r="BV194"/>
  <c r="CI194"/>
  <c r="CM194"/>
  <c r="CQ194"/>
  <c r="DD194"/>
  <c r="DH194"/>
  <c r="DL194"/>
  <c r="DY194"/>
  <c r="EC194"/>
  <c r="EG194"/>
  <c r="BH540"/>
  <c r="CX154"/>
  <c r="CY154" s="1"/>
  <c r="DS56"/>
  <c r="DT56" s="1"/>
  <c r="BH604"/>
  <c r="BI604" s="1"/>
  <c r="CX46"/>
  <c r="CY46" s="1"/>
  <c r="BH432"/>
  <c r="BI432" s="1"/>
  <c r="CK155"/>
  <c r="CO155"/>
  <c r="JF58"/>
  <c r="JS117"/>
  <c r="JS644"/>
  <c r="JS645" s="1"/>
  <c r="JI59"/>
  <c r="JM59"/>
  <c r="JK116"/>
  <c r="GH645"/>
  <c r="GF644"/>
  <c r="DS341"/>
  <c r="DT341" s="1"/>
  <c r="JQ645"/>
  <c r="GD644"/>
  <c r="GK645"/>
  <c r="JE59"/>
  <c r="JN117"/>
  <c r="JL116"/>
  <c r="JE116" s="1"/>
  <c r="JN644"/>
  <c r="AM261"/>
  <c r="AN261" s="1"/>
  <c r="R583"/>
  <c r="S583" s="1"/>
  <c r="BH369"/>
  <c r="BI369" s="1"/>
  <c r="DS549"/>
  <c r="DT549" s="1"/>
  <c r="AM267"/>
  <c r="AN267" s="1"/>
  <c r="CX241"/>
  <c r="CY241" s="1"/>
  <c r="CC372"/>
  <c r="CD372" s="1"/>
  <c r="CX500"/>
  <c r="CY500" s="1"/>
  <c r="CX175"/>
  <c r="DS20"/>
  <c r="DT20" s="1"/>
  <c r="X52"/>
  <c r="W52"/>
  <c r="V52"/>
  <c r="BH89"/>
  <c r="BI89" s="1"/>
  <c r="CC355"/>
  <c r="CD355" s="1"/>
  <c r="CC206"/>
  <c r="CD206" s="1"/>
  <c r="DS500"/>
  <c r="DT500" s="1"/>
  <c r="CX317"/>
  <c r="CY317" s="1"/>
  <c r="AM89"/>
  <c r="AN89" s="1"/>
  <c r="CX309"/>
  <c r="CY309" s="1"/>
  <c r="AZ21"/>
  <c r="R56"/>
  <c r="S56" s="1"/>
  <c r="AM56"/>
  <c r="AN56" s="1"/>
  <c r="DU500"/>
  <c r="DR500" s="1"/>
  <c r="AO509"/>
  <c r="AL509" s="1"/>
  <c r="AM40"/>
  <c r="AN40" s="1"/>
  <c r="DS40"/>
  <c r="DT40" s="1"/>
  <c r="DS317"/>
  <c r="DT317" s="1"/>
  <c r="AM509"/>
  <c r="AN509" s="1"/>
  <c r="AM224"/>
  <c r="AN224" s="1"/>
  <c r="AM241"/>
  <c r="AN241" s="1"/>
  <c r="DS515"/>
  <c r="DT515" s="1"/>
  <c r="CC583"/>
  <c r="CD583" s="1"/>
  <c r="DS583"/>
  <c r="DT583" s="1"/>
  <c r="DS261"/>
  <c r="CX341"/>
  <c r="CY341" s="1"/>
  <c r="CC31"/>
  <c r="CD31" s="1"/>
  <c r="CX432"/>
  <c r="CY432" s="1"/>
  <c r="CX267"/>
  <c r="CY267" s="1"/>
  <c r="CC303"/>
  <c r="CD303" s="1"/>
  <c r="R309"/>
  <c r="S309" s="1"/>
  <c r="AM309"/>
  <c r="AN309" s="1"/>
  <c r="BH341"/>
  <c r="BI341" s="1"/>
  <c r="BH515"/>
  <c r="BI515" s="1"/>
  <c r="BH68"/>
  <c r="BI68" s="1"/>
  <c r="BH80"/>
  <c r="BI80" s="1"/>
  <c r="BH395"/>
  <c r="BI395" s="1"/>
  <c r="CC456"/>
  <c r="CD456" s="1"/>
  <c r="DS139"/>
  <c r="DT139" s="1"/>
  <c r="R261"/>
  <c r="S261" s="1"/>
  <c r="X467"/>
  <c r="AB467"/>
  <c r="AF467"/>
  <c r="CX480"/>
  <c r="CY480" s="1"/>
  <c r="R549"/>
  <c r="CC549"/>
  <c r="CD549" s="1"/>
  <c r="CX112"/>
  <c r="CY112" s="1"/>
  <c r="CC230"/>
  <c r="CD230" s="1"/>
  <c r="DS372"/>
  <c r="DT372" s="1"/>
  <c r="V453"/>
  <c r="Z453"/>
  <c r="AD453"/>
  <c r="BH466"/>
  <c r="BI466" s="1"/>
  <c r="AM480"/>
  <c r="AN480" s="1"/>
  <c r="CX206"/>
  <c r="CY206" s="1"/>
  <c r="DS432"/>
  <c r="DT432" s="1"/>
  <c r="BH249"/>
  <c r="BI249" s="1"/>
  <c r="CX452"/>
  <c r="CY452" s="1"/>
  <c r="CC540"/>
  <c r="CD540" s="1"/>
  <c r="AM549"/>
  <c r="AN549" s="1"/>
  <c r="CC68"/>
  <c r="CD68" s="1"/>
  <c r="AM80"/>
  <c r="AN80" s="1"/>
  <c r="DS99"/>
  <c r="DT99" s="1"/>
  <c r="X218"/>
  <c r="AM249"/>
  <c r="AN249" s="1"/>
  <c r="BH274"/>
  <c r="BI274" s="1"/>
  <c r="AM292"/>
  <c r="AN292" s="1"/>
  <c r="CX355"/>
  <c r="CC509"/>
  <c r="CD509" s="1"/>
  <c r="AM515"/>
  <c r="AN515" s="1"/>
  <c r="AM20"/>
  <c r="AN20" s="1"/>
  <c r="DS175"/>
  <c r="DT175" s="1"/>
  <c r="BH192"/>
  <c r="BI192" s="1"/>
  <c r="DS192"/>
  <c r="DT192" s="1"/>
  <c r="W218"/>
  <c r="AO217"/>
  <c r="AP217" s="1"/>
  <c r="BH355"/>
  <c r="BI355" s="1"/>
  <c r="CC369"/>
  <c r="CD369" s="1"/>
  <c r="CC80"/>
  <c r="CD80" s="1"/>
  <c r="CX80"/>
  <c r="CY80" s="1"/>
  <c r="V218"/>
  <c r="AM217"/>
  <c r="AN217" s="1"/>
  <c r="CC217"/>
  <c r="CD217" s="1"/>
  <c r="CX303"/>
  <c r="CY303" s="1"/>
  <c r="R317"/>
  <c r="S317" s="1"/>
  <c r="CC395"/>
  <c r="CD395" s="1"/>
  <c r="DS395"/>
  <c r="DT395" s="1"/>
  <c r="R432"/>
  <c r="S432" s="1"/>
  <c r="BL457"/>
  <c r="CC515"/>
  <c r="CD515" s="1"/>
  <c r="X21"/>
  <c r="CC51"/>
  <c r="R149"/>
  <c r="S149" s="1"/>
  <c r="BH230"/>
  <c r="BI230" s="1"/>
  <c r="CC249"/>
  <c r="CD249" s="1"/>
  <c r="DS309"/>
  <c r="DT309" s="1"/>
  <c r="AM341"/>
  <c r="AN341" s="1"/>
  <c r="Y453"/>
  <c r="AC453"/>
  <c r="DS456"/>
  <c r="DT456" s="1"/>
  <c r="DS466"/>
  <c r="DT466" s="1"/>
  <c r="W21"/>
  <c r="CZ355"/>
  <c r="DA355" s="1"/>
  <c r="X453"/>
  <c r="AB453"/>
  <c r="AF453"/>
  <c r="DS540"/>
  <c r="DT540" s="1"/>
  <c r="V21"/>
  <c r="CC139"/>
  <c r="CD139" s="1"/>
  <c r="CX230"/>
  <c r="CY230" s="1"/>
  <c r="CC261"/>
  <c r="CD261" s="1"/>
  <c r="CX372"/>
  <c r="W453"/>
  <c r="AA453"/>
  <c r="AE453"/>
  <c r="R500"/>
  <c r="S500" s="1"/>
  <c r="AM500"/>
  <c r="AN500" s="1"/>
  <c r="CX549"/>
  <c r="CY549" s="1"/>
  <c r="CX569"/>
  <c r="CY569" s="1"/>
  <c r="AM31"/>
  <c r="AN31" s="1"/>
  <c r="CX89"/>
  <c r="CY89" s="1"/>
  <c r="DU139"/>
  <c r="DV139" s="1"/>
  <c r="CX224"/>
  <c r="CY224" s="1"/>
  <c r="CC274"/>
  <c r="CD274" s="1"/>
  <c r="T317"/>
  <c r="U317" s="1"/>
  <c r="R355"/>
  <c r="S355" s="1"/>
  <c r="DS452"/>
  <c r="DT452" s="1"/>
  <c r="W467"/>
  <c r="AA467"/>
  <c r="AE467"/>
  <c r="CX509"/>
  <c r="CY509" s="1"/>
  <c r="R569"/>
  <c r="S569" s="1"/>
  <c r="CE20"/>
  <c r="CB20" s="1"/>
  <c r="CE68"/>
  <c r="CF68" s="1"/>
  <c r="BH112"/>
  <c r="BI112" s="1"/>
  <c r="BH241"/>
  <c r="BI241" s="1"/>
  <c r="CX369"/>
  <c r="CY369" s="1"/>
  <c r="CZ372"/>
  <c r="DA372" s="1"/>
  <c r="R456"/>
  <c r="S456" s="1"/>
  <c r="V467"/>
  <c r="Z467"/>
  <c r="AD467"/>
  <c r="BH583"/>
  <c r="BI583" s="1"/>
  <c r="DU583"/>
  <c r="DR583" s="1"/>
  <c r="BH20"/>
  <c r="BI20" s="1"/>
  <c r="CX68"/>
  <c r="CY68" s="1"/>
  <c r="CC175"/>
  <c r="CD175" s="1"/>
  <c r="CX292"/>
  <c r="CY292" s="1"/>
  <c r="CC317"/>
  <c r="CD317" s="1"/>
  <c r="AM395"/>
  <c r="AN395" s="1"/>
  <c r="R466"/>
  <c r="S466" s="1"/>
  <c r="Y467"/>
  <c r="AC467"/>
  <c r="AM540"/>
  <c r="AN540" s="1"/>
  <c r="DS604"/>
  <c r="DT604" s="1"/>
  <c r="DD57"/>
  <c r="DH57"/>
  <c r="DL57"/>
  <c r="BJ80"/>
  <c r="BG80" s="1"/>
  <c r="CZ175"/>
  <c r="CW175" s="1"/>
  <c r="BJ395"/>
  <c r="BG395" s="1"/>
  <c r="CE583"/>
  <c r="CF583" s="1"/>
  <c r="CZ154"/>
  <c r="DA154" s="1"/>
  <c r="DC57"/>
  <c r="DG57"/>
  <c r="CZ274"/>
  <c r="CW274" s="1"/>
  <c r="CZ369"/>
  <c r="DA369" s="1"/>
  <c r="AO432"/>
  <c r="AL432" s="1"/>
  <c r="DU509"/>
  <c r="DR509" s="1"/>
  <c r="AL153"/>
  <c r="DB57"/>
  <c r="DF57"/>
  <c r="DJ57"/>
  <c r="AO149"/>
  <c r="AP149" s="1"/>
  <c r="R206"/>
  <c r="S206" s="1"/>
  <c r="DS224"/>
  <c r="DT224" s="1"/>
  <c r="DS241"/>
  <c r="DT241" s="1"/>
  <c r="CX274"/>
  <c r="CS274" s="1"/>
  <c r="CT274" s="1"/>
  <c r="BH309"/>
  <c r="BI309" s="1"/>
  <c r="DS509"/>
  <c r="DT509" s="1"/>
  <c r="CC604"/>
  <c r="CD604" s="1"/>
  <c r="CZ80"/>
  <c r="CW80" s="1"/>
  <c r="CX466"/>
  <c r="CY466" s="1"/>
  <c r="DU466"/>
  <c r="DR466" s="1"/>
  <c r="AO549"/>
  <c r="DS31"/>
  <c r="DT31" s="1"/>
  <c r="AM369"/>
  <c r="AN369" s="1"/>
  <c r="AM46"/>
  <c r="AN46" s="1"/>
  <c r="DS89"/>
  <c r="DT89" s="1"/>
  <c r="DS249"/>
  <c r="DT249" s="1"/>
  <c r="DS369"/>
  <c r="DT369" s="1"/>
  <c r="AM372"/>
  <c r="AN372" s="1"/>
  <c r="DS149"/>
  <c r="DT149" s="1"/>
  <c r="CE175"/>
  <c r="CF175" s="1"/>
  <c r="DS355"/>
  <c r="DT355" s="1"/>
  <c r="CC40"/>
  <c r="CD40" s="1"/>
  <c r="AM583"/>
  <c r="AN583" s="1"/>
  <c r="AM192"/>
  <c r="AN192" s="1"/>
  <c r="DS303"/>
  <c r="DT303" s="1"/>
  <c r="DB457"/>
  <c r="BH51"/>
  <c r="BI51" s="1"/>
  <c r="BH372"/>
  <c r="BI372" s="1"/>
  <c r="DU317"/>
  <c r="DV317" s="1"/>
  <c r="BJ20"/>
  <c r="BK20" s="1"/>
  <c r="CC20"/>
  <c r="CD20" s="1"/>
  <c r="AS32"/>
  <c r="AW32"/>
  <c r="AR32"/>
  <c r="BJ51"/>
  <c r="BK51" s="1"/>
  <c r="Z21"/>
  <c r="AQ32"/>
  <c r="AU32"/>
  <c r="BC363"/>
  <c r="BE363" s="1"/>
  <c r="BF363" s="1"/>
  <c r="BH46"/>
  <c r="BI46" s="1"/>
  <c r="R175"/>
  <c r="S175" s="1"/>
  <c r="BH40"/>
  <c r="BI40" s="1"/>
  <c r="CC112"/>
  <c r="CD112" s="1"/>
  <c r="R224"/>
  <c r="R241"/>
  <c r="S241" s="1"/>
  <c r="R274"/>
  <c r="S274" s="1"/>
  <c r="R369"/>
  <c r="S369" s="1"/>
  <c r="CX395"/>
  <c r="CY395" s="1"/>
  <c r="CC466"/>
  <c r="CD466" s="1"/>
  <c r="BH509"/>
  <c r="BI509" s="1"/>
  <c r="CX515"/>
  <c r="CY515" s="1"/>
  <c r="CX540"/>
  <c r="AM604"/>
  <c r="AN604" s="1"/>
  <c r="CX20"/>
  <c r="CY20" s="1"/>
  <c r="R80"/>
  <c r="S80" s="1"/>
  <c r="R99"/>
  <c r="S99" s="1"/>
  <c r="R112"/>
  <c r="S112" s="1"/>
  <c r="CC341"/>
  <c r="CD341" s="1"/>
  <c r="CC432"/>
  <c r="CD432" s="1"/>
  <c r="BH480"/>
  <c r="BH549"/>
  <c r="BI549" s="1"/>
  <c r="CX31"/>
  <c r="DS51"/>
  <c r="DT51" s="1"/>
  <c r="CX99"/>
  <c r="CY99" s="1"/>
  <c r="BH206"/>
  <c r="R230"/>
  <c r="S230" s="1"/>
  <c r="CC309"/>
  <c r="AM355"/>
  <c r="AN355" s="1"/>
  <c r="BH500"/>
  <c r="BI500" s="1"/>
  <c r="R515"/>
  <c r="S515" s="1"/>
  <c r="BH569"/>
  <c r="BI569" s="1"/>
  <c r="T40"/>
  <c r="U40" s="1"/>
  <c r="R68"/>
  <c r="S68" s="1"/>
  <c r="R89"/>
  <c r="S89" s="1"/>
  <c r="T112"/>
  <c r="Q112" s="1"/>
  <c r="CX261"/>
  <c r="CY261" s="1"/>
  <c r="CZ292"/>
  <c r="DA292" s="1"/>
  <c r="BH317"/>
  <c r="R395"/>
  <c r="S395" s="1"/>
  <c r="AM456"/>
  <c r="AN456" s="1"/>
  <c r="R540"/>
  <c r="S540" s="1"/>
  <c r="CZ20"/>
  <c r="CW20" s="1"/>
  <c r="AO241"/>
  <c r="AP241" s="1"/>
  <c r="DU261"/>
  <c r="DR261" s="1"/>
  <c r="EE293"/>
  <c r="BJ444"/>
  <c r="BK444" s="1"/>
  <c r="X457"/>
  <c r="AB457"/>
  <c r="AF457"/>
  <c r="DU480"/>
  <c r="DV480" s="1"/>
  <c r="CE509"/>
  <c r="CF509" s="1"/>
  <c r="AO540"/>
  <c r="AP540" s="1"/>
  <c r="DU540"/>
  <c r="DV540" s="1"/>
  <c r="BJ604"/>
  <c r="CZ31"/>
  <c r="CW31" s="1"/>
  <c r="CE112"/>
  <c r="CF112" s="1"/>
  <c r="DU241"/>
  <c r="DV241" s="1"/>
  <c r="DU303"/>
  <c r="T395"/>
  <c r="Q395" s="1"/>
  <c r="CZ395"/>
  <c r="CW395" s="1"/>
  <c r="CE432"/>
  <c r="CB432" s="1"/>
  <c r="W457"/>
  <c r="AA457"/>
  <c r="AE457"/>
  <c r="CE480"/>
  <c r="CB480" s="1"/>
  <c r="CE500"/>
  <c r="T540"/>
  <c r="U540" s="1"/>
  <c r="AO583"/>
  <c r="AP583" s="1"/>
  <c r="CX583"/>
  <c r="AM149"/>
  <c r="AN149" s="1"/>
  <c r="CX192"/>
  <c r="CY192" s="1"/>
  <c r="CZ217"/>
  <c r="DU224"/>
  <c r="DR224" s="1"/>
  <c r="CC452"/>
  <c r="CD452" s="1"/>
  <c r="CZ452"/>
  <c r="DA452" s="1"/>
  <c r="V457"/>
  <c r="Z457"/>
  <c r="AD457"/>
  <c r="CC480"/>
  <c r="CD480" s="1"/>
  <c r="CE604"/>
  <c r="CF604" s="1"/>
  <c r="BH175"/>
  <c r="BI175" s="1"/>
  <c r="CZ303"/>
  <c r="CW303" s="1"/>
  <c r="R154"/>
  <c r="S154" s="1"/>
  <c r="BJ154"/>
  <c r="BK154" s="1"/>
  <c r="CX139"/>
  <c r="CY139" s="1"/>
  <c r="AS155"/>
  <c r="CI155"/>
  <c r="CE395"/>
  <c r="CF395" s="1"/>
  <c r="AW155"/>
  <c r="BA155"/>
  <c r="CM155"/>
  <c r="CE317"/>
  <c r="CF317" s="1"/>
  <c r="BJ569"/>
  <c r="BK569" s="1"/>
  <c r="DS230"/>
  <c r="DT230" s="1"/>
  <c r="BJ466"/>
  <c r="BK466" s="1"/>
  <c r="BH452"/>
  <c r="BI452" s="1"/>
  <c r="DA125"/>
  <c r="AO395"/>
  <c r="AL395" s="1"/>
  <c r="M125"/>
  <c r="O125" s="1"/>
  <c r="P125" s="1"/>
  <c r="U125"/>
  <c r="AO89"/>
  <c r="AP89" s="1"/>
  <c r="CS125"/>
  <c r="CU125" s="1"/>
  <c r="CV125" s="1"/>
  <c r="DA121"/>
  <c r="CZ540"/>
  <c r="CW540" s="1"/>
  <c r="CE355"/>
  <c r="CB355" s="1"/>
  <c r="BG152"/>
  <c r="CZ309"/>
  <c r="CW309" s="1"/>
  <c r="DA152"/>
  <c r="AE155"/>
  <c r="M363"/>
  <c r="N363" s="1"/>
  <c r="U363"/>
  <c r="CZ583"/>
  <c r="CW583" s="1"/>
  <c r="AL151"/>
  <c r="DS274"/>
  <c r="CF151"/>
  <c r="AO154"/>
  <c r="AP154" s="1"/>
  <c r="CZ261"/>
  <c r="DA261" s="1"/>
  <c r="CX604"/>
  <c r="CY604" s="1"/>
  <c r="BX363"/>
  <c r="BZ363" s="1"/>
  <c r="CA363" s="1"/>
  <c r="DS206"/>
  <c r="CB120"/>
  <c r="M121"/>
  <c r="N121" s="1"/>
  <c r="CB121"/>
  <c r="AH153"/>
  <c r="AJ153" s="1"/>
  <c r="AK153" s="1"/>
  <c r="DN153"/>
  <c r="DP153" s="1"/>
  <c r="DQ153" s="1"/>
  <c r="CQ155"/>
  <c r="DU154"/>
  <c r="DV154" s="1"/>
  <c r="CB363"/>
  <c r="CW363"/>
  <c r="U121"/>
  <c r="DW155"/>
  <c r="EA155"/>
  <c r="EE155"/>
  <c r="CS363"/>
  <c r="CT363" s="1"/>
  <c r="DN633"/>
  <c r="DO633" s="1"/>
  <c r="DS217"/>
  <c r="DT217" s="1"/>
  <c r="BC151"/>
  <c r="BD151" s="1"/>
  <c r="BX152"/>
  <c r="BZ152" s="1"/>
  <c r="CA152" s="1"/>
  <c r="BI363"/>
  <c r="DU604"/>
  <c r="CW126"/>
  <c r="M152"/>
  <c r="O152" s="1"/>
  <c r="P152" s="1"/>
  <c r="BX153"/>
  <c r="BZ153" s="1"/>
  <c r="CA153" s="1"/>
  <c r="T154"/>
  <c r="U154" s="1"/>
  <c r="AQ155"/>
  <c r="AU155"/>
  <c r="AY155"/>
  <c r="CC154"/>
  <c r="CD154" s="1"/>
  <c r="DK155"/>
  <c r="DY155"/>
  <c r="EC155"/>
  <c r="EG155"/>
  <c r="BG363"/>
  <c r="AH363"/>
  <c r="AL363"/>
  <c r="CD363"/>
  <c r="DN363"/>
  <c r="DR363"/>
  <c r="DS68"/>
  <c r="DT68" s="1"/>
  <c r="R452"/>
  <c r="S452" s="1"/>
  <c r="CS126"/>
  <c r="CT126" s="1"/>
  <c r="BX122"/>
  <c r="BZ122" s="1"/>
  <c r="CA122" s="1"/>
  <c r="CS153"/>
  <c r="CU153" s="1"/>
  <c r="CV153" s="1"/>
  <c r="X155"/>
  <c r="AB155"/>
  <c r="AF155"/>
  <c r="CH155"/>
  <c r="CL155"/>
  <c r="CP155"/>
  <c r="DF155"/>
  <c r="DJ155"/>
  <c r="AH120"/>
  <c r="AJ120" s="1"/>
  <c r="AK120" s="1"/>
  <c r="CS121"/>
  <c r="CT121" s="1"/>
  <c r="Q122"/>
  <c r="CW122"/>
  <c r="BX151"/>
  <c r="BZ151" s="1"/>
  <c r="CA151" s="1"/>
  <c r="DN151"/>
  <c r="Q152"/>
  <c r="CS152"/>
  <c r="CU152" s="1"/>
  <c r="CV152" s="1"/>
  <c r="M153"/>
  <c r="N153" s="1"/>
  <c r="CB153"/>
  <c r="CF153"/>
  <c r="DR153"/>
  <c r="AV155"/>
  <c r="AZ155"/>
  <c r="BL155"/>
  <c r="BP155"/>
  <c r="BT155"/>
  <c r="CE154"/>
  <c r="CF154" s="1"/>
  <c r="DZ155"/>
  <c r="ED155"/>
  <c r="DS46"/>
  <c r="DT46" s="1"/>
  <c r="CZ241"/>
  <c r="DA241" s="1"/>
  <c r="DU292"/>
  <c r="DR292" s="1"/>
  <c r="BX126"/>
  <c r="BZ126" s="1"/>
  <c r="CA126" s="1"/>
  <c r="BC121"/>
  <c r="BD121" s="1"/>
  <c r="M122"/>
  <c r="O122" s="1"/>
  <c r="P122" s="1"/>
  <c r="CS122"/>
  <c r="CU122" s="1"/>
  <c r="CV122" s="1"/>
  <c r="AH151"/>
  <c r="BC152"/>
  <c r="Z155"/>
  <c r="AD155"/>
  <c r="CN155"/>
  <c r="DD155"/>
  <c r="DH155"/>
  <c r="DL155"/>
  <c r="DS569"/>
  <c r="DT569" s="1"/>
  <c r="DR151"/>
  <c r="AT155"/>
  <c r="AX155"/>
  <c r="BN155"/>
  <c r="BH154"/>
  <c r="BI154" s="1"/>
  <c r="BV155"/>
  <c r="EB155"/>
  <c r="EF155"/>
  <c r="CG155"/>
  <c r="M151"/>
  <c r="Q151"/>
  <c r="BI151"/>
  <c r="CS151"/>
  <c r="CW151"/>
  <c r="AH152"/>
  <c r="AL152"/>
  <c r="CD152"/>
  <c r="DN152"/>
  <c r="DR152"/>
  <c r="S153"/>
  <c r="BC153"/>
  <c r="BG153"/>
  <c r="CY153"/>
  <c r="AM154"/>
  <c r="DS154"/>
  <c r="V155"/>
  <c r="AR155"/>
  <c r="BR155"/>
  <c r="CJ155"/>
  <c r="DB155"/>
  <c r="DX155"/>
  <c r="Y155"/>
  <c r="AC155"/>
  <c r="BM155"/>
  <c r="BQ155"/>
  <c r="BU155"/>
  <c r="DE155"/>
  <c r="DI155"/>
  <c r="BG151"/>
  <c r="CB152"/>
  <c r="Q153"/>
  <c r="CW153"/>
  <c r="W155"/>
  <c r="AA155"/>
  <c r="BO155"/>
  <c r="DC155"/>
  <c r="DG155"/>
  <c r="BX125"/>
  <c r="BZ125" s="1"/>
  <c r="CA125" s="1"/>
  <c r="BG120"/>
  <c r="BX120"/>
  <c r="BY120" s="1"/>
  <c r="DN120"/>
  <c r="DO120" s="1"/>
  <c r="BI121"/>
  <c r="DR23"/>
  <c r="AH122"/>
  <c r="AL122"/>
  <c r="CD122"/>
  <c r="DN122"/>
  <c r="DR122"/>
  <c r="BC120"/>
  <c r="BX121"/>
  <c r="AL120"/>
  <c r="DR120"/>
  <c r="BG121"/>
  <c r="CB122"/>
  <c r="M120"/>
  <c r="Q120"/>
  <c r="CS120"/>
  <c r="CW120"/>
  <c r="AH121"/>
  <c r="AL121"/>
  <c r="DN121"/>
  <c r="DR121"/>
  <c r="BC122"/>
  <c r="BG122"/>
  <c r="DS636"/>
  <c r="DT636" s="1"/>
  <c r="AH137"/>
  <c r="AJ137" s="1"/>
  <c r="AK137" s="1"/>
  <c r="CB137"/>
  <c r="BC127"/>
  <c r="BD127" s="1"/>
  <c r="CW127"/>
  <c r="M126"/>
  <c r="N126" s="1"/>
  <c r="BC126"/>
  <c r="BD126" s="1"/>
  <c r="CE230"/>
  <c r="CF230" s="1"/>
  <c r="T175"/>
  <c r="Q175" s="1"/>
  <c r="BJ309"/>
  <c r="BK309" s="1"/>
  <c r="Q126"/>
  <c r="BG126"/>
  <c r="AH125"/>
  <c r="AL125"/>
  <c r="CD125"/>
  <c r="DN125"/>
  <c r="DR125"/>
  <c r="AH126"/>
  <c r="AL126"/>
  <c r="CD126"/>
  <c r="DN126"/>
  <c r="DR126"/>
  <c r="CB125"/>
  <c r="BC125"/>
  <c r="BG125"/>
  <c r="CB126"/>
  <c r="R372"/>
  <c r="S372" s="1"/>
  <c r="BH636"/>
  <c r="BI636" s="1"/>
  <c r="DS80"/>
  <c r="DT80" s="1"/>
  <c r="BX127"/>
  <c r="BZ127" s="1"/>
  <c r="CA127" s="1"/>
  <c r="DU452"/>
  <c r="DR452" s="1"/>
  <c r="CB127"/>
  <c r="CZ604"/>
  <c r="CS604" s="1"/>
  <c r="CT604" s="1"/>
  <c r="BG136"/>
  <c r="M127"/>
  <c r="N127" s="1"/>
  <c r="AO224"/>
  <c r="AP224" s="1"/>
  <c r="BH303"/>
  <c r="BI303" s="1"/>
  <c r="BJ355"/>
  <c r="BK355" s="1"/>
  <c r="BJ372"/>
  <c r="BK372" s="1"/>
  <c r="CW134"/>
  <c r="BC136"/>
  <c r="BD136" s="1"/>
  <c r="U127"/>
  <c r="CC292"/>
  <c r="CD292" s="1"/>
  <c r="BJ369"/>
  <c r="BH31"/>
  <c r="BI31" s="1"/>
  <c r="CS127"/>
  <c r="CT127" s="1"/>
  <c r="AM51"/>
  <c r="AN51" s="1"/>
  <c r="BH224"/>
  <c r="BI224" s="1"/>
  <c r="CC224"/>
  <c r="CD224" s="1"/>
  <c r="BX136"/>
  <c r="BZ136" s="1"/>
  <c r="CA136" s="1"/>
  <c r="BI127"/>
  <c r="CX217"/>
  <c r="CY217" s="1"/>
  <c r="AM230"/>
  <c r="CW136"/>
  <c r="CC89"/>
  <c r="CD89" s="1"/>
  <c r="T261"/>
  <c r="Q261" s="1"/>
  <c r="CS136"/>
  <c r="CT136" s="1"/>
  <c r="DN127"/>
  <c r="DP127" s="1"/>
  <c r="DQ127" s="1"/>
  <c r="BG127"/>
  <c r="AH127"/>
  <c r="AL127"/>
  <c r="CD127"/>
  <c r="DR127"/>
  <c r="Q134"/>
  <c r="BX134"/>
  <c r="BZ134" s="1"/>
  <c r="CA134" s="1"/>
  <c r="CC192"/>
  <c r="CD192" s="1"/>
  <c r="R267"/>
  <c r="S267" s="1"/>
  <c r="R292"/>
  <c r="S292" s="1"/>
  <c r="CE452"/>
  <c r="CF452" s="1"/>
  <c r="BL516"/>
  <c r="BX119"/>
  <c r="BZ119" s="1"/>
  <c r="CA119" s="1"/>
  <c r="DN119"/>
  <c r="DP119" s="1"/>
  <c r="DQ119" s="1"/>
  <c r="AL137"/>
  <c r="M134"/>
  <c r="O134" s="1"/>
  <c r="P134" s="1"/>
  <c r="CS134"/>
  <c r="CU134" s="1"/>
  <c r="CV134" s="1"/>
  <c r="M136"/>
  <c r="N136" s="1"/>
  <c r="DN136"/>
  <c r="DP136" s="1"/>
  <c r="DQ136" s="1"/>
  <c r="CX40"/>
  <c r="CY40" s="1"/>
  <c r="AM68"/>
  <c r="AN68" s="1"/>
  <c r="CC149"/>
  <c r="AM206"/>
  <c r="AN206" s="1"/>
  <c r="BH217"/>
  <c r="BI217" s="1"/>
  <c r="R249"/>
  <c r="S249" s="1"/>
  <c r="AM274"/>
  <c r="R303"/>
  <c r="S303" s="1"/>
  <c r="AM303"/>
  <c r="AN303" s="1"/>
  <c r="CH304"/>
  <c r="AO317"/>
  <c r="AP317" s="1"/>
  <c r="T569"/>
  <c r="U569" s="1"/>
  <c r="CE636"/>
  <c r="CF636" s="1"/>
  <c r="AH136"/>
  <c r="AJ136" s="1"/>
  <c r="AK136" s="1"/>
  <c r="DN107"/>
  <c r="DP107" s="1"/>
  <c r="DQ107" s="1"/>
  <c r="R20"/>
  <c r="S20" s="1"/>
  <c r="CC46"/>
  <c r="CD46" s="1"/>
  <c r="DU46"/>
  <c r="DV46" s="1"/>
  <c r="CX51"/>
  <c r="CY51" s="1"/>
  <c r="CX249"/>
  <c r="CY249" s="1"/>
  <c r="AN137"/>
  <c r="DV469"/>
  <c r="CC56"/>
  <c r="CD56" s="1"/>
  <c r="AM99"/>
  <c r="AN99" s="1"/>
  <c r="R192"/>
  <c r="S192" s="1"/>
  <c r="R217"/>
  <c r="S217" s="1"/>
  <c r="CC241"/>
  <c r="CD241" s="1"/>
  <c r="BH261"/>
  <c r="BI261" s="1"/>
  <c r="BH292"/>
  <c r="BI292" s="1"/>
  <c r="AM452"/>
  <c r="AN452" s="1"/>
  <c r="BJ452"/>
  <c r="BK452" s="1"/>
  <c r="DN134"/>
  <c r="DO134" s="1"/>
  <c r="AM139"/>
  <c r="BH139"/>
  <c r="AH134"/>
  <c r="AL134"/>
  <c r="CD134"/>
  <c r="DR134"/>
  <c r="AL136"/>
  <c r="CD136"/>
  <c r="DR136"/>
  <c r="CB134"/>
  <c r="Q136"/>
  <c r="BC134"/>
  <c r="BG134"/>
  <c r="CB136"/>
  <c r="DV256"/>
  <c r="BJ31"/>
  <c r="AO40"/>
  <c r="AP40" s="1"/>
  <c r="DU40"/>
  <c r="DV40" s="1"/>
  <c r="V47"/>
  <c r="T51"/>
  <c r="U51" s="1"/>
  <c r="BH56"/>
  <c r="CE56"/>
  <c r="CF56" s="1"/>
  <c r="T80"/>
  <c r="Q80" s="1"/>
  <c r="CZ89"/>
  <c r="CZ99"/>
  <c r="DA99" s="1"/>
  <c r="CZ139"/>
  <c r="CW139" s="1"/>
  <c r="T149"/>
  <c r="U149" s="1"/>
  <c r="AS150"/>
  <c r="CZ149"/>
  <c r="DA149" s="1"/>
  <c r="DU149"/>
  <c r="DV149" s="1"/>
  <c r="CZ192"/>
  <c r="DA192" s="1"/>
  <c r="BJ206"/>
  <c r="BG206" s="1"/>
  <c r="CE217"/>
  <c r="BJ230"/>
  <c r="BK230" s="1"/>
  <c r="T241"/>
  <c r="U241" s="1"/>
  <c r="AQ250"/>
  <c r="BJ261"/>
  <c r="BK261" s="1"/>
  <c r="CE261"/>
  <c r="CF261" s="1"/>
  <c r="EE268"/>
  <c r="BJ274"/>
  <c r="BK274" s="1"/>
  <c r="T292"/>
  <c r="U292" s="1"/>
  <c r="AO292"/>
  <c r="AP292" s="1"/>
  <c r="CZ317"/>
  <c r="DA317" s="1"/>
  <c r="AQ373"/>
  <c r="BX137"/>
  <c r="DN137"/>
  <c r="DP137" s="1"/>
  <c r="DQ137" s="1"/>
  <c r="DV137"/>
  <c r="AO46"/>
  <c r="AL46" s="1"/>
  <c r="CE46"/>
  <c r="CF46" s="1"/>
  <c r="CZ51"/>
  <c r="DA51" s="1"/>
  <c r="AO68"/>
  <c r="AL68" s="1"/>
  <c r="T192"/>
  <c r="U192" s="1"/>
  <c r="DU217"/>
  <c r="DV217" s="1"/>
  <c r="CE224"/>
  <c r="CF224" s="1"/>
  <c r="CE241"/>
  <c r="CF241" s="1"/>
  <c r="T249"/>
  <c r="U249" s="1"/>
  <c r="CZ249"/>
  <c r="DA249" s="1"/>
  <c r="V268"/>
  <c r="Z268"/>
  <c r="AO274"/>
  <c r="AP274" s="1"/>
  <c r="DU274"/>
  <c r="DV274" s="1"/>
  <c r="CE303"/>
  <c r="CF303" s="1"/>
  <c r="AO452"/>
  <c r="AP452" s="1"/>
  <c r="DU456"/>
  <c r="DV456" s="1"/>
  <c r="BC119"/>
  <c r="BD119" s="1"/>
  <c r="CS119"/>
  <c r="CU119" s="1"/>
  <c r="CV119" s="1"/>
  <c r="DR27"/>
  <c r="AV32"/>
  <c r="CE40"/>
  <c r="CF40" s="1"/>
  <c r="CX56"/>
  <c r="CY56" s="1"/>
  <c r="BJ89"/>
  <c r="CC99"/>
  <c r="AO175"/>
  <c r="AP175" s="1"/>
  <c r="BJ192"/>
  <c r="BG192" s="1"/>
  <c r="CZ206"/>
  <c r="DA206" s="1"/>
  <c r="BL225"/>
  <c r="T230"/>
  <c r="U230" s="1"/>
  <c r="CE267"/>
  <c r="CF267" s="1"/>
  <c r="CZ267"/>
  <c r="DA267" s="1"/>
  <c r="DU267"/>
  <c r="DR267" s="1"/>
  <c r="BJ292"/>
  <c r="BK292" s="1"/>
  <c r="CE292"/>
  <c r="CF292" s="1"/>
  <c r="AO303"/>
  <c r="AP303" s="1"/>
  <c r="BJ317"/>
  <c r="BK317" s="1"/>
  <c r="AQ467"/>
  <c r="M137"/>
  <c r="O137" s="1"/>
  <c r="P137" s="1"/>
  <c r="CS137"/>
  <c r="CT137" s="1"/>
  <c r="T303"/>
  <c r="U303" s="1"/>
  <c r="CJ637"/>
  <c r="CN637"/>
  <c r="S137"/>
  <c r="BC137"/>
  <c r="BG137"/>
  <c r="CY137"/>
  <c r="DN132"/>
  <c r="DO132" s="1"/>
  <c r="CE139"/>
  <c r="CB139" s="1"/>
  <c r="Q137"/>
  <c r="CW137"/>
  <c r="BJ139"/>
  <c r="BG139" s="1"/>
  <c r="AO56"/>
  <c r="AP56" s="1"/>
  <c r="W114"/>
  <c r="W116" s="1"/>
  <c r="AA114"/>
  <c r="AA116" s="1"/>
  <c r="AE114"/>
  <c r="AE116" s="1"/>
  <c r="AR114"/>
  <c r="AR116" s="1"/>
  <c r="AV114"/>
  <c r="AV116" s="1"/>
  <c r="AZ114"/>
  <c r="AZ116" s="1"/>
  <c r="BL114"/>
  <c r="BL116" s="1"/>
  <c r="BP114"/>
  <c r="BP116" s="1"/>
  <c r="BT114"/>
  <c r="BT116" s="1"/>
  <c r="CJ114"/>
  <c r="CJ116" s="1"/>
  <c r="CN114"/>
  <c r="CN116" s="1"/>
  <c r="CR114"/>
  <c r="CR116" s="1"/>
  <c r="DD114"/>
  <c r="DD116" s="1"/>
  <c r="DH114"/>
  <c r="DH116" s="1"/>
  <c r="DL114"/>
  <c r="DL116" s="1"/>
  <c r="DY114"/>
  <c r="DY116" s="1"/>
  <c r="EC114"/>
  <c r="EC116" s="1"/>
  <c r="EG114"/>
  <c r="EG116" s="1"/>
  <c r="DD150"/>
  <c r="DH150"/>
  <c r="DL150"/>
  <c r="AT176"/>
  <c r="AX176"/>
  <c r="BL250"/>
  <c r="AS268"/>
  <c r="AW268"/>
  <c r="BA268"/>
  <c r="BH267"/>
  <c r="BI267" s="1"/>
  <c r="DD293"/>
  <c r="DH293"/>
  <c r="DL293"/>
  <c r="AU304"/>
  <c r="AY304"/>
  <c r="V373"/>
  <c r="AQ433"/>
  <c r="DW433"/>
  <c r="EA433"/>
  <c r="EE433"/>
  <c r="DB445"/>
  <c r="DF445"/>
  <c r="DJ445"/>
  <c r="DT444"/>
  <c r="BO453"/>
  <c r="BS453"/>
  <c r="CE456"/>
  <c r="CF456" s="1"/>
  <c r="AU467"/>
  <c r="AY467"/>
  <c r="DZ481"/>
  <c r="ED481"/>
  <c r="CJ501"/>
  <c r="CN501"/>
  <c r="AT510"/>
  <c r="AQ516"/>
  <c r="V550"/>
  <c r="AT570"/>
  <c r="BJ583"/>
  <c r="BK583" s="1"/>
  <c r="DZ584"/>
  <c r="ED584"/>
  <c r="Y605"/>
  <c r="AC605"/>
  <c r="CJ605"/>
  <c r="CN605"/>
  <c r="V637"/>
  <c r="Z637"/>
  <c r="AD637"/>
  <c r="AL119"/>
  <c r="CF119"/>
  <c r="DA119"/>
  <c r="DN143"/>
  <c r="DO143" s="1"/>
  <c r="DV208"/>
  <c r="DN223"/>
  <c r="DO223" s="1"/>
  <c r="AR21"/>
  <c r="V32"/>
  <c r="CE99"/>
  <c r="CF99" s="1"/>
  <c r="V114"/>
  <c r="V116" s="1"/>
  <c r="Z114"/>
  <c r="Z116" s="1"/>
  <c r="AD114"/>
  <c r="AD116" s="1"/>
  <c r="AQ114"/>
  <c r="AQ116" s="1"/>
  <c r="AU114"/>
  <c r="AU116" s="1"/>
  <c r="AY114"/>
  <c r="AY116" s="1"/>
  <c r="BO114"/>
  <c r="BO116" s="1"/>
  <c r="BS114"/>
  <c r="BS116" s="1"/>
  <c r="BW114"/>
  <c r="BW116" s="1"/>
  <c r="CI114"/>
  <c r="CI116" s="1"/>
  <c r="CM114"/>
  <c r="CQ114"/>
  <c r="CQ116" s="1"/>
  <c r="DC114"/>
  <c r="DC116" s="1"/>
  <c r="DG114"/>
  <c r="DG116" s="1"/>
  <c r="DK114"/>
  <c r="DK116" s="1"/>
  <c r="DX114"/>
  <c r="DX116" s="1"/>
  <c r="EB114"/>
  <c r="EB116" s="1"/>
  <c r="EF114"/>
  <c r="EF116" s="1"/>
  <c r="AT150"/>
  <c r="AX150"/>
  <c r="AS176"/>
  <c r="AW176"/>
  <c r="BA176"/>
  <c r="CJ176"/>
  <c r="CN176"/>
  <c r="CH242"/>
  <c r="BM268"/>
  <c r="CG268"/>
  <c r="AR275"/>
  <c r="Y293"/>
  <c r="AC293"/>
  <c r="AT304"/>
  <c r="AX304"/>
  <c r="CL304"/>
  <c r="CP304"/>
  <c r="DE304"/>
  <c r="DI304"/>
  <c r="V310"/>
  <c r="AT433"/>
  <c r="CH433"/>
  <c r="CL433"/>
  <c r="BO445"/>
  <c r="BS445"/>
  <c r="DE445"/>
  <c r="DI445"/>
  <c r="BN453"/>
  <c r="BR453"/>
  <c r="BV453"/>
  <c r="DE453"/>
  <c r="DI453"/>
  <c r="AO456"/>
  <c r="AP456" s="1"/>
  <c r="DF457"/>
  <c r="DJ457"/>
  <c r="AT467"/>
  <c r="AX467"/>
  <c r="CH467"/>
  <c r="CZ466"/>
  <c r="DA466" s="1"/>
  <c r="BJ480"/>
  <c r="BK480" s="1"/>
  <c r="DB550"/>
  <c r="CI605"/>
  <c r="CM605"/>
  <c r="CQ605"/>
  <c r="DZ605"/>
  <c r="ED605"/>
  <c r="Y637"/>
  <c r="AC637"/>
  <c r="DT119"/>
  <c r="DV233"/>
  <c r="Y114"/>
  <c r="Y116" s="1"/>
  <c r="AC114"/>
  <c r="AC116" s="1"/>
  <c r="AG114"/>
  <c r="AG116" s="1"/>
  <c r="AT114"/>
  <c r="AT116" s="1"/>
  <c r="AX114"/>
  <c r="AX116" s="1"/>
  <c r="BB114"/>
  <c r="BN114"/>
  <c r="BN116" s="1"/>
  <c r="BR114"/>
  <c r="BR116" s="1"/>
  <c r="BV114"/>
  <c r="BV116" s="1"/>
  <c r="CH114"/>
  <c r="CL114"/>
  <c r="CL116" s="1"/>
  <c r="CP114"/>
  <c r="CP116" s="1"/>
  <c r="DB114"/>
  <c r="DB116" s="1"/>
  <c r="DF114"/>
  <c r="DJ114"/>
  <c r="DJ116" s="1"/>
  <c r="EA114"/>
  <c r="EA116" s="1"/>
  <c r="EE114"/>
  <c r="EE116" s="1"/>
  <c r="AW150"/>
  <c r="BA150"/>
  <c r="BH149"/>
  <c r="BI149" s="1"/>
  <c r="CH150"/>
  <c r="CL150"/>
  <c r="CP150"/>
  <c r="BJ175"/>
  <c r="BK175" s="1"/>
  <c r="CI176"/>
  <c r="CM176"/>
  <c r="AQ231"/>
  <c r="AO261"/>
  <c r="AP261" s="1"/>
  <c r="CJ268"/>
  <c r="CN268"/>
  <c r="DZ275"/>
  <c r="X293"/>
  <c r="AB293"/>
  <c r="AF293"/>
  <c r="BO293"/>
  <c r="BS293"/>
  <c r="CK304"/>
  <c r="CO304"/>
  <c r="DD304"/>
  <c r="DH304"/>
  <c r="DL304"/>
  <c r="T309"/>
  <c r="U309" s="1"/>
  <c r="V356"/>
  <c r="DW396"/>
  <c r="CK433"/>
  <c r="CO433"/>
  <c r="DE433"/>
  <c r="DI433"/>
  <c r="AO444"/>
  <c r="AP444" s="1"/>
  <c r="BI444"/>
  <c r="CC444"/>
  <c r="CD444" s="1"/>
  <c r="DD453"/>
  <c r="DH453"/>
  <c r="DL453"/>
  <c r="BP457"/>
  <c r="BT457"/>
  <c r="DE457"/>
  <c r="DI457"/>
  <c r="CG467"/>
  <c r="V501"/>
  <c r="Z501"/>
  <c r="AD501"/>
  <c r="BL550"/>
  <c r="CG570"/>
  <c r="CK570"/>
  <c r="CO570"/>
  <c r="AT584"/>
  <c r="AX584"/>
  <c r="DY605"/>
  <c r="EC605"/>
  <c r="EG605"/>
  <c r="BJ636"/>
  <c r="BK636" s="1"/>
  <c r="CC636"/>
  <c r="CD636" s="1"/>
  <c r="CX636"/>
  <c r="CY636" s="1"/>
  <c r="DX637"/>
  <c r="EB637"/>
  <c r="EF637"/>
  <c r="BA32"/>
  <c r="BH99"/>
  <c r="BI99" s="1"/>
  <c r="X114"/>
  <c r="X116" s="1"/>
  <c r="AB114"/>
  <c r="AB116" s="1"/>
  <c r="AF114"/>
  <c r="AF116" s="1"/>
  <c r="AS114"/>
  <c r="AM112"/>
  <c r="AN112" s="1"/>
  <c r="BA114"/>
  <c r="BA116" s="1"/>
  <c r="BM114"/>
  <c r="BM116" s="1"/>
  <c r="BQ114"/>
  <c r="BU114"/>
  <c r="BU116" s="1"/>
  <c r="CK114"/>
  <c r="CK116" s="1"/>
  <c r="CO114"/>
  <c r="CO116" s="1"/>
  <c r="DE114"/>
  <c r="DI114"/>
  <c r="DI116" s="1"/>
  <c r="DM114"/>
  <c r="DM116" s="1"/>
  <c r="DZ114"/>
  <c r="DZ116" s="1"/>
  <c r="ED114"/>
  <c r="CK150"/>
  <c r="CO150"/>
  <c r="DE150"/>
  <c r="DI150"/>
  <c r="AO206"/>
  <c r="AP206" s="1"/>
  <c r="AT268"/>
  <c r="EB268"/>
  <c r="EF268"/>
  <c r="DY275"/>
  <c r="EC275"/>
  <c r="BN293"/>
  <c r="BR293"/>
  <c r="BV293"/>
  <c r="DE293"/>
  <c r="DI293"/>
  <c r="DD433"/>
  <c r="DH433"/>
  <c r="DL433"/>
  <c r="T452"/>
  <c r="U452" s="1"/>
  <c r="BO457"/>
  <c r="BS457"/>
  <c r="AS501"/>
  <c r="AW501"/>
  <c r="BA501"/>
  <c r="BM501"/>
  <c r="BQ501"/>
  <c r="BU501"/>
  <c r="AQ510"/>
  <c r="AQ570"/>
  <c r="AU570"/>
  <c r="CJ570"/>
  <c r="CN570"/>
  <c r="CJ584"/>
  <c r="CN584"/>
  <c r="V605"/>
  <c r="Z605"/>
  <c r="AD605"/>
  <c r="DU636"/>
  <c r="DV636" s="1"/>
  <c r="EA637"/>
  <c r="EE637"/>
  <c r="DT132"/>
  <c r="R139"/>
  <c r="S139" s="1"/>
  <c r="DN185"/>
  <c r="DP185" s="1"/>
  <c r="DQ185" s="1"/>
  <c r="DN325"/>
  <c r="DO325" s="1"/>
  <c r="DN328"/>
  <c r="DO328" s="1"/>
  <c r="DN330"/>
  <c r="DO330" s="1"/>
  <c r="DN334"/>
  <c r="DO334" s="1"/>
  <c r="DN338"/>
  <c r="DO338" s="1"/>
  <c r="DN383"/>
  <c r="DO383" s="1"/>
  <c r="DN385"/>
  <c r="DO385" s="1"/>
  <c r="AD21"/>
  <c r="AA52"/>
  <c r="DD81"/>
  <c r="DU112"/>
  <c r="DV112" s="1"/>
  <c r="L114"/>
  <c r="L116" s="1"/>
  <c r="AW114"/>
  <c r="Y150"/>
  <c r="AC150"/>
  <c r="AR150"/>
  <c r="AV150"/>
  <c r="AZ150"/>
  <c r="BJ149"/>
  <c r="BK149" s="1"/>
  <c r="BP150"/>
  <c r="BT150"/>
  <c r="CJ150"/>
  <c r="CN150"/>
  <c r="DC150"/>
  <c r="DG150"/>
  <c r="DK150"/>
  <c r="DZ150"/>
  <c r="ED150"/>
  <c r="Y176"/>
  <c r="AC176"/>
  <c r="AR176"/>
  <c r="AV176"/>
  <c r="AZ176"/>
  <c r="BO176"/>
  <c r="BS176"/>
  <c r="CH176"/>
  <c r="CL176"/>
  <c r="DN76"/>
  <c r="DP76" s="1"/>
  <c r="DQ76" s="1"/>
  <c r="DN91"/>
  <c r="DP91" s="1"/>
  <c r="DQ91" s="1"/>
  <c r="DV124"/>
  <c r="DN130"/>
  <c r="DP130" s="1"/>
  <c r="DQ130" s="1"/>
  <c r="DV145"/>
  <c r="DN181"/>
  <c r="DP181" s="1"/>
  <c r="DQ181" s="1"/>
  <c r="DR205"/>
  <c r="DR429"/>
  <c r="DR461"/>
  <c r="DR475"/>
  <c r="AV21"/>
  <c r="X32"/>
  <c r="CZ56"/>
  <c r="CW56" s="1"/>
  <c r="DS112"/>
  <c r="DT112" s="1"/>
  <c r="X150"/>
  <c r="AB150"/>
  <c r="AF150"/>
  <c r="AQ150"/>
  <c r="AU150"/>
  <c r="AY150"/>
  <c r="BO150"/>
  <c r="BS150"/>
  <c r="CI150"/>
  <c r="CM150"/>
  <c r="CQ150"/>
  <c r="DB150"/>
  <c r="DF150"/>
  <c r="DJ150"/>
  <c r="DY150"/>
  <c r="EC150"/>
  <c r="EG150"/>
  <c r="X176"/>
  <c r="AB176"/>
  <c r="AF176"/>
  <c r="AQ176"/>
  <c r="AU176"/>
  <c r="AY176"/>
  <c r="BN176"/>
  <c r="BR176"/>
  <c r="BV176"/>
  <c r="CG176"/>
  <c r="CK176"/>
  <c r="CO176"/>
  <c r="DR39"/>
  <c r="DR171"/>
  <c r="DN258"/>
  <c r="DP258" s="1"/>
  <c r="DQ258" s="1"/>
  <c r="DV468"/>
  <c r="AB21"/>
  <c r="W150"/>
  <c r="AA150"/>
  <c r="AE150"/>
  <c r="BN150"/>
  <c r="BR150"/>
  <c r="BV150"/>
  <c r="DX150"/>
  <c r="EB150"/>
  <c r="EF150"/>
  <c r="W176"/>
  <c r="AA176"/>
  <c r="AE176"/>
  <c r="BM176"/>
  <c r="BQ176"/>
  <c r="BU176"/>
  <c r="AA21"/>
  <c r="DE81"/>
  <c r="BJ112"/>
  <c r="BG112" s="1"/>
  <c r="CG114"/>
  <c r="CG116" s="1"/>
  <c r="DW114"/>
  <c r="DW116" s="1"/>
  <c r="DR139"/>
  <c r="V150"/>
  <c r="Z150"/>
  <c r="AD150"/>
  <c r="BM150"/>
  <c r="BQ150"/>
  <c r="BU150"/>
  <c r="CE149"/>
  <c r="CF149" s="1"/>
  <c r="CX149"/>
  <c r="CY149" s="1"/>
  <c r="DW150"/>
  <c r="EA150"/>
  <c r="EE150"/>
  <c r="V176"/>
  <c r="Z176"/>
  <c r="AD176"/>
  <c r="AM175"/>
  <c r="AN175" s="1"/>
  <c r="BL176"/>
  <c r="BP176"/>
  <c r="BT176"/>
  <c r="CP176"/>
  <c r="DE176"/>
  <c r="DI176"/>
  <c r="DX176"/>
  <c r="EB176"/>
  <c r="EF176"/>
  <c r="X193"/>
  <c r="AB193"/>
  <c r="AF193"/>
  <c r="AO192"/>
  <c r="AP192" s="1"/>
  <c r="AU193"/>
  <c r="AY193"/>
  <c r="CG193"/>
  <c r="CK193"/>
  <c r="CO193"/>
  <c r="DE193"/>
  <c r="DI193"/>
  <c r="DX193"/>
  <c r="EB193"/>
  <c r="EF193"/>
  <c r="X207"/>
  <c r="AB207"/>
  <c r="AF207"/>
  <c r="AR207"/>
  <c r="AV207"/>
  <c r="AZ207"/>
  <c r="BO207"/>
  <c r="BS207"/>
  <c r="CH207"/>
  <c r="CL207"/>
  <c r="CP207"/>
  <c r="DE207"/>
  <c r="DI207"/>
  <c r="DX207"/>
  <c r="EB207"/>
  <c r="EF207"/>
  <c r="AT218"/>
  <c r="AX218"/>
  <c r="BM218"/>
  <c r="BQ218"/>
  <c r="BU218"/>
  <c r="CK218"/>
  <c r="CO218"/>
  <c r="DD218"/>
  <c r="DH218"/>
  <c r="DL218"/>
  <c r="DX218"/>
  <c r="EB218"/>
  <c r="EF218"/>
  <c r="W225"/>
  <c r="AA225"/>
  <c r="AE225"/>
  <c r="AT225"/>
  <c r="AX225"/>
  <c r="BM225"/>
  <c r="BQ225"/>
  <c r="BU225"/>
  <c r="CJ225"/>
  <c r="CN225"/>
  <c r="DC225"/>
  <c r="DG225"/>
  <c r="DK225"/>
  <c r="DZ225"/>
  <c r="ED225"/>
  <c r="Y231"/>
  <c r="AC231"/>
  <c r="AR231"/>
  <c r="AV231"/>
  <c r="AZ231"/>
  <c r="BO231"/>
  <c r="BS231"/>
  <c r="CI231"/>
  <c r="CM231"/>
  <c r="CQ231"/>
  <c r="DB231"/>
  <c r="DF231"/>
  <c r="DJ231"/>
  <c r="DY231"/>
  <c r="EC231"/>
  <c r="EG231"/>
  <c r="Y242"/>
  <c r="AC242"/>
  <c r="AS242"/>
  <c r="AW242"/>
  <c r="BA242"/>
  <c r="BL242"/>
  <c r="BP242"/>
  <c r="BT242"/>
  <c r="CJ242"/>
  <c r="CN242"/>
  <c r="DC242"/>
  <c r="DG242"/>
  <c r="DK242"/>
  <c r="DZ242"/>
  <c r="ED242"/>
  <c r="Y250"/>
  <c r="AC250"/>
  <c r="AR250"/>
  <c r="AV250"/>
  <c r="AZ250"/>
  <c r="BJ249"/>
  <c r="BK249" s="1"/>
  <c r="BO250"/>
  <c r="BS250"/>
  <c r="CH250"/>
  <c r="CL250"/>
  <c r="CP250"/>
  <c r="DE250"/>
  <c r="DI250"/>
  <c r="DX250"/>
  <c r="EB250"/>
  <c r="EF250"/>
  <c r="W262"/>
  <c r="AA262"/>
  <c r="AE262"/>
  <c r="AT262"/>
  <c r="AX262"/>
  <c r="BM262"/>
  <c r="BQ262"/>
  <c r="BU262"/>
  <c r="CJ262"/>
  <c r="CN262"/>
  <c r="DC262"/>
  <c r="DG262"/>
  <c r="DK262"/>
  <c r="DZ262"/>
  <c r="ED262"/>
  <c r="T267"/>
  <c r="U267" s="1"/>
  <c r="Y268"/>
  <c r="AC268"/>
  <c r="AR268"/>
  <c r="AV268"/>
  <c r="AZ268"/>
  <c r="BJ267"/>
  <c r="BK267" s="1"/>
  <c r="BP268"/>
  <c r="BT268"/>
  <c r="CC267"/>
  <c r="CD267" s="1"/>
  <c r="CI268"/>
  <c r="CM268"/>
  <c r="CQ268"/>
  <c r="DB268"/>
  <c r="DF268"/>
  <c r="DJ268"/>
  <c r="V275"/>
  <c r="Z275"/>
  <c r="AD275"/>
  <c r="AT275"/>
  <c r="AX275"/>
  <c r="BN275"/>
  <c r="BR275"/>
  <c r="BV275"/>
  <c r="CH275"/>
  <c r="CL275"/>
  <c r="CP275"/>
  <c r="DE275"/>
  <c r="DI275"/>
  <c r="DX275"/>
  <c r="EB275"/>
  <c r="EF275"/>
  <c r="W293"/>
  <c r="AA293"/>
  <c r="AE293"/>
  <c r="AT293"/>
  <c r="AX293"/>
  <c r="BM293"/>
  <c r="BQ293"/>
  <c r="BU293"/>
  <c r="CJ293"/>
  <c r="CN293"/>
  <c r="DC293"/>
  <c r="DG293"/>
  <c r="DK293"/>
  <c r="DY293"/>
  <c r="EC293"/>
  <c r="EG293"/>
  <c r="Y304"/>
  <c r="AC304"/>
  <c r="AS304"/>
  <c r="AW304"/>
  <c r="BA304"/>
  <c r="BL304"/>
  <c r="BP304"/>
  <c r="BT304"/>
  <c r="CJ304"/>
  <c r="CN304"/>
  <c r="DC304"/>
  <c r="DG304"/>
  <c r="DK304"/>
  <c r="DZ304"/>
  <c r="ED304"/>
  <c r="DD176"/>
  <c r="DH176"/>
  <c r="DL176"/>
  <c r="DW176"/>
  <c r="EA176"/>
  <c r="EE176"/>
  <c r="W193"/>
  <c r="AA193"/>
  <c r="AE193"/>
  <c r="AT193"/>
  <c r="AX193"/>
  <c r="BM193"/>
  <c r="BQ193"/>
  <c r="BU193"/>
  <c r="CE192"/>
  <c r="CF192" s="1"/>
  <c r="CJ193"/>
  <c r="CN193"/>
  <c r="DW193"/>
  <c r="EA193"/>
  <c r="EE193"/>
  <c r="W207"/>
  <c r="AA207"/>
  <c r="AE207"/>
  <c r="AU207"/>
  <c r="AY207"/>
  <c r="BN207"/>
  <c r="BR207"/>
  <c r="BV207"/>
  <c r="CG207"/>
  <c r="CK207"/>
  <c r="CO207"/>
  <c r="DD207"/>
  <c r="DH207"/>
  <c r="DL207"/>
  <c r="DW207"/>
  <c r="EA207"/>
  <c r="EE207"/>
  <c r="AS218"/>
  <c r="AW218"/>
  <c r="BA218"/>
  <c r="BL218"/>
  <c r="BP218"/>
  <c r="BT218"/>
  <c r="CJ218"/>
  <c r="CN218"/>
  <c r="DC218"/>
  <c r="DG218"/>
  <c r="DK218"/>
  <c r="EA218"/>
  <c r="EE218"/>
  <c r="V225"/>
  <c r="Z225"/>
  <c r="AD225"/>
  <c r="AS225"/>
  <c r="AW225"/>
  <c r="BA225"/>
  <c r="BP225"/>
  <c r="BT225"/>
  <c r="CI225"/>
  <c r="CM225"/>
  <c r="CQ225"/>
  <c r="DB225"/>
  <c r="DF225"/>
  <c r="DJ225"/>
  <c r="DY225"/>
  <c r="EC225"/>
  <c r="EG225"/>
  <c r="X231"/>
  <c r="AB231"/>
  <c r="AF231"/>
  <c r="AU231"/>
  <c r="AY231"/>
  <c r="BN231"/>
  <c r="BR231"/>
  <c r="BV231"/>
  <c r="CH231"/>
  <c r="CL231"/>
  <c r="CP231"/>
  <c r="CZ230"/>
  <c r="DA230" s="1"/>
  <c r="DE231"/>
  <c r="DI231"/>
  <c r="DX231"/>
  <c r="EB231"/>
  <c r="EF231"/>
  <c r="X242"/>
  <c r="AB242"/>
  <c r="AF242"/>
  <c r="AR242"/>
  <c r="AV242"/>
  <c r="AZ242"/>
  <c r="BJ241"/>
  <c r="BK241" s="1"/>
  <c r="BO242"/>
  <c r="BS242"/>
  <c r="CI242"/>
  <c r="CM242"/>
  <c r="CQ242"/>
  <c r="DB242"/>
  <c r="DF242"/>
  <c r="DJ242"/>
  <c r="DY242"/>
  <c r="EC242"/>
  <c r="EG242"/>
  <c r="X250"/>
  <c r="AB250"/>
  <c r="AF250"/>
  <c r="AU250"/>
  <c r="AY250"/>
  <c r="BN250"/>
  <c r="BR250"/>
  <c r="BV250"/>
  <c r="CG250"/>
  <c r="CK250"/>
  <c r="CO250"/>
  <c r="DD250"/>
  <c r="DH250"/>
  <c r="DL250"/>
  <c r="DW250"/>
  <c r="EA250"/>
  <c r="EE250"/>
  <c r="V262"/>
  <c r="Z262"/>
  <c r="AD262"/>
  <c r="AS262"/>
  <c r="AW262"/>
  <c r="BA262"/>
  <c r="BL262"/>
  <c r="BP262"/>
  <c r="BT262"/>
  <c r="CI262"/>
  <c r="CM262"/>
  <c r="CQ262"/>
  <c r="DB262"/>
  <c r="DF262"/>
  <c r="DJ262"/>
  <c r="DY262"/>
  <c r="EC262"/>
  <c r="EG262"/>
  <c r="X268"/>
  <c r="AB268"/>
  <c r="AF268"/>
  <c r="AQ268"/>
  <c r="AU268"/>
  <c r="AY268"/>
  <c r="BO268"/>
  <c r="BS268"/>
  <c r="CH268"/>
  <c r="CL268"/>
  <c r="CP268"/>
  <c r="DE268"/>
  <c r="DI268"/>
  <c r="DZ268"/>
  <c r="ED268"/>
  <c r="T274"/>
  <c r="U274" s="1"/>
  <c r="Y275"/>
  <c r="AC275"/>
  <c r="AS275"/>
  <c r="AW275"/>
  <c r="BA275"/>
  <c r="BM275"/>
  <c r="BQ275"/>
  <c r="BU275"/>
  <c r="CE274"/>
  <c r="CF274" s="1"/>
  <c r="CK275"/>
  <c r="CO275"/>
  <c r="DD275"/>
  <c r="DH275"/>
  <c r="DL275"/>
  <c r="DW275"/>
  <c r="EA275"/>
  <c r="EE275"/>
  <c r="V293"/>
  <c r="Z293"/>
  <c r="AD293"/>
  <c r="AS293"/>
  <c r="AW293"/>
  <c r="BA293"/>
  <c r="BL293"/>
  <c r="BP293"/>
  <c r="BT293"/>
  <c r="CI293"/>
  <c r="CM293"/>
  <c r="CQ293"/>
  <c r="DB293"/>
  <c r="DF293"/>
  <c r="DJ293"/>
  <c r="DX293"/>
  <c r="EB293"/>
  <c r="EF293"/>
  <c r="X304"/>
  <c r="AB304"/>
  <c r="AF304"/>
  <c r="AR304"/>
  <c r="AV304"/>
  <c r="AZ304"/>
  <c r="BJ303"/>
  <c r="BK303" s="1"/>
  <c r="BO304"/>
  <c r="BS304"/>
  <c r="CI304"/>
  <c r="CM304"/>
  <c r="CQ304"/>
  <c r="DB304"/>
  <c r="DF304"/>
  <c r="DJ304"/>
  <c r="DY304"/>
  <c r="EC304"/>
  <c r="EG304"/>
  <c r="DC176"/>
  <c r="DG176"/>
  <c r="DK176"/>
  <c r="DU175"/>
  <c r="DV175" s="1"/>
  <c r="DZ176"/>
  <c r="ED176"/>
  <c r="BL193"/>
  <c r="BP193"/>
  <c r="BT193"/>
  <c r="DC193"/>
  <c r="DG193"/>
  <c r="DK193"/>
  <c r="DU192"/>
  <c r="DV192" s="1"/>
  <c r="DZ193"/>
  <c r="ED193"/>
  <c r="V207"/>
  <c r="Z207"/>
  <c r="AD207"/>
  <c r="AT207"/>
  <c r="AX207"/>
  <c r="BM207"/>
  <c r="BQ207"/>
  <c r="BU207"/>
  <c r="CE206"/>
  <c r="CF206" s="1"/>
  <c r="CJ207"/>
  <c r="CN207"/>
  <c r="DC207"/>
  <c r="DG207"/>
  <c r="DK207"/>
  <c r="DU206"/>
  <c r="DV206" s="1"/>
  <c r="DZ207"/>
  <c r="ED207"/>
  <c r="AR218"/>
  <c r="AV218"/>
  <c r="AZ218"/>
  <c r="BJ217"/>
  <c r="BK217" s="1"/>
  <c r="BO218"/>
  <c r="BS218"/>
  <c r="CI218"/>
  <c r="CM218"/>
  <c r="CQ218"/>
  <c r="DB218"/>
  <c r="DF218"/>
  <c r="DJ218"/>
  <c r="DZ218"/>
  <c r="ED218"/>
  <c r="T224"/>
  <c r="U224" s="1"/>
  <c r="Y225"/>
  <c r="AC225"/>
  <c r="AR225"/>
  <c r="AV225"/>
  <c r="AZ225"/>
  <c r="BJ224"/>
  <c r="BK224" s="1"/>
  <c r="BO225"/>
  <c r="BS225"/>
  <c r="CH225"/>
  <c r="CL225"/>
  <c r="CP225"/>
  <c r="CZ224"/>
  <c r="DA224" s="1"/>
  <c r="DE225"/>
  <c r="DI225"/>
  <c r="DX225"/>
  <c r="EB225"/>
  <c r="EF225"/>
  <c r="W231"/>
  <c r="AA231"/>
  <c r="AE231"/>
  <c r="AO230"/>
  <c r="AP230" s="1"/>
  <c r="AT231"/>
  <c r="AX231"/>
  <c r="BM231"/>
  <c r="BQ231"/>
  <c r="BU231"/>
  <c r="CK231"/>
  <c r="CO231"/>
  <c r="DD231"/>
  <c r="DH231"/>
  <c r="DL231"/>
  <c r="DW231"/>
  <c r="EA231"/>
  <c r="EE231"/>
  <c r="W242"/>
  <c r="AA242"/>
  <c r="AE242"/>
  <c r="AU242"/>
  <c r="AY242"/>
  <c r="BN242"/>
  <c r="BR242"/>
  <c r="BV242"/>
  <c r="CL242"/>
  <c r="CP242"/>
  <c r="DE242"/>
  <c r="DI242"/>
  <c r="DX242"/>
  <c r="EB242"/>
  <c r="EF242"/>
  <c r="W250"/>
  <c r="AA250"/>
  <c r="AE250"/>
  <c r="AO249"/>
  <c r="AP249" s="1"/>
  <c r="AT250"/>
  <c r="AX250"/>
  <c r="BM250"/>
  <c r="BQ250"/>
  <c r="BU250"/>
  <c r="CE249"/>
  <c r="CF249" s="1"/>
  <c r="CJ250"/>
  <c r="CN250"/>
  <c r="DC250"/>
  <c r="DG250"/>
  <c r="DK250"/>
  <c r="DU249"/>
  <c r="DV249" s="1"/>
  <c r="DZ250"/>
  <c r="ED250"/>
  <c r="Y262"/>
  <c r="AC262"/>
  <c r="AR262"/>
  <c r="AV262"/>
  <c r="AZ262"/>
  <c r="BO262"/>
  <c r="BS262"/>
  <c r="CH262"/>
  <c r="CL262"/>
  <c r="CP262"/>
  <c r="DE262"/>
  <c r="DI262"/>
  <c r="DX262"/>
  <c r="EB262"/>
  <c r="EF262"/>
  <c r="W268"/>
  <c r="AA268"/>
  <c r="AE268"/>
  <c r="AO267"/>
  <c r="AP267" s="1"/>
  <c r="AX268"/>
  <c r="BN268"/>
  <c r="BR268"/>
  <c r="BV268"/>
  <c r="CK268"/>
  <c r="CO268"/>
  <c r="DD268"/>
  <c r="DH268"/>
  <c r="DL268"/>
  <c r="X275"/>
  <c r="AB275"/>
  <c r="AF275"/>
  <c r="AV275"/>
  <c r="AZ275"/>
  <c r="BP275"/>
  <c r="BT275"/>
  <c r="CJ275"/>
  <c r="CN275"/>
  <c r="DC275"/>
  <c r="DG275"/>
  <c r="DK275"/>
  <c r="ED275"/>
  <c r="AR293"/>
  <c r="AV293"/>
  <c r="AZ293"/>
  <c r="CH293"/>
  <c r="CL293"/>
  <c r="CP293"/>
  <c r="W304"/>
  <c r="AA304"/>
  <c r="AE304"/>
  <c r="BN304"/>
  <c r="BR304"/>
  <c r="BV304"/>
  <c r="DX304"/>
  <c r="EB304"/>
  <c r="EF304"/>
  <c r="CQ176"/>
  <c r="DB176"/>
  <c r="DF176"/>
  <c r="DJ176"/>
  <c r="DY176"/>
  <c r="EC176"/>
  <c r="EG176"/>
  <c r="AR193"/>
  <c r="AV193"/>
  <c r="AZ193"/>
  <c r="BO193"/>
  <c r="BS193"/>
  <c r="CH193"/>
  <c r="CL193"/>
  <c r="CP193"/>
  <c r="DF193"/>
  <c r="DJ193"/>
  <c r="T206"/>
  <c r="U206" s="1"/>
  <c r="Y207"/>
  <c r="AC207"/>
  <c r="AS207"/>
  <c r="AW207"/>
  <c r="BA207"/>
  <c r="BL207"/>
  <c r="BP207"/>
  <c r="BT207"/>
  <c r="CI207"/>
  <c r="CM207"/>
  <c r="CQ207"/>
  <c r="DB207"/>
  <c r="DF207"/>
  <c r="DJ207"/>
  <c r="DY207"/>
  <c r="EC207"/>
  <c r="EG207"/>
  <c r="T217"/>
  <c r="AQ218"/>
  <c r="AU218"/>
  <c r="AY218"/>
  <c r="BN218"/>
  <c r="BR218"/>
  <c r="BV218"/>
  <c r="CH218"/>
  <c r="CL218"/>
  <c r="CP218"/>
  <c r="DE218"/>
  <c r="DI218"/>
  <c r="DY218"/>
  <c r="EC218"/>
  <c r="EG218"/>
  <c r="X225"/>
  <c r="AB225"/>
  <c r="AF225"/>
  <c r="AQ225"/>
  <c r="AU225"/>
  <c r="AY225"/>
  <c r="BN225"/>
  <c r="BR225"/>
  <c r="BV225"/>
  <c r="CG225"/>
  <c r="CK225"/>
  <c r="CO225"/>
  <c r="DD225"/>
  <c r="DH225"/>
  <c r="DL225"/>
  <c r="DW225"/>
  <c r="EA225"/>
  <c r="EE225"/>
  <c r="V231"/>
  <c r="Z231"/>
  <c r="AD231"/>
  <c r="AS231"/>
  <c r="AW231"/>
  <c r="BA231"/>
  <c r="BL231"/>
  <c r="BP231"/>
  <c r="BT231"/>
  <c r="CJ231"/>
  <c r="CN231"/>
  <c r="DC231"/>
  <c r="DG231"/>
  <c r="DK231"/>
  <c r="DU230"/>
  <c r="DV230" s="1"/>
  <c r="DZ231"/>
  <c r="ED231"/>
  <c r="V242"/>
  <c r="Z242"/>
  <c r="AD242"/>
  <c r="AT242"/>
  <c r="AX242"/>
  <c r="BM242"/>
  <c r="BQ242"/>
  <c r="BU242"/>
  <c r="CK242"/>
  <c r="CO242"/>
  <c r="DD242"/>
  <c r="DH242"/>
  <c r="DL242"/>
  <c r="DW242"/>
  <c r="EA242"/>
  <c r="EE242"/>
  <c r="V250"/>
  <c r="Z250"/>
  <c r="AD250"/>
  <c r="AS250"/>
  <c r="AW250"/>
  <c r="BA250"/>
  <c r="BP250"/>
  <c r="BT250"/>
  <c r="CI250"/>
  <c r="CM250"/>
  <c r="CQ250"/>
  <c r="DB250"/>
  <c r="DF250"/>
  <c r="DJ250"/>
  <c r="DY250"/>
  <c r="EC250"/>
  <c r="EG250"/>
  <c r="X262"/>
  <c r="AB262"/>
  <c r="AF262"/>
  <c r="AQ262"/>
  <c r="AU262"/>
  <c r="AY262"/>
  <c r="BN262"/>
  <c r="BR262"/>
  <c r="BV262"/>
  <c r="CG262"/>
  <c r="CK262"/>
  <c r="CO262"/>
  <c r="DD262"/>
  <c r="DH262"/>
  <c r="DL262"/>
  <c r="DW262"/>
  <c r="EA262"/>
  <c r="EE262"/>
  <c r="AD268"/>
  <c r="BQ268"/>
  <c r="BU268"/>
  <c r="DC268"/>
  <c r="DG268"/>
  <c r="DK268"/>
  <c r="W275"/>
  <c r="AA275"/>
  <c r="AE275"/>
  <c r="AU275"/>
  <c r="AY275"/>
  <c r="BO275"/>
  <c r="BS275"/>
  <c r="CI275"/>
  <c r="CM275"/>
  <c r="CQ275"/>
  <c r="DB275"/>
  <c r="DF275"/>
  <c r="DJ275"/>
  <c r="EG275"/>
  <c r="AQ293"/>
  <c r="AU293"/>
  <c r="AY293"/>
  <c r="CG293"/>
  <c r="CK293"/>
  <c r="CO293"/>
  <c r="DZ293"/>
  <c r="ED293"/>
  <c r="V304"/>
  <c r="Z304"/>
  <c r="AD304"/>
  <c r="BM304"/>
  <c r="BQ304"/>
  <c r="BU304"/>
  <c r="DW304"/>
  <c r="EA304"/>
  <c r="EE304"/>
  <c r="X310"/>
  <c r="AB310"/>
  <c r="AF310"/>
  <c r="AQ310"/>
  <c r="AU310"/>
  <c r="AY310"/>
  <c r="BO310"/>
  <c r="BS310"/>
  <c r="CH310"/>
  <c r="CL310"/>
  <c r="CP310"/>
  <c r="DE310"/>
  <c r="DI310"/>
  <c r="DX310"/>
  <c r="EB310"/>
  <c r="EF310"/>
  <c r="W318"/>
  <c r="AA318"/>
  <c r="AE318"/>
  <c r="AT318"/>
  <c r="AX318"/>
  <c r="BM318"/>
  <c r="BQ318"/>
  <c r="BU318"/>
  <c r="CJ318"/>
  <c r="CN318"/>
  <c r="DC318"/>
  <c r="DG318"/>
  <c r="DK318"/>
  <c r="EA318"/>
  <c r="EE318"/>
  <c r="X342"/>
  <c r="AB342"/>
  <c r="AF342"/>
  <c r="AQ342"/>
  <c r="AU342"/>
  <c r="AY342"/>
  <c r="BN342"/>
  <c r="BR342"/>
  <c r="BV342"/>
  <c r="CG342"/>
  <c r="CK342"/>
  <c r="CO342"/>
  <c r="DD342"/>
  <c r="DH342"/>
  <c r="DL342"/>
  <c r="DW342"/>
  <c r="EA342"/>
  <c r="EE342"/>
  <c r="X356"/>
  <c r="AB356"/>
  <c r="AF356"/>
  <c r="AQ356"/>
  <c r="AU356"/>
  <c r="AY356"/>
  <c r="BO356"/>
  <c r="BS356"/>
  <c r="CH356"/>
  <c r="CL356"/>
  <c r="CP356"/>
  <c r="DE356"/>
  <c r="DI356"/>
  <c r="DX356"/>
  <c r="EB356"/>
  <c r="EF356"/>
  <c r="Y370"/>
  <c r="AC370"/>
  <c r="AR370"/>
  <c r="AV370"/>
  <c r="AZ370"/>
  <c r="BO370"/>
  <c r="BS370"/>
  <c r="CH370"/>
  <c r="CL370"/>
  <c r="CP370"/>
  <c r="DF370"/>
  <c r="DJ370"/>
  <c r="DY370"/>
  <c r="EC370"/>
  <c r="EG370"/>
  <c r="T372"/>
  <c r="U372" s="1"/>
  <c r="Y373"/>
  <c r="AC373"/>
  <c r="AR373"/>
  <c r="AV373"/>
  <c r="AZ373"/>
  <c r="BO373"/>
  <c r="BS373"/>
  <c r="CH373"/>
  <c r="CL373"/>
  <c r="CP373"/>
  <c r="DE373"/>
  <c r="DI373"/>
  <c r="DX373"/>
  <c r="EB373"/>
  <c r="EF373"/>
  <c r="W396"/>
  <c r="AA396"/>
  <c r="AE396"/>
  <c r="AT396"/>
  <c r="AX396"/>
  <c r="BM396"/>
  <c r="BQ396"/>
  <c r="BU396"/>
  <c r="CJ396"/>
  <c r="CN396"/>
  <c r="DC396"/>
  <c r="DG396"/>
  <c r="DK396"/>
  <c r="DU395"/>
  <c r="DV395" s="1"/>
  <c r="DZ396"/>
  <c r="ED396"/>
  <c r="V433"/>
  <c r="Z433"/>
  <c r="AD433"/>
  <c r="AM432"/>
  <c r="AN432" s="1"/>
  <c r="AS433"/>
  <c r="AW433"/>
  <c r="BA433"/>
  <c r="BL433"/>
  <c r="BP433"/>
  <c r="BT433"/>
  <c r="CJ433"/>
  <c r="CN433"/>
  <c r="DC433"/>
  <c r="DG433"/>
  <c r="DK433"/>
  <c r="DU432"/>
  <c r="DV432" s="1"/>
  <c r="DZ433"/>
  <c r="ED433"/>
  <c r="X445"/>
  <c r="AB445"/>
  <c r="AF445"/>
  <c r="AT445"/>
  <c r="AX445"/>
  <c r="BM445"/>
  <c r="BQ445"/>
  <c r="BU445"/>
  <c r="CE444"/>
  <c r="CF444" s="1"/>
  <c r="CK445"/>
  <c r="CO445"/>
  <c r="CX444"/>
  <c r="CY444" s="1"/>
  <c r="DW445"/>
  <c r="EA445"/>
  <c r="EE445"/>
  <c r="AT453"/>
  <c r="AX453"/>
  <c r="BM453"/>
  <c r="BQ453"/>
  <c r="BU453"/>
  <c r="CJ453"/>
  <c r="CN453"/>
  <c r="DC453"/>
  <c r="DG453"/>
  <c r="DK453"/>
  <c r="DZ453"/>
  <c r="ED453"/>
  <c r="AQ457"/>
  <c r="AU457"/>
  <c r="AY457"/>
  <c r="BH456"/>
  <c r="BI456" s="1"/>
  <c r="BN457"/>
  <c r="BR457"/>
  <c r="BV457"/>
  <c r="CG457"/>
  <c r="CK457"/>
  <c r="CO457"/>
  <c r="CX456"/>
  <c r="CY456" s="1"/>
  <c r="DD457"/>
  <c r="DH457"/>
  <c r="DL457"/>
  <c r="DW457"/>
  <c r="EA457"/>
  <c r="EE457"/>
  <c r="AM466"/>
  <c r="AN466" s="1"/>
  <c r="AS467"/>
  <c r="AW467"/>
  <c r="BA467"/>
  <c r="BL467"/>
  <c r="BP467"/>
  <c r="BT467"/>
  <c r="W310"/>
  <c r="AA310"/>
  <c r="AE310"/>
  <c r="AO309"/>
  <c r="AP309" s="1"/>
  <c r="AT310"/>
  <c r="AX310"/>
  <c r="BN310"/>
  <c r="BR310"/>
  <c r="BV310"/>
  <c r="CG310"/>
  <c r="CK310"/>
  <c r="CO310"/>
  <c r="DD310"/>
  <c r="DH310"/>
  <c r="DL310"/>
  <c r="DW310"/>
  <c r="EA310"/>
  <c r="EE310"/>
  <c r="V318"/>
  <c r="Z318"/>
  <c r="AD318"/>
  <c r="AM317"/>
  <c r="AN317" s="1"/>
  <c r="AS318"/>
  <c r="AW318"/>
  <c r="BA318"/>
  <c r="BL318"/>
  <c r="BP318"/>
  <c r="BT318"/>
  <c r="CI318"/>
  <c r="CM318"/>
  <c r="CQ318"/>
  <c r="DB318"/>
  <c r="DF318"/>
  <c r="DJ318"/>
  <c r="DZ318"/>
  <c r="ED318"/>
  <c r="W342"/>
  <c r="AA342"/>
  <c r="AE342"/>
  <c r="AO341"/>
  <c r="AP341" s="1"/>
  <c r="AT342"/>
  <c r="AX342"/>
  <c r="BM342"/>
  <c r="BQ342"/>
  <c r="BU342"/>
  <c r="CE341"/>
  <c r="CF341" s="1"/>
  <c r="CJ342"/>
  <c r="CN342"/>
  <c r="DC342"/>
  <c r="DG342"/>
  <c r="DK342"/>
  <c r="DU341"/>
  <c r="DV341" s="1"/>
  <c r="DZ342"/>
  <c r="ED342"/>
  <c r="W356"/>
  <c r="AA356"/>
  <c r="AE356"/>
  <c r="AO355"/>
  <c r="AP355" s="1"/>
  <c r="AT356"/>
  <c r="AX356"/>
  <c r="BN356"/>
  <c r="BR356"/>
  <c r="BV356"/>
  <c r="CG356"/>
  <c r="CK356"/>
  <c r="CO356"/>
  <c r="DD356"/>
  <c r="DH356"/>
  <c r="DL356"/>
  <c r="DW356"/>
  <c r="EA356"/>
  <c r="EE356"/>
  <c r="X370"/>
  <c r="AB370"/>
  <c r="AF370"/>
  <c r="AQ370"/>
  <c r="AU370"/>
  <c r="AY370"/>
  <c r="BN370"/>
  <c r="BR370"/>
  <c r="BV370"/>
  <c r="CG370"/>
  <c r="CK370"/>
  <c r="CO370"/>
  <c r="DE370"/>
  <c r="DI370"/>
  <c r="DX370"/>
  <c r="EB370"/>
  <c r="EF370"/>
  <c r="X373"/>
  <c r="AB373"/>
  <c r="AF373"/>
  <c r="AU373"/>
  <c r="AY373"/>
  <c r="BN373"/>
  <c r="BR373"/>
  <c r="BV373"/>
  <c r="CG373"/>
  <c r="CK373"/>
  <c r="CO373"/>
  <c r="DD373"/>
  <c r="DH373"/>
  <c r="DL373"/>
  <c r="DW373"/>
  <c r="EA373"/>
  <c r="EE373"/>
  <c r="V396"/>
  <c r="Z396"/>
  <c r="AD396"/>
  <c r="AS396"/>
  <c r="AW396"/>
  <c r="BA396"/>
  <c r="BL396"/>
  <c r="BP396"/>
  <c r="BT396"/>
  <c r="CI396"/>
  <c r="CM396"/>
  <c r="CQ396"/>
  <c r="DB396"/>
  <c r="DF396"/>
  <c r="DJ396"/>
  <c r="DY396"/>
  <c r="EC396"/>
  <c r="EG396"/>
  <c r="T432"/>
  <c r="U432" s="1"/>
  <c r="Y433"/>
  <c r="AC433"/>
  <c r="AR433"/>
  <c r="AV433"/>
  <c r="AZ433"/>
  <c r="BJ432"/>
  <c r="BK432" s="1"/>
  <c r="BO433"/>
  <c r="BS433"/>
  <c r="CI433"/>
  <c r="CM433"/>
  <c r="CQ433"/>
  <c r="DB433"/>
  <c r="DF433"/>
  <c r="DJ433"/>
  <c r="DY433"/>
  <c r="EC433"/>
  <c r="EG433"/>
  <c r="W445"/>
  <c r="AA445"/>
  <c r="AE445"/>
  <c r="AN444"/>
  <c r="BL445"/>
  <c r="BP445"/>
  <c r="BT445"/>
  <c r="CJ445"/>
  <c r="CN445"/>
  <c r="DC445"/>
  <c r="DG445"/>
  <c r="DK445"/>
  <c r="DU444"/>
  <c r="DV444" s="1"/>
  <c r="DZ445"/>
  <c r="ED445"/>
  <c r="AS453"/>
  <c r="AW453"/>
  <c r="BA453"/>
  <c r="BL453"/>
  <c r="BP453"/>
  <c r="BT453"/>
  <c r="CI453"/>
  <c r="CM453"/>
  <c r="CQ453"/>
  <c r="DB453"/>
  <c r="DF453"/>
  <c r="DJ453"/>
  <c r="DY453"/>
  <c r="EC453"/>
  <c r="EG453"/>
  <c r="AT457"/>
  <c r="AX457"/>
  <c r="BM457"/>
  <c r="BQ457"/>
  <c r="BU457"/>
  <c r="CJ457"/>
  <c r="CN457"/>
  <c r="DC457"/>
  <c r="DG457"/>
  <c r="DK457"/>
  <c r="DZ457"/>
  <c r="ED457"/>
  <c r="T466"/>
  <c r="AR467"/>
  <c r="AV467"/>
  <c r="AZ467"/>
  <c r="BO467"/>
  <c r="BS467"/>
  <c r="Z310"/>
  <c r="AD310"/>
  <c r="AS310"/>
  <c r="AW310"/>
  <c r="BA310"/>
  <c r="BM310"/>
  <c r="BQ310"/>
  <c r="BU310"/>
  <c r="CE309"/>
  <c r="CF309" s="1"/>
  <c r="CJ310"/>
  <c r="CN310"/>
  <c r="DC310"/>
  <c r="DG310"/>
  <c r="DK310"/>
  <c r="DU309"/>
  <c r="DV309" s="1"/>
  <c r="DZ310"/>
  <c r="ED310"/>
  <c r="Y318"/>
  <c r="AC318"/>
  <c r="AR318"/>
  <c r="AV318"/>
  <c r="AZ318"/>
  <c r="BO318"/>
  <c r="BS318"/>
  <c r="CH318"/>
  <c r="CL318"/>
  <c r="CP318"/>
  <c r="DE318"/>
  <c r="DI318"/>
  <c r="DY318"/>
  <c r="EC318"/>
  <c r="EG318"/>
  <c r="V342"/>
  <c r="Z342"/>
  <c r="AD342"/>
  <c r="AS342"/>
  <c r="AW342"/>
  <c r="BA342"/>
  <c r="BL342"/>
  <c r="BP342"/>
  <c r="BT342"/>
  <c r="CI342"/>
  <c r="CM342"/>
  <c r="CQ342"/>
  <c r="DB342"/>
  <c r="DF342"/>
  <c r="DJ342"/>
  <c r="DY342"/>
  <c r="EC342"/>
  <c r="EG342"/>
  <c r="Z356"/>
  <c r="AD356"/>
  <c r="AS356"/>
  <c r="AW356"/>
  <c r="BA356"/>
  <c r="BM356"/>
  <c r="BQ356"/>
  <c r="BU356"/>
  <c r="CJ356"/>
  <c r="CN356"/>
  <c r="DC356"/>
  <c r="DG356"/>
  <c r="DK356"/>
  <c r="DU355"/>
  <c r="DV355" s="1"/>
  <c r="DZ356"/>
  <c r="ED356"/>
  <c r="W370"/>
  <c r="AA370"/>
  <c r="AE370"/>
  <c r="AO369"/>
  <c r="AP369" s="1"/>
  <c r="AT370"/>
  <c r="AX370"/>
  <c r="BM370"/>
  <c r="BQ370"/>
  <c r="BU370"/>
  <c r="CE369"/>
  <c r="CF369" s="1"/>
  <c r="CJ370"/>
  <c r="CN370"/>
  <c r="DD370"/>
  <c r="DH370"/>
  <c r="DL370"/>
  <c r="DW370"/>
  <c r="EA370"/>
  <c r="EE370"/>
  <c r="W373"/>
  <c r="AA373"/>
  <c r="AE373"/>
  <c r="AO372"/>
  <c r="AP372" s="1"/>
  <c r="AT373"/>
  <c r="AX373"/>
  <c r="BM373"/>
  <c r="BQ373"/>
  <c r="BU373"/>
  <c r="CE372"/>
  <c r="CF372" s="1"/>
  <c r="CJ373"/>
  <c r="CN373"/>
  <c r="DC373"/>
  <c r="DG373"/>
  <c r="DK373"/>
  <c r="DU372"/>
  <c r="DV372" s="1"/>
  <c r="DZ373"/>
  <c r="ED373"/>
  <c r="Y396"/>
  <c r="AC396"/>
  <c r="AR396"/>
  <c r="AV396"/>
  <c r="AZ396"/>
  <c r="BO396"/>
  <c r="BS396"/>
  <c r="CH396"/>
  <c r="CL396"/>
  <c r="CP396"/>
  <c r="DE396"/>
  <c r="DI396"/>
  <c r="DX396"/>
  <c r="EB396"/>
  <c r="EF396"/>
  <c r="X433"/>
  <c r="AB433"/>
  <c r="AF433"/>
  <c r="AU433"/>
  <c r="AY433"/>
  <c r="BN433"/>
  <c r="BR433"/>
  <c r="BV433"/>
  <c r="CP433"/>
  <c r="CZ432"/>
  <c r="DA432" s="1"/>
  <c r="DX433"/>
  <c r="EB433"/>
  <c r="EF433"/>
  <c r="AR445"/>
  <c r="AV445"/>
  <c r="AZ445"/>
  <c r="AR453"/>
  <c r="AV453"/>
  <c r="AZ453"/>
  <c r="CH453"/>
  <c r="CL453"/>
  <c r="CP453"/>
  <c r="DX453"/>
  <c r="EB453"/>
  <c r="EF453"/>
  <c r="AS457"/>
  <c r="AW457"/>
  <c r="BA457"/>
  <c r="CI457"/>
  <c r="CM457"/>
  <c r="CQ457"/>
  <c r="DY457"/>
  <c r="EC457"/>
  <c r="EG457"/>
  <c r="BN467"/>
  <c r="BR467"/>
  <c r="BV467"/>
  <c r="Y310"/>
  <c r="AC310"/>
  <c r="AR310"/>
  <c r="AV310"/>
  <c r="AZ310"/>
  <c r="BP310"/>
  <c r="BT310"/>
  <c r="CI310"/>
  <c r="CM310"/>
  <c r="CQ310"/>
  <c r="DB310"/>
  <c r="DF310"/>
  <c r="DJ310"/>
  <c r="DY310"/>
  <c r="EC310"/>
  <c r="EG310"/>
  <c r="X318"/>
  <c r="AB318"/>
  <c r="AF318"/>
  <c r="AQ318"/>
  <c r="AU318"/>
  <c r="AY318"/>
  <c r="BN318"/>
  <c r="BR318"/>
  <c r="BV318"/>
  <c r="CG318"/>
  <c r="CK318"/>
  <c r="CO318"/>
  <c r="DD318"/>
  <c r="DH318"/>
  <c r="DL318"/>
  <c r="DX318"/>
  <c r="EB318"/>
  <c r="EF318"/>
  <c r="Y342"/>
  <c r="AC342"/>
  <c r="AR342"/>
  <c r="AV342"/>
  <c r="AZ342"/>
  <c r="BJ341"/>
  <c r="BK341" s="1"/>
  <c r="BO342"/>
  <c r="BS342"/>
  <c r="CH342"/>
  <c r="CL342"/>
  <c r="CP342"/>
  <c r="CZ341"/>
  <c r="DA341" s="1"/>
  <c r="DE342"/>
  <c r="DI342"/>
  <c r="DX342"/>
  <c r="EB342"/>
  <c r="EF342"/>
  <c r="Y356"/>
  <c r="AC356"/>
  <c r="AR356"/>
  <c r="AV356"/>
  <c r="AZ356"/>
  <c r="BP356"/>
  <c r="BT356"/>
  <c r="CI356"/>
  <c r="CM356"/>
  <c r="CQ356"/>
  <c r="DB356"/>
  <c r="DF356"/>
  <c r="DJ356"/>
  <c r="DY356"/>
  <c r="EC356"/>
  <c r="EG356"/>
  <c r="V370"/>
  <c r="Z370"/>
  <c r="AD370"/>
  <c r="AS370"/>
  <c r="AW370"/>
  <c r="BA370"/>
  <c r="BL370"/>
  <c r="BP370"/>
  <c r="BT370"/>
  <c r="CI370"/>
  <c r="CM370"/>
  <c r="CQ370"/>
  <c r="DC370"/>
  <c r="DG370"/>
  <c r="DK370"/>
  <c r="DU369"/>
  <c r="DV369" s="1"/>
  <c r="DZ370"/>
  <c r="ED370"/>
  <c r="Z373"/>
  <c r="AD373"/>
  <c r="AS373"/>
  <c r="AW373"/>
  <c r="BA373"/>
  <c r="BL373"/>
  <c r="BP373"/>
  <c r="BT373"/>
  <c r="CI373"/>
  <c r="CM373"/>
  <c r="CQ373"/>
  <c r="DB373"/>
  <c r="DF373"/>
  <c r="DJ373"/>
  <c r="DY373"/>
  <c r="EC373"/>
  <c r="EG373"/>
  <c r="X396"/>
  <c r="AB396"/>
  <c r="AF396"/>
  <c r="AQ396"/>
  <c r="AU396"/>
  <c r="AY396"/>
  <c r="BN396"/>
  <c r="BR396"/>
  <c r="BV396"/>
  <c r="CG396"/>
  <c r="CK396"/>
  <c r="CO396"/>
  <c r="DD396"/>
  <c r="DH396"/>
  <c r="DL396"/>
  <c r="EA396"/>
  <c r="EE396"/>
  <c r="W433"/>
  <c r="AA433"/>
  <c r="AE433"/>
  <c r="AX433"/>
  <c r="BM433"/>
  <c r="BQ433"/>
  <c r="BU433"/>
  <c r="AQ445"/>
  <c r="AU445"/>
  <c r="AY445"/>
  <c r="CH445"/>
  <c r="CL445"/>
  <c r="CP445"/>
  <c r="CZ444"/>
  <c r="DA444" s="1"/>
  <c r="DX445"/>
  <c r="EB445"/>
  <c r="EF445"/>
  <c r="AQ453"/>
  <c r="AU453"/>
  <c r="AY453"/>
  <c r="CG453"/>
  <c r="CK453"/>
  <c r="CO453"/>
  <c r="DW453"/>
  <c r="EA453"/>
  <c r="EE453"/>
  <c r="AR457"/>
  <c r="AV457"/>
  <c r="AZ457"/>
  <c r="BJ456"/>
  <c r="BK456" s="1"/>
  <c r="CH457"/>
  <c r="CL457"/>
  <c r="CP457"/>
  <c r="CZ456"/>
  <c r="DA456" s="1"/>
  <c r="DX457"/>
  <c r="EB457"/>
  <c r="EF457"/>
  <c r="AO466"/>
  <c r="AP466" s="1"/>
  <c r="BM467"/>
  <c r="BQ467"/>
  <c r="BU467"/>
  <c r="K511"/>
  <c r="CI467"/>
  <c r="CM467"/>
  <c r="CQ467"/>
  <c r="DC467"/>
  <c r="DG467"/>
  <c r="DK467"/>
  <c r="DZ467"/>
  <c r="ED467"/>
  <c r="AS482"/>
  <c r="AW482"/>
  <c r="BA482"/>
  <c r="BL481"/>
  <c r="BP481"/>
  <c r="BT481"/>
  <c r="CI482"/>
  <c r="CM482"/>
  <c r="CQ482"/>
  <c r="DB481"/>
  <c r="DF481"/>
  <c r="DJ481"/>
  <c r="DS480"/>
  <c r="DT480" s="1"/>
  <c r="DY482"/>
  <c r="EC482"/>
  <c r="EG482"/>
  <c r="T500"/>
  <c r="U500" s="1"/>
  <c r="Y501"/>
  <c r="AC501"/>
  <c r="AR501"/>
  <c r="AV501"/>
  <c r="AZ501"/>
  <c r="BJ500"/>
  <c r="BK500" s="1"/>
  <c r="BP501"/>
  <c r="BT501"/>
  <c r="CC500"/>
  <c r="CD500" s="1"/>
  <c r="CI501"/>
  <c r="CM501"/>
  <c r="CQ501"/>
  <c r="DB501"/>
  <c r="DF501"/>
  <c r="DJ501"/>
  <c r="DZ501"/>
  <c r="ED501"/>
  <c r="X510"/>
  <c r="AB510"/>
  <c r="AF510"/>
  <c r="AX510"/>
  <c r="BM510"/>
  <c r="BQ510"/>
  <c r="BU510"/>
  <c r="CJ510"/>
  <c r="CN510"/>
  <c r="DC510"/>
  <c r="DG510"/>
  <c r="DK510"/>
  <c r="DZ510"/>
  <c r="ED510"/>
  <c r="X516"/>
  <c r="AB516"/>
  <c r="AF516"/>
  <c r="AU516"/>
  <c r="AY516"/>
  <c r="BN516"/>
  <c r="BR516"/>
  <c r="BV516"/>
  <c r="CG516"/>
  <c r="CK516"/>
  <c r="CO516"/>
  <c r="DD516"/>
  <c r="DH516"/>
  <c r="DL516"/>
  <c r="DW516"/>
  <c r="EA516"/>
  <c r="EE516"/>
  <c r="Y541"/>
  <c r="AC541"/>
  <c r="AS541"/>
  <c r="AW541"/>
  <c r="BA541"/>
  <c r="BL541"/>
  <c r="BP541"/>
  <c r="BT541"/>
  <c r="CI541"/>
  <c r="CM541"/>
  <c r="CQ541"/>
  <c r="DC541"/>
  <c r="DG541"/>
  <c r="DK541"/>
  <c r="DZ541"/>
  <c r="ED541"/>
  <c r="W550"/>
  <c r="AA550"/>
  <c r="AE550"/>
  <c r="AT550"/>
  <c r="AX550"/>
  <c r="BM550"/>
  <c r="BQ550"/>
  <c r="BU550"/>
  <c r="CE549"/>
  <c r="CF549" s="1"/>
  <c r="CK550"/>
  <c r="CO550"/>
  <c r="DD550"/>
  <c r="DH550"/>
  <c r="DL550"/>
  <c r="DW550"/>
  <c r="EA550"/>
  <c r="EE550"/>
  <c r="V570"/>
  <c r="Z570"/>
  <c r="AD570"/>
  <c r="AM569"/>
  <c r="AN569" s="1"/>
  <c r="AS570"/>
  <c r="AW570"/>
  <c r="BA570"/>
  <c r="BL570"/>
  <c r="BP570"/>
  <c r="BT570"/>
  <c r="CC569"/>
  <c r="CD569" s="1"/>
  <c r="CI570"/>
  <c r="CM570"/>
  <c r="CQ570"/>
  <c r="DC570"/>
  <c r="DG570"/>
  <c r="DK570"/>
  <c r="DU569"/>
  <c r="DV569" s="1"/>
  <c r="EA570"/>
  <c r="EE570"/>
  <c r="V585"/>
  <c r="Z585"/>
  <c r="AD585"/>
  <c r="AG585"/>
  <c r="AR584"/>
  <c r="AV584"/>
  <c r="AZ584"/>
  <c r="BO584"/>
  <c r="BS584"/>
  <c r="BW585"/>
  <c r="CH584"/>
  <c r="CL584"/>
  <c r="CP584"/>
  <c r="DE584"/>
  <c r="DI584"/>
  <c r="DM585"/>
  <c r="DX584"/>
  <c r="EB584"/>
  <c r="EF584"/>
  <c r="R604"/>
  <c r="S604" s="1"/>
  <c r="X605"/>
  <c r="AB605"/>
  <c r="AF605"/>
  <c r="AR605"/>
  <c r="AV605"/>
  <c r="AZ605"/>
  <c r="BO605"/>
  <c r="BS605"/>
  <c r="CH605"/>
  <c r="CL605"/>
  <c r="CP605"/>
  <c r="DE605"/>
  <c r="DI605"/>
  <c r="DX605"/>
  <c r="EB605"/>
  <c r="EF605"/>
  <c r="R636"/>
  <c r="S636" s="1"/>
  <c r="X638"/>
  <c r="AB638"/>
  <c r="AF638"/>
  <c r="AO636"/>
  <c r="AP636" s="1"/>
  <c r="AV637"/>
  <c r="AZ637"/>
  <c r="BO637"/>
  <c r="BS637"/>
  <c r="BW638"/>
  <c r="BW640" s="1"/>
  <c r="CH637"/>
  <c r="CL637"/>
  <c r="CP637"/>
  <c r="CZ636"/>
  <c r="DA636" s="1"/>
  <c r="DF637"/>
  <c r="DJ637"/>
  <c r="DZ637"/>
  <c r="ED637"/>
  <c r="Q119"/>
  <c r="AH119"/>
  <c r="AJ119" s="1"/>
  <c r="AK119" s="1"/>
  <c r="CL467"/>
  <c r="CP467"/>
  <c r="DF467"/>
  <c r="DJ467"/>
  <c r="DY467"/>
  <c r="EC467"/>
  <c r="EG467"/>
  <c r="V482"/>
  <c r="Z482"/>
  <c r="AD482"/>
  <c r="AG482"/>
  <c r="AR481"/>
  <c r="AV481"/>
  <c r="AZ481"/>
  <c r="BO481"/>
  <c r="BS481"/>
  <c r="BW482"/>
  <c r="CH481"/>
  <c r="CL481"/>
  <c r="CP481"/>
  <c r="CZ480"/>
  <c r="DA480" s="1"/>
  <c r="DE481"/>
  <c r="DI481"/>
  <c r="DM482"/>
  <c r="DX481"/>
  <c r="EB481"/>
  <c r="EF481"/>
  <c r="X501"/>
  <c r="AB501"/>
  <c r="AF501"/>
  <c r="AQ501"/>
  <c r="AU501"/>
  <c r="AY501"/>
  <c r="BO501"/>
  <c r="BS501"/>
  <c r="CH501"/>
  <c r="CL501"/>
  <c r="CP501"/>
  <c r="CZ500"/>
  <c r="DA500" s="1"/>
  <c r="DE501"/>
  <c r="DI501"/>
  <c r="DY501"/>
  <c r="EC501"/>
  <c r="EG501"/>
  <c r="W510"/>
  <c r="AA510"/>
  <c r="AE510"/>
  <c r="BL510"/>
  <c r="BP510"/>
  <c r="BT510"/>
  <c r="DB510"/>
  <c r="DF510"/>
  <c r="DJ510"/>
  <c r="W516"/>
  <c r="AA516"/>
  <c r="AE516"/>
  <c r="AO515"/>
  <c r="AP515" s="1"/>
  <c r="AT516"/>
  <c r="AX516"/>
  <c r="BM516"/>
  <c r="BQ516"/>
  <c r="BU516"/>
  <c r="CE515"/>
  <c r="CF515" s="1"/>
  <c r="CJ516"/>
  <c r="CN516"/>
  <c r="DC516"/>
  <c r="DG516"/>
  <c r="DK516"/>
  <c r="DU515"/>
  <c r="DV515" s="1"/>
  <c r="DZ516"/>
  <c r="ED516"/>
  <c r="X541"/>
  <c r="AB541"/>
  <c r="AF541"/>
  <c r="AR541"/>
  <c r="AV541"/>
  <c r="AZ541"/>
  <c r="BJ540"/>
  <c r="BK540" s="1"/>
  <c r="BO541"/>
  <c r="BS541"/>
  <c r="CH541"/>
  <c r="CL541"/>
  <c r="CP541"/>
  <c r="DF541"/>
  <c r="DJ541"/>
  <c r="DY541"/>
  <c r="EC541"/>
  <c r="EG541"/>
  <c r="Z550"/>
  <c r="AD550"/>
  <c r="AS550"/>
  <c r="AW550"/>
  <c r="BA550"/>
  <c r="BP550"/>
  <c r="BT550"/>
  <c r="CJ550"/>
  <c r="CN550"/>
  <c r="DC550"/>
  <c r="DG550"/>
  <c r="DK550"/>
  <c r="DU549"/>
  <c r="DV549" s="1"/>
  <c r="DZ550"/>
  <c r="ED550"/>
  <c r="Y570"/>
  <c r="AC570"/>
  <c r="AR570"/>
  <c r="AV570"/>
  <c r="AZ570"/>
  <c r="BO570"/>
  <c r="BS570"/>
  <c r="CH570"/>
  <c r="CL570"/>
  <c r="CP570"/>
  <c r="CZ569"/>
  <c r="DA569" s="1"/>
  <c r="DF570"/>
  <c r="DJ570"/>
  <c r="DZ570"/>
  <c r="ED570"/>
  <c r="T583"/>
  <c r="U583" s="1"/>
  <c r="Y585"/>
  <c r="AC585"/>
  <c r="AQ584"/>
  <c r="AU584"/>
  <c r="AY584"/>
  <c r="BN585"/>
  <c r="BR585"/>
  <c r="BV585"/>
  <c r="CG584"/>
  <c r="CK584"/>
  <c r="CO584"/>
  <c r="DD585"/>
  <c r="DH585"/>
  <c r="DL585"/>
  <c r="DW584"/>
  <c r="EA584"/>
  <c r="EE584"/>
  <c r="W605"/>
  <c r="AA605"/>
  <c r="AE605"/>
  <c r="AO604"/>
  <c r="AP604" s="1"/>
  <c r="AU605"/>
  <c r="AY605"/>
  <c r="BN605"/>
  <c r="BR605"/>
  <c r="BV605"/>
  <c r="CG605"/>
  <c r="CK605"/>
  <c r="CO605"/>
  <c r="DD605"/>
  <c r="DH605"/>
  <c r="DL605"/>
  <c r="DW605"/>
  <c r="EA605"/>
  <c r="EE605"/>
  <c r="W638"/>
  <c r="AA638"/>
  <c r="AE638"/>
  <c r="AQ637"/>
  <c r="AU637"/>
  <c r="AY637"/>
  <c r="BN638"/>
  <c r="BR638"/>
  <c r="BR640" s="1"/>
  <c r="BV638"/>
  <c r="BV640" s="1"/>
  <c r="CG637"/>
  <c r="CK637"/>
  <c r="CO637"/>
  <c r="DE637"/>
  <c r="DI637"/>
  <c r="DM638"/>
  <c r="DY638"/>
  <c r="EC638"/>
  <c r="EG638"/>
  <c r="BI119"/>
  <c r="CD119"/>
  <c r="DR119"/>
  <c r="CK467"/>
  <c r="CO467"/>
  <c r="DE467"/>
  <c r="DI467"/>
  <c r="DX467"/>
  <c r="EB467"/>
  <c r="EF467"/>
  <c r="T480"/>
  <c r="U480" s="1"/>
  <c r="Y482"/>
  <c r="AC482"/>
  <c r="AQ481"/>
  <c r="AU481"/>
  <c r="AY481"/>
  <c r="BN482"/>
  <c r="BR482"/>
  <c r="BV482"/>
  <c r="CG481"/>
  <c r="CK481"/>
  <c r="CO481"/>
  <c r="DD482"/>
  <c r="DH482"/>
  <c r="DL482"/>
  <c r="DW481"/>
  <c r="EA481"/>
  <c r="EE481"/>
  <c r="W501"/>
  <c r="AA501"/>
  <c r="AE501"/>
  <c r="AO500"/>
  <c r="AP500" s="1"/>
  <c r="AT501"/>
  <c r="AX501"/>
  <c r="BN501"/>
  <c r="BR501"/>
  <c r="BV501"/>
  <c r="CG501"/>
  <c r="CK501"/>
  <c r="CO501"/>
  <c r="DD501"/>
  <c r="DH501"/>
  <c r="DL501"/>
  <c r="DX501"/>
  <c r="EB501"/>
  <c r="EF501"/>
  <c r="AR510"/>
  <c r="AV510"/>
  <c r="AZ510"/>
  <c r="BJ509"/>
  <c r="BK509" s="1"/>
  <c r="BO510"/>
  <c r="BS510"/>
  <c r="CH510"/>
  <c r="CL510"/>
  <c r="CP510"/>
  <c r="CZ509"/>
  <c r="DA509" s="1"/>
  <c r="DE510"/>
  <c r="DI510"/>
  <c r="DX510"/>
  <c r="EB510"/>
  <c r="EF510"/>
  <c r="V516"/>
  <c r="Z516"/>
  <c r="AD516"/>
  <c r="AS516"/>
  <c r="AW516"/>
  <c r="BA516"/>
  <c r="BP516"/>
  <c r="BT516"/>
  <c r="CI516"/>
  <c r="CM516"/>
  <c r="CQ516"/>
  <c r="DB516"/>
  <c r="DF516"/>
  <c r="DJ516"/>
  <c r="DY516"/>
  <c r="EC516"/>
  <c r="EG516"/>
  <c r="W541"/>
  <c r="AA541"/>
  <c r="AE541"/>
  <c r="AU541"/>
  <c r="AY541"/>
  <c r="BN541"/>
  <c r="BR541"/>
  <c r="BV541"/>
  <c r="CG541"/>
  <c r="CK541"/>
  <c r="CO541"/>
  <c r="DE541"/>
  <c r="DI541"/>
  <c r="DX541"/>
  <c r="EB541"/>
  <c r="EF541"/>
  <c r="T549"/>
  <c r="U549" s="1"/>
  <c r="Y550"/>
  <c r="AC550"/>
  <c r="AR550"/>
  <c r="AV550"/>
  <c r="AZ550"/>
  <c r="BJ549"/>
  <c r="BK549" s="1"/>
  <c r="BO550"/>
  <c r="BS550"/>
  <c r="DF550"/>
  <c r="DJ550"/>
  <c r="DY550"/>
  <c r="EC550"/>
  <c r="EG550"/>
  <c r="X570"/>
  <c r="AB570"/>
  <c r="AF570"/>
  <c r="AY570"/>
  <c r="BN570"/>
  <c r="BR570"/>
  <c r="BV570"/>
  <c r="DE570"/>
  <c r="DI570"/>
  <c r="DY570"/>
  <c r="EC570"/>
  <c r="EG570"/>
  <c r="X584"/>
  <c r="AB584"/>
  <c r="AF584"/>
  <c r="BB585"/>
  <c r="BM584"/>
  <c r="BQ584"/>
  <c r="BU584"/>
  <c r="CR585"/>
  <c r="DC584"/>
  <c r="DG584"/>
  <c r="DK584"/>
  <c r="AT605"/>
  <c r="AX605"/>
  <c r="BM605"/>
  <c r="BQ605"/>
  <c r="BU605"/>
  <c r="DC605"/>
  <c r="DG605"/>
  <c r="DK605"/>
  <c r="AG638"/>
  <c r="AT637"/>
  <c r="AX637"/>
  <c r="BB638"/>
  <c r="BM637"/>
  <c r="BQ637"/>
  <c r="BU637"/>
  <c r="CR638"/>
  <c r="DD638"/>
  <c r="DH638"/>
  <c r="DL638"/>
  <c r="CE466"/>
  <c r="CF466" s="1"/>
  <c r="CJ467"/>
  <c r="CN467"/>
  <c r="DD467"/>
  <c r="DH467"/>
  <c r="DL467"/>
  <c r="DW467"/>
  <c r="EA467"/>
  <c r="EE467"/>
  <c r="AO480"/>
  <c r="AP480" s="1"/>
  <c r="AT481"/>
  <c r="AX481"/>
  <c r="BB482"/>
  <c r="BM481"/>
  <c r="BQ481"/>
  <c r="BU481"/>
  <c r="CJ481"/>
  <c r="CN481"/>
  <c r="CR482"/>
  <c r="DC481"/>
  <c r="DG481"/>
  <c r="DK481"/>
  <c r="DC501"/>
  <c r="DG501"/>
  <c r="DK501"/>
  <c r="EA501"/>
  <c r="EE501"/>
  <c r="T509"/>
  <c r="U509" s="1"/>
  <c r="AU510"/>
  <c r="AY510"/>
  <c r="CG510"/>
  <c r="CK510"/>
  <c r="CO510"/>
  <c r="DW510"/>
  <c r="EA510"/>
  <c r="EE510"/>
  <c r="Y516"/>
  <c r="AC516"/>
  <c r="AR516"/>
  <c r="AV516"/>
  <c r="AZ516"/>
  <c r="BJ515"/>
  <c r="BK515" s="1"/>
  <c r="BO516"/>
  <c r="BS516"/>
  <c r="CH516"/>
  <c r="CL516"/>
  <c r="CP516"/>
  <c r="CZ515"/>
  <c r="DA515" s="1"/>
  <c r="DE516"/>
  <c r="DI516"/>
  <c r="DX516"/>
  <c r="EB516"/>
  <c r="EF516"/>
  <c r="V541"/>
  <c r="Z541"/>
  <c r="AD541"/>
  <c r="AT541"/>
  <c r="AX541"/>
  <c r="BM541"/>
  <c r="BQ541"/>
  <c r="BU541"/>
  <c r="CE540"/>
  <c r="CF540" s="1"/>
  <c r="CJ541"/>
  <c r="CN541"/>
  <c r="DD541"/>
  <c r="DH541"/>
  <c r="DL541"/>
  <c r="DW541"/>
  <c r="EA541"/>
  <c r="EE541"/>
  <c r="X550"/>
  <c r="AB550"/>
  <c r="AF550"/>
  <c r="AQ550"/>
  <c r="AU550"/>
  <c r="AY550"/>
  <c r="BN550"/>
  <c r="BR550"/>
  <c r="BV550"/>
  <c r="CH550"/>
  <c r="CL550"/>
  <c r="CP550"/>
  <c r="CZ549"/>
  <c r="DA549" s="1"/>
  <c r="DE550"/>
  <c r="DI550"/>
  <c r="DX550"/>
  <c r="EB550"/>
  <c r="EF550"/>
  <c r="W570"/>
  <c r="AA570"/>
  <c r="AE570"/>
  <c r="AO569"/>
  <c r="AP569" s="1"/>
  <c r="AX570"/>
  <c r="BM570"/>
  <c r="BQ570"/>
  <c r="BU570"/>
  <c r="CE569"/>
  <c r="CF569" s="1"/>
  <c r="DD570"/>
  <c r="DH570"/>
  <c r="DL570"/>
  <c r="DX570"/>
  <c r="EB570"/>
  <c r="EF570"/>
  <c r="W584"/>
  <c r="AA584"/>
  <c r="AE584"/>
  <c r="AS585"/>
  <c r="AW585"/>
  <c r="BA585"/>
  <c r="BL584"/>
  <c r="BP584"/>
  <c r="BT584"/>
  <c r="CI585"/>
  <c r="CM585"/>
  <c r="CQ585"/>
  <c r="DB584"/>
  <c r="DF584"/>
  <c r="DJ584"/>
  <c r="DY585"/>
  <c r="EC585"/>
  <c r="EG585"/>
  <c r="T604"/>
  <c r="U604" s="1"/>
  <c r="AS605"/>
  <c r="AW605"/>
  <c r="BA605"/>
  <c r="BL605"/>
  <c r="BP605"/>
  <c r="BT605"/>
  <c r="DB605"/>
  <c r="DF605"/>
  <c r="DJ605"/>
  <c r="T636"/>
  <c r="U636" s="1"/>
  <c r="AS638"/>
  <c r="AW638"/>
  <c r="BA638"/>
  <c r="BL637"/>
  <c r="BP637"/>
  <c r="BT637"/>
  <c r="CI638"/>
  <c r="CM638"/>
  <c r="CQ638"/>
  <c r="DC637"/>
  <c r="DG637"/>
  <c r="DK637"/>
  <c r="M119"/>
  <c r="O119" s="1"/>
  <c r="P119" s="1"/>
  <c r="V140"/>
  <c r="Z140"/>
  <c r="AD140"/>
  <c r="AS140"/>
  <c r="AW140"/>
  <c r="BA140"/>
  <c r="BM140"/>
  <c r="BQ140"/>
  <c r="BU140"/>
  <c r="CJ140"/>
  <c r="CN140"/>
  <c r="DC140"/>
  <c r="DG140"/>
  <c r="DK140"/>
  <c r="DZ140"/>
  <c r="ED140"/>
  <c r="S119"/>
  <c r="BG119"/>
  <c r="CY119"/>
  <c r="T139"/>
  <c r="U139" s="1"/>
  <c r="Y140"/>
  <c r="AC140"/>
  <c r="AR140"/>
  <c r="AV140"/>
  <c r="AZ140"/>
  <c r="BP140"/>
  <c r="BT140"/>
  <c r="CI140"/>
  <c r="CM140"/>
  <c r="CQ140"/>
  <c r="DB140"/>
  <c r="DF140"/>
  <c r="DJ140"/>
  <c r="DY140"/>
  <c r="EC140"/>
  <c r="EG140"/>
  <c r="X140"/>
  <c r="AB140"/>
  <c r="AF140"/>
  <c r="AQ140"/>
  <c r="AU140"/>
  <c r="AY140"/>
  <c r="BO140"/>
  <c r="BS140"/>
  <c r="CH140"/>
  <c r="CL140"/>
  <c r="CP140"/>
  <c r="DE140"/>
  <c r="DI140"/>
  <c r="DX140"/>
  <c r="EB140"/>
  <c r="EF140"/>
  <c r="W140"/>
  <c r="AA140"/>
  <c r="AE140"/>
  <c r="AO139"/>
  <c r="AP139" s="1"/>
  <c r="AT140"/>
  <c r="AX140"/>
  <c r="BN140"/>
  <c r="BR140"/>
  <c r="BV140"/>
  <c r="CG140"/>
  <c r="CK140"/>
  <c r="CO140"/>
  <c r="DD140"/>
  <c r="DH140"/>
  <c r="DL140"/>
  <c r="DW140"/>
  <c r="EA140"/>
  <c r="EE140"/>
  <c r="DY637"/>
  <c r="EC637"/>
  <c r="EG637"/>
  <c r="DX638"/>
  <c r="EB638"/>
  <c r="EF638"/>
  <c r="DW638"/>
  <c r="EA638"/>
  <c r="EE638"/>
  <c r="DW637"/>
  <c r="DZ638"/>
  <c r="ED638"/>
  <c r="DD637"/>
  <c r="DH637"/>
  <c r="DL637"/>
  <c r="DC638"/>
  <c r="DG638"/>
  <c r="DK638"/>
  <c r="DB638"/>
  <c r="DF638"/>
  <c r="DJ638"/>
  <c r="DB637"/>
  <c r="DE638"/>
  <c r="DI638"/>
  <c r="CI637"/>
  <c r="CM637"/>
  <c r="CQ637"/>
  <c r="CH638"/>
  <c r="CL638"/>
  <c r="CP638"/>
  <c r="CG638"/>
  <c r="CK638"/>
  <c r="CO638"/>
  <c r="CJ638"/>
  <c r="CN638"/>
  <c r="BN637"/>
  <c r="BR637"/>
  <c r="BV637"/>
  <c r="BM638"/>
  <c r="BQ638"/>
  <c r="BU638"/>
  <c r="BL638"/>
  <c r="BP638"/>
  <c r="BT638"/>
  <c r="BO638"/>
  <c r="BS638"/>
  <c r="AS637"/>
  <c r="AW637"/>
  <c r="BA637"/>
  <c r="AR638"/>
  <c r="AV638"/>
  <c r="AZ638"/>
  <c r="AM636"/>
  <c r="AN636" s="1"/>
  <c r="AR637"/>
  <c r="AQ638"/>
  <c r="AU638"/>
  <c r="AY638"/>
  <c r="AT638"/>
  <c r="AX638"/>
  <c r="X637"/>
  <c r="AB637"/>
  <c r="AF637"/>
  <c r="V638"/>
  <c r="Z638"/>
  <c r="AD638"/>
  <c r="W637"/>
  <c r="AA637"/>
  <c r="AE637"/>
  <c r="Y638"/>
  <c r="AC638"/>
  <c r="L638"/>
  <c r="AQ605"/>
  <c r="DY584"/>
  <c r="EC584"/>
  <c r="EG584"/>
  <c r="DX585"/>
  <c r="EB585"/>
  <c r="EF585"/>
  <c r="DW585"/>
  <c r="EA585"/>
  <c r="EE585"/>
  <c r="DZ585"/>
  <c r="ED585"/>
  <c r="DD584"/>
  <c r="DH584"/>
  <c r="DL584"/>
  <c r="DC585"/>
  <c r="DG585"/>
  <c r="DK585"/>
  <c r="DB585"/>
  <c r="DF585"/>
  <c r="DJ585"/>
  <c r="DE585"/>
  <c r="DI585"/>
  <c r="CI584"/>
  <c r="CM584"/>
  <c r="CQ584"/>
  <c r="CH585"/>
  <c r="CL585"/>
  <c r="CP585"/>
  <c r="CG585"/>
  <c r="CK585"/>
  <c r="CO585"/>
  <c r="CJ585"/>
  <c r="CN585"/>
  <c r="BN584"/>
  <c r="BR584"/>
  <c r="BV584"/>
  <c r="BM585"/>
  <c r="BQ585"/>
  <c r="BU585"/>
  <c r="BL585"/>
  <c r="BP585"/>
  <c r="BT585"/>
  <c r="BO585"/>
  <c r="BS585"/>
  <c r="AS584"/>
  <c r="AW584"/>
  <c r="BA584"/>
  <c r="AR585"/>
  <c r="AV585"/>
  <c r="AZ585"/>
  <c r="AQ585"/>
  <c r="AU585"/>
  <c r="AY585"/>
  <c r="AT585"/>
  <c r="AX585"/>
  <c r="V584"/>
  <c r="Z584"/>
  <c r="AD584"/>
  <c r="L585"/>
  <c r="X585"/>
  <c r="AB585"/>
  <c r="AF585"/>
  <c r="Y584"/>
  <c r="AC584"/>
  <c r="W585"/>
  <c r="AA585"/>
  <c r="AE585"/>
  <c r="DW570"/>
  <c r="DB570"/>
  <c r="CI550"/>
  <c r="CM550"/>
  <c r="CQ550"/>
  <c r="CG550"/>
  <c r="DB541"/>
  <c r="AQ541"/>
  <c r="T515"/>
  <c r="U515" s="1"/>
  <c r="DY510"/>
  <c r="EC510"/>
  <c r="EG510"/>
  <c r="DD510"/>
  <c r="DH510"/>
  <c r="DL510"/>
  <c r="CI510"/>
  <c r="CM510"/>
  <c r="CQ510"/>
  <c r="BN510"/>
  <c r="BR510"/>
  <c r="BV510"/>
  <c r="AS510"/>
  <c r="AW510"/>
  <c r="BA510"/>
  <c r="R509"/>
  <c r="S509" s="1"/>
  <c r="V510"/>
  <c r="Z510"/>
  <c r="AD510"/>
  <c r="Y510"/>
  <c r="AC510"/>
  <c r="DW501"/>
  <c r="BL501"/>
  <c r="DY481"/>
  <c r="EC481"/>
  <c r="EG481"/>
  <c r="DX482"/>
  <c r="EB482"/>
  <c r="EF482"/>
  <c r="DW482"/>
  <c r="EA482"/>
  <c r="EE482"/>
  <c r="DZ482"/>
  <c r="ED482"/>
  <c r="DD481"/>
  <c r="DH481"/>
  <c r="DL481"/>
  <c r="DC482"/>
  <c r="DG482"/>
  <c r="DK482"/>
  <c r="DB482"/>
  <c r="DF482"/>
  <c r="DJ482"/>
  <c r="DE482"/>
  <c r="DI482"/>
  <c r="CI481"/>
  <c r="CM481"/>
  <c r="CQ481"/>
  <c r="CH482"/>
  <c r="CL482"/>
  <c r="CP482"/>
  <c r="CG482"/>
  <c r="CK482"/>
  <c r="CO482"/>
  <c r="CJ482"/>
  <c r="CN482"/>
  <c r="BN481"/>
  <c r="BR481"/>
  <c r="BV481"/>
  <c r="BM482"/>
  <c r="BQ482"/>
  <c r="BU482"/>
  <c r="BL482"/>
  <c r="BP482"/>
  <c r="BT482"/>
  <c r="BO482"/>
  <c r="BS482"/>
  <c r="AS481"/>
  <c r="AW481"/>
  <c r="BA481"/>
  <c r="AR482"/>
  <c r="AV482"/>
  <c r="AZ482"/>
  <c r="AQ482"/>
  <c r="AU482"/>
  <c r="AY482"/>
  <c r="AT482"/>
  <c r="AX482"/>
  <c r="X481"/>
  <c r="AB481"/>
  <c r="AF481"/>
  <c r="W481"/>
  <c r="AA481"/>
  <c r="AE481"/>
  <c r="L482"/>
  <c r="R480"/>
  <c r="S480" s="1"/>
  <c r="V481"/>
  <c r="Z481"/>
  <c r="AD481"/>
  <c r="X482"/>
  <c r="AB482"/>
  <c r="AF482"/>
  <c r="Y481"/>
  <c r="AC481"/>
  <c r="W482"/>
  <c r="AA482"/>
  <c r="AE482"/>
  <c r="DB467"/>
  <c r="T456"/>
  <c r="U456" s="1"/>
  <c r="DY445"/>
  <c r="EC445"/>
  <c r="EG445"/>
  <c r="DD445"/>
  <c r="DH445"/>
  <c r="DL445"/>
  <c r="CI445"/>
  <c r="CM445"/>
  <c r="CQ445"/>
  <c r="CG445"/>
  <c r="BN445"/>
  <c r="BR445"/>
  <c r="BV445"/>
  <c r="AS445"/>
  <c r="AW445"/>
  <c r="BA445"/>
  <c r="R444"/>
  <c r="V445"/>
  <c r="Z445"/>
  <c r="AD445"/>
  <c r="Y445"/>
  <c r="AC445"/>
  <c r="T444"/>
  <c r="CG433"/>
  <c r="DB370"/>
  <c r="T369"/>
  <c r="U369" s="1"/>
  <c r="BL356"/>
  <c r="T355"/>
  <c r="U355" s="1"/>
  <c r="T341"/>
  <c r="R341"/>
  <c r="DW318"/>
  <c r="BL310"/>
  <c r="CG304"/>
  <c r="AQ304"/>
  <c r="DS292"/>
  <c r="DW293"/>
  <c r="EA293"/>
  <c r="CG275"/>
  <c r="BL275"/>
  <c r="AQ275"/>
  <c r="DY268"/>
  <c r="EC268"/>
  <c r="EG268"/>
  <c r="DS267"/>
  <c r="DX268"/>
  <c r="DW268"/>
  <c r="EA268"/>
  <c r="BL268"/>
  <c r="CG242"/>
  <c r="AQ242"/>
  <c r="CG231"/>
  <c r="DW218"/>
  <c r="CG218"/>
  <c r="AB218"/>
  <c r="AF218"/>
  <c r="AA218"/>
  <c r="AE218"/>
  <c r="Z218"/>
  <c r="AD218"/>
  <c r="AQ207"/>
  <c r="DY193"/>
  <c r="EC193"/>
  <c r="EG193"/>
  <c r="DD193"/>
  <c r="DH193"/>
  <c r="DL193"/>
  <c r="DB193"/>
  <c r="CI193"/>
  <c r="CM193"/>
  <c r="CQ193"/>
  <c r="BN193"/>
  <c r="BR193"/>
  <c r="BV193"/>
  <c r="AS193"/>
  <c r="AW193"/>
  <c r="BA193"/>
  <c r="AQ193"/>
  <c r="V193"/>
  <c r="Z193"/>
  <c r="AD193"/>
  <c r="Y193"/>
  <c r="AC193"/>
  <c r="CG150"/>
  <c r="BL150"/>
  <c r="BL140"/>
  <c r="DV25"/>
  <c r="DN37"/>
  <c r="DO37" s="1"/>
  <c r="DN45"/>
  <c r="DP45" s="1"/>
  <c r="DQ45" s="1"/>
  <c r="DN49"/>
  <c r="DO49" s="1"/>
  <c r="DR72"/>
  <c r="DV76"/>
  <c r="DN78"/>
  <c r="DP78" s="1"/>
  <c r="DQ78" s="1"/>
  <c r="DT91"/>
  <c r="DN93"/>
  <c r="DO93" s="1"/>
  <c r="DN94"/>
  <c r="DP94" s="1"/>
  <c r="DQ94" s="1"/>
  <c r="DR198"/>
  <c r="DN205"/>
  <c r="DP205" s="1"/>
  <c r="DQ205" s="1"/>
  <c r="DT223"/>
  <c r="DV239"/>
  <c r="DV254"/>
  <c r="DV173"/>
  <c r="DN178"/>
  <c r="DP178" s="1"/>
  <c r="DQ178" s="1"/>
  <c r="DN269"/>
  <c r="DP269" s="1"/>
  <c r="DQ269" s="1"/>
  <c r="DN271"/>
  <c r="DO271" s="1"/>
  <c r="DN34"/>
  <c r="DP34" s="1"/>
  <c r="DQ34" s="1"/>
  <c r="DN39"/>
  <c r="DP39" s="1"/>
  <c r="DQ39" s="1"/>
  <c r="DN197"/>
  <c r="DP197" s="1"/>
  <c r="DQ197" s="1"/>
  <c r="DN221"/>
  <c r="DP221" s="1"/>
  <c r="DQ221" s="1"/>
  <c r="DR223"/>
  <c r="DN244"/>
  <c r="DO244" s="1"/>
  <c r="DN246"/>
  <c r="DO246" s="1"/>
  <c r="DN266"/>
  <c r="DO266" s="1"/>
  <c r="DN43"/>
  <c r="DO43" s="1"/>
  <c r="DN72"/>
  <c r="DP72" s="1"/>
  <c r="DQ72" s="1"/>
  <c r="DR143"/>
  <c r="DV169"/>
  <c r="DN305"/>
  <c r="DP305" s="1"/>
  <c r="DQ305" s="1"/>
  <c r="AE21"/>
  <c r="AT21"/>
  <c r="AX21"/>
  <c r="BO21"/>
  <c r="BS21"/>
  <c r="CH21"/>
  <c r="CL21"/>
  <c r="CP21"/>
  <c r="DE21"/>
  <c r="DI21"/>
  <c r="DX21"/>
  <c r="EB21"/>
  <c r="EF21"/>
  <c r="Z32"/>
  <c r="AD32"/>
  <c r="BO32"/>
  <c r="BS32"/>
  <c r="CH32"/>
  <c r="CL32"/>
  <c r="CP32"/>
  <c r="DE32"/>
  <c r="DI32"/>
  <c r="DX32"/>
  <c r="EB32"/>
  <c r="EF32"/>
  <c r="R40"/>
  <c r="S40" s="1"/>
  <c r="AT41"/>
  <c r="AX41"/>
  <c r="BM41"/>
  <c r="BQ41"/>
  <c r="BU41"/>
  <c r="CJ41"/>
  <c r="CN41"/>
  <c r="DC41"/>
  <c r="DG41"/>
  <c r="DK41"/>
  <c r="DZ41"/>
  <c r="ED41"/>
  <c r="W47"/>
  <c r="AA47"/>
  <c r="AE47"/>
  <c r="AT47"/>
  <c r="AX47"/>
  <c r="BM47"/>
  <c r="BQ47"/>
  <c r="BU47"/>
  <c r="CJ47"/>
  <c r="CN47"/>
  <c r="DC47"/>
  <c r="DG47"/>
  <c r="DK47"/>
  <c r="DZ47"/>
  <c r="ED47"/>
  <c r="AS52"/>
  <c r="AW52"/>
  <c r="BA52"/>
  <c r="BL52"/>
  <c r="BP52"/>
  <c r="BT52"/>
  <c r="CI52"/>
  <c r="CM52"/>
  <c r="CQ52"/>
  <c r="DB52"/>
  <c r="DF52"/>
  <c r="DJ52"/>
  <c r="DY52"/>
  <c r="EC52"/>
  <c r="EG52"/>
  <c r="X57"/>
  <c r="AB57"/>
  <c r="AF57"/>
  <c r="AQ57"/>
  <c r="AU57"/>
  <c r="AY57"/>
  <c r="BN57"/>
  <c r="BR57"/>
  <c r="BV57"/>
  <c r="CG57"/>
  <c r="CK57"/>
  <c r="CO57"/>
  <c r="DY57"/>
  <c r="EC57"/>
  <c r="EG57"/>
  <c r="X69"/>
  <c r="AB69"/>
  <c r="AF69"/>
  <c r="AQ69"/>
  <c r="AU69"/>
  <c r="AY69"/>
  <c r="BN69"/>
  <c r="BR69"/>
  <c r="BV69"/>
  <c r="CG69"/>
  <c r="CK69"/>
  <c r="CO69"/>
  <c r="DD69"/>
  <c r="DH69"/>
  <c r="DL69"/>
  <c r="DW69"/>
  <c r="EA69"/>
  <c r="EE69"/>
  <c r="V81"/>
  <c r="Z81"/>
  <c r="AD81"/>
  <c r="AS81"/>
  <c r="AW81"/>
  <c r="BA81"/>
  <c r="BL81"/>
  <c r="BP81"/>
  <c r="BT81"/>
  <c r="CI81"/>
  <c r="CM81"/>
  <c r="CQ81"/>
  <c r="DB81"/>
  <c r="DF81"/>
  <c r="DJ81"/>
  <c r="DY81"/>
  <c r="EC81"/>
  <c r="EG81"/>
  <c r="X90"/>
  <c r="AB90"/>
  <c r="AF90"/>
  <c r="AR90"/>
  <c r="AV90"/>
  <c r="AZ90"/>
  <c r="BO90"/>
  <c r="BS90"/>
  <c r="CH90"/>
  <c r="CL90"/>
  <c r="CP90"/>
  <c r="DE90"/>
  <c r="DI90"/>
  <c r="DX90"/>
  <c r="EB90"/>
  <c r="EF90"/>
  <c r="X100"/>
  <c r="AB100"/>
  <c r="AF100"/>
  <c r="AQ100"/>
  <c r="AU100"/>
  <c r="AY100"/>
  <c r="BN100"/>
  <c r="BR100"/>
  <c r="BV100"/>
  <c r="CG100"/>
  <c r="CK100"/>
  <c r="CO100"/>
  <c r="DD100"/>
  <c r="DH100"/>
  <c r="DL100"/>
  <c r="DW100"/>
  <c r="EA100"/>
  <c r="EE100"/>
  <c r="V113"/>
  <c r="Z113"/>
  <c r="AD113"/>
  <c r="AS113"/>
  <c r="AW113"/>
  <c r="BA113"/>
  <c r="BM113"/>
  <c r="BQ113"/>
  <c r="BU113"/>
  <c r="CJ113"/>
  <c r="CN113"/>
  <c r="DC113"/>
  <c r="DG113"/>
  <c r="DK113"/>
  <c r="DZ113"/>
  <c r="ED113"/>
  <c r="DR299"/>
  <c r="DN527"/>
  <c r="DO527" s="1"/>
  <c r="AS21"/>
  <c r="AW21"/>
  <c r="BA21"/>
  <c r="BN21"/>
  <c r="BR21"/>
  <c r="BV21"/>
  <c r="CG21"/>
  <c r="CK21"/>
  <c r="CO21"/>
  <c r="DD21"/>
  <c r="DH21"/>
  <c r="DL21"/>
  <c r="DW21"/>
  <c r="EA21"/>
  <c r="EE21"/>
  <c r="Y32"/>
  <c r="AC32"/>
  <c r="BN32"/>
  <c r="BR32"/>
  <c r="BV32"/>
  <c r="CG32"/>
  <c r="CK32"/>
  <c r="CO32"/>
  <c r="DD32"/>
  <c r="DH32"/>
  <c r="DL32"/>
  <c r="DW32"/>
  <c r="EA32"/>
  <c r="EE32"/>
  <c r="AS41"/>
  <c r="AW41"/>
  <c r="BA41"/>
  <c r="BL41"/>
  <c r="BP41"/>
  <c r="BT41"/>
  <c r="CI41"/>
  <c r="CM41"/>
  <c r="CQ41"/>
  <c r="DB41"/>
  <c r="DF41"/>
  <c r="DJ41"/>
  <c r="DY41"/>
  <c r="EC41"/>
  <c r="EG41"/>
  <c r="Z47"/>
  <c r="AD47"/>
  <c r="AS47"/>
  <c r="AW47"/>
  <c r="BA47"/>
  <c r="BL47"/>
  <c r="BP47"/>
  <c r="BT47"/>
  <c r="CI47"/>
  <c r="CM47"/>
  <c r="CQ47"/>
  <c r="DB47"/>
  <c r="DF47"/>
  <c r="DJ47"/>
  <c r="DY47"/>
  <c r="EC47"/>
  <c r="EG47"/>
  <c r="AR52"/>
  <c r="AV52"/>
  <c r="AZ52"/>
  <c r="BO52"/>
  <c r="BS52"/>
  <c r="CH52"/>
  <c r="CL52"/>
  <c r="CP52"/>
  <c r="DE52"/>
  <c r="DI52"/>
  <c r="DX52"/>
  <c r="EB52"/>
  <c r="EF52"/>
  <c r="W57"/>
  <c r="AA57"/>
  <c r="AE57"/>
  <c r="AT57"/>
  <c r="AX57"/>
  <c r="BM57"/>
  <c r="BQ57"/>
  <c r="BU57"/>
  <c r="CJ57"/>
  <c r="CN57"/>
  <c r="DX57"/>
  <c r="EB57"/>
  <c r="EF57"/>
  <c r="W69"/>
  <c r="AA69"/>
  <c r="AE69"/>
  <c r="AT69"/>
  <c r="AX69"/>
  <c r="BM69"/>
  <c r="BQ69"/>
  <c r="BU69"/>
  <c r="CJ69"/>
  <c r="CN69"/>
  <c r="DC69"/>
  <c r="DG69"/>
  <c r="DK69"/>
  <c r="DU68"/>
  <c r="DV68" s="1"/>
  <c r="DZ69"/>
  <c r="ED69"/>
  <c r="Y81"/>
  <c r="AC81"/>
  <c r="AR81"/>
  <c r="AV81"/>
  <c r="AZ81"/>
  <c r="BO81"/>
  <c r="BS81"/>
  <c r="CH81"/>
  <c r="CL81"/>
  <c r="CP81"/>
  <c r="DI81"/>
  <c r="DX81"/>
  <c r="EB81"/>
  <c r="EF81"/>
  <c r="W90"/>
  <c r="AA90"/>
  <c r="AE90"/>
  <c r="AU90"/>
  <c r="AY90"/>
  <c r="BN90"/>
  <c r="BR90"/>
  <c r="BV90"/>
  <c r="CG90"/>
  <c r="CK90"/>
  <c r="CO90"/>
  <c r="DD90"/>
  <c r="DH90"/>
  <c r="DL90"/>
  <c r="DW90"/>
  <c r="EA90"/>
  <c r="EE90"/>
  <c r="W100"/>
  <c r="AA100"/>
  <c r="AE100"/>
  <c r="AO99"/>
  <c r="AP99" s="1"/>
  <c r="AT100"/>
  <c r="AX100"/>
  <c r="BM100"/>
  <c r="BQ100"/>
  <c r="BU100"/>
  <c r="CJ100"/>
  <c r="CN100"/>
  <c r="DC100"/>
  <c r="DG100"/>
  <c r="DK100"/>
  <c r="DU99"/>
  <c r="DV99" s="1"/>
  <c r="DZ100"/>
  <c r="ED100"/>
  <c r="Y113"/>
  <c r="AC113"/>
  <c r="AR113"/>
  <c r="AV113"/>
  <c r="AZ113"/>
  <c r="BP113"/>
  <c r="BT113"/>
  <c r="CI113"/>
  <c r="CM113"/>
  <c r="CQ113"/>
  <c r="DB113"/>
  <c r="DF113"/>
  <c r="DJ113"/>
  <c r="DY113"/>
  <c r="EC113"/>
  <c r="EG113"/>
  <c r="DR422"/>
  <c r="DR473"/>
  <c r="DN628"/>
  <c r="DO628" s="1"/>
  <c r="BM21"/>
  <c r="BQ21"/>
  <c r="BU21"/>
  <c r="CJ21"/>
  <c r="CN21"/>
  <c r="DC21"/>
  <c r="DG21"/>
  <c r="DK21"/>
  <c r="DU20"/>
  <c r="DV20" s="1"/>
  <c r="DZ21"/>
  <c r="ED21"/>
  <c r="AB32"/>
  <c r="AF32"/>
  <c r="BM32"/>
  <c r="BQ32"/>
  <c r="BU32"/>
  <c r="CE31"/>
  <c r="CF31" s="1"/>
  <c r="CJ32"/>
  <c r="CN32"/>
  <c r="DC32"/>
  <c r="DG32"/>
  <c r="DK32"/>
  <c r="DU31"/>
  <c r="DV31" s="1"/>
  <c r="DZ32"/>
  <c r="ED32"/>
  <c r="AR41"/>
  <c r="AV41"/>
  <c r="AZ41"/>
  <c r="BJ40"/>
  <c r="BK40" s="1"/>
  <c r="BO41"/>
  <c r="BS41"/>
  <c r="CH41"/>
  <c r="CL41"/>
  <c r="CP41"/>
  <c r="CZ40"/>
  <c r="DA40" s="1"/>
  <c r="DE41"/>
  <c r="DI41"/>
  <c r="DX41"/>
  <c r="EB41"/>
  <c r="EF41"/>
  <c r="Y47"/>
  <c r="AC47"/>
  <c r="AR47"/>
  <c r="AV47"/>
  <c r="AZ47"/>
  <c r="BJ46"/>
  <c r="BK46" s="1"/>
  <c r="BO47"/>
  <c r="BS47"/>
  <c r="CH47"/>
  <c r="CL47"/>
  <c r="CP47"/>
  <c r="CZ46"/>
  <c r="DA46" s="1"/>
  <c r="DE47"/>
  <c r="DI47"/>
  <c r="DX47"/>
  <c r="EB47"/>
  <c r="EF47"/>
  <c r="AQ52"/>
  <c r="AU52"/>
  <c r="AY52"/>
  <c r="BN52"/>
  <c r="BR52"/>
  <c r="BV52"/>
  <c r="CG52"/>
  <c r="CK52"/>
  <c r="CO52"/>
  <c r="DD52"/>
  <c r="DH52"/>
  <c r="DL52"/>
  <c r="DW52"/>
  <c r="EA52"/>
  <c r="EE52"/>
  <c r="V57"/>
  <c r="Z57"/>
  <c r="AD57"/>
  <c r="AS57"/>
  <c r="AW57"/>
  <c r="BA57"/>
  <c r="BL57"/>
  <c r="BP57"/>
  <c r="BT57"/>
  <c r="CI57"/>
  <c r="CM57"/>
  <c r="CQ57"/>
  <c r="DK57"/>
  <c r="DW57"/>
  <c r="EA57"/>
  <c r="EE57"/>
  <c r="V69"/>
  <c r="Z69"/>
  <c r="AD69"/>
  <c r="AS69"/>
  <c r="AW69"/>
  <c r="BA69"/>
  <c r="BL69"/>
  <c r="BP69"/>
  <c r="BT69"/>
  <c r="CI69"/>
  <c r="CM69"/>
  <c r="CQ69"/>
  <c r="DB69"/>
  <c r="DF69"/>
  <c r="DJ69"/>
  <c r="DY69"/>
  <c r="EC69"/>
  <c r="EG69"/>
  <c r="X81"/>
  <c r="AB81"/>
  <c r="AF81"/>
  <c r="AQ81"/>
  <c r="AU81"/>
  <c r="AY81"/>
  <c r="BN81"/>
  <c r="BR81"/>
  <c r="BV81"/>
  <c r="CG81"/>
  <c r="CK81"/>
  <c r="CO81"/>
  <c r="DH81"/>
  <c r="DL81"/>
  <c r="DW81"/>
  <c r="EA81"/>
  <c r="EE81"/>
  <c r="V90"/>
  <c r="Z90"/>
  <c r="AD90"/>
  <c r="AT90"/>
  <c r="AX90"/>
  <c r="BM90"/>
  <c r="BQ90"/>
  <c r="BU90"/>
  <c r="CE89"/>
  <c r="CF89" s="1"/>
  <c r="CJ90"/>
  <c r="CN90"/>
  <c r="DC90"/>
  <c r="DG90"/>
  <c r="DK90"/>
  <c r="DU89"/>
  <c r="DV89" s="1"/>
  <c r="DZ90"/>
  <c r="ED90"/>
  <c r="V100"/>
  <c r="Z100"/>
  <c r="AD100"/>
  <c r="AS100"/>
  <c r="AW100"/>
  <c r="BA100"/>
  <c r="BL100"/>
  <c r="BP100"/>
  <c r="BT100"/>
  <c r="CI100"/>
  <c r="CM100"/>
  <c r="CQ100"/>
  <c r="DB100"/>
  <c r="DF100"/>
  <c r="DJ100"/>
  <c r="DY100"/>
  <c r="EC100"/>
  <c r="EG100"/>
  <c r="X113"/>
  <c r="AB113"/>
  <c r="AF113"/>
  <c r="AQ113"/>
  <c r="AU113"/>
  <c r="AY113"/>
  <c r="BO113"/>
  <c r="BS113"/>
  <c r="CH113"/>
  <c r="CL113"/>
  <c r="CP113"/>
  <c r="CZ112"/>
  <c r="DA112" s="1"/>
  <c r="DE113"/>
  <c r="DI113"/>
  <c r="DX113"/>
  <c r="EB113"/>
  <c r="EF113"/>
  <c r="DN307"/>
  <c r="DO307" s="1"/>
  <c r="DV459"/>
  <c r="DR471"/>
  <c r="AF21"/>
  <c r="AO20"/>
  <c r="AU21"/>
  <c r="AY21"/>
  <c r="BL21"/>
  <c r="BP21"/>
  <c r="BT21"/>
  <c r="CI21"/>
  <c r="CM21"/>
  <c r="CQ21"/>
  <c r="DB21"/>
  <c r="DF21"/>
  <c r="DJ21"/>
  <c r="DY21"/>
  <c r="EC21"/>
  <c r="EG21"/>
  <c r="W32"/>
  <c r="AA32"/>
  <c r="AE32"/>
  <c r="AO31"/>
  <c r="BL32"/>
  <c r="BP32"/>
  <c r="BT32"/>
  <c r="CI32"/>
  <c r="CM32"/>
  <c r="CQ32"/>
  <c r="DB32"/>
  <c r="DF32"/>
  <c r="DJ32"/>
  <c r="DY32"/>
  <c r="EC32"/>
  <c r="EG32"/>
  <c r="AQ41"/>
  <c r="AU41"/>
  <c r="AY41"/>
  <c r="BN41"/>
  <c r="BR41"/>
  <c r="BV41"/>
  <c r="CG41"/>
  <c r="CK41"/>
  <c r="CO41"/>
  <c r="DD41"/>
  <c r="DH41"/>
  <c r="DL41"/>
  <c r="DW41"/>
  <c r="EA41"/>
  <c r="EE41"/>
  <c r="X47"/>
  <c r="AB47"/>
  <c r="AF47"/>
  <c r="AQ47"/>
  <c r="AU47"/>
  <c r="AY47"/>
  <c r="BN47"/>
  <c r="BR47"/>
  <c r="BV47"/>
  <c r="CG47"/>
  <c r="CK47"/>
  <c r="CO47"/>
  <c r="DD47"/>
  <c r="DH47"/>
  <c r="DL47"/>
  <c r="DW47"/>
  <c r="EA47"/>
  <c r="EE47"/>
  <c r="R51"/>
  <c r="S51" s="1"/>
  <c r="AO51"/>
  <c r="AP51" s="1"/>
  <c r="AT52"/>
  <c r="AX52"/>
  <c r="BM52"/>
  <c r="BQ52"/>
  <c r="BU52"/>
  <c r="CE51"/>
  <c r="CF51" s="1"/>
  <c r="CJ52"/>
  <c r="CN52"/>
  <c r="DC52"/>
  <c r="DG52"/>
  <c r="DK52"/>
  <c r="DU51"/>
  <c r="DV51" s="1"/>
  <c r="DZ52"/>
  <c r="ED52"/>
  <c r="T56"/>
  <c r="U56" s="1"/>
  <c r="Y57"/>
  <c r="AC57"/>
  <c r="AR57"/>
  <c r="AV57"/>
  <c r="AZ57"/>
  <c r="BJ56"/>
  <c r="BK56" s="1"/>
  <c r="BO57"/>
  <c r="BS57"/>
  <c r="CH57"/>
  <c r="CL57"/>
  <c r="CP57"/>
  <c r="DU56"/>
  <c r="DV56" s="1"/>
  <c r="DZ57"/>
  <c r="ED57"/>
  <c r="T68"/>
  <c r="U68" s="1"/>
  <c r="Y69"/>
  <c r="AC69"/>
  <c r="AR69"/>
  <c r="AV69"/>
  <c r="AZ69"/>
  <c r="BJ68"/>
  <c r="BK68" s="1"/>
  <c r="BO69"/>
  <c r="BS69"/>
  <c r="CH69"/>
  <c r="CL69"/>
  <c r="CP69"/>
  <c r="CZ68"/>
  <c r="DA68" s="1"/>
  <c r="DE69"/>
  <c r="DI69"/>
  <c r="DX69"/>
  <c r="EB69"/>
  <c r="EF69"/>
  <c r="W81"/>
  <c r="AA81"/>
  <c r="AE81"/>
  <c r="AO80"/>
  <c r="AP80" s="1"/>
  <c r="AT81"/>
  <c r="AX81"/>
  <c r="BM81"/>
  <c r="BQ81"/>
  <c r="BU81"/>
  <c r="CE80"/>
  <c r="CF80" s="1"/>
  <c r="CJ81"/>
  <c r="CN81"/>
  <c r="DC81"/>
  <c r="DG81"/>
  <c r="DK81"/>
  <c r="DU80"/>
  <c r="DV80" s="1"/>
  <c r="DZ81"/>
  <c r="ED81"/>
  <c r="T89"/>
  <c r="U89" s="1"/>
  <c r="Y90"/>
  <c r="AC90"/>
  <c r="AS90"/>
  <c r="AW90"/>
  <c r="BA90"/>
  <c r="BL90"/>
  <c r="BP90"/>
  <c r="BT90"/>
  <c r="CI90"/>
  <c r="CM90"/>
  <c r="CQ90"/>
  <c r="DB90"/>
  <c r="DF90"/>
  <c r="DJ90"/>
  <c r="DY90"/>
  <c r="EC90"/>
  <c r="EG90"/>
  <c r="T99"/>
  <c r="U99" s="1"/>
  <c r="Y100"/>
  <c r="AC100"/>
  <c r="AR100"/>
  <c r="AV100"/>
  <c r="AZ100"/>
  <c r="BJ99"/>
  <c r="BK99" s="1"/>
  <c r="BO100"/>
  <c r="BS100"/>
  <c r="CH100"/>
  <c r="CL100"/>
  <c r="CP100"/>
  <c r="DE100"/>
  <c r="DI100"/>
  <c r="DX100"/>
  <c r="EB100"/>
  <c r="EF100"/>
  <c r="W113"/>
  <c r="AA113"/>
  <c r="AE113"/>
  <c r="AO112"/>
  <c r="AP112" s="1"/>
  <c r="AT113"/>
  <c r="AX113"/>
  <c r="BN113"/>
  <c r="BR113"/>
  <c r="BV113"/>
  <c r="CG113"/>
  <c r="CK113"/>
  <c r="CO113"/>
  <c r="DD113"/>
  <c r="DH113"/>
  <c r="DL113"/>
  <c r="DW113"/>
  <c r="EA113"/>
  <c r="EE113"/>
  <c r="BL113"/>
  <c r="AQ90"/>
  <c r="AF52"/>
  <c r="AE52"/>
  <c r="Z52"/>
  <c r="AD52"/>
  <c r="AB52"/>
  <c r="T46"/>
  <c r="R46"/>
  <c r="X41"/>
  <c r="AB41"/>
  <c r="AF41"/>
  <c r="W41"/>
  <c r="AA41"/>
  <c r="AE41"/>
  <c r="V41"/>
  <c r="Z41"/>
  <c r="AD41"/>
  <c r="AZ32"/>
  <c r="AY32"/>
  <c r="T31"/>
  <c r="R31"/>
  <c r="AQ21"/>
  <c r="T20"/>
  <c r="U20" s="1"/>
  <c r="DR108"/>
  <c r="DN208"/>
  <c r="DP208" s="1"/>
  <c r="DQ208" s="1"/>
  <c r="DR211"/>
  <c r="DR228"/>
  <c r="DR248"/>
  <c r="DN357"/>
  <c r="DO357" s="1"/>
  <c r="DN389"/>
  <c r="DO389" s="1"/>
  <c r="DR423"/>
  <c r="DR629"/>
  <c r="DT49"/>
  <c r="DN53"/>
  <c r="DP53" s="1"/>
  <c r="DQ53" s="1"/>
  <c r="DN86"/>
  <c r="DP86" s="1"/>
  <c r="DQ86" s="1"/>
  <c r="DT94"/>
  <c r="DN104"/>
  <c r="DP104" s="1"/>
  <c r="DQ104" s="1"/>
  <c r="DN111"/>
  <c r="DO111" s="1"/>
  <c r="DN141"/>
  <c r="DO141" s="1"/>
  <c r="DR147"/>
  <c r="DV235"/>
  <c r="DT246"/>
  <c r="DN248"/>
  <c r="DO248" s="1"/>
  <c r="DN252"/>
  <c r="DO252" s="1"/>
  <c r="DT271"/>
  <c r="DN273"/>
  <c r="DP273" s="1"/>
  <c r="DQ273" s="1"/>
  <c r="DN320"/>
  <c r="DP320" s="1"/>
  <c r="DQ320" s="1"/>
  <c r="DT325"/>
  <c r="DN326"/>
  <c r="DP326" s="1"/>
  <c r="DQ326" s="1"/>
  <c r="DT330"/>
  <c r="DN332"/>
  <c r="DP332" s="1"/>
  <c r="DQ332" s="1"/>
  <c r="DT338"/>
  <c r="DN340"/>
  <c r="DP340" s="1"/>
  <c r="DQ340" s="1"/>
  <c r="DR357"/>
  <c r="DN426"/>
  <c r="DP426" s="1"/>
  <c r="DQ426" s="1"/>
  <c r="DV463"/>
  <c r="DN496"/>
  <c r="DP496" s="1"/>
  <c r="DQ496" s="1"/>
  <c r="DN508"/>
  <c r="DO508" s="1"/>
  <c r="DN514"/>
  <c r="DO514" s="1"/>
  <c r="DT527"/>
  <c r="DN531"/>
  <c r="DO531" s="1"/>
  <c r="DN532"/>
  <c r="DO532" s="1"/>
  <c r="DN534"/>
  <c r="DO534" s="1"/>
  <c r="DN536"/>
  <c r="DO536" s="1"/>
  <c r="DN538"/>
  <c r="DO538" s="1"/>
  <c r="DN542"/>
  <c r="DO542" s="1"/>
  <c r="DN544"/>
  <c r="DO544" s="1"/>
  <c r="DN546"/>
  <c r="DO546" s="1"/>
  <c r="DN548"/>
  <c r="DO548" s="1"/>
  <c r="DN553"/>
  <c r="DO553" s="1"/>
  <c r="DN555"/>
  <c r="DO555" s="1"/>
  <c r="DN557"/>
  <c r="DO557" s="1"/>
  <c r="DN559"/>
  <c r="DO559" s="1"/>
  <c r="DN561"/>
  <c r="DO561" s="1"/>
  <c r="DN564"/>
  <c r="DO564" s="1"/>
  <c r="DN566"/>
  <c r="DO566" s="1"/>
  <c r="DN571"/>
  <c r="DO571" s="1"/>
  <c r="DN574"/>
  <c r="DO574" s="1"/>
  <c r="DN576"/>
  <c r="DO576" s="1"/>
  <c r="DN578"/>
  <c r="DO578" s="1"/>
  <c r="DN580"/>
  <c r="DO580" s="1"/>
  <c r="DN582"/>
  <c r="DO582" s="1"/>
  <c r="DN588"/>
  <c r="DO588" s="1"/>
  <c r="DN590"/>
  <c r="DO590" s="1"/>
  <c r="DN592"/>
  <c r="DO592" s="1"/>
  <c r="DN594"/>
  <c r="DO594" s="1"/>
  <c r="DN596"/>
  <c r="DO596" s="1"/>
  <c r="DN598"/>
  <c r="DO598" s="1"/>
  <c r="DN600"/>
  <c r="DO600" s="1"/>
  <c r="DN602"/>
  <c r="DO602" s="1"/>
  <c r="DN606"/>
  <c r="DO606" s="1"/>
  <c r="DN608"/>
  <c r="DO608" s="1"/>
  <c r="DN609"/>
  <c r="DO609" s="1"/>
  <c r="DN611"/>
  <c r="DO611" s="1"/>
  <c r="DN614"/>
  <c r="DO614" s="1"/>
  <c r="DN616"/>
  <c r="DO616" s="1"/>
  <c r="DN618"/>
  <c r="DO618" s="1"/>
  <c r="DN620"/>
  <c r="DO620" s="1"/>
  <c r="DN626"/>
  <c r="DO626" s="1"/>
  <c r="DN227"/>
  <c r="DO227" s="1"/>
  <c r="DR237"/>
  <c r="DR252"/>
  <c r="DR316"/>
  <c r="DN368"/>
  <c r="DO368" s="1"/>
  <c r="DR465"/>
  <c r="DN61"/>
  <c r="DP61" s="1"/>
  <c r="DQ61" s="1"/>
  <c r="DN65"/>
  <c r="DO65" s="1"/>
  <c r="DN79"/>
  <c r="DP79" s="1"/>
  <c r="DQ79" s="1"/>
  <c r="DV106"/>
  <c r="DN108"/>
  <c r="DP108" s="1"/>
  <c r="DQ108" s="1"/>
  <c r="DT185"/>
  <c r="DN187"/>
  <c r="DO187" s="1"/>
  <c r="DV227"/>
  <c r="DT244"/>
  <c r="DN264"/>
  <c r="DP264" s="1"/>
  <c r="DQ264" s="1"/>
  <c r="DN302"/>
  <c r="DP302" s="1"/>
  <c r="DQ302" s="1"/>
  <c r="DN312"/>
  <c r="DO312" s="1"/>
  <c r="DN323"/>
  <c r="DP323" s="1"/>
  <c r="DQ323" s="1"/>
  <c r="DT328"/>
  <c r="DT334"/>
  <c r="DN336"/>
  <c r="DP336" s="1"/>
  <c r="DQ336" s="1"/>
  <c r="DT357"/>
  <c r="DN399"/>
  <c r="DP399" s="1"/>
  <c r="DQ399" s="1"/>
  <c r="DN403"/>
  <c r="DP403" s="1"/>
  <c r="DQ403" s="1"/>
  <c r="DN407"/>
  <c r="DP407" s="1"/>
  <c r="DQ407" s="1"/>
  <c r="DN411"/>
  <c r="DP411" s="1"/>
  <c r="DQ411" s="1"/>
  <c r="DN415"/>
  <c r="DP415" s="1"/>
  <c r="DQ415" s="1"/>
  <c r="DN419"/>
  <c r="DP419" s="1"/>
  <c r="DQ419" s="1"/>
  <c r="DR449"/>
  <c r="DN484"/>
  <c r="DP484" s="1"/>
  <c r="DQ484" s="1"/>
  <c r="DN487"/>
  <c r="DO487" s="1"/>
  <c r="DN491"/>
  <c r="DP491" s="1"/>
  <c r="DQ491" s="1"/>
  <c r="DN535"/>
  <c r="DP535" s="1"/>
  <c r="DQ535" s="1"/>
  <c r="DN539"/>
  <c r="DP539" s="1"/>
  <c r="DQ539" s="1"/>
  <c r="DN543"/>
  <c r="DP543" s="1"/>
  <c r="DQ543" s="1"/>
  <c r="DN547"/>
  <c r="DP547" s="1"/>
  <c r="DQ547" s="1"/>
  <c r="DN552"/>
  <c r="DP552" s="1"/>
  <c r="DQ552" s="1"/>
  <c r="DN556"/>
  <c r="DO556" s="1"/>
  <c r="DN560"/>
  <c r="DP560" s="1"/>
  <c r="DQ560" s="1"/>
  <c r="DN565"/>
  <c r="DO565" s="1"/>
  <c r="DN568"/>
  <c r="DP568" s="1"/>
  <c r="DQ568" s="1"/>
  <c r="DN577"/>
  <c r="DP577" s="1"/>
  <c r="DQ577" s="1"/>
  <c r="DN581"/>
  <c r="DO581" s="1"/>
  <c r="DN587"/>
  <c r="DO587" s="1"/>
  <c r="DN589"/>
  <c r="DP589" s="1"/>
  <c r="DQ589" s="1"/>
  <c r="DN593"/>
  <c r="DP593" s="1"/>
  <c r="DQ593" s="1"/>
  <c r="DN597"/>
  <c r="DO597" s="1"/>
  <c r="DN601"/>
  <c r="DP601" s="1"/>
  <c r="DQ601" s="1"/>
  <c r="DN607"/>
  <c r="DP607" s="1"/>
  <c r="DQ607" s="1"/>
  <c r="DN610"/>
  <c r="DP610" s="1"/>
  <c r="DQ610" s="1"/>
  <c r="DN615"/>
  <c r="DO615" s="1"/>
  <c r="DN617"/>
  <c r="DP617" s="1"/>
  <c r="DQ617" s="1"/>
  <c r="DN631"/>
  <c r="DO631" s="1"/>
  <c r="DR633"/>
  <c r="DR623"/>
  <c r="DV631"/>
  <c r="DN623"/>
  <c r="DO623" s="1"/>
  <c r="DR626"/>
  <c r="DN629"/>
  <c r="DO629" s="1"/>
  <c r="DN632"/>
  <c r="DP632" s="1"/>
  <c r="DQ632" s="1"/>
  <c r="DR635"/>
  <c r="DN573"/>
  <c r="DO573" s="1"/>
  <c r="DN525"/>
  <c r="DO525" s="1"/>
  <c r="DN518"/>
  <c r="DO518" s="1"/>
  <c r="DN523"/>
  <c r="DO523" s="1"/>
  <c r="DN521"/>
  <c r="DO521" s="1"/>
  <c r="DN495"/>
  <c r="DO495" s="1"/>
  <c r="DN488"/>
  <c r="DP488" s="1"/>
  <c r="DQ488" s="1"/>
  <c r="DN504"/>
  <c r="DO504" s="1"/>
  <c r="DN490"/>
  <c r="DO490" s="1"/>
  <c r="DN502"/>
  <c r="DO502" s="1"/>
  <c r="DN486"/>
  <c r="DO486" s="1"/>
  <c r="DN494"/>
  <c r="DO494" s="1"/>
  <c r="DN499"/>
  <c r="DO499" s="1"/>
  <c r="DN492"/>
  <c r="DP492" s="1"/>
  <c r="DQ492" s="1"/>
  <c r="DR477"/>
  <c r="DN460"/>
  <c r="DP460" s="1"/>
  <c r="DQ460" s="1"/>
  <c r="DN464"/>
  <c r="DP464" s="1"/>
  <c r="DQ464" s="1"/>
  <c r="DN472"/>
  <c r="DP472" s="1"/>
  <c r="DQ472" s="1"/>
  <c r="DN476"/>
  <c r="DP476" s="1"/>
  <c r="DQ476" s="1"/>
  <c r="DN441"/>
  <c r="DP441" s="1"/>
  <c r="DQ441" s="1"/>
  <c r="DR455"/>
  <c r="DN454"/>
  <c r="DO454" s="1"/>
  <c r="AL177"/>
  <c r="DR29"/>
  <c r="DT39"/>
  <c r="DT45"/>
  <c r="DT53"/>
  <c r="DN55"/>
  <c r="DO55" s="1"/>
  <c r="DV70"/>
  <c r="DV74"/>
  <c r="DR86"/>
  <c r="DT93"/>
  <c r="DT104"/>
  <c r="DR110"/>
  <c r="DN129"/>
  <c r="DP129" s="1"/>
  <c r="DQ129" s="1"/>
  <c r="DR181"/>
  <c r="DT187"/>
  <c r="DN189"/>
  <c r="DP189" s="1"/>
  <c r="DQ189" s="1"/>
  <c r="DV201"/>
  <c r="DR246"/>
  <c r="DT264"/>
  <c r="DT269"/>
  <c r="DT273"/>
  <c r="DR301"/>
  <c r="DN308"/>
  <c r="DP308" s="1"/>
  <c r="DQ308" s="1"/>
  <c r="DN314"/>
  <c r="DP314" s="1"/>
  <c r="DQ314" s="1"/>
  <c r="DR340"/>
  <c r="DN361"/>
  <c r="DO361" s="1"/>
  <c r="DN374"/>
  <c r="DO374" s="1"/>
  <c r="DV374"/>
  <c r="DN378"/>
  <c r="DO378" s="1"/>
  <c r="DN381"/>
  <c r="DO381" s="1"/>
  <c r="DT383"/>
  <c r="DR479"/>
  <c r="DR486"/>
  <c r="DR488"/>
  <c r="DR490"/>
  <c r="DR492"/>
  <c r="DR494"/>
  <c r="DR496"/>
  <c r="DV497"/>
  <c r="DR499"/>
  <c r="DN506"/>
  <c r="DT508"/>
  <c r="DT514"/>
  <c r="DR518"/>
  <c r="DR521"/>
  <c r="DR523"/>
  <c r="DN529"/>
  <c r="DT531"/>
  <c r="DT532"/>
  <c r="DT534"/>
  <c r="DT536"/>
  <c r="DT538"/>
  <c r="DT542"/>
  <c r="DT544"/>
  <c r="DT546"/>
  <c r="DT548"/>
  <c r="DT553"/>
  <c r="DT555"/>
  <c r="DT557"/>
  <c r="DT559"/>
  <c r="DT561"/>
  <c r="DT564"/>
  <c r="DT566"/>
  <c r="DT571"/>
  <c r="DT574"/>
  <c r="DT576"/>
  <c r="DT578"/>
  <c r="DT580"/>
  <c r="DT582"/>
  <c r="DT588"/>
  <c r="DT590"/>
  <c r="DT592"/>
  <c r="DT594"/>
  <c r="DT596"/>
  <c r="DT598"/>
  <c r="DT600"/>
  <c r="DT602"/>
  <c r="DT606"/>
  <c r="DT608"/>
  <c r="DT609"/>
  <c r="DT611"/>
  <c r="DT614"/>
  <c r="DT616"/>
  <c r="DT618"/>
  <c r="DT620"/>
  <c r="DT623"/>
  <c r="DT626"/>
  <c r="DT629"/>
  <c r="DT631"/>
  <c r="DT633"/>
  <c r="DN625"/>
  <c r="DO625" s="1"/>
  <c r="DN24"/>
  <c r="DP24" s="1"/>
  <c r="DQ24" s="1"/>
  <c r="DN35"/>
  <c r="DP35" s="1"/>
  <c r="DQ35" s="1"/>
  <c r="DN74"/>
  <c r="DO74" s="1"/>
  <c r="DN84"/>
  <c r="DO84" s="1"/>
  <c r="DN96"/>
  <c r="DO96" s="1"/>
  <c r="DN118"/>
  <c r="DO118" s="1"/>
  <c r="DN142"/>
  <c r="DP142" s="1"/>
  <c r="DQ142" s="1"/>
  <c r="DN144"/>
  <c r="DP144" s="1"/>
  <c r="DQ144" s="1"/>
  <c r="DN148"/>
  <c r="DP148" s="1"/>
  <c r="DQ148" s="1"/>
  <c r="DN172"/>
  <c r="DP172" s="1"/>
  <c r="DQ172" s="1"/>
  <c r="DN188"/>
  <c r="DP188" s="1"/>
  <c r="DQ188" s="1"/>
  <c r="DN201"/>
  <c r="DP201" s="1"/>
  <c r="DQ201" s="1"/>
  <c r="DN222"/>
  <c r="DP222" s="1"/>
  <c r="DQ222" s="1"/>
  <c r="DN313"/>
  <c r="DO313" s="1"/>
  <c r="DN366"/>
  <c r="DO366" s="1"/>
  <c r="DR391"/>
  <c r="DR393"/>
  <c r="DR427"/>
  <c r="DR431"/>
  <c r="DN436"/>
  <c r="DP436" s="1"/>
  <c r="DQ436" s="1"/>
  <c r="DN439"/>
  <c r="DP439" s="1"/>
  <c r="DQ439" s="1"/>
  <c r="DR443"/>
  <c r="DN451"/>
  <c r="DO451" s="1"/>
  <c r="DN455"/>
  <c r="DP455" s="1"/>
  <c r="DQ455" s="1"/>
  <c r="DN459"/>
  <c r="DO459" s="1"/>
  <c r="DN461"/>
  <c r="DP461" s="1"/>
  <c r="DQ461" s="1"/>
  <c r="DN463"/>
  <c r="DO463" s="1"/>
  <c r="DN465"/>
  <c r="DP465" s="1"/>
  <c r="DQ465" s="1"/>
  <c r="DN468"/>
  <c r="DO468" s="1"/>
  <c r="DN469"/>
  <c r="DP469" s="1"/>
  <c r="DQ469" s="1"/>
  <c r="DN471"/>
  <c r="DO471" s="1"/>
  <c r="DN473"/>
  <c r="DP473" s="1"/>
  <c r="DQ473" s="1"/>
  <c r="DN475"/>
  <c r="DO475" s="1"/>
  <c r="DN477"/>
  <c r="DP477" s="1"/>
  <c r="DQ477" s="1"/>
  <c r="DN479"/>
  <c r="DR506"/>
  <c r="DR508"/>
  <c r="DR514"/>
  <c r="DR529"/>
  <c r="DR531"/>
  <c r="DR532"/>
  <c r="DR534"/>
  <c r="DR536"/>
  <c r="DR538"/>
  <c r="DR542"/>
  <c r="DR544"/>
  <c r="DR546"/>
  <c r="DR548"/>
  <c r="DR553"/>
  <c r="DR555"/>
  <c r="DR557"/>
  <c r="DR559"/>
  <c r="DR561"/>
  <c r="DR564"/>
  <c r="DR566"/>
  <c r="DR571"/>
  <c r="DR574"/>
  <c r="DR576"/>
  <c r="DR578"/>
  <c r="DR580"/>
  <c r="DR582"/>
  <c r="DR588"/>
  <c r="DR590"/>
  <c r="DR592"/>
  <c r="DR594"/>
  <c r="DR596"/>
  <c r="DR598"/>
  <c r="DR600"/>
  <c r="DR602"/>
  <c r="DR606"/>
  <c r="DR608"/>
  <c r="DR609"/>
  <c r="DR611"/>
  <c r="DR614"/>
  <c r="DR616"/>
  <c r="DR618"/>
  <c r="DR620"/>
  <c r="DN17"/>
  <c r="DP17" s="1"/>
  <c r="DQ17" s="1"/>
  <c r="DN33"/>
  <c r="DO33" s="1"/>
  <c r="DN71"/>
  <c r="DO71" s="1"/>
  <c r="DN75"/>
  <c r="DP75" s="1"/>
  <c r="DQ75" s="1"/>
  <c r="DN82"/>
  <c r="DP82" s="1"/>
  <c r="DQ82" s="1"/>
  <c r="DN88"/>
  <c r="DO88" s="1"/>
  <c r="DN97"/>
  <c r="DP97" s="1"/>
  <c r="DQ97" s="1"/>
  <c r="DN110"/>
  <c r="DO110" s="1"/>
  <c r="DR142"/>
  <c r="DN145"/>
  <c r="DP145" s="1"/>
  <c r="DQ145" s="1"/>
  <c r="DR196"/>
  <c r="DN204"/>
  <c r="DO204" s="1"/>
  <c r="DN209"/>
  <c r="DP209" s="1"/>
  <c r="DQ209" s="1"/>
  <c r="DV214"/>
  <c r="DR219"/>
  <c r="DR222"/>
  <c r="DN254"/>
  <c r="DO254" s="1"/>
  <c r="DN256"/>
  <c r="DP256" s="1"/>
  <c r="DQ256" s="1"/>
  <c r="DN277"/>
  <c r="DP277" s="1"/>
  <c r="DQ277" s="1"/>
  <c r="DN295"/>
  <c r="DP295" s="1"/>
  <c r="DQ295" s="1"/>
  <c r="DN298"/>
  <c r="DP298" s="1"/>
  <c r="DQ298" s="1"/>
  <c r="DN316"/>
  <c r="DO316" s="1"/>
  <c r="DN364"/>
  <c r="DO364" s="1"/>
  <c r="DR385"/>
  <c r="DN391"/>
  <c r="DO391" s="1"/>
  <c r="DN398"/>
  <c r="DP398" s="1"/>
  <c r="DQ398" s="1"/>
  <c r="DR425"/>
  <c r="DR451"/>
  <c r="DR502"/>
  <c r="DR504"/>
  <c r="DR525"/>
  <c r="DR527"/>
  <c r="DN635"/>
  <c r="DO635" s="1"/>
  <c r="DN449"/>
  <c r="DP449" s="1"/>
  <c r="DQ449" s="1"/>
  <c r="DT451"/>
  <c r="DN448"/>
  <c r="DP448" s="1"/>
  <c r="DQ448" s="1"/>
  <c r="DR435"/>
  <c r="DR437"/>
  <c r="DR440"/>
  <c r="DN435"/>
  <c r="DO435" s="1"/>
  <c r="DN437"/>
  <c r="DP437" s="1"/>
  <c r="DQ437" s="1"/>
  <c r="DN440"/>
  <c r="DO440" s="1"/>
  <c r="DN443"/>
  <c r="DO443" s="1"/>
  <c r="DN430"/>
  <c r="DP430" s="1"/>
  <c r="DQ430" s="1"/>
  <c r="DR397"/>
  <c r="DR400"/>
  <c r="DR402"/>
  <c r="DR404"/>
  <c r="DR406"/>
  <c r="DR408"/>
  <c r="DR410"/>
  <c r="DR412"/>
  <c r="DR414"/>
  <c r="DR416"/>
  <c r="DR418"/>
  <c r="DR420"/>
  <c r="DN397"/>
  <c r="DO397" s="1"/>
  <c r="DN400"/>
  <c r="DP400" s="1"/>
  <c r="DQ400" s="1"/>
  <c r="DN402"/>
  <c r="DO402" s="1"/>
  <c r="DN404"/>
  <c r="DP404" s="1"/>
  <c r="DQ404" s="1"/>
  <c r="DN406"/>
  <c r="DO406" s="1"/>
  <c r="DN408"/>
  <c r="DP408" s="1"/>
  <c r="DQ408" s="1"/>
  <c r="DN410"/>
  <c r="DO410" s="1"/>
  <c r="DN412"/>
  <c r="DP412" s="1"/>
  <c r="DQ412" s="1"/>
  <c r="DN414"/>
  <c r="DO414" s="1"/>
  <c r="DN416"/>
  <c r="DP416" s="1"/>
  <c r="DQ416" s="1"/>
  <c r="DN418"/>
  <c r="DO418" s="1"/>
  <c r="DN420"/>
  <c r="DP420" s="1"/>
  <c r="DQ420" s="1"/>
  <c r="DN422"/>
  <c r="DO422" s="1"/>
  <c r="DN423"/>
  <c r="DP423" s="1"/>
  <c r="DQ423" s="1"/>
  <c r="DN425"/>
  <c r="DO425" s="1"/>
  <c r="DN427"/>
  <c r="DP427" s="1"/>
  <c r="DQ427" s="1"/>
  <c r="DN429"/>
  <c r="DO429" s="1"/>
  <c r="DN431"/>
  <c r="DP431" s="1"/>
  <c r="DQ431" s="1"/>
  <c r="DN387"/>
  <c r="DN376"/>
  <c r="DR387"/>
  <c r="DR389"/>
  <c r="DN393"/>
  <c r="DP393" s="1"/>
  <c r="DQ393" s="1"/>
  <c r="DR376"/>
  <c r="DR378"/>
  <c r="DR381"/>
  <c r="DR383"/>
  <c r="DR359"/>
  <c r="DR361"/>
  <c r="DR364"/>
  <c r="DR366"/>
  <c r="DR368"/>
  <c r="DN359"/>
  <c r="DR320"/>
  <c r="DR323"/>
  <c r="DR325"/>
  <c r="DR326"/>
  <c r="DR328"/>
  <c r="DR330"/>
  <c r="DR332"/>
  <c r="DR334"/>
  <c r="DR336"/>
  <c r="DR338"/>
  <c r="DN319"/>
  <c r="DO319" s="1"/>
  <c r="DN322"/>
  <c r="DP322" s="1"/>
  <c r="DQ322" s="1"/>
  <c r="DN331"/>
  <c r="DO331" s="1"/>
  <c r="DN335"/>
  <c r="DP335" s="1"/>
  <c r="DQ335" s="1"/>
  <c r="DN339"/>
  <c r="DP339" s="1"/>
  <c r="DQ339" s="1"/>
  <c r="DR305"/>
  <c r="DR307"/>
  <c r="DR308"/>
  <c r="DR312"/>
  <c r="DR314"/>
  <c r="DR276"/>
  <c r="DR297"/>
  <c r="DN276"/>
  <c r="DO276" s="1"/>
  <c r="DN297"/>
  <c r="DO297" s="1"/>
  <c r="DN299"/>
  <c r="DP299" s="1"/>
  <c r="DQ299" s="1"/>
  <c r="DN301"/>
  <c r="DO301" s="1"/>
  <c r="DT252"/>
  <c r="DT254"/>
  <c r="DR258"/>
  <c r="DV258"/>
  <c r="DR264"/>
  <c r="DR266"/>
  <c r="DR269"/>
  <c r="DR271"/>
  <c r="DR273"/>
  <c r="DN263"/>
  <c r="DP263" s="1"/>
  <c r="DQ263" s="1"/>
  <c r="DN272"/>
  <c r="DP272" s="1"/>
  <c r="DQ272" s="1"/>
  <c r="DN228"/>
  <c r="DO228" s="1"/>
  <c r="DN233"/>
  <c r="DO233" s="1"/>
  <c r="DN235"/>
  <c r="DO235" s="1"/>
  <c r="DN237"/>
  <c r="DO237" s="1"/>
  <c r="DN239"/>
  <c r="DO239" s="1"/>
  <c r="DR244"/>
  <c r="DN200"/>
  <c r="DP200" s="1"/>
  <c r="DQ200" s="1"/>
  <c r="DR202"/>
  <c r="DT204"/>
  <c r="DV210"/>
  <c r="DN215"/>
  <c r="DP215" s="1"/>
  <c r="DQ215" s="1"/>
  <c r="DV215"/>
  <c r="DN219"/>
  <c r="DP219" s="1"/>
  <c r="DQ219" s="1"/>
  <c r="DT221"/>
  <c r="DN202"/>
  <c r="DP202" s="1"/>
  <c r="DQ202" s="1"/>
  <c r="DN210"/>
  <c r="DP210" s="1"/>
  <c r="DQ210" s="1"/>
  <c r="DN196"/>
  <c r="DN198"/>
  <c r="DP198" s="1"/>
  <c r="DQ198" s="1"/>
  <c r="DT200"/>
  <c r="DN211"/>
  <c r="DP211" s="1"/>
  <c r="DQ211" s="1"/>
  <c r="DN213"/>
  <c r="DP213" s="1"/>
  <c r="DQ213" s="1"/>
  <c r="DN214"/>
  <c r="DP214" s="1"/>
  <c r="DQ214" s="1"/>
  <c r="DR129"/>
  <c r="DV129"/>
  <c r="DR130"/>
  <c r="DR132"/>
  <c r="DT142"/>
  <c r="DT143"/>
  <c r="DT145"/>
  <c r="DR178"/>
  <c r="DN183"/>
  <c r="DN124"/>
  <c r="DP124" s="1"/>
  <c r="DQ124" s="1"/>
  <c r="DN138"/>
  <c r="DO138" s="1"/>
  <c r="DN169"/>
  <c r="DP169" s="1"/>
  <c r="DQ169" s="1"/>
  <c r="DN171"/>
  <c r="DO171" s="1"/>
  <c r="DN173"/>
  <c r="DP173" s="1"/>
  <c r="DQ173" s="1"/>
  <c r="DN184"/>
  <c r="DP184" s="1"/>
  <c r="DQ184" s="1"/>
  <c r="DN133"/>
  <c r="DO133" s="1"/>
  <c r="DN147"/>
  <c r="DN177"/>
  <c r="DP177" s="1"/>
  <c r="DQ177" s="1"/>
  <c r="DN180"/>
  <c r="DO180" s="1"/>
  <c r="DR183"/>
  <c r="DR185"/>
  <c r="DR187"/>
  <c r="DR189"/>
  <c r="DN38"/>
  <c r="DO38" s="1"/>
  <c r="DR43"/>
  <c r="DV43"/>
  <c r="DR45"/>
  <c r="DR49"/>
  <c r="DR53"/>
  <c r="DN62"/>
  <c r="DP62" s="1"/>
  <c r="DQ62" s="1"/>
  <c r="DN64"/>
  <c r="DO64" s="1"/>
  <c r="DN66"/>
  <c r="DP66" s="1"/>
  <c r="DQ66" s="1"/>
  <c r="DN70"/>
  <c r="DT72"/>
  <c r="DT74"/>
  <c r="DT76"/>
  <c r="DN85"/>
  <c r="DO85" s="1"/>
  <c r="DR88"/>
  <c r="DV88"/>
  <c r="DR91"/>
  <c r="DR93"/>
  <c r="DR94"/>
  <c r="DN98"/>
  <c r="DP98" s="1"/>
  <c r="DQ98" s="1"/>
  <c r="DN102"/>
  <c r="DO102" s="1"/>
  <c r="DN106"/>
  <c r="DT108"/>
  <c r="DT110"/>
  <c r="DR33"/>
  <c r="DR35"/>
  <c r="DR37"/>
  <c r="DR78"/>
  <c r="DV78"/>
  <c r="DR82"/>
  <c r="DR84"/>
  <c r="DN103"/>
  <c r="DP103" s="1"/>
  <c r="DQ103" s="1"/>
  <c r="DN44"/>
  <c r="DP44" s="1"/>
  <c r="DQ44" s="1"/>
  <c r="DN50"/>
  <c r="DP50" s="1"/>
  <c r="DQ50" s="1"/>
  <c r="DR55"/>
  <c r="DR62"/>
  <c r="DR64"/>
  <c r="DR66"/>
  <c r="DR96"/>
  <c r="DR98"/>
  <c r="DR102"/>
  <c r="DR104"/>
  <c r="DN28"/>
  <c r="DP28" s="1"/>
  <c r="DQ28" s="1"/>
  <c r="DN23"/>
  <c r="DO23" s="1"/>
  <c r="DN25"/>
  <c r="DP25" s="1"/>
  <c r="DQ25" s="1"/>
  <c r="DN27"/>
  <c r="DO27" s="1"/>
  <c r="DN29"/>
  <c r="DP29" s="1"/>
  <c r="DQ29" s="1"/>
  <c r="DN13"/>
  <c r="DP13" s="1"/>
  <c r="DQ13" s="1"/>
  <c r="DN18"/>
  <c r="DP18" s="1"/>
  <c r="DQ18" s="1"/>
  <c r="DN9"/>
  <c r="DP9" s="1"/>
  <c r="DQ9" s="1"/>
  <c r="DR18"/>
  <c r="DR6"/>
  <c r="DR8"/>
  <c r="DR10"/>
  <c r="DR12"/>
  <c r="DR14"/>
  <c r="DR16"/>
  <c r="DN6"/>
  <c r="DP6" s="1"/>
  <c r="DQ6" s="1"/>
  <c r="DN8"/>
  <c r="DO8" s="1"/>
  <c r="DN10"/>
  <c r="DP10" s="1"/>
  <c r="DQ10" s="1"/>
  <c r="DN12"/>
  <c r="DO12" s="1"/>
  <c r="DN14"/>
  <c r="DP14" s="1"/>
  <c r="DQ14" s="1"/>
  <c r="DN16"/>
  <c r="DO16" s="1"/>
  <c r="DV226"/>
  <c r="DR226"/>
  <c r="DN232"/>
  <c r="DT232"/>
  <c r="DV234"/>
  <c r="DR234"/>
  <c r="DN240"/>
  <c r="DT240"/>
  <c r="DN247"/>
  <c r="DT247"/>
  <c r="DN255"/>
  <c r="DT255"/>
  <c r="DV257"/>
  <c r="DR257"/>
  <c r="DN7"/>
  <c r="DR7"/>
  <c r="DT9"/>
  <c r="DN11"/>
  <c r="DR11"/>
  <c r="DT13"/>
  <c r="DN15"/>
  <c r="DR15"/>
  <c r="DT17"/>
  <c r="DN22"/>
  <c r="DR22"/>
  <c r="DT24"/>
  <c r="DN26"/>
  <c r="DR26"/>
  <c r="DT28"/>
  <c r="DN30"/>
  <c r="DR30"/>
  <c r="DT34"/>
  <c r="DN36"/>
  <c r="DR36"/>
  <c r="DT38"/>
  <c r="DN42"/>
  <c r="DR42"/>
  <c r="DT44"/>
  <c r="DN48"/>
  <c r="DR48"/>
  <c r="DT50"/>
  <c r="DN54"/>
  <c r="DR54"/>
  <c r="DT61"/>
  <c r="DN63"/>
  <c r="DR63"/>
  <c r="DT65"/>
  <c r="DN67"/>
  <c r="DR67"/>
  <c r="DT71"/>
  <c r="DN73"/>
  <c r="DR73"/>
  <c r="DT75"/>
  <c r="DN77"/>
  <c r="DR77"/>
  <c r="DT79"/>
  <c r="DN83"/>
  <c r="DR83"/>
  <c r="DT85"/>
  <c r="DN87"/>
  <c r="DR87"/>
  <c r="DN92"/>
  <c r="DR92"/>
  <c r="DN95"/>
  <c r="DR95"/>
  <c r="DT97"/>
  <c r="DN101"/>
  <c r="DR101"/>
  <c r="DT103"/>
  <c r="DN105"/>
  <c r="DR105"/>
  <c r="DT107"/>
  <c r="DN109"/>
  <c r="DR109"/>
  <c r="DT111"/>
  <c r="DT118"/>
  <c r="DN123"/>
  <c r="DR123"/>
  <c r="DN128"/>
  <c r="DR128"/>
  <c r="DN131"/>
  <c r="DR131"/>
  <c r="DT133"/>
  <c r="DT138"/>
  <c r="DT141"/>
  <c r="DT144"/>
  <c r="DN146"/>
  <c r="DR146"/>
  <c r="DT148"/>
  <c r="DN170"/>
  <c r="DR170"/>
  <c r="DT172"/>
  <c r="DN174"/>
  <c r="DR174"/>
  <c r="DT177"/>
  <c r="DN179"/>
  <c r="DR179"/>
  <c r="DT180"/>
  <c r="DN182"/>
  <c r="DR182"/>
  <c r="DT184"/>
  <c r="DN186"/>
  <c r="DR186"/>
  <c r="DT188"/>
  <c r="DN190"/>
  <c r="DR190"/>
  <c r="DT197"/>
  <c r="DN199"/>
  <c r="DR199"/>
  <c r="DT201"/>
  <c r="DN203"/>
  <c r="DR203"/>
  <c r="DT205"/>
  <c r="DT210"/>
  <c r="DN212"/>
  <c r="DR212"/>
  <c r="DT214"/>
  <c r="DN216"/>
  <c r="DR216"/>
  <c r="DT219"/>
  <c r="DN220"/>
  <c r="DR220"/>
  <c r="DT222"/>
  <c r="DT226"/>
  <c r="DN226"/>
  <c r="DT234"/>
  <c r="DN234"/>
  <c r="DV236"/>
  <c r="DR236"/>
  <c r="DV243"/>
  <c r="DR243"/>
  <c r="DV251"/>
  <c r="DR251"/>
  <c r="DT257"/>
  <c r="DN257"/>
  <c r="DV259"/>
  <c r="DR259"/>
  <c r="DV229"/>
  <c r="DR229"/>
  <c r="DN236"/>
  <c r="DT236"/>
  <c r="DV238"/>
  <c r="DR238"/>
  <c r="DN243"/>
  <c r="DT243"/>
  <c r="DV245"/>
  <c r="DR245"/>
  <c r="DN251"/>
  <c r="DT251"/>
  <c r="DV253"/>
  <c r="DR253"/>
  <c r="DN259"/>
  <c r="DT259"/>
  <c r="DV260"/>
  <c r="DR260"/>
  <c r="DR9"/>
  <c r="DR13"/>
  <c r="DR17"/>
  <c r="DR24"/>
  <c r="DR28"/>
  <c r="DR34"/>
  <c r="DR38"/>
  <c r="DR44"/>
  <c r="DR50"/>
  <c r="DR61"/>
  <c r="DR65"/>
  <c r="DR71"/>
  <c r="DR75"/>
  <c r="DR79"/>
  <c r="DR85"/>
  <c r="DR97"/>
  <c r="DR103"/>
  <c r="DR107"/>
  <c r="DR111"/>
  <c r="DR118"/>
  <c r="DR133"/>
  <c r="DR138"/>
  <c r="DR141"/>
  <c r="DR144"/>
  <c r="DR148"/>
  <c r="DR172"/>
  <c r="DR177"/>
  <c r="DR180"/>
  <c r="DR184"/>
  <c r="DR188"/>
  <c r="DR197"/>
  <c r="DT229"/>
  <c r="DN229"/>
  <c r="DV232"/>
  <c r="DR232"/>
  <c r="DT238"/>
  <c r="DN238"/>
  <c r="DV240"/>
  <c r="DR240"/>
  <c r="DT245"/>
  <c r="DN245"/>
  <c r="DV247"/>
  <c r="DR247"/>
  <c r="DT253"/>
  <c r="DN253"/>
  <c r="DV255"/>
  <c r="DR255"/>
  <c r="DT260"/>
  <c r="DN260"/>
  <c r="DR200"/>
  <c r="DR204"/>
  <c r="DR209"/>
  <c r="DR213"/>
  <c r="DR221"/>
  <c r="DN362"/>
  <c r="DT362"/>
  <c r="DV365"/>
  <c r="DR365"/>
  <c r="DN371"/>
  <c r="DT371"/>
  <c r="DN379"/>
  <c r="DT379"/>
  <c r="DV380"/>
  <c r="DR380"/>
  <c r="DN386"/>
  <c r="DT386"/>
  <c r="DV388"/>
  <c r="DR388"/>
  <c r="DT263"/>
  <c r="DN265"/>
  <c r="DR265"/>
  <c r="DN270"/>
  <c r="DR270"/>
  <c r="DT272"/>
  <c r="DT277"/>
  <c r="DN294"/>
  <c r="DR294"/>
  <c r="DT295"/>
  <c r="DN296"/>
  <c r="DR296"/>
  <c r="DT298"/>
  <c r="DN300"/>
  <c r="DR300"/>
  <c r="DT302"/>
  <c r="DN306"/>
  <c r="DR306"/>
  <c r="DN311"/>
  <c r="DR311"/>
  <c r="DT313"/>
  <c r="DN315"/>
  <c r="DR315"/>
  <c r="DT319"/>
  <c r="DN321"/>
  <c r="DR321"/>
  <c r="DT322"/>
  <c r="DN324"/>
  <c r="DR324"/>
  <c r="DN327"/>
  <c r="DR327"/>
  <c r="DN329"/>
  <c r="DR329"/>
  <c r="DT331"/>
  <c r="DN333"/>
  <c r="DR333"/>
  <c r="DT335"/>
  <c r="DN337"/>
  <c r="DR337"/>
  <c r="DT339"/>
  <c r="DN343"/>
  <c r="DR343"/>
  <c r="DV358"/>
  <c r="DR358"/>
  <c r="DT365"/>
  <c r="DN365"/>
  <c r="DV367"/>
  <c r="DR367"/>
  <c r="DV375"/>
  <c r="DR375"/>
  <c r="DT380"/>
  <c r="DN380"/>
  <c r="DV382"/>
  <c r="DR382"/>
  <c r="DT388"/>
  <c r="DN388"/>
  <c r="DV390"/>
  <c r="DR390"/>
  <c r="DN358"/>
  <c r="DT358"/>
  <c r="DV360"/>
  <c r="DR360"/>
  <c r="DN367"/>
  <c r="DT367"/>
  <c r="DN375"/>
  <c r="DT375"/>
  <c r="DV377"/>
  <c r="DR377"/>
  <c r="DN382"/>
  <c r="DT382"/>
  <c r="DV384"/>
  <c r="DR384"/>
  <c r="DN390"/>
  <c r="DT390"/>
  <c r="DR263"/>
  <c r="DR272"/>
  <c r="DR277"/>
  <c r="DR295"/>
  <c r="DR298"/>
  <c r="DR302"/>
  <c r="DR313"/>
  <c r="DR319"/>
  <c r="DR322"/>
  <c r="DR331"/>
  <c r="DR335"/>
  <c r="DR339"/>
  <c r="DT360"/>
  <c r="DN360"/>
  <c r="DV362"/>
  <c r="DR362"/>
  <c r="DV371"/>
  <c r="DR371"/>
  <c r="DT377"/>
  <c r="DN377"/>
  <c r="DV379"/>
  <c r="DR379"/>
  <c r="DT384"/>
  <c r="DN384"/>
  <c r="DV386"/>
  <c r="DR386"/>
  <c r="DT392"/>
  <c r="DN392"/>
  <c r="DV498"/>
  <c r="DR498"/>
  <c r="DN505"/>
  <c r="DT505"/>
  <c r="DV507"/>
  <c r="DR507"/>
  <c r="DV517"/>
  <c r="DR517"/>
  <c r="DN520"/>
  <c r="DT520"/>
  <c r="DV522"/>
  <c r="DR522"/>
  <c r="DN528"/>
  <c r="DT528"/>
  <c r="DR392"/>
  <c r="DN394"/>
  <c r="DR394"/>
  <c r="DT398"/>
  <c r="DT399"/>
  <c r="DN401"/>
  <c r="DR401"/>
  <c r="DT403"/>
  <c r="DN405"/>
  <c r="DR405"/>
  <c r="DT407"/>
  <c r="DN409"/>
  <c r="DR409"/>
  <c r="DT411"/>
  <c r="DN413"/>
  <c r="DR413"/>
  <c r="DT415"/>
  <c r="DN417"/>
  <c r="DR417"/>
  <c r="DT419"/>
  <c r="DN421"/>
  <c r="DR421"/>
  <c r="DN424"/>
  <c r="DR424"/>
  <c r="DT426"/>
  <c r="DN428"/>
  <c r="DR428"/>
  <c r="DT430"/>
  <c r="DT436"/>
  <c r="DN438"/>
  <c r="DR438"/>
  <c r="DT439"/>
  <c r="DT441"/>
  <c r="DN442"/>
  <c r="DR442"/>
  <c r="DT448"/>
  <c r="DN450"/>
  <c r="DR450"/>
  <c r="DT454"/>
  <c r="DN458"/>
  <c r="DR458"/>
  <c r="DT460"/>
  <c r="DN462"/>
  <c r="DR462"/>
  <c r="DT464"/>
  <c r="DN470"/>
  <c r="DR470"/>
  <c r="DT472"/>
  <c r="DN474"/>
  <c r="DR474"/>
  <c r="DT476"/>
  <c r="DN478"/>
  <c r="DR478"/>
  <c r="DT484"/>
  <c r="DN485"/>
  <c r="DR485"/>
  <c r="DT487"/>
  <c r="DN489"/>
  <c r="DR489"/>
  <c r="DT491"/>
  <c r="DN493"/>
  <c r="DR493"/>
  <c r="DT495"/>
  <c r="DN497"/>
  <c r="DT498"/>
  <c r="DN498"/>
  <c r="DT507"/>
  <c r="DN507"/>
  <c r="DV513"/>
  <c r="DR513"/>
  <c r="DT517"/>
  <c r="DN517"/>
  <c r="DV519"/>
  <c r="DR519"/>
  <c r="DT522"/>
  <c r="DN522"/>
  <c r="DV524"/>
  <c r="DR524"/>
  <c r="DT530"/>
  <c r="DN530"/>
  <c r="DV503"/>
  <c r="DR503"/>
  <c r="DN513"/>
  <c r="DT513"/>
  <c r="DN519"/>
  <c r="DT519"/>
  <c r="DN524"/>
  <c r="DT524"/>
  <c r="DV526"/>
  <c r="DR526"/>
  <c r="DR398"/>
  <c r="DR399"/>
  <c r="DR403"/>
  <c r="DR407"/>
  <c r="DR411"/>
  <c r="DR415"/>
  <c r="DR419"/>
  <c r="DR426"/>
  <c r="DR430"/>
  <c r="DR436"/>
  <c r="DR439"/>
  <c r="DR441"/>
  <c r="DR448"/>
  <c r="DR454"/>
  <c r="DR460"/>
  <c r="DR464"/>
  <c r="DR472"/>
  <c r="DR476"/>
  <c r="DR484"/>
  <c r="DR487"/>
  <c r="DR491"/>
  <c r="DR495"/>
  <c r="DT503"/>
  <c r="DN503"/>
  <c r="DV505"/>
  <c r="DR505"/>
  <c r="DV520"/>
  <c r="DR520"/>
  <c r="DT526"/>
  <c r="DN526"/>
  <c r="DV528"/>
  <c r="DR528"/>
  <c r="DR530"/>
  <c r="DN533"/>
  <c r="DR533"/>
  <c r="DT535"/>
  <c r="DN537"/>
  <c r="DR537"/>
  <c r="DT539"/>
  <c r="DT543"/>
  <c r="DN545"/>
  <c r="DR545"/>
  <c r="DT547"/>
  <c r="DN551"/>
  <c r="DR551"/>
  <c r="DT552"/>
  <c r="DN554"/>
  <c r="DR554"/>
  <c r="DT556"/>
  <c r="DN558"/>
  <c r="DR558"/>
  <c r="DT560"/>
  <c r="DN563"/>
  <c r="DR563"/>
  <c r="DT565"/>
  <c r="DN567"/>
  <c r="DR567"/>
  <c r="DT568"/>
  <c r="DN572"/>
  <c r="DR572"/>
  <c r="DT573"/>
  <c r="DN575"/>
  <c r="DR575"/>
  <c r="DT577"/>
  <c r="DN579"/>
  <c r="DR579"/>
  <c r="DT581"/>
  <c r="DT587"/>
  <c r="DT589"/>
  <c r="DN591"/>
  <c r="DR591"/>
  <c r="DT593"/>
  <c r="DN595"/>
  <c r="DR595"/>
  <c r="DT597"/>
  <c r="DN599"/>
  <c r="DR599"/>
  <c r="DT601"/>
  <c r="DN603"/>
  <c r="DR603"/>
  <c r="DT607"/>
  <c r="DT610"/>
  <c r="DN613"/>
  <c r="DR613"/>
  <c r="DT615"/>
  <c r="DT617"/>
  <c r="DN619"/>
  <c r="DR619"/>
  <c r="DN622"/>
  <c r="DR622"/>
  <c r="DT625"/>
  <c r="DN627"/>
  <c r="DR627"/>
  <c r="DT628"/>
  <c r="DN630"/>
  <c r="DR630"/>
  <c r="DT632"/>
  <c r="DN634"/>
  <c r="DR634"/>
  <c r="DR535"/>
  <c r="DR539"/>
  <c r="DR543"/>
  <c r="DR547"/>
  <c r="DR552"/>
  <c r="DR556"/>
  <c r="DR560"/>
  <c r="DR565"/>
  <c r="DR568"/>
  <c r="DR573"/>
  <c r="DR577"/>
  <c r="DR581"/>
  <c r="DR587"/>
  <c r="DR589"/>
  <c r="DR593"/>
  <c r="DR597"/>
  <c r="DR601"/>
  <c r="DR607"/>
  <c r="DR610"/>
  <c r="DR615"/>
  <c r="DR617"/>
  <c r="DR625"/>
  <c r="DR628"/>
  <c r="DR632"/>
  <c r="CB177"/>
  <c r="BC177"/>
  <c r="BE177" s="1"/>
  <c r="BF177" s="1"/>
  <c r="AH177"/>
  <c r="AI177" s="1"/>
  <c r="BX177"/>
  <c r="BY177" s="1"/>
  <c r="M177"/>
  <c r="Q177"/>
  <c r="BI177"/>
  <c r="CS177"/>
  <c r="CW177"/>
  <c r="BG177"/>
  <c r="FY116" l="1"/>
  <c r="GA116" s="1"/>
  <c r="GB116" s="1"/>
  <c r="JJ644"/>
  <c r="JK644" s="1"/>
  <c r="U112"/>
  <c r="Z640"/>
  <c r="CQ586"/>
  <c r="AD640"/>
  <c r="DD640"/>
  <c r="DD586"/>
  <c r="BK395"/>
  <c r="AE447"/>
  <c r="GG116"/>
  <c r="GA59"/>
  <c r="GB59" s="1"/>
  <c r="BG540"/>
  <c r="AP432"/>
  <c r="CM640"/>
  <c r="BC89"/>
  <c r="BD89" s="1"/>
  <c r="BC604"/>
  <c r="BD604" s="1"/>
  <c r="CW509"/>
  <c r="V640"/>
  <c r="AV640"/>
  <c r="BP640"/>
  <c r="BM640"/>
  <c r="CN640"/>
  <c r="CG640"/>
  <c r="DE640"/>
  <c r="DB640"/>
  <c r="DZ640"/>
  <c r="CR640"/>
  <c r="BB640"/>
  <c r="BV511"/>
  <c r="BV642" s="1"/>
  <c r="W640"/>
  <c r="AF640"/>
  <c r="DA175"/>
  <c r="BC540"/>
  <c r="BD540" s="1"/>
  <c r="AL206"/>
  <c r="BN640"/>
  <c r="DV583"/>
  <c r="BG355"/>
  <c r="AC640"/>
  <c r="CI640"/>
  <c r="CI641" s="1"/>
  <c r="BA640"/>
  <c r="DL640"/>
  <c r="CQ640"/>
  <c r="CQ641" s="1"/>
  <c r="AS640"/>
  <c r="AQ640"/>
  <c r="EC640"/>
  <c r="AU640"/>
  <c r="AZ640"/>
  <c r="BT640"/>
  <c r="BQ640"/>
  <c r="CK640"/>
  <c r="CH640"/>
  <c r="DI640"/>
  <c r="DF640"/>
  <c r="DC640"/>
  <c r="ED640"/>
  <c r="EA640"/>
  <c r="DX640"/>
  <c r="AG640"/>
  <c r="EG640"/>
  <c r="AA640"/>
  <c r="AX640"/>
  <c r="DW640"/>
  <c r="Y640"/>
  <c r="AY640"/>
  <c r="BO640"/>
  <c r="BU640"/>
  <c r="CO640"/>
  <c r="CL640"/>
  <c r="DJ640"/>
  <c r="DG640"/>
  <c r="EE640"/>
  <c r="EB640"/>
  <c r="AW640"/>
  <c r="DH640"/>
  <c r="DM640"/>
  <c r="AE640"/>
  <c r="X640"/>
  <c r="L640"/>
  <c r="AT640"/>
  <c r="AR640"/>
  <c r="BS640"/>
  <c r="BL640"/>
  <c r="CJ640"/>
  <c r="CP640"/>
  <c r="DK640"/>
  <c r="EF640"/>
  <c r="DY640"/>
  <c r="AB640"/>
  <c r="DL447"/>
  <c r="AW511"/>
  <c r="Q267"/>
  <c r="DV261"/>
  <c r="DP38"/>
  <c r="DQ38" s="1"/>
  <c r="DP23"/>
  <c r="DQ23" s="1"/>
  <c r="BK139"/>
  <c r="BI540"/>
  <c r="Q230"/>
  <c r="DP406"/>
  <c r="DQ406" s="1"/>
  <c r="DL511"/>
  <c r="DO45"/>
  <c r="BX217"/>
  <c r="BY217" s="1"/>
  <c r="BC395"/>
  <c r="BD395" s="1"/>
  <c r="BC20"/>
  <c r="BD20" s="1"/>
  <c r="CS355"/>
  <c r="CT355" s="1"/>
  <c r="CF139"/>
  <c r="Q317"/>
  <c r="BC31"/>
  <c r="BD31" s="1"/>
  <c r="DO464"/>
  <c r="DV509"/>
  <c r="DN175"/>
  <c r="DO175" s="1"/>
  <c r="DN583"/>
  <c r="DO583" s="1"/>
  <c r="CY355"/>
  <c r="BC369"/>
  <c r="BD369" s="1"/>
  <c r="DR154"/>
  <c r="DP618"/>
  <c r="DQ618" s="1"/>
  <c r="AH241"/>
  <c r="AI241" s="1"/>
  <c r="CB509"/>
  <c r="CW372"/>
  <c r="CB68"/>
  <c r="AL217"/>
  <c r="EB195"/>
  <c r="AH549"/>
  <c r="AI549" s="1"/>
  <c r="CS372"/>
  <c r="CT372" s="1"/>
  <c r="DO336"/>
  <c r="DP553"/>
  <c r="DQ553" s="1"/>
  <c r="DP594"/>
  <c r="DQ594" s="1"/>
  <c r="DP425"/>
  <c r="DQ425" s="1"/>
  <c r="DO398"/>
  <c r="DP602"/>
  <c r="DQ602" s="1"/>
  <c r="DP43"/>
  <c r="DQ43" s="1"/>
  <c r="DP611"/>
  <c r="DQ611" s="1"/>
  <c r="DP402"/>
  <c r="DQ402" s="1"/>
  <c r="DO340"/>
  <c r="DP331"/>
  <c r="DQ331" s="1"/>
  <c r="CT119"/>
  <c r="CW500"/>
  <c r="Y511"/>
  <c r="DP614"/>
  <c r="DQ614" s="1"/>
  <c r="DP111"/>
  <c r="DQ111" s="1"/>
  <c r="DJ447"/>
  <c r="DG447"/>
  <c r="DF586"/>
  <c r="DC586"/>
  <c r="DL586"/>
  <c r="BR483"/>
  <c r="DO298"/>
  <c r="CP117"/>
  <c r="DP487"/>
  <c r="DQ487" s="1"/>
  <c r="DP254"/>
  <c r="DQ254" s="1"/>
  <c r="BS447"/>
  <c r="AL317"/>
  <c r="EE117"/>
  <c r="DP578"/>
  <c r="DQ578" s="1"/>
  <c r="DP307"/>
  <c r="DQ307" s="1"/>
  <c r="DO172"/>
  <c r="M372"/>
  <c r="N372" s="1"/>
  <c r="CS369"/>
  <c r="CT369" s="1"/>
  <c r="BX139"/>
  <c r="BY139" s="1"/>
  <c r="Q309"/>
  <c r="CB99"/>
  <c r="DO35"/>
  <c r="BC456"/>
  <c r="BD456" s="1"/>
  <c r="DP499"/>
  <c r="DQ499" s="1"/>
  <c r="DP521"/>
  <c r="DQ521" s="1"/>
  <c r="BC80"/>
  <c r="BD80" s="1"/>
  <c r="DN139"/>
  <c r="DO139" s="1"/>
  <c r="CW369"/>
  <c r="BU483"/>
  <c r="BK80"/>
  <c r="BE127"/>
  <c r="BF127" s="1"/>
  <c r="CS154"/>
  <c r="CT154" s="1"/>
  <c r="DO205"/>
  <c r="AH20"/>
  <c r="AI20" s="1"/>
  <c r="CF20"/>
  <c r="AH217"/>
  <c r="AI217" s="1"/>
  <c r="Q509"/>
  <c r="AL604"/>
  <c r="DL483"/>
  <c r="DD511"/>
  <c r="CB317"/>
  <c r="M466"/>
  <c r="N466" s="1"/>
  <c r="CS89"/>
  <c r="CT89" s="1"/>
  <c r="BE136"/>
  <c r="BF136" s="1"/>
  <c r="DV224"/>
  <c r="CT122"/>
  <c r="CW154"/>
  <c r="DO539"/>
  <c r="DO415"/>
  <c r="M206"/>
  <c r="N206" s="1"/>
  <c r="DN224"/>
  <c r="DO224" s="1"/>
  <c r="DN604"/>
  <c r="DO604" s="1"/>
  <c r="CP195"/>
  <c r="M317"/>
  <c r="N317" s="1"/>
  <c r="CS175"/>
  <c r="CT175" s="1"/>
  <c r="DP635"/>
  <c r="DQ635" s="1"/>
  <c r="DP443"/>
  <c r="DQ443" s="1"/>
  <c r="DP8"/>
  <c r="DQ8" s="1"/>
  <c r="DP93"/>
  <c r="DQ93" s="1"/>
  <c r="CS292"/>
  <c r="CT292" s="1"/>
  <c r="Q432"/>
  <c r="DR241"/>
  <c r="CF480"/>
  <c r="DP475"/>
  <c r="DQ475" s="1"/>
  <c r="DP410"/>
  <c r="DQ410" s="1"/>
  <c r="DP16"/>
  <c r="DQ16" s="1"/>
  <c r="DO201"/>
  <c r="DP110"/>
  <c r="DQ110" s="1"/>
  <c r="AH509"/>
  <c r="AI509" s="1"/>
  <c r="CW569"/>
  <c r="AL175"/>
  <c r="DA274"/>
  <c r="DP418"/>
  <c r="DQ418" s="1"/>
  <c r="DO560"/>
  <c r="DO305"/>
  <c r="DP313"/>
  <c r="DQ313" s="1"/>
  <c r="DP132"/>
  <c r="DQ132" s="1"/>
  <c r="BC249"/>
  <c r="BD249" s="1"/>
  <c r="BX432"/>
  <c r="BY432" s="1"/>
  <c r="DI586"/>
  <c r="BG249"/>
  <c r="CY175"/>
  <c r="AP509"/>
  <c r="DO263"/>
  <c r="DO98"/>
  <c r="DP490"/>
  <c r="DQ490" s="1"/>
  <c r="DN500"/>
  <c r="DO500" s="1"/>
  <c r="BX515"/>
  <c r="BY515" s="1"/>
  <c r="BX583"/>
  <c r="BY583" s="1"/>
  <c r="CM483"/>
  <c r="CY274"/>
  <c r="BY136"/>
  <c r="BY126"/>
  <c r="DO593"/>
  <c r="DO441"/>
  <c r="DO399"/>
  <c r="DO188"/>
  <c r="DP55"/>
  <c r="DQ55" s="1"/>
  <c r="CS46"/>
  <c r="CT46" s="1"/>
  <c r="DN99"/>
  <c r="DO99" s="1"/>
  <c r="AH31"/>
  <c r="AI31" s="1"/>
  <c r="M309"/>
  <c r="N309" s="1"/>
  <c r="M569"/>
  <c r="N569" s="1"/>
  <c r="CB583"/>
  <c r="AL549"/>
  <c r="AL149"/>
  <c r="CY372"/>
  <c r="DP381"/>
  <c r="DQ381" s="1"/>
  <c r="DO13"/>
  <c r="DN149"/>
  <c r="DO149" s="1"/>
  <c r="M267"/>
  <c r="N267" s="1"/>
  <c r="DJ483"/>
  <c r="DG483"/>
  <c r="DN540"/>
  <c r="DO540" s="1"/>
  <c r="CQ195"/>
  <c r="AH46"/>
  <c r="AI46" s="1"/>
  <c r="DN452"/>
  <c r="DO452" s="1"/>
  <c r="BX51"/>
  <c r="BY51" s="1"/>
  <c r="M549"/>
  <c r="N549" s="1"/>
  <c r="DN261"/>
  <c r="DO261" s="1"/>
  <c r="JG116"/>
  <c r="JH116" s="1"/>
  <c r="JF116"/>
  <c r="JF59"/>
  <c r="JG59"/>
  <c r="JH59" s="1"/>
  <c r="GE644"/>
  <c r="FY644"/>
  <c r="DP588"/>
  <c r="DQ588" s="1"/>
  <c r="DP102"/>
  <c r="DQ102" s="1"/>
  <c r="CW89"/>
  <c r="BS483"/>
  <c r="DN509"/>
  <c r="DO509" s="1"/>
  <c r="BR447"/>
  <c r="DT261"/>
  <c r="O127"/>
  <c r="P127" s="1"/>
  <c r="DO17"/>
  <c r="AP20"/>
  <c r="BX68"/>
  <c r="BY68" s="1"/>
  <c r="CB112"/>
  <c r="CD51"/>
  <c r="BP483"/>
  <c r="BM483"/>
  <c r="CS500"/>
  <c r="CT500" s="1"/>
  <c r="BG20"/>
  <c r="S549"/>
  <c r="DV500"/>
  <c r="JN645"/>
  <c r="JL644"/>
  <c r="JM116"/>
  <c r="JI116"/>
  <c r="GG644"/>
  <c r="GC644"/>
  <c r="DP228"/>
  <c r="DQ228" s="1"/>
  <c r="DO124"/>
  <c r="DO82"/>
  <c r="DO222"/>
  <c r="DN369"/>
  <c r="DO369" s="1"/>
  <c r="BT483"/>
  <c r="BQ483"/>
  <c r="CP483"/>
  <c r="M509"/>
  <c r="N509" s="1"/>
  <c r="AL540"/>
  <c r="CW355"/>
  <c r="BX509"/>
  <c r="BY509" s="1"/>
  <c r="EC195"/>
  <c r="CM195"/>
  <c r="AI120"/>
  <c r="AH139"/>
  <c r="AI139" s="1"/>
  <c r="U175"/>
  <c r="DN80"/>
  <c r="DO80" s="1"/>
  <c r="BX112"/>
  <c r="BY112" s="1"/>
  <c r="DF195"/>
  <c r="AZ195"/>
  <c r="BY151"/>
  <c r="DP633"/>
  <c r="DQ633" s="1"/>
  <c r="DP440"/>
  <c r="DQ440" s="1"/>
  <c r="DO607"/>
  <c r="DO496"/>
  <c r="DO295"/>
  <c r="DP133"/>
  <c r="DQ133" s="1"/>
  <c r="DO258"/>
  <c r="BX20"/>
  <c r="BY20" s="1"/>
  <c r="BG51"/>
  <c r="AH261"/>
  <c r="AI261" s="1"/>
  <c r="CS303"/>
  <c r="CT303" s="1"/>
  <c r="BX369"/>
  <c r="BY369" s="1"/>
  <c r="BP447"/>
  <c r="BM447"/>
  <c r="BG480"/>
  <c r="CS549"/>
  <c r="CT549" s="1"/>
  <c r="AN139"/>
  <c r="BE119"/>
  <c r="BF119" s="1"/>
  <c r="BB511"/>
  <c r="DR540"/>
  <c r="BV447"/>
  <c r="DR432"/>
  <c r="Q372"/>
  <c r="CW452"/>
  <c r="AL261"/>
  <c r="CW292"/>
  <c r="AY117"/>
  <c r="DA583"/>
  <c r="N137"/>
  <c r="AP549"/>
  <c r="CH195"/>
  <c r="CI195"/>
  <c r="DP546"/>
  <c r="DQ546" s="1"/>
  <c r="DP625"/>
  <c r="DQ625" s="1"/>
  <c r="DO448"/>
  <c r="DP301"/>
  <c r="DQ301" s="1"/>
  <c r="DO75"/>
  <c r="DO28"/>
  <c r="DP49"/>
  <c r="DQ49" s="1"/>
  <c r="DO129"/>
  <c r="BC51"/>
  <c r="BD51" s="1"/>
  <c r="DN432"/>
  <c r="DO432" s="1"/>
  <c r="BT447"/>
  <c r="BQ447"/>
  <c r="CB444"/>
  <c r="CS452"/>
  <c r="CT452" s="1"/>
  <c r="AL583"/>
  <c r="BA511"/>
  <c r="CM511"/>
  <c r="Z511"/>
  <c r="Q274"/>
  <c r="BG230"/>
  <c r="DR274"/>
  <c r="CF432"/>
  <c r="BC56"/>
  <c r="BD56" s="1"/>
  <c r="BY122"/>
  <c r="BY153"/>
  <c r="BD363"/>
  <c r="CN195"/>
  <c r="DP628"/>
  <c r="DQ628" s="1"/>
  <c r="DO589"/>
  <c r="DP378"/>
  <c r="DQ378" s="1"/>
  <c r="DO169"/>
  <c r="DO219"/>
  <c r="CL195"/>
  <c r="DN241"/>
  <c r="DO241" s="1"/>
  <c r="AH303"/>
  <c r="AI303" s="1"/>
  <c r="BU447"/>
  <c r="BX480"/>
  <c r="BY480" s="1"/>
  <c r="ED586"/>
  <c r="EE586"/>
  <c r="EB586"/>
  <c r="BN447"/>
  <c r="BQ115"/>
  <c r="CI117"/>
  <c r="M540"/>
  <c r="N540" s="1"/>
  <c r="DP580"/>
  <c r="DQ580" s="1"/>
  <c r="DP561"/>
  <c r="DQ561" s="1"/>
  <c r="DO601"/>
  <c r="DP565"/>
  <c r="DQ565" s="1"/>
  <c r="DO210"/>
  <c r="BX31"/>
  <c r="BY31" s="1"/>
  <c r="AL99"/>
  <c r="CB46"/>
  <c r="DR40"/>
  <c r="BI56"/>
  <c r="BC274"/>
  <c r="BD274" s="1"/>
  <c r="DN309"/>
  <c r="DO309" s="1"/>
  <c r="DR444"/>
  <c r="DK483"/>
  <c r="AL456"/>
  <c r="AD511"/>
  <c r="DA89"/>
  <c r="AW195"/>
  <c r="DP571"/>
  <c r="DQ571" s="1"/>
  <c r="DP536"/>
  <c r="DQ536" s="1"/>
  <c r="DO632"/>
  <c r="DP587"/>
  <c r="DQ587" s="1"/>
  <c r="DP357"/>
  <c r="DQ357" s="1"/>
  <c r="DO326"/>
  <c r="DO339"/>
  <c r="DO104"/>
  <c r="DP65"/>
  <c r="DQ65" s="1"/>
  <c r="DO78"/>
  <c r="DI483"/>
  <c r="M583"/>
  <c r="N583" s="1"/>
  <c r="BG274"/>
  <c r="AU115"/>
  <c r="BC139"/>
  <c r="BD139" s="1"/>
  <c r="AH99"/>
  <c r="AI99" s="1"/>
  <c r="DP544"/>
  <c r="DQ544" s="1"/>
  <c r="DP422"/>
  <c r="DQ422" s="1"/>
  <c r="DO617"/>
  <c r="DO469"/>
  <c r="DN40"/>
  <c r="DO40" s="1"/>
  <c r="DF483"/>
  <c r="DC483"/>
  <c r="BX569"/>
  <c r="BY569" s="1"/>
  <c r="Q569"/>
  <c r="BK206"/>
  <c r="DA80"/>
  <c r="N134"/>
  <c r="CU127"/>
  <c r="CV127" s="1"/>
  <c r="DO568"/>
  <c r="DO552"/>
  <c r="DO461"/>
  <c r="DP366"/>
  <c r="DQ366" s="1"/>
  <c r="DO178"/>
  <c r="DO142"/>
  <c r="DR217"/>
  <c r="BI139"/>
  <c r="DO119"/>
  <c r="DM511"/>
  <c r="CQ447"/>
  <c r="EC117"/>
  <c r="W117"/>
  <c r="DV452"/>
  <c r="CT125"/>
  <c r="N125"/>
  <c r="M395"/>
  <c r="N395" s="1"/>
  <c r="BC206"/>
  <c r="BD206" s="1"/>
  <c r="M112"/>
  <c r="N112" s="1"/>
  <c r="BX466"/>
  <c r="BY466" s="1"/>
  <c r="BX40"/>
  <c r="BY40" s="1"/>
  <c r="DY195"/>
  <c r="CO195"/>
  <c r="AR195"/>
  <c r="DN355"/>
  <c r="DO355" s="1"/>
  <c r="DO535"/>
  <c r="DO393"/>
  <c r="DP85"/>
  <c r="DQ85" s="1"/>
  <c r="CS80"/>
  <c r="CT80" s="1"/>
  <c r="BX230"/>
  <c r="BY230" s="1"/>
  <c r="BT586"/>
  <c r="BQ586"/>
  <c r="CB230"/>
  <c r="O136"/>
  <c r="P136" s="1"/>
  <c r="AH230"/>
  <c r="AI230" s="1"/>
  <c r="DO477"/>
  <c r="DP328"/>
  <c r="DQ328" s="1"/>
  <c r="DO189"/>
  <c r="CN117"/>
  <c r="W586"/>
  <c r="DR515"/>
  <c r="BG317"/>
  <c r="EA117"/>
  <c r="CK117"/>
  <c r="DP620"/>
  <c r="DQ620" s="1"/>
  <c r="DP555"/>
  <c r="DQ555" s="1"/>
  <c r="DO543"/>
  <c r="DO323"/>
  <c r="DP244"/>
  <c r="DQ244" s="1"/>
  <c r="DO272"/>
  <c r="DP37"/>
  <c r="DQ37" s="1"/>
  <c r="DP383"/>
  <c r="DQ383" s="1"/>
  <c r="BX80"/>
  <c r="BY80" s="1"/>
  <c r="DR112"/>
  <c r="BA115"/>
  <c r="CS149"/>
  <c r="CT149" s="1"/>
  <c r="AU195"/>
  <c r="EA195"/>
  <c r="BX261"/>
  <c r="BY261" s="1"/>
  <c r="AL274"/>
  <c r="CB274"/>
  <c r="DR317"/>
  <c r="AH515"/>
  <c r="AI515" s="1"/>
  <c r="Q583"/>
  <c r="AH583"/>
  <c r="AI583" s="1"/>
  <c r="CI586"/>
  <c r="EC483"/>
  <c r="CI511"/>
  <c r="K642"/>
  <c r="K644" s="1"/>
  <c r="BG466"/>
  <c r="BG241"/>
  <c r="CB261"/>
  <c r="BI206"/>
  <c r="V117"/>
  <c r="DX115"/>
  <c r="CO117"/>
  <c r="AP68"/>
  <c r="BY127"/>
  <c r="DA31"/>
  <c r="CS31"/>
  <c r="CT31" s="1"/>
  <c r="DX195"/>
  <c r="DK195"/>
  <c r="AV195"/>
  <c r="W195"/>
  <c r="DP596"/>
  <c r="DQ596" s="1"/>
  <c r="DP564"/>
  <c r="DQ564" s="1"/>
  <c r="DP531"/>
  <c r="DQ531" s="1"/>
  <c r="DP629"/>
  <c r="DQ629" s="1"/>
  <c r="DO449"/>
  <c r="DO437"/>
  <c r="DP495"/>
  <c r="DQ495" s="1"/>
  <c r="DP389"/>
  <c r="DQ389" s="1"/>
  <c r="DP330"/>
  <c r="DQ330" s="1"/>
  <c r="DP252"/>
  <c r="DQ252" s="1"/>
  <c r="DP319"/>
  <c r="DQ319" s="1"/>
  <c r="DO130"/>
  <c r="DO53"/>
  <c r="DO144"/>
  <c r="DO107"/>
  <c r="DR68"/>
  <c r="BG89"/>
  <c r="BK112"/>
  <c r="CQ115"/>
  <c r="ED195"/>
  <c r="BC241"/>
  <c r="BD241" s="1"/>
  <c r="DN317"/>
  <c r="DO317" s="1"/>
  <c r="BN511"/>
  <c r="AC511"/>
  <c r="BG303"/>
  <c r="CB224"/>
  <c r="BG175"/>
  <c r="CL115"/>
  <c r="CH115"/>
  <c r="CM115"/>
  <c r="BX46"/>
  <c r="BY46" s="1"/>
  <c r="DP606"/>
  <c r="DQ606" s="1"/>
  <c r="DP538"/>
  <c r="DQ538" s="1"/>
  <c r="DP451"/>
  <c r="DQ451" s="1"/>
  <c r="DO419"/>
  <c r="DO185"/>
  <c r="DP84"/>
  <c r="DQ84" s="1"/>
  <c r="DN68"/>
  <c r="DO68" s="1"/>
  <c r="BK31"/>
  <c r="DX117"/>
  <c r="BC175"/>
  <c r="BD175" s="1"/>
  <c r="AX195"/>
  <c r="AS195"/>
  <c r="AL241"/>
  <c r="BC466"/>
  <c r="BD466" s="1"/>
  <c r="AY483"/>
  <c r="AV483"/>
  <c r="DN515"/>
  <c r="DO515" s="1"/>
  <c r="AL515"/>
  <c r="DH639"/>
  <c r="BR586"/>
  <c r="AG511"/>
  <c r="U395"/>
  <c r="BG31"/>
  <c r="CP115"/>
  <c r="CL117"/>
  <c r="CQ117"/>
  <c r="BG154"/>
  <c r="DN303"/>
  <c r="DO303" s="1"/>
  <c r="EE195"/>
  <c r="BA195"/>
  <c r="EF195"/>
  <c r="DP374"/>
  <c r="DQ374" s="1"/>
  <c r="DO484"/>
  <c r="DP312"/>
  <c r="DQ312" s="1"/>
  <c r="DO79"/>
  <c r="DO34"/>
  <c r="DO221"/>
  <c r="DP187"/>
  <c r="DQ187" s="1"/>
  <c r="DP514"/>
  <c r="DQ514" s="1"/>
  <c r="DN20"/>
  <c r="DO20" s="1"/>
  <c r="AH56"/>
  <c r="AI56" s="1"/>
  <c r="AH80"/>
  <c r="AI80" s="1"/>
  <c r="Q51"/>
  <c r="Q40"/>
  <c r="AV117"/>
  <c r="AH149"/>
  <c r="AI149" s="1"/>
  <c r="M192"/>
  <c r="N192" s="1"/>
  <c r="CS192"/>
  <c r="CT192" s="1"/>
  <c r="DH195"/>
  <c r="BX224"/>
  <c r="BY224" s="1"/>
  <c r="BX317"/>
  <c r="BY317" s="1"/>
  <c r="M432"/>
  <c r="N432" s="1"/>
  <c r="DK447"/>
  <c r="EA447"/>
  <c r="DX447"/>
  <c r="AH452"/>
  <c r="AI452" s="1"/>
  <c r="AH456"/>
  <c r="AI456" s="1"/>
  <c r="DD483"/>
  <c r="BC515"/>
  <c r="BD515" s="1"/>
  <c r="AH540"/>
  <c r="AI540" s="1"/>
  <c r="DN549"/>
  <c r="DO549" s="1"/>
  <c r="BU586"/>
  <c r="CK586"/>
  <c r="CH586"/>
  <c r="DJ586"/>
  <c r="DG586"/>
  <c r="CW636"/>
  <c r="DR549"/>
  <c r="CB267"/>
  <c r="DZ115"/>
  <c r="AN230"/>
  <c r="BK89"/>
  <c r="DV604"/>
  <c r="U261"/>
  <c r="Q154"/>
  <c r="AI153"/>
  <c r="DP429"/>
  <c r="DQ429" s="1"/>
  <c r="DP414"/>
  <c r="DQ414" s="1"/>
  <c r="DP397"/>
  <c r="DQ397" s="1"/>
  <c r="DO547"/>
  <c r="DO411"/>
  <c r="DP316"/>
  <c r="DQ316" s="1"/>
  <c r="DO264"/>
  <c r="DO209"/>
  <c r="DP368"/>
  <c r="DQ368" s="1"/>
  <c r="DP227"/>
  <c r="DQ227" s="1"/>
  <c r="DP502"/>
  <c r="DQ502" s="1"/>
  <c r="M40"/>
  <c r="N40" s="1"/>
  <c r="DN51"/>
  <c r="DO51" s="1"/>
  <c r="BX89"/>
  <c r="BY89" s="1"/>
  <c r="AL40"/>
  <c r="CY31"/>
  <c r="AU117"/>
  <c r="M149"/>
  <c r="N149" s="1"/>
  <c r="Q192"/>
  <c r="BC192"/>
  <c r="BD192" s="1"/>
  <c r="DC195"/>
  <c r="DL195"/>
  <c r="M274"/>
  <c r="N274" s="1"/>
  <c r="BC292"/>
  <c r="BD292" s="1"/>
  <c r="BX372"/>
  <c r="BY372" s="1"/>
  <c r="BX395"/>
  <c r="BY395" s="1"/>
  <c r="DI447"/>
  <c r="ED447"/>
  <c r="EE447"/>
  <c r="EB447"/>
  <c r="DN466"/>
  <c r="DO466" s="1"/>
  <c r="BG500"/>
  <c r="DR569"/>
  <c r="BS586"/>
  <c r="CN586"/>
  <c r="CO586"/>
  <c r="CL586"/>
  <c r="DK586"/>
  <c r="DR636"/>
  <c r="DD195"/>
  <c r="CW604"/>
  <c r="AS511"/>
  <c r="CB456"/>
  <c r="M217"/>
  <c r="N217" s="1"/>
  <c r="BK192"/>
  <c r="BG292"/>
  <c r="AT115"/>
  <c r="CO115"/>
  <c r="AP46"/>
  <c r="AX117"/>
  <c r="Q540"/>
  <c r="DV466"/>
  <c r="DN217"/>
  <c r="DO217" s="1"/>
  <c r="DG195"/>
  <c r="DO492"/>
  <c r="DP266"/>
  <c r="DQ266" s="1"/>
  <c r="DO299"/>
  <c r="DO200"/>
  <c r="DO97"/>
  <c r="CS112"/>
  <c r="CT112" s="1"/>
  <c r="AS115"/>
  <c r="M230"/>
  <c r="N230" s="1"/>
  <c r="M241"/>
  <c r="N241" s="1"/>
  <c r="CS249"/>
  <c r="CT249" s="1"/>
  <c r="BC341"/>
  <c r="BD341" s="1"/>
  <c r="CK447"/>
  <c r="CH447"/>
  <c r="DF447"/>
  <c r="DC447"/>
  <c r="DN444"/>
  <c r="DO444" s="1"/>
  <c r="EF447"/>
  <c r="DN456"/>
  <c r="DO456" s="1"/>
  <c r="BC500"/>
  <c r="BD500" s="1"/>
  <c r="DN569"/>
  <c r="DO569" s="1"/>
  <c r="Z586"/>
  <c r="BP586"/>
  <c r="BM586"/>
  <c r="CP586"/>
  <c r="CB636"/>
  <c r="CB515"/>
  <c r="CR511"/>
  <c r="BA483"/>
  <c r="DR456"/>
  <c r="DA395"/>
  <c r="CB395"/>
  <c r="Q452"/>
  <c r="CW249"/>
  <c r="AX115"/>
  <c r="AV115"/>
  <c r="BA117"/>
  <c r="BX154"/>
  <c r="BY154" s="1"/>
  <c r="O153"/>
  <c r="P153" s="1"/>
  <c r="BR639"/>
  <c r="DD639"/>
  <c r="DP626"/>
  <c r="DQ626" s="1"/>
  <c r="DO91"/>
  <c r="DL639"/>
  <c r="DY639"/>
  <c r="BN639"/>
  <c r="DN636"/>
  <c r="DO636" s="1"/>
  <c r="CS217"/>
  <c r="CT217" s="1"/>
  <c r="BC317"/>
  <c r="BD317" s="1"/>
  <c r="BX309"/>
  <c r="BY309" s="1"/>
  <c r="BC480"/>
  <c r="BD480" s="1"/>
  <c r="CS540"/>
  <c r="CT540" s="1"/>
  <c r="M224"/>
  <c r="N224" s="1"/>
  <c r="BR195"/>
  <c r="EG195"/>
  <c r="DI195"/>
  <c r="AY195"/>
  <c r="Z195"/>
  <c r="DJ195"/>
  <c r="CK195"/>
  <c r="DK117"/>
  <c r="BN586"/>
  <c r="EC511"/>
  <c r="AH274"/>
  <c r="AI274" s="1"/>
  <c r="BX149"/>
  <c r="BY149" s="1"/>
  <c r="DP120"/>
  <c r="DQ120" s="1"/>
  <c r="BX500"/>
  <c r="BY500" s="1"/>
  <c r="DP518"/>
  <c r="DQ518" s="1"/>
  <c r="DP435"/>
  <c r="DQ435" s="1"/>
  <c r="DO436"/>
  <c r="DP271"/>
  <c r="DQ271" s="1"/>
  <c r="DP237"/>
  <c r="DQ237" s="1"/>
  <c r="DO29"/>
  <c r="DO25"/>
  <c r="DO18"/>
  <c r="DO44"/>
  <c r="DP171"/>
  <c r="DQ171" s="1"/>
  <c r="DP391"/>
  <c r="DQ391" s="1"/>
  <c r="AL20"/>
  <c r="CS20"/>
  <c r="CT20" s="1"/>
  <c r="BC40"/>
  <c r="BD40" s="1"/>
  <c r="M51"/>
  <c r="N51" s="1"/>
  <c r="AL89"/>
  <c r="DR99"/>
  <c r="AL56"/>
  <c r="AE117"/>
  <c r="V115"/>
  <c r="CI115"/>
  <c r="BG149"/>
  <c r="M175"/>
  <c r="N175" s="1"/>
  <c r="AH192"/>
  <c r="AI192" s="1"/>
  <c r="BM195"/>
  <c r="BV195"/>
  <c r="CW192"/>
  <c r="M249"/>
  <c r="N249" s="1"/>
  <c r="AH267"/>
  <c r="AI267" s="1"/>
  <c r="DV267"/>
  <c r="BC355"/>
  <c r="BD355" s="1"/>
  <c r="AH372"/>
  <c r="AI372" s="1"/>
  <c r="AH395"/>
  <c r="AI395" s="1"/>
  <c r="BC444"/>
  <c r="BD444" s="1"/>
  <c r="CW444"/>
  <c r="M452"/>
  <c r="N452" s="1"/>
  <c r="Q480"/>
  <c r="AZ483"/>
  <c r="BV483"/>
  <c r="BG509"/>
  <c r="CS569"/>
  <c r="CT569" s="1"/>
  <c r="DH586"/>
  <c r="AH604"/>
  <c r="AI604" s="1"/>
  <c r="EG639"/>
  <c r="V511"/>
  <c r="EG447"/>
  <c r="Q249"/>
  <c r="AN274"/>
  <c r="DJ115"/>
  <c r="AY115"/>
  <c r="DI115"/>
  <c r="DV303"/>
  <c r="DV292"/>
  <c r="S224"/>
  <c r="CS583"/>
  <c r="CT583" s="1"/>
  <c r="DP556"/>
  <c r="DQ556" s="1"/>
  <c r="DO408"/>
  <c r="DP338"/>
  <c r="DQ338" s="1"/>
  <c r="DP297"/>
  <c r="DQ297" s="1"/>
  <c r="DP246"/>
  <c r="DQ246" s="1"/>
  <c r="DO76"/>
  <c r="DO10"/>
  <c r="DO213"/>
  <c r="DO61"/>
  <c r="DP88"/>
  <c r="DQ88" s="1"/>
  <c r="AH40"/>
  <c r="AI40" s="1"/>
  <c r="AH89"/>
  <c r="AI89" s="1"/>
  <c r="Z115"/>
  <c r="DD117"/>
  <c r="BT195"/>
  <c r="BX192"/>
  <c r="BY192" s="1"/>
  <c r="CS224"/>
  <c r="CT224" s="1"/>
  <c r="BG267"/>
  <c r="BC303"/>
  <c r="BD303" s="1"/>
  <c r="AH309"/>
  <c r="AI309" s="1"/>
  <c r="DN395"/>
  <c r="DO395" s="1"/>
  <c r="BX444"/>
  <c r="BY444" s="1"/>
  <c r="AX483"/>
  <c r="AW483"/>
  <c r="AI119"/>
  <c r="BG604"/>
  <c r="CY540"/>
  <c r="DH483"/>
  <c r="EC639"/>
  <c r="CY583"/>
  <c r="AL452"/>
  <c r="Q303"/>
  <c r="DK115"/>
  <c r="AB117"/>
  <c r="BI317"/>
  <c r="AP395"/>
  <c r="EG117"/>
  <c r="AZ117"/>
  <c r="AA117"/>
  <c r="CF355"/>
  <c r="BY125"/>
  <c r="CU363"/>
  <c r="CV363" s="1"/>
  <c r="DP325"/>
  <c r="DQ325" s="1"/>
  <c r="DO335"/>
  <c r="DO66"/>
  <c r="DO9"/>
  <c r="DP223"/>
  <c r="DQ223" s="1"/>
  <c r="CB40"/>
  <c r="DA20"/>
  <c r="BX175"/>
  <c r="BY175" s="1"/>
  <c r="CB192"/>
  <c r="BX249"/>
  <c r="BY249" s="1"/>
  <c r="BC267"/>
  <c r="BD267" s="1"/>
  <c r="AH292"/>
  <c r="AI292" s="1"/>
  <c r="AL303"/>
  <c r="BX355"/>
  <c r="BY355" s="1"/>
  <c r="BC452"/>
  <c r="BD452" s="1"/>
  <c r="AH466"/>
  <c r="AI466" s="1"/>
  <c r="AU483"/>
  <c r="AR483"/>
  <c r="CS515"/>
  <c r="CT515" s="1"/>
  <c r="BC549"/>
  <c r="BD549" s="1"/>
  <c r="M636"/>
  <c r="N636" s="1"/>
  <c r="AL636"/>
  <c r="BC636"/>
  <c r="BD636" s="1"/>
  <c r="AL309"/>
  <c r="BA447"/>
  <c r="AL292"/>
  <c r="Q241"/>
  <c r="Q149"/>
  <c r="T114"/>
  <c r="Q114" s="1"/>
  <c r="CW217"/>
  <c r="BE126"/>
  <c r="BF126" s="1"/>
  <c r="O121"/>
  <c r="P121" s="1"/>
  <c r="M154"/>
  <c r="N154" s="1"/>
  <c r="CT152"/>
  <c r="CS139"/>
  <c r="CT139" s="1"/>
  <c r="DP631"/>
  <c r="DQ631" s="1"/>
  <c r="DP600"/>
  <c r="DQ600" s="1"/>
  <c r="DP534"/>
  <c r="DQ534" s="1"/>
  <c r="DP527"/>
  <c r="DQ527" s="1"/>
  <c r="DO488"/>
  <c r="DO431"/>
  <c r="DO400"/>
  <c r="DO491"/>
  <c r="DO302"/>
  <c r="DO24"/>
  <c r="DP486"/>
  <c r="DQ486" s="1"/>
  <c r="DP96"/>
  <c r="DQ96" s="1"/>
  <c r="AQ115"/>
  <c r="EB117"/>
  <c r="BQ195"/>
  <c r="AH206"/>
  <c r="AI206" s="1"/>
  <c r="BC217"/>
  <c r="BD217" s="1"/>
  <c r="BC230"/>
  <c r="BD230" s="1"/>
  <c r="BX274"/>
  <c r="BY274" s="1"/>
  <c r="AH355"/>
  <c r="AI355" s="1"/>
  <c r="AH369"/>
  <c r="AI369" s="1"/>
  <c r="AL444"/>
  <c r="BG444"/>
  <c r="CI483"/>
  <c r="CS480"/>
  <c r="CT480" s="1"/>
  <c r="AX586"/>
  <c r="AY586"/>
  <c r="AV586"/>
  <c r="DA139"/>
  <c r="DY586"/>
  <c r="AS586"/>
  <c r="DH511"/>
  <c r="DA540"/>
  <c r="EG511"/>
  <c r="CB500"/>
  <c r="CB604"/>
  <c r="AL355"/>
  <c r="CB341"/>
  <c r="CD309"/>
  <c r="CB452"/>
  <c r="DR303"/>
  <c r="Q292"/>
  <c r="CW51"/>
  <c r="EA115"/>
  <c r="EB115"/>
  <c r="CJ115"/>
  <c r="BI480"/>
  <c r="BG369"/>
  <c r="CD149"/>
  <c r="DO137"/>
  <c r="AI137"/>
  <c r="DO136"/>
  <c r="DA303"/>
  <c r="BC154"/>
  <c r="BD154" s="1"/>
  <c r="CT153"/>
  <c r="DO610"/>
  <c r="DO577"/>
  <c r="DO473"/>
  <c r="DO465"/>
  <c r="DO455"/>
  <c r="DO423"/>
  <c r="DP454"/>
  <c r="DQ454" s="1"/>
  <c r="DO426"/>
  <c r="DO403"/>
  <c r="DP276"/>
  <c r="DQ276" s="1"/>
  <c r="DP361"/>
  <c r="DQ361" s="1"/>
  <c r="DO314"/>
  <c r="DO173"/>
  <c r="DO94"/>
  <c r="DO62"/>
  <c r="DO50"/>
  <c r="DO148"/>
  <c r="DO197"/>
  <c r="DO177"/>
  <c r="DP248"/>
  <c r="DQ248" s="1"/>
  <c r="M80"/>
  <c r="N80" s="1"/>
  <c r="DN89"/>
  <c r="DO89" s="1"/>
  <c r="DR46"/>
  <c r="DH115"/>
  <c r="EF117"/>
  <c r="EC115"/>
  <c r="CB149"/>
  <c r="AH175"/>
  <c r="AI175" s="1"/>
  <c r="BU195"/>
  <c r="DR192"/>
  <c r="BX206"/>
  <c r="BY206" s="1"/>
  <c r="DN230"/>
  <c r="DO230" s="1"/>
  <c r="DN249"/>
  <c r="DO249" s="1"/>
  <c r="CS395"/>
  <c r="CT395" s="1"/>
  <c r="BC432"/>
  <c r="BD432" s="1"/>
  <c r="CW466"/>
  <c r="AL480"/>
  <c r="CK483"/>
  <c r="CH483"/>
  <c r="CW480"/>
  <c r="DR480"/>
  <c r="CM586"/>
  <c r="BX604"/>
  <c r="BY604" s="1"/>
  <c r="BX636"/>
  <c r="BY636" s="1"/>
  <c r="BG432"/>
  <c r="BG452"/>
  <c r="BK369"/>
  <c r="DA217"/>
  <c r="EE115"/>
  <c r="EF115"/>
  <c r="CK115"/>
  <c r="BK604"/>
  <c r="CF500"/>
  <c r="U80"/>
  <c r="DP623"/>
  <c r="DQ623" s="1"/>
  <c r="DP609"/>
  <c r="DQ609" s="1"/>
  <c r="DP592"/>
  <c r="DQ592" s="1"/>
  <c r="DP576"/>
  <c r="DQ576" s="1"/>
  <c r="DP559"/>
  <c r="DQ559" s="1"/>
  <c r="DP542"/>
  <c r="DQ542" s="1"/>
  <c r="DO416"/>
  <c r="DO273"/>
  <c r="DP33"/>
  <c r="DQ33" s="1"/>
  <c r="DO211"/>
  <c r="DO208"/>
  <c r="DN112"/>
  <c r="DO112" s="1"/>
  <c r="Y115"/>
  <c r="EG115"/>
  <c r="BS195"/>
  <c r="BP195"/>
  <c r="BN195"/>
  <c r="BC309"/>
  <c r="BD309" s="1"/>
  <c r="BX341"/>
  <c r="BY341" s="1"/>
  <c r="DN372"/>
  <c r="DO372" s="1"/>
  <c r="AH432"/>
  <c r="AI432" s="1"/>
  <c r="CS444"/>
  <c r="CT444" s="1"/>
  <c r="BX452"/>
  <c r="BY452" s="1"/>
  <c r="CS466"/>
  <c r="CT466" s="1"/>
  <c r="CN483"/>
  <c r="CO483"/>
  <c r="CL483"/>
  <c r="AH500"/>
  <c r="AI500" s="1"/>
  <c r="CS509"/>
  <c r="CT509" s="1"/>
  <c r="BC569"/>
  <c r="BD569" s="1"/>
  <c r="M604"/>
  <c r="N604" s="1"/>
  <c r="BG569"/>
  <c r="AL224"/>
  <c r="DR149"/>
  <c r="CB175"/>
  <c r="AZ115"/>
  <c r="CU137"/>
  <c r="CV137" s="1"/>
  <c r="CS99"/>
  <c r="CT99" s="1"/>
  <c r="N122"/>
  <c r="DO153"/>
  <c r="BE151"/>
  <c r="BF151" s="1"/>
  <c r="CZ114"/>
  <c r="DA114" s="1"/>
  <c r="DF116"/>
  <c r="DF117" s="1"/>
  <c r="CH116"/>
  <c r="CH117" s="1"/>
  <c r="BB116"/>
  <c r="BN117" s="1"/>
  <c r="N119"/>
  <c r="N152"/>
  <c r="AL154"/>
  <c r="AW116"/>
  <c r="AW117" s="1"/>
  <c r="DS114"/>
  <c r="DT114" s="1"/>
  <c r="ED116"/>
  <c r="ED117" s="1"/>
  <c r="DE115"/>
  <c r="DE116"/>
  <c r="CX116" s="1"/>
  <c r="BQ116"/>
  <c r="AS116"/>
  <c r="AS117" s="1"/>
  <c r="CM116"/>
  <c r="CM117" s="1"/>
  <c r="BY152"/>
  <c r="CB154"/>
  <c r="BY363"/>
  <c r="CU121"/>
  <c r="CV121" s="1"/>
  <c r="BE121"/>
  <c r="BF121" s="1"/>
  <c r="CI447"/>
  <c r="BC46"/>
  <c r="BD46" s="1"/>
  <c r="AH51"/>
  <c r="AI51" s="1"/>
  <c r="M56"/>
  <c r="N56" s="1"/>
  <c r="BC68"/>
  <c r="BD68" s="1"/>
  <c r="AA483"/>
  <c r="CS40"/>
  <c r="CT40" s="1"/>
  <c r="M68"/>
  <c r="N68" s="1"/>
  <c r="M99"/>
  <c r="N99" s="1"/>
  <c r="CS68"/>
  <c r="CT68" s="1"/>
  <c r="M89"/>
  <c r="N89" s="1"/>
  <c r="AH636"/>
  <c r="AI636" s="1"/>
  <c r="DL117"/>
  <c r="DO103"/>
  <c r="DP233"/>
  <c r="DQ233" s="1"/>
  <c r="DO256"/>
  <c r="DO14"/>
  <c r="DO6"/>
  <c r="BV639"/>
  <c r="BV586"/>
  <c r="AW586"/>
  <c r="CQ483"/>
  <c r="DY117"/>
  <c r="BP115"/>
  <c r="AR115"/>
  <c r="BX241"/>
  <c r="BY241" s="1"/>
  <c r="M292"/>
  <c r="N292" s="1"/>
  <c r="BX99"/>
  <c r="BY99" s="1"/>
  <c r="DN206"/>
  <c r="DO206" s="1"/>
  <c r="DN274"/>
  <c r="DO274" s="1"/>
  <c r="DY511"/>
  <c r="BH114"/>
  <c r="BI114" s="1"/>
  <c r="DP616"/>
  <c r="DQ616" s="1"/>
  <c r="DP598"/>
  <c r="DQ598" s="1"/>
  <c r="DP582"/>
  <c r="DQ582" s="1"/>
  <c r="DP566"/>
  <c r="DQ566" s="1"/>
  <c r="DP548"/>
  <c r="DQ548" s="1"/>
  <c r="DP532"/>
  <c r="DQ532" s="1"/>
  <c r="DP508"/>
  <c r="DQ508" s="1"/>
  <c r="DP468"/>
  <c r="DQ468" s="1"/>
  <c r="DP615"/>
  <c r="DQ615" s="1"/>
  <c r="DP597"/>
  <c r="DQ597" s="1"/>
  <c r="DP581"/>
  <c r="DQ581" s="1"/>
  <c r="DP573"/>
  <c r="DQ573" s="1"/>
  <c r="DP504"/>
  <c r="DQ504" s="1"/>
  <c r="DO427"/>
  <c r="DO420"/>
  <c r="DO412"/>
  <c r="DO404"/>
  <c r="DP385"/>
  <c r="DQ385" s="1"/>
  <c r="DO322"/>
  <c r="DP12"/>
  <c r="DQ12" s="1"/>
  <c r="DO86"/>
  <c r="DO72"/>
  <c r="DO39"/>
  <c r="DP180"/>
  <c r="DQ180" s="1"/>
  <c r="DP118"/>
  <c r="DQ118" s="1"/>
  <c r="DP138"/>
  <c r="DQ138" s="1"/>
  <c r="DP204"/>
  <c r="DQ204" s="1"/>
  <c r="DP141"/>
  <c r="DQ141" s="1"/>
  <c r="DP71"/>
  <c r="DQ71" s="1"/>
  <c r="DP494"/>
  <c r="DQ494" s="1"/>
  <c r="DP364"/>
  <c r="DQ364" s="1"/>
  <c r="BX56"/>
  <c r="BY56" s="1"/>
  <c r="AH68"/>
  <c r="AI68" s="1"/>
  <c r="BC99"/>
  <c r="BD99" s="1"/>
  <c r="BC112"/>
  <c r="BD112" s="1"/>
  <c r="CD99"/>
  <c r="AC115"/>
  <c r="AD115"/>
  <c r="AR117"/>
  <c r="BV115"/>
  <c r="DI117"/>
  <c r="DJ117"/>
  <c r="DG117"/>
  <c r="DD115"/>
  <c r="DN192"/>
  <c r="DO192" s="1"/>
  <c r="CS206"/>
  <c r="CT206" s="1"/>
  <c r="AH224"/>
  <c r="AI224" s="1"/>
  <c r="BC261"/>
  <c r="BD261" s="1"/>
  <c r="BX292"/>
  <c r="BY292" s="1"/>
  <c r="BX303"/>
  <c r="BY303" s="1"/>
  <c r="BG309"/>
  <c r="CS317"/>
  <c r="CT317" s="1"/>
  <c r="CS432"/>
  <c r="CT432" s="1"/>
  <c r="AH444"/>
  <c r="AI444" s="1"/>
  <c r="AZ447"/>
  <c r="CM447"/>
  <c r="BX456"/>
  <c r="BY456" s="1"/>
  <c r="AH480"/>
  <c r="AI480" s="1"/>
  <c r="AS483"/>
  <c r="BN483"/>
  <c r="DN480"/>
  <c r="DO480" s="1"/>
  <c r="EF483"/>
  <c r="DY483"/>
  <c r="M500"/>
  <c r="N500" s="1"/>
  <c r="BC509"/>
  <c r="BD509" s="1"/>
  <c r="BX549"/>
  <c r="BZ549" s="1"/>
  <c r="CA549" s="1"/>
  <c r="CB549"/>
  <c r="AH569"/>
  <c r="AI569" s="1"/>
  <c r="AU586"/>
  <c r="AR586"/>
  <c r="BA586"/>
  <c r="EA586"/>
  <c r="DX586"/>
  <c r="EG586"/>
  <c r="AW639"/>
  <c r="CM639"/>
  <c r="CS636"/>
  <c r="CT636" s="1"/>
  <c r="BW511"/>
  <c r="BW642" s="1"/>
  <c r="CQ511"/>
  <c r="DR604"/>
  <c r="DR341"/>
  <c r="CW267"/>
  <c r="DT206"/>
  <c r="CB292"/>
  <c r="CW206"/>
  <c r="BG261"/>
  <c r="CW241"/>
  <c r="CW99"/>
  <c r="DF115"/>
  <c r="R114"/>
  <c r="DG115"/>
  <c r="BM115"/>
  <c r="CX114"/>
  <c r="DT274"/>
  <c r="DA604"/>
  <c r="DA309"/>
  <c r="CT134"/>
  <c r="BZ120"/>
  <c r="CA120" s="1"/>
  <c r="DP608"/>
  <c r="DQ608" s="1"/>
  <c r="DP590"/>
  <c r="DQ590" s="1"/>
  <c r="DP574"/>
  <c r="DQ574" s="1"/>
  <c r="DP557"/>
  <c r="DQ557" s="1"/>
  <c r="DO472"/>
  <c r="DO439"/>
  <c r="DO430"/>
  <c r="DO407"/>
  <c r="DO332"/>
  <c r="DO277"/>
  <c r="DO215"/>
  <c r="DO202"/>
  <c r="DO198"/>
  <c r="DO181"/>
  <c r="DO145"/>
  <c r="DO214"/>
  <c r="DP143"/>
  <c r="DQ143" s="1"/>
  <c r="DP74"/>
  <c r="DQ74" s="1"/>
  <c r="CS51"/>
  <c r="CT51" s="1"/>
  <c r="AH112"/>
  <c r="AI112" s="1"/>
  <c r="AW115"/>
  <c r="BN115"/>
  <c r="DL115"/>
  <c r="DH117"/>
  <c r="DY115"/>
  <c r="BC149"/>
  <c r="BD149" s="1"/>
  <c r="AL192"/>
  <c r="CB217"/>
  <c r="CS230"/>
  <c r="CT230" s="1"/>
  <c r="CS241"/>
  <c r="CT241" s="1"/>
  <c r="M261"/>
  <c r="N261" s="1"/>
  <c r="CS261"/>
  <c r="CT261" s="1"/>
  <c r="CS267"/>
  <c r="CT267" s="1"/>
  <c r="M303"/>
  <c r="N303" s="1"/>
  <c r="CS309"/>
  <c r="CT309" s="1"/>
  <c r="AH341"/>
  <c r="AI341" s="1"/>
  <c r="DN341"/>
  <c r="DO341" s="1"/>
  <c r="BC372"/>
  <c r="BD372" s="1"/>
  <c r="AU447"/>
  <c r="AR447"/>
  <c r="CO447"/>
  <c r="CL447"/>
  <c r="EA483"/>
  <c r="DX483"/>
  <c r="EG483"/>
  <c r="BX540"/>
  <c r="BY540" s="1"/>
  <c r="AZ586"/>
  <c r="BC583"/>
  <c r="BD583" s="1"/>
  <c r="EF586"/>
  <c r="BA639"/>
  <c r="AS639"/>
  <c r="BG636"/>
  <c r="CQ639"/>
  <c r="CI639"/>
  <c r="Q139"/>
  <c r="BY119"/>
  <c r="Q500"/>
  <c r="AL341"/>
  <c r="DR395"/>
  <c r="CW230"/>
  <c r="CW261"/>
  <c r="CW149"/>
  <c r="DB115"/>
  <c r="BS115"/>
  <c r="BO115"/>
  <c r="CC114"/>
  <c r="CD114" s="1"/>
  <c r="ED115"/>
  <c r="BU115"/>
  <c r="CF217"/>
  <c r="O126"/>
  <c r="P126" s="1"/>
  <c r="DP523"/>
  <c r="DQ523" s="1"/>
  <c r="DP459"/>
  <c r="DQ459" s="1"/>
  <c r="DP334"/>
  <c r="DQ334" s="1"/>
  <c r="DO320"/>
  <c r="DO308"/>
  <c r="DO269"/>
  <c r="DP27"/>
  <c r="DQ27" s="1"/>
  <c r="DP239"/>
  <c r="DQ239" s="1"/>
  <c r="DO108"/>
  <c r="DO184"/>
  <c r="DP64"/>
  <c r="DQ64" s="1"/>
  <c r="DN31"/>
  <c r="DO31" s="1"/>
  <c r="DN46"/>
  <c r="DO46" s="1"/>
  <c r="DN56"/>
  <c r="DO56" s="1"/>
  <c r="BL115"/>
  <c r="BR115"/>
  <c r="DC117"/>
  <c r="M139"/>
  <c r="N139" s="1"/>
  <c r="BC224"/>
  <c r="BD224" s="1"/>
  <c r="CB241"/>
  <c r="AH249"/>
  <c r="AI249" s="1"/>
  <c r="BX267"/>
  <c r="BY267" s="1"/>
  <c r="CB303"/>
  <c r="AH317"/>
  <c r="AI317" s="1"/>
  <c r="CS341"/>
  <c r="CT341" s="1"/>
  <c r="AX447"/>
  <c r="AY447"/>
  <c r="AV447"/>
  <c r="CN447"/>
  <c r="CP447"/>
  <c r="CS456"/>
  <c r="CT456" s="1"/>
  <c r="AC483"/>
  <c r="ED483"/>
  <c r="EE483"/>
  <c r="EB483"/>
  <c r="BG583"/>
  <c r="EC586"/>
  <c r="X639"/>
  <c r="BR511"/>
  <c r="BG372"/>
  <c r="CB56"/>
  <c r="DC115"/>
  <c r="AO114"/>
  <c r="BT115"/>
  <c r="CW317"/>
  <c r="AI136"/>
  <c r="CU126"/>
  <c r="CV126" s="1"/>
  <c r="O363"/>
  <c r="P363" s="1"/>
  <c r="X447"/>
  <c r="W447"/>
  <c r="AA447"/>
  <c r="DP363"/>
  <c r="DQ363" s="1"/>
  <c r="DO363"/>
  <c r="AJ363"/>
  <c r="AK363" s="1"/>
  <c r="AI363"/>
  <c r="BD152"/>
  <c r="BE152"/>
  <c r="BF152" s="1"/>
  <c r="X483"/>
  <c r="AI151"/>
  <c r="AJ151"/>
  <c r="AK151" s="1"/>
  <c r="DO151"/>
  <c r="DP151"/>
  <c r="DQ151" s="1"/>
  <c r="AF586"/>
  <c r="DO152"/>
  <c r="DP152"/>
  <c r="DQ152" s="1"/>
  <c r="AI152"/>
  <c r="AJ152"/>
  <c r="AK152" s="1"/>
  <c r="CT151"/>
  <c r="CU151"/>
  <c r="CV151" s="1"/>
  <c r="N151"/>
  <c r="O151"/>
  <c r="P151" s="1"/>
  <c r="BD153"/>
  <c r="BE153"/>
  <c r="BF153" s="1"/>
  <c r="DT154"/>
  <c r="DN154"/>
  <c r="AN154"/>
  <c r="AH154"/>
  <c r="BD122"/>
  <c r="BE122"/>
  <c r="BF122" s="1"/>
  <c r="AI121"/>
  <c r="AJ121"/>
  <c r="AK121" s="1"/>
  <c r="N120"/>
  <c r="O120"/>
  <c r="P120" s="1"/>
  <c r="BE120"/>
  <c r="BF120" s="1"/>
  <c r="BD120"/>
  <c r="BZ121"/>
  <c r="CA121" s="1"/>
  <c r="BY121"/>
  <c r="DO121"/>
  <c r="DP121"/>
  <c r="DQ121" s="1"/>
  <c r="CT120"/>
  <c r="CU120"/>
  <c r="CV120" s="1"/>
  <c r="DO122"/>
  <c r="DP122"/>
  <c r="DQ122" s="1"/>
  <c r="AI122"/>
  <c r="AJ122"/>
  <c r="AK122" s="1"/>
  <c r="M480"/>
  <c r="N480" s="1"/>
  <c r="AD483"/>
  <c r="DP126"/>
  <c r="DQ126" s="1"/>
  <c r="DO126"/>
  <c r="BD125"/>
  <c r="BE125"/>
  <c r="BF125" s="1"/>
  <c r="AJ126"/>
  <c r="AK126" s="1"/>
  <c r="AI126"/>
  <c r="DO125"/>
  <c r="DP125"/>
  <c r="DQ125" s="1"/>
  <c r="AI125"/>
  <c r="AJ125"/>
  <c r="AK125" s="1"/>
  <c r="CU136"/>
  <c r="CV136" s="1"/>
  <c r="BY134"/>
  <c r="BZ177"/>
  <c r="CA177" s="1"/>
  <c r="DO127"/>
  <c r="AE586"/>
  <c r="AJ127"/>
  <c r="AK127" s="1"/>
  <c r="AI127"/>
  <c r="DP134"/>
  <c r="DQ134" s="1"/>
  <c r="BD134"/>
  <c r="BE134"/>
  <c r="BF134" s="1"/>
  <c r="AI134"/>
  <c r="AJ134"/>
  <c r="AK134" s="1"/>
  <c r="BY137"/>
  <c r="BZ137"/>
  <c r="CA137" s="1"/>
  <c r="BD137"/>
  <c r="BE137"/>
  <c r="BF137" s="1"/>
  <c r="AF511"/>
  <c r="AT511"/>
  <c r="BO511"/>
  <c r="CJ511"/>
  <c r="W511"/>
  <c r="AB586"/>
  <c r="DB511"/>
  <c r="DW511"/>
  <c r="CN115"/>
  <c r="BJ114"/>
  <c r="M456"/>
  <c r="O456" s="1"/>
  <c r="P456" s="1"/>
  <c r="AE511"/>
  <c r="AB511"/>
  <c r="AQ511"/>
  <c r="BL511"/>
  <c r="CG511"/>
  <c r="DE511"/>
  <c r="DZ511"/>
  <c r="DW115"/>
  <c r="DU114"/>
  <c r="DA56"/>
  <c r="CS56"/>
  <c r="AX511"/>
  <c r="AY511"/>
  <c r="AV511"/>
  <c r="BS511"/>
  <c r="BT511"/>
  <c r="BQ511"/>
  <c r="CN511"/>
  <c r="CO511"/>
  <c r="CL511"/>
  <c r="DI511"/>
  <c r="DJ511"/>
  <c r="DG511"/>
  <c r="ED511"/>
  <c r="EE511"/>
  <c r="EB511"/>
  <c r="Q636"/>
  <c r="AL569"/>
  <c r="Q549"/>
  <c r="DY447"/>
  <c r="CW456"/>
  <c r="AW447"/>
  <c r="BG341"/>
  <c r="DD447"/>
  <c r="CW432"/>
  <c r="AL369"/>
  <c r="DR309"/>
  <c r="Q206"/>
  <c r="AL267"/>
  <c r="AL230"/>
  <c r="CW224"/>
  <c r="Q224"/>
  <c r="DR175"/>
  <c r="AM114"/>
  <c r="AA115"/>
  <c r="X115"/>
  <c r="L511"/>
  <c r="AZ511"/>
  <c r="BU511"/>
  <c r="CP511"/>
  <c r="DK511"/>
  <c r="EF511"/>
  <c r="CW515"/>
  <c r="EC447"/>
  <c r="CB466"/>
  <c r="DR369"/>
  <c r="DH447"/>
  <c r="CB372"/>
  <c r="DR355"/>
  <c r="CB249"/>
  <c r="DR206"/>
  <c r="AE115"/>
  <c r="AB115"/>
  <c r="U466"/>
  <c r="Q466"/>
  <c r="AB447"/>
  <c r="AA511"/>
  <c r="X511"/>
  <c r="AA639"/>
  <c r="CB569"/>
  <c r="CB540"/>
  <c r="BG515"/>
  <c r="BG549"/>
  <c r="BG456"/>
  <c r="CB309"/>
  <c r="AL249"/>
  <c r="BG224"/>
  <c r="AF115"/>
  <c r="U217"/>
  <c r="Q217"/>
  <c r="CG115"/>
  <c r="CE114"/>
  <c r="AF447"/>
  <c r="AU511"/>
  <c r="AR511"/>
  <c r="BP511"/>
  <c r="BM511"/>
  <c r="CK511"/>
  <c r="CH511"/>
  <c r="DF511"/>
  <c r="DC511"/>
  <c r="EA511"/>
  <c r="DX511"/>
  <c r="AF639"/>
  <c r="Q604"/>
  <c r="CW549"/>
  <c r="AL500"/>
  <c r="AL466"/>
  <c r="AS447"/>
  <c r="CW341"/>
  <c r="DR372"/>
  <c r="AL372"/>
  <c r="CB369"/>
  <c r="DR230"/>
  <c r="DR249"/>
  <c r="BG217"/>
  <c r="CB206"/>
  <c r="W115"/>
  <c r="AL139"/>
  <c r="ED639"/>
  <c r="EF639"/>
  <c r="DU638"/>
  <c r="DW639"/>
  <c r="EA639"/>
  <c r="DX639"/>
  <c r="DZ639"/>
  <c r="DS638"/>
  <c r="EE639"/>
  <c r="EB639"/>
  <c r="DI639"/>
  <c r="DK639"/>
  <c r="CZ638"/>
  <c r="DB639"/>
  <c r="DF639"/>
  <c r="DC639"/>
  <c r="DE639"/>
  <c r="CX638"/>
  <c r="DJ639"/>
  <c r="DG639"/>
  <c r="CP639"/>
  <c r="CE638"/>
  <c r="CG639"/>
  <c r="CJ639"/>
  <c r="CC638"/>
  <c r="CK639"/>
  <c r="CH639"/>
  <c r="CN639"/>
  <c r="CO639"/>
  <c r="CL639"/>
  <c r="BU639"/>
  <c r="BJ638"/>
  <c r="BL639"/>
  <c r="BO639"/>
  <c r="BH638"/>
  <c r="BP639"/>
  <c r="BM639"/>
  <c r="BS639"/>
  <c r="BT639"/>
  <c r="BQ639"/>
  <c r="AT639"/>
  <c r="AM638"/>
  <c r="AU639"/>
  <c r="AZ639"/>
  <c r="AX639"/>
  <c r="AY639"/>
  <c r="AR639"/>
  <c r="AO638"/>
  <c r="AQ639"/>
  <c r="AV639"/>
  <c r="Y639"/>
  <c r="R638"/>
  <c r="S638" s="1"/>
  <c r="AE639"/>
  <c r="W639"/>
  <c r="AB639"/>
  <c r="AC639"/>
  <c r="T638"/>
  <c r="U638" s="1"/>
  <c r="V639"/>
  <c r="Z639"/>
  <c r="AD639"/>
  <c r="CU604"/>
  <c r="CV604" s="1"/>
  <c r="DU585"/>
  <c r="DW586"/>
  <c r="DZ586"/>
  <c r="DS585"/>
  <c r="CZ585"/>
  <c r="DB586"/>
  <c r="DE586"/>
  <c r="CX585"/>
  <c r="CE585"/>
  <c r="CG586"/>
  <c r="CJ586"/>
  <c r="CC585"/>
  <c r="BJ585"/>
  <c r="BL586"/>
  <c r="BO586"/>
  <c r="BH585"/>
  <c r="AO585"/>
  <c r="AQ586"/>
  <c r="AT586"/>
  <c r="AM585"/>
  <c r="AA586"/>
  <c r="X586"/>
  <c r="Y586"/>
  <c r="V586"/>
  <c r="R585"/>
  <c r="S585" s="1"/>
  <c r="T585"/>
  <c r="U585" s="1"/>
  <c r="AC586"/>
  <c r="AD586"/>
  <c r="Q515"/>
  <c r="M515"/>
  <c r="DU482"/>
  <c r="DW483"/>
  <c r="DZ483"/>
  <c r="DS482"/>
  <c r="CZ482"/>
  <c r="DB483"/>
  <c r="DE483"/>
  <c r="CX482"/>
  <c r="CE482"/>
  <c r="CG483"/>
  <c r="CJ483"/>
  <c r="CC482"/>
  <c r="BJ482"/>
  <c r="BL483"/>
  <c r="BO483"/>
  <c r="BH482"/>
  <c r="AO482"/>
  <c r="AQ483"/>
  <c r="AT483"/>
  <c r="AM482"/>
  <c r="AE483"/>
  <c r="AB483"/>
  <c r="AF483"/>
  <c r="W483"/>
  <c r="Y483"/>
  <c r="V483"/>
  <c r="R482"/>
  <c r="S482" s="1"/>
  <c r="T482"/>
  <c r="U482" s="1"/>
  <c r="Z483"/>
  <c r="Q456"/>
  <c r="DZ447"/>
  <c r="DS446"/>
  <c r="DU446"/>
  <c r="DW447"/>
  <c r="DE447"/>
  <c r="CX446"/>
  <c r="CZ446"/>
  <c r="DB447"/>
  <c r="CE446"/>
  <c r="CG447"/>
  <c r="CJ447"/>
  <c r="CC446"/>
  <c r="BO447"/>
  <c r="BH446"/>
  <c r="BJ446"/>
  <c r="BL447"/>
  <c r="AT447"/>
  <c r="AM446"/>
  <c r="AO446"/>
  <c r="AQ447"/>
  <c r="S444"/>
  <c r="M444"/>
  <c r="Y447"/>
  <c r="V447"/>
  <c r="U444"/>
  <c r="Q444"/>
  <c r="R446"/>
  <c r="S446" s="1"/>
  <c r="T446"/>
  <c r="U446" s="1"/>
  <c r="Z447"/>
  <c r="AC447"/>
  <c r="AD447"/>
  <c r="Q369"/>
  <c r="M369"/>
  <c r="Q355"/>
  <c r="M355"/>
  <c r="U341"/>
  <c r="Q341"/>
  <c r="M341"/>
  <c r="S341"/>
  <c r="DN292"/>
  <c r="DT292"/>
  <c r="CU274"/>
  <c r="CV274" s="1"/>
  <c r="DN267"/>
  <c r="DT267"/>
  <c r="DU194"/>
  <c r="DW195"/>
  <c r="DZ195"/>
  <c r="DS194"/>
  <c r="CZ194"/>
  <c r="DB195"/>
  <c r="DE195"/>
  <c r="CX194"/>
  <c r="CE194"/>
  <c r="CG195"/>
  <c r="CJ195"/>
  <c r="CC194"/>
  <c r="BJ194"/>
  <c r="BL195"/>
  <c r="BO195"/>
  <c r="BH194"/>
  <c r="AO194"/>
  <c r="AQ195"/>
  <c r="AT195"/>
  <c r="AM194"/>
  <c r="AA195"/>
  <c r="X195"/>
  <c r="Y195"/>
  <c r="V195"/>
  <c r="AE195"/>
  <c r="AB195"/>
  <c r="R194"/>
  <c r="S194" s="1"/>
  <c r="T194"/>
  <c r="U194" s="1"/>
  <c r="AF195"/>
  <c r="AC195"/>
  <c r="AD195"/>
  <c r="DU116"/>
  <c r="DW117"/>
  <c r="DZ117"/>
  <c r="DB117"/>
  <c r="CG117"/>
  <c r="CJ117"/>
  <c r="BH116"/>
  <c r="AQ117"/>
  <c r="AT117"/>
  <c r="X117"/>
  <c r="AD117"/>
  <c r="Y117"/>
  <c r="AF117"/>
  <c r="R116"/>
  <c r="S116" s="1"/>
  <c r="T116"/>
  <c r="U116" s="1"/>
  <c r="AC117"/>
  <c r="Z117"/>
  <c r="Q89"/>
  <c r="DR80"/>
  <c r="CW68"/>
  <c r="Q68"/>
  <c r="DR56"/>
  <c r="Q56"/>
  <c r="DR51"/>
  <c r="AL51"/>
  <c r="DR89"/>
  <c r="CW40"/>
  <c r="DR20"/>
  <c r="AL80"/>
  <c r="CW112"/>
  <c r="CW46"/>
  <c r="CB31"/>
  <c r="AL112"/>
  <c r="BG99"/>
  <c r="BG68"/>
  <c r="BG56"/>
  <c r="CB51"/>
  <c r="CB89"/>
  <c r="BG40"/>
  <c r="AP31"/>
  <c r="AL31"/>
  <c r="Q99"/>
  <c r="CB80"/>
  <c r="BG46"/>
  <c r="DR31"/>
  <c r="U46"/>
  <c r="Q46"/>
  <c r="M46"/>
  <c r="S46"/>
  <c r="U31"/>
  <c r="Q31"/>
  <c r="M31"/>
  <c r="S31"/>
  <c r="Q20"/>
  <c r="M20"/>
  <c r="BD177"/>
  <c r="DP525"/>
  <c r="DQ525" s="1"/>
  <c r="DP463"/>
  <c r="DQ463" s="1"/>
  <c r="DP471"/>
  <c r="DQ471" s="1"/>
  <c r="DO476"/>
  <c r="DO460"/>
  <c r="DO479"/>
  <c r="DP479"/>
  <c r="DQ479" s="1"/>
  <c r="DO506"/>
  <c r="DP506"/>
  <c r="DQ506" s="1"/>
  <c r="AJ177"/>
  <c r="AK177" s="1"/>
  <c r="DO529"/>
  <c r="DP529"/>
  <c r="DQ529" s="1"/>
  <c r="DO387"/>
  <c r="DP387"/>
  <c r="DQ387" s="1"/>
  <c r="DO376"/>
  <c r="DP376"/>
  <c r="DQ376" s="1"/>
  <c r="DO359"/>
  <c r="DP359"/>
  <c r="DQ359" s="1"/>
  <c r="DP235"/>
  <c r="DQ235" s="1"/>
  <c r="DO196"/>
  <c r="DP196"/>
  <c r="DQ196" s="1"/>
  <c r="DO183"/>
  <c r="DP183"/>
  <c r="DQ183" s="1"/>
  <c r="DO147"/>
  <c r="DP147"/>
  <c r="DQ147" s="1"/>
  <c r="DO70"/>
  <c r="DP70"/>
  <c r="DQ70" s="1"/>
  <c r="DO106"/>
  <c r="DP106"/>
  <c r="DQ106" s="1"/>
  <c r="DP630"/>
  <c r="DQ630" s="1"/>
  <c r="DO630"/>
  <c r="DP599"/>
  <c r="DQ599" s="1"/>
  <c r="DO599"/>
  <c r="DP567"/>
  <c r="DQ567" s="1"/>
  <c r="DO567"/>
  <c r="DP551"/>
  <c r="DQ551" s="1"/>
  <c r="DO551"/>
  <c r="DP533"/>
  <c r="DQ533" s="1"/>
  <c r="DO533"/>
  <c r="DP530"/>
  <c r="DQ530" s="1"/>
  <c r="DO530"/>
  <c r="DP522"/>
  <c r="DQ522" s="1"/>
  <c r="DO522"/>
  <c r="DP517"/>
  <c r="DQ517" s="1"/>
  <c r="DO517"/>
  <c r="DP507"/>
  <c r="DQ507" s="1"/>
  <c r="DO507"/>
  <c r="DP498"/>
  <c r="DQ498" s="1"/>
  <c r="DO498"/>
  <c r="DP528"/>
  <c r="DQ528" s="1"/>
  <c r="DO528"/>
  <c r="DP520"/>
  <c r="DQ520" s="1"/>
  <c r="DO520"/>
  <c r="DP505"/>
  <c r="DQ505" s="1"/>
  <c r="DO505"/>
  <c r="DP260"/>
  <c r="DQ260" s="1"/>
  <c r="DO260"/>
  <c r="DP253"/>
  <c r="DQ253" s="1"/>
  <c r="DO253"/>
  <c r="DP245"/>
  <c r="DQ245" s="1"/>
  <c r="DO245"/>
  <c r="DP238"/>
  <c r="DQ238" s="1"/>
  <c r="DO238"/>
  <c r="DP229"/>
  <c r="DQ229" s="1"/>
  <c r="DO229"/>
  <c r="DO220"/>
  <c r="DP220"/>
  <c r="DQ220" s="1"/>
  <c r="DO216"/>
  <c r="DP216"/>
  <c r="DQ216" s="1"/>
  <c r="DO212"/>
  <c r="DP212"/>
  <c r="DQ212" s="1"/>
  <c r="DO203"/>
  <c r="DP203"/>
  <c r="DQ203" s="1"/>
  <c r="DO199"/>
  <c r="DP199"/>
  <c r="DQ199" s="1"/>
  <c r="DO190"/>
  <c r="DP190"/>
  <c r="DQ190" s="1"/>
  <c r="DO186"/>
  <c r="DP186"/>
  <c r="DQ186" s="1"/>
  <c r="DO182"/>
  <c r="DP182"/>
  <c r="DQ182" s="1"/>
  <c r="DO179"/>
  <c r="DP179"/>
  <c r="DQ179" s="1"/>
  <c r="DO174"/>
  <c r="DP174"/>
  <c r="DQ174" s="1"/>
  <c r="DO170"/>
  <c r="DP170"/>
  <c r="DQ170" s="1"/>
  <c r="DO146"/>
  <c r="DP146"/>
  <c r="DQ146" s="1"/>
  <c r="DO131"/>
  <c r="DP131"/>
  <c r="DQ131" s="1"/>
  <c r="DO128"/>
  <c r="DP128"/>
  <c r="DQ128" s="1"/>
  <c r="DO123"/>
  <c r="DP123"/>
  <c r="DQ123" s="1"/>
  <c r="DO109"/>
  <c r="DP109"/>
  <c r="DQ109" s="1"/>
  <c r="DO105"/>
  <c r="DP105"/>
  <c r="DQ105" s="1"/>
  <c r="DO101"/>
  <c r="DP101"/>
  <c r="DQ101" s="1"/>
  <c r="DO95"/>
  <c r="DP95"/>
  <c r="DQ95" s="1"/>
  <c r="DO92"/>
  <c r="DP92"/>
  <c r="DQ92" s="1"/>
  <c r="DO87"/>
  <c r="DP87"/>
  <c r="DQ87" s="1"/>
  <c r="DO83"/>
  <c r="DP83"/>
  <c r="DQ83" s="1"/>
  <c r="DO77"/>
  <c r="DP77"/>
  <c r="DQ77" s="1"/>
  <c r="DO73"/>
  <c r="DP73"/>
  <c r="DQ73" s="1"/>
  <c r="DO67"/>
  <c r="DP67"/>
  <c r="DQ67" s="1"/>
  <c r="DO63"/>
  <c r="DP63"/>
  <c r="DQ63" s="1"/>
  <c r="DO54"/>
  <c r="DP54"/>
  <c r="DQ54" s="1"/>
  <c r="DO48"/>
  <c r="DP48"/>
  <c r="DQ48" s="1"/>
  <c r="DO42"/>
  <c r="DP42"/>
  <c r="DQ42" s="1"/>
  <c r="DO36"/>
  <c r="DP36"/>
  <c r="DQ36" s="1"/>
  <c r="DO30"/>
  <c r="DP30"/>
  <c r="DQ30" s="1"/>
  <c r="DO26"/>
  <c r="DP26"/>
  <c r="DQ26" s="1"/>
  <c r="DO22"/>
  <c r="DP22"/>
  <c r="DQ22" s="1"/>
  <c r="DO15"/>
  <c r="DP15"/>
  <c r="DQ15" s="1"/>
  <c r="DO11"/>
  <c r="DP11"/>
  <c r="DQ11" s="1"/>
  <c r="DO7"/>
  <c r="DP7"/>
  <c r="DQ7" s="1"/>
  <c r="DP627"/>
  <c r="DQ627" s="1"/>
  <c r="DO627"/>
  <c r="DP613"/>
  <c r="DQ613" s="1"/>
  <c r="DO613"/>
  <c r="DP595"/>
  <c r="DQ595" s="1"/>
  <c r="DO595"/>
  <c r="DP579"/>
  <c r="DQ579" s="1"/>
  <c r="DO579"/>
  <c r="DP563"/>
  <c r="DQ563" s="1"/>
  <c r="DO563"/>
  <c r="DP545"/>
  <c r="DQ545" s="1"/>
  <c r="DO545"/>
  <c r="DP526"/>
  <c r="DQ526" s="1"/>
  <c r="DO526"/>
  <c r="DP503"/>
  <c r="DQ503" s="1"/>
  <c r="DO503"/>
  <c r="DO497"/>
  <c r="DP497"/>
  <c r="DQ497" s="1"/>
  <c r="DO493"/>
  <c r="DP493"/>
  <c r="DQ493" s="1"/>
  <c r="DO489"/>
  <c r="DP489"/>
  <c r="DQ489" s="1"/>
  <c r="DO485"/>
  <c r="DP485"/>
  <c r="DQ485" s="1"/>
  <c r="DO478"/>
  <c r="DP478"/>
  <c r="DQ478" s="1"/>
  <c r="DO474"/>
  <c r="DP474"/>
  <c r="DQ474" s="1"/>
  <c r="DO470"/>
  <c r="DP470"/>
  <c r="DQ470" s="1"/>
  <c r="DO462"/>
  <c r="DP462"/>
  <c r="DQ462" s="1"/>
  <c r="DO458"/>
  <c r="DP458"/>
  <c r="DQ458" s="1"/>
  <c r="DO450"/>
  <c r="DP450"/>
  <c r="DQ450" s="1"/>
  <c r="DO442"/>
  <c r="DP442"/>
  <c r="DQ442" s="1"/>
  <c r="DO438"/>
  <c r="DP438"/>
  <c r="DQ438" s="1"/>
  <c r="DO428"/>
  <c r="DP428"/>
  <c r="DQ428" s="1"/>
  <c r="DO424"/>
  <c r="DP424"/>
  <c r="DQ424" s="1"/>
  <c r="DO421"/>
  <c r="DP421"/>
  <c r="DQ421" s="1"/>
  <c r="DO417"/>
  <c r="DP417"/>
  <c r="DQ417" s="1"/>
  <c r="DO413"/>
  <c r="DP413"/>
  <c r="DQ413" s="1"/>
  <c r="DO409"/>
  <c r="DP409"/>
  <c r="DQ409" s="1"/>
  <c r="DO405"/>
  <c r="DP405"/>
  <c r="DQ405" s="1"/>
  <c r="DO401"/>
  <c r="DP401"/>
  <c r="DQ401" s="1"/>
  <c r="DO394"/>
  <c r="DP394"/>
  <c r="DQ394" s="1"/>
  <c r="DP392"/>
  <c r="DQ392" s="1"/>
  <c r="DO392"/>
  <c r="DP384"/>
  <c r="DQ384" s="1"/>
  <c r="DO384"/>
  <c r="DP377"/>
  <c r="DQ377" s="1"/>
  <c r="DO377"/>
  <c r="DP360"/>
  <c r="DQ360" s="1"/>
  <c r="DO360"/>
  <c r="DP388"/>
  <c r="DQ388" s="1"/>
  <c r="DO388"/>
  <c r="DP380"/>
  <c r="DQ380" s="1"/>
  <c r="DO380"/>
  <c r="DP365"/>
  <c r="DQ365" s="1"/>
  <c r="DO365"/>
  <c r="DP257"/>
  <c r="DQ257" s="1"/>
  <c r="DO257"/>
  <c r="DP234"/>
  <c r="DQ234" s="1"/>
  <c r="DO234"/>
  <c r="DP226"/>
  <c r="DQ226" s="1"/>
  <c r="DO226"/>
  <c r="DP622"/>
  <c r="DQ622" s="1"/>
  <c r="DO622"/>
  <c r="DP591"/>
  <c r="DQ591" s="1"/>
  <c r="DO591"/>
  <c r="DP575"/>
  <c r="DQ575" s="1"/>
  <c r="DO575"/>
  <c r="DP558"/>
  <c r="DQ558" s="1"/>
  <c r="DO558"/>
  <c r="DP524"/>
  <c r="DQ524" s="1"/>
  <c r="DO524"/>
  <c r="DP519"/>
  <c r="DQ519" s="1"/>
  <c r="DO519"/>
  <c r="DP513"/>
  <c r="DQ513" s="1"/>
  <c r="DO513"/>
  <c r="DP390"/>
  <c r="DQ390" s="1"/>
  <c r="DO390"/>
  <c r="DP382"/>
  <c r="DQ382" s="1"/>
  <c r="DO382"/>
  <c r="DP375"/>
  <c r="DQ375" s="1"/>
  <c r="DO375"/>
  <c r="DP367"/>
  <c r="DQ367" s="1"/>
  <c r="DO367"/>
  <c r="DP358"/>
  <c r="DQ358" s="1"/>
  <c r="DO358"/>
  <c r="DO343"/>
  <c r="DP343"/>
  <c r="DQ343" s="1"/>
  <c r="DO337"/>
  <c r="DP337"/>
  <c r="DQ337" s="1"/>
  <c r="DO333"/>
  <c r="DP333"/>
  <c r="DQ333" s="1"/>
  <c r="DO329"/>
  <c r="DP329"/>
  <c r="DQ329" s="1"/>
  <c r="DO327"/>
  <c r="DP327"/>
  <c r="DQ327" s="1"/>
  <c r="DO324"/>
  <c r="DP324"/>
  <c r="DQ324" s="1"/>
  <c r="DO321"/>
  <c r="DP321"/>
  <c r="DQ321" s="1"/>
  <c r="DO315"/>
  <c r="DP315"/>
  <c r="DQ315" s="1"/>
  <c r="DO311"/>
  <c r="DP311"/>
  <c r="DQ311" s="1"/>
  <c r="DO306"/>
  <c r="DP306"/>
  <c r="DQ306" s="1"/>
  <c r="DO300"/>
  <c r="DP300"/>
  <c r="DQ300" s="1"/>
  <c r="DO296"/>
  <c r="DP296"/>
  <c r="DQ296" s="1"/>
  <c r="DO294"/>
  <c r="DP294"/>
  <c r="DQ294" s="1"/>
  <c r="DO270"/>
  <c r="DP270"/>
  <c r="DQ270" s="1"/>
  <c r="DO265"/>
  <c r="DP265"/>
  <c r="DQ265" s="1"/>
  <c r="DP386"/>
  <c r="DQ386" s="1"/>
  <c r="DO386"/>
  <c r="DP379"/>
  <c r="DQ379" s="1"/>
  <c r="DO379"/>
  <c r="DP371"/>
  <c r="DQ371" s="1"/>
  <c r="DO371"/>
  <c r="DP362"/>
  <c r="DQ362" s="1"/>
  <c r="DO362"/>
  <c r="DP255"/>
  <c r="DQ255" s="1"/>
  <c r="DO255"/>
  <c r="DP247"/>
  <c r="DQ247" s="1"/>
  <c r="DO247"/>
  <c r="DP240"/>
  <c r="DQ240" s="1"/>
  <c r="DO240"/>
  <c r="DP232"/>
  <c r="DQ232" s="1"/>
  <c r="DO232"/>
  <c r="DP634"/>
  <c r="DQ634" s="1"/>
  <c r="DO634"/>
  <c r="DP619"/>
  <c r="DQ619" s="1"/>
  <c r="DO619"/>
  <c r="DP603"/>
  <c r="DQ603" s="1"/>
  <c r="DO603"/>
  <c r="DP572"/>
  <c r="DQ572" s="1"/>
  <c r="DO572"/>
  <c r="DP554"/>
  <c r="DQ554" s="1"/>
  <c r="DO554"/>
  <c r="DP537"/>
  <c r="DQ537" s="1"/>
  <c r="DO537"/>
  <c r="DP259"/>
  <c r="DQ259" s="1"/>
  <c r="DO259"/>
  <c r="DP251"/>
  <c r="DQ251" s="1"/>
  <c r="DO251"/>
  <c r="DP243"/>
  <c r="DQ243" s="1"/>
  <c r="DO243"/>
  <c r="DP236"/>
  <c r="DQ236" s="1"/>
  <c r="DO236"/>
  <c r="CU177"/>
  <c r="CV177" s="1"/>
  <c r="CT177"/>
  <c r="O177"/>
  <c r="P177" s="1"/>
  <c r="N177"/>
  <c r="FZ116" l="1"/>
  <c r="DD642"/>
  <c r="BE89"/>
  <c r="BF89" s="1"/>
  <c r="BE604"/>
  <c r="BF604" s="1"/>
  <c r="BZ515"/>
  <c r="CA515" s="1"/>
  <c r="AJ241"/>
  <c r="AK241" s="1"/>
  <c r="BE540"/>
  <c r="BF540" s="1"/>
  <c r="BE175"/>
  <c r="BF175" s="1"/>
  <c r="BZ217"/>
  <c r="CA217" s="1"/>
  <c r="BE395"/>
  <c r="BF395" s="1"/>
  <c r="CU636"/>
  <c r="CV636" s="1"/>
  <c r="L642"/>
  <c r="L644" s="1"/>
  <c r="DP192"/>
  <c r="DQ192" s="1"/>
  <c r="BE369"/>
  <c r="BF369" s="1"/>
  <c r="BZ540"/>
  <c r="CA540" s="1"/>
  <c r="CU241"/>
  <c r="CV241" s="1"/>
  <c r="O303"/>
  <c r="P303" s="1"/>
  <c r="CU355"/>
  <c r="CV355" s="1"/>
  <c r="BE372"/>
  <c r="BF372" s="1"/>
  <c r="AJ583"/>
  <c r="AK583" s="1"/>
  <c r="BE149"/>
  <c r="BF149" s="1"/>
  <c r="BE583"/>
  <c r="BF583" s="1"/>
  <c r="BT117"/>
  <c r="BE20"/>
  <c r="BF20" s="1"/>
  <c r="CU154"/>
  <c r="CV154" s="1"/>
  <c r="DL642"/>
  <c r="DL644" s="1"/>
  <c r="BZ456"/>
  <c r="CA456" s="1"/>
  <c r="BZ292"/>
  <c r="CA292" s="1"/>
  <c r="BZ309"/>
  <c r="CA309" s="1"/>
  <c r="DL512"/>
  <c r="BE31"/>
  <c r="BF31" s="1"/>
  <c r="DP583"/>
  <c r="DQ583" s="1"/>
  <c r="CU372"/>
  <c r="CV372" s="1"/>
  <c r="DP224"/>
  <c r="DQ224" s="1"/>
  <c r="Y512"/>
  <c r="AJ549"/>
  <c r="AK549" s="1"/>
  <c r="DP175"/>
  <c r="DQ175" s="1"/>
  <c r="DH512"/>
  <c r="BV641"/>
  <c r="CU192"/>
  <c r="CV192" s="1"/>
  <c r="BE341"/>
  <c r="BF341" s="1"/>
  <c r="BE292"/>
  <c r="BF292" s="1"/>
  <c r="O432"/>
  <c r="P432" s="1"/>
  <c r="AJ20"/>
  <c r="AK20" s="1"/>
  <c r="BE456"/>
  <c r="BF456" s="1"/>
  <c r="DP46"/>
  <c r="DQ46" s="1"/>
  <c r="BZ139"/>
  <c r="CA139" s="1"/>
  <c r="O206"/>
  <c r="P206" s="1"/>
  <c r="AJ261"/>
  <c r="AK261" s="1"/>
  <c r="CU500"/>
  <c r="CV500" s="1"/>
  <c r="BZ89"/>
  <c r="CA89" s="1"/>
  <c r="AJ139"/>
  <c r="AK139" s="1"/>
  <c r="BE274"/>
  <c r="BF274" s="1"/>
  <c r="O317"/>
  <c r="P317" s="1"/>
  <c r="DP432"/>
  <c r="DQ432" s="1"/>
  <c r="O466"/>
  <c r="P466" s="1"/>
  <c r="BE80"/>
  <c r="BF80" s="1"/>
  <c r="CM642"/>
  <c r="CM644" s="1"/>
  <c r="DP20"/>
  <c r="DQ20" s="1"/>
  <c r="AJ267"/>
  <c r="AK267" s="1"/>
  <c r="DP317"/>
  <c r="DQ317" s="1"/>
  <c r="O372"/>
  <c r="P372" s="1"/>
  <c r="BE466"/>
  <c r="BF466" s="1"/>
  <c r="DP604"/>
  <c r="DQ604" s="1"/>
  <c r="BE500"/>
  <c r="BF500" s="1"/>
  <c r="DP99"/>
  <c r="DQ99" s="1"/>
  <c r="AJ217"/>
  <c r="AK217" s="1"/>
  <c r="AJ395"/>
  <c r="AK395" s="1"/>
  <c r="BE452"/>
  <c r="BF452" s="1"/>
  <c r="AJ540"/>
  <c r="AK540" s="1"/>
  <c r="O40"/>
  <c r="P40" s="1"/>
  <c r="BE192"/>
  <c r="BF192" s="1"/>
  <c r="O217"/>
  <c r="P217" s="1"/>
  <c r="AJ452"/>
  <c r="AK452" s="1"/>
  <c r="DP540"/>
  <c r="DQ540" s="1"/>
  <c r="AS641"/>
  <c r="BZ68"/>
  <c r="CA68" s="1"/>
  <c r="CU369"/>
  <c r="CV369" s="1"/>
  <c r="BZ569"/>
  <c r="CA569" s="1"/>
  <c r="BZ604"/>
  <c r="CA604" s="1"/>
  <c r="BA642"/>
  <c r="BZ51"/>
  <c r="CA51" s="1"/>
  <c r="DP112"/>
  <c r="DQ112" s="1"/>
  <c r="BZ432"/>
  <c r="CA432" s="1"/>
  <c r="CM641"/>
  <c r="BA512"/>
  <c r="AJ31"/>
  <c r="AK31" s="1"/>
  <c r="BE51"/>
  <c r="BF51" s="1"/>
  <c r="CU80"/>
  <c r="CV80" s="1"/>
  <c r="BZ112"/>
  <c r="CA112" s="1"/>
  <c r="BE206"/>
  <c r="BF206" s="1"/>
  <c r="BE224"/>
  <c r="BF224" s="1"/>
  <c r="O480"/>
  <c r="P480" s="1"/>
  <c r="AJ509"/>
  <c r="AK509" s="1"/>
  <c r="CU46"/>
  <c r="CV46" s="1"/>
  <c r="AJ68"/>
  <c r="AK68" s="1"/>
  <c r="DP149"/>
  <c r="DQ149" s="1"/>
  <c r="DP206"/>
  <c r="DQ206" s="1"/>
  <c r="DP261"/>
  <c r="DQ261" s="1"/>
  <c r="AJ341"/>
  <c r="AK341" s="1"/>
  <c r="CU432"/>
  <c r="CV432" s="1"/>
  <c r="BS512"/>
  <c r="AJ46"/>
  <c r="AK46" s="1"/>
  <c r="DP139"/>
  <c r="DQ139" s="1"/>
  <c r="DL641"/>
  <c r="CU89"/>
  <c r="CV89" s="1"/>
  <c r="CU175"/>
  <c r="CV175" s="1"/>
  <c r="DP480"/>
  <c r="DQ480" s="1"/>
  <c r="BE509"/>
  <c r="BF509" s="1"/>
  <c r="O569"/>
  <c r="P569" s="1"/>
  <c r="BP512"/>
  <c r="AJ51"/>
  <c r="AK51" s="1"/>
  <c r="DP80"/>
  <c r="DQ80" s="1"/>
  <c r="BE99"/>
  <c r="BF99" s="1"/>
  <c r="CU230"/>
  <c r="CV230" s="1"/>
  <c r="CU292"/>
  <c r="CV292" s="1"/>
  <c r="BE309"/>
  <c r="BF309" s="1"/>
  <c r="M114"/>
  <c r="N114" s="1"/>
  <c r="DY512"/>
  <c r="BE56"/>
  <c r="BF56" s="1"/>
  <c r="BE249"/>
  <c r="BF249" s="1"/>
  <c r="DP452"/>
  <c r="DQ452" s="1"/>
  <c r="EF512"/>
  <c r="BZ149"/>
  <c r="CA149" s="1"/>
  <c r="DW512"/>
  <c r="AW641"/>
  <c r="DP241"/>
  <c r="DQ241" s="1"/>
  <c r="O267"/>
  <c r="P267" s="1"/>
  <c r="BZ583"/>
  <c r="CA583" s="1"/>
  <c r="AX512"/>
  <c r="BA641"/>
  <c r="BZ80"/>
  <c r="CA80" s="1"/>
  <c r="BE217"/>
  <c r="BF217" s="1"/>
  <c r="O549"/>
  <c r="P549" s="1"/>
  <c r="BN512"/>
  <c r="O309"/>
  <c r="P309" s="1"/>
  <c r="CU452"/>
  <c r="CV452" s="1"/>
  <c r="DP509"/>
  <c r="DQ509" s="1"/>
  <c r="AJ569"/>
  <c r="AK569" s="1"/>
  <c r="BE139"/>
  <c r="BF139" s="1"/>
  <c r="CU217"/>
  <c r="CV217" s="1"/>
  <c r="BE261"/>
  <c r="BF261" s="1"/>
  <c r="BZ267"/>
  <c r="CA267" s="1"/>
  <c r="DP500"/>
  <c r="DQ500" s="1"/>
  <c r="BZ509"/>
  <c r="CA509" s="1"/>
  <c r="O540"/>
  <c r="P540" s="1"/>
  <c r="CU540"/>
  <c r="CV540" s="1"/>
  <c r="DF512"/>
  <c r="CU466"/>
  <c r="CV466" s="1"/>
  <c r="JM644"/>
  <c r="JI644"/>
  <c r="GA644"/>
  <c r="GB644" s="1"/>
  <c r="FZ644"/>
  <c r="AJ99"/>
  <c r="AK99" s="1"/>
  <c r="AJ149"/>
  <c r="AK149" s="1"/>
  <c r="BZ224"/>
  <c r="CA224" s="1"/>
  <c r="CU317"/>
  <c r="CV317" s="1"/>
  <c r="AJ500"/>
  <c r="AK500" s="1"/>
  <c r="BM512"/>
  <c r="BU512"/>
  <c r="BT512"/>
  <c r="BV512"/>
  <c r="BL512"/>
  <c r="BN641"/>
  <c r="DP56"/>
  <c r="DQ56" s="1"/>
  <c r="AJ80"/>
  <c r="AK80" s="1"/>
  <c r="O99"/>
  <c r="P99" s="1"/>
  <c r="AJ112"/>
  <c r="AK112" s="1"/>
  <c r="DS116"/>
  <c r="DN116" s="1"/>
  <c r="O149"/>
  <c r="P149" s="1"/>
  <c r="O241"/>
  <c r="P241" s="1"/>
  <c r="DP249"/>
  <c r="DQ249" s="1"/>
  <c r="DP303"/>
  <c r="DQ303" s="1"/>
  <c r="DP369"/>
  <c r="DQ369" s="1"/>
  <c r="DP372"/>
  <c r="DQ372" s="1"/>
  <c r="DP395"/>
  <c r="DQ395" s="1"/>
  <c r="O500"/>
  <c r="P500" s="1"/>
  <c r="O509"/>
  <c r="P509" s="1"/>
  <c r="BE549"/>
  <c r="BF549" s="1"/>
  <c r="AJ604"/>
  <c r="AK604" s="1"/>
  <c r="BB642"/>
  <c r="BB644" s="1"/>
  <c r="AJ369"/>
  <c r="AK369" s="1"/>
  <c r="BQ512"/>
  <c r="BZ480"/>
  <c r="CA480" s="1"/>
  <c r="EC641"/>
  <c r="DY641"/>
  <c r="CU31"/>
  <c r="CV31" s="1"/>
  <c r="O80"/>
  <c r="P80" s="1"/>
  <c r="CZ116"/>
  <c r="CW116" s="1"/>
  <c r="CU303"/>
  <c r="CV303" s="1"/>
  <c r="BZ395"/>
  <c r="CA395" s="1"/>
  <c r="O604"/>
  <c r="P604" s="1"/>
  <c r="BR512"/>
  <c r="JE644"/>
  <c r="X512"/>
  <c r="AF642"/>
  <c r="AF644" s="1"/>
  <c r="AF512"/>
  <c r="V512"/>
  <c r="CU40"/>
  <c r="CV40" s="1"/>
  <c r="O51"/>
  <c r="P51" s="1"/>
  <c r="BL117"/>
  <c r="DE117"/>
  <c r="CU395"/>
  <c r="CV395" s="1"/>
  <c r="BR117"/>
  <c r="AM116"/>
  <c r="AN116" s="1"/>
  <c r="BO117"/>
  <c r="CU224"/>
  <c r="CV224" s="1"/>
  <c r="CU444"/>
  <c r="CV444" s="1"/>
  <c r="AB642"/>
  <c r="AB644" s="1"/>
  <c r="AJ206"/>
  <c r="AK206" s="1"/>
  <c r="BU117"/>
  <c r="O89"/>
  <c r="P89" s="1"/>
  <c r="O175"/>
  <c r="P175" s="1"/>
  <c r="BZ206"/>
  <c r="CA206" s="1"/>
  <c r="BZ249"/>
  <c r="CA249" s="1"/>
  <c r="BE355"/>
  <c r="BF355" s="1"/>
  <c r="BR642"/>
  <c r="BR644" s="1"/>
  <c r="Z512"/>
  <c r="AM511"/>
  <c r="AN511" s="1"/>
  <c r="O112"/>
  <c r="P112" s="1"/>
  <c r="BE40"/>
  <c r="BF40" s="1"/>
  <c r="AJ274"/>
  <c r="AK274" s="1"/>
  <c r="CU309"/>
  <c r="CV309" s="1"/>
  <c r="BZ230"/>
  <c r="CA230" s="1"/>
  <c r="O261"/>
  <c r="P261" s="1"/>
  <c r="O583"/>
  <c r="P583" s="1"/>
  <c r="AJ303"/>
  <c r="AK303" s="1"/>
  <c r="BZ154"/>
  <c r="CA154" s="1"/>
  <c r="DZ512"/>
  <c r="AD512"/>
  <c r="BZ20"/>
  <c r="CA20" s="1"/>
  <c r="BZ31"/>
  <c r="CA31" s="1"/>
  <c r="DP40"/>
  <c r="DQ40" s="1"/>
  <c r="CU139"/>
  <c r="CV139" s="1"/>
  <c r="CU149"/>
  <c r="CV149" s="1"/>
  <c r="BZ317"/>
  <c r="CA317" s="1"/>
  <c r="BZ369"/>
  <c r="CA369" s="1"/>
  <c r="AJ466"/>
  <c r="AK466" s="1"/>
  <c r="BE515"/>
  <c r="BF515" s="1"/>
  <c r="CU549"/>
  <c r="CV549" s="1"/>
  <c r="AZ512"/>
  <c r="AE642"/>
  <c r="AE644" s="1"/>
  <c r="BZ40"/>
  <c r="CA40" s="1"/>
  <c r="AJ224"/>
  <c r="AK224" s="1"/>
  <c r="CU261"/>
  <c r="CV261" s="1"/>
  <c r="BE267"/>
  <c r="BF267" s="1"/>
  <c r="O274"/>
  <c r="P274" s="1"/>
  <c r="DP309"/>
  <c r="DQ309" s="1"/>
  <c r="DP355"/>
  <c r="DQ355" s="1"/>
  <c r="CJ512"/>
  <c r="DM642"/>
  <c r="DM644" s="1"/>
  <c r="ED512"/>
  <c r="EG641"/>
  <c r="O139"/>
  <c r="P139" s="1"/>
  <c r="O292"/>
  <c r="P292" s="1"/>
  <c r="CU341"/>
  <c r="CV341" s="1"/>
  <c r="O395"/>
  <c r="P395" s="1"/>
  <c r="DP444"/>
  <c r="DQ444" s="1"/>
  <c r="BN642"/>
  <c r="EA512"/>
  <c r="W642"/>
  <c r="W644" s="1"/>
  <c r="CP512"/>
  <c r="EE512"/>
  <c r="EC512"/>
  <c r="EG512"/>
  <c r="CQ642"/>
  <c r="CQ643" s="1"/>
  <c r="BR641"/>
  <c r="DP31"/>
  <c r="DQ31" s="1"/>
  <c r="DX512"/>
  <c r="EB512"/>
  <c r="DJ512"/>
  <c r="CN512"/>
  <c r="DB512"/>
  <c r="AJ192"/>
  <c r="AK192" s="1"/>
  <c r="BE46"/>
  <c r="BF46" s="1"/>
  <c r="CU68"/>
  <c r="CV68" s="1"/>
  <c r="O192"/>
  <c r="P192" s="1"/>
  <c r="BZ192"/>
  <c r="CA192" s="1"/>
  <c r="O224"/>
  <c r="P224" s="1"/>
  <c r="AJ292"/>
  <c r="AK292" s="1"/>
  <c r="BE317"/>
  <c r="BF317" s="1"/>
  <c r="BZ372"/>
  <c r="CA372" s="1"/>
  <c r="DS511"/>
  <c r="DT511" s="1"/>
  <c r="AG642"/>
  <c r="AG644" s="1"/>
  <c r="AS642"/>
  <c r="EG642"/>
  <c r="BE636"/>
  <c r="BF636" s="1"/>
  <c r="AY512"/>
  <c r="BZ274"/>
  <c r="CA274" s="1"/>
  <c r="X642"/>
  <c r="X644" s="1"/>
  <c r="DP51"/>
  <c r="DQ51" s="1"/>
  <c r="CU112"/>
  <c r="CV112" s="1"/>
  <c r="CU249"/>
  <c r="CV249" s="1"/>
  <c r="DP456"/>
  <c r="DQ456" s="1"/>
  <c r="BZ466"/>
  <c r="CA466" s="1"/>
  <c r="AQ512"/>
  <c r="DP515"/>
  <c r="DQ515" s="1"/>
  <c r="BY549"/>
  <c r="CU583"/>
  <c r="CV583" s="1"/>
  <c r="AW642"/>
  <c r="AU512"/>
  <c r="AV512"/>
  <c r="AS512"/>
  <c r="DH642"/>
  <c r="DH644" s="1"/>
  <c r="CI642"/>
  <c r="CI643" s="1"/>
  <c r="BZ99"/>
  <c r="CA99" s="1"/>
  <c r="CC116"/>
  <c r="CD116" s="1"/>
  <c r="AJ230"/>
  <c r="AK230" s="1"/>
  <c r="BE241"/>
  <c r="BF241" s="1"/>
  <c r="AJ309"/>
  <c r="AK309" s="1"/>
  <c r="BE444"/>
  <c r="BF444" s="1"/>
  <c r="CU456"/>
  <c r="CV456" s="1"/>
  <c r="AT512"/>
  <c r="AF641"/>
  <c r="AR512"/>
  <c r="DP217"/>
  <c r="DQ217" s="1"/>
  <c r="AJ89"/>
  <c r="AK89" s="1"/>
  <c r="BE154"/>
  <c r="BF154" s="1"/>
  <c r="AW512"/>
  <c r="AC512"/>
  <c r="BZ241"/>
  <c r="CA241" s="1"/>
  <c r="AJ249"/>
  <c r="AK249" s="1"/>
  <c r="BZ261"/>
  <c r="CA261" s="1"/>
  <c r="BZ355"/>
  <c r="CA355" s="1"/>
  <c r="O452"/>
  <c r="P452" s="1"/>
  <c r="R511"/>
  <c r="S511" s="1"/>
  <c r="DE512"/>
  <c r="DP549"/>
  <c r="DQ549" s="1"/>
  <c r="DP569"/>
  <c r="DQ569" s="1"/>
  <c r="DC512"/>
  <c r="S114"/>
  <c r="DK512"/>
  <c r="DG512"/>
  <c r="CO512"/>
  <c r="DD512"/>
  <c r="O154"/>
  <c r="P154" s="1"/>
  <c r="AJ56"/>
  <c r="AK56" s="1"/>
  <c r="AJ175"/>
  <c r="AK175" s="1"/>
  <c r="O249"/>
  <c r="P249" s="1"/>
  <c r="BZ444"/>
  <c r="CA444" s="1"/>
  <c r="DP466"/>
  <c r="DQ466" s="1"/>
  <c r="CX511"/>
  <c r="CY511" s="1"/>
  <c r="AJ515"/>
  <c r="AK515" s="1"/>
  <c r="O636"/>
  <c r="P636" s="1"/>
  <c r="DP636"/>
  <c r="DQ636" s="1"/>
  <c r="CK512"/>
  <c r="U114"/>
  <c r="CL512"/>
  <c r="BZ46"/>
  <c r="CA46" s="1"/>
  <c r="O56"/>
  <c r="P56" s="1"/>
  <c r="O68"/>
  <c r="P68" s="1"/>
  <c r="DP68"/>
  <c r="DQ68" s="1"/>
  <c r="O230"/>
  <c r="P230" s="1"/>
  <c r="AJ355"/>
  <c r="AK355" s="1"/>
  <c r="AJ372"/>
  <c r="AK372" s="1"/>
  <c r="AJ456"/>
  <c r="AK456" s="1"/>
  <c r="BE480"/>
  <c r="BF480" s="1"/>
  <c r="CG512"/>
  <c r="CH512"/>
  <c r="DI512"/>
  <c r="DD641"/>
  <c r="CR642"/>
  <c r="DH641"/>
  <c r="BQ117"/>
  <c r="BH511"/>
  <c r="CU99"/>
  <c r="CV99" s="1"/>
  <c r="BE112"/>
  <c r="BF112" s="1"/>
  <c r="AJ444"/>
  <c r="AK444" s="1"/>
  <c r="CU480"/>
  <c r="CV480" s="1"/>
  <c r="BZ500"/>
  <c r="CA500" s="1"/>
  <c r="BO512"/>
  <c r="CU515"/>
  <c r="CV515" s="1"/>
  <c r="CU569"/>
  <c r="CV569" s="1"/>
  <c r="CW114"/>
  <c r="CU51"/>
  <c r="CV51" s="1"/>
  <c r="BZ175"/>
  <c r="CA175" s="1"/>
  <c r="BE230"/>
  <c r="BF230" s="1"/>
  <c r="BE303"/>
  <c r="BF303" s="1"/>
  <c r="BZ341"/>
  <c r="CA341" s="1"/>
  <c r="BE432"/>
  <c r="BF432" s="1"/>
  <c r="T511"/>
  <c r="U511" s="1"/>
  <c r="AJ636"/>
  <c r="AK636" s="1"/>
  <c r="EC642"/>
  <c r="CU20"/>
  <c r="CV20" s="1"/>
  <c r="AJ40"/>
  <c r="AK40" s="1"/>
  <c r="BJ116"/>
  <c r="BK116" s="1"/>
  <c r="DP230"/>
  <c r="DQ230" s="1"/>
  <c r="DP274"/>
  <c r="DQ274" s="1"/>
  <c r="BZ452"/>
  <c r="CA452" s="1"/>
  <c r="AJ480"/>
  <c r="AK480" s="1"/>
  <c r="CC511"/>
  <c r="BE569"/>
  <c r="BF569" s="1"/>
  <c r="DP89"/>
  <c r="DQ89" s="1"/>
  <c r="AO116"/>
  <c r="AL116" s="1"/>
  <c r="CE116"/>
  <c r="CU206"/>
  <c r="CV206" s="1"/>
  <c r="CU267"/>
  <c r="CV267" s="1"/>
  <c r="DP341"/>
  <c r="DQ341" s="1"/>
  <c r="CU509"/>
  <c r="CV509" s="1"/>
  <c r="DU511"/>
  <c r="AJ317"/>
  <c r="AK317" s="1"/>
  <c r="AJ432"/>
  <c r="AK432" s="1"/>
  <c r="N456"/>
  <c r="CE511"/>
  <c r="CB511" s="1"/>
  <c r="DY642"/>
  <c r="DY644" s="1"/>
  <c r="BZ303"/>
  <c r="CA303" s="1"/>
  <c r="BZ56"/>
  <c r="CA56" s="1"/>
  <c r="BE68"/>
  <c r="BF68" s="1"/>
  <c r="AO511"/>
  <c r="AP511" s="1"/>
  <c r="BZ636"/>
  <c r="CA636" s="1"/>
  <c r="AA512"/>
  <c r="BM117"/>
  <c r="BV117"/>
  <c r="BS117"/>
  <c r="BP117"/>
  <c r="CQ512"/>
  <c r="CM512"/>
  <c r="CI512"/>
  <c r="CY114"/>
  <c r="CS114"/>
  <c r="AP114"/>
  <c r="AL114"/>
  <c r="AA641"/>
  <c r="Q194"/>
  <c r="CZ511"/>
  <c r="CW511" s="1"/>
  <c r="X641"/>
  <c r="AA642"/>
  <c r="AA644" s="1"/>
  <c r="Q638"/>
  <c r="BJ511"/>
  <c r="BK511" s="1"/>
  <c r="AJ154"/>
  <c r="AK154" s="1"/>
  <c r="AI154"/>
  <c r="DP154"/>
  <c r="DQ154" s="1"/>
  <c r="DO154"/>
  <c r="BK114"/>
  <c r="BG114"/>
  <c r="BC114"/>
  <c r="CF114"/>
  <c r="CB114"/>
  <c r="BX114"/>
  <c r="CT56"/>
  <c r="CU56"/>
  <c r="CV56" s="1"/>
  <c r="DV114"/>
  <c r="DR114"/>
  <c r="DN114"/>
  <c r="Q116"/>
  <c r="Q482"/>
  <c r="AE512"/>
  <c r="AB512"/>
  <c r="AN114"/>
  <c r="AH114"/>
  <c r="W512"/>
  <c r="EB641"/>
  <c r="EB642"/>
  <c r="DT638"/>
  <c r="DN638"/>
  <c r="EA641"/>
  <c r="EA642"/>
  <c r="DV638"/>
  <c r="DR638"/>
  <c r="ED641"/>
  <c r="ED642"/>
  <c r="EE641"/>
  <c r="EE642"/>
  <c r="DX641"/>
  <c r="DX642"/>
  <c r="DU640"/>
  <c r="DW641"/>
  <c r="DW642"/>
  <c r="DZ641"/>
  <c r="DZ642"/>
  <c r="DS640"/>
  <c r="EF641"/>
  <c r="EF642"/>
  <c r="DF641"/>
  <c r="DF642"/>
  <c r="DA638"/>
  <c r="CW638"/>
  <c r="DJ641"/>
  <c r="DJ642"/>
  <c r="DI641"/>
  <c r="DI642"/>
  <c r="DE641"/>
  <c r="DE642"/>
  <c r="CX640"/>
  <c r="DC641"/>
  <c r="DC642"/>
  <c r="CZ640"/>
  <c r="DB641"/>
  <c r="DB642"/>
  <c r="DD644"/>
  <c r="DG641"/>
  <c r="DG642"/>
  <c r="CY638"/>
  <c r="CS638"/>
  <c r="DK641"/>
  <c r="DK642"/>
  <c r="BW644"/>
  <c r="CE640"/>
  <c r="CG641"/>
  <c r="CG642"/>
  <c r="CO641"/>
  <c r="CO642"/>
  <c r="CK641"/>
  <c r="CK642"/>
  <c r="CP641"/>
  <c r="CP642"/>
  <c r="CJ641"/>
  <c r="CJ642"/>
  <c r="CC640"/>
  <c r="CF638"/>
  <c r="CB638"/>
  <c r="CL641"/>
  <c r="CL642"/>
  <c r="CN641"/>
  <c r="CN642"/>
  <c r="CH641"/>
  <c r="CH642"/>
  <c r="CD638"/>
  <c r="BX638"/>
  <c r="BJ640"/>
  <c r="BL641"/>
  <c r="BL642"/>
  <c r="BT641"/>
  <c r="BT642"/>
  <c r="BP641"/>
  <c r="BP642"/>
  <c r="BU641"/>
  <c r="BU642"/>
  <c r="BO641"/>
  <c r="BO642"/>
  <c r="BH640"/>
  <c r="BK638"/>
  <c r="BG638"/>
  <c r="BV644"/>
  <c r="BQ641"/>
  <c r="BQ642"/>
  <c r="BS641"/>
  <c r="BS642"/>
  <c r="BM641"/>
  <c r="BM642"/>
  <c r="BI638"/>
  <c r="BC638"/>
  <c r="AV641"/>
  <c r="AV642"/>
  <c r="AP638"/>
  <c r="AL638"/>
  <c r="AR641"/>
  <c r="AR642"/>
  <c r="AX641"/>
  <c r="AX642"/>
  <c r="AU641"/>
  <c r="AU642"/>
  <c r="AT641"/>
  <c r="AT642"/>
  <c r="AM640"/>
  <c r="AO640"/>
  <c r="AQ641"/>
  <c r="AQ642"/>
  <c r="AY641"/>
  <c r="AY642"/>
  <c r="AZ641"/>
  <c r="AZ642"/>
  <c r="AN638"/>
  <c r="AH638"/>
  <c r="Z641"/>
  <c r="Z642"/>
  <c r="Y641"/>
  <c r="R640"/>
  <c r="S640" s="1"/>
  <c r="Y642"/>
  <c r="M638"/>
  <c r="AC641"/>
  <c r="AC642"/>
  <c r="W641"/>
  <c r="AD641"/>
  <c r="AD642"/>
  <c r="V641"/>
  <c r="V642"/>
  <c r="T640"/>
  <c r="U640" s="1"/>
  <c r="AB641"/>
  <c r="AE641"/>
  <c r="DV585"/>
  <c r="DR585"/>
  <c r="DT585"/>
  <c r="DN585"/>
  <c r="DA585"/>
  <c r="CW585"/>
  <c r="CY585"/>
  <c r="CS585"/>
  <c r="CF585"/>
  <c r="CB585"/>
  <c r="CD585"/>
  <c r="BX585"/>
  <c r="BK585"/>
  <c r="BG585"/>
  <c r="BI585"/>
  <c r="BC585"/>
  <c r="AP585"/>
  <c r="AL585"/>
  <c r="AN585"/>
  <c r="AH585"/>
  <c r="M585"/>
  <c r="Q585"/>
  <c r="N515"/>
  <c r="O515"/>
  <c r="P515" s="1"/>
  <c r="DV482"/>
  <c r="DR482"/>
  <c r="DT482"/>
  <c r="DN482"/>
  <c r="DA482"/>
  <c r="CW482"/>
  <c r="CY482"/>
  <c r="CS482"/>
  <c r="CF482"/>
  <c r="CB482"/>
  <c r="CD482"/>
  <c r="BX482"/>
  <c r="BK482"/>
  <c r="BG482"/>
  <c r="BI482"/>
  <c r="BC482"/>
  <c r="AP482"/>
  <c r="AL482"/>
  <c r="AN482"/>
  <c r="AH482"/>
  <c r="M482"/>
  <c r="DT446"/>
  <c r="DN446"/>
  <c r="DV446"/>
  <c r="DR446"/>
  <c r="CY446"/>
  <c r="CS446"/>
  <c r="DA446"/>
  <c r="CW446"/>
  <c r="CD446"/>
  <c r="BX446"/>
  <c r="CF446"/>
  <c r="CB446"/>
  <c r="BI446"/>
  <c r="BC446"/>
  <c r="BK446"/>
  <c r="BG446"/>
  <c r="AN446"/>
  <c r="AH446"/>
  <c r="AP446"/>
  <c r="AL446"/>
  <c r="N444"/>
  <c r="O444"/>
  <c r="P444" s="1"/>
  <c r="Q446"/>
  <c r="M446"/>
  <c r="N369"/>
  <c r="O369"/>
  <c r="P369" s="1"/>
  <c r="N355"/>
  <c r="O355"/>
  <c r="P355" s="1"/>
  <c r="N341"/>
  <c r="O341"/>
  <c r="P341" s="1"/>
  <c r="DO292"/>
  <c r="DP292"/>
  <c r="DQ292" s="1"/>
  <c r="DO267"/>
  <c r="DP267"/>
  <c r="DQ267" s="1"/>
  <c r="DV194"/>
  <c r="DR194"/>
  <c r="DT194"/>
  <c r="DN194"/>
  <c r="CY194"/>
  <c r="CS194"/>
  <c r="DA194"/>
  <c r="CW194"/>
  <c r="CF194"/>
  <c r="CB194"/>
  <c r="CD194"/>
  <c r="BX194"/>
  <c r="BK194"/>
  <c r="BG194"/>
  <c r="BI194"/>
  <c r="BC194"/>
  <c r="AP194"/>
  <c r="AL194"/>
  <c r="AN194"/>
  <c r="AH194"/>
  <c r="M194"/>
  <c r="DV116"/>
  <c r="DR116"/>
  <c r="CY116"/>
  <c r="BI116"/>
  <c r="M116"/>
  <c r="N46"/>
  <c r="O46"/>
  <c r="P46" s="1"/>
  <c r="N31"/>
  <c r="O31"/>
  <c r="P31" s="1"/>
  <c r="N20"/>
  <c r="O20"/>
  <c r="P20" s="1"/>
  <c r="CM643" l="1"/>
  <c r="DL643"/>
  <c r="DD643"/>
  <c r="CR644"/>
  <c r="DD645" s="1"/>
  <c r="BR643"/>
  <c r="BX116"/>
  <c r="BZ116" s="1"/>
  <c r="CA116" s="1"/>
  <c r="AW643"/>
  <c r="BA643"/>
  <c r="BA644"/>
  <c r="BA645" s="1"/>
  <c r="AS643"/>
  <c r="O114"/>
  <c r="P114" s="1"/>
  <c r="DT116"/>
  <c r="CS116"/>
  <c r="CU116" s="1"/>
  <c r="CV116" s="1"/>
  <c r="BV643"/>
  <c r="BN643"/>
  <c r="DA116"/>
  <c r="DH643"/>
  <c r="BG116"/>
  <c r="AS644"/>
  <c r="AS645" s="1"/>
  <c r="AP116"/>
  <c r="BC116"/>
  <c r="BE116" s="1"/>
  <c r="BF116" s="1"/>
  <c r="AW644"/>
  <c r="AW645" s="1"/>
  <c r="AH116"/>
  <c r="AJ116" s="1"/>
  <c r="AK116" s="1"/>
  <c r="JF644"/>
  <c r="JG644"/>
  <c r="JH644" s="1"/>
  <c r="BG511"/>
  <c r="AL511"/>
  <c r="BN644"/>
  <c r="BN645" s="1"/>
  <c r="EC643"/>
  <c r="EG643"/>
  <c r="CI644"/>
  <c r="CI645" s="1"/>
  <c r="EG644"/>
  <c r="EG645" s="1"/>
  <c r="BC511"/>
  <c r="BE511" s="1"/>
  <c r="BF511" s="1"/>
  <c r="CF116"/>
  <c r="CF511"/>
  <c r="CQ644"/>
  <c r="CQ645" s="1"/>
  <c r="X643"/>
  <c r="EC644"/>
  <c r="EC645" s="1"/>
  <c r="BI511"/>
  <c r="CS511"/>
  <c r="CU511" s="1"/>
  <c r="CV511" s="1"/>
  <c r="DN511"/>
  <c r="DP511" s="1"/>
  <c r="DQ511" s="1"/>
  <c r="AH511"/>
  <c r="AJ511" s="1"/>
  <c r="AK511" s="1"/>
  <c r="DA511"/>
  <c r="DY643"/>
  <c r="BX511"/>
  <c r="BY511" s="1"/>
  <c r="CB116"/>
  <c r="CD511"/>
  <c r="DY645"/>
  <c r="Q511"/>
  <c r="M511"/>
  <c r="O511" s="1"/>
  <c r="P511" s="1"/>
  <c r="DV511"/>
  <c r="AB643"/>
  <c r="AF643"/>
  <c r="DR511"/>
  <c r="CT114"/>
  <c r="CU114"/>
  <c r="CV114" s="1"/>
  <c r="AE643"/>
  <c r="BD114"/>
  <c r="BE114"/>
  <c r="BF114" s="1"/>
  <c r="AI114"/>
  <c r="AJ114"/>
  <c r="AK114" s="1"/>
  <c r="BY114"/>
  <c r="BZ114"/>
  <c r="CA114" s="1"/>
  <c r="DO114"/>
  <c r="DP114"/>
  <c r="DQ114" s="1"/>
  <c r="BV645"/>
  <c r="DV640"/>
  <c r="DR640"/>
  <c r="EE643"/>
  <c r="EE644"/>
  <c r="EE645" s="1"/>
  <c r="EA643"/>
  <c r="EA644"/>
  <c r="EA645" s="1"/>
  <c r="EB643"/>
  <c r="EB644"/>
  <c r="EB645" s="1"/>
  <c r="DZ643"/>
  <c r="DZ644"/>
  <c r="DS642"/>
  <c r="DU642"/>
  <c r="DW643"/>
  <c r="DW644"/>
  <c r="EF643"/>
  <c r="EF644"/>
  <c r="EF645" s="1"/>
  <c r="DT640"/>
  <c r="DN640"/>
  <c r="DX643"/>
  <c r="DX644"/>
  <c r="DX645" s="1"/>
  <c r="ED643"/>
  <c r="ED644"/>
  <c r="ED645" s="1"/>
  <c r="DO638"/>
  <c r="DP638"/>
  <c r="DQ638" s="1"/>
  <c r="CY640"/>
  <c r="CS640"/>
  <c r="DG643"/>
  <c r="DG644"/>
  <c r="CZ642"/>
  <c r="DB643"/>
  <c r="DB644"/>
  <c r="DI643"/>
  <c r="DI644"/>
  <c r="DF643"/>
  <c r="DF644"/>
  <c r="DC643"/>
  <c r="DC644"/>
  <c r="DK643"/>
  <c r="DK644"/>
  <c r="DK645" s="1"/>
  <c r="CT638"/>
  <c r="CU638"/>
  <c r="CV638" s="1"/>
  <c r="DA640"/>
  <c r="CW640"/>
  <c r="DE643"/>
  <c r="DE644"/>
  <c r="CX642"/>
  <c r="DJ643"/>
  <c r="DJ644"/>
  <c r="CP643"/>
  <c r="CP644"/>
  <c r="CP645" s="1"/>
  <c r="CO643"/>
  <c r="CO644"/>
  <c r="CO645" s="1"/>
  <c r="CE642"/>
  <c r="CG643"/>
  <c r="CG644"/>
  <c r="CM645"/>
  <c r="CH643"/>
  <c r="CH644"/>
  <c r="CH645" s="1"/>
  <c r="CL643"/>
  <c r="CL644"/>
  <c r="CL645" s="1"/>
  <c r="CJ643"/>
  <c r="CJ644"/>
  <c r="CC642"/>
  <c r="CK643"/>
  <c r="CK644"/>
  <c r="CK645" s="1"/>
  <c r="CF640"/>
  <c r="CB640"/>
  <c r="BY638"/>
  <c r="BZ638"/>
  <c r="CA638" s="1"/>
  <c r="CN643"/>
  <c r="CN644"/>
  <c r="CN645" s="1"/>
  <c r="CD640"/>
  <c r="BX640"/>
  <c r="BU643"/>
  <c r="BU644"/>
  <c r="BU645" s="1"/>
  <c r="BT643"/>
  <c r="BT644"/>
  <c r="BT645" s="1"/>
  <c r="BJ642"/>
  <c r="BL643"/>
  <c r="BL644"/>
  <c r="BR645"/>
  <c r="BM643"/>
  <c r="BM644"/>
  <c r="BM645" s="1"/>
  <c r="BQ643"/>
  <c r="BQ644"/>
  <c r="BQ645" s="1"/>
  <c r="BO643"/>
  <c r="BO644"/>
  <c r="BH642"/>
  <c r="BP643"/>
  <c r="BP644"/>
  <c r="BP645" s="1"/>
  <c r="BK640"/>
  <c r="BG640"/>
  <c r="BD638"/>
  <c r="BE638"/>
  <c r="BF638" s="1"/>
  <c r="BS643"/>
  <c r="BS644"/>
  <c r="BS645" s="1"/>
  <c r="BI640"/>
  <c r="BC640"/>
  <c r="AN640"/>
  <c r="AH640"/>
  <c r="AI638"/>
  <c r="AJ638"/>
  <c r="AK638" s="1"/>
  <c r="AY643"/>
  <c r="AY644"/>
  <c r="AY645" s="1"/>
  <c r="AP640"/>
  <c r="AL640"/>
  <c r="AU643"/>
  <c r="AU644"/>
  <c r="AU645" s="1"/>
  <c r="AR643"/>
  <c r="AR644"/>
  <c r="AR645" s="1"/>
  <c r="AV643"/>
  <c r="AV644"/>
  <c r="AV645" s="1"/>
  <c r="AZ643"/>
  <c r="AZ644"/>
  <c r="AZ645" s="1"/>
  <c r="AO642"/>
  <c r="AQ643"/>
  <c r="AQ644"/>
  <c r="AT643"/>
  <c r="AT644"/>
  <c r="AM642"/>
  <c r="AX643"/>
  <c r="AX644"/>
  <c r="AX645" s="1"/>
  <c r="V644"/>
  <c r="T642"/>
  <c r="U642" s="1"/>
  <c r="V643"/>
  <c r="Q640"/>
  <c r="AC644"/>
  <c r="AC643"/>
  <c r="Z644"/>
  <c r="Z643"/>
  <c r="M640"/>
  <c r="AD644"/>
  <c r="AD643"/>
  <c r="AF645"/>
  <c r="Y644"/>
  <c r="Y643"/>
  <c r="R642"/>
  <c r="S642" s="1"/>
  <c r="W643"/>
  <c r="AA643"/>
  <c r="N638"/>
  <c r="O638"/>
  <c r="P638" s="1"/>
  <c r="DO585"/>
  <c r="DP585"/>
  <c r="DQ585" s="1"/>
  <c r="CT585"/>
  <c r="CU585"/>
  <c r="CV585" s="1"/>
  <c r="BY585"/>
  <c r="BZ585"/>
  <c r="CA585" s="1"/>
  <c r="BD585"/>
  <c r="BE585"/>
  <c r="BF585" s="1"/>
  <c r="AI585"/>
  <c r="AJ585"/>
  <c r="AK585" s="1"/>
  <c r="N585"/>
  <c r="O585"/>
  <c r="P585" s="1"/>
  <c r="DO482"/>
  <c r="DP482"/>
  <c r="DQ482" s="1"/>
  <c r="CT482"/>
  <c r="CU482"/>
  <c r="CV482" s="1"/>
  <c r="BY482"/>
  <c r="BZ482"/>
  <c r="CA482" s="1"/>
  <c r="BD482"/>
  <c r="BE482"/>
  <c r="BF482" s="1"/>
  <c r="AI482"/>
  <c r="AJ482"/>
  <c r="AK482" s="1"/>
  <c r="N482"/>
  <c r="O482"/>
  <c r="P482" s="1"/>
  <c r="DO446"/>
  <c r="DP446"/>
  <c r="DQ446" s="1"/>
  <c r="CT446"/>
  <c r="CU446"/>
  <c r="CV446" s="1"/>
  <c r="BY446"/>
  <c r="BZ446"/>
  <c r="CA446" s="1"/>
  <c r="BD446"/>
  <c r="BE446"/>
  <c r="BF446" s="1"/>
  <c r="AI446"/>
  <c r="AJ446"/>
  <c r="AK446" s="1"/>
  <c r="N446"/>
  <c r="O446"/>
  <c r="P446" s="1"/>
  <c r="DO194"/>
  <c r="DP194"/>
  <c r="DQ194" s="1"/>
  <c r="CT194"/>
  <c r="CU194"/>
  <c r="CV194" s="1"/>
  <c r="BY194"/>
  <c r="BZ194"/>
  <c r="CA194" s="1"/>
  <c r="BD194"/>
  <c r="BE194"/>
  <c r="BF194" s="1"/>
  <c r="AI194"/>
  <c r="AJ194"/>
  <c r="AK194" s="1"/>
  <c r="N194"/>
  <c r="O194"/>
  <c r="P194" s="1"/>
  <c r="DO116"/>
  <c r="DP116"/>
  <c r="DQ116" s="1"/>
  <c r="N116"/>
  <c r="O116"/>
  <c r="P116" s="1"/>
  <c r="CZ635"/>
  <c r="DA635" s="1"/>
  <c r="CX635"/>
  <c r="CY635" s="1"/>
  <c r="CX634"/>
  <c r="CZ634"/>
  <c r="DA634" s="1"/>
  <c r="CZ633"/>
  <c r="CX633"/>
  <c r="CY633" s="1"/>
  <c r="CZ632"/>
  <c r="CX632"/>
  <c r="CZ631"/>
  <c r="DA631" s="1"/>
  <c r="CX631"/>
  <c r="CY631" s="1"/>
  <c r="CX630"/>
  <c r="CZ630"/>
  <c r="DA630" s="1"/>
  <c r="CZ629"/>
  <c r="CX629"/>
  <c r="CY629" s="1"/>
  <c r="CZ628"/>
  <c r="CX628"/>
  <c r="CX627"/>
  <c r="CZ627"/>
  <c r="DA627" s="1"/>
  <c r="CZ626"/>
  <c r="CX626"/>
  <c r="CY626" s="1"/>
  <c r="CZ625"/>
  <c r="CX625"/>
  <c r="CX623"/>
  <c r="CZ623"/>
  <c r="DA623" s="1"/>
  <c r="CX622"/>
  <c r="CZ622"/>
  <c r="DA622" s="1"/>
  <c r="CX620"/>
  <c r="CZ620"/>
  <c r="DA620" s="1"/>
  <c r="CX619"/>
  <c r="CZ619"/>
  <c r="DA619" s="1"/>
  <c r="CZ618"/>
  <c r="CX618"/>
  <c r="CY618" s="1"/>
  <c r="CZ617"/>
  <c r="CX617"/>
  <c r="CZ616"/>
  <c r="CX616"/>
  <c r="CY616" s="1"/>
  <c r="CZ615"/>
  <c r="CX615"/>
  <c r="CX614"/>
  <c r="CZ614"/>
  <c r="DA614" s="1"/>
  <c r="CX613"/>
  <c r="CZ613"/>
  <c r="DA613" s="1"/>
  <c r="CZ611"/>
  <c r="CX611"/>
  <c r="CY611" s="1"/>
  <c r="CZ610"/>
  <c r="CX610"/>
  <c r="CX609"/>
  <c r="CZ609"/>
  <c r="DA609" s="1"/>
  <c r="CZ608"/>
  <c r="CX608"/>
  <c r="CY608" s="1"/>
  <c r="CZ607"/>
  <c r="CX607"/>
  <c r="CX606"/>
  <c r="CZ606"/>
  <c r="DA606" s="1"/>
  <c r="CX603"/>
  <c r="CZ603"/>
  <c r="DA603" s="1"/>
  <c r="CZ602"/>
  <c r="CX602"/>
  <c r="CY602" s="1"/>
  <c r="CZ601"/>
  <c r="CX601"/>
  <c r="CZ600"/>
  <c r="DA600" s="1"/>
  <c r="CX600"/>
  <c r="CY600" s="1"/>
  <c r="CX599"/>
  <c r="CZ599"/>
  <c r="DA599" s="1"/>
  <c r="CZ598"/>
  <c r="CX598"/>
  <c r="CY598" s="1"/>
  <c r="CZ597"/>
  <c r="CX597"/>
  <c r="CZ596"/>
  <c r="DA596" s="1"/>
  <c r="CX596"/>
  <c r="CY596" s="1"/>
  <c r="CX595"/>
  <c r="CZ595"/>
  <c r="DA595" s="1"/>
  <c r="CZ594"/>
  <c r="DA594" s="1"/>
  <c r="CX594"/>
  <c r="CZ593"/>
  <c r="DA593" s="1"/>
  <c r="CX593"/>
  <c r="CY593" s="1"/>
  <c r="CZ592"/>
  <c r="DA592" s="1"/>
  <c r="CX592"/>
  <c r="CY592" s="1"/>
  <c r="CX591"/>
  <c r="CZ591"/>
  <c r="DA591" s="1"/>
  <c r="CZ590"/>
  <c r="DA590" s="1"/>
  <c r="CX590"/>
  <c r="CY590" s="1"/>
  <c r="CZ589"/>
  <c r="DA589" s="1"/>
  <c r="CX589"/>
  <c r="CY589" s="1"/>
  <c r="CZ588"/>
  <c r="DA588" s="1"/>
  <c r="CX588"/>
  <c r="CY588" s="1"/>
  <c r="CZ587"/>
  <c r="DA587" s="1"/>
  <c r="CX587"/>
  <c r="CZ582"/>
  <c r="DA582" s="1"/>
  <c r="CX582"/>
  <c r="CY582" s="1"/>
  <c r="CZ581"/>
  <c r="DA581" s="1"/>
  <c r="CX581"/>
  <c r="CZ580"/>
  <c r="DA580" s="1"/>
  <c r="CX580"/>
  <c r="CY580" s="1"/>
  <c r="CZ579"/>
  <c r="DA579" s="1"/>
  <c r="CX579"/>
  <c r="CY579" s="1"/>
  <c r="CZ578"/>
  <c r="DA578" s="1"/>
  <c r="CX578"/>
  <c r="CY578" s="1"/>
  <c r="CZ577"/>
  <c r="DA577" s="1"/>
  <c r="CX577"/>
  <c r="CY577" s="1"/>
  <c r="CZ576"/>
  <c r="DA576" s="1"/>
  <c r="CX576"/>
  <c r="CY576" s="1"/>
  <c r="CZ575"/>
  <c r="DA575" s="1"/>
  <c r="CX575"/>
  <c r="CY575" s="1"/>
  <c r="CZ574"/>
  <c r="DA574" s="1"/>
  <c r="CX574"/>
  <c r="CY574" s="1"/>
  <c r="CZ573"/>
  <c r="DA573" s="1"/>
  <c r="CX573"/>
  <c r="CZ572"/>
  <c r="DA572" s="1"/>
  <c r="CX572"/>
  <c r="CY572" s="1"/>
  <c r="CZ571"/>
  <c r="DA571" s="1"/>
  <c r="CX571"/>
  <c r="CY571" s="1"/>
  <c r="CZ568"/>
  <c r="DA568" s="1"/>
  <c r="CX568"/>
  <c r="CY568" s="1"/>
  <c r="CZ567"/>
  <c r="DA567" s="1"/>
  <c r="CX567"/>
  <c r="CY567" s="1"/>
  <c r="CZ566"/>
  <c r="DA566" s="1"/>
  <c r="CX566"/>
  <c r="CY566" s="1"/>
  <c r="CZ565"/>
  <c r="DA565" s="1"/>
  <c r="CX565"/>
  <c r="CY565" s="1"/>
  <c r="CZ564"/>
  <c r="DA564" s="1"/>
  <c r="CX564"/>
  <c r="CY564" s="1"/>
  <c r="CZ563"/>
  <c r="DA563" s="1"/>
  <c r="CX563"/>
  <c r="CY563" s="1"/>
  <c r="CZ561"/>
  <c r="DA561" s="1"/>
  <c r="CX561"/>
  <c r="CY561" s="1"/>
  <c r="CZ560"/>
  <c r="DA560" s="1"/>
  <c r="CX560"/>
  <c r="CZ559"/>
  <c r="DA559" s="1"/>
  <c r="CX559"/>
  <c r="CY559" s="1"/>
  <c r="CZ558"/>
  <c r="DA558" s="1"/>
  <c r="CX558"/>
  <c r="CY558" s="1"/>
  <c r="CZ557"/>
  <c r="DA557" s="1"/>
  <c r="CX557"/>
  <c r="CX556"/>
  <c r="CZ556"/>
  <c r="DA556" s="1"/>
  <c r="CZ555"/>
  <c r="DA555" s="1"/>
  <c r="CX555"/>
  <c r="CY555" s="1"/>
  <c r="CZ554"/>
  <c r="DA554" s="1"/>
  <c r="CX554"/>
  <c r="CY554" s="1"/>
  <c r="CZ553"/>
  <c r="DA553" s="1"/>
  <c r="CX553"/>
  <c r="CY553" s="1"/>
  <c r="CZ552"/>
  <c r="DA552" s="1"/>
  <c r="CX552"/>
  <c r="CY552" s="1"/>
  <c r="CZ551"/>
  <c r="DA551" s="1"/>
  <c r="CX551"/>
  <c r="CY551" s="1"/>
  <c r="CZ548"/>
  <c r="DA548" s="1"/>
  <c r="CX548"/>
  <c r="CY548" s="1"/>
  <c r="CX547"/>
  <c r="CZ547"/>
  <c r="DA547" s="1"/>
  <c r="CZ546"/>
  <c r="DA546" s="1"/>
  <c r="CX546"/>
  <c r="CY546" s="1"/>
  <c r="CZ545"/>
  <c r="DA545" s="1"/>
  <c r="CX545"/>
  <c r="CY545" s="1"/>
  <c r="CZ544"/>
  <c r="DA544" s="1"/>
  <c r="CX544"/>
  <c r="CY544" s="1"/>
  <c r="CZ543"/>
  <c r="DA543" s="1"/>
  <c r="CX543"/>
  <c r="CY543" s="1"/>
  <c r="CZ542"/>
  <c r="DA542" s="1"/>
  <c r="CX542"/>
  <c r="CY542" s="1"/>
  <c r="CX539"/>
  <c r="CZ539"/>
  <c r="DA539" s="1"/>
  <c r="CZ538"/>
  <c r="DA538" s="1"/>
  <c r="CX538"/>
  <c r="CY538" s="1"/>
  <c r="CZ537"/>
  <c r="DA537" s="1"/>
  <c r="CX537"/>
  <c r="CY537" s="1"/>
  <c r="CZ536"/>
  <c r="DA536" s="1"/>
  <c r="CX536"/>
  <c r="CY536" s="1"/>
  <c r="CZ535"/>
  <c r="DA535" s="1"/>
  <c r="CX535"/>
  <c r="CY535" s="1"/>
  <c r="CZ534"/>
  <c r="DA534" s="1"/>
  <c r="CX534"/>
  <c r="CY534" s="1"/>
  <c r="CZ533"/>
  <c r="DA533" s="1"/>
  <c r="CX533"/>
  <c r="CY533" s="1"/>
  <c r="CZ532"/>
  <c r="DA532" s="1"/>
  <c r="CX532"/>
  <c r="CZ531"/>
  <c r="DA531" s="1"/>
  <c r="CX531"/>
  <c r="CY531" s="1"/>
  <c r="CZ530"/>
  <c r="DA530" s="1"/>
  <c r="CX530"/>
  <c r="CY530" s="1"/>
  <c r="CZ529"/>
  <c r="DA529" s="1"/>
  <c r="CX529"/>
  <c r="CY529" s="1"/>
  <c r="CZ528"/>
  <c r="DA528" s="1"/>
  <c r="CX528"/>
  <c r="CY528" s="1"/>
  <c r="CZ527"/>
  <c r="DA527" s="1"/>
  <c r="CX527"/>
  <c r="CY527" s="1"/>
  <c r="CZ526"/>
  <c r="DA526" s="1"/>
  <c r="CX526"/>
  <c r="CY526" s="1"/>
  <c r="CZ525"/>
  <c r="DA525" s="1"/>
  <c r="CX525"/>
  <c r="CY525" s="1"/>
  <c r="CZ524"/>
  <c r="DA524" s="1"/>
  <c r="CX524"/>
  <c r="CY524" s="1"/>
  <c r="CZ523"/>
  <c r="DA523" s="1"/>
  <c r="CX523"/>
  <c r="CY523" s="1"/>
  <c r="CZ522"/>
  <c r="DA522" s="1"/>
  <c r="CX522"/>
  <c r="CY522" s="1"/>
  <c r="CZ521"/>
  <c r="DA521" s="1"/>
  <c r="CX521"/>
  <c r="CY521" s="1"/>
  <c r="CZ520"/>
  <c r="DA520" s="1"/>
  <c r="CX520"/>
  <c r="CZ519"/>
  <c r="DA519" s="1"/>
  <c r="CX519"/>
  <c r="CY519" s="1"/>
  <c r="CZ518"/>
  <c r="DA518" s="1"/>
  <c r="CX518"/>
  <c r="CY518" s="1"/>
  <c r="CZ517"/>
  <c r="DA517" s="1"/>
  <c r="CX517"/>
  <c r="CY517" s="1"/>
  <c r="CZ514"/>
  <c r="DA514" s="1"/>
  <c r="CX514"/>
  <c r="CY514" s="1"/>
  <c r="CZ513"/>
  <c r="DA513" s="1"/>
  <c r="CX513"/>
  <c r="CY513" s="1"/>
  <c r="CZ508"/>
  <c r="DA508" s="1"/>
  <c r="CX508"/>
  <c r="CY508" s="1"/>
  <c r="CZ507"/>
  <c r="DA507" s="1"/>
  <c r="CX507"/>
  <c r="CY507" s="1"/>
  <c r="CZ506"/>
  <c r="DA506" s="1"/>
  <c r="CX506"/>
  <c r="CY506" s="1"/>
  <c r="CX505"/>
  <c r="CZ505"/>
  <c r="DA505" s="1"/>
  <c r="CX504"/>
  <c r="CZ504"/>
  <c r="DA504" s="1"/>
  <c r="CZ503"/>
  <c r="CX503"/>
  <c r="CY503" s="1"/>
  <c r="CZ502"/>
  <c r="CX502"/>
  <c r="CX499"/>
  <c r="CZ499"/>
  <c r="DA499" s="1"/>
  <c r="CZ498"/>
  <c r="CX498"/>
  <c r="CY498" s="1"/>
  <c r="CZ497"/>
  <c r="CX497"/>
  <c r="CX496"/>
  <c r="CZ496"/>
  <c r="DA496" s="1"/>
  <c r="CX495"/>
  <c r="CZ495"/>
  <c r="DA495" s="1"/>
  <c r="CZ494"/>
  <c r="CX494"/>
  <c r="CY494" s="1"/>
  <c r="CZ493"/>
  <c r="CX493"/>
  <c r="CX492"/>
  <c r="CZ492"/>
  <c r="DA492" s="1"/>
  <c r="CX491"/>
  <c r="CZ491"/>
  <c r="DA491" s="1"/>
  <c r="CZ490"/>
  <c r="CX490"/>
  <c r="CY490" s="1"/>
  <c r="CZ489"/>
  <c r="CX489"/>
  <c r="CX488"/>
  <c r="CZ488"/>
  <c r="DA488" s="1"/>
  <c r="CX487"/>
  <c r="CZ487"/>
  <c r="DA487" s="1"/>
  <c r="CZ486"/>
  <c r="CX486"/>
  <c r="CY486" s="1"/>
  <c r="CZ485"/>
  <c r="CX485"/>
  <c r="CY485" s="1"/>
  <c r="CX484"/>
  <c r="CZ484"/>
  <c r="DA484" s="1"/>
  <c r="CX479"/>
  <c r="CZ479"/>
  <c r="CZ478"/>
  <c r="CX478"/>
  <c r="CX477"/>
  <c r="CZ477"/>
  <c r="DA477" s="1"/>
  <c r="CX476"/>
  <c r="CZ476"/>
  <c r="DA476" s="1"/>
  <c r="CZ475"/>
  <c r="CX475"/>
  <c r="CY475" s="1"/>
  <c r="CZ474"/>
  <c r="CX474"/>
  <c r="CY474" s="1"/>
  <c r="CX473"/>
  <c r="CZ473"/>
  <c r="DA473" s="1"/>
  <c r="CX472"/>
  <c r="CZ472"/>
  <c r="DA472" s="1"/>
  <c r="CZ471"/>
  <c r="CX471"/>
  <c r="CY471" s="1"/>
  <c r="CZ470"/>
  <c r="CX470"/>
  <c r="CX469"/>
  <c r="CZ469"/>
  <c r="DA469" s="1"/>
  <c r="CX468"/>
  <c r="CZ468"/>
  <c r="CX465"/>
  <c r="CZ465"/>
  <c r="DA465" s="1"/>
  <c r="CX464"/>
  <c r="CZ464"/>
  <c r="DA464" s="1"/>
  <c r="CX463"/>
  <c r="CZ463"/>
  <c r="CZ462"/>
  <c r="CX462"/>
  <c r="CX461"/>
  <c r="CZ461"/>
  <c r="DA461" s="1"/>
  <c r="CX460"/>
  <c r="CZ460"/>
  <c r="DA460" s="1"/>
  <c r="CX459"/>
  <c r="CZ459"/>
  <c r="CZ458"/>
  <c r="CX458"/>
  <c r="CX455"/>
  <c r="CZ455"/>
  <c r="DA455" s="1"/>
  <c r="CX454"/>
  <c r="CZ454"/>
  <c r="DA454" s="1"/>
  <c r="CZ451"/>
  <c r="CX451"/>
  <c r="CY451" s="1"/>
  <c r="CZ450"/>
  <c r="CX450"/>
  <c r="CY450" s="1"/>
  <c r="CX449"/>
  <c r="CZ449"/>
  <c r="DA449" s="1"/>
  <c r="CX448"/>
  <c r="CZ448"/>
  <c r="DA448" s="1"/>
  <c r="CZ443"/>
  <c r="CX443"/>
  <c r="CY443" s="1"/>
  <c r="CZ442"/>
  <c r="CX442"/>
  <c r="CX441"/>
  <c r="CZ441"/>
  <c r="DA441" s="1"/>
  <c r="CZ440"/>
  <c r="CX440"/>
  <c r="CY440" s="1"/>
  <c r="CX439"/>
  <c r="CZ439"/>
  <c r="DA439" s="1"/>
  <c r="CZ438"/>
  <c r="CX438"/>
  <c r="CX437"/>
  <c r="CZ437"/>
  <c r="DA437" s="1"/>
  <c r="CX436"/>
  <c r="CZ436"/>
  <c r="DA436" s="1"/>
  <c r="CZ435"/>
  <c r="CX435"/>
  <c r="CY435" s="1"/>
  <c r="CX431"/>
  <c r="CZ431"/>
  <c r="DA431" s="1"/>
  <c r="CX430"/>
  <c r="CZ430"/>
  <c r="DA430" s="1"/>
  <c r="CZ429"/>
  <c r="CX429"/>
  <c r="CY429" s="1"/>
  <c r="CZ428"/>
  <c r="CX428"/>
  <c r="CZ427"/>
  <c r="DA427" s="1"/>
  <c r="CX427"/>
  <c r="CY427" s="1"/>
  <c r="CX426"/>
  <c r="CZ426"/>
  <c r="DA426" s="1"/>
  <c r="CX425"/>
  <c r="CZ425"/>
  <c r="CZ424"/>
  <c r="CX424"/>
  <c r="CZ423"/>
  <c r="DA423" s="1"/>
  <c r="CX423"/>
  <c r="CY423" s="1"/>
  <c r="CZ422"/>
  <c r="DA422" s="1"/>
  <c r="CX422"/>
  <c r="CZ421"/>
  <c r="DA421" s="1"/>
  <c r="CX421"/>
  <c r="CY421" s="1"/>
  <c r="CZ420"/>
  <c r="DA420" s="1"/>
  <c r="CX420"/>
  <c r="CY420" s="1"/>
  <c r="CZ419"/>
  <c r="DA419" s="1"/>
  <c r="CX419"/>
  <c r="CY419" s="1"/>
  <c r="CZ418"/>
  <c r="DA418" s="1"/>
  <c r="CX418"/>
  <c r="CZ417"/>
  <c r="DA417" s="1"/>
  <c r="CX417"/>
  <c r="CX416"/>
  <c r="CZ416"/>
  <c r="DA416" s="1"/>
  <c r="CZ415"/>
  <c r="DA415" s="1"/>
  <c r="CX415"/>
  <c r="CY415" s="1"/>
  <c r="CZ414"/>
  <c r="DA414" s="1"/>
  <c r="CX414"/>
  <c r="CY414" s="1"/>
  <c r="CZ413"/>
  <c r="DA413" s="1"/>
  <c r="CX413"/>
  <c r="CY413" s="1"/>
  <c r="CZ412"/>
  <c r="DA412" s="1"/>
  <c r="CX412"/>
  <c r="CY412" s="1"/>
  <c r="CZ411"/>
  <c r="DA411" s="1"/>
  <c r="CX411"/>
  <c r="CY411" s="1"/>
  <c r="CZ410"/>
  <c r="DA410" s="1"/>
  <c r="CX410"/>
  <c r="CY410" s="1"/>
  <c r="CZ409"/>
  <c r="DA409" s="1"/>
  <c r="CX409"/>
  <c r="CY409" s="1"/>
  <c r="CZ408"/>
  <c r="DA408" s="1"/>
  <c r="CX408"/>
  <c r="CY408" s="1"/>
  <c r="CX407"/>
  <c r="CZ407"/>
  <c r="DA407" s="1"/>
  <c r="CZ406"/>
  <c r="DA406" s="1"/>
  <c r="CX406"/>
  <c r="CY406" s="1"/>
  <c r="CZ405"/>
  <c r="DA405" s="1"/>
  <c r="CX405"/>
  <c r="CZ404"/>
  <c r="DA404" s="1"/>
  <c r="CX404"/>
  <c r="CY404" s="1"/>
  <c r="CZ403"/>
  <c r="DA403" s="1"/>
  <c r="CX403"/>
  <c r="CY403" s="1"/>
  <c r="CZ402"/>
  <c r="DA402" s="1"/>
  <c r="CX402"/>
  <c r="CX401"/>
  <c r="CZ401"/>
  <c r="DA401" s="1"/>
  <c r="CZ400"/>
  <c r="DA400" s="1"/>
  <c r="CX400"/>
  <c r="CY400" s="1"/>
  <c r="CZ399"/>
  <c r="DA399" s="1"/>
  <c r="CX399"/>
  <c r="CY399" s="1"/>
  <c r="CZ398"/>
  <c r="DA398" s="1"/>
  <c r="CX398"/>
  <c r="CY398" s="1"/>
  <c r="CZ397"/>
  <c r="DA397" s="1"/>
  <c r="CX397"/>
  <c r="CY397" s="1"/>
  <c r="CZ394"/>
  <c r="DA394" s="1"/>
  <c r="CX394"/>
  <c r="CY394" s="1"/>
  <c r="CZ393"/>
  <c r="DA393" s="1"/>
  <c r="CX393"/>
  <c r="CY393" s="1"/>
  <c r="CZ392"/>
  <c r="DA392" s="1"/>
  <c r="CX392"/>
  <c r="CY392" s="1"/>
  <c r="CZ391"/>
  <c r="DA391" s="1"/>
  <c r="CX391"/>
  <c r="CY391" s="1"/>
  <c r="CZ390"/>
  <c r="DA390" s="1"/>
  <c r="CX390"/>
  <c r="CY390" s="1"/>
  <c r="CZ389"/>
  <c r="DA389" s="1"/>
  <c r="CX389"/>
  <c r="CY389" s="1"/>
  <c r="CZ388"/>
  <c r="DA388" s="1"/>
  <c r="CX388"/>
  <c r="CZ387"/>
  <c r="DA387" s="1"/>
  <c r="CX387"/>
  <c r="CY387" s="1"/>
  <c r="CZ386"/>
  <c r="DA386" s="1"/>
  <c r="CX386"/>
  <c r="CY386" s="1"/>
  <c r="CZ385"/>
  <c r="DA385" s="1"/>
  <c r="CX385"/>
  <c r="CY385" s="1"/>
  <c r="CZ384"/>
  <c r="DA384" s="1"/>
  <c r="CX384"/>
  <c r="CY384" s="1"/>
  <c r="CZ383"/>
  <c r="DA383" s="1"/>
  <c r="CX383"/>
  <c r="CY383" s="1"/>
  <c r="CX382"/>
  <c r="CZ382"/>
  <c r="DA382" s="1"/>
  <c r="CZ381"/>
  <c r="DA381" s="1"/>
  <c r="CX381"/>
  <c r="CY381" s="1"/>
  <c r="CZ380"/>
  <c r="DA380" s="1"/>
  <c r="CX380"/>
  <c r="CY380" s="1"/>
  <c r="CZ379"/>
  <c r="DA379" s="1"/>
  <c r="CX379"/>
  <c r="CY379" s="1"/>
  <c r="CZ378"/>
  <c r="DA378" s="1"/>
  <c r="CX378"/>
  <c r="CY378" s="1"/>
  <c r="CZ377"/>
  <c r="DA377" s="1"/>
  <c r="CX377"/>
  <c r="CY377" s="1"/>
  <c r="CZ376"/>
  <c r="DA376" s="1"/>
  <c r="CX376"/>
  <c r="CY376" s="1"/>
  <c r="CZ375"/>
  <c r="DA375" s="1"/>
  <c r="CX375"/>
  <c r="CY375" s="1"/>
  <c r="CZ374"/>
  <c r="DA374" s="1"/>
  <c r="CX374"/>
  <c r="CY374" s="1"/>
  <c r="CZ371"/>
  <c r="DA371" s="1"/>
  <c r="CX371"/>
  <c r="CY371" s="1"/>
  <c r="CX368"/>
  <c r="CZ368"/>
  <c r="CZ367"/>
  <c r="DA367" s="1"/>
  <c r="CX367"/>
  <c r="CY367" s="1"/>
  <c r="CX366"/>
  <c r="CZ366"/>
  <c r="CZ365"/>
  <c r="DA365" s="1"/>
  <c r="CX365"/>
  <c r="CX364"/>
  <c r="CZ364"/>
  <c r="CZ362"/>
  <c r="DA362" s="1"/>
  <c r="CX362"/>
  <c r="CY362" s="1"/>
  <c r="CX361"/>
  <c r="CZ361"/>
  <c r="CZ360"/>
  <c r="DA360" s="1"/>
  <c r="CX360"/>
  <c r="CX359"/>
  <c r="CZ359"/>
  <c r="CZ358"/>
  <c r="DA358" s="1"/>
  <c r="CX358"/>
  <c r="CY358" s="1"/>
  <c r="CX357"/>
  <c r="CZ357"/>
  <c r="CX343"/>
  <c r="CZ343"/>
  <c r="CZ340"/>
  <c r="DA340" s="1"/>
  <c r="CX340"/>
  <c r="CY340" s="1"/>
  <c r="CX339"/>
  <c r="CZ339"/>
  <c r="CZ338"/>
  <c r="DA338" s="1"/>
  <c r="CX338"/>
  <c r="CX337"/>
  <c r="CZ337"/>
  <c r="CZ336"/>
  <c r="DA336" s="1"/>
  <c r="CX336"/>
  <c r="CY336" s="1"/>
  <c r="CX335"/>
  <c r="CZ335"/>
  <c r="CZ334"/>
  <c r="DA334" s="1"/>
  <c r="CX334"/>
  <c r="CX333"/>
  <c r="CZ333"/>
  <c r="CZ332"/>
  <c r="DA332" s="1"/>
  <c r="CX332"/>
  <c r="CY332" s="1"/>
  <c r="CX331"/>
  <c r="CZ331"/>
  <c r="CZ330"/>
  <c r="DA330" s="1"/>
  <c r="CX330"/>
  <c r="CX329"/>
  <c r="CZ329"/>
  <c r="CZ328"/>
  <c r="DA328" s="1"/>
  <c r="CX328"/>
  <c r="CX327"/>
  <c r="CZ327"/>
  <c r="CZ326"/>
  <c r="DA326" s="1"/>
  <c r="CX326"/>
  <c r="CY326" s="1"/>
  <c r="CZ325"/>
  <c r="DA325" s="1"/>
  <c r="CX325"/>
  <c r="CX324"/>
  <c r="CZ324"/>
  <c r="CZ323"/>
  <c r="DA323" s="1"/>
  <c r="CX323"/>
  <c r="CY323" s="1"/>
  <c r="CX322"/>
  <c r="CZ322"/>
  <c r="CX321"/>
  <c r="CZ321"/>
  <c r="CZ320"/>
  <c r="DA320" s="1"/>
  <c r="CX320"/>
  <c r="CY320" s="1"/>
  <c r="CX319"/>
  <c r="CZ319"/>
  <c r="CZ316"/>
  <c r="DA316" s="1"/>
  <c r="CX316"/>
  <c r="CX315"/>
  <c r="CZ315"/>
  <c r="CZ314"/>
  <c r="DA314" s="1"/>
  <c r="CX314"/>
  <c r="CY314" s="1"/>
  <c r="CX313"/>
  <c r="CZ313"/>
  <c r="CZ312"/>
  <c r="DA312" s="1"/>
  <c r="CX312"/>
  <c r="CX311"/>
  <c r="CZ311"/>
  <c r="CZ308"/>
  <c r="DA308" s="1"/>
  <c r="CX308"/>
  <c r="CY308" s="1"/>
  <c r="CZ307"/>
  <c r="DA307" s="1"/>
  <c r="CX307"/>
  <c r="CY307" s="1"/>
  <c r="CX306"/>
  <c r="CZ306"/>
  <c r="CZ305"/>
  <c r="DA305" s="1"/>
  <c r="CX305"/>
  <c r="CY305" s="1"/>
  <c r="CZ302"/>
  <c r="DA302" s="1"/>
  <c r="CX302"/>
  <c r="CY302" s="1"/>
  <c r="CX301"/>
  <c r="CZ301"/>
  <c r="DA301" s="1"/>
  <c r="CZ300"/>
  <c r="DA300" s="1"/>
  <c r="CX300"/>
  <c r="CZ299"/>
  <c r="DA299" s="1"/>
  <c r="CX299"/>
  <c r="CY299" s="1"/>
  <c r="CZ298"/>
  <c r="DA298" s="1"/>
  <c r="CX298"/>
  <c r="CY298" s="1"/>
  <c r="CZ297"/>
  <c r="DA297" s="1"/>
  <c r="CX297"/>
  <c r="CY297" s="1"/>
  <c r="CZ296"/>
  <c r="DA296" s="1"/>
  <c r="CX296"/>
  <c r="CY296" s="1"/>
  <c r="CX295"/>
  <c r="CZ295"/>
  <c r="DA295" s="1"/>
  <c r="CX294"/>
  <c r="CZ294"/>
  <c r="DA294" s="1"/>
  <c r="CZ277"/>
  <c r="DA277" s="1"/>
  <c r="CX277"/>
  <c r="CY277" s="1"/>
  <c r="CZ276"/>
  <c r="DA276" s="1"/>
  <c r="CX276"/>
  <c r="CX273"/>
  <c r="CZ273"/>
  <c r="DA273" s="1"/>
  <c r="CZ272"/>
  <c r="DA272" s="1"/>
  <c r="CX272"/>
  <c r="CY272" s="1"/>
  <c r="CZ271"/>
  <c r="DA271" s="1"/>
  <c r="CX271"/>
  <c r="CZ270"/>
  <c r="DA270" s="1"/>
  <c r="CX270"/>
  <c r="CZ269"/>
  <c r="DA269" s="1"/>
  <c r="CX269"/>
  <c r="CY269" s="1"/>
  <c r="CX266"/>
  <c r="CZ266"/>
  <c r="DA266" s="1"/>
  <c r="CZ265"/>
  <c r="DA265" s="1"/>
  <c r="CX265"/>
  <c r="CY265" s="1"/>
  <c r="CZ264"/>
  <c r="DA264" s="1"/>
  <c r="CX264"/>
  <c r="CY264" s="1"/>
  <c r="CZ263"/>
  <c r="CX263"/>
  <c r="CY263" s="1"/>
  <c r="CX260"/>
  <c r="CZ260"/>
  <c r="DA260" s="1"/>
  <c r="CZ259"/>
  <c r="DA259" s="1"/>
  <c r="CX259"/>
  <c r="CY259" s="1"/>
  <c r="CZ258"/>
  <c r="DA258" s="1"/>
  <c r="CX258"/>
  <c r="CY258" s="1"/>
  <c r="CZ257"/>
  <c r="DA257" s="1"/>
  <c r="CX257"/>
  <c r="CX256"/>
  <c r="CZ256"/>
  <c r="CX255"/>
  <c r="CZ255"/>
  <c r="DA255" s="1"/>
  <c r="CX254"/>
  <c r="CZ254"/>
  <c r="CZ253"/>
  <c r="CX253"/>
  <c r="CY253" s="1"/>
  <c r="CX252"/>
  <c r="CZ252"/>
  <c r="CX251"/>
  <c r="CZ251"/>
  <c r="DA251" s="1"/>
  <c r="CX248"/>
  <c r="CZ248"/>
  <c r="CX247"/>
  <c r="CZ247"/>
  <c r="DA247" s="1"/>
  <c r="CX246"/>
  <c r="CZ246"/>
  <c r="CZ245"/>
  <c r="CX245"/>
  <c r="CY245" s="1"/>
  <c r="CX244"/>
  <c r="CZ244"/>
  <c r="CX243"/>
  <c r="CZ243"/>
  <c r="DA243" s="1"/>
  <c r="CZ240"/>
  <c r="DA240" s="1"/>
  <c r="CX240"/>
  <c r="CX239"/>
  <c r="CZ239"/>
  <c r="CZ238"/>
  <c r="DA238" s="1"/>
  <c r="CX238"/>
  <c r="CY238" s="1"/>
  <c r="CZ237"/>
  <c r="DA237" s="1"/>
  <c r="CX237"/>
  <c r="CY237" s="1"/>
  <c r="CZ236"/>
  <c r="DA236" s="1"/>
  <c r="CX236"/>
  <c r="CY236" s="1"/>
  <c r="CZ235"/>
  <c r="DA235" s="1"/>
  <c r="CX235"/>
  <c r="CZ234"/>
  <c r="DA234" s="1"/>
  <c r="CX234"/>
  <c r="CY234" s="1"/>
  <c r="CZ233"/>
  <c r="DA233" s="1"/>
  <c r="CX233"/>
  <c r="CY233" s="1"/>
  <c r="CZ232"/>
  <c r="DA232" s="1"/>
  <c r="CX232"/>
  <c r="CY232" s="1"/>
  <c r="CZ229"/>
  <c r="DA229" s="1"/>
  <c r="CX229"/>
  <c r="CY229" s="1"/>
  <c r="CZ228"/>
  <c r="DA228" s="1"/>
  <c r="CX228"/>
  <c r="CY228" s="1"/>
  <c r="CZ227"/>
  <c r="DA227" s="1"/>
  <c r="CX227"/>
  <c r="CY227" s="1"/>
  <c r="CX226"/>
  <c r="CZ226"/>
  <c r="DA226" s="1"/>
  <c r="CZ223"/>
  <c r="DA223" s="1"/>
  <c r="CX223"/>
  <c r="CY223" s="1"/>
  <c r="CZ222"/>
  <c r="DA222" s="1"/>
  <c r="CX222"/>
  <c r="CY222" s="1"/>
  <c r="CZ221"/>
  <c r="DA221" s="1"/>
  <c r="CX221"/>
  <c r="CY221" s="1"/>
  <c r="CZ220"/>
  <c r="DA220" s="1"/>
  <c r="CX220"/>
  <c r="CY220" s="1"/>
  <c r="CZ219"/>
  <c r="DA219" s="1"/>
  <c r="CX219"/>
  <c r="CY219" s="1"/>
  <c r="CX216"/>
  <c r="CZ216"/>
  <c r="DA216" s="1"/>
  <c r="CZ215"/>
  <c r="DA215" s="1"/>
  <c r="CX215"/>
  <c r="CY215" s="1"/>
  <c r="CX214"/>
  <c r="CZ214"/>
  <c r="DA214" s="1"/>
  <c r="CZ213"/>
  <c r="DA213" s="1"/>
  <c r="CX213"/>
  <c r="CY213" s="1"/>
  <c r="CZ212"/>
  <c r="DA212" s="1"/>
  <c r="CX212"/>
  <c r="CY212" s="1"/>
  <c r="CX211"/>
  <c r="CZ211"/>
  <c r="DA211" s="1"/>
  <c r="CZ210"/>
  <c r="DA210" s="1"/>
  <c r="CX210"/>
  <c r="CZ209"/>
  <c r="DA209" s="1"/>
  <c r="CX209"/>
  <c r="CY209" s="1"/>
  <c r="CZ208"/>
  <c r="DA208" s="1"/>
  <c r="CX208"/>
  <c r="CY208" s="1"/>
  <c r="CZ205"/>
  <c r="DA205" s="1"/>
  <c r="CX205"/>
  <c r="CX204"/>
  <c r="CZ204"/>
  <c r="DA204" s="1"/>
  <c r="CZ203"/>
  <c r="DA203" s="1"/>
  <c r="CX203"/>
  <c r="CY203" s="1"/>
  <c r="CZ202"/>
  <c r="DA202" s="1"/>
  <c r="CX202"/>
  <c r="CY202" s="1"/>
  <c r="CZ201"/>
  <c r="DA201" s="1"/>
  <c r="CX201"/>
  <c r="CY201" s="1"/>
  <c r="CZ200"/>
  <c r="DA200" s="1"/>
  <c r="CX200"/>
  <c r="CZ199"/>
  <c r="DA199" s="1"/>
  <c r="CX199"/>
  <c r="CY199" s="1"/>
  <c r="CZ198"/>
  <c r="DA198" s="1"/>
  <c r="CX198"/>
  <c r="CY198" s="1"/>
  <c r="CZ197"/>
  <c r="DA197" s="1"/>
  <c r="CX197"/>
  <c r="CX196"/>
  <c r="CZ196"/>
  <c r="DA196" s="1"/>
  <c r="CZ190"/>
  <c r="DA190" s="1"/>
  <c r="CX190"/>
  <c r="CY190" s="1"/>
  <c r="CZ189"/>
  <c r="DA189" s="1"/>
  <c r="CX189"/>
  <c r="CY189" s="1"/>
  <c r="CZ188"/>
  <c r="DA188" s="1"/>
  <c r="CX188"/>
  <c r="CY188" s="1"/>
  <c r="CZ187"/>
  <c r="DA187" s="1"/>
  <c r="CX187"/>
  <c r="CX186"/>
  <c r="CZ186"/>
  <c r="DA186" s="1"/>
  <c r="CZ185"/>
  <c r="DA185" s="1"/>
  <c r="CX185"/>
  <c r="CY185" s="1"/>
  <c r="CZ184"/>
  <c r="DA184" s="1"/>
  <c r="CX184"/>
  <c r="CY184" s="1"/>
  <c r="CZ183"/>
  <c r="DA183" s="1"/>
  <c r="CX183"/>
  <c r="CY183" s="1"/>
  <c r="CZ182"/>
  <c r="DA182" s="1"/>
  <c r="CX182"/>
  <c r="CY182" s="1"/>
  <c r="CZ181"/>
  <c r="DA181" s="1"/>
  <c r="CX181"/>
  <c r="CY181" s="1"/>
  <c r="CZ180"/>
  <c r="DA180" s="1"/>
  <c r="CX180"/>
  <c r="CY180" s="1"/>
  <c r="CZ179"/>
  <c r="DA179" s="1"/>
  <c r="CX179"/>
  <c r="CY179" s="1"/>
  <c r="CZ178"/>
  <c r="DA178" s="1"/>
  <c r="CX178"/>
  <c r="CY178" s="1"/>
  <c r="CZ174"/>
  <c r="DA174" s="1"/>
  <c r="CX174"/>
  <c r="CY174" s="1"/>
  <c r="CZ173"/>
  <c r="DA173" s="1"/>
  <c r="CX173"/>
  <c r="CY173" s="1"/>
  <c r="CZ172"/>
  <c r="DA172" s="1"/>
  <c r="CX172"/>
  <c r="CY172" s="1"/>
  <c r="CZ171"/>
  <c r="DA171" s="1"/>
  <c r="CX171"/>
  <c r="CY171" s="1"/>
  <c r="CZ170"/>
  <c r="DA170" s="1"/>
  <c r="CX170"/>
  <c r="CY170" s="1"/>
  <c r="CZ169"/>
  <c r="DA169" s="1"/>
  <c r="CX169"/>
  <c r="CY169" s="1"/>
  <c r="CZ148"/>
  <c r="DA148" s="1"/>
  <c r="CX148"/>
  <c r="CY148" s="1"/>
  <c r="CZ147"/>
  <c r="DA147" s="1"/>
  <c r="CX147"/>
  <c r="CY147" s="1"/>
  <c r="CZ146"/>
  <c r="DA146" s="1"/>
  <c r="CX146"/>
  <c r="CY146" s="1"/>
  <c r="CZ145"/>
  <c r="DA145" s="1"/>
  <c r="CX145"/>
  <c r="CY145" s="1"/>
  <c r="CZ144"/>
  <c r="DA144" s="1"/>
  <c r="CX144"/>
  <c r="CY144" s="1"/>
  <c r="CZ143"/>
  <c r="DA143" s="1"/>
  <c r="CX143"/>
  <c r="CZ142"/>
  <c r="DA142" s="1"/>
  <c r="CX142"/>
  <c r="CY142" s="1"/>
  <c r="CX141"/>
  <c r="CZ141"/>
  <c r="DA141" s="1"/>
  <c r="CZ138"/>
  <c r="DA138" s="1"/>
  <c r="CX138"/>
  <c r="CY138" s="1"/>
  <c r="CZ133"/>
  <c r="DA133" s="1"/>
  <c r="CX133"/>
  <c r="CY133" s="1"/>
  <c r="CZ132"/>
  <c r="DA132" s="1"/>
  <c r="CX132"/>
  <c r="CY132" s="1"/>
  <c r="CZ131"/>
  <c r="DA131" s="1"/>
  <c r="CX131"/>
  <c r="CY131" s="1"/>
  <c r="CZ130"/>
  <c r="DA130" s="1"/>
  <c r="CX130"/>
  <c r="CY130" s="1"/>
  <c r="CZ129"/>
  <c r="DA129" s="1"/>
  <c r="CX129"/>
  <c r="CY129" s="1"/>
  <c r="CZ128"/>
  <c r="DA128" s="1"/>
  <c r="CX128"/>
  <c r="CY128" s="1"/>
  <c r="CZ124"/>
  <c r="DA124" s="1"/>
  <c r="CX124"/>
  <c r="CY124" s="1"/>
  <c r="CZ123"/>
  <c r="DA123" s="1"/>
  <c r="CX123"/>
  <c r="CY123" s="1"/>
  <c r="CZ118"/>
  <c r="DA118" s="1"/>
  <c r="CX118"/>
  <c r="CY118" s="1"/>
  <c r="CZ111"/>
  <c r="DA111" s="1"/>
  <c r="CX111"/>
  <c r="CY111" s="1"/>
  <c r="CZ110"/>
  <c r="DA110" s="1"/>
  <c r="CX110"/>
  <c r="CY110" s="1"/>
  <c r="CZ109"/>
  <c r="DA109" s="1"/>
  <c r="CX109"/>
  <c r="CY109" s="1"/>
  <c r="CZ108"/>
  <c r="DA108" s="1"/>
  <c r="CX108"/>
  <c r="CY108" s="1"/>
  <c r="CX107"/>
  <c r="CZ107"/>
  <c r="DA107" s="1"/>
  <c r="CZ106"/>
  <c r="DA106" s="1"/>
  <c r="CX106"/>
  <c r="CY106" s="1"/>
  <c r="CZ105"/>
  <c r="CX105"/>
  <c r="CY105" s="1"/>
  <c r="CZ104"/>
  <c r="DA104" s="1"/>
  <c r="CX104"/>
  <c r="CY104" s="1"/>
  <c r="CZ103"/>
  <c r="DA103" s="1"/>
  <c r="CX103"/>
  <c r="CY103" s="1"/>
  <c r="CZ102"/>
  <c r="DA102" s="1"/>
  <c r="CX102"/>
  <c r="CY102" s="1"/>
  <c r="CZ101"/>
  <c r="DA101" s="1"/>
  <c r="CX101"/>
  <c r="CY101" s="1"/>
  <c r="CZ98"/>
  <c r="DA98" s="1"/>
  <c r="CX98"/>
  <c r="CY98" s="1"/>
  <c r="CX97"/>
  <c r="CZ97"/>
  <c r="DA97" s="1"/>
  <c r="CZ96"/>
  <c r="DA96" s="1"/>
  <c r="CX96"/>
  <c r="CY96" s="1"/>
  <c r="CZ95"/>
  <c r="DA95" s="1"/>
  <c r="CX95"/>
  <c r="CY95" s="1"/>
  <c r="CZ94"/>
  <c r="DA94" s="1"/>
  <c r="CX94"/>
  <c r="CY94" s="1"/>
  <c r="CZ93"/>
  <c r="DA93" s="1"/>
  <c r="CX93"/>
  <c r="CY93" s="1"/>
  <c r="CZ92"/>
  <c r="DA92" s="1"/>
  <c r="CX92"/>
  <c r="CY92" s="1"/>
  <c r="CZ91"/>
  <c r="DA91" s="1"/>
  <c r="CX91"/>
  <c r="CY91" s="1"/>
  <c r="CZ88"/>
  <c r="DA88" s="1"/>
  <c r="CX88"/>
  <c r="CY88" s="1"/>
  <c r="CZ87"/>
  <c r="DA87" s="1"/>
  <c r="CX87"/>
  <c r="CY87" s="1"/>
  <c r="CZ86"/>
  <c r="DA86" s="1"/>
  <c r="CX86"/>
  <c r="CY86" s="1"/>
  <c r="CZ85"/>
  <c r="DA85" s="1"/>
  <c r="CX85"/>
  <c r="CY85" s="1"/>
  <c r="CX84"/>
  <c r="CZ84"/>
  <c r="DA84" s="1"/>
  <c r="CZ83"/>
  <c r="DA83" s="1"/>
  <c r="CX83"/>
  <c r="CY83" s="1"/>
  <c r="CZ82"/>
  <c r="DA82" s="1"/>
  <c r="CX82"/>
  <c r="CY82" s="1"/>
  <c r="CZ79"/>
  <c r="DA79" s="1"/>
  <c r="CX79"/>
  <c r="CY79" s="1"/>
  <c r="CZ78"/>
  <c r="DA78" s="1"/>
  <c r="CX78"/>
  <c r="CY78" s="1"/>
  <c r="CZ77"/>
  <c r="DA77" s="1"/>
  <c r="CX77"/>
  <c r="CY77" s="1"/>
  <c r="CZ76"/>
  <c r="DA76" s="1"/>
  <c r="CX76"/>
  <c r="CY76" s="1"/>
  <c r="CZ75"/>
  <c r="DA75" s="1"/>
  <c r="CX75"/>
  <c r="CY75" s="1"/>
  <c r="CX74"/>
  <c r="CZ74"/>
  <c r="CZ73"/>
  <c r="DA73" s="1"/>
  <c r="CX73"/>
  <c r="CX72"/>
  <c r="CZ72"/>
  <c r="CZ71"/>
  <c r="DA71" s="1"/>
  <c r="CX71"/>
  <c r="CY71" s="1"/>
  <c r="CX70"/>
  <c r="CZ70"/>
  <c r="CZ67"/>
  <c r="DA67" s="1"/>
  <c r="CX67"/>
  <c r="CX66"/>
  <c r="CZ66"/>
  <c r="CZ65"/>
  <c r="DA65" s="1"/>
  <c r="CX65"/>
  <c r="CY65" s="1"/>
  <c r="CX64"/>
  <c r="CZ64"/>
  <c r="CZ63"/>
  <c r="DA63" s="1"/>
  <c r="CX63"/>
  <c r="CX62"/>
  <c r="CZ62"/>
  <c r="CZ61"/>
  <c r="DA61" s="1"/>
  <c r="CX61"/>
  <c r="CY61" s="1"/>
  <c r="CX55"/>
  <c r="CZ55"/>
  <c r="CZ54"/>
  <c r="DA54" s="1"/>
  <c r="CX54"/>
  <c r="CX53"/>
  <c r="CZ53"/>
  <c r="CZ50"/>
  <c r="DA50" s="1"/>
  <c r="CX50"/>
  <c r="CY50" s="1"/>
  <c r="CX49"/>
  <c r="CZ49"/>
  <c r="CZ48"/>
  <c r="DA48" s="1"/>
  <c r="CX48"/>
  <c r="CX45"/>
  <c r="CZ45"/>
  <c r="CZ44"/>
  <c r="DA44" s="1"/>
  <c r="CX44"/>
  <c r="CY44" s="1"/>
  <c r="CX43"/>
  <c r="CZ43"/>
  <c r="CZ42"/>
  <c r="DA42" s="1"/>
  <c r="CX42"/>
  <c r="CX39"/>
  <c r="CZ39"/>
  <c r="CZ38"/>
  <c r="DA38" s="1"/>
  <c r="CX38"/>
  <c r="CY38" s="1"/>
  <c r="CX37"/>
  <c r="CZ37"/>
  <c r="CZ36"/>
  <c r="DA36" s="1"/>
  <c r="CX36"/>
  <c r="CX35"/>
  <c r="CZ35"/>
  <c r="CZ34"/>
  <c r="DA34" s="1"/>
  <c r="CX34"/>
  <c r="CY34" s="1"/>
  <c r="CX33"/>
  <c r="CZ33"/>
  <c r="CZ30"/>
  <c r="DA30" s="1"/>
  <c r="CX30"/>
  <c r="CX29"/>
  <c r="CZ29"/>
  <c r="CZ28"/>
  <c r="DA28" s="1"/>
  <c r="CX28"/>
  <c r="CY28" s="1"/>
  <c r="CX27"/>
  <c r="CZ27"/>
  <c r="CZ26"/>
  <c r="DA26" s="1"/>
  <c r="CX26"/>
  <c r="CX25"/>
  <c r="CZ25"/>
  <c r="CZ24"/>
  <c r="DA24" s="1"/>
  <c r="CX24"/>
  <c r="CY24" s="1"/>
  <c r="CX23"/>
  <c r="CZ23"/>
  <c r="CZ22"/>
  <c r="DA22" s="1"/>
  <c r="CX22"/>
  <c r="CX18"/>
  <c r="CZ18"/>
  <c r="CZ17"/>
  <c r="DA17" s="1"/>
  <c r="CX17"/>
  <c r="CY17" s="1"/>
  <c r="CX16"/>
  <c r="CZ16"/>
  <c r="CZ15"/>
  <c r="DA15" s="1"/>
  <c r="CX15"/>
  <c r="CX14"/>
  <c r="CZ14"/>
  <c r="CZ13"/>
  <c r="DA13" s="1"/>
  <c r="CX13"/>
  <c r="CY13" s="1"/>
  <c r="CX12"/>
  <c r="CZ12"/>
  <c r="CZ11"/>
  <c r="DA11" s="1"/>
  <c r="CX11"/>
  <c r="CX10"/>
  <c r="CZ10"/>
  <c r="CZ9"/>
  <c r="DA9" s="1"/>
  <c r="CX9"/>
  <c r="CY9" s="1"/>
  <c r="CX8"/>
  <c r="CZ8"/>
  <c r="CZ7"/>
  <c r="DA7" s="1"/>
  <c r="CX7"/>
  <c r="CX6"/>
  <c r="CZ6"/>
  <c r="CE376"/>
  <c r="CF376" s="1"/>
  <c r="CC376"/>
  <c r="CD376" s="1"/>
  <c r="BJ376"/>
  <c r="BK376" s="1"/>
  <c r="BH376"/>
  <c r="AO376"/>
  <c r="AP376" s="1"/>
  <c r="AM376"/>
  <c r="AN376" s="1"/>
  <c r="T376"/>
  <c r="U376" s="1"/>
  <c r="R376"/>
  <c r="S376" s="1"/>
  <c r="E376"/>
  <c r="D376"/>
  <c r="C376"/>
  <c r="CE378"/>
  <c r="CF378" s="1"/>
  <c r="CC378"/>
  <c r="CD378" s="1"/>
  <c r="BJ378"/>
  <c r="BK378" s="1"/>
  <c r="BH378"/>
  <c r="AO378"/>
  <c r="AP378" s="1"/>
  <c r="AM378"/>
  <c r="AN378" s="1"/>
  <c r="T378"/>
  <c r="U378" s="1"/>
  <c r="R378"/>
  <c r="S378" s="1"/>
  <c r="E378"/>
  <c r="D378"/>
  <c r="C378"/>
  <c r="A62"/>
  <c r="A63" s="1"/>
  <c r="A64" s="1"/>
  <c r="A65" s="1"/>
  <c r="A66" s="1"/>
  <c r="A67" s="1"/>
  <c r="CE66"/>
  <c r="CF66" s="1"/>
  <c r="CC66"/>
  <c r="CD66" s="1"/>
  <c r="BJ66"/>
  <c r="BK66" s="1"/>
  <c r="BH66"/>
  <c r="BI66" s="1"/>
  <c r="AO66"/>
  <c r="AP66" s="1"/>
  <c r="AM66"/>
  <c r="T66"/>
  <c r="U66" s="1"/>
  <c r="R66"/>
  <c r="S66" s="1"/>
  <c r="E66"/>
  <c r="D66"/>
  <c r="C66"/>
  <c r="CE73"/>
  <c r="CF73" s="1"/>
  <c r="CC73"/>
  <c r="CD73" s="1"/>
  <c r="BJ73"/>
  <c r="BK73" s="1"/>
  <c r="BH73"/>
  <c r="AO73"/>
  <c r="AP73" s="1"/>
  <c r="AM73"/>
  <c r="AN73" s="1"/>
  <c r="T73"/>
  <c r="U73" s="1"/>
  <c r="R73"/>
  <c r="S73" s="1"/>
  <c r="E73"/>
  <c r="D73"/>
  <c r="C73"/>
  <c r="CE70"/>
  <c r="CF70" s="1"/>
  <c r="CC70"/>
  <c r="CD70" s="1"/>
  <c r="BJ70"/>
  <c r="BK70" s="1"/>
  <c r="BH70"/>
  <c r="BI70" s="1"/>
  <c r="AO70"/>
  <c r="AP70" s="1"/>
  <c r="AM70"/>
  <c r="AN70" s="1"/>
  <c r="T70"/>
  <c r="U70" s="1"/>
  <c r="R70"/>
  <c r="S70" s="1"/>
  <c r="E70"/>
  <c r="D70"/>
  <c r="C70"/>
  <c r="A70"/>
  <c r="A71" s="1"/>
  <c r="A72" s="1"/>
  <c r="AI116" l="1"/>
  <c r="DF645"/>
  <c r="DH645"/>
  <c r="DJ645"/>
  <c r="DG645"/>
  <c r="DL645"/>
  <c r="DC645"/>
  <c r="DI645"/>
  <c r="DO511"/>
  <c r="BY116"/>
  <c r="BZ511"/>
  <c r="CA511" s="1"/>
  <c r="CT511"/>
  <c r="BD116"/>
  <c r="CT116"/>
  <c r="BD511"/>
  <c r="AI511"/>
  <c r="N511"/>
  <c r="AE645"/>
  <c r="CS63"/>
  <c r="CU63" s="1"/>
  <c r="CV63" s="1"/>
  <c r="CS67"/>
  <c r="CU67" s="1"/>
  <c r="CV67" s="1"/>
  <c r="CS73"/>
  <c r="CU73" s="1"/>
  <c r="CV73" s="1"/>
  <c r="BC378"/>
  <c r="BD378" s="1"/>
  <c r="CS54"/>
  <c r="CU54" s="1"/>
  <c r="CV54" s="1"/>
  <c r="CS560"/>
  <c r="CT560" s="1"/>
  <c r="CS581"/>
  <c r="CU581" s="1"/>
  <c r="CV581" s="1"/>
  <c r="CS587"/>
  <c r="CU587" s="1"/>
  <c r="CV587" s="1"/>
  <c r="CS615"/>
  <c r="CU615" s="1"/>
  <c r="CV615" s="1"/>
  <c r="CS617"/>
  <c r="CU617" s="1"/>
  <c r="CV617" s="1"/>
  <c r="Q642"/>
  <c r="AA645"/>
  <c r="DO640"/>
  <c r="DP640"/>
  <c r="DQ640" s="1"/>
  <c r="DU644"/>
  <c r="DW645"/>
  <c r="DZ645"/>
  <c r="DS644"/>
  <c r="DT642"/>
  <c r="DN642"/>
  <c r="DV642"/>
  <c r="DR642"/>
  <c r="CY642"/>
  <c r="CS642"/>
  <c r="CZ644"/>
  <c r="DB645"/>
  <c r="CT640"/>
  <c r="CU640"/>
  <c r="CV640" s="1"/>
  <c r="DE645"/>
  <c r="CX644"/>
  <c r="DA642"/>
  <c r="CW642"/>
  <c r="CF642"/>
  <c r="CB642"/>
  <c r="CJ645"/>
  <c r="CC644"/>
  <c r="CD642"/>
  <c r="BX642"/>
  <c r="CE644"/>
  <c r="CG645"/>
  <c r="BY640"/>
  <c r="BZ640"/>
  <c r="CA640" s="1"/>
  <c r="BK642"/>
  <c r="BG642"/>
  <c r="BO645"/>
  <c r="BH644"/>
  <c r="BI642"/>
  <c r="BC642"/>
  <c r="BJ644"/>
  <c r="BL645"/>
  <c r="BD640"/>
  <c r="BE640"/>
  <c r="BF640" s="1"/>
  <c r="AN642"/>
  <c r="AH642"/>
  <c r="AO644"/>
  <c r="AQ645"/>
  <c r="AI640"/>
  <c r="AJ640"/>
  <c r="AK640" s="1"/>
  <c r="AT645"/>
  <c r="AM644"/>
  <c r="AP642"/>
  <c r="AL642"/>
  <c r="V645"/>
  <c r="T644"/>
  <c r="U644" s="1"/>
  <c r="M642"/>
  <c r="AD645"/>
  <c r="Z645"/>
  <c r="Y645"/>
  <c r="R644"/>
  <c r="S644" s="1"/>
  <c r="N640"/>
  <c r="O640"/>
  <c r="P640" s="1"/>
  <c r="W645"/>
  <c r="AC645"/>
  <c r="X645"/>
  <c r="AB645"/>
  <c r="CS458"/>
  <c r="CU458" s="1"/>
  <c r="CV458" s="1"/>
  <c r="CS470"/>
  <c r="CU470" s="1"/>
  <c r="CV470" s="1"/>
  <c r="CW234"/>
  <c r="CS221"/>
  <c r="CT221" s="1"/>
  <c r="CS625"/>
  <c r="CT625" s="1"/>
  <c r="CS42"/>
  <c r="CU42" s="1"/>
  <c r="CV42" s="1"/>
  <c r="CS48"/>
  <c r="CU48" s="1"/>
  <c r="CV48" s="1"/>
  <c r="CS205"/>
  <c r="CU205" s="1"/>
  <c r="CV205" s="1"/>
  <c r="CS405"/>
  <c r="CU405" s="1"/>
  <c r="CV405" s="1"/>
  <c r="CS417"/>
  <c r="CU417" s="1"/>
  <c r="CV417" s="1"/>
  <c r="CS424"/>
  <c r="CT424" s="1"/>
  <c r="CS188"/>
  <c r="CT188" s="1"/>
  <c r="CS257"/>
  <c r="CT257" s="1"/>
  <c r="CS300"/>
  <c r="CU300" s="1"/>
  <c r="CV300" s="1"/>
  <c r="CS527"/>
  <c r="CT527" s="1"/>
  <c r="CS565"/>
  <c r="CT565" s="1"/>
  <c r="CS178"/>
  <c r="CU178" s="1"/>
  <c r="CV178" s="1"/>
  <c r="CS197"/>
  <c r="CU197" s="1"/>
  <c r="CV197" s="1"/>
  <c r="CS201"/>
  <c r="CT201" s="1"/>
  <c r="CS557"/>
  <c r="CT557" s="1"/>
  <c r="CS86"/>
  <c r="CT86" s="1"/>
  <c r="CS87"/>
  <c r="CU87" s="1"/>
  <c r="CV87" s="1"/>
  <c r="CS108"/>
  <c r="CT108" s="1"/>
  <c r="CS133"/>
  <c r="CT133" s="1"/>
  <c r="CS143"/>
  <c r="CU143" s="1"/>
  <c r="CV143" s="1"/>
  <c r="CS171"/>
  <c r="CT171" s="1"/>
  <c r="CS190"/>
  <c r="CT190" s="1"/>
  <c r="CS210"/>
  <c r="CU210" s="1"/>
  <c r="CV210" s="1"/>
  <c r="CS219"/>
  <c r="CT219" s="1"/>
  <c r="CS418"/>
  <c r="CT418" s="1"/>
  <c r="CS422"/>
  <c r="CT422" s="1"/>
  <c r="CY615"/>
  <c r="CS15"/>
  <c r="CU15" s="1"/>
  <c r="CV15" s="1"/>
  <c r="CS26"/>
  <c r="CU26" s="1"/>
  <c r="CV26" s="1"/>
  <c r="CS30"/>
  <c r="CU30" s="1"/>
  <c r="CV30" s="1"/>
  <c r="CS36"/>
  <c r="CU36" s="1"/>
  <c r="CV36" s="1"/>
  <c r="CS182"/>
  <c r="CT182" s="1"/>
  <c r="CW86"/>
  <c r="CS95"/>
  <c r="CU95" s="1"/>
  <c r="CV95" s="1"/>
  <c r="CS130"/>
  <c r="CT130" s="1"/>
  <c r="CW133"/>
  <c r="CS200"/>
  <c r="CU200" s="1"/>
  <c r="CV200" s="1"/>
  <c r="CS271"/>
  <c r="CU271" s="1"/>
  <c r="CV271" s="1"/>
  <c r="CS316"/>
  <c r="CT316" s="1"/>
  <c r="CS325"/>
  <c r="CT325" s="1"/>
  <c r="CS330"/>
  <c r="CU330" s="1"/>
  <c r="CV330" s="1"/>
  <c r="CS334"/>
  <c r="CU334" s="1"/>
  <c r="CV334" s="1"/>
  <c r="CS338"/>
  <c r="CT338" s="1"/>
  <c r="CS388"/>
  <c r="CU388" s="1"/>
  <c r="CV388" s="1"/>
  <c r="CS399"/>
  <c r="CU399" s="1"/>
  <c r="CV399" s="1"/>
  <c r="CS506"/>
  <c r="CU506" s="1"/>
  <c r="CV506" s="1"/>
  <c r="CS520"/>
  <c r="CU520" s="1"/>
  <c r="CV520" s="1"/>
  <c r="CS7"/>
  <c r="CT7" s="1"/>
  <c r="CS11"/>
  <c r="CU11" s="1"/>
  <c r="CV11" s="1"/>
  <c r="CS22"/>
  <c r="CT22" s="1"/>
  <c r="CS79"/>
  <c r="CT79" s="1"/>
  <c r="CS92"/>
  <c r="CU92" s="1"/>
  <c r="CV92" s="1"/>
  <c r="CS209"/>
  <c r="CT209" s="1"/>
  <c r="CS232"/>
  <c r="CT232" s="1"/>
  <c r="CS573"/>
  <c r="CU573" s="1"/>
  <c r="CV573" s="1"/>
  <c r="CS522"/>
  <c r="CU522" s="1"/>
  <c r="CV522" s="1"/>
  <c r="CS536"/>
  <c r="CT536" s="1"/>
  <c r="CS265"/>
  <c r="CT265" s="1"/>
  <c r="CS312"/>
  <c r="CU312" s="1"/>
  <c r="CV312" s="1"/>
  <c r="CS328"/>
  <c r="CT328" s="1"/>
  <c r="CS360"/>
  <c r="CT360" s="1"/>
  <c r="CS365"/>
  <c r="CT365" s="1"/>
  <c r="CS594"/>
  <c r="CT594" s="1"/>
  <c r="CS222"/>
  <c r="CT222" s="1"/>
  <c r="CS83"/>
  <c r="CU83" s="1"/>
  <c r="CV83" s="1"/>
  <c r="CS269"/>
  <c r="CT269" s="1"/>
  <c r="CS375"/>
  <c r="CU375" s="1"/>
  <c r="CV375" s="1"/>
  <c r="CS543"/>
  <c r="CT543" s="1"/>
  <c r="CS588"/>
  <c r="CT588" s="1"/>
  <c r="CS142"/>
  <c r="CT142" s="1"/>
  <c r="CS208"/>
  <c r="CU208" s="1"/>
  <c r="CV208" s="1"/>
  <c r="CS235"/>
  <c r="CU235" s="1"/>
  <c r="CV235" s="1"/>
  <c r="CS270"/>
  <c r="CU270" s="1"/>
  <c r="CV270" s="1"/>
  <c r="CS277"/>
  <c r="CU277" s="1"/>
  <c r="CV277" s="1"/>
  <c r="CS384"/>
  <c r="CT384" s="1"/>
  <c r="CS546"/>
  <c r="CT546" s="1"/>
  <c r="CS101"/>
  <c r="CU101" s="1"/>
  <c r="CV101" s="1"/>
  <c r="CS118"/>
  <c r="CT118" s="1"/>
  <c r="CS124"/>
  <c r="CT124" s="1"/>
  <c r="CS131"/>
  <c r="CU131" s="1"/>
  <c r="CV131" s="1"/>
  <c r="CS148"/>
  <c r="CU148" s="1"/>
  <c r="CV148" s="1"/>
  <c r="CS173"/>
  <c r="CT173" s="1"/>
  <c r="CS181"/>
  <c r="CU181" s="1"/>
  <c r="CV181" s="1"/>
  <c r="CS215"/>
  <c r="CU215" s="1"/>
  <c r="CV215" s="1"/>
  <c r="CS220"/>
  <c r="CT220" s="1"/>
  <c r="CW236"/>
  <c r="CS258"/>
  <c r="CT258" s="1"/>
  <c r="CS389"/>
  <c r="CT389" s="1"/>
  <c r="CS411"/>
  <c r="CU411" s="1"/>
  <c r="CV411" s="1"/>
  <c r="CY470"/>
  <c r="CS519"/>
  <c r="CT519" s="1"/>
  <c r="CS102"/>
  <c r="CT102" s="1"/>
  <c r="CS189"/>
  <c r="CU189" s="1"/>
  <c r="CV189" s="1"/>
  <c r="CS236"/>
  <c r="CT236" s="1"/>
  <c r="CS533"/>
  <c r="CU533" s="1"/>
  <c r="CV533" s="1"/>
  <c r="CS538"/>
  <c r="CT538" s="1"/>
  <c r="CS561"/>
  <c r="CT561" s="1"/>
  <c r="CS575"/>
  <c r="CU575" s="1"/>
  <c r="CV575" s="1"/>
  <c r="CS76"/>
  <c r="CT76" s="1"/>
  <c r="CS110"/>
  <c r="CT110" s="1"/>
  <c r="CS172"/>
  <c r="CU172" s="1"/>
  <c r="CV172" s="1"/>
  <c r="CS185"/>
  <c r="CU185" s="1"/>
  <c r="CV185" s="1"/>
  <c r="CS233"/>
  <c r="CU233" s="1"/>
  <c r="CV233" s="1"/>
  <c r="CS240"/>
  <c r="CT240" s="1"/>
  <c r="CS385"/>
  <c r="CT385" s="1"/>
  <c r="CS394"/>
  <c r="CT394" s="1"/>
  <c r="CS410"/>
  <c r="CT410" s="1"/>
  <c r="CS508"/>
  <c r="CT508" s="1"/>
  <c r="CS518"/>
  <c r="CT518" s="1"/>
  <c r="CS521"/>
  <c r="CT521" s="1"/>
  <c r="CS526"/>
  <c r="CU526" s="1"/>
  <c r="CV526" s="1"/>
  <c r="CS532"/>
  <c r="CU532" s="1"/>
  <c r="CV532" s="1"/>
  <c r="CS535"/>
  <c r="CT535" s="1"/>
  <c r="CS554"/>
  <c r="CU554" s="1"/>
  <c r="CV554" s="1"/>
  <c r="CS582"/>
  <c r="CT582" s="1"/>
  <c r="CS590"/>
  <c r="CT590" s="1"/>
  <c r="CS597"/>
  <c r="CU597" s="1"/>
  <c r="CV597" s="1"/>
  <c r="CS632"/>
  <c r="CU632" s="1"/>
  <c r="CV632" s="1"/>
  <c r="CS77"/>
  <c r="CU77" s="1"/>
  <c r="CV77" s="1"/>
  <c r="CS82"/>
  <c r="CT82" s="1"/>
  <c r="CS85"/>
  <c r="CT85" s="1"/>
  <c r="CS91"/>
  <c r="CT91" s="1"/>
  <c r="CS94"/>
  <c r="CT94" s="1"/>
  <c r="CS144"/>
  <c r="CT144" s="1"/>
  <c r="CS146"/>
  <c r="CT146" s="1"/>
  <c r="CS202"/>
  <c r="CU202" s="1"/>
  <c r="CV202" s="1"/>
  <c r="CS228"/>
  <c r="CU228" s="1"/>
  <c r="CV228" s="1"/>
  <c r="CS234"/>
  <c r="CT234" s="1"/>
  <c r="CS238"/>
  <c r="CT238" s="1"/>
  <c r="CS296"/>
  <c r="CT296" s="1"/>
  <c r="CS386"/>
  <c r="CU386" s="1"/>
  <c r="CV386" s="1"/>
  <c r="CS542"/>
  <c r="CT542" s="1"/>
  <c r="CS545"/>
  <c r="CU545" s="1"/>
  <c r="CV545" s="1"/>
  <c r="CS103"/>
  <c r="CT103" s="1"/>
  <c r="CS128"/>
  <c r="CU128" s="1"/>
  <c r="CV128" s="1"/>
  <c r="CS147"/>
  <c r="CT147" s="1"/>
  <c r="CS170"/>
  <c r="CT170" s="1"/>
  <c r="CS174"/>
  <c r="CT174" s="1"/>
  <c r="CS179"/>
  <c r="CT179" s="1"/>
  <c r="CS187"/>
  <c r="CU187" s="1"/>
  <c r="CV187" s="1"/>
  <c r="CS229"/>
  <c r="CT229" s="1"/>
  <c r="CS276"/>
  <c r="CU276" s="1"/>
  <c r="CV276" s="1"/>
  <c r="CS299"/>
  <c r="CT299" s="1"/>
  <c r="CS383"/>
  <c r="CT383" s="1"/>
  <c r="CS402"/>
  <c r="CU402" s="1"/>
  <c r="CV402" s="1"/>
  <c r="CS406"/>
  <c r="CT406" s="1"/>
  <c r="CS414"/>
  <c r="CT414" s="1"/>
  <c r="CS421"/>
  <c r="CT421" s="1"/>
  <c r="CS566"/>
  <c r="CT566" s="1"/>
  <c r="CS576"/>
  <c r="CT576" s="1"/>
  <c r="CS75"/>
  <c r="CT75" s="1"/>
  <c r="CS88"/>
  <c r="CT88" s="1"/>
  <c r="CS93"/>
  <c r="CT93" s="1"/>
  <c r="CS96"/>
  <c r="CT96" s="1"/>
  <c r="CS104"/>
  <c r="CT104" s="1"/>
  <c r="CS109"/>
  <c r="CU109" s="1"/>
  <c r="CV109" s="1"/>
  <c r="CS129"/>
  <c r="CT129" s="1"/>
  <c r="CS184"/>
  <c r="CT184" s="1"/>
  <c r="CW185"/>
  <c r="CS212"/>
  <c r="CT212" s="1"/>
  <c r="CS381"/>
  <c r="CT381" s="1"/>
  <c r="CS393"/>
  <c r="CT393" s="1"/>
  <c r="CS409"/>
  <c r="CT409" s="1"/>
  <c r="CS514"/>
  <c r="CT514" s="1"/>
  <c r="CS534"/>
  <c r="CT534" s="1"/>
  <c r="CS567"/>
  <c r="CU567" s="1"/>
  <c r="CV567" s="1"/>
  <c r="CS577"/>
  <c r="CT577" s="1"/>
  <c r="CS6"/>
  <c r="CY6"/>
  <c r="DA8"/>
  <c r="CW8"/>
  <c r="CS10"/>
  <c r="CY10"/>
  <c r="DA12"/>
  <c r="CW12"/>
  <c r="DA16"/>
  <c r="CW16"/>
  <c r="CS18"/>
  <c r="CY18"/>
  <c r="DA27"/>
  <c r="CW27"/>
  <c r="DA33"/>
  <c r="CW33"/>
  <c r="CS35"/>
  <c r="CY35"/>
  <c r="DA37"/>
  <c r="CW37"/>
  <c r="DA43"/>
  <c r="CW43"/>
  <c r="CS45"/>
  <c r="CY45"/>
  <c r="CS53"/>
  <c r="CY53"/>
  <c r="DA10"/>
  <c r="CW10"/>
  <c r="CY12"/>
  <c r="CS12"/>
  <c r="CY23"/>
  <c r="CS23"/>
  <c r="DA29"/>
  <c r="CW29"/>
  <c r="CY33"/>
  <c r="CS33"/>
  <c r="DA45"/>
  <c r="CW45"/>
  <c r="DA53"/>
  <c r="CW53"/>
  <c r="CY55"/>
  <c r="CS55"/>
  <c r="DA62"/>
  <c r="CW62"/>
  <c r="CY64"/>
  <c r="CS64"/>
  <c r="DA66"/>
  <c r="CW66"/>
  <c r="CY70"/>
  <c r="CS70"/>
  <c r="DA72"/>
  <c r="CW72"/>
  <c r="CY74"/>
  <c r="CS74"/>
  <c r="DA6"/>
  <c r="CW6"/>
  <c r="CY8"/>
  <c r="CS8"/>
  <c r="DA14"/>
  <c r="CW14"/>
  <c r="CY16"/>
  <c r="CS16"/>
  <c r="DA18"/>
  <c r="CW18"/>
  <c r="DA25"/>
  <c r="CW25"/>
  <c r="CY27"/>
  <c r="CS27"/>
  <c r="DA35"/>
  <c r="CW35"/>
  <c r="CY37"/>
  <c r="CS37"/>
  <c r="DA39"/>
  <c r="CW39"/>
  <c r="CY43"/>
  <c r="CS43"/>
  <c r="CY49"/>
  <c r="CS49"/>
  <c r="CS14"/>
  <c r="CY14"/>
  <c r="DA23"/>
  <c r="CW23"/>
  <c r="CS25"/>
  <c r="CY25"/>
  <c r="CS29"/>
  <c r="CY29"/>
  <c r="CS39"/>
  <c r="CY39"/>
  <c r="DA49"/>
  <c r="CW49"/>
  <c r="DA55"/>
  <c r="CW55"/>
  <c r="CS62"/>
  <c r="CY62"/>
  <c r="DA64"/>
  <c r="CW64"/>
  <c r="CS66"/>
  <c r="CY66"/>
  <c r="DA70"/>
  <c r="CW70"/>
  <c r="CS72"/>
  <c r="CY72"/>
  <c r="DA74"/>
  <c r="CW74"/>
  <c r="CY84"/>
  <c r="CS84"/>
  <c r="CS107"/>
  <c r="CY107"/>
  <c r="CS243"/>
  <c r="CY243"/>
  <c r="DA246"/>
  <c r="CW246"/>
  <c r="CS251"/>
  <c r="CY251"/>
  <c r="DA254"/>
  <c r="CW254"/>
  <c r="CY7"/>
  <c r="CS9"/>
  <c r="CW9"/>
  <c r="CY11"/>
  <c r="CS13"/>
  <c r="CW13"/>
  <c r="CY15"/>
  <c r="CS17"/>
  <c r="CW17"/>
  <c r="CY22"/>
  <c r="CS24"/>
  <c r="CW24"/>
  <c r="CY26"/>
  <c r="CS28"/>
  <c r="CW28"/>
  <c r="CY30"/>
  <c r="CS34"/>
  <c r="CW34"/>
  <c r="CY36"/>
  <c r="CS38"/>
  <c r="CW38"/>
  <c r="CY42"/>
  <c r="CS44"/>
  <c r="CW44"/>
  <c r="CY48"/>
  <c r="CS50"/>
  <c r="CW50"/>
  <c r="CY54"/>
  <c r="CS61"/>
  <c r="CW61"/>
  <c r="CY63"/>
  <c r="CS65"/>
  <c r="CW65"/>
  <c r="CY67"/>
  <c r="CS71"/>
  <c r="CW71"/>
  <c r="CY73"/>
  <c r="DA105"/>
  <c r="CW105"/>
  <c r="CS105"/>
  <c r="CS204"/>
  <c r="CY204"/>
  <c r="CS214"/>
  <c r="CY214"/>
  <c r="CY216"/>
  <c r="CS216"/>
  <c r="CY226"/>
  <c r="CS226"/>
  <c r="CS239"/>
  <c r="CY239"/>
  <c r="DA244"/>
  <c r="CW244"/>
  <c r="DA245"/>
  <c r="CW245"/>
  <c r="CY248"/>
  <c r="CS248"/>
  <c r="DA252"/>
  <c r="CW252"/>
  <c r="DA253"/>
  <c r="CW253"/>
  <c r="CY256"/>
  <c r="CS256"/>
  <c r="CS97"/>
  <c r="CY97"/>
  <c r="CS246"/>
  <c r="CY246"/>
  <c r="CS247"/>
  <c r="CY247"/>
  <c r="CS254"/>
  <c r="CY254"/>
  <c r="CS255"/>
  <c r="CY255"/>
  <c r="CW7"/>
  <c r="CW11"/>
  <c r="CW15"/>
  <c r="CW22"/>
  <c r="CW26"/>
  <c r="CW30"/>
  <c r="CW36"/>
  <c r="CW42"/>
  <c r="CW48"/>
  <c r="CW54"/>
  <c r="CW63"/>
  <c r="CW67"/>
  <c r="CW73"/>
  <c r="CS141"/>
  <c r="CY141"/>
  <c r="CY186"/>
  <c r="CS186"/>
  <c r="CS196"/>
  <c r="CY196"/>
  <c r="CY211"/>
  <c r="CS211"/>
  <c r="DA239"/>
  <c r="CW239"/>
  <c r="CY244"/>
  <c r="CS244"/>
  <c r="DA248"/>
  <c r="CW248"/>
  <c r="CY252"/>
  <c r="CS252"/>
  <c r="DA256"/>
  <c r="CW256"/>
  <c r="DA263"/>
  <c r="CW263"/>
  <c r="CS266"/>
  <c r="CY266"/>
  <c r="CY295"/>
  <c r="CS295"/>
  <c r="CS301"/>
  <c r="CY301"/>
  <c r="CS306"/>
  <c r="CY306"/>
  <c r="CS311"/>
  <c r="CY311"/>
  <c r="DA313"/>
  <c r="CW313"/>
  <c r="CS315"/>
  <c r="CY315"/>
  <c r="DA319"/>
  <c r="CW319"/>
  <c r="CS321"/>
  <c r="CY321"/>
  <c r="DA322"/>
  <c r="CW322"/>
  <c r="CS324"/>
  <c r="CY324"/>
  <c r="CS327"/>
  <c r="CY327"/>
  <c r="CS329"/>
  <c r="CY329"/>
  <c r="DA331"/>
  <c r="CW331"/>
  <c r="CS333"/>
  <c r="CY333"/>
  <c r="DA335"/>
  <c r="CW335"/>
  <c r="CS337"/>
  <c r="CY337"/>
  <c r="DA339"/>
  <c r="CW339"/>
  <c r="CS343"/>
  <c r="CY343"/>
  <c r="DA357"/>
  <c r="CW357"/>
  <c r="CS359"/>
  <c r="CY359"/>
  <c r="DA361"/>
  <c r="CW361"/>
  <c r="CS364"/>
  <c r="CY364"/>
  <c r="DA366"/>
  <c r="CW366"/>
  <c r="CS368"/>
  <c r="CY368"/>
  <c r="CS78"/>
  <c r="CW78"/>
  <c r="CW84"/>
  <c r="CW88"/>
  <c r="CW93"/>
  <c r="CW96"/>
  <c r="CW102"/>
  <c r="CS106"/>
  <c r="CW106"/>
  <c r="CW110"/>
  <c r="CW129"/>
  <c r="CS132"/>
  <c r="CW132"/>
  <c r="CS169"/>
  <c r="CW169"/>
  <c r="CW173"/>
  <c r="CW179"/>
  <c r="CW182"/>
  <c r="CW186"/>
  <c r="CW190"/>
  <c r="CY197"/>
  <c r="CS199"/>
  <c r="CW199"/>
  <c r="CS203"/>
  <c r="CW203"/>
  <c r="CY205"/>
  <c r="CY210"/>
  <c r="CW212"/>
  <c r="CW216"/>
  <c r="CW220"/>
  <c r="CW226"/>
  <c r="CW229"/>
  <c r="CW238"/>
  <c r="CY240"/>
  <c r="CS245"/>
  <c r="CS253"/>
  <c r="CW77"/>
  <c r="CW83"/>
  <c r="CW87"/>
  <c r="CW92"/>
  <c r="CW95"/>
  <c r="CW101"/>
  <c r="CW109"/>
  <c r="CS123"/>
  <c r="CW123"/>
  <c r="CW128"/>
  <c r="CW131"/>
  <c r="CY143"/>
  <c r="CS145"/>
  <c r="CW145"/>
  <c r="CW148"/>
  <c r="CW172"/>
  <c r="CW178"/>
  <c r="CW181"/>
  <c r="CY187"/>
  <c r="CW189"/>
  <c r="CS198"/>
  <c r="CW198"/>
  <c r="CY200"/>
  <c r="CW202"/>
  <c r="CW208"/>
  <c r="CW211"/>
  <c r="CW215"/>
  <c r="CS223"/>
  <c r="CW223"/>
  <c r="CW228"/>
  <c r="CW233"/>
  <c r="CY235"/>
  <c r="CS237"/>
  <c r="CW237"/>
  <c r="DA306"/>
  <c r="CW306"/>
  <c r="DA311"/>
  <c r="CW311"/>
  <c r="CY313"/>
  <c r="CS313"/>
  <c r="DA315"/>
  <c r="CW315"/>
  <c r="CY319"/>
  <c r="CS319"/>
  <c r="DA321"/>
  <c r="CW321"/>
  <c r="CY322"/>
  <c r="CS322"/>
  <c r="DA324"/>
  <c r="CW324"/>
  <c r="DA327"/>
  <c r="CW327"/>
  <c r="DA329"/>
  <c r="CW329"/>
  <c r="CY331"/>
  <c r="CS331"/>
  <c r="DA333"/>
  <c r="CW333"/>
  <c r="CY335"/>
  <c r="CS335"/>
  <c r="DA337"/>
  <c r="CW337"/>
  <c r="CY339"/>
  <c r="CS339"/>
  <c r="DA343"/>
  <c r="CW343"/>
  <c r="CY357"/>
  <c r="CS357"/>
  <c r="DA359"/>
  <c r="CW359"/>
  <c r="CY361"/>
  <c r="CS361"/>
  <c r="DA364"/>
  <c r="CW364"/>
  <c r="CY366"/>
  <c r="CS366"/>
  <c r="DA368"/>
  <c r="CW368"/>
  <c r="CW76"/>
  <c r="CW82"/>
  <c r="CW91"/>
  <c r="CW94"/>
  <c r="CS98"/>
  <c r="CW98"/>
  <c r="CW104"/>
  <c r="CW108"/>
  <c r="CW124"/>
  <c r="CW130"/>
  <c r="CW142"/>
  <c r="CW144"/>
  <c r="CW147"/>
  <c r="CW171"/>
  <c r="CS180"/>
  <c r="CW180"/>
  <c r="CW184"/>
  <c r="CW188"/>
  <c r="CW197"/>
  <c r="CW201"/>
  <c r="CW205"/>
  <c r="CW210"/>
  <c r="CW214"/>
  <c r="CW219"/>
  <c r="CW222"/>
  <c r="CW232"/>
  <c r="CW240"/>
  <c r="CW243"/>
  <c r="CW247"/>
  <c r="CW251"/>
  <c r="CW255"/>
  <c r="CS260"/>
  <c r="CY260"/>
  <c r="CY273"/>
  <c r="CS273"/>
  <c r="CS294"/>
  <c r="CY294"/>
  <c r="CW75"/>
  <c r="CW79"/>
  <c r="CW85"/>
  <c r="CW97"/>
  <c r="CW103"/>
  <c r="CW107"/>
  <c r="CS111"/>
  <c r="CW111"/>
  <c r="CW118"/>
  <c r="CS138"/>
  <c r="CW138"/>
  <c r="CW141"/>
  <c r="CW143"/>
  <c r="CW146"/>
  <c r="CW170"/>
  <c r="CW174"/>
  <c r="CS183"/>
  <c r="CW183"/>
  <c r="CW187"/>
  <c r="CW196"/>
  <c r="CW200"/>
  <c r="CW204"/>
  <c r="CW209"/>
  <c r="CS213"/>
  <c r="CW213"/>
  <c r="CW221"/>
  <c r="CS227"/>
  <c r="CW227"/>
  <c r="CW235"/>
  <c r="CS263"/>
  <c r="DA429"/>
  <c r="CW429"/>
  <c r="CS429"/>
  <c r="CY430"/>
  <c r="CS430"/>
  <c r="CY431"/>
  <c r="CS431"/>
  <c r="DA435"/>
  <c r="CW435"/>
  <c r="CS435"/>
  <c r="CY436"/>
  <c r="CS436"/>
  <c r="CY437"/>
  <c r="CS437"/>
  <c r="CY439"/>
  <c r="CS439"/>
  <c r="DA440"/>
  <c r="CW440"/>
  <c r="CS440"/>
  <c r="CY441"/>
  <c r="CS441"/>
  <c r="DA443"/>
  <c r="CW443"/>
  <c r="CS443"/>
  <c r="CY448"/>
  <c r="CS448"/>
  <c r="CY449"/>
  <c r="CS449"/>
  <c r="DA450"/>
  <c r="CW450"/>
  <c r="DA458"/>
  <c r="CW458"/>
  <c r="DA459"/>
  <c r="CW459"/>
  <c r="CY460"/>
  <c r="CS460"/>
  <c r="CY461"/>
  <c r="CS461"/>
  <c r="DA475"/>
  <c r="CW475"/>
  <c r="CS475"/>
  <c r="CY476"/>
  <c r="CS476"/>
  <c r="CY477"/>
  <c r="CS477"/>
  <c r="DA486"/>
  <c r="CW486"/>
  <c r="CS486"/>
  <c r="CY487"/>
  <c r="CS487"/>
  <c r="CY488"/>
  <c r="CS488"/>
  <c r="DA490"/>
  <c r="CW490"/>
  <c r="CS490"/>
  <c r="CY491"/>
  <c r="CS491"/>
  <c r="CY492"/>
  <c r="CS492"/>
  <c r="DA494"/>
  <c r="CW494"/>
  <c r="CS494"/>
  <c r="CY495"/>
  <c r="CS495"/>
  <c r="CY496"/>
  <c r="CS496"/>
  <c r="DA498"/>
  <c r="CW498"/>
  <c r="CS498"/>
  <c r="CY499"/>
  <c r="CS499"/>
  <c r="DA503"/>
  <c r="CW503"/>
  <c r="CS503"/>
  <c r="CY504"/>
  <c r="CS504"/>
  <c r="CY505"/>
  <c r="CS505"/>
  <c r="CS264"/>
  <c r="CW264"/>
  <c r="CW269"/>
  <c r="CY271"/>
  <c r="CW273"/>
  <c r="CY276"/>
  <c r="CW299"/>
  <c r="CS305"/>
  <c r="CW305"/>
  <c r="CS308"/>
  <c r="CW308"/>
  <c r="CY312"/>
  <c r="CS314"/>
  <c r="CW314"/>
  <c r="CY316"/>
  <c r="CS320"/>
  <c r="CW320"/>
  <c r="CS323"/>
  <c r="CW323"/>
  <c r="CY325"/>
  <c r="CS326"/>
  <c r="CW326"/>
  <c r="CY328"/>
  <c r="CY330"/>
  <c r="CS332"/>
  <c r="CW332"/>
  <c r="CY334"/>
  <c r="CS336"/>
  <c r="CW336"/>
  <c r="CY338"/>
  <c r="CS340"/>
  <c r="CW340"/>
  <c r="CS358"/>
  <c r="CW358"/>
  <c r="CY360"/>
  <c r="CS362"/>
  <c r="CW362"/>
  <c r="CY365"/>
  <c r="CS367"/>
  <c r="CW367"/>
  <c r="CS371"/>
  <c r="CW371"/>
  <c r="CY382"/>
  <c r="CS382"/>
  <c r="DA428"/>
  <c r="CW428"/>
  <c r="DA438"/>
  <c r="CW438"/>
  <c r="DA442"/>
  <c r="CW442"/>
  <c r="CS459"/>
  <c r="CY459"/>
  <c r="DA462"/>
  <c r="CW462"/>
  <c r="DA463"/>
  <c r="CW463"/>
  <c r="CY464"/>
  <c r="CS464"/>
  <c r="CY465"/>
  <c r="CS465"/>
  <c r="DA471"/>
  <c r="CW471"/>
  <c r="CS471"/>
  <c r="CY472"/>
  <c r="CS472"/>
  <c r="CY473"/>
  <c r="CS473"/>
  <c r="DA474"/>
  <c r="CW474"/>
  <c r="DA478"/>
  <c r="CW478"/>
  <c r="DA479"/>
  <c r="CW479"/>
  <c r="CY484"/>
  <c r="CS484"/>
  <c r="DA485"/>
  <c r="CW485"/>
  <c r="DA489"/>
  <c r="CW489"/>
  <c r="DA493"/>
  <c r="CW493"/>
  <c r="DA497"/>
  <c r="CW497"/>
  <c r="DA502"/>
  <c r="CW502"/>
  <c r="CY257"/>
  <c r="CS259"/>
  <c r="CW259"/>
  <c r="CY270"/>
  <c r="CS272"/>
  <c r="CW272"/>
  <c r="CW277"/>
  <c r="CW295"/>
  <c r="CS298"/>
  <c r="CW298"/>
  <c r="CY300"/>
  <c r="CS302"/>
  <c r="CW302"/>
  <c r="CY416"/>
  <c r="CS416"/>
  <c r="DA424"/>
  <c r="CW424"/>
  <c r="DA425"/>
  <c r="CW425"/>
  <c r="CY426"/>
  <c r="CS426"/>
  <c r="CS463"/>
  <c r="CY463"/>
  <c r="DA468"/>
  <c r="CW468"/>
  <c r="CY469"/>
  <c r="CS469"/>
  <c r="DA470"/>
  <c r="CW470"/>
  <c r="CS479"/>
  <c r="CY479"/>
  <c r="CW258"/>
  <c r="CW266"/>
  <c r="CW271"/>
  <c r="CW276"/>
  <c r="CS297"/>
  <c r="CW297"/>
  <c r="CW301"/>
  <c r="CS307"/>
  <c r="CW307"/>
  <c r="CW312"/>
  <c r="CW316"/>
  <c r="CW325"/>
  <c r="CW328"/>
  <c r="CW330"/>
  <c r="CW334"/>
  <c r="CW338"/>
  <c r="CW360"/>
  <c r="CW365"/>
  <c r="CS428"/>
  <c r="CS438"/>
  <c r="CS442"/>
  <c r="CS450"/>
  <c r="CS462"/>
  <c r="CS478"/>
  <c r="CS489"/>
  <c r="CS493"/>
  <c r="CS497"/>
  <c r="CS502"/>
  <c r="CS401"/>
  <c r="CY401"/>
  <c r="CY407"/>
  <c r="CS407"/>
  <c r="CS425"/>
  <c r="CY425"/>
  <c r="DA451"/>
  <c r="CW451"/>
  <c r="CS451"/>
  <c r="CY454"/>
  <c r="CS454"/>
  <c r="CY455"/>
  <c r="CS455"/>
  <c r="CS468"/>
  <c r="CY468"/>
  <c r="CW257"/>
  <c r="CW260"/>
  <c r="CW265"/>
  <c r="CW270"/>
  <c r="CW294"/>
  <c r="CW296"/>
  <c r="CW300"/>
  <c r="CS474"/>
  <c r="CS485"/>
  <c r="CY595"/>
  <c r="CS595"/>
  <c r="DA602"/>
  <c r="CW602"/>
  <c r="CS602"/>
  <c r="CY603"/>
  <c r="CS603"/>
  <c r="CY606"/>
  <c r="CS606"/>
  <c r="DA608"/>
  <c r="CW608"/>
  <c r="CS608"/>
  <c r="CY609"/>
  <c r="CS609"/>
  <c r="DA611"/>
  <c r="CW611"/>
  <c r="CS611"/>
  <c r="CY613"/>
  <c r="CS613"/>
  <c r="CY614"/>
  <c r="CS614"/>
  <c r="DA615"/>
  <c r="CW615"/>
  <c r="DA617"/>
  <c r="CW617"/>
  <c r="DA625"/>
  <c r="CW625"/>
  <c r="DA632"/>
  <c r="CW632"/>
  <c r="CS376"/>
  <c r="CW376"/>
  <c r="CW383"/>
  <c r="CS387"/>
  <c r="CW387"/>
  <c r="CS391"/>
  <c r="CW391"/>
  <c r="CW393"/>
  <c r="CS400"/>
  <c r="CW400"/>
  <c r="CY402"/>
  <c r="CS404"/>
  <c r="CW404"/>
  <c r="CS408"/>
  <c r="CW408"/>
  <c r="CS412"/>
  <c r="CW412"/>
  <c r="CW416"/>
  <c r="CY418"/>
  <c r="CS420"/>
  <c r="CW420"/>
  <c r="CY422"/>
  <c r="CS423"/>
  <c r="CW423"/>
  <c r="CS427"/>
  <c r="CW427"/>
  <c r="CW431"/>
  <c r="CW437"/>
  <c r="CW449"/>
  <c r="CW455"/>
  <c r="CW461"/>
  <c r="CW465"/>
  <c r="CW469"/>
  <c r="CW473"/>
  <c r="CW477"/>
  <c r="CW488"/>
  <c r="CW492"/>
  <c r="CW496"/>
  <c r="CW505"/>
  <c r="DA601"/>
  <c r="CW601"/>
  <c r="DA607"/>
  <c r="CW607"/>
  <c r="DA610"/>
  <c r="CW610"/>
  <c r="CU625"/>
  <c r="CV625" s="1"/>
  <c r="DA629"/>
  <c r="CW629"/>
  <c r="CS629"/>
  <c r="CY630"/>
  <c r="CS630"/>
  <c r="CW375"/>
  <c r="CS379"/>
  <c r="CW379"/>
  <c r="CW382"/>
  <c r="CW386"/>
  <c r="CY388"/>
  <c r="CS390"/>
  <c r="CW390"/>
  <c r="CS398"/>
  <c r="CW398"/>
  <c r="CW399"/>
  <c r="CS403"/>
  <c r="CW403"/>
  <c r="CY405"/>
  <c r="CW407"/>
  <c r="CW411"/>
  <c r="CS415"/>
  <c r="CW415"/>
  <c r="CY417"/>
  <c r="CS419"/>
  <c r="CW419"/>
  <c r="CY424"/>
  <c r="CW426"/>
  <c r="CY428"/>
  <c r="CW430"/>
  <c r="CW436"/>
  <c r="CY438"/>
  <c r="CW439"/>
  <c r="CW441"/>
  <c r="CY442"/>
  <c r="CW448"/>
  <c r="CW454"/>
  <c r="CY458"/>
  <c r="CW460"/>
  <c r="CY462"/>
  <c r="CW464"/>
  <c r="CW472"/>
  <c r="CW476"/>
  <c r="CY478"/>
  <c r="CW484"/>
  <c r="CW487"/>
  <c r="CY489"/>
  <c r="CW491"/>
  <c r="CY493"/>
  <c r="CW495"/>
  <c r="CY497"/>
  <c r="CW499"/>
  <c r="CY502"/>
  <c r="CW504"/>
  <c r="CS539"/>
  <c r="CY539"/>
  <c r="CS547"/>
  <c r="CY547"/>
  <c r="CS556"/>
  <c r="CY556"/>
  <c r="DA598"/>
  <c r="CW598"/>
  <c r="CS598"/>
  <c r="CY599"/>
  <c r="CS599"/>
  <c r="DA628"/>
  <c r="CW628"/>
  <c r="CS374"/>
  <c r="CW374"/>
  <c r="CS378"/>
  <c r="CW378"/>
  <c r="CW381"/>
  <c r="CW385"/>
  <c r="CW389"/>
  <c r="CS397"/>
  <c r="CW397"/>
  <c r="CW402"/>
  <c r="CW406"/>
  <c r="CW410"/>
  <c r="CW414"/>
  <c r="CW418"/>
  <c r="CW422"/>
  <c r="CS601"/>
  <c r="CS607"/>
  <c r="CS610"/>
  <c r="CY591"/>
  <c r="CS591"/>
  <c r="DA597"/>
  <c r="CW597"/>
  <c r="DA616"/>
  <c r="CW616"/>
  <c r="CS616"/>
  <c r="DA618"/>
  <c r="CW618"/>
  <c r="CS618"/>
  <c r="CY619"/>
  <c r="CS619"/>
  <c r="CY620"/>
  <c r="CS620"/>
  <c r="CY622"/>
  <c r="CS622"/>
  <c r="CY623"/>
  <c r="CS623"/>
  <c r="DA626"/>
  <c r="CW626"/>
  <c r="CS626"/>
  <c r="CY627"/>
  <c r="CS627"/>
  <c r="DA633"/>
  <c r="CW633"/>
  <c r="CS633"/>
  <c r="CY634"/>
  <c r="CS634"/>
  <c r="CS377"/>
  <c r="CW377"/>
  <c r="CS380"/>
  <c r="CW380"/>
  <c r="CW384"/>
  <c r="CW388"/>
  <c r="CS392"/>
  <c r="CW392"/>
  <c r="CW394"/>
  <c r="CW401"/>
  <c r="CW405"/>
  <c r="CW409"/>
  <c r="CS413"/>
  <c r="CW413"/>
  <c r="CW417"/>
  <c r="CW421"/>
  <c r="CS628"/>
  <c r="CW508"/>
  <c r="CW518"/>
  <c r="CS523"/>
  <c r="CW523"/>
  <c r="CW527"/>
  <c r="CS531"/>
  <c r="CW531"/>
  <c r="CY532"/>
  <c r="CW534"/>
  <c r="CW538"/>
  <c r="CW542"/>
  <c r="CW546"/>
  <c r="CS555"/>
  <c r="CW555"/>
  <c r="CY557"/>
  <c r="CS559"/>
  <c r="CW559"/>
  <c r="CS564"/>
  <c r="CW564"/>
  <c r="CW576"/>
  <c r="CS580"/>
  <c r="CW580"/>
  <c r="CS592"/>
  <c r="CW592"/>
  <c r="CY594"/>
  <c r="CS596"/>
  <c r="CW596"/>
  <c r="CS600"/>
  <c r="CW600"/>
  <c r="CW606"/>
  <c r="CW609"/>
  <c r="CW614"/>
  <c r="CW620"/>
  <c r="CW623"/>
  <c r="CS631"/>
  <c r="CW631"/>
  <c r="CS635"/>
  <c r="CW635"/>
  <c r="CS507"/>
  <c r="CW507"/>
  <c r="CS517"/>
  <c r="CW517"/>
  <c r="CY520"/>
  <c r="CW522"/>
  <c r="CW526"/>
  <c r="CS530"/>
  <c r="CW530"/>
  <c r="CW533"/>
  <c r="CS537"/>
  <c r="CW537"/>
  <c r="CW545"/>
  <c r="CS551"/>
  <c r="CW551"/>
  <c r="CW554"/>
  <c r="CS558"/>
  <c r="CW558"/>
  <c r="CY560"/>
  <c r="CS563"/>
  <c r="CW563"/>
  <c r="CW567"/>
  <c r="CS572"/>
  <c r="CW572"/>
  <c r="CY573"/>
  <c r="CW575"/>
  <c r="CS579"/>
  <c r="CW579"/>
  <c r="CY581"/>
  <c r="CY587"/>
  <c r="CW591"/>
  <c r="CW595"/>
  <c r="CY597"/>
  <c r="CW599"/>
  <c r="CY601"/>
  <c r="CW603"/>
  <c r="CY607"/>
  <c r="CY610"/>
  <c r="CW613"/>
  <c r="CY617"/>
  <c r="CW619"/>
  <c r="CW622"/>
  <c r="CY625"/>
  <c r="CW627"/>
  <c r="CY628"/>
  <c r="CW630"/>
  <c r="CY632"/>
  <c r="CW634"/>
  <c r="CW506"/>
  <c r="CW514"/>
  <c r="CW521"/>
  <c r="CS525"/>
  <c r="CW525"/>
  <c r="CS529"/>
  <c r="CW529"/>
  <c r="CW532"/>
  <c r="CW536"/>
  <c r="CS544"/>
  <c r="CW544"/>
  <c r="CS548"/>
  <c r="CW548"/>
  <c r="CS553"/>
  <c r="CW553"/>
  <c r="CW557"/>
  <c r="CW561"/>
  <c r="CW566"/>
  <c r="CS571"/>
  <c r="CW571"/>
  <c r="CS574"/>
  <c r="CW574"/>
  <c r="CS578"/>
  <c r="CW578"/>
  <c r="CW582"/>
  <c r="CW588"/>
  <c r="CW590"/>
  <c r="CW594"/>
  <c r="CS513"/>
  <c r="CW513"/>
  <c r="CW519"/>
  <c r="CW520"/>
  <c r="CS524"/>
  <c r="CW524"/>
  <c r="CS528"/>
  <c r="CW528"/>
  <c r="CW535"/>
  <c r="CW539"/>
  <c r="CW543"/>
  <c r="CW547"/>
  <c r="CS552"/>
  <c r="CW552"/>
  <c r="CW556"/>
  <c r="CW560"/>
  <c r="CW565"/>
  <c r="CS568"/>
  <c r="CW568"/>
  <c r="CW573"/>
  <c r="CW577"/>
  <c r="CW581"/>
  <c r="CW587"/>
  <c r="CS589"/>
  <c r="CW589"/>
  <c r="CS593"/>
  <c r="CW593"/>
  <c r="AL376"/>
  <c r="AH73"/>
  <c r="AI73" s="1"/>
  <c r="AL378"/>
  <c r="CB378"/>
  <c r="BC376"/>
  <c r="BD376" s="1"/>
  <c r="AH378"/>
  <c r="AI378" s="1"/>
  <c r="BX378"/>
  <c r="BZ378" s="1"/>
  <c r="CA378" s="1"/>
  <c r="CB376"/>
  <c r="AH376"/>
  <c r="BX376"/>
  <c r="BZ376" s="1"/>
  <c r="CA376" s="1"/>
  <c r="AH66"/>
  <c r="AJ66" s="1"/>
  <c r="AK66" s="1"/>
  <c r="M376"/>
  <c r="Q376"/>
  <c r="BI376"/>
  <c r="BG376"/>
  <c r="M378"/>
  <c r="Q378"/>
  <c r="BI378"/>
  <c r="BG378"/>
  <c r="BC73"/>
  <c r="BD73" s="1"/>
  <c r="BC66"/>
  <c r="BD66" s="1"/>
  <c r="Q66"/>
  <c r="BX73"/>
  <c r="BZ73" s="1"/>
  <c r="CA73" s="1"/>
  <c r="M66"/>
  <c r="N66" s="1"/>
  <c r="M70"/>
  <c r="N70" s="1"/>
  <c r="AN66"/>
  <c r="BX66"/>
  <c r="CB66"/>
  <c r="BG66"/>
  <c r="AL66"/>
  <c r="AL73"/>
  <c r="BE73"/>
  <c r="BF73" s="1"/>
  <c r="A73"/>
  <c r="A74" s="1"/>
  <c r="A75" s="1"/>
  <c r="A76" s="1"/>
  <c r="A77" s="1"/>
  <c r="A78" s="1"/>
  <c r="A79" s="1"/>
  <c r="M73"/>
  <c r="Q73"/>
  <c r="BI73"/>
  <c r="CB73"/>
  <c r="BG73"/>
  <c r="AH70"/>
  <c r="AI70" s="1"/>
  <c r="BC70"/>
  <c r="BE70" s="1"/>
  <c r="BF70" s="1"/>
  <c r="CB70"/>
  <c r="Q70"/>
  <c r="BG70"/>
  <c r="BX70"/>
  <c r="AL70"/>
  <c r="CU7" l="1"/>
  <c r="CV7" s="1"/>
  <c r="CU257"/>
  <c r="CV257" s="1"/>
  <c r="CU565"/>
  <c r="CV565" s="1"/>
  <c r="CU557"/>
  <c r="CV557" s="1"/>
  <c r="CU142"/>
  <c r="CV142" s="1"/>
  <c r="CU561"/>
  <c r="CV561" s="1"/>
  <c r="CT597"/>
  <c r="AJ73"/>
  <c r="AK73" s="1"/>
  <c r="CT554"/>
  <c r="CT587"/>
  <c r="CU594"/>
  <c r="CV594" s="1"/>
  <c r="CT26"/>
  <c r="BE378"/>
  <c r="BF378" s="1"/>
  <c r="CU325"/>
  <c r="CV325" s="1"/>
  <c r="CT506"/>
  <c r="CT92"/>
  <c r="CT42"/>
  <c r="Q644"/>
  <c r="CT375"/>
  <c r="CT417"/>
  <c r="CT83"/>
  <c r="CT520"/>
  <c r="CU299"/>
  <c r="CV299" s="1"/>
  <c r="CT615"/>
  <c r="CT128"/>
  <c r="CT63"/>
  <c r="CU542"/>
  <c r="CV542" s="1"/>
  <c r="CU384"/>
  <c r="CV384" s="1"/>
  <c r="CU124"/>
  <c r="CV124" s="1"/>
  <c r="CU534"/>
  <c r="CV534" s="1"/>
  <c r="CU238"/>
  <c r="CV238" s="1"/>
  <c r="CT181"/>
  <c r="CU566"/>
  <c r="CV566" s="1"/>
  <c r="CT405"/>
  <c r="CT271"/>
  <c r="CU91"/>
  <c r="CV91" s="1"/>
  <c r="CT632"/>
  <c r="CU93"/>
  <c r="CV93" s="1"/>
  <c r="CU188"/>
  <c r="CV188" s="1"/>
  <c r="CT210"/>
  <c r="CU536"/>
  <c r="CV536" s="1"/>
  <c r="CU212"/>
  <c r="CV212" s="1"/>
  <c r="CU133"/>
  <c r="CV133" s="1"/>
  <c r="CT575"/>
  <c r="CU514"/>
  <c r="CV514" s="1"/>
  <c r="CT386"/>
  <c r="CU236"/>
  <c r="CV236" s="1"/>
  <c r="CU381"/>
  <c r="CV381" s="1"/>
  <c r="CU508"/>
  <c r="CV508" s="1"/>
  <c r="CU406"/>
  <c r="CV406" s="1"/>
  <c r="CU173"/>
  <c r="CV173" s="1"/>
  <c r="CT276"/>
  <c r="CU576"/>
  <c r="CV576" s="1"/>
  <c r="CU96"/>
  <c r="CV96" s="1"/>
  <c r="CT30"/>
  <c r="CT526"/>
  <c r="CU184"/>
  <c r="CV184" s="1"/>
  <c r="CU240"/>
  <c r="CV240" s="1"/>
  <c r="CU546"/>
  <c r="CV546" s="1"/>
  <c r="CT532"/>
  <c r="CU258"/>
  <c r="CV258" s="1"/>
  <c r="CT330"/>
  <c r="CU222"/>
  <c r="CV222" s="1"/>
  <c r="CT178"/>
  <c r="CU86"/>
  <c r="CV86" s="1"/>
  <c r="CT11"/>
  <c r="CU519"/>
  <c r="CV519" s="1"/>
  <c r="CU385"/>
  <c r="CV385" s="1"/>
  <c r="CU265"/>
  <c r="CV265" s="1"/>
  <c r="CT458"/>
  <c r="CU209"/>
  <c r="CV209" s="1"/>
  <c r="CT208"/>
  <c r="CT131"/>
  <c r="CT143"/>
  <c r="CT67"/>
  <c r="CT54"/>
  <c r="CT36"/>
  <c r="CU582"/>
  <c r="CV582" s="1"/>
  <c r="CT533"/>
  <c r="CU269"/>
  <c r="CV269" s="1"/>
  <c r="CU219"/>
  <c r="CV219" s="1"/>
  <c r="CT77"/>
  <c r="CU560"/>
  <c r="CV560" s="1"/>
  <c r="CT617"/>
  <c r="CT73"/>
  <c r="CT15"/>
  <c r="CU365"/>
  <c r="CV365" s="1"/>
  <c r="CU338"/>
  <c r="CV338" s="1"/>
  <c r="CT411"/>
  <c r="CU328"/>
  <c r="CV328" s="1"/>
  <c r="CU118"/>
  <c r="CV118" s="1"/>
  <c r="CU577"/>
  <c r="CV577" s="1"/>
  <c r="CU521"/>
  <c r="CV521" s="1"/>
  <c r="CT402"/>
  <c r="CT470"/>
  <c r="CU220"/>
  <c r="CV220" s="1"/>
  <c r="CU110"/>
  <c r="CV110" s="1"/>
  <c r="CU221"/>
  <c r="CV221" s="1"/>
  <c r="CU79"/>
  <c r="CV79" s="1"/>
  <c r="CU201"/>
  <c r="CV201" s="1"/>
  <c r="CT189"/>
  <c r="CU108"/>
  <c r="CV108" s="1"/>
  <c r="CU527"/>
  <c r="CV527" s="1"/>
  <c r="CT522"/>
  <c r="CT399"/>
  <c r="CU190"/>
  <c r="CV190" s="1"/>
  <c r="CU130"/>
  <c r="CV130" s="1"/>
  <c r="CT205"/>
  <c r="CU588"/>
  <c r="CV588" s="1"/>
  <c r="CU409"/>
  <c r="CV409" s="1"/>
  <c r="CU410"/>
  <c r="CV410" s="1"/>
  <c r="CU296"/>
  <c r="CV296" s="1"/>
  <c r="CU422"/>
  <c r="CV422" s="1"/>
  <c r="CU232"/>
  <c r="CV232" s="1"/>
  <c r="CU389"/>
  <c r="CV389" s="1"/>
  <c r="CU518"/>
  <c r="CV518" s="1"/>
  <c r="CT581"/>
  <c r="CT202"/>
  <c r="CT148"/>
  <c r="CT48"/>
  <c r="CT388"/>
  <c r="CT312"/>
  <c r="CU94"/>
  <c r="CV94" s="1"/>
  <c r="CT200"/>
  <c r="CU538"/>
  <c r="CV538" s="1"/>
  <c r="CU535"/>
  <c r="CV535" s="1"/>
  <c r="CT545"/>
  <c r="CU394"/>
  <c r="CV394" s="1"/>
  <c r="CT334"/>
  <c r="CT300"/>
  <c r="CU170"/>
  <c r="CV170" s="1"/>
  <c r="BE376"/>
  <c r="BF376" s="1"/>
  <c r="CU85"/>
  <c r="CV85" s="1"/>
  <c r="CT109"/>
  <c r="CT235"/>
  <c r="CU146"/>
  <c r="CV146" s="1"/>
  <c r="CT270"/>
  <c r="CT185"/>
  <c r="CT187"/>
  <c r="CU234"/>
  <c r="CV234" s="1"/>
  <c r="CU179"/>
  <c r="CV179" s="1"/>
  <c r="CU129"/>
  <c r="CV129" s="1"/>
  <c r="CU88"/>
  <c r="CV88" s="1"/>
  <c r="CT172"/>
  <c r="CU147"/>
  <c r="CV147" s="1"/>
  <c r="CU393"/>
  <c r="CV393" s="1"/>
  <c r="CU383"/>
  <c r="CV383" s="1"/>
  <c r="CU424"/>
  <c r="CV424" s="1"/>
  <c r="CU418"/>
  <c r="CV418" s="1"/>
  <c r="CU360"/>
  <c r="CV360" s="1"/>
  <c r="CU316"/>
  <c r="CV316" s="1"/>
  <c r="CU229"/>
  <c r="CV229" s="1"/>
  <c r="CU75"/>
  <c r="CV75" s="1"/>
  <c r="CT228"/>
  <c r="CT215"/>
  <c r="CU171"/>
  <c r="CV171" s="1"/>
  <c r="CU104"/>
  <c r="CV104" s="1"/>
  <c r="CT95"/>
  <c r="CU22"/>
  <c r="CV22" s="1"/>
  <c r="AJ378"/>
  <c r="AK378" s="1"/>
  <c r="CU590"/>
  <c r="CV590" s="1"/>
  <c r="CT567"/>
  <c r="CT573"/>
  <c r="CT277"/>
  <c r="CU102"/>
  <c r="CV102" s="1"/>
  <c r="CT101"/>
  <c r="CT87"/>
  <c r="CU82"/>
  <c r="CV82" s="1"/>
  <c r="CU76"/>
  <c r="CV76" s="1"/>
  <c r="CT197"/>
  <c r="CU543"/>
  <c r="CV543" s="1"/>
  <c r="CU421"/>
  <c r="CV421" s="1"/>
  <c r="CU182"/>
  <c r="CV182" s="1"/>
  <c r="CU174"/>
  <c r="CV174" s="1"/>
  <c r="CU103"/>
  <c r="CV103" s="1"/>
  <c r="CT233"/>
  <c r="CU144"/>
  <c r="CV144" s="1"/>
  <c r="DT644"/>
  <c r="DN644"/>
  <c r="DV644"/>
  <c r="DR644"/>
  <c r="DO642"/>
  <c r="DP642"/>
  <c r="DQ642" s="1"/>
  <c r="CT642"/>
  <c r="CU642"/>
  <c r="CV642" s="1"/>
  <c r="DA644"/>
  <c r="CW644"/>
  <c r="CY644"/>
  <c r="CS644"/>
  <c r="BY642"/>
  <c r="BZ642"/>
  <c r="CA642" s="1"/>
  <c r="CF644"/>
  <c r="CB644"/>
  <c r="CD644"/>
  <c r="BX644"/>
  <c r="BD642"/>
  <c r="BE642"/>
  <c r="BF642" s="1"/>
  <c r="BK644"/>
  <c r="BG644"/>
  <c r="BI644"/>
  <c r="BC644"/>
  <c r="AI642"/>
  <c r="AJ642"/>
  <c r="AK642" s="1"/>
  <c r="AP644"/>
  <c r="AL644"/>
  <c r="AN644"/>
  <c r="AH644"/>
  <c r="N642"/>
  <c r="O642"/>
  <c r="P642" s="1"/>
  <c r="M644"/>
  <c r="CU414"/>
  <c r="CV414" s="1"/>
  <c r="BY73"/>
  <c r="CT593"/>
  <c r="CU593"/>
  <c r="CV593" s="1"/>
  <c r="CT568"/>
  <c r="CU568"/>
  <c r="CV568" s="1"/>
  <c r="CT553"/>
  <c r="CU553"/>
  <c r="CV553" s="1"/>
  <c r="CT631"/>
  <c r="CU631"/>
  <c r="CV631" s="1"/>
  <c r="CT524"/>
  <c r="CU524"/>
  <c r="CV524" s="1"/>
  <c r="CT571"/>
  <c r="CU571"/>
  <c r="CV571" s="1"/>
  <c r="CT548"/>
  <c r="CU548"/>
  <c r="CV548" s="1"/>
  <c r="CU572"/>
  <c r="CV572" s="1"/>
  <c r="CT572"/>
  <c r="CU563"/>
  <c r="CV563" s="1"/>
  <c r="CT563"/>
  <c r="CT592"/>
  <c r="CU592"/>
  <c r="CV592" s="1"/>
  <c r="CT564"/>
  <c r="CU564"/>
  <c r="CV564" s="1"/>
  <c r="CT531"/>
  <c r="CU531"/>
  <c r="CV531" s="1"/>
  <c r="CT523"/>
  <c r="CU523"/>
  <c r="CV523" s="1"/>
  <c r="CT626"/>
  <c r="CU626"/>
  <c r="CV626" s="1"/>
  <c r="CU619"/>
  <c r="CV619" s="1"/>
  <c r="CT619"/>
  <c r="CU591"/>
  <c r="CV591" s="1"/>
  <c r="CT591"/>
  <c r="CT601"/>
  <c r="CU601"/>
  <c r="CV601" s="1"/>
  <c r="CU599"/>
  <c r="CV599" s="1"/>
  <c r="CT599"/>
  <c r="CT556"/>
  <c r="CU556"/>
  <c r="CV556" s="1"/>
  <c r="CT539"/>
  <c r="CU539"/>
  <c r="CV539" s="1"/>
  <c r="CU419"/>
  <c r="CV419" s="1"/>
  <c r="CT419"/>
  <c r="CU398"/>
  <c r="CV398" s="1"/>
  <c r="CT398"/>
  <c r="CU390"/>
  <c r="CV390" s="1"/>
  <c r="CT390"/>
  <c r="CT629"/>
  <c r="CU629"/>
  <c r="CV629" s="1"/>
  <c r="CT391"/>
  <c r="CU391"/>
  <c r="CV391" s="1"/>
  <c r="CT614"/>
  <c r="CU614"/>
  <c r="CV614" s="1"/>
  <c r="CT611"/>
  <c r="CU611"/>
  <c r="CV611" s="1"/>
  <c r="CU603"/>
  <c r="CV603" s="1"/>
  <c r="CT603"/>
  <c r="CU454"/>
  <c r="CV454" s="1"/>
  <c r="CT454"/>
  <c r="CT401"/>
  <c r="CU401"/>
  <c r="CV401" s="1"/>
  <c r="CT497"/>
  <c r="CU497"/>
  <c r="CV497" s="1"/>
  <c r="CT462"/>
  <c r="CU462"/>
  <c r="CV462" s="1"/>
  <c r="CT438"/>
  <c r="CU438"/>
  <c r="CV438" s="1"/>
  <c r="CU426"/>
  <c r="CV426" s="1"/>
  <c r="CT426"/>
  <c r="CU259"/>
  <c r="CV259" s="1"/>
  <c r="CT259"/>
  <c r="CU472"/>
  <c r="CV472" s="1"/>
  <c r="CT472"/>
  <c r="CT371"/>
  <c r="CU371"/>
  <c r="CV371" s="1"/>
  <c r="CT332"/>
  <c r="CU332"/>
  <c r="CV332" s="1"/>
  <c r="CT320"/>
  <c r="CU320"/>
  <c r="CV320" s="1"/>
  <c r="CT498"/>
  <c r="CU498"/>
  <c r="CV498" s="1"/>
  <c r="CU491"/>
  <c r="CV491" s="1"/>
  <c r="CT491"/>
  <c r="CT477"/>
  <c r="CU477"/>
  <c r="CV477" s="1"/>
  <c r="CT475"/>
  <c r="CU475"/>
  <c r="CV475" s="1"/>
  <c r="CU441"/>
  <c r="CV441" s="1"/>
  <c r="CT441"/>
  <c r="CT437"/>
  <c r="CU437"/>
  <c r="CV437" s="1"/>
  <c r="CT435"/>
  <c r="CU435"/>
  <c r="CV435" s="1"/>
  <c r="CU263"/>
  <c r="CV263" s="1"/>
  <c r="CT263"/>
  <c r="CU223"/>
  <c r="CV223" s="1"/>
  <c r="CT223"/>
  <c r="CU145"/>
  <c r="CV145" s="1"/>
  <c r="CT145"/>
  <c r="CT245"/>
  <c r="CU245"/>
  <c r="CV245" s="1"/>
  <c r="CT78"/>
  <c r="CU78"/>
  <c r="CV78" s="1"/>
  <c r="CT301"/>
  <c r="CU301"/>
  <c r="CV301" s="1"/>
  <c r="CT186"/>
  <c r="CU186"/>
  <c r="CV186" s="1"/>
  <c r="CT255"/>
  <c r="CU255"/>
  <c r="CV255" s="1"/>
  <c r="CT246"/>
  <c r="CU246"/>
  <c r="CV246" s="1"/>
  <c r="CT239"/>
  <c r="CU239"/>
  <c r="CV239" s="1"/>
  <c r="CU105"/>
  <c r="CV105" s="1"/>
  <c r="CT105"/>
  <c r="CT65"/>
  <c r="CU65"/>
  <c r="CV65" s="1"/>
  <c r="CT38"/>
  <c r="CU38"/>
  <c r="CV38" s="1"/>
  <c r="CT17"/>
  <c r="CU17"/>
  <c r="CV17" s="1"/>
  <c r="CT251"/>
  <c r="CU251"/>
  <c r="CV251" s="1"/>
  <c r="CT107"/>
  <c r="CU107"/>
  <c r="CV107" s="1"/>
  <c r="CT39"/>
  <c r="CU39"/>
  <c r="CV39" s="1"/>
  <c r="CT25"/>
  <c r="CU25"/>
  <c r="CV25" s="1"/>
  <c r="CT14"/>
  <c r="CU14"/>
  <c r="CV14" s="1"/>
  <c r="CT53"/>
  <c r="CU53"/>
  <c r="CV53" s="1"/>
  <c r="CT35"/>
  <c r="CU35"/>
  <c r="CV35" s="1"/>
  <c r="CT10"/>
  <c r="CU10"/>
  <c r="CV10" s="1"/>
  <c r="CT6"/>
  <c r="CU6"/>
  <c r="CV6" s="1"/>
  <c r="CT589"/>
  <c r="CU589"/>
  <c r="CV589" s="1"/>
  <c r="CU579"/>
  <c r="CV579" s="1"/>
  <c r="CT579"/>
  <c r="CU558"/>
  <c r="CV558" s="1"/>
  <c r="CT558"/>
  <c r="CU537"/>
  <c r="CV537" s="1"/>
  <c r="CT537"/>
  <c r="CT635"/>
  <c r="CU635"/>
  <c r="CV635" s="1"/>
  <c r="CT377"/>
  <c r="CU377"/>
  <c r="CV377" s="1"/>
  <c r="CT633"/>
  <c r="CU633"/>
  <c r="CV633" s="1"/>
  <c r="CT623"/>
  <c r="CU623"/>
  <c r="CV623" s="1"/>
  <c r="CT616"/>
  <c r="CU616"/>
  <c r="CV616" s="1"/>
  <c r="CT607"/>
  <c r="CU607"/>
  <c r="CV607" s="1"/>
  <c r="CT378"/>
  <c r="CU378"/>
  <c r="CV378" s="1"/>
  <c r="CU415"/>
  <c r="CV415" s="1"/>
  <c r="CT415"/>
  <c r="CT423"/>
  <c r="CU423"/>
  <c r="CV423" s="1"/>
  <c r="CT412"/>
  <c r="CU412"/>
  <c r="CV412" s="1"/>
  <c r="CT408"/>
  <c r="CU408"/>
  <c r="CV408" s="1"/>
  <c r="CT387"/>
  <c r="CU387"/>
  <c r="CV387" s="1"/>
  <c r="CT609"/>
  <c r="CU609"/>
  <c r="CV609" s="1"/>
  <c r="CT608"/>
  <c r="CU608"/>
  <c r="CV608" s="1"/>
  <c r="CU595"/>
  <c r="CV595" s="1"/>
  <c r="CT595"/>
  <c r="CT468"/>
  <c r="CU468"/>
  <c r="CV468" s="1"/>
  <c r="CT502"/>
  <c r="CU502"/>
  <c r="CV502" s="1"/>
  <c r="CT478"/>
  <c r="CU478"/>
  <c r="CV478" s="1"/>
  <c r="CT307"/>
  <c r="CU307"/>
  <c r="CV307" s="1"/>
  <c r="CT297"/>
  <c r="CU297"/>
  <c r="CV297" s="1"/>
  <c r="CT479"/>
  <c r="CU479"/>
  <c r="CV479" s="1"/>
  <c r="CT463"/>
  <c r="CU463"/>
  <c r="CV463" s="1"/>
  <c r="CU302"/>
  <c r="CV302" s="1"/>
  <c r="CT302"/>
  <c r="CU272"/>
  <c r="CV272" s="1"/>
  <c r="CT272"/>
  <c r="CU464"/>
  <c r="CV464" s="1"/>
  <c r="CT464"/>
  <c r="CU382"/>
  <c r="CV382" s="1"/>
  <c r="CT382"/>
  <c r="CT367"/>
  <c r="CU367"/>
  <c r="CV367" s="1"/>
  <c r="CT314"/>
  <c r="CU314"/>
  <c r="CV314" s="1"/>
  <c r="CT305"/>
  <c r="CU305"/>
  <c r="CV305" s="1"/>
  <c r="CU504"/>
  <c r="CV504" s="1"/>
  <c r="CT504"/>
  <c r="CT496"/>
  <c r="CU496"/>
  <c r="CV496" s="1"/>
  <c r="CT494"/>
  <c r="CU494"/>
  <c r="CV494" s="1"/>
  <c r="CU487"/>
  <c r="CV487" s="1"/>
  <c r="CT487"/>
  <c r="CU460"/>
  <c r="CV460" s="1"/>
  <c r="CT460"/>
  <c r="CT449"/>
  <c r="CU449"/>
  <c r="CV449" s="1"/>
  <c r="CT443"/>
  <c r="CU443"/>
  <c r="CV443" s="1"/>
  <c r="CU439"/>
  <c r="CV439" s="1"/>
  <c r="CT439"/>
  <c r="CT431"/>
  <c r="CU431"/>
  <c r="CV431" s="1"/>
  <c r="CT429"/>
  <c r="CU429"/>
  <c r="CV429" s="1"/>
  <c r="CT227"/>
  <c r="CU227"/>
  <c r="CV227" s="1"/>
  <c r="CT213"/>
  <c r="CU213"/>
  <c r="CV213" s="1"/>
  <c r="CT183"/>
  <c r="CU183"/>
  <c r="CV183" s="1"/>
  <c r="CT138"/>
  <c r="CU138"/>
  <c r="CV138" s="1"/>
  <c r="CT98"/>
  <c r="CU98"/>
  <c r="CV98" s="1"/>
  <c r="CU366"/>
  <c r="CV366" s="1"/>
  <c r="CT366"/>
  <c r="CU361"/>
  <c r="CV361" s="1"/>
  <c r="CT361"/>
  <c r="CU357"/>
  <c r="CV357" s="1"/>
  <c r="CT357"/>
  <c r="CU339"/>
  <c r="CV339" s="1"/>
  <c r="CT339"/>
  <c r="CU335"/>
  <c r="CV335" s="1"/>
  <c r="CT335"/>
  <c r="CU331"/>
  <c r="CV331" s="1"/>
  <c r="CT331"/>
  <c r="CU322"/>
  <c r="CV322" s="1"/>
  <c r="CT322"/>
  <c r="CU319"/>
  <c r="CV319" s="1"/>
  <c r="CT319"/>
  <c r="CU313"/>
  <c r="CV313" s="1"/>
  <c r="CT313"/>
  <c r="CU198"/>
  <c r="CV198" s="1"/>
  <c r="CT198"/>
  <c r="CT203"/>
  <c r="CU203"/>
  <c r="CV203" s="1"/>
  <c r="CT199"/>
  <c r="CU199"/>
  <c r="CV199" s="1"/>
  <c r="CT132"/>
  <c r="CU132"/>
  <c r="CV132" s="1"/>
  <c r="CT106"/>
  <c r="CU106"/>
  <c r="CV106" s="1"/>
  <c r="CU244"/>
  <c r="CV244" s="1"/>
  <c r="CT244"/>
  <c r="CT196"/>
  <c r="CU196"/>
  <c r="CV196" s="1"/>
  <c r="CU256"/>
  <c r="CV256" s="1"/>
  <c r="CT256"/>
  <c r="CT216"/>
  <c r="CU216"/>
  <c r="CV216" s="1"/>
  <c r="CT61"/>
  <c r="CU61"/>
  <c r="CV61" s="1"/>
  <c r="CT34"/>
  <c r="CU34"/>
  <c r="CV34" s="1"/>
  <c r="CT13"/>
  <c r="CU13"/>
  <c r="CV13" s="1"/>
  <c r="CU49"/>
  <c r="CV49" s="1"/>
  <c r="CT49"/>
  <c r="CU16"/>
  <c r="CV16" s="1"/>
  <c r="CT16"/>
  <c r="CU8"/>
  <c r="CV8" s="1"/>
  <c r="CT8"/>
  <c r="CU74"/>
  <c r="CV74" s="1"/>
  <c r="CT74"/>
  <c r="CU70"/>
  <c r="CV70" s="1"/>
  <c r="CT70"/>
  <c r="CU64"/>
  <c r="CV64" s="1"/>
  <c r="CT64"/>
  <c r="CU55"/>
  <c r="CV55" s="1"/>
  <c r="CT55"/>
  <c r="CU12"/>
  <c r="CV12" s="1"/>
  <c r="CT12"/>
  <c r="CT578"/>
  <c r="CU578"/>
  <c r="CV578" s="1"/>
  <c r="CT544"/>
  <c r="CU544"/>
  <c r="CV544" s="1"/>
  <c r="CT529"/>
  <c r="CU529"/>
  <c r="CV529" s="1"/>
  <c r="CU530"/>
  <c r="CV530" s="1"/>
  <c r="CT530"/>
  <c r="CT600"/>
  <c r="CU600"/>
  <c r="CV600" s="1"/>
  <c r="CT559"/>
  <c r="CU559"/>
  <c r="CV559" s="1"/>
  <c r="CT552"/>
  <c r="CU552"/>
  <c r="CV552" s="1"/>
  <c r="CT528"/>
  <c r="CU528"/>
  <c r="CV528" s="1"/>
  <c r="CT574"/>
  <c r="CU574"/>
  <c r="CV574" s="1"/>
  <c r="CT525"/>
  <c r="CU525"/>
  <c r="CV525" s="1"/>
  <c r="CU551"/>
  <c r="CV551" s="1"/>
  <c r="CT551"/>
  <c r="CU517"/>
  <c r="CV517" s="1"/>
  <c r="CT517"/>
  <c r="CT580"/>
  <c r="CU580"/>
  <c r="CV580" s="1"/>
  <c r="CT555"/>
  <c r="CU555"/>
  <c r="CV555" s="1"/>
  <c r="CU627"/>
  <c r="CV627" s="1"/>
  <c r="CT627"/>
  <c r="CT620"/>
  <c r="CU620"/>
  <c r="CV620" s="1"/>
  <c r="CT618"/>
  <c r="CU618"/>
  <c r="CV618" s="1"/>
  <c r="CT610"/>
  <c r="CU610"/>
  <c r="CV610" s="1"/>
  <c r="CT397"/>
  <c r="CU397"/>
  <c r="CV397" s="1"/>
  <c r="CT598"/>
  <c r="CU598"/>
  <c r="CV598" s="1"/>
  <c r="CT547"/>
  <c r="CU547"/>
  <c r="CV547" s="1"/>
  <c r="CU379"/>
  <c r="CV379" s="1"/>
  <c r="CT379"/>
  <c r="CU630"/>
  <c r="CV630" s="1"/>
  <c r="CT630"/>
  <c r="CT420"/>
  <c r="CU420"/>
  <c r="CV420" s="1"/>
  <c r="CT404"/>
  <c r="CU404"/>
  <c r="CV404" s="1"/>
  <c r="CT376"/>
  <c r="CU376"/>
  <c r="CV376" s="1"/>
  <c r="CU613"/>
  <c r="CV613" s="1"/>
  <c r="CT613"/>
  <c r="CT606"/>
  <c r="CU606"/>
  <c r="CV606" s="1"/>
  <c r="CT602"/>
  <c r="CU602"/>
  <c r="CV602" s="1"/>
  <c r="CT474"/>
  <c r="CU474"/>
  <c r="CV474" s="1"/>
  <c r="CT455"/>
  <c r="CU455"/>
  <c r="CV455" s="1"/>
  <c r="CT451"/>
  <c r="CU451"/>
  <c r="CV451" s="1"/>
  <c r="CT425"/>
  <c r="CU425"/>
  <c r="CV425" s="1"/>
  <c r="CT489"/>
  <c r="CU489"/>
  <c r="CV489" s="1"/>
  <c r="CT442"/>
  <c r="CU442"/>
  <c r="CV442" s="1"/>
  <c r="CT428"/>
  <c r="CU428"/>
  <c r="CV428" s="1"/>
  <c r="CT469"/>
  <c r="CU469"/>
  <c r="CV469" s="1"/>
  <c r="CT416"/>
  <c r="CU416"/>
  <c r="CV416" s="1"/>
  <c r="CU298"/>
  <c r="CV298" s="1"/>
  <c r="CT298"/>
  <c r="CU484"/>
  <c r="CV484" s="1"/>
  <c r="CT484"/>
  <c r="CT473"/>
  <c r="CU473"/>
  <c r="CV473" s="1"/>
  <c r="CT471"/>
  <c r="CU471"/>
  <c r="CV471" s="1"/>
  <c r="CT459"/>
  <c r="CU459"/>
  <c r="CV459" s="1"/>
  <c r="CT362"/>
  <c r="CU362"/>
  <c r="CV362" s="1"/>
  <c r="CT340"/>
  <c r="CU340"/>
  <c r="CV340" s="1"/>
  <c r="CT326"/>
  <c r="CU326"/>
  <c r="CV326" s="1"/>
  <c r="CU499"/>
  <c r="CV499" s="1"/>
  <c r="CT499"/>
  <c r="CT492"/>
  <c r="CU492"/>
  <c r="CV492" s="1"/>
  <c r="CT490"/>
  <c r="CU490"/>
  <c r="CV490" s="1"/>
  <c r="CU476"/>
  <c r="CV476" s="1"/>
  <c r="CT476"/>
  <c r="CT440"/>
  <c r="CU440"/>
  <c r="CV440" s="1"/>
  <c r="CU436"/>
  <c r="CV436" s="1"/>
  <c r="CT436"/>
  <c r="CT111"/>
  <c r="CU111"/>
  <c r="CV111" s="1"/>
  <c r="CT294"/>
  <c r="CU294"/>
  <c r="CV294" s="1"/>
  <c r="CT260"/>
  <c r="CU260"/>
  <c r="CV260" s="1"/>
  <c r="CT180"/>
  <c r="CU180"/>
  <c r="CV180" s="1"/>
  <c r="CU237"/>
  <c r="CV237" s="1"/>
  <c r="CT237"/>
  <c r="CT253"/>
  <c r="CU253"/>
  <c r="CV253" s="1"/>
  <c r="CT169"/>
  <c r="CU169"/>
  <c r="CV169" s="1"/>
  <c r="CT368"/>
  <c r="CU368"/>
  <c r="CV368" s="1"/>
  <c r="CT364"/>
  <c r="CU364"/>
  <c r="CV364" s="1"/>
  <c r="CT359"/>
  <c r="CU359"/>
  <c r="CV359" s="1"/>
  <c r="CT343"/>
  <c r="CU343"/>
  <c r="CV343" s="1"/>
  <c r="CT337"/>
  <c r="CU337"/>
  <c r="CV337" s="1"/>
  <c r="CT333"/>
  <c r="CU333"/>
  <c r="CV333" s="1"/>
  <c r="CT329"/>
  <c r="CU329"/>
  <c r="CV329" s="1"/>
  <c r="CT327"/>
  <c r="CU327"/>
  <c r="CV327" s="1"/>
  <c r="CT324"/>
  <c r="CU324"/>
  <c r="CV324" s="1"/>
  <c r="CT321"/>
  <c r="CU321"/>
  <c r="CV321" s="1"/>
  <c r="CT315"/>
  <c r="CU315"/>
  <c r="CV315" s="1"/>
  <c r="CT311"/>
  <c r="CU311"/>
  <c r="CV311" s="1"/>
  <c r="CT306"/>
  <c r="CU306"/>
  <c r="CV306" s="1"/>
  <c r="CT266"/>
  <c r="CU266"/>
  <c r="CV266" s="1"/>
  <c r="CU211"/>
  <c r="CV211" s="1"/>
  <c r="CT211"/>
  <c r="CT141"/>
  <c r="CU141"/>
  <c r="CV141" s="1"/>
  <c r="CT254"/>
  <c r="CU254"/>
  <c r="CV254" s="1"/>
  <c r="CT247"/>
  <c r="CU247"/>
  <c r="CV247" s="1"/>
  <c r="CT97"/>
  <c r="CU97"/>
  <c r="CV97" s="1"/>
  <c r="CT214"/>
  <c r="CU214"/>
  <c r="CV214" s="1"/>
  <c r="CT204"/>
  <c r="CU204"/>
  <c r="CV204" s="1"/>
  <c r="CT50"/>
  <c r="CU50"/>
  <c r="CV50" s="1"/>
  <c r="CT28"/>
  <c r="CU28"/>
  <c r="CV28" s="1"/>
  <c r="CT9"/>
  <c r="CU9"/>
  <c r="CV9" s="1"/>
  <c r="CT243"/>
  <c r="CU243"/>
  <c r="CV243" s="1"/>
  <c r="CT72"/>
  <c r="CU72"/>
  <c r="CV72" s="1"/>
  <c r="CT66"/>
  <c r="CU66"/>
  <c r="CV66" s="1"/>
  <c r="CT62"/>
  <c r="CU62"/>
  <c r="CV62" s="1"/>
  <c r="CT29"/>
  <c r="CU29"/>
  <c r="CV29" s="1"/>
  <c r="CT45"/>
  <c r="CU45"/>
  <c r="CV45" s="1"/>
  <c r="CT18"/>
  <c r="CU18"/>
  <c r="CV18" s="1"/>
  <c r="CT513"/>
  <c r="CU513"/>
  <c r="CV513" s="1"/>
  <c r="CU507"/>
  <c r="CV507" s="1"/>
  <c r="CT507"/>
  <c r="CT596"/>
  <c r="CU596"/>
  <c r="CV596" s="1"/>
  <c r="CT628"/>
  <c r="CU628"/>
  <c r="CV628" s="1"/>
  <c r="CT413"/>
  <c r="CU413"/>
  <c r="CV413" s="1"/>
  <c r="CT392"/>
  <c r="CU392"/>
  <c r="CV392" s="1"/>
  <c r="CT380"/>
  <c r="CU380"/>
  <c r="CV380" s="1"/>
  <c r="CU634"/>
  <c r="CV634" s="1"/>
  <c r="CT634"/>
  <c r="CU622"/>
  <c r="CV622" s="1"/>
  <c r="CT622"/>
  <c r="CT374"/>
  <c r="CU374"/>
  <c r="CV374" s="1"/>
  <c r="CU403"/>
  <c r="CV403" s="1"/>
  <c r="CT403"/>
  <c r="CT427"/>
  <c r="CU427"/>
  <c r="CV427" s="1"/>
  <c r="CT400"/>
  <c r="CU400"/>
  <c r="CV400" s="1"/>
  <c r="CT485"/>
  <c r="CU485"/>
  <c r="CV485" s="1"/>
  <c r="CU407"/>
  <c r="CV407" s="1"/>
  <c r="CT407"/>
  <c r="CT493"/>
  <c r="CU493"/>
  <c r="CV493" s="1"/>
  <c r="CT450"/>
  <c r="CU450"/>
  <c r="CV450" s="1"/>
  <c r="CT465"/>
  <c r="CU465"/>
  <c r="CV465" s="1"/>
  <c r="CT358"/>
  <c r="CU358"/>
  <c r="CV358" s="1"/>
  <c r="CT336"/>
  <c r="CU336"/>
  <c r="CV336" s="1"/>
  <c r="CT323"/>
  <c r="CU323"/>
  <c r="CV323" s="1"/>
  <c r="CT308"/>
  <c r="CU308"/>
  <c r="CV308" s="1"/>
  <c r="CT264"/>
  <c r="CU264"/>
  <c r="CV264" s="1"/>
  <c r="CT505"/>
  <c r="CU505"/>
  <c r="CV505" s="1"/>
  <c r="CT503"/>
  <c r="CU503"/>
  <c r="CV503" s="1"/>
  <c r="CU495"/>
  <c r="CV495" s="1"/>
  <c r="CT495"/>
  <c r="CT488"/>
  <c r="CU488"/>
  <c r="CV488" s="1"/>
  <c r="CT486"/>
  <c r="CU486"/>
  <c r="CV486" s="1"/>
  <c r="CT461"/>
  <c r="CU461"/>
  <c r="CV461" s="1"/>
  <c r="CU448"/>
  <c r="CV448" s="1"/>
  <c r="CT448"/>
  <c r="CU430"/>
  <c r="CV430" s="1"/>
  <c r="CT430"/>
  <c r="CT273"/>
  <c r="CU273"/>
  <c r="CV273" s="1"/>
  <c r="CU123"/>
  <c r="CV123" s="1"/>
  <c r="CT123"/>
  <c r="CU295"/>
  <c r="CV295" s="1"/>
  <c r="CT295"/>
  <c r="CU252"/>
  <c r="CV252" s="1"/>
  <c r="CT252"/>
  <c r="CU248"/>
  <c r="CV248" s="1"/>
  <c r="CT248"/>
  <c r="CT226"/>
  <c r="CU226"/>
  <c r="CV226" s="1"/>
  <c r="CT71"/>
  <c r="CU71"/>
  <c r="CV71" s="1"/>
  <c r="CT44"/>
  <c r="CU44"/>
  <c r="CV44" s="1"/>
  <c r="CT24"/>
  <c r="CU24"/>
  <c r="CV24" s="1"/>
  <c r="CT84"/>
  <c r="CU84"/>
  <c r="CV84" s="1"/>
  <c r="CU43"/>
  <c r="CV43" s="1"/>
  <c r="CT43"/>
  <c r="CU37"/>
  <c r="CV37" s="1"/>
  <c r="CT37"/>
  <c r="CU27"/>
  <c r="CV27" s="1"/>
  <c r="CT27"/>
  <c r="CU33"/>
  <c r="CV33" s="1"/>
  <c r="CT33"/>
  <c r="CU23"/>
  <c r="CV23" s="1"/>
  <c r="CT23"/>
  <c r="AI66"/>
  <c r="O70"/>
  <c r="P70" s="1"/>
  <c r="BY378"/>
  <c r="BY376"/>
  <c r="O66"/>
  <c r="P66" s="1"/>
  <c r="BE66"/>
  <c r="BF66" s="1"/>
  <c r="AI376"/>
  <c r="AJ376"/>
  <c r="AK376" s="1"/>
  <c r="N376"/>
  <c r="O376"/>
  <c r="P376" s="1"/>
  <c r="N378"/>
  <c r="O378"/>
  <c r="P378" s="1"/>
  <c r="AJ70"/>
  <c r="AK70" s="1"/>
  <c r="BZ66"/>
  <c r="CA66" s="1"/>
  <c r="BY66"/>
  <c r="N73"/>
  <c r="O73"/>
  <c r="P73" s="1"/>
  <c r="BD70"/>
  <c r="BZ70"/>
  <c r="CA70" s="1"/>
  <c r="BY70"/>
  <c r="DO644" l="1"/>
  <c r="DP644"/>
  <c r="DQ644" s="1"/>
  <c r="CT644"/>
  <c r="CU644"/>
  <c r="CV644" s="1"/>
  <c r="BY644"/>
  <c r="BZ644"/>
  <c r="CA644" s="1"/>
  <c r="BD644"/>
  <c r="BE644"/>
  <c r="BF644" s="1"/>
  <c r="AI644"/>
  <c r="AJ644"/>
  <c r="AK644" s="1"/>
  <c r="N644"/>
  <c r="O644"/>
  <c r="P644" s="1"/>
  <c r="CE539" l="1"/>
  <c r="CF539" s="1"/>
  <c r="CC539"/>
  <c r="CD539" s="1"/>
  <c r="BJ539"/>
  <c r="BK539" s="1"/>
  <c r="BH539"/>
  <c r="AO539"/>
  <c r="AP539" s="1"/>
  <c r="AM539"/>
  <c r="AN539" s="1"/>
  <c r="T539"/>
  <c r="U539" s="1"/>
  <c r="R539"/>
  <c r="S539" s="1"/>
  <c r="E539"/>
  <c r="D539"/>
  <c r="C539"/>
  <c r="CC118"/>
  <c r="CD118" s="1"/>
  <c r="CE118"/>
  <c r="CB118" s="1"/>
  <c r="CC123"/>
  <c r="CE123"/>
  <c r="CB123" s="1"/>
  <c r="CC124"/>
  <c r="CE124"/>
  <c r="CB124" s="1"/>
  <c r="CC128"/>
  <c r="CE128"/>
  <c r="CB128" s="1"/>
  <c r="CC129"/>
  <c r="CD129" s="1"/>
  <c r="CE129"/>
  <c r="CB129" s="1"/>
  <c r="CC130"/>
  <c r="CE130"/>
  <c r="CB130" s="1"/>
  <c r="CC131"/>
  <c r="CE131"/>
  <c r="CF131" s="1"/>
  <c r="CC132"/>
  <c r="CD132" s="1"/>
  <c r="CE132"/>
  <c r="CB132" s="1"/>
  <c r="CC133"/>
  <c r="CD133" s="1"/>
  <c r="CE133"/>
  <c r="CB133" s="1"/>
  <c r="CC138"/>
  <c r="CE138"/>
  <c r="CB138" s="1"/>
  <c r="AL539" l="1"/>
  <c r="BC539"/>
  <c r="BE539" s="1"/>
  <c r="BF539" s="1"/>
  <c r="BX138"/>
  <c r="BZ138" s="1"/>
  <c r="CA138" s="1"/>
  <c r="CB539"/>
  <c r="CF118"/>
  <c r="AH539"/>
  <c r="BX539"/>
  <c r="BZ539" s="1"/>
  <c r="CA539" s="1"/>
  <c r="BX130"/>
  <c r="BZ130" s="1"/>
  <c r="CA130" s="1"/>
  <c r="M539"/>
  <c r="Q539"/>
  <c r="BI539"/>
  <c r="BG539"/>
  <c r="CB131"/>
  <c r="BX128"/>
  <c r="BY128" s="1"/>
  <c r="BX123"/>
  <c r="BZ123" s="1"/>
  <c r="CA123" s="1"/>
  <c r="CF123"/>
  <c r="CF133"/>
  <c r="BX131"/>
  <c r="BY131" s="1"/>
  <c r="CD123"/>
  <c r="BX118"/>
  <c r="BZ118" s="1"/>
  <c r="CA118" s="1"/>
  <c r="CD138"/>
  <c r="BX133"/>
  <c r="BZ133" s="1"/>
  <c r="CA133" s="1"/>
  <c r="CF128"/>
  <c r="BX124"/>
  <c r="BZ124" s="1"/>
  <c r="CA124" s="1"/>
  <c r="CF138"/>
  <c r="CD128"/>
  <c r="CD131"/>
  <c r="CF132"/>
  <c r="BX132"/>
  <c r="CD130"/>
  <c r="CF129"/>
  <c r="BX129"/>
  <c r="CD124"/>
  <c r="CF130"/>
  <c r="CF124"/>
  <c r="BY124" l="1"/>
  <c r="BY123"/>
  <c r="BY130"/>
  <c r="BY138"/>
  <c r="BZ131"/>
  <c r="CA131" s="1"/>
  <c r="BZ128"/>
  <c r="CA128" s="1"/>
  <c r="BY539"/>
  <c r="BD539"/>
  <c r="AI539"/>
  <c r="AJ539"/>
  <c r="AK539" s="1"/>
  <c r="N539"/>
  <c r="O539"/>
  <c r="P539" s="1"/>
  <c r="BY133"/>
  <c r="BY118"/>
  <c r="BZ129"/>
  <c r="CA129" s="1"/>
  <c r="BY129"/>
  <c r="BZ132"/>
  <c r="CA132" s="1"/>
  <c r="BY132"/>
  <c r="CE635" l="1"/>
  <c r="CF635" s="1"/>
  <c r="CC635"/>
  <c r="CD635" s="1"/>
  <c r="CE634"/>
  <c r="CF634" s="1"/>
  <c r="CC634"/>
  <c r="CE633"/>
  <c r="CF633" s="1"/>
  <c r="CC633"/>
  <c r="CE632"/>
  <c r="CF632" s="1"/>
  <c r="CC632"/>
  <c r="CE631"/>
  <c r="CF631" s="1"/>
  <c r="CC631"/>
  <c r="CD631" s="1"/>
  <c r="CE630"/>
  <c r="CF630" s="1"/>
  <c r="CC630"/>
  <c r="CE629"/>
  <c r="CF629" s="1"/>
  <c r="CC629"/>
  <c r="CE628"/>
  <c r="CF628" s="1"/>
  <c r="CC628"/>
  <c r="CE627"/>
  <c r="CF627" s="1"/>
  <c r="CC627"/>
  <c r="CE626"/>
  <c r="CF626" s="1"/>
  <c r="CC626"/>
  <c r="CE625"/>
  <c r="CF625" s="1"/>
  <c r="CC625"/>
  <c r="CE623"/>
  <c r="CF623" s="1"/>
  <c r="CC623"/>
  <c r="CD623" s="1"/>
  <c r="CE622"/>
  <c r="CF622" s="1"/>
  <c r="CC622"/>
  <c r="CE620"/>
  <c r="CF620" s="1"/>
  <c r="CC620"/>
  <c r="CD620" s="1"/>
  <c r="CE619"/>
  <c r="CF619" s="1"/>
  <c r="CC619"/>
  <c r="CE618"/>
  <c r="CF618" s="1"/>
  <c r="CC618"/>
  <c r="CE617"/>
  <c r="CF617" s="1"/>
  <c r="CC617"/>
  <c r="CE616"/>
  <c r="CF616" s="1"/>
  <c r="CC616"/>
  <c r="CE615"/>
  <c r="CF615" s="1"/>
  <c r="CC615"/>
  <c r="CE614"/>
  <c r="CF614" s="1"/>
  <c r="CC614"/>
  <c r="CD614" s="1"/>
  <c r="CE613"/>
  <c r="CF613" s="1"/>
  <c r="CC613"/>
  <c r="CE611"/>
  <c r="CF611" s="1"/>
  <c r="CC611"/>
  <c r="CE610"/>
  <c r="CF610" s="1"/>
  <c r="CC610"/>
  <c r="CE609"/>
  <c r="CF609" s="1"/>
  <c r="CC609"/>
  <c r="CD609" s="1"/>
  <c r="CE608"/>
  <c r="CF608" s="1"/>
  <c r="CC608"/>
  <c r="CE607"/>
  <c r="CF607" s="1"/>
  <c r="CC607"/>
  <c r="CE606"/>
  <c r="CF606" s="1"/>
  <c r="CC606"/>
  <c r="CD606" s="1"/>
  <c r="CE603"/>
  <c r="CF603" s="1"/>
  <c r="CC603"/>
  <c r="CE602"/>
  <c r="CF602" s="1"/>
  <c r="CC602"/>
  <c r="CE601"/>
  <c r="CF601" s="1"/>
  <c r="CC601"/>
  <c r="CE600"/>
  <c r="CF600" s="1"/>
  <c r="CC600"/>
  <c r="CD600" s="1"/>
  <c r="CE599"/>
  <c r="CF599" s="1"/>
  <c r="CC599"/>
  <c r="CE598"/>
  <c r="CF598" s="1"/>
  <c r="CC598"/>
  <c r="CE597"/>
  <c r="CF597" s="1"/>
  <c r="CC597"/>
  <c r="CE596"/>
  <c r="CF596" s="1"/>
  <c r="CC596"/>
  <c r="CD596" s="1"/>
  <c r="CE595"/>
  <c r="CF595" s="1"/>
  <c r="CC595"/>
  <c r="CE594"/>
  <c r="CF594" s="1"/>
  <c r="CC594"/>
  <c r="CE593"/>
  <c r="CF593" s="1"/>
  <c r="CC593"/>
  <c r="CE592"/>
  <c r="CF592" s="1"/>
  <c r="CC592"/>
  <c r="CD592" s="1"/>
  <c r="CE591"/>
  <c r="CF591" s="1"/>
  <c r="CC591"/>
  <c r="CE590"/>
  <c r="CF590" s="1"/>
  <c r="CC590"/>
  <c r="CE589"/>
  <c r="CF589" s="1"/>
  <c r="CC589"/>
  <c r="CE588"/>
  <c r="CF588" s="1"/>
  <c r="CC588"/>
  <c r="CE587"/>
  <c r="CF587" s="1"/>
  <c r="CC587"/>
  <c r="CE582"/>
  <c r="CF582" s="1"/>
  <c r="CC582"/>
  <c r="CE581"/>
  <c r="CF581" s="1"/>
  <c r="CC581"/>
  <c r="CE580"/>
  <c r="CF580" s="1"/>
  <c r="CC580"/>
  <c r="CD580" s="1"/>
  <c r="CE579"/>
  <c r="CF579" s="1"/>
  <c r="CC579"/>
  <c r="CE578"/>
  <c r="CF578" s="1"/>
  <c r="CC578"/>
  <c r="CE577"/>
  <c r="CF577" s="1"/>
  <c r="CC577"/>
  <c r="CE576"/>
  <c r="CF576" s="1"/>
  <c r="CC576"/>
  <c r="CD576" s="1"/>
  <c r="CE575"/>
  <c r="CF575" s="1"/>
  <c r="CC575"/>
  <c r="CE574"/>
  <c r="CF574" s="1"/>
  <c r="CC574"/>
  <c r="CE573"/>
  <c r="CF573" s="1"/>
  <c r="CC573"/>
  <c r="CE572"/>
  <c r="CF572" s="1"/>
  <c r="CC572"/>
  <c r="CE571"/>
  <c r="CF571" s="1"/>
  <c r="CC571"/>
  <c r="CE568"/>
  <c r="CF568" s="1"/>
  <c r="CC568"/>
  <c r="CE567"/>
  <c r="CF567" s="1"/>
  <c r="CC567"/>
  <c r="CE566"/>
  <c r="CF566" s="1"/>
  <c r="CC566"/>
  <c r="CE565"/>
  <c r="CF565" s="1"/>
  <c r="CC565"/>
  <c r="CE564"/>
  <c r="CF564" s="1"/>
  <c r="CC564"/>
  <c r="CD564" s="1"/>
  <c r="CE563"/>
  <c r="CF563" s="1"/>
  <c r="CC563"/>
  <c r="CE561"/>
  <c r="CF561" s="1"/>
  <c r="CC561"/>
  <c r="CE560"/>
  <c r="CF560" s="1"/>
  <c r="CC560"/>
  <c r="CE559"/>
  <c r="CF559" s="1"/>
  <c r="CC559"/>
  <c r="CE558"/>
  <c r="CF558" s="1"/>
  <c r="CC558"/>
  <c r="CE557"/>
  <c r="CF557" s="1"/>
  <c r="CC557"/>
  <c r="CD557" s="1"/>
  <c r="CE556"/>
  <c r="CF556" s="1"/>
  <c r="CC556"/>
  <c r="CE555"/>
  <c r="CF555" s="1"/>
  <c r="CC555"/>
  <c r="CE554"/>
  <c r="CF554" s="1"/>
  <c r="CC554"/>
  <c r="CE553"/>
  <c r="CF553" s="1"/>
  <c r="CC553"/>
  <c r="CD553" s="1"/>
  <c r="CE552"/>
  <c r="CF552" s="1"/>
  <c r="CC552"/>
  <c r="CE551"/>
  <c r="CF551" s="1"/>
  <c r="CC551"/>
  <c r="CE548"/>
  <c r="CF548" s="1"/>
  <c r="CC548"/>
  <c r="CD548" s="1"/>
  <c r="CE547"/>
  <c r="CF547" s="1"/>
  <c r="CC547"/>
  <c r="CE546"/>
  <c r="CF546" s="1"/>
  <c r="CC546"/>
  <c r="CE545"/>
  <c r="CF545" s="1"/>
  <c r="CC545"/>
  <c r="CD545" s="1"/>
  <c r="CE544"/>
  <c r="CF544" s="1"/>
  <c r="CC544"/>
  <c r="CE543"/>
  <c r="CF543" s="1"/>
  <c r="CC543"/>
  <c r="CE542"/>
  <c r="CF542" s="1"/>
  <c r="CC542"/>
  <c r="CE538"/>
  <c r="CF538" s="1"/>
  <c r="CC538"/>
  <c r="CD538" s="1"/>
  <c r="CE537"/>
  <c r="CF537" s="1"/>
  <c r="CC537"/>
  <c r="CE536"/>
  <c r="CF536" s="1"/>
  <c r="CC536"/>
  <c r="CE535"/>
  <c r="CF535" s="1"/>
  <c r="CC535"/>
  <c r="CE534"/>
  <c r="CF534" s="1"/>
  <c r="CC534"/>
  <c r="CD534" s="1"/>
  <c r="CE533"/>
  <c r="CF533" s="1"/>
  <c r="CC533"/>
  <c r="CE532"/>
  <c r="CF532" s="1"/>
  <c r="CC532"/>
  <c r="CE531"/>
  <c r="CF531" s="1"/>
  <c r="CC531"/>
  <c r="CD531" s="1"/>
  <c r="CE530"/>
  <c r="CF530" s="1"/>
  <c r="CC530"/>
  <c r="CE529"/>
  <c r="CF529" s="1"/>
  <c r="CC529"/>
  <c r="CE528"/>
  <c r="CF528" s="1"/>
  <c r="CC528"/>
  <c r="CE527"/>
  <c r="CF527" s="1"/>
  <c r="CC527"/>
  <c r="CD527" s="1"/>
  <c r="CE526"/>
  <c r="CF526" s="1"/>
  <c r="CC526"/>
  <c r="CE525"/>
  <c r="CF525" s="1"/>
  <c r="CC525"/>
  <c r="CE524"/>
  <c r="CF524" s="1"/>
  <c r="CC524"/>
  <c r="CE523"/>
  <c r="CF523" s="1"/>
  <c r="CC523"/>
  <c r="CD523" s="1"/>
  <c r="CE522"/>
  <c r="CF522" s="1"/>
  <c r="CC522"/>
  <c r="CE521"/>
  <c r="CF521" s="1"/>
  <c r="CC521"/>
  <c r="CE520"/>
  <c r="CF520" s="1"/>
  <c r="CC520"/>
  <c r="CD520" s="1"/>
  <c r="CE519"/>
  <c r="CF519" s="1"/>
  <c r="CC519"/>
  <c r="CD519" s="1"/>
  <c r="CE518"/>
  <c r="CF518" s="1"/>
  <c r="CC518"/>
  <c r="CD518" s="1"/>
  <c r="CE517"/>
  <c r="CC517"/>
  <c r="CE514"/>
  <c r="CC514"/>
  <c r="CE513"/>
  <c r="CF513" s="1"/>
  <c r="CC513"/>
  <c r="CD513" s="1"/>
  <c r="CE508"/>
  <c r="CC508"/>
  <c r="CE507"/>
  <c r="CF507" s="1"/>
  <c r="CC507"/>
  <c r="CD507" s="1"/>
  <c r="CE506"/>
  <c r="CC506"/>
  <c r="CE505"/>
  <c r="CF505" s="1"/>
  <c r="CC505"/>
  <c r="CE504"/>
  <c r="CC504"/>
  <c r="CE503"/>
  <c r="CF503" s="1"/>
  <c r="CC503"/>
  <c r="CD503" s="1"/>
  <c r="CE502"/>
  <c r="CC502"/>
  <c r="CE499"/>
  <c r="CF499" s="1"/>
  <c r="CC499"/>
  <c r="CE498"/>
  <c r="CF498" s="1"/>
  <c r="CC498"/>
  <c r="CE497"/>
  <c r="CF497" s="1"/>
  <c r="CC497"/>
  <c r="CD497" s="1"/>
  <c r="CE496"/>
  <c r="CF496" s="1"/>
  <c r="CC496"/>
  <c r="CD496" s="1"/>
  <c r="CE495"/>
  <c r="CF495" s="1"/>
  <c r="CC495"/>
  <c r="CE494"/>
  <c r="CF494" s="1"/>
  <c r="CC494"/>
  <c r="CD494" s="1"/>
  <c r="CE493"/>
  <c r="CF493" s="1"/>
  <c r="CC493"/>
  <c r="CD493" s="1"/>
  <c r="CE492"/>
  <c r="CF492" s="1"/>
  <c r="CC492"/>
  <c r="CE491"/>
  <c r="CF491" s="1"/>
  <c r="CC491"/>
  <c r="CE490"/>
  <c r="CF490" s="1"/>
  <c r="CC490"/>
  <c r="CD490" s="1"/>
  <c r="CE489"/>
  <c r="CF489" s="1"/>
  <c r="CC489"/>
  <c r="CD489" s="1"/>
  <c r="CE488"/>
  <c r="CF488" s="1"/>
  <c r="CC488"/>
  <c r="CE487"/>
  <c r="CF487" s="1"/>
  <c r="CC487"/>
  <c r="CE486"/>
  <c r="CF486" s="1"/>
  <c r="CC486"/>
  <c r="CD486" s="1"/>
  <c r="CE485"/>
  <c r="CF485" s="1"/>
  <c r="CC485"/>
  <c r="CD485" s="1"/>
  <c r="CE484"/>
  <c r="CF484" s="1"/>
  <c r="CC484"/>
  <c r="CE479"/>
  <c r="CF479" s="1"/>
  <c r="CC479"/>
  <c r="CD479" s="1"/>
  <c r="CE478"/>
  <c r="CF478" s="1"/>
  <c r="CC478"/>
  <c r="CD478" s="1"/>
  <c r="CE477"/>
  <c r="CF477" s="1"/>
  <c r="CC477"/>
  <c r="CE476"/>
  <c r="CF476" s="1"/>
  <c r="CC476"/>
  <c r="CE475"/>
  <c r="CF475" s="1"/>
  <c r="CC475"/>
  <c r="CD475" s="1"/>
  <c r="CE474"/>
  <c r="CF474" s="1"/>
  <c r="CC474"/>
  <c r="CD474" s="1"/>
  <c r="CE473"/>
  <c r="CF473" s="1"/>
  <c r="CC473"/>
  <c r="CE472"/>
  <c r="CF472" s="1"/>
  <c r="CC472"/>
  <c r="CE471"/>
  <c r="CF471" s="1"/>
  <c r="CC471"/>
  <c r="CD471" s="1"/>
  <c r="CE470"/>
  <c r="CF470" s="1"/>
  <c r="CC470"/>
  <c r="CD470" s="1"/>
  <c r="CE469"/>
  <c r="CF469" s="1"/>
  <c r="CC469"/>
  <c r="CE468"/>
  <c r="CF468" s="1"/>
  <c r="CC468"/>
  <c r="CD468" s="1"/>
  <c r="CE465"/>
  <c r="CF465" s="1"/>
  <c r="CC465"/>
  <c r="CE464"/>
  <c r="CF464" s="1"/>
  <c r="CC464"/>
  <c r="CE463"/>
  <c r="CF463" s="1"/>
  <c r="CC463"/>
  <c r="CD463" s="1"/>
  <c r="CE462"/>
  <c r="CF462" s="1"/>
  <c r="CC462"/>
  <c r="CD462" s="1"/>
  <c r="CE461"/>
  <c r="CF461" s="1"/>
  <c r="CC461"/>
  <c r="CE460"/>
  <c r="CF460" s="1"/>
  <c r="CC460"/>
  <c r="CE459"/>
  <c r="CF459" s="1"/>
  <c r="CC459"/>
  <c r="CD459" s="1"/>
  <c r="CE458"/>
  <c r="CF458" s="1"/>
  <c r="CC458"/>
  <c r="CD458" s="1"/>
  <c r="CE455"/>
  <c r="CF455" s="1"/>
  <c r="CC455"/>
  <c r="CE454"/>
  <c r="CF454" s="1"/>
  <c r="CC454"/>
  <c r="CE451"/>
  <c r="CF451" s="1"/>
  <c r="CC451"/>
  <c r="CD451" s="1"/>
  <c r="CE450"/>
  <c r="CF450" s="1"/>
  <c r="CC450"/>
  <c r="CD450" s="1"/>
  <c r="CE449"/>
  <c r="CF449" s="1"/>
  <c r="CC449"/>
  <c r="CE448"/>
  <c r="CF448" s="1"/>
  <c r="CC448"/>
  <c r="CE443"/>
  <c r="CF443" s="1"/>
  <c r="CC443"/>
  <c r="CD443" s="1"/>
  <c r="CE442"/>
  <c r="CF442" s="1"/>
  <c r="CC442"/>
  <c r="CD442" s="1"/>
  <c r="CE441"/>
  <c r="CF441" s="1"/>
  <c r="CC441"/>
  <c r="CE440"/>
  <c r="CF440" s="1"/>
  <c r="CC440"/>
  <c r="CD440" s="1"/>
  <c r="CE439"/>
  <c r="CF439" s="1"/>
  <c r="CC439"/>
  <c r="CE438"/>
  <c r="CF438" s="1"/>
  <c r="CC438"/>
  <c r="CD438" s="1"/>
  <c r="CE437"/>
  <c r="CF437" s="1"/>
  <c r="CC437"/>
  <c r="CE436"/>
  <c r="CF436" s="1"/>
  <c r="CC436"/>
  <c r="CE435"/>
  <c r="CF435" s="1"/>
  <c r="CC435"/>
  <c r="CD435" s="1"/>
  <c r="CE431"/>
  <c r="CF431" s="1"/>
  <c r="CC431"/>
  <c r="CE430"/>
  <c r="CF430" s="1"/>
  <c r="CC430"/>
  <c r="CE429"/>
  <c r="CF429" s="1"/>
  <c r="CC429"/>
  <c r="CE428"/>
  <c r="CF428" s="1"/>
  <c r="CC428"/>
  <c r="CE427"/>
  <c r="CF427" s="1"/>
  <c r="CC427"/>
  <c r="CD427" s="1"/>
  <c r="CE426"/>
  <c r="CF426" s="1"/>
  <c r="CC426"/>
  <c r="CD426" s="1"/>
  <c r="CE425"/>
  <c r="CF425" s="1"/>
  <c r="CC425"/>
  <c r="CE424"/>
  <c r="CF424" s="1"/>
  <c r="CC424"/>
  <c r="CE423"/>
  <c r="CF423" s="1"/>
  <c r="CC423"/>
  <c r="CD423" s="1"/>
  <c r="CE422"/>
  <c r="CF422" s="1"/>
  <c r="CC422"/>
  <c r="CE421"/>
  <c r="CF421" s="1"/>
  <c r="CC421"/>
  <c r="CE420"/>
  <c r="CF420" s="1"/>
  <c r="CC420"/>
  <c r="CD420" s="1"/>
  <c r="CE419"/>
  <c r="CF419" s="1"/>
  <c r="CC419"/>
  <c r="CE418"/>
  <c r="CF418" s="1"/>
  <c r="CC418"/>
  <c r="CE417"/>
  <c r="CF417" s="1"/>
  <c r="CC417"/>
  <c r="CE416"/>
  <c r="CF416" s="1"/>
  <c r="CC416"/>
  <c r="CD416" s="1"/>
  <c r="CE415"/>
  <c r="CF415" s="1"/>
  <c r="CC415"/>
  <c r="CE414"/>
  <c r="CF414" s="1"/>
  <c r="CC414"/>
  <c r="CE413"/>
  <c r="CF413" s="1"/>
  <c r="CC413"/>
  <c r="CE412"/>
  <c r="CF412" s="1"/>
  <c r="CC412"/>
  <c r="CD412" s="1"/>
  <c r="CE411"/>
  <c r="CF411" s="1"/>
  <c r="CC411"/>
  <c r="CE410"/>
  <c r="CF410" s="1"/>
  <c r="CC410"/>
  <c r="CE409"/>
  <c r="CF409" s="1"/>
  <c r="CC409"/>
  <c r="CE408"/>
  <c r="CF408" s="1"/>
  <c r="CC408"/>
  <c r="CD408" s="1"/>
  <c r="CE407"/>
  <c r="CF407" s="1"/>
  <c r="CC407"/>
  <c r="CE406"/>
  <c r="CF406" s="1"/>
  <c r="CC406"/>
  <c r="CE405"/>
  <c r="CF405" s="1"/>
  <c r="CC405"/>
  <c r="CE404"/>
  <c r="CF404" s="1"/>
  <c r="CC404"/>
  <c r="CD404" s="1"/>
  <c r="CE403"/>
  <c r="CF403" s="1"/>
  <c r="CC403"/>
  <c r="CE402"/>
  <c r="CF402" s="1"/>
  <c r="CC402"/>
  <c r="CE401"/>
  <c r="CF401" s="1"/>
  <c r="CC401"/>
  <c r="CE400"/>
  <c r="CF400" s="1"/>
  <c r="CC400"/>
  <c r="CD400" s="1"/>
  <c r="CE399"/>
  <c r="CB399" s="1"/>
  <c r="CC399"/>
  <c r="CE398"/>
  <c r="CF398" s="1"/>
  <c r="CC398"/>
  <c r="CE397"/>
  <c r="CF397" s="1"/>
  <c r="CC397"/>
  <c r="CE394"/>
  <c r="CF394" s="1"/>
  <c r="CC394"/>
  <c r="CE393"/>
  <c r="CF393" s="1"/>
  <c r="CC393"/>
  <c r="CE392"/>
  <c r="CF392" s="1"/>
  <c r="CC392"/>
  <c r="CD392" s="1"/>
  <c r="CE391"/>
  <c r="CC391"/>
  <c r="CE390"/>
  <c r="CF390" s="1"/>
  <c r="CC390"/>
  <c r="CD390" s="1"/>
  <c r="CE389"/>
  <c r="CC389"/>
  <c r="CE388"/>
  <c r="CF388" s="1"/>
  <c r="CC388"/>
  <c r="CD388" s="1"/>
  <c r="CE387"/>
  <c r="CC387"/>
  <c r="CE386"/>
  <c r="CC386"/>
  <c r="CD386" s="1"/>
  <c r="CE385"/>
  <c r="CC385"/>
  <c r="CE384"/>
  <c r="CF384" s="1"/>
  <c r="CC384"/>
  <c r="CD384" s="1"/>
  <c r="CE383"/>
  <c r="CC383"/>
  <c r="CE382"/>
  <c r="CF382" s="1"/>
  <c r="CC382"/>
  <c r="CD382" s="1"/>
  <c r="CE381"/>
  <c r="CC381"/>
  <c r="CE380"/>
  <c r="CF380" s="1"/>
  <c r="CC380"/>
  <c r="CE379"/>
  <c r="CF379" s="1"/>
  <c r="CC379"/>
  <c r="CD379" s="1"/>
  <c r="CE377"/>
  <c r="CC377"/>
  <c r="CE375"/>
  <c r="CF375" s="1"/>
  <c r="CC375"/>
  <c r="CE374"/>
  <c r="CC374"/>
  <c r="CE371"/>
  <c r="CC371"/>
  <c r="CE368"/>
  <c r="CF368" s="1"/>
  <c r="CC368"/>
  <c r="CD368" s="1"/>
  <c r="CE367"/>
  <c r="CC367"/>
  <c r="CE366"/>
  <c r="CF366" s="1"/>
  <c r="CC366"/>
  <c r="CD366" s="1"/>
  <c r="CE365"/>
  <c r="CC365"/>
  <c r="CE364"/>
  <c r="CF364" s="1"/>
  <c r="CC364"/>
  <c r="CE362"/>
  <c r="CC362"/>
  <c r="CE361"/>
  <c r="CF361" s="1"/>
  <c r="CC361"/>
  <c r="CD361" s="1"/>
  <c r="CE360"/>
  <c r="CC360"/>
  <c r="CE359"/>
  <c r="CF359" s="1"/>
  <c r="CC359"/>
  <c r="CE358"/>
  <c r="CC358"/>
  <c r="CE357"/>
  <c r="CF357" s="1"/>
  <c r="CC357"/>
  <c r="CE343"/>
  <c r="CF343" s="1"/>
  <c r="CC343"/>
  <c r="CE340"/>
  <c r="CF340" s="1"/>
  <c r="CC340"/>
  <c r="CE339"/>
  <c r="CF339" s="1"/>
  <c r="CC339"/>
  <c r="CD339" s="1"/>
  <c r="CE338"/>
  <c r="CF338" s="1"/>
  <c r="CC338"/>
  <c r="CD338" s="1"/>
  <c r="CE337"/>
  <c r="CF337" s="1"/>
  <c r="CC337"/>
  <c r="CD337" s="1"/>
  <c r="CE336"/>
  <c r="CF336" s="1"/>
  <c r="CC336"/>
  <c r="CE335"/>
  <c r="CC335"/>
  <c r="CD335" s="1"/>
  <c r="CE334"/>
  <c r="CF334" s="1"/>
  <c r="CC334"/>
  <c r="CD334" s="1"/>
  <c r="CE333"/>
  <c r="CB333" s="1"/>
  <c r="CC333"/>
  <c r="CD333" s="1"/>
  <c r="CE332"/>
  <c r="CF332" s="1"/>
  <c r="CC332"/>
  <c r="CE331"/>
  <c r="CF331" s="1"/>
  <c r="CC331"/>
  <c r="CD331" s="1"/>
  <c r="CE330"/>
  <c r="CF330" s="1"/>
  <c r="CC330"/>
  <c r="CD330" s="1"/>
  <c r="CE329"/>
  <c r="CF329" s="1"/>
  <c r="CC329"/>
  <c r="CE328"/>
  <c r="CF328" s="1"/>
  <c r="CC328"/>
  <c r="CD328" s="1"/>
  <c r="CE327"/>
  <c r="CF327" s="1"/>
  <c r="CC327"/>
  <c r="CE326"/>
  <c r="CF326" s="1"/>
  <c r="CC326"/>
  <c r="CE325"/>
  <c r="CF325" s="1"/>
  <c r="CC325"/>
  <c r="CD325" s="1"/>
  <c r="CE324"/>
  <c r="CF324" s="1"/>
  <c r="CC324"/>
  <c r="CD324" s="1"/>
  <c r="CE323"/>
  <c r="CF323" s="1"/>
  <c r="CC323"/>
  <c r="CE322"/>
  <c r="CF322" s="1"/>
  <c r="CC322"/>
  <c r="CD322" s="1"/>
  <c r="CE321"/>
  <c r="CF321" s="1"/>
  <c r="CC321"/>
  <c r="CD321" s="1"/>
  <c r="CE320"/>
  <c r="CF320" s="1"/>
  <c r="CC320"/>
  <c r="CE319"/>
  <c r="CF319" s="1"/>
  <c r="CC319"/>
  <c r="CD319" s="1"/>
  <c r="CE316"/>
  <c r="CF316" s="1"/>
  <c r="CC316"/>
  <c r="CD316" s="1"/>
  <c r="CE315"/>
  <c r="CF315" s="1"/>
  <c r="CC315"/>
  <c r="CE314"/>
  <c r="CF314" s="1"/>
  <c r="CC314"/>
  <c r="CE313"/>
  <c r="CF313" s="1"/>
  <c r="CC313"/>
  <c r="CD313" s="1"/>
  <c r="CE312"/>
  <c r="CF312" s="1"/>
  <c r="CC312"/>
  <c r="CD312" s="1"/>
  <c r="CE311"/>
  <c r="CF311" s="1"/>
  <c r="CC311"/>
  <c r="CD311" s="1"/>
  <c r="CE308"/>
  <c r="CF308" s="1"/>
  <c r="CC308"/>
  <c r="CE307"/>
  <c r="CF307" s="1"/>
  <c r="CC307"/>
  <c r="CD307" s="1"/>
  <c r="CE306"/>
  <c r="CF306" s="1"/>
  <c r="CC306"/>
  <c r="CD306" s="1"/>
  <c r="CE305"/>
  <c r="CF305" s="1"/>
  <c r="CC305"/>
  <c r="CE302"/>
  <c r="CF302" s="1"/>
  <c r="CC302"/>
  <c r="CD302" s="1"/>
  <c r="CE301"/>
  <c r="CF301" s="1"/>
  <c r="CC301"/>
  <c r="CD301" s="1"/>
  <c r="CE300"/>
  <c r="CF300" s="1"/>
  <c r="CC300"/>
  <c r="CD300" s="1"/>
  <c r="CE299"/>
  <c r="CF299" s="1"/>
  <c r="CC299"/>
  <c r="CE298"/>
  <c r="CF298" s="1"/>
  <c r="CC298"/>
  <c r="CD298" s="1"/>
  <c r="CE297"/>
  <c r="CF297" s="1"/>
  <c r="CC297"/>
  <c r="CD297" s="1"/>
  <c r="CE296"/>
  <c r="CF296" s="1"/>
  <c r="CC296"/>
  <c r="CD296" s="1"/>
  <c r="CE295"/>
  <c r="CF295" s="1"/>
  <c r="CC295"/>
  <c r="CD295" s="1"/>
  <c r="CE294"/>
  <c r="CF294" s="1"/>
  <c r="CC294"/>
  <c r="CD294" s="1"/>
  <c r="CE277"/>
  <c r="CF277" s="1"/>
  <c r="CC277"/>
  <c r="CD277" s="1"/>
  <c r="CE276"/>
  <c r="CF276" s="1"/>
  <c r="CC276"/>
  <c r="CD276" s="1"/>
  <c r="CE273"/>
  <c r="CF273" s="1"/>
  <c r="CC273"/>
  <c r="CD273" s="1"/>
  <c r="CE272"/>
  <c r="CF272" s="1"/>
  <c r="CC272"/>
  <c r="CE271"/>
  <c r="CF271" s="1"/>
  <c r="CC271"/>
  <c r="CD271" s="1"/>
  <c r="CE270"/>
  <c r="CF270" s="1"/>
  <c r="CC270"/>
  <c r="CD270" s="1"/>
  <c r="CE269"/>
  <c r="CF269" s="1"/>
  <c r="CC269"/>
  <c r="CD269" s="1"/>
  <c r="CE266"/>
  <c r="CF266" s="1"/>
  <c r="CC266"/>
  <c r="CD266" s="1"/>
  <c r="CE265"/>
  <c r="CF265" s="1"/>
  <c r="CC265"/>
  <c r="CD265" s="1"/>
  <c r="CE264"/>
  <c r="CF264" s="1"/>
  <c r="CC264"/>
  <c r="CD264" s="1"/>
  <c r="CE263"/>
  <c r="CF263" s="1"/>
  <c r="CC263"/>
  <c r="CE260"/>
  <c r="CF260" s="1"/>
  <c r="CC260"/>
  <c r="CD260" s="1"/>
  <c r="CE259"/>
  <c r="CF259" s="1"/>
  <c r="CC259"/>
  <c r="CE258"/>
  <c r="CF258" s="1"/>
  <c r="CC258"/>
  <c r="CD258" s="1"/>
  <c r="CE257"/>
  <c r="CF257" s="1"/>
  <c r="CC257"/>
  <c r="CD257" s="1"/>
  <c r="CE256"/>
  <c r="CF256" s="1"/>
  <c r="CC256"/>
  <c r="CD256" s="1"/>
  <c r="CE255"/>
  <c r="CF255" s="1"/>
  <c r="CC255"/>
  <c r="CE254"/>
  <c r="CF254" s="1"/>
  <c r="CC254"/>
  <c r="CD254" s="1"/>
  <c r="CE253"/>
  <c r="CF253" s="1"/>
  <c r="CC253"/>
  <c r="CD253" s="1"/>
  <c r="CE252"/>
  <c r="CF252" s="1"/>
  <c r="CC252"/>
  <c r="CD252" s="1"/>
  <c r="CE251"/>
  <c r="CF251" s="1"/>
  <c r="CC251"/>
  <c r="CE248"/>
  <c r="CF248" s="1"/>
  <c r="CC248"/>
  <c r="CD248" s="1"/>
  <c r="CE247"/>
  <c r="CF247" s="1"/>
  <c r="CC247"/>
  <c r="CE246"/>
  <c r="CF246" s="1"/>
  <c r="CC246"/>
  <c r="CD246" s="1"/>
  <c r="CE245"/>
  <c r="CF245" s="1"/>
  <c r="CC245"/>
  <c r="CD245" s="1"/>
  <c r="CE244"/>
  <c r="CF244" s="1"/>
  <c r="CC244"/>
  <c r="CD244" s="1"/>
  <c r="CE243"/>
  <c r="CF243" s="1"/>
  <c r="CC243"/>
  <c r="CE240"/>
  <c r="CF240" s="1"/>
  <c r="CC240"/>
  <c r="CE239"/>
  <c r="CF239" s="1"/>
  <c r="CC239"/>
  <c r="CE238"/>
  <c r="CF238" s="1"/>
  <c r="CC238"/>
  <c r="CD238" s="1"/>
  <c r="CE237"/>
  <c r="CF237" s="1"/>
  <c r="CC237"/>
  <c r="CE236"/>
  <c r="CF236" s="1"/>
  <c r="CC236"/>
  <c r="CE235"/>
  <c r="CF235" s="1"/>
  <c r="CC235"/>
  <c r="CE234"/>
  <c r="CF234" s="1"/>
  <c r="CC234"/>
  <c r="CD234" s="1"/>
  <c r="CE233"/>
  <c r="CF233" s="1"/>
  <c r="CC233"/>
  <c r="CE232"/>
  <c r="CF232" s="1"/>
  <c r="CC232"/>
  <c r="CE229"/>
  <c r="CF229" s="1"/>
  <c r="CC229"/>
  <c r="CD229" s="1"/>
  <c r="CE228"/>
  <c r="CF228" s="1"/>
  <c r="CC228"/>
  <c r="CE227"/>
  <c r="CF227" s="1"/>
  <c r="CC227"/>
  <c r="CD227" s="1"/>
  <c r="CE226"/>
  <c r="CF226" s="1"/>
  <c r="CC226"/>
  <c r="CE223"/>
  <c r="CF223" s="1"/>
  <c r="CC223"/>
  <c r="CE222"/>
  <c r="CF222" s="1"/>
  <c r="CC222"/>
  <c r="CE221"/>
  <c r="CF221" s="1"/>
  <c r="CC221"/>
  <c r="CD221" s="1"/>
  <c r="CE220"/>
  <c r="CF220" s="1"/>
  <c r="CC220"/>
  <c r="CE219"/>
  <c r="CF219" s="1"/>
  <c r="CC219"/>
  <c r="CD219" s="1"/>
  <c r="CE216"/>
  <c r="CF216" s="1"/>
  <c r="CC216"/>
  <c r="CE215"/>
  <c r="CF215" s="1"/>
  <c r="CC215"/>
  <c r="CE214"/>
  <c r="CF214" s="1"/>
  <c r="CC214"/>
  <c r="CD214" s="1"/>
  <c r="CE213"/>
  <c r="CB213" s="1"/>
  <c r="CC213"/>
  <c r="CE212"/>
  <c r="CF212" s="1"/>
  <c r="CC212"/>
  <c r="CE211"/>
  <c r="CF211" s="1"/>
  <c r="CC211"/>
  <c r="CE210"/>
  <c r="CF210" s="1"/>
  <c r="CC210"/>
  <c r="CD210" s="1"/>
  <c r="CE209"/>
  <c r="CF209" s="1"/>
  <c r="CC209"/>
  <c r="CE208"/>
  <c r="CF208" s="1"/>
  <c r="CC208"/>
  <c r="CD208" s="1"/>
  <c r="CE205"/>
  <c r="CF205" s="1"/>
  <c r="CC205"/>
  <c r="CD205" s="1"/>
  <c r="CE204"/>
  <c r="CF204" s="1"/>
  <c r="CC204"/>
  <c r="CD204" s="1"/>
  <c r="CE203"/>
  <c r="CF203" s="1"/>
  <c r="CC203"/>
  <c r="CE202"/>
  <c r="CF202" s="1"/>
  <c r="CC202"/>
  <c r="CD202" s="1"/>
  <c r="CE201"/>
  <c r="CF201" s="1"/>
  <c r="CC201"/>
  <c r="CD201" s="1"/>
  <c r="CE200"/>
  <c r="CF200" s="1"/>
  <c r="CC200"/>
  <c r="CD200" s="1"/>
  <c r="CE199"/>
  <c r="CF199" s="1"/>
  <c r="CC199"/>
  <c r="CE198"/>
  <c r="CF198" s="1"/>
  <c r="CC198"/>
  <c r="CD198" s="1"/>
  <c r="CE197"/>
  <c r="CF197" s="1"/>
  <c r="CC197"/>
  <c r="CD197" s="1"/>
  <c r="CE196"/>
  <c r="CF196" s="1"/>
  <c r="CC196"/>
  <c r="CD196" s="1"/>
  <c r="CE190"/>
  <c r="CF190" s="1"/>
  <c r="CC190"/>
  <c r="CE189"/>
  <c r="CF189" s="1"/>
  <c r="CC189"/>
  <c r="CD189" s="1"/>
  <c r="CE188"/>
  <c r="CF188" s="1"/>
  <c r="CC188"/>
  <c r="CD188" s="1"/>
  <c r="CE187"/>
  <c r="CF187" s="1"/>
  <c r="CC187"/>
  <c r="CD187" s="1"/>
  <c r="CE186"/>
  <c r="CF186" s="1"/>
  <c r="CC186"/>
  <c r="CE185"/>
  <c r="CF185" s="1"/>
  <c r="CC185"/>
  <c r="CD185" s="1"/>
  <c r="CE184"/>
  <c r="CF184" s="1"/>
  <c r="CC184"/>
  <c r="CD184" s="1"/>
  <c r="CE183"/>
  <c r="CF183" s="1"/>
  <c r="CC183"/>
  <c r="CD183" s="1"/>
  <c r="CE182"/>
  <c r="CF182" s="1"/>
  <c r="CC182"/>
  <c r="CE181"/>
  <c r="CF181" s="1"/>
  <c r="CC181"/>
  <c r="CD181" s="1"/>
  <c r="CE180"/>
  <c r="CF180" s="1"/>
  <c r="CC180"/>
  <c r="CD180" s="1"/>
  <c r="CE179"/>
  <c r="CF179" s="1"/>
  <c r="CC179"/>
  <c r="CE178"/>
  <c r="CF178" s="1"/>
  <c r="CC178"/>
  <c r="CD178" s="1"/>
  <c r="CE174"/>
  <c r="CF174" s="1"/>
  <c r="CC174"/>
  <c r="CD174" s="1"/>
  <c r="CE173"/>
  <c r="CF173" s="1"/>
  <c r="CC173"/>
  <c r="CE172"/>
  <c r="CF172" s="1"/>
  <c r="CC172"/>
  <c r="CD172" s="1"/>
  <c r="CE171"/>
  <c r="CF171" s="1"/>
  <c r="CC171"/>
  <c r="CD171" s="1"/>
  <c r="CE170"/>
  <c r="CF170" s="1"/>
  <c r="CC170"/>
  <c r="CD170" s="1"/>
  <c r="CE169"/>
  <c r="CF169" s="1"/>
  <c r="CC169"/>
  <c r="CE148"/>
  <c r="CF148" s="1"/>
  <c r="CC148"/>
  <c r="CD148" s="1"/>
  <c r="CE147"/>
  <c r="CF147" s="1"/>
  <c r="CC147"/>
  <c r="CD147" s="1"/>
  <c r="CE146"/>
  <c r="CF146" s="1"/>
  <c r="CC146"/>
  <c r="CD146" s="1"/>
  <c r="CE145"/>
  <c r="CF145" s="1"/>
  <c r="CC145"/>
  <c r="CD145" s="1"/>
  <c r="CE144"/>
  <c r="CF144" s="1"/>
  <c r="CC144"/>
  <c r="CD144" s="1"/>
  <c r="CE143"/>
  <c r="CF143" s="1"/>
  <c r="CC143"/>
  <c r="CD143" s="1"/>
  <c r="CE142"/>
  <c r="CF142" s="1"/>
  <c r="CC142"/>
  <c r="CD142" s="1"/>
  <c r="CE141"/>
  <c r="CF141" s="1"/>
  <c r="CC141"/>
  <c r="CD141" s="1"/>
  <c r="CE111"/>
  <c r="CF111" s="1"/>
  <c r="CC111"/>
  <c r="CD111" s="1"/>
  <c r="CE110"/>
  <c r="CC110"/>
  <c r="CE109"/>
  <c r="CF109" s="1"/>
  <c r="CC109"/>
  <c r="CD109" s="1"/>
  <c r="CE108"/>
  <c r="CC108"/>
  <c r="CE107"/>
  <c r="CF107" s="1"/>
  <c r="CC107"/>
  <c r="CD107" s="1"/>
  <c r="CE106"/>
  <c r="CC106"/>
  <c r="CE105"/>
  <c r="CF105" s="1"/>
  <c r="CC105"/>
  <c r="CD105" s="1"/>
  <c r="CE104"/>
  <c r="CC104"/>
  <c r="CE103"/>
  <c r="CF103" s="1"/>
  <c r="CC103"/>
  <c r="CD103" s="1"/>
  <c r="CE102"/>
  <c r="CC102"/>
  <c r="CE101"/>
  <c r="CF101" s="1"/>
  <c r="CC101"/>
  <c r="CD101" s="1"/>
  <c r="CE98"/>
  <c r="CC98"/>
  <c r="CE97"/>
  <c r="CF97" s="1"/>
  <c r="CC97"/>
  <c r="CD97" s="1"/>
  <c r="CE96"/>
  <c r="CC96"/>
  <c r="CE95"/>
  <c r="CF95" s="1"/>
  <c r="CC95"/>
  <c r="CD95" s="1"/>
  <c r="CE94"/>
  <c r="CC94"/>
  <c r="CE93"/>
  <c r="CC93"/>
  <c r="CE92"/>
  <c r="CF92" s="1"/>
  <c r="CC92"/>
  <c r="CD92" s="1"/>
  <c r="CE91"/>
  <c r="CC91"/>
  <c r="CE88"/>
  <c r="CC88"/>
  <c r="CE87"/>
  <c r="CF87" s="1"/>
  <c r="CC87"/>
  <c r="CD87" s="1"/>
  <c r="CE86"/>
  <c r="CC86"/>
  <c r="CE85"/>
  <c r="CF85" s="1"/>
  <c r="CC85"/>
  <c r="CD85" s="1"/>
  <c r="CE84"/>
  <c r="CC84"/>
  <c r="CE83"/>
  <c r="CF83" s="1"/>
  <c r="CC83"/>
  <c r="CD83" s="1"/>
  <c r="CE82"/>
  <c r="CC82"/>
  <c r="CE79"/>
  <c r="CF79" s="1"/>
  <c r="CC79"/>
  <c r="CD79" s="1"/>
  <c r="CE78"/>
  <c r="CC78"/>
  <c r="CE77"/>
  <c r="CF77" s="1"/>
  <c r="CC77"/>
  <c r="CD77" s="1"/>
  <c r="CE76"/>
  <c r="CC76"/>
  <c r="CE75"/>
  <c r="CF75" s="1"/>
  <c r="CC75"/>
  <c r="CD75" s="1"/>
  <c r="CE74"/>
  <c r="CC74"/>
  <c r="CE72"/>
  <c r="CF72" s="1"/>
  <c r="CC72"/>
  <c r="CD72" s="1"/>
  <c r="CE71"/>
  <c r="CC71"/>
  <c r="CE67"/>
  <c r="CF67" s="1"/>
  <c r="CC67"/>
  <c r="CD67" s="1"/>
  <c r="CE65"/>
  <c r="CC65"/>
  <c r="CE64"/>
  <c r="CF64" s="1"/>
  <c r="CC64"/>
  <c r="CD64" s="1"/>
  <c r="CE63"/>
  <c r="CC63"/>
  <c r="CE62"/>
  <c r="CF62" s="1"/>
  <c r="CC62"/>
  <c r="CD62" s="1"/>
  <c r="CE61"/>
  <c r="CF61" s="1"/>
  <c r="CC61"/>
  <c r="CD61" s="1"/>
  <c r="CE55"/>
  <c r="CC55"/>
  <c r="CE54"/>
  <c r="CF54" s="1"/>
  <c r="CC54"/>
  <c r="CD54" s="1"/>
  <c r="CE53"/>
  <c r="CC53"/>
  <c r="CE50"/>
  <c r="CF50" s="1"/>
  <c r="CC50"/>
  <c r="CD50" s="1"/>
  <c r="CE49"/>
  <c r="CC49"/>
  <c r="CE48"/>
  <c r="CF48" s="1"/>
  <c r="CC48"/>
  <c r="CD48" s="1"/>
  <c r="CE45"/>
  <c r="CC45"/>
  <c r="CE44"/>
  <c r="CF44" s="1"/>
  <c r="CC44"/>
  <c r="CD44" s="1"/>
  <c r="CE43"/>
  <c r="CC43"/>
  <c r="CE42"/>
  <c r="CF42" s="1"/>
  <c r="CC42"/>
  <c r="CD42" s="1"/>
  <c r="CE39"/>
  <c r="CC39"/>
  <c r="CE38"/>
  <c r="CF38" s="1"/>
  <c r="CC38"/>
  <c r="CD38" s="1"/>
  <c r="CE37"/>
  <c r="CC37"/>
  <c r="CE36"/>
  <c r="CF36" s="1"/>
  <c r="CC36"/>
  <c r="CD36" s="1"/>
  <c r="CE35"/>
  <c r="CC35"/>
  <c r="CE34"/>
  <c r="CF34" s="1"/>
  <c r="CC34"/>
  <c r="CD34" s="1"/>
  <c r="CE33"/>
  <c r="CC33"/>
  <c r="CE30"/>
  <c r="CF30" s="1"/>
  <c r="CC30"/>
  <c r="CD30" s="1"/>
  <c r="CE29"/>
  <c r="CF29" s="1"/>
  <c r="CC29"/>
  <c r="CD29" s="1"/>
  <c r="CE28"/>
  <c r="CF28" s="1"/>
  <c r="CC28"/>
  <c r="CD28" s="1"/>
  <c r="CE27"/>
  <c r="CF27" s="1"/>
  <c r="CC27"/>
  <c r="CD27" s="1"/>
  <c r="CE26"/>
  <c r="CF26" s="1"/>
  <c r="CC26"/>
  <c r="CD26" s="1"/>
  <c r="CE25"/>
  <c r="CF25" s="1"/>
  <c r="CC25"/>
  <c r="CD25" s="1"/>
  <c r="CE24"/>
  <c r="CB24" s="1"/>
  <c r="CC24"/>
  <c r="CD24" s="1"/>
  <c r="CE23"/>
  <c r="CF23" s="1"/>
  <c r="CC23"/>
  <c r="CD23" s="1"/>
  <c r="CE22"/>
  <c r="CF22" s="1"/>
  <c r="CC22"/>
  <c r="CD22" s="1"/>
  <c r="CE18"/>
  <c r="CF18" s="1"/>
  <c r="CC18"/>
  <c r="CD18" s="1"/>
  <c r="CE17"/>
  <c r="CF17" s="1"/>
  <c r="CC17"/>
  <c r="CD17" s="1"/>
  <c r="CE16"/>
  <c r="CB16" s="1"/>
  <c r="CC16"/>
  <c r="CD16" s="1"/>
  <c r="CE15"/>
  <c r="CF15" s="1"/>
  <c r="CC15"/>
  <c r="CE14"/>
  <c r="CF14" s="1"/>
  <c r="CC14"/>
  <c r="CD14" s="1"/>
  <c r="CE13"/>
  <c r="CB13" s="1"/>
  <c r="CC13"/>
  <c r="CD13" s="1"/>
  <c r="CE12"/>
  <c r="CF12" s="1"/>
  <c r="CC12"/>
  <c r="CD12" s="1"/>
  <c r="CE11"/>
  <c r="CF11" s="1"/>
  <c r="CC11"/>
  <c r="CE10"/>
  <c r="CF10" s="1"/>
  <c r="CC10"/>
  <c r="CD10" s="1"/>
  <c r="CE9"/>
  <c r="CB9" s="1"/>
  <c r="CC9"/>
  <c r="CD9" s="1"/>
  <c r="CE8"/>
  <c r="CB8" s="1"/>
  <c r="CC8"/>
  <c r="CD8" s="1"/>
  <c r="CE7"/>
  <c r="CF7" s="1"/>
  <c r="CC7"/>
  <c r="CE6"/>
  <c r="CF6" s="1"/>
  <c r="CC6"/>
  <c r="CD6" s="1"/>
  <c r="CB27" l="1"/>
  <c r="CB271"/>
  <c r="BX216"/>
  <c r="BY216" s="1"/>
  <c r="CB226"/>
  <c r="BX522"/>
  <c r="BZ522" s="1"/>
  <c r="CA522" s="1"/>
  <c r="BX524"/>
  <c r="BY524" s="1"/>
  <c r="BX526"/>
  <c r="BZ526" s="1"/>
  <c r="CA526" s="1"/>
  <c r="BX528"/>
  <c r="BY528" s="1"/>
  <c r="BX530"/>
  <c r="BZ530" s="1"/>
  <c r="CA530" s="1"/>
  <c r="BX533"/>
  <c r="BZ533" s="1"/>
  <c r="CA533" s="1"/>
  <c r="BX535"/>
  <c r="BY535" s="1"/>
  <c r="BX537"/>
  <c r="BZ537" s="1"/>
  <c r="CA537" s="1"/>
  <c r="BX542"/>
  <c r="BY542" s="1"/>
  <c r="BX544"/>
  <c r="BZ544" s="1"/>
  <c r="CA544" s="1"/>
  <c r="BX546"/>
  <c r="BZ546" s="1"/>
  <c r="CA546" s="1"/>
  <c r="BX555"/>
  <c r="BZ555" s="1"/>
  <c r="CA555" s="1"/>
  <c r="BX559"/>
  <c r="BZ559" s="1"/>
  <c r="CA559" s="1"/>
  <c r="BX561"/>
  <c r="BY561" s="1"/>
  <c r="BX566"/>
  <c r="BY566" s="1"/>
  <c r="BX578"/>
  <c r="BY578" s="1"/>
  <c r="BX582"/>
  <c r="BY582" s="1"/>
  <c r="BX626"/>
  <c r="BZ626" s="1"/>
  <c r="CA626" s="1"/>
  <c r="BX629"/>
  <c r="BZ629" s="1"/>
  <c r="CA629" s="1"/>
  <c r="BX633"/>
  <c r="BY633" s="1"/>
  <c r="BX536"/>
  <c r="BY536" s="1"/>
  <c r="BX543"/>
  <c r="BY543" s="1"/>
  <c r="BX547"/>
  <c r="BZ547" s="1"/>
  <c r="CA547" s="1"/>
  <c r="BX551"/>
  <c r="BY551" s="1"/>
  <c r="BX552"/>
  <c r="BZ552" s="1"/>
  <c r="CA552" s="1"/>
  <c r="BX554"/>
  <c r="BY554" s="1"/>
  <c r="BX556"/>
  <c r="BZ556" s="1"/>
  <c r="CA556" s="1"/>
  <c r="BX558"/>
  <c r="BY558" s="1"/>
  <c r="BX560"/>
  <c r="BY560" s="1"/>
  <c r="BX563"/>
  <c r="BZ563" s="1"/>
  <c r="CA563" s="1"/>
  <c r="BX565"/>
  <c r="BY565" s="1"/>
  <c r="BX567"/>
  <c r="BZ567" s="1"/>
  <c r="CA567" s="1"/>
  <c r="BX568"/>
  <c r="BY568" s="1"/>
  <c r="BX572"/>
  <c r="BZ572" s="1"/>
  <c r="CA572" s="1"/>
  <c r="BX573"/>
  <c r="BY573" s="1"/>
  <c r="BX575"/>
  <c r="BZ575" s="1"/>
  <c r="CA575" s="1"/>
  <c r="BX577"/>
  <c r="BY577" s="1"/>
  <c r="BX579"/>
  <c r="BZ579" s="1"/>
  <c r="CA579" s="1"/>
  <c r="BX581"/>
  <c r="BY581" s="1"/>
  <c r="BX587"/>
  <c r="BY587" s="1"/>
  <c r="BX589"/>
  <c r="BY589" s="1"/>
  <c r="BX591"/>
  <c r="BZ591" s="1"/>
  <c r="CA591" s="1"/>
  <c r="BX593"/>
  <c r="BY593" s="1"/>
  <c r="BX595"/>
  <c r="BZ595" s="1"/>
  <c r="CA595" s="1"/>
  <c r="BX597"/>
  <c r="BY597" s="1"/>
  <c r="BX599"/>
  <c r="BZ599" s="1"/>
  <c r="CA599" s="1"/>
  <c r="BX601"/>
  <c r="BY601" s="1"/>
  <c r="BX603"/>
  <c r="BZ603" s="1"/>
  <c r="CA603" s="1"/>
  <c r="BX607"/>
  <c r="BY607" s="1"/>
  <c r="BX610"/>
  <c r="BY610" s="1"/>
  <c r="BX613"/>
  <c r="BZ613" s="1"/>
  <c r="CA613" s="1"/>
  <c r="BX615"/>
  <c r="BY615" s="1"/>
  <c r="BX617"/>
  <c r="BY617" s="1"/>
  <c r="BX619"/>
  <c r="BZ619" s="1"/>
  <c r="CA619" s="1"/>
  <c r="BX622"/>
  <c r="BZ622" s="1"/>
  <c r="CA622" s="1"/>
  <c r="BX625"/>
  <c r="BY625" s="1"/>
  <c r="BX627"/>
  <c r="BZ627" s="1"/>
  <c r="CA627" s="1"/>
  <c r="BX628"/>
  <c r="BY628" s="1"/>
  <c r="BX630"/>
  <c r="BZ630" s="1"/>
  <c r="CA630" s="1"/>
  <c r="BX632"/>
  <c r="BY632" s="1"/>
  <c r="BX634"/>
  <c r="BZ634" s="1"/>
  <c r="CA634" s="1"/>
  <c r="BX263"/>
  <c r="BZ263" s="1"/>
  <c r="CA263" s="1"/>
  <c r="BX571"/>
  <c r="BZ571" s="1"/>
  <c r="CA571" s="1"/>
  <c r="BX588"/>
  <c r="BZ588" s="1"/>
  <c r="CA588" s="1"/>
  <c r="BX590"/>
  <c r="BY590" s="1"/>
  <c r="BX594"/>
  <c r="BY594" s="1"/>
  <c r="BX598"/>
  <c r="BZ598" s="1"/>
  <c r="CA598" s="1"/>
  <c r="BX602"/>
  <c r="BY602" s="1"/>
  <c r="BX608"/>
  <c r="BY608" s="1"/>
  <c r="BX574"/>
  <c r="BZ574" s="1"/>
  <c r="CA574" s="1"/>
  <c r="CB302"/>
  <c r="BX233"/>
  <c r="BZ233" s="1"/>
  <c r="CA233" s="1"/>
  <c r="BX169"/>
  <c r="BZ169" s="1"/>
  <c r="CA169" s="1"/>
  <c r="CD429"/>
  <c r="BX429"/>
  <c r="CB252"/>
  <c r="CB235"/>
  <c r="BX179"/>
  <c r="BY179" s="1"/>
  <c r="CB409"/>
  <c r="CB415"/>
  <c r="BX405"/>
  <c r="BY405" s="1"/>
  <c r="CB398"/>
  <c r="BX305"/>
  <c r="BZ305" s="1"/>
  <c r="CA305" s="1"/>
  <c r="BX308"/>
  <c r="BZ308" s="1"/>
  <c r="CA308" s="1"/>
  <c r="CB254"/>
  <c r="BX255"/>
  <c r="BY255" s="1"/>
  <c r="CB181"/>
  <c r="BX469"/>
  <c r="BZ469" s="1"/>
  <c r="CA469" s="1"/>
  <c r="BX473"/>
  <c r="BZ473" s="1"/>
  <c r="CA473" s="1"/>
  <c r="BX477"/>
  <c r="BZ477" s="1"/>
  <c r="CA477" s="1"/>
  <c r="CB264"/>
  <c r="BX499"/>
  <c r="BZ499" s="1"/>
  <c r="CA499" s="1"/>
  <c r="CB407"/>
  <c r="BX521"/>
  <c r="BZ521" s="1"/>
  <c r="CA521" s="1"/>
  <c r="BX611"/>
  <c r="BZ611" s="1"/>
  <c r="CA611" s="1"/>
  <c r="BX618"/>
  <c r="BZ618" s="1"/>
  <c r="CA618" s="1"/>
  <c r="BX488"/>
  <c r="BZ488" s="1"/>
  <c r="CA488" s="1"/>
  <c r="BX272"/>
  <c r="BY272" s="1"/>
  <c r="CB145"/>
  <c r="BX186"/>
  <c r="BY186" s="1"/>
  <c r="BX199"/>
  <c r="BY199" s="1"/>
  <c r="CB222"/>
  <c r="BX357"/>
  <c r="BY357" s="1"/>
  <c r="CB141"/>
  <c r="BX259"/>
  <c r="BZ259" s="1"/>
  <c r="CA259" s="1"/>
  <c r="CB276"/>
  <c r="BX327"/>
  <c r="BZ327" s="1"/>
  <c r="CA327" s="1"/>
  <c r="CB417"/>
  <c r="CB178"/>
  <c r="BX203"/>
  <c r="BZ203" s="1"/>
  <c r="CA203" s="1"/>
  <c r="BX406"/>
  <c r="BY406" s="1"/>
  <c r="BX320"/>
  <c r="BY320" s="1"/>
  <c r="BX323"/>
  <c r="BZ323" s="1"/>
  <c r="CA323" s="1"/>
  <c r="BX332"/>
  <c r="BY332" s="1"/>
  <c r="BX424"/>
  <c r="BY424" s="1"/>
  <c r="BX492"/>
  <c r="BZ492" s="1"/>
  <c r="CA492" s="1"/>
  <c r="CB143"/>
  <c r="BX211"/>
  <c r="BY211" s="1"/>
  <c r="BX213"/>
  <c r="BZ213" s="1"/>
  <c r="CA213" s="1"/>
  <c r="BX243"/>
  <c r="BZ243" s="1"/>
  <c r="CA243" s="1"/>
  <c r="BX247"/>
  <c r="BZ247" s="1"/>
  <c r="CA247" s="1"/>
  <c r="BX359"/>
  <c r="BY359" s="1"/>
  <c r="BX392"/>
  <c r="BY392" s="1"/>
  <c r="BX410"/>
  <c r="BY410" s="1"/>
  <c r="BX616"/>
  <c r="BY616" s="1"/>
  <c r="BX182"/>
  <c r="BY182" s="1"/>
  <c r="CB202"/>
  <c r="CF213"/>
  <c r="BX223"/>
  <c r="BZ223" s="1"/>
  <c r="CA223" s="1"/>
  <c r="BX402"/>
  <c r="BZ402" s="1"/>
  <c r="CA402" s="1"/>
  <c r="BX422"/>
  <c r="BZ422" s="1"/>
  <c r="CA422" s="1"/>
  <c r="BX428"/>
  <c r="BY428" s="1"/>
  <c r="BX431"/>
  <c r="BZ431" s="1"/>
  <c r="CA431" s="1"/>
  <c r="BX437"/>
  <c r="BZ437" s="1"/>
  <c r="CA437" s="1"/>
  <c r="BX449"/>
  <c r="BZ449" s="1"/>
  <c r="CA449" s="1"/>
  <c r="BX455"/>
  <c r="BZ455" s="1"/>
  <c r="CA455" s="1"/>
  <c r="BX461"/>
  <c r="BZ461" s="1"/>
  <c r="CA461" s="1"/>
  <c r="BX465"/>
  <c r="BZ465" s="1"/>
  <c r="CA465" s="1"/>
  <c r="CB172"/>
  <c r="CB189"/>
  <c r="BX215"/>
  <c r="BY215" s="1"/>
  <c r="CB239"/>
  <c r="CB258"/>
  <c r="CB273"/>
  <c r="CB295"/>
  <c r="BX329"/>
  <c r="BZ329" s="1"/>
  <c r="CA329" s="1"/>
  <c r="CB331"/>
  <c r="CB146"/>
  <c r="BX173"/>
  <c r="BZ173" s="1"/>
  <c r="CA173" s="1"/>
  <c r="CB185"/>
  <c r="CD211"/>
  <c r="BX240"/>
  <c r="BZ240" s="1"/>
  <c r="CA240" s="1"/>
  <c r="CB294"/>
  <c r="BX299"/>
  <c r="CB319"/>
  <c r="BX336"/>
  <c r="BY336" s="1"/>
  <c r="BX386"/>
  <c r="BZ386" s="1"/>
  <c r="CA386" s="1"/>
  <c r="BX401"/>
  <c r="BY401" s="1"/>
  <c r="BX403"/>
  <c r="BZ403" s="1"/>
  <c r="CA403" s="1"/>
  <c r="CB405"/>
  <c r="CB413"/>
  <c r="BX505"/>
  <c r="BY505" s="1"/>
  <c r="BX507"/>
  <c r="BY507" s="1"/>
  <c r="CB401"/>
  <c r="CB411"/>
  <c r="CB419"/>
  <c r="BX525"/>
  <c r="BZ525" s="1"/>
  <c r="CA525" s="1"/>
  <c r="BX15"/>
  <c r="BY15" s="1"/>
  <c r="CB266"/>
  <c r="BX337"/>
  <c r="BZ337" s="1"/>
  <c r="CA337" s="1"/>
  <c r="CF399"/>
  <c r="BX414"/>
  <c r="BZ414" s="1"/>
  <c r="CA414" s="1"/>
  <c r="BX236"/>
  <c r="BZ236" s="1"/>
  <c r="CA236" s="1"/>
  <c r="CD359"/>
  <c r="BX364"/>
  <c r="BY364" s="1"/>
  <c r="CB366"/>
  <c r="BX209"/>
  <c r="BZ209" s="1"/>
  <c r="CA209" s="1"/>
  <c r="CB211"/>
  <c r="CB215"/>
  <c r="CB246"/>
  <c r="CB298"/>
  <c r="BX324"/>
  <c r="BZ324" s="1"/>
  <c r="CA324" s="1"/>
  <c r="BX398"/>
  <c r="BZ398" s="1"/>
  <c r="CA398" s="1"/>
  <c r="BX399"/>
  <c r="BZ399" s="1"/>
  <c r="CA399" s="1"/>
  <c r="BX418"/>
  <c r="BZ418" s="1"/>
  <c r="CA418" s="1"/>
  <c r="BX426"/>
  <c r="BZ426" s="1"/>
  <c r="CA426" s="1"/>
  <c r="BX105"/>
  <c r="BY105" s="1"/>
  <c r="BX343"/>
  <c r="BZ343" s="1"/>
  <c r="CA343" s="1"/>
  <c r="BX375"/>
  <c r="BY375" s="1"/>
  <c r="CB384"/>
  <c r="CB421"/>
  <c r="CB426"/>
  <c r="BX529"/>
  <c r="BY529" s="1"/>
  <c r="BX232"/>
  <c r="BY232" s="1"/>
  <c r="CB198"/>
  <c r="CB208"/>
  <c r="BX30"/>
  <c r="BY30" s="1"/>
  <c r="BX87"/>
  <c r="BY87" s="1"/>
  <c r="CB196"/>
  <c r="CB200"/>
  <c r="CB204"/>
  <c r="CB209"/>
  <c r="BX311"/>
  <c r="BZ311" s="1"/>
  <c r="CA311" s="1"/>
  <c r="BX314"/>
  <c r="BY314" s="1"/>
  <c r="CB321"/>
  <c r="CF333"/>
  <c r="BX335"/>
  <c r="BY335" s="1"/>
  <c r="BX339"/>
  <c r="BY339" s="1"/>
  <c r="CD343"/>
  <c r="CD357"/>
  <c r="CB368"/>
  <c r="CB388"/>
  <c r="BX397"/>
  <c r="BZ397" s="1"/>
  <c r="CA397" s="1"/>
  <c r="CB403"/>
  <c r="CD505"/>
  <c r="CB54"/>
  <c r="CB77"/>
  <c r="CB148"/>
  <c r="BX226"/>
  <c r="BY226" s="1"/>
  <c r="CB233"/>
  <c r="CB237"/>
  <c r="CB244"/>
  <c r="CB248"/>
  <c r="CB256"/>
  <c r="CB269"/>
  <c r="CB296"/>
  <c r="CB300"/>
  <c r="CB306"/>
  <c r="CD327"/>
  <c r="CD375"/>
  <c r="BX380"/>
  <c r="BY380" s="1"/>
  <c r="CB382"/>
  <c r="BX388"/>
  <c r="BY388" s="1"/>
  <c r="BX409"/>
  <c r="BY409" s="1"/>
  <c r="BX413"/>
  <c r="BY413" s="1"/>
  <c r="BX417"/>
  <c r="BY417" s="1"/>
  <c r="BX421"/>
  <c r="BY421" s="1"/>
  <c r="CB424"/>
  <c r="CD428"/>
  <c r="CD431"/>
  <c r="BX435"/>
  <c r="BY435" s="1"/>
  <c r="CD437"/>
  <c r="BX440"/>
  <c r="BY440" s="1"/>
  <c r="BX443"/>
  <c r="BY443" s="1"/>
  <c r="CD449"/>
  <c r="BX451"/>
  <c r="BY451" s="1"/>
  <c r="CD455"/>
  <c r="BX459"/>
  <c r="BY459" s="1"/>
  <c r="CD461"/>
  <c r="BX463"/>
  <c r="BY463" s="1"/>
  <c r="CD465"/>
  <c r="BX468"/>
  <c r="BY468" s="1"/>
  <c r="CD469"/>
  <c r="BX471"/>
  <c r="BY471" s="1"/>
  <c r="CD473"/>
  <c r="BX475"/>
  <c r="BY475" s="1"/>
  <c r="CD477"/>
  <c r="BX479"/>
  <c r="BY479" s="1"/>
  <c r="BX486"/>
  <c r="BY486" s="1"/>
  <c r="CD488"/>
  <c r="BX490"/>
  <c r="BY490" s="1"/>
  <c r="CD492"/>
  <c r="BX494"/>
  <c r="BY494" s="1"/>
  <c r="BX497"/>
  <c r="BY497" s="1"/>
  <c r="CD499"/>
  <c r="CB42"/>
  <c r="BX77"/>
  <c r="BY77" s="1"/>
  <c r="CB95"/>
  <c r="BX315"/>
  <c r="BZ315" s="1"/>
  <c r="CA315" s="1"/>
  <c r="BX394"/>
  <c r="BZ394" s="1"/>
  <c r="CA394" s="1"/>
  <c r="BX42"/>
  <c r="BY42" s="1"/>
  <c r="CB87"/>
  <c r="CB105"/>
  <c r="BX222"/>
  <c r="BY222" s="1"/>
  <c r="BX251"/>
  <c r="BZ251" s="1"/>
  <c r="CA251" s="1"/>
  <c r="BX407"/>
  <c r="BZ407" s="1"/>
  <c r="CA407" s="1"/>
  <c r="BX411"/>
  <c r="BZ411" s="1"/>
  <c r="CA411" s="1"/>
  <c r="BX415"/>
  <c r="BZ415" s="1"/>
  <c r="CA415" s="1"/>
  <c r="BX419"/>
  <c r="BZ419" s="1"/>
  <c r="CA419" s="1"/>
  <c r="CD424"/>
  <c r="CB428"/>
  <c r="BX503"/>
  <c r="BY503" s="1"/>
  <c r="BX532"/>
  <c r="BY532" s="1"/>
  <c r="CB170"/>
  <c r="CB174"/>
  <c r="CB183"/>
  <c r="CB187"/>
  <c r="BX190"/>
  <c r="BZ190" s="1"/>
  <c r="CA190" s="1"/>
  <c r="BX83"/>
  <c r="BY83" s="1"/>
  <c r="BX103"/>
  <c r="BY103" s="1"/>
  <c r="BX95"/>
  <c r="BY95" s="1"/>
  <c r="BX101"/>
  <c r="BY101" s="1"/>
  <c r="BX85"/>
  <c r="BY85" s="1"/>
  <c r="BX54"/>
  <c r="BY54" s="1"/>
  <c r="BX62"/>
  <c r="BY62" s="1"/>
  <c r="BX38"/>
  <c r="BY38" s="1"/>
  <c r="BX36"/>
  <c r="BY36" s="1"/>
  <c r="BX64"/>
  <c r="BY64" s="1"/>
  <c r="CF24"/>
  <c r="CB30"/>
  <c r="BX22"/>
  <c r="BY22" s="1"/>
  <c r="BX11"/>
  <c r="BY11" s="1"/>
  <c r="CD11"/>
  <c r="CF13"/>
  <c r="CF16"/>
  <c r="BX7"/>
  <c r="BZ7" s="1"/>
  <c r="CA7" s="1"/>
  <c r="CF8"/>
  <c r="CB12"/>
  <c r="BX13"/>
  <c r="BY13" s="1"/>
  <c r="CD235"/>
  <c r="BX235"/>
  <c r="BY235" s="1"/>
  <c r="CD239"/>
  <c r="BX239"/>
  <c r="BY239" s="1"/>
  <c r="BX34"/>
  <c r="CB44"/>
  <c r="CB48"/>
  <c r="CB50"/>
  <c r="BX61"/>
  <c r="CB67"/>
  <c r="CB72"/>
  <c r="CB75"/>
  <c r="BX79"/>
  <c r="CB92"/>
  <c r="BX97"/>
  <c r="CB107"/>
  <c r="CB109"/>
  <c r="CB111"/>
  <c r="BX141"/>
  <c r="BZ141" s="1"/>
  <c r="CA141" s="1"/>
  <c r="BX143"/>
  <c r="BZ143" s="1"/>
  <c r="CA143" s="1"/>
  <c r="BX145"/>
  <c r="BY145" s="1"/>
  <c r="BX146"/>
  <c r="BZ146" s="1"/>
  <c r="CA146" s="1"/>
  <c r="BX148"/>
  <c r="BY148" s="1"/>
  <c r="BX170"/>
  <c r="BZ170" s="1"/>
  <c r="CA170" s="1"/>
  <c r="BX172"/>
  <c r="BY172" s="1"/>
  <c r="BX174"/>
  <c r="BZ174" s="1"/>
  <c r="CA174" s="1"/>
  <c r="BX178"/>
  <c r="BY178" s="1"/>
  <c r="BX181"/>
  <c r="BY181" s="1"/>
  <c r="BX183"/>
  <c r="BZ183" s="1"/>
  <c r="CA183" s="1"/>
  <c r="BX185"/>
  <c r="BY185" s="1"/>
  <c r="BX187"/>
  <c r="BZ187" s="1"/>
  <c r="CA187" s="1"/>
  <c r="BX189"/>
  <c r="BY189" s="1"/>
  <c r="BX196"/>
  <c r="BZ196" s="1"/>
  <c r="CA196" s="1"/>
  <c r="BX198"/>
  <c r="BY198" s="1"/>
  <c r="BX200"/>
  <c r="BZ200" s="1"/>
  <c r="CA200" s="1"/>
  <c r="BX202"/>
  <c r="BY202" s="1"/>
  <c r="BX204"/>
  <c r="BZ204" s="1"/>
  <c r="CA204" s="1"/>
  <c r="BX208"/>
  <c r="BY208" s="1"/>
  <c r="BX212"/>
  <c r="BZ212" s="1"/>
  <c r="CA212" s="1"/>
  <c r="CD213"/>
  <c r="BX220"/>
  <c r="BZ220" s="1"/>
  <c r="CA220" s="1"/>
  <c r="BX228"/>
  <c r="BY228" s="1"/>
  <c r="CB23"/>
  <c r="BX24"/>
  <c r="BY24" s="1"/>
  <c r="BX26"/>
  <c r="BY26" s="1"/>
  <c r="CB28"/>
  <c r="BX48"/>
  <c r="BY48" s="1"/>
  <c r="BX50"/>
  <c r="BY50" s="1"/>
  <c r="BX72"/>
  <c r="BY72" s="1"/>
  <c r="BX75"/>
  <c r="BY75" s="1"/>
  <c r="BX92"/>
  <c r="BY92" s="1"/>
  <c r="BX109"/>
  <c r="BY109" s="1"/>
  <c r="BX111"/>
  <c r="BY111" s="1"/>
  <c r="CD215"/>
  <c r="CD222"/>
  <c r="CD237"/>
  <c r="BX237"/>
  <c r="BZ237" s="1"/>
  <c r="CA237" s="1"/>
  <c r="BX28"/>
  <c r="BY28" s="1"/>
  <c r="CB34"/>
  <c r="CB36"/>
  <c r="CB38"/>
  <c r="BX44"/>
  <c r="CB61"/>
  <c r="CB62"/>
  <c r="CB64"/>
  <c r="BX67"/>
  <c r="CB79"/>
  <c r="CB83"/>
  <c r="CB85"/>
  <c r="CB97"/>
  <c r="CB101"/>
  <c r="CB103"/>
  <c r="BX107"/>
  <c r="CD209"/>
  <c r="CD226"/>
  <c r="CD233"/>
  <c r="BX313"/>
  <c r="CD315"/>
  <c r="CB322"/>
  <c r="CB324"/>
  <c r="CD329"/>
  <c r="CB335"/>
  <c r="CF335"/>
  <c r="CB337"/>
  <c r="BX361"/>
  <c r="CD364"/>
  <c r="BX379"/>
  <c r="CD380"/>
  <c r="CB386"/>
  <c r="CF386"/>
  <c r="CD394"/>
  <c r="CD398"/>
  <c r="CD399"/>
  <c r="CD401"/>
  <c r="CD403"/>
  <c r="CD405"/>
  <c r="CD407"/>
  <c r="CD409"/>
  <c r="CD411"/>
  <c r="CD413"/>
  <c r="CD415"/>
  <c r="CD417"/>
  <c r="CD419"/>
  <c r="CD421"/>
  <c r="CB503"/>
  <c r="BX513"/>
  <c r="BX518"/>
  <c r="CD522"/>
  <c r="CD524"/>
  <c r="CD526"/>
  <c r="CD528"/>
  <c r="CD530"/>
  <c r="CD533"/>
  <c r="CD535"/>
  <c r="CD537"/>
  <c r="CD542"/>
  <c r="CD544"/>
  <c r="CD547"/>
  <c r="CD551"/>
  <c r="CD552"/>
  <c r="CD554"/>
  <c r="CD556"/>
  <c r="CD558"/>
  <c r="CD559"/>
  <c r="CD560"/>
  <c r="CD563"/>
  <c r="CD565"/>
  <c r="CD567"/>
  <c r="CD568"/>
  <c r="CD572"/>
  <c r="CD573"/>
  <c r="CD575"/>
  <c r="CD577"/>
  <c r="CD579"/>
  <c r="CD581"/>
  <c r="CD587"/>
  <c r="CD589"/>
  <c r="CD591"/>
  <c r="CD593"/>
  <c r="CD595"/>
  <c r="CD597"/>
  <c r="CD599"/>
  <c r="CD601"/>
  <c r="CD603"/>
  <c r="CD607"/>
  <c r="CD610"/>
  <c r="CD613"/>
  <c r="CD615"/>
  <c r="CD617"/>
  <c r="CD619"/>
  <c r="CD622"/>
  <c r="CD625"/>
  <c r="CD627"/>
  <c r="CD628"/>
  <c r="CD630"/>
  <c r="CD632"/>
  <c r="CD634"/>
  <c r="BX390"/>
  <c r="BX425"/>
  <c r="BY425" s="1"/>
  <c r="BX244"/>
  <c r="BZ244" s="1"/>
  <c r="CA244" s="1"/>
  <c r="BX246"/>
  <c r="BY246" s="1"/>
  <c r="BX248"/>
  <c r="BZ248" s="1"/>
  <c r="CA248" s="1"/>
  <c r="BX252"/>
  <c r="BZ252" s="1"/>
  <c r="CA252" s="1"/>
  <c r="BX254"/>
  <c r="BY254" s="1"/>
  <c r="BX256"/>
  <c r="BZ256" s="1"/>
  <c r="CA256" s="1"/>
  <c r="BX258"/>
  <c r="BY258" s="1"/>
  <c r="BX264"/>
  <c r="BZ264" s="1"/>
  <c r="CA264" s="1"/>
  <c r="BX266"/>
  <c r="BY266" s="1"/>
  <c r="BX269"/>
  <c r="BX271"/>
  <c r="BX273"/>
  <c r="BY273" s="1"/>
  <c r="BX276"/>
  <c r="BZ276" s="1"/>
  <c r="CA276" s="1"/>
  <c r="BX294"/>
  <c r="BX295"/>
  <c r="BZ295" s="1"/>
  <c r="CA295" s="1"/>
  <c r="BX296"/>
  <c r="BX298"/>
  <c r="BX300"/>
  <c r="BY300" s="1"/>
  <c r="BX302"/>
  <c r="BZ302" s="1"/>
  <c r="CA302" s="1"/>
  <c r="BX306"/>
  <c r="BZ306" s="1"/>
  <c r="CA306" s="1"/>
  <c r="CB313"/>
  <c r="CB315"/>
  <c r="BX321"/>
  <c r="BZ321" s="1"/>
  <c r="CA321" s="1"/>
  <c r="BX322"/>
  <c r="BX326"/>
  <c r="BY326" s="1"/>
  <c r="CB329"/>
  <c r="BX333"/>
  <c r="BZ333" s="1"/>
  <c r="CA333" s="1"/>
  <c r="BX340"/>
  <c r="BY340" s="1"/>
  <c r="CB361"/>
  <c r="CB364"/>
  <c r="BX368"/>
  <c r="BY368" s="1"/>
  <c r="CB379"/>
  <c r="CB380"/>
  <c r="BX384"/>
  <c r="BY384" s="1"/>
  <c r="CB394"/>
  <c r="BX430"/>
  <c r="BZ430" s="1"/>
  <c r="CA430" s="1"/>
  <c r="BX436"/>
  <c r="BZ436" s="1"/>
  <c r="CA436" s="1"/>
  <c r="BX439"/>
  <c r="BZ439" s="1"/>
  <c r="CA439" s="1"/>
  <c r="BX441"/>
  <c r="BY441" s="1"/>
  <c r="BX448"/>
  <c r="BY448" s="1"/>
  <c r="BX454"/>
  <c r="BY454" s="1"/>
  <c r="BX460"/>
  <c r="BZ460" s="1"/>
  <c r="CA460" s="1"/>
  <c r="BX464"/>
  <c r="BY464" s="1"/>
  <c r="BX472"/>
  <c r="BY472" s="1"/>
  <c r="BX476"/>
  <c r="BY476" s="1"/>
  <c r="BX484"/>
  <c r="BY484" s="1"/>
  <c r="BX487"/>
  <c r="BY487" s="1"/>
  <c r="BX491"/>
  <c r="BY491" s="1"/>
  <c r="BX495"/>
  <c r="BZ495" s="1"/>
  <c r="CA495" s="1"/>
  <c r="BX498"/>
  <c r="BY498" s="1"/>
  <c r="CB513"/>
  <c r="CB518"/>
  <c r="CB522"/>
  <c r="CB524"/>
  <c r="CB526"/>
  <c r="CB528"/>
  <c r="CB530"/>
  <c r="CB533"/>
  <c r="CB535"/>
  <c r="CB537"/>
  <c r="CB542"/>
  <c r="CB544"/>
  <c r="CB547"/>
  <c r="CB551"/>
  <c r="CB552"/>
  <c r="CB554"/>
  <c r="CB556"/>
  <c r="CB558"/>
  <c r="CB559"/>
  <c r="CB560"/>
  <c r="CB563"/>
  <c r="CB565"/>
  <c r="CB567"/>
  <c r="CB568"/>
  <c r="CB572"/>
  <c r="CB573"/>
  <c r="CB575"/>
  <c r="CB577"/>
  <c r="CB579"/>
  <c r="CB581"/>
  <c r="CB587"/>
  <c r="CB589"/>
  <c r="CB591"/>
  <c r="CB593"/>
  <c r="CB595"/>
  <c r="CB597"/>
  <c r="CB599"/>
  <c r="CB601"/>
  <c r="CB603"/>
  <c r="CB607"/>
  <c r="CB610"/>
  <c r="CB613"/>
  <c r="CB615"/>
  <c r="CB617"/>
  <c r="CB619"/>
  <c r="CB622"/>
  <c r="CB625"/>
  <c r="CB627"/>
  <c r="CB628"/>
  <c r="CB630"/>
  <c r="CB632"/>
  <c r="CB634"/>
  <c r="CB311"/>
  <c r="BX319"/>
  <c r="CB327"/>
  <c r="BX331"/>
  <c r="CB339"/>
  <c r="CB343"/>
  <c r="CB357"/>
  <c r="CB359"/>
  <c r="BX366"/>
  <c r="CB375"/>
  <c r="BX382"/>
  <c r="CB390"/>
  <c r="CB392"/>
  <c r="CB429"/>
  <c r="CB431"/>
  <c r="CB435"/>
  <c r="CB437"/>
  <c r="CB440"/>
  <c r="CB443"/>
  <c r="CB449"/>
  <c r="CB451"/>
  <c r="CB455"/>
  <c r="CB459"/>
  <c r="CB461"/>
  <c r="CB463"/>
  <c r="CB465"/>
  <c r="CB468"/>
  <c r="CB469"/>
  <c r="CB471"/>
  <c r="CB473"/>
  <c r="CB475"/>
  <c r="CB477"/>
  <c r="CB479"/>
  <c r="CB486"/>
  <c r="CB488"/>
  <c r="CB490"/>
  <c r="CB492"/>
  <c r="CB494"/>
  <c r="CB497"/>
  <c r="CB499"/>
  <c r="CB505"/>
  <c r="CB507"/>
  <c r="BX9"/>
  <c r="BY9" s="1"/>
  <c r="CF9"/>
  <c r="CD15"/>
  <c r="CB17"/>
  <c r="CD7"/>
  <c r="BX17"/>
  <c r="BY17" s="1"/>
  <c r="CD35"/>
  <c r="BX35"/>
  <c r="CF37"/>
  <c r="CB37"/>
  <c r="CD45"/>
  <c r="BX45"/>
  <c r="CF49"/>
  <c r="CB49"/>
  <c r="CF63"/>
  <c r="CB63"/>
  <c r="CD71"/>
  <c r="BX71"/>
  <c r="CF74"/>
  <c r="CB74"/>
  <c r="CD82"/>
  <c r="BX82"/>
  <c r="CF84"/>
  <c r="CB84"/>
  <c r="CD91"/>
  <c r="BX91"/>
  <c r="CF93"/>
  <c r="CB93"/>
  <c r="CD98"/>
  <c r="BX98"/>
  <c r="CF102"/>
  <c r="CB102"/>
  <c r="CD108"/>
  <c r="BX108"/>
  <c r="CF110"/>
  <c r="CB110"/>
  <c r="BX8"/>
  <c r="BX12"/>
  <c r="BX16"/>
  <c r="BX23"/>
  <c r="BX27"/>
  <c r="BX37"/>
  <c r="CD37"/>
  <c r="CF39"/>
  <c r="CB39"/>
  <c r="BX49"/>
  <c r="CD49"/>
  <c r="CF53"/>
  <c r="CB53"/>
  <c r="BX63"/>
  <c r="CD63"/>
  <c r="BX74"/>
  <c r="CD74"/>
  <c r="CF76"/>
  <c r="CB76"/>
  <c r="BX84"/>
  <c r="CD84"/>
  <c r="CF86"/>
  <c r="CB86"/>
  <c r="BX93"/>
  <c r="CD93"/>
  <c r="CF94"/>
  <c r="CB94"/>
  <c r="BX102"/>
  <c r="CD102"/>
  <c r="CF104"/>
  <c r="CB104"/>
  <c r="BX110"/>
  <c r="CD110"/>
  <c r="CB7"/>
  <c r="CB11"/>
  <c r="CB15"/>
  <c r="CB22"/>
  <c r="CB26"/>
  <c r="CF33"/>
  <c r="CB33"/>
  <c r="CD39"/>
  <c r="BX39"/>
  <c r="CF43"/>
  <c r="CB43"/>
  <c r="CD53"/>
  <c r="BX53"/>
  <c r="CF55"/>
  <c r="CB55"/>
  <c r="CF65"/>
  <c r="CB65"/>
  <c r="CD76"/>
  <c r="BX76"/>
  <c r="CF78"/>
  <c r="CB78"/>
  <c r="CD86"/>
  <c r="BX86"/>
  <c r="CF88"/>
  <c r="CB88"/>
  <c r="CD94"/>
  <c r="BX94"/>
  <c r="CF96"/>
  <c r="CB96"/>
  <c r="CD104"/>
  <c r="BX104"/>
  <c r="CF106"/>
  <c r="CB106"/>
  <c r="BX6"/>
  <c r="CB6"/>
  <c r="BX10"/>
  <c r="CB10"/>
  <c r="BX14"/>
  <c r="CB14"/>
  <c r="BX18"/>
  <c r="CB18"/>
  <c r="BX25"/>
  <c r="CB25"/>
  <c r="BX29"/>
  <c r="CB29"/>
  <c r="BX33"/>
  <c r="CD33"/>
  <c r="CF35"/>
  <c r="CB35"/>
  <c r="BX43"/>
  <c r="CD43"/>
  <c r="CF45"/>
  <c r="CB45"/>
  <c r="BX55"/>
  <c r="CD55"/>
  <c r="BX65"/>
  <c r="CD65"/>
  <c r="CF71"/>
  <c r="CB71"/>
  <c r="BX78"/>
  <c r="CD78"/>
  <c r="CF82"/>
  <c r="CB82"/>
  <c r="BX88"/>
  <c r="CD88"/>
  <c r="CF91"/>
  <c r="CB91"/>
  <c r="BX96"/>
  <c r="CD96"/>
  <c r="CF98"/>
  <c r="CB98"/>
  <c r="BX106"/>
  <c r="CD106"/>
  <c r="CF108"/>
  <c r="CB108"/>
  <c r="BX360"/>
  <c r="CD360"/>
  <c r="CF362"/>
  <c r="CB362"/>
  <c r="CF371"/>
  <c r="CB371"/>
  <c r="BX377"/>
  <c r="CD377"/>
  <c r="BX385"/>
  <c r="CD385"/>
  <c r="CF387"/>
  <c r="CB387"/>
  <c r="BX142"/>
  <c r="CB142"/>
  <c r="BX144"/>
  <c r="CB144"/>
  <c r="BX147"/>
  <c r="CB147"/>
  <c r="CD169"/>
  <c r="BX171"/>
  <c r="CB171"/>
  <c r="CD173"/>
  <c r="CD179"/>
  <c r="BX180"/>
  <c r="CB180"/>
  <c r="CD182"/>
  <c r="BX184"/>
  <c r="CB184"/>
  <c r="CD186"/>
  <c r="BX188"/>
  <c r="CB188"/>
  <c r="CD190"/>
  <c r="BX197"/>
  <c r="CB197"/>
  <c r="CD199"/>
  <c r="BX201"/>
  <c r="CB201"/>
  <c r="CD203"/>
  <c r="BX205"/>
  <c r="CB205"/>
  <c r="BX210"/>
  <c r="CB210"/>
  <c r="CD212"/>
  <c r="BX214"/>
  <c r="CB214"/>
  <c r="CD216"/>
  <c r="BX219"/>
  <c r="CB219"/>
  <c r="CD220"/>
  <c r="BX221"/>
  <c r="CB221"/>
  <c r="CD223"/>
  <c r="BX227"/>
  <c r="CB227"/>
  <c r="CD228"/>
  <c r="BX229"/>
  <c r="CB229"/>
  <c r="CD232"/>
  <c r="BX234"/>
  <c r="CB234"/>
  <c r="CD236"/>
  <c r="BX238"/>
  <c r="CB238"/>
  <c r="CD240"/>
  <c r="CD243"/>
  <c r="BX245"/>
  <c r="CB245"/>
  <c r="CD247"/>
  <c r="CD251"/>
  <c r="BX253"/>
  <c r="CB253"/>
  <c r="CD255"/>
  <c r="BX257"/>
  <c r="CB257"/>
  <c r="CD259"/>
  <c r="BX260"/>
  <c r="CB260"/>
  <c r="CD263"/>
  <c r="BX265"/>
  <c r="CB265"/>
  <c r="BX270"/>
  <c r="CB270"/>
  <c r="CD272"/>
  <c r="BX277"/>
  <c r="CB277"/>
  <c r="BX297"/>
  <c r="CB297"/>
  <c r="CD299"/>
  <c r="BX301"/>
  <c r="CB301"/>
  <c r="CD305"/>
  <c r="BX307"/>
  <c r="CB307"/>
  <c r="CD308"/>
  <c r="BX312"/>
  <c r="CB312"/>
  <c r="CD314"/>
  <c r="BX316"/>
  <c r="CB316"/>
  <c r="CD320"/>
  <c r="CD323"/>
  <c r="BX325"/>
  <c r="CB325"/>
  <c r="CD326"/>
  <c r="BX328"/>
  <c r="CB328"/>
  <c r="BX330"/>
  <c r="CB330"/>
  <c r="CD332"/>
  <c r="BX334"/>
  <c r="CB334"/>
  <c r="CD336"/>
  <c r="BX338"/>
  <c r="CB338"/>
  <c r="CD340"/>
  <c r="CD362"/>
  <c r="BX362"/>
  <c r="CF365"/>
  <c r="CB365"/>
  <c r="CD371"/>
  <c r="BX371"/>
  <c r="CF381"/>
  <c r="CB381"/>
  <c r="CD387"/>
  <c r="BX387"/>
  <c r="CF389"/>
  <c r="CB389"/>
  <c r="CD393"/>
  <c r="BX393"/>
  <c r="CF358"/>
  <c r="CB358"/>
  <c r="BX365"/>
  <c r="CD365"/>
  <c r="CF367"/>
  <c r="CB367"/>
  <c r="CF374"/>
  <c r="CB374"/>
  <c r="BX381"/>
  <c r="CD381"/>
  <c r="CF383"/>
  <c r="CB383"/>
  <c r="BX389"/>
  <c r="CD389"/>
  <c r="CF391"/>
  <c r="CB391"/>
  <c r="CB169"/>
  <c r="CB173"/>
  <c r="CB179"/>
  <c r="CB182"/>
  <c r="CB186"/>
  <c r="CB190"/>
  <c r="CB199"/>
  <c r="CB203"/>
  <c r="CB212"/>
  <c r="CB216"/>
  <c r="CB220"/>
  <c r="CB223"/>
  <c r="CB228"/>
  <c r="CB232"/>
  <c r="CB236"/>
  <c r="CB240"/>
  <c r="CB243"/>
  <c r="CB247"/>
  <c r="CB251"/>
  <c r="CB255"/>
  <c r="CB259"/>
  <c r="CB263"/>
  <c r="CB272"/>
  <c r="CB299"/>
  <c r="CB305"/>
  <c r="CB308"/>
  <c r="CB314"/>
  <c r="CB320"/>
  <c r="CB323"/>
  <c r="CB326"/>
  <c r="CB332"/>
  <c r="CB336"/>
  <c r="CB340"/>
  <c r="CD358"/>
  <c r="BX358"/>
  <c r="CF360"/>
  <c r="CB360"/>
  <c r="CD367"/>
  <c r="BX367"/>
  <c r="CD374"/>
  <c r="BX374"/>
  <c r="CF377"/>
  <c r="CB377"/>
  <c r="CD383"/>
  <c r="BX383"/>
  <c r="CF385"/>
  <c r="CB385"/>
  <c r="CD391"/>
  <c r="BX391"/>
  <c r="BX504"/>
  <c r="CD504"/>
  <c r="CF506"/>
  <c r="CB506"/>
  <c r="CB393"/>
  <c r="CD397"/>
  <c r="BX400"/>
  <c r="CB400"/>
  <c r="CD402"/>
  <c r="BX404"/>
  <c r="CB404"/>
  <c r="CD406"/>
  <c r="BX408"/>
  <c r="CB408"/>
  <c r="CD410"/>
  <c r="BX412"/>
  <c r="CB412"/>
  <c r="CD414"/>
  <c r="BX416"/>
  <c r="CB416"/>
  <c r="CD418"/>
  <c r="BX420"/>
  <c r="CB420"/>
  <c r="CD422"/>
  <c r="BX423"/>
  <c r="CB423"/>
  <c r="CD425"/>
  <c r="BX427"/>
  <c r="CB427"/>
  <c r="CD430"/>
  <c r="CD436"/>
  <c r="BX438"/>
  <c r="CB438"/>
  <c r="CD439"/>
  <c r="CD441"/>
  <c r="BX442"/>
  <c r="CB442"/>
  <c r="CD448"/>
  <c r="BX450"/>
  <c r="CB450"/>
  <c r="CD454"/>
  <c r="BX458"/>
  <c r="CB458"/>
  <c r="CD460"/>
  <c r="BX462"/>
  <c r="CB462"/>
  <c r="CD464"/>
  <c r="BX470"/>
  <c r="CB470"/>
  <c r="CD472"/>
  <c r="BX474"/>
  <c r="CB474"/>
  <c r="CD476"/>
  <c r="BX478"/>
  <c r="CB478"/>
  <c r="CD484"/>
  <c r="BX485"/>
  <c r="CB485"/>
  <c r="CD487"/>
  <c r="BX489"/>
  <c r="CB489"/>
  <c r="CD491"/>
  <c r="BX493"/>
  <c r="CB493"/>
  <c r="CD495"/>
  <c r="BX496"/>
  <c r="CB496"/>
  <c r="CD498"/>
  <c r="CD506"/>
  <c r="BX506"/>
  <c r="CF508"/>
  <c r="CB508"/>
  <c r="CF517"/>
  <c r="CB517"/>
  <c r="CF502"/>
  <c r="CB502"/>
  <c r="BX508"/>
  <c r="CD508"/>
  <c r="CF514"/>
  <c r="CB514"/>
  <c r="BX517"/>
  <c r="CD517"/>
  <c r="CB397"/>
  <c r="CB402"/>
  <c r="CB406"/>
  <c r="CB410"/>
  <c r="CB414"/>
  <c r="CB418"/>
  <c r="CB422"/>
  <c r="CB425"/>
  <c r="CB430"/>
  <c r="CB436"/>
  <c r="CB439"/>
  <c r="CB441"/>
  <c r="CB448"/>
  <c r="CB454"/>
  <c r="CB460"/>
  <c r="CB464"/>
  <c r="CB472"/>
  <c r="CB476"/>
  <c r="CB484"/>
  <c r="CB487"/>
  <c r="CB491"/>
  <c r="CB495"/>
  <c r="CB498"/>
  <c r="CD502"/>
  <c r="BX502"/>
  <c r="CF504"/>
  <c r="CB504"/>
  <c r="CD514"/>
  <c r="BX514"/>
  <c r="BX519"/>
  <c r="CB519"/>
  <c r="BX520"/>
  <c r="CB520"/>
  <c r="CD521"/>
  <c r="BX523"/>
  <c r="CB523"/>
  <c r="CD525"/>
  <c r="BX527"/>
  <c r="CB527"/>
  <c r="CD529"/>
  <c r="BX531"/>
  <c r="CB531"/>
  <c r="CD532"/>
  <c r="BX534"/>
  <c r="CB534"/>
  <c r="CD536"/>
  <c r="BX538"/>
  <c r="CB538"/>
  <c r="CD543"/>
  <c r="BX545"/>
  <c r="CB545"/>
  <c r="CD546"/>
  <c r="BX548"/>
  <c r="CB548"/>
  <c r="BX553"/>
  <c r="CB553"/>
  <c r="CD555"/>
  <c r="BX557"/>
  <c r="CB557"/>
  <c r="CD561"/>
  <c r="BX564"/>
  <c r="CB564"/>
  <c r="CD566"/>
  <c r="CD571"/>
  <c r="CD574"/>
  <c r="BX576"/>
  <c r="CB576"/>
  <c r="CD578"/>
  <c r="BX580"/>
  <c r="CB580"/>
  <c r="CD582"/>
  <c r="CD588"/>
  <c r="CD590"/>
  <c r="BX592"/>
  <c r="CB592"/>
  <c r="CD594"/>
  <c r="BX596"/>
  <c r="CB596"/>
  <c r="CD598"/>
  <c r="BX600"/>
  <c r="CB600"/>
  <c r="CD602"/>
  <c r="BX606"/>
  <c r="CB606"/>
  <c r="CD608"/>
  <c r="BX609"/>
  <c r="CB609"/>
  <c r="CD611"/>
  <c r="BX614"/>
  <c r="CB614"/>
  <c r="CD616"/>
  <c r="CD618"/>
  <c r="BX620"/>
  <c r="CB620"/>
  <c r="BX623"/>
  <c r="CB623"/>
  <c r="CD626"/>
  <c r="CD629"/>
  <c r="BX631"/>
  <c r="CB631"/>
  <c r="CD633"/>
  <c r="BX635"/>
  <c r="CB635"/>
  <c r="CB521"/>
  <c r="CB525"/>
  <c r="CB529"/>
  <c r="CB532"/>
  <c r="CB536"/>
  <c r="CB543"/>
  <c r="CB546"/>
  <c r="CB555"/>
  <c r="CB561"/>
  <c r="CB566"/>
  <c r="CB571"/>
  <c r="CB574"/>
  <c r="CB578"/>
  <c r="CB582"/>
  <c r="CB588"/>
  <c r="CB590"/>
  <c r="CB594"/>
  <c r="CB598"/>
  <c r="CB602"/>
  <c r="CB608"/>
  <c r="CB611"/>
  <c r="CB616"/>
  <c r="CB618"/>
  <c r="CB626"/>
  <c r="CB629"/>
  <c r="CB633"/>
  <c r="BZ216" l="1"/>
  <c r="CA216" s="1"/>
  <c r="BZ607"/>
  <c r="CA607" s="1"/>
  <c r="BZ464"/>
  <c r="CA464" s="1"/>
  <c r="BZ198"/>
  <c r="CA198" s="1"/>
  <c r="BZ75"/>
  <c r="CA75" s="1"/>
  <c r="BZ484"/>
  <c r="CA484" s="1"/>
  <c r="BZ498"/>
  <c r="CA498" s="1"/>
  <c r="BY333"/>
  <c r="BZ441"/>
  <c r="CA441" s="1"/>
  <c r="BZ368"/>
  <c r="CA368" s="1"/>
  <c r="BZ145"/>
  <c r="CA145" s="1"/>
  <c r="BZ30"/>
  <c r="CA30" s="1"/>
  <c r="BZ558"/>
  <c r="CA558" s="1"/>
  <c r="BZ633"/>
  <c r="CA633" s="1"/>
  <c r="BY522"/>
  <c r="BZ529"/>
  <c r="CA529" s="1"/>
  <c r="BZ491"/>
  <c r="CA491" s="1"/>
  <c r="BZ24"/>
  <c r="CA24" s="1"/>
  <c r="BZ566"/>
  <c r="CA566" s="1"/>
  <c r="BZ454"/>
  <c r="CA454" s="1"/>
  <c r="BZ258"/>
  <c r="CA258" s="1"/>
  <c r="BZ573"/>
  <c r="CA573" s="1"/>
  <c r="BY530"/>
  <c r="BY431"/>
  <c r="BZ182"/>
  <c r="CA182" s="1"/>
  <c r="BY547"/>
  <c r="BY537"/>
  <c r="BZ413"/>
  <c r="CA413" s="1"/>
  <c r="BZ535"/>
  <c r="CA535" s="1"/>
  <c r="BZ103"/>
  <c r="CA103" s="1"/>
  <c r="BY588"/>
  <c r="BZ425"/>
  <c r="CA425" s="1"/>
  <c r="BY308"/>
  <c r="BY173"/>
  <c r="BY399"/>
  <c r="BZ375"/>
  <c r="CA375" s="1"/>
  <c r="BZ13"/>
  <c r="CA13" s="1"/>
  <c r="BZ332"/>
  <c r="CA332" s="1"/>
  <c r="BZ335"/>
  <c r="CA335" s="1"/>
  <c r="BZ468"/>
  <c r="CA468" s="1"/>
  <c r="BZ15"/>
  <c r="CA15" s="1"/>
  <c r="BZ50"/>
  <c r="CA50" s="1"/>
  <c r="BY449"/>
  <c r="BY311"/>
  <c r="BZ42"/>
  <c r="CA42" s="1"/>
  <c r="BZ101"/>
  <c r="CA101" s="1"/>
  <c r="BY223"/>
  <c r="BY603"/>
  <c r="BZ475"/>
  <c r="CA475" s="1"/>
  <c r="BZ503"/>
  <c r="CA503" s="1"/>
  <c r="BZ28"/>
  <c r="CA28" s="1"/>
  <c r="BZ486"/>
  <c r="CA486" s="1"/>
  <c r="BZ443"/>
  <c r="CA443" s="1"/>
  <c r="BY415"/>
  <c r="BZ472"/>
  <c r="CA472" s="1"/>
  <c r="BY436"/>
  <c r="BZ62"/>
  <c r="CA62" s="1"/>
  <c r="BZ255"/>
  <c r="CA255" s="1"/>
  <c r="BY190"/>
  <c r="BZ494"/>
  <c r="CA494" s="1"/>
  <c r="BZ459"/>
  <c r="CA459" s="1"/>
  <c r="BZ222"/>
  <c r="CA222" s="1"/>
  <c r="BZ272"/>
  <c r="CA272" s="1"/>
  <c r="BZ235"/>
  <c r="CA235" s="1"/>
  <c r="BY143"/>
  <c r="BZ64"/>
  <c r="CA64" s="1"/>
  <c r="BZ11"/>
  <c r="CA11" s="1"/>
  <c r="BZ536"/>
  <c r="CA536" s="1"/>
  <c r="BY499"/>
  <c r="BZ476"/>
  <c r="CA476" s="1"/>
  <c r="BY264"/>
  <c r="BZ199"/>
  <c r="CA199" s="1"/>
  <c r="BY411"/>
  <c r="BY460"/>
  <c r="BZ410"/>
  <c r="CA410" s="1"/>
  <c r="BY315"/>
  <c r="BY187"/>
  <c r="BZ54"/>
  <c r="CA54" s="1"/>
  <c r="BY572"/>
  <c r="BY477"/>
  <c r="BZ211"/>
  <c r="CA211" s="1"/>
  <c r="BZ384"/>
  <c r="CA384" s="1"/>
  <c r="BY212"/>
  <c r="BZ179"/>
  <c r="CA179" s="1"/>
  <c r="BY634"/>
  <c r="BZ401"/>
  <c r="CA401" s="1"/>
  <c r="BY611"/>
  <c r="BY414"/>
  <c r="BY329"/>
  <c r="BY256"/>
  <c r="BY259"/>
  <c r="BY546"/>
  <c r="BY402"/>
  <c r="BY248"/>
  <c r="BZ232"/>
  <c r="CA232" s="1"/>
  <c r="BZ87"/>
  <c r="CA87" s="1"/>
  <c r="BY544"/>
  <c r="BY533"/>
  <c r="BY526"/>
  <c r="BZ590"/>
  <c r="CA590" s="1"/>
  <c r="BY469"/>
  <c r="BZ239"/>
  <c r="CA239" s="1"/>
  <c r="BY233"/>
  <c r="BZ109"/>
  <c r="CA109" s="1"/>
  <c r="BZ26"/>
  <c r="CA26" s="1"/>
  <c r="BZ339"/>
  <c r="CA339" s="1"/>
  <c r="BY559"/>
  <c r="BZ608"/>
  <c r="CA608" s="1"/>
  <c r="BY461"/>
  <c r="BY422"/>
  <c r="BY204"/>
  <c r="BY170"/>
  <c r="BY323"/>
  <c r="BZ314"/>
  <c r="CA314" s="1"/>
  <c r="BY243"/>
  <c r="BY220"/>
  <c r="BY7"/>
  <c r="BZ357"/>
  <c r="CA357" s="1"/>
  <c r="BZ497"/>
  <c r="CA497" s="1"/>
  <c r="BZ417"/>
  <c r="CA417" s="1"/>
  <c r="BZ582"/>
  <c r="CA582" s="1"/>
  <c r="BZ532"/>
  <c r="CA532" s="1"/>
  <c r="BY492"/>
  <c r="BY430"/>
  <c r="BZ359"/>
  <c r="CA359" s="1"/>
  <c r="BY196"/>
  <c r="BZ72"/>
  <c r="CA72" s="1"/>
  <c r="BZ528"/>
  <c r="CA528" s="1"/>
  <c r="BY613"/>
  <c r="BY579"/>
  <c r="BZ594"/>
  <c r="CA594" s="1"/>
  <c r="BZ561"/>
  <c r="CA561" s="1"/>
  <c r="BZ543"/>
  <c r="CA543" s="1"/>
  <c r="BZ189"/>
  <c r="CA189" s="1"/>
  <c r="BZ336"/>
  <c r="CA336" s="1"/>
  <c r="BZ111"/>
  <c r="CA111" s="1"/>
  <c r="BZ228"/>
  <c r="CA228" s="1"/>
  <c r="BY169"/>
  <c r="BZ554"/>
  <c r="CA554" s="1"/>
  <c r="BY627"/>
  <c r="BY595"/>
  <c r="BY563"/>
  <c r="BZ507"/>
  <c r="CA507" s="1"/>
  <c r="BY626"/>
  <c r="BY574"/>
  <c r="BY525"/>
  <c r="BZ208"/>
  <c r="CA208" s="1"/>
  <c r="BZ172"/>
  <c r="CA172" s="1"/>
  <c r="BZ340"/>
  <c r="CA340" s="1"/>
  <c r="BY263"/>
  <c r="BY236"/>
  <c r="BZ186"/>
  <c r="CA186" s="1"/>
  <c r="BY619"/>
  <c r="BZ181"/>
  <c r="CA181" s="1"/>
  <c r="BY302"/>
  <c r="BY295"/>
  <c r="BZ273"/>
  <c r="CA273" s="1"/>
  <c r="BZ296"/>
  <c r="CA296" s="1"/>
  <c r="BZ226"/>
  <c r="CA226" s="1"/>
  <c r="BY298"/>
  <c r="BZ269"/>
  <c r="CA269" s="1"/>
  <c r="BZ300"/>
  <c r="CA300" s="1"/>
  <c r="BZ294"/>
  <c r="CA294" s="1"/>
  <c r="BY271"/>
  <c r="BZ299"/>
  <c r="CA299" s="1"/>
  <c r="BZ551"/>
  <c r="CA551" s="1"/>
  <c r="BY630"/>
  <c r="BY622"/>
  <c r="BY599"/>
  <c r="BY591"/>
  <c r="BY575"/>
  <c r="BY567"/>
  <c r="BZ616"/>
  <c r="CA616" s="1"/>
  <c r="BZ602"/>
  <c r="CA602" s="1"/>
  <c r="BZ578"/>
  <c r="CA578" s="1"/>
  <c r="BY555"/>
  <c r="BY394"/>
  <c r="BZ487"/>
  <c r="CA487" s="1"/>
  <c r="BZ448"/>
  <c r="CA448" s="1"/>
  <c r="BZ271"/>
  <c r="CA271" s="1"/>
  <c r="BZ246"/>
  <c r="CA246" s="1"/>
  <c r="BY324"/>
  <c r="BY276"/>
  <c r="BY213"/>
  <c r="BZ326"/>
  <c r="CA326" s="1"/>
  <c r="BY251"/>
  <c r="BY419"/>
  <c r="BZ254"/>
  <c r="CA254" s="1"/>
  <c r="BY200"/>
  <c r="BY183"/>
  <c r="BY174"/>
  <c r="BY146"/>
  <c r="BY141"/>
  <c r="BZ542"/>
  <c r="CA542" s="1"/>
  <c r="BZ524"/>
  <c r="CA524" s="1"/>
  <c r="BZ388"/>
  <c r="CA388" s="1"/>
  <c r="BZ406"/>
  <c r="CA406" s="1"/>
  <c r="BY337"/>
  <c r="BY294"/>
  <c r="BZ38"/>
  <c r="CA38" s="1"/>
  <c r="BZ48"/>
  <c r="CA48" s="1"/>
  <c r="BZ320"/>
  <c r="CA320" s="1"/>
  <c r="BZ615"/>
  <c r="CA615" s="1"/>
  <c r="BZ581"/>
  <c r="CA581" s="1"/>
  <c r="BZ479"/>
  <c r="CA479" s="1"/>
  <c r="BZ463"/>
  <c r="CA463" s="1"/>
  <c r="BZ440"/>
  <c r="CA440" s="1"/>
  <c r="BY629"/>
  <c r="BY598"/>
  <c r="BY571"/>
  <c r="BY521"/>
  <c r="BY488"/>
  <c r="BY473"/>
  <c r="BY398"/>
  <c r="BY439"/>
  <c r="BY343"/>
  <c r="BY327"/>
  <c r="BY321"/>
  <c r="BY306"/>
  <c r="BY296"/>
  <c r="BY299"/>
  <c r="BY203"/>
  <c r="BY386"/>
  <c r="BZ589"/>
  <c r="CA589" s="1"/>
  <c r="BZ421"/>
  <c r="CA421" s="1"/>
  <c r="BY455"/>
  <c r="BY495"/>
  <c r="BZ266"/>
  <c r="CA266" s="1"/>
  <c r="BY247"/>
  <c r="BY240"/>
  <c r="BZ628"/>
  <c r="CA628" s="1"/>
  <c r="BZ597"/>
  <c r="CA597" s="1"/>
  <c r="BZ565"/>
  <c r="CA565" s="1"/>
  <c r="BY556"/>
  <c r="BZ490"/>
  <c r="CA490" s="1"/>
  <c r="BZ471"/>
  <c r="CA471" s="1"/>
  <c r="BZ451"/>
  <c r="CA451" s="1"/>
  <c r="BZ435"/>
  <c r="CA435" s="1"/>
  <c r="BZ405"/>
  <c r="CA405" s="1"/>
  <c r="BY437"/>
  <c r="BY426"/>
  <c r="BZ178"/>
  <c r="CA178" s="1"/>
  <c r="BZ392"/>
  <c r="CA392" s="1"/>
  <c r="BY209"/>
  <c r="BZ92"/>
  <c r="CA92" s="1"/>
  <c r="BZ632"/>
  <c r="CA632" s="1"/>
  <c r="BZ617"/>
  <c r="CA617" s="1"/>
  <c r="BZ601"/>
  <c r="CA601" s="1"/>
  <c r="BZ587"/>
  <c r="CA587" s="1"/>
  <c r="BZ568"/>
  <c r="CA568" s="1"/>
  <c r="BY618"/>
  <c r="BZ380"/>
  <c r="CA380" s="1"/>
  <c r="BZ215"/>
  <c r="CA215" s="1"/>
  <c r="BY418"/>
  <c r="BY397"/>
  <c r="BZ85"/>
  <c r="CA85" s="1"/>
  <c r="BY305"/>
  <c r="BZ22"/>
  <c r="CA22" s="1"/>
  <c r="BZ505"/>
  <c r="CA505" s="1"/>
  <c r="BY552"/>
  <c r="BZ424"/>
  <c r="CA424" s="1"/>
  <c r="BZ409"/>
  <c r="CA409" s="1"/>
  <c r="BZ202"/>
  <c r="CA202" s="1"/>
  <c r="BZ185"/>
  <c r="CA185" s="1"/>
  <c r="BZ148"/>
  <c r="CA148" s="1"/>
  <c r="BZ105"/>
  <c r="CA105" s="1"/>
  <c r="BZ625"/>
  <c r="CA625" s="1"/>
  <c r="BZ610"/>
  <c r="CA610" s="1"/>
  <c r="BZ593"/>
  <c r="CA593" s="1"/>
  <c r="BZ577"/>
  <c r="CA577" s="1"/>
  <c r="BZ560"/>
  <c r="CA560" s="1"/>
  <c r="BZ428"/>
  <c r="CA428" s="1"/>
  <c r="BY465"/>
  <c r="BY407"/>
  <c r="BY403"/>
  <c r="BZ364"/>
  <c r="CA364" s="1"/>
  <c r="BZ298"/>
  <c r="CA298" s="1"/>
  <c r="BY269"/>
  <c r="BY252"/>
  <c r="BY244"/>
  <c r="BY237"/>
  <c r="BZ83"/>
  <c r="CA83" s="1"/>
  <c r="BZ36"/>
  <c r="CA36" s="1"/>
  <c r="BY429"/>
  <c r="BZ429"/>
  <c r="CA429" s="1"/>
  <c r="BZ17"/>
  <c r="CA17" s="1"/>
  <c r="BZ77"/>
  <c r="CA77" s="1"/>
  <c r="BZ95"/>
  <c r="CA95" s="1"/>
  <c r="BZ9"/>
  <c r="CA9" s="1"/>
  <c r="BY518"/>
  <c r="BZ518"/>
  <c r="CA518" s="1"/>
  <c r="BY44"/>
  <c r="BZ44"/>
  <c r="CA44" s="1"/>
  <c r="BY79"/>
  <c r="BZ79"/>
  <c r="CA79" s="1"/>
  <c r="BY382"/>
  <c r="BZ382"/>
  <c r="CA382" s="1"/>
  <c r="BY331"/>
  <c r="BZ331"/>
  <c r="CA331" s="1"/>
  <c r="BY322"/>
  <c r="BZ322"/>
  <c r="CA322" s="1"/>
  <c r="BY390"/>
  <c r="BZ390"/>
  <c r="CA390" s="1"/>
  <c r="BY379"/>
  <c r="BZ379"/>
  <c r="CA379" s="1"/>
  <c r="BY67"/>
  <c r="BZ67"/>
  <c r="CA67" s="1"/>
  <c r="BY97"/>
  <c r="BZ97"/>
  <c r="CA97" s="1"/>
  <c r="BY366"/>
  <c r="BZ366"/>
  <c r="CA366" s="1"/>
  <c r="BY319"/>
  <c r="BZ319"/>
  <c r="CA319" s="1"/>
  <c r="BY34"/>
  <c r="BZ34"/>
  <c r="CA34" s="1"/>
  <c r="BY513"/>
  <c r="BZ513"/>
  <c r="CA513" s="1"/>
  <c r="BY361"/>
  <c r="BZ361"/>
  <c r="CA361" s="1"/>
  <c r="BY313"/>
  <c r="BZ313"/>
  <c r="CA313" s="1"/>
  <c r="BY107"/>
  <c r="BZ107"/>
  <c r="CA107" s="1"/>
  <c r="BY61"/>
  <c r="BZ61"/>
  <c r="CA61" s="1"/>
  <c r="BZ514"/>
  <c r="CA514" s="1"/>
  <c r="BY514"/>
  <c r="BZ517"/>
  <c r="CA517" s="1"/>
  <c r="BY517"/>
  <c r="BZ508"/>
  <c r="CA508" s="1"/>
  <c r="BY508"/>
  <c r="BZ504"/>
  <c r="CA504" s="1"/>
  <c r="BY504"/>
  <c r="BZ393"/>
  <c r="CA393" s="1"/>
  <c r="BY393"/>
  <c r="BZ387"/>
  <c r="CA387" s="1"/>
  <c r="BY387"/>
  <c r="BZ371"/>
  <c r="CA371" s="1"/>
  <c r="BY371"/>
  <c r="BZ362"/>
  <c r="CA362" s="1"/>
  <c r="BY362"/>
  <c r="BY29"/>
  <c r="BZ29"/>
  <c r="CA29" s="1"/>
  <c r="BY18"/>
  <c r="BZ18"/>
  <c r="CA18" s="1"/>
  <c r="BY10"/>
  <c r="BZ10"/>
  <c r="CA10" s="1"/>
  <c r="BY16"/>
  <c r="BZ16"/>
  <c r="CA16" s="1"/>
  <c r="BY338"/>
  <c r="BZ338"/>
  <c r="CA338" s="1"/>
  <c r="BY334"/>
  <c r="BZ334"/>
  <c r="CA334" s="1"/>
  <c r="BY330"/>
  <c r="BZ330"/>
  <c r="CA330" s="1"/>
  <c r="BY328"/>
  <c r="BZ328"/>
  <c r="CA328" s="1"/>
  <c r="BY325"/>
  <c r="BZ325"/>
  <c r="CA325" s="1"/>
  <c r="BY316"/>
  <c r="BZ316"/>
  <c r="CA316" s="1"/>
  <c r="BY312"/>
  <c r="BZ312"/>
  <c r="CA312" s="1"/>
  <c r="BY307"/>
  <c r="BZ307"/>
  <c r="CA307" s="1"/>
  <c r="BY301"/>
  <c r="BZ301"/>
  <c r="CA301" s="1"/>
  <c r="BY297"/>
  <c r="BZ297"/>
  <c r="CA297" s="1"/>
  <c r="BY277"/>
  <c r="BZ277"/>
  <c r="CA277" s="1"/>
  <c r="BY270"/>
  <c r="BZ270"/>
  <c r="CA270" s="1"/>
  <c r="BY265"/>
  <c r="BZ265"/>
  <c r="CA265" s="1"/>
  <c r="BY260"/>
  <c r="BZ260"/>
  <c r="CA260" s="1"/>
  <c r="BY257"/>
  <c r="BZ257"/>
  <c r="CA257" s="1"/>
  <c r="BY253"/>
  <c r="BZ253"/>
  <c r="CA253" s="1"/>
  <c r="BY245"/>
  <c r="BZ245"/>
  <c r="CA245" s="1"/>
  <c r="BY238"/>
  <c r="BZ238"/>
  <c r="CA238" s="1"/>
  <c r="BY234"/>
  <c r="BZ234"/>
  <c r="CA234" s="1"/>
  <c r="BY229"/>
  <c r="BZ229"/>
  <c r="CA229" s="1"/>
  <c r="BY227"/>
  <c r="BZ227"/>
  <c r="CA227" s="1"/>
  <c r="BY221"/>
  <c r="BZ221"/>
  <c r="CA221" s="1"/>
  <c r="BY219"/>
  <c r="BZ219"/>
  <c r="CA219" s="1"/>
  <c r="BY214"/>
  <c r="BZ214"/>
  <c r="CA214" s="1"/>
  <c r="BY210"/>
  <c r="BZ210"/>
  <c r="CA210" s="1"/>
  <c r="BY205"/>
  <c r="BZ205"/>
  <c r="CA205" s="1"/>
  <c r="BY201"/>
  <c r="BZ201"/>
  <c r="CA201" s="1"/>
  <c r="BY197"/>
  <c r="BZ197"/>
  <c r="CA197" s="1"/>
  <c r="BY188"/>
  <c r="BZ188"/>
  <c r="CA188" s="1"/>
  <c r="BY184"/>
  <c r="BZ184"/>
  <c r="CA184" s="1"/>
  <c r="BY180"/>
  <c r="BZ180"/>
  <c r="CA180" s="1"/>
  <c r="BY171"/>
  <c r="BZ171"/>
  <c r="CA171" s="1"/>
  <c r="BY147"/>
  <c r="BZ147"/>
  <c r="CA147" s="1"/>
  <c r="BY144"/>
  <c r="BZ144"/>
  <c r="CA144" s="1"/>
  <c r="BY142"/>
  <c r="BZ142"/>
  <c r="CA142" s="1"/>
  <c r="BY23"/>
  <c r="BZ23"/>
  <c r="CA23" s="1"/>
  <c r="BY635"/>
  <c r="BZ635"/>
  <c r="CA635" s="1"/>
  <c r="BY631"/>
  <c r="BZ631"/>
  <c r="CA631" s="1"/>
  <c r="BY623"/>
  <c r="BZ623"/>
  <c r="CA623" s="1"/>
  <c r="BY620"/>
  <c r="BZ620"/>
  <c r="CA620" s="1"/>
  <c r="BY614"/>
  <c r="BZ614"/>
  <c r="CA614" s="1"/>
  <c r="BY609"/>
  <c r="BZ609"/>
  <c r="CA609" s="1"/>
  <c r="BY606"/>
  <c r="BZ606"/>
  <c r="CA606" s="1"/>
  <c r="BY600"/>
  <c r="BZ600"/>
  <c r="CA600" s="1"/>
  <c r="BY596"/>
  <c r="BZ596"/>
  <c r="CA596" s="1"/>
  <c r="BY592"/>
  <c r="BZ592"/>
  <c r="CA592" s="1"/>
  <c r="BY580"/>
  <c r="BZ580"/>
  <c r="CA580" s="1"/>
  <c r="BY576"/>
  <c r="BZ576"/>
  <c r="CA576" s="1"/>
  <c r="BY564"/>
  <c r="BZ564"/>
  <c r="CA564" s="1"/>
  <c r="BY557"/>
  <c r="BZ557"/>
  <c r="CA557" s="1"/>
  <c r="BY553"/>
  <c r="BZ553"/>
  <c r="CA553" s="1"/>
  <c r="BY548"/>
  <c r="BZ548"/>
  <c r="CA548" s="1"/>
  <c r="BY545"/>
  <c r="BZ545"/>
  <c r="CA545" s="1"/>
  <c r="BY538"/>
  <c r="BZ538"/>
  <c r="CA538" s="1"/>
  <c r="BY534"/>
  <c r="BZ534"/>
  <c r="CA534" s="1"/>
  <c r="BY531"/>
  <c r="BZ531"/>
  <c r="CA531" s="1"/>
  <c r="BY527"/>
  <c r="BZ527"/>
  <c r="CA527" s="1"/>
  <c r="BY523"/>
  <c r="BZ523"/>
  <c r="CA523" s="1"/>
  <c r="BY520"/>
  <c r="BZ520"/>
  <c r="CA520" s="1"/>
  <c r="BY519"/>
  <c r="BZ519"/>
  <c r="CA519" s="1"/>
  <c r="BZ389"/>
  <c r="CA389" s="1"/>
  <c r="BY389"/>
  <c r="BZ381"/>
  <c r="CA381" s="1"/>
  <c r="BY381"/>
  <c r="BZ365"/>
  <c r="CA365" s="1"/>
  <c r="BY365"/>
  <c r="BZ385"/>
  <c r="CA385" s="1"/>
  <c r="BY385"/>
  <c r="BZ377"/>
  <c r="CA377" s="1"/>
  <c r="BY377"/>
  <c r="BZ360"/>
  <c r="CA360" s="1"/>
  <c r="BY360"/>
  <c r="BZ106"/>
  <c r="CA106" s="1"/>
  <c r="BY106"/>
  <c r="BZ96"/>
  <c r="CA96" s="1"/>
  <c r="BY96"/>
  <c r="BZ88"/>
  <c r="CA88" s="1"/>
  <c r="BY88"/>
  <c r="BZ78"/>
  <c r="CA78" s="1"/>
  <c r="BY78"/>
  <c r="BZ65"/>
  <c r="CA65" s="1"/>
  <c r="BY65"/>
  <c r="BZ55"/>
  <c r="CA55" s="1"/>
  <c r="BY55"/>
  <c r="BZ43"/>
  <c r="CA43" s="1"/>
  <c r="BY43"/>
  <c r="BZ33"/>
  <c r="CA33" s="1"/>
  <c r="BY33"/>
  <c r="BY25"/>
  <c r="BZ25"/>
  <c r="CA25" s="1"/>
  <c r="BY14"/>
  <c r="BZ14"/>
  <c r="CA14" s="1"/>
  <c r="BY6"/>
  <c r="BZ6"/>
  <c r="CA6" s="1"/>
  <c r="BY27"/>
  <c r="BZ27"/>
  <c r="CA27" s="1"/>
  <c r="BY8"/>
  <c r="BZ8"/>
  <c r="CA8" s="1"/>
  <c r="BZ502"/>
  <c r="CA502" s="1"/>
  <c r="BY502"/>
  <c r="BZ506"/>
  <c r="CA506" s="1"/>
  <c r="BY506"/>
  <c r="BY496"/>
  <c r="BZ496"/>
  <c r="CA496" s="1"/>
  <c r="BY493"/>
  <c r="BZ493"/>
  <c r="CA493" s="1"/>
  <c r="BY489"/>
  <c r="BZ489"/>
  <c r="CA489" s="1"/>
  <c r="BY485"/>
  <c r="BZ485"/>
  <c r="CA485" s="1"/>
  <c r="BY478"/>
  <c r="BZ478"/>
  <c r="CA478" s="1"/>
  <c r="BY474"/>
  <c r="BZ474"/>
  <c r="CA474" s="1"/>
  <c r="BY470"/>
  <c r="BZ470"/>
  <c r="CA470" s="1"/>
  <c r="BY462"/>
  <c r="BZ462"/>
  <c r="CA462" s="1"/>
  <c r="BY458"/>
  <c r="BZ458"/>
  <c r="CA458" s="1"/>
  <c r="BY450"/>
  <c r="BZ450"/>
  <c r="CA450" s="1"/>
  <c r="BY442"/>
  <c r="BZ442"/>
  <c r="CA442" s="1"/>
  <c r="BY438"/>
  <c r="BZ438"/>
  <c r="CA438" s="1"/>
  <c r="BY427"/>
  <c r="BZ427"/>
  <c r="CA427" s="1"/>
  <c r="BY423"/>
  <c r="BZ423"/>
  <c r="CA423" s="1"/>
  <c r="BY420"/>
  <c r="BZ420"/>
  <c r="CA420" s="1"/>
  <c r="BY416"/>
  <c r="BZ416"/>
  <c r="CA416" s="1"/>
  <c r="BY412"/>
  <c r="BZ412"/>
  <c r="CA412" s="1"/>
  <c r="BY408"/>
  <c r="BZ408"/>
  <c r="CA408" s="1"/>
  <c r="BY404"/>
  <c r="BZ404"/>
  <c r="CA404" s="1"/>
  <c r="BY400"/>
  <c r="BZ400"/>
  <c r="CA400" s="1"/>
  <c r="BZ391"/>
  <c r="CA391" s="1"/>
  <c r="BY391"/>
  <c r="BZ383"/>
  <c r="CA383" s="1"/>
  <c r="BY383"/>
  <c r="BZ374"/>
  <c r="CA374" s="1"/>
  <c r="BY374"/>
  <c r="BZ367"/>
  <c r="CA367" s="1"/>
  <c r="BY367"/>
  <c r="BZ358"/>
  <c r="CA358" s="1"/>
  <c r="BY358"/>
  <c r="BZ104"/>
  <c r="CA104" s="1"/>
  <c r="BY104"/>
  <c r="BZ94"/>
  <c r="CA94" s="1"/>
  <c r="BY94"/>
  <c r="BZ86"/>
  <c r="CA86" s="1"/>
  <c r="BY86"/>
  <c r="BZ76"/>
  <c r="CA76" s="1"/>
  <c r="BY76"/>
  <c r="BZ53"/>
  <c r="CA53" s="1"/>
  <c r="BY53"/>
  <c r="BZ39"/>
  <c r="CA39" s="1"/>
  <c r="BY39"/>
  <c r="BZ110"/>
  <c r="CA110" s="1"/>
  <c r="BY110"/>
  <c r="BZ102"/>
  <c r="CA102" s="1"/>
  <c r="BY102"/>
  <c r="BZ93"/>
  <c r="CA93" s="1"/>
  <c r="BY93"/>
  <c r="BZ84"/>
  <c r="CA84" s="1"/>
  <c r="BY84"/>
  <c r="BZ74"/>
  <c r="CA74" s="1"/>
  <c r="BY74"/>
  <c r="BZ63"/>
  <c r="CA63" s="1"/>
  <c r="BY63"/>
  <c r="BZ49"/>
  <c r="CA49" s="1"/>
  <c r="BY49"/>
  <c r="BZ37"/>
  <c r="CA37" s="1"/>
  <c r="BY37"/>
  <c r="BY12"/>
  <c r="BZ12"/>
  <c r="CA12" s="1"/>
  <c r="BZ108"/>
  <c r="CA108" s="1"/>
  <c r="BY108"/>
  <c r="BZ98"/>
  <c r="CA98" s="1"/>
  <c r="BY98"/>
  <c r="BZ91"/>
  <c r="CA91" s="1"/>
  <c r="BY91"/>
  <c r="BZ82"/>
  <c r="CA82" s="1"/>
  <c r="BY82"/>
  <c r="BZ71"/>
  <c r="CA71" s="1"/>
  <c r="BY71"/>
  <c r="BZ45"/>
  <c r="CA45" s="1"/>
  <c r="BY45"/>
  <c r="BZ35"/>
  <c r="CA35" s="1"/>
  <c r="BY35"/>
  <c r="BJ508" l="1"/>
  <c r="BK508" s="1"/>
  <c r="BH508"/>
  <c r="BI508" s="1"/>
  <c r="BJ507"/>
  <c r="BK507" s="1"/>
  <c r="BH507"/>
  <c r="BI507" s="1"/>
  <c r="BJ506"/>
  <c r="BK506" s="1"/>
  <c r="BH506"/>
  <c r="BI506" s="1"/>
  <c r="BJ505"/>
  <c r="BK505" s="1"/>
  <c r="BH505"/>
  <c r="BI505" s="1"/>
  <c r="BJ504"/>
  <c r="BK504" s="1"/>
  <c r="BH504"/>
  <c r="BI504" s="1"/>
  <c r="BJ503"/>
  <c r="BK503" s="1"/>
  <c r="BH503"/>
  <c r="BI503" s="1"/>
  <c r="BJ502"/>
  <c r="BK502" s="1"/>
  <c r="BH502"/>
  <c r="BI502" s="1"/>
  <c r="BJ499"/>
  <c r="BK499" s="1"/>
  <c r="BH499"/>
  <c r="BI499" s="1"/>
  <c r="BJ498"/>
  <c r="BK498" s="1"/>
  <c r="BH498"/>
  <c r="BI498" s="1"/>
  <c r="BJ497"/>
  <c r="BG497" s="1"/>
  <c r="BH497"/>
  <c r="BI497" s="1"/>
  <c r="BJ496"/>
  <c r="BK496" s="1"/>
  <c r="BH496"/>
  <c r="BI496" s="1"/>
  <c r="BJ495"/>
  <c r="BK495" s="1"/>
  <c r="BH495"/>
  <c r="BI495" s="1"/>
  <c r="BJ494"/>
  <c r="BG494" s="1"/>
  <c r="BH494"/>
  <c r="BI494" s="1"/>
  <c r="BJ493"/>
  <c r="BK493" s="1"/>
  <c r="BH493"/>
  <c r="BI493" s="1"/>
  <c r="BJ492"/>
  <c r="BK492" s="1"/>
  <c r="BH492"/>
  <c r="BI492" s="1"/>
  <c r="BJ491"/>
  <c r="BK491" s="1"/>
  <c r="BH491"/>
  <c r="BI491" s="1"/>
  <c r="BJ490"/>
  <c r="BK490" s="1"/>
  <c r="BH490"/>
  <c r="BI490" s="1"/>
  <c r="BJ489"/>
  <c r="BK489" s="1"/>
  <c r="BH489"/>
  <c r="BI489" s="1"/>
  <c r="BJ488"/>
  <c r="BK488" s="1"/>
  <c r="BH488"/>
  <c r="BI488" s="1"/>
  <c r="BJ487"/>
  <c r="BK487" s="1"/>
  <c r="BH487"/>
  <c r="BI487" s="1"/>
  <c r="BJ486"/>
  <c r="BG486" s="1"/>
  <c r="BH486"/>
  <c r="BI486" s="1"/>
  <c r="BJ485"/>
  <c r="BK485" s="1"/>
  <c r="BH485"/>
  <c r="BI485" s="1"/>
  <c r="BJ484"/>
  <c r="BK484" s="1"/>
  <c r="BH484"/>
  <c r="BI484" s="1"/>
  <c r="BJ479"/>
  <c r="BK479" s="1"/>
  <c r="BH479"/>
  <c r="BI479" s="1"/>
  <c r="BJ478"/>
  <c r="BK478" s="1"/>
  <c r="BH478"/>
  <c r="BI478" s="1"/>
  <c r="BJ477"/>
  <c r="BG477" s="1"/>
  <c r="BH477"/>
  <c r="BI477" s="1"/>
  <c r="BJ476"/>
  <c r="BK476" s="1"/>
  <c r="BH476"/>
  <c r="BJ475"/>
  <c r="BK475" s="1"/>
  <c r="BH475"/>
  <c r="BI475" s="1"/>
  <c r="BJ474"/>
  <c r="BK474" s="1"/>
  <c r="BH474"/>
  <c r="BI474" s="1"/>
  <c r="BJ473"/>
  <c r="BK473" s="1"/>
  <c r="BH473"/>
  <c r="BI473" s="1"/>
  <c r="BJ472"/>
  <c r="BK472" s="1"/>
  <c r="BH472"/>
  <c r="BJ471"/>
  <c r="BK471" s="1"/>
  <c r="BH471"/>
  <c r="BI471" s="1"/>
  <c r="BJ470"/>
  <c r="BK470" s="1"/>
  <c r="BH470"/>
  <c r="BI470" s="1"/>
  <c r="BJ469"/>
  <c r="BK469" s="1"/>
  <c r="BH469"/>
  <c r="BI469" s="1"/>
  <c r="BJ468"/>
  <c r="BK468" s="1"/>
  <c r="BH468"/>
  <c r="BI468" s="1"/>
  <c r="BJ465"/>
  <c r="BK465" s="1"/>
  <c r="BH465"/>
  <c r="BI465" s="1"/>
  <c r="BJ464"/>
  <c r="BK464" s="1"/>
  <c r="BH464"/>
  <c r="BI464" s="1"/>
  <c r="BJ463"/>
  <c r="BK463" s="1"/>
  <c r="BH463"/>
  <c r="BI463" s="1"/>
  <c r="BJ462"/>
  <c r="BK462" s="1"/>
  <c r="BH462"/>
  <c r="BI462" s="1"/>
  <c r="BJ461"/>
  <c r="BK461" s="1"/>
  <c r="BH461"/>
  <c r="BI461" s="1"/>
  <c r="BJ460"/>
  <c r="BK460" s="1"/>
  <c r="BH460"/>
  <c r="BI460" s="1"/>
  <c r="BJ459"/>
  <c r="BG459" s="1"/>
  <c r="BH459"/>
  <c r="BI459" s="1"/>
  <c r="BJ458"/>
  <c r="BK458" s="1"/>
  <c r="BH458"/>
  <c r="BI458" s="1"/>
  <c r="BJ455"/>
  <c r="BK455" s="1"/>
  <c r="BH455"/>
  <c r="BI455" s="1"/>
  <c r="BJ454"/>
  <c r="BK454" s="1"/>
  <c r="BH454"/>
  <c r="BI454" s="1"/>
  <c r="BJ451"/>
  <c r="BK451" s="1"/>
  <c r="BH451"/>
  <c r="BI451" s="1"/>
  <c r="BJ450"/>
  <c r="BK450" s="1"/>
  <c r="BH450"/>
  <c r="BI450" s="1"/>
  <c r="BJ449"/>
  <c r="BK449" s="1"/>
  <c r="BH449"/>
  <c r="BI449" s="1"/>
  <c r="BJ448"/>
  <c r="BK448" s="1"/>
  <c r="BH448"/>
  <c r="BI448" s="1"/>
  <c r="BJ443"/>
  <c r="BK443" s="1"/>
  <c r="BH443"/>
  <c r="BI443" s="1"/>
  <c r="BJ442"/>
  <c r="BK442" s="1"/>
  <c r="BH442"/>
  <c r="BI442" s="1"/>
  <c r="BJ441"/>
  <c r="BK441" s="1"/>
  <c r="BH441"/>
  <c r="BI441" s="1"/>
  <c r="BJ440"/>
  <c r="BK440" s="1"/>
  <c r="BH440"/>
  <c r="BI440" s="1"/>
  <c r="BJ439"/>
  <c r="BK439" s="1"/>
  <c r="BH439"/>
  <c r="BI439" s="1"/>
  <c r="BJ438"/>
  <c r="BK438" s="1"/>
  <c r="BH438"/>
  <c r="BJ437"/>
  <c r="BK437" s="1"/>
  <c r="BH437"/>
  <c r="BI437" s="1"/>
  <c r="BJ436"/>
  <c r="BK436" s="1"/>
  <c r="BH436"/>
  <c r="BI436" s="1"/>
  <c r="BJ435"/>
  <c r="BK435" s="1"/>
  <c r="BH435"/>
  <c r="BI435" s="1"/>
  <c r="BJ431"/>
  <c r="BK431" s="1"/>
  <c r="BH431"/>
  <c r="BI431" s="1"/>
  <c r="BJ430"/>
  <c r="BK430" s="1"/>
  <c r="BH430"/>
  <c r="BI430" s="1"/>
  <c r="BJ429"/>
  <c r="BK429" s="1"/>
  <c r="BH429"/>
  <c r="BI429" s="1"/>
  <c r="BE429"/>
  <c r="BF429" s="1"/>
  <c r="BD429"/>
  <c r="BJ428"/>
  <c r="BG428" s="1"/>
  <c r="BH428"/>
  <c r="BI428" s="1"/>
  <c r="BJ427"/>
  <c r="BK427" s="1"/>
  <c r="BH427"/>
  <c r="BI427" s="1"/>
  <c r="BJ426"/>
  <c r="BK426" s="1"/>
  <c r="BH426"/>
  <c r="BI426" s="1"/>
  <c r="BJ425"/>
  <c r="BK425" s="1"/>
  <c r="BH425"/>
  <c r="BI425" s="1"/>
  <c r="BJ424"/>
  <c r="BK424" s="1"/>
  <c r="BH424"/>
  <c r="BI424" s="1"/>
  <c r="BJ423"/>
  <c r="BK423" s="1"/>
  <c r="BH423"/>
  <c r="BI423" s="1"/>
  <c r="BJ422"/>
  <c r="BK422" s="1"/>
  <c r="BH422"/>
  <c r="BI422" s="1"/>
  <c r="BJ421"/>
  <c r="BK421" s="1"/>
  <c r="BH421"/>
  <c r="BI421" s="1"/>
  <c r="BJ420"/>
  <c r="BK420" s="1"/>
  <c r="BH420"/>
  <c r="BI420" s="1"/>
  <c r="BJ419"/>
  <c r="BK419" s="1"/>
  <c r="BH419"/>
  <c r="BI419" s="1"/>
  <c r="BJ418"/>
  <c r="BK418" s="1"/>
  <c r="BH418"/>
  <c r="BI418" s="1"/>
  <c r="BJ417"/>
  <c r="BK417" s="1"/>
  <c r="BH417"/>
  <c r="BI417" s="1"/>
  <c r="BJ416"/>
  <c r="BK416" s="1"/>
  <c r="BH416"/>
  <c r="BI416" s="1"/>
  <c r="BJ415"/>
  <c r="BK415" s="1"/>
  <c r="BH415"/>
  <c r="BI415" s="1"/>
  <c r="BJ414"/>
  <c r="BK414" s="1"/>
  <c r="BH414"/>
  <c r="BI414" s="1"/>
  <c r="BJ413"/>
  <c r="BK413" s="1"/>
  <c r="BH413"/>
  <c r="BI413" s="1"/>
  <c r="BJ412"/>
  <c r="BK412" s="1"/>
  <c r="BH412"/>
  <c r="BI412" s="1"/>
  <c r="BJ411"/>
  <c r="BK411" s="1"/>
  <c r="BH411"/>
  <c r="BI411" s="1"/>
  <c r="BJ410"/>
  <c r="BK410" s="1"/>
  <c r="BH410"/>
  <c r="BI410" s="1"/>
  <c r="BJ409"/>
  <c r="BG409" s="1"/>
  <c r="BH409"/>
  <c r="BI409" s="1"/>
  <c r="BJ408"/>
  <c r="BK408" s="1"/>
  <c r="BH408"/>
  <c r="BI408" s="1"/>
  <c r="BJ407"/>
  <c r="BK407" s="1"/>
  <c r="BH407"/>
  <c r="BI407" s="1"/>
  <c r="BJ406"/>
  <c r="BK406" s="1"/>
  <c r="BH406"/>
  <c r="BI406" s="1"/>
  <c r="BJ405"/>
  <c r="BK405" s="1"/>
  <c r="BH405"/>
  <c r="BI405" s="1"/>
  <c r="BJ404"/>
  <c r="BK404" s="1"/>
  <c r="BH404"/>
  <c r="BI404" s="1"/>
  <c r="BJ403"/>
  <c r="BK403" s="1"/>
  <c r="BH403"/>
  <c r="BI403" s="1"/>
  <c r="BJ402"/>
  <c r="BK402" s="1"/>
  <c r="BH402"/>
  <c r="BI402" s="1"/>
  <c r="BJ401"/>
  <c r="BG401" s="1"/>
  <c r="BH401"/>
  <c r="BI401" s="1"/>
  <c r="BJ400"/>
  <c r="BK400" s="1"/>
  <c r="BH400"/>
  <c r="BI400" s="1"/>
  <c r="BJ399"/>
  <c r="BK399" s="1"/>
  <c r="BH399"/>
  <c r="BI399" s="1"/>
  <c r="BJ398"/>
  <c r="BK398" s="1"/>
  <c r="BH398"/>
  <c r="BI398" s="1"/>
  <c r="BJ397"/>
  <c r="BK397" s="1"/>
  <c r="BH397"/>
  <c r="BI397" s="1"/>
  <c r="BJ394"/>
  <c r="BK394" s="1"/>
  <c r="BH394"/>
  <c r="BI394" s="1"/>
  <c r="BJ393"/>
  <c r="BK393" s="1"/>
  <c r="BH393"/>
  <c r="BI393" s="1"/>
  <c r="BJ392"/>
  <c r="BK392" s="1"/>
  <c r="BH392"/>
  <c r="BI392" s="1"/>
  <c r="BJ391"/>
  <c r="BK391" s="1"/>
  <c r="BH391"/>
  <c r="BI391" s="1"/>
  <c r="BJ390"/>
  <c r="BK390" s="1"/>
  <c r="BH390"/>
  <c r="BI390" s="1"/>
  <c r="BJ389"/>
  <c r="BK389" s="1"/>
  <c r="BH389"/>
  <c r="BI389" s="1"/>
  <c r="BJ388"/>
  <c r="BK388" s="1"/>
  <c r="BH388"/>
  <c r="BI388" s="1"/>
  <c r="BJ387"/>
  <c r="BK387" s="1"/>
  <c r="BH387"/>
  <c r="BI387" s="1"/>
  <c r="BJ386"/>
  <c r="BK386" s="1"/>
  <c r="BH386"/>
  <c r="BI386" s="1"/>
  <c r="BJ385"/>
  <c r="BK385" s="1"/>
  <c r="BH385"/>
  <c r="BI385" s="1"/>
  <c r="BJ384"/>
  <c r="BK384" s="1"/>
  <c r="BH384"/>
  <c r="BI384" s="1"/>
  <c r="BJ383"/>
  <c r="BK383" s="1"/>
  <c r="BH383"/>
  <c r="BI383" s="1"/>
  <c r="BJ382"/>
  <c r="BK382" s="1"/>
  <c r="BH382"/>
  <c r="BI382" s="1"/>
  <c r="BJ381"/>
  <c r="BG381" s="1"/>
  <c r="BH381"/>
  <c r="BI381" s="1"/>
  <c r="BJ380"/>
  <c r="BK380" s="1"/>
  <c r="BH380"/>
  <c r="BI380" s="1"/>
  <c r="BJ379"/>
  <c r="BK379" s="1"/>
  <c r="BH379"/>
  <c r="BI379" s="1"/>
  <c r="BJ377"/>
  <c r="BK377" s="1"/>
  <c r="BH377"/>
  <c r="BI377" s="1"/>
  <c r="BJ375"/>
  <c r="BK375" s="1"/>
  <c r="BH375"/>
  <c r="BI375" s="1"/>
  <c r="BJ374"/>
  <c r="BK374" s="1"/>
  <c r="BH374"/>
  <c r="BJ371"/>
  <c r="BG371" s="1"/>
  <c r="BH371"/>
  <c r="BI371" s="1"/>
  <c r="BJ368"/>
  <c r="BK368" s="1"/>
  <c r="BH368"/>
  <c r="BI368" s="1"/>
  <c r="BJ367"/>
  <c r="BK367" s="1"/>
  <c r="BH367"/>
  <c r="BI367" s="1"/>
  <c r="BJ366"/>
  <c r="BK366" s="1"/>
  <c r="BH366"/>
  <c r="BI366" s="1"/>
  <c r="BJ365"/>
  <c r="BK365" s="1"/>
  <c r="BH365"/>
  <c r="BI365" s="1"/>
  <c r="BJ364"/>
  <c r="BK364" s="1"/>
  <c r="BH364"/>
  <c r="BI364" s="1"/>
  <c r="BJ362"/>
  <c r="BK362" s="1"/>
  <c r="BH362"/>
  <c r="BI362" s="1"/>
  <c r="BJ361"/>
  <c r="BK361" s="1"/>
  <c r="BH361"/>
  <c r="BI361" s="1"/>
  <c r="BJ360"/>
  <c r="BK360" s="1"/>
  <c r="BH360"/>
  <c r="BI360" s="1"/>
  <c r="BJ359"/>
  <c r="BK359" s="1"/>
  <c r="BH359"/>
  <c r="BI359" s="1"/>
  <c r="BJ358"/>
  <c r="BG358" s="1"/>
  <c r="BH358"/>
  <c r="BI358" s="1"/>
  <c r="BJ357"/>
  <c r="BK357" s="1"/>
  <c r="BH357"/>
  <c r="BI357" s="1"/>
  <c r="BJ343"/>
  <c r="BK343" s="1"/>
  <c r="BH343"/>
  <c r="BI343" s="1"/>
  <c r="R343"/>
  <c r="S343" s="1"/>
  <c r="T343"/>
  <c r="Q343" s="1"/>
  <c r="R357"/>
  <c r="S357" s="1"/>
  <c r="T357"/>
  <c r="Q357" s="1"/>
  <c r="R358"/>
  <c r="S358" s="1"/>
  <c r="T358"/>
  <c r="Q358" s="1"/>
  <c r="R359"/>
  <c r="S359" s="1"/>
  <c r="T359"/>
  <c r="Q359" s="1"/>
  <c r="R360"/>
  <c r="T360"/>
  <c r="Q360" s="1"/>
  <c r="R361"/>
  <c r="T361"/>
  <c r="Q361" s="1"/>
  <c r="R362"/>
  <c r="S362" s="1"/>
  <c r="T362"/>
  <c r="Q362" s="1"/>
  <c r="R364"/>
  <c r="S364" s="1"/>
  <c r="T364"/>
  <c r="Q364" s="1"/>
  <c r="R365"/>
  <c r="T365"/>
  <c r="Q365" s="1"/>
  <c r="R366"/>
  <c r="S366" s="1"/>
  <c r="T366"/>
  <c r="Q366" s="1"/>
  <c r="R367"/>
  <c r="S367" s="1"/>
  <c r="T367"/>
  <c r="Q367" s="1"/>
  <c r="R368"/>
  <c r="T368"/>
  <c r="Q368" s="1"/>
  <c r="R371"/>
  <c r="S371" s="1"/>
  <c r="T371"/>
  <c r="Q371" s="1"/>
  <c r="R374"/>
  <c r="T374"/>
  <c r="Q374" s="1"/>
  <c r="R375"/>
  <c r="S375" s="1"/>
  <c r="T375"/>
  <c r="Q375" s="1"/>
  <c r="R377"/>
  <c r="T377"/>
  <c r="Q377" s="1"/>
  <c r="R379"/>
  <c r="T379"/>
  <c r="Q379" s="1"/>
  <c r="R380"/>
  <c r="S380" s="1"/>
  <c r="T380"/>
  <c r="Q380" s="1"/>
  <c r="R381"/>
  <c r="T381"/>
  <c r="Q381" s="1"/>
  <c r="R382"/>
  <c r="T382"/>
  <c r="Q382" s="1"/>
  <c r="R383"/>
  <c r="T383"/>
  <c r="Q383" s="1"/>
  <c r="R384"/>
  <c r="S384" s="1"/>
  <c r="T384"/>
  <c r="Q384" s="1"/>
  <c r="R385"/>
  <c r="T385"/>
  <c r="Q385" s="1"/>
  <c r="R386"/>
  <c r="T386"/>
  <c r="Q386" s="1"/>
  <c r="R387"/>
  <c r="S387" s="1"/>
  <c r="T387"/>
  <c r="Q387" s="1"/>
  <c r="R388"/>
  <c r="S388" s="1"/>
  <c r="T388"/>
  <c r="Q388" s="1"/>
  <c r="R389"/>
  <c r="T389"/>
  <c r="Q389" s="1"/>
  <c r="R390"/>
  <c r="T390"/>
  <c r="Q390" s="1"/>
  <c r="R391"/>
  <c r="S391" s="1"/>
  <c r="T391"/>
  <c r="Q391" s="1"/>
  <c r="R392"/>
  <c r="S392" s="1"/>
  <c r="T392"/>
  <c r="Q392" s="1"/>
  <c r="R393"/>
  <c r="T393"/>
  <c r="Q393" s="1"/>
  <c r="R394"/>
  <c r="S394" s="1"/>
  <c r="T394"/>
  <c r="Q394" s="1"/>
  <c r="BJ340"/>
  <c r="BK340" s="1"/>
  <c r="BH340"/>
  <c r="BI340" s="1"/>
  <c r="BJ339"/>
  <c r="BK339" s="1"/>
  <c r="BH339"/>
  <c r="BI339" s="1"/>
  <c r="BJ338"/>
  <c r="BK338" s="1"/>
  <c r="BH338"/>
  <c r="BI338" s="1"/>
  <c r="BJ337"/>
  <c r="BK337" s="1"/>
  <c r="BH337"/>
  <c r="BI337" s="1"/>
  <c r="BJ336"/>
  <c r="BK336" s="1"/>
  <c r="BH336"/>
  <c r="BI336" s="1"/>
  <c r="BJ335"/>
  <c r="BK335" s="1"/>
  <c r="BH335"/>
  <c r="BI335" s="1"/>
  <c r="BJ334"/>
  <c r="BK334" s="1"/>
  <c r="BH334"/>
  <c r="BI334" s="1"/>
  <c r="BJ333"/>
  <c r="BG333" s="1"/>
  <c r="BH333"/>
  <c r="BI333" s="1"/>
  <c r="BJ332"/>
  <c r="BK332" s="1"/>
  <c r="BH332"/>
  <c r="BI332" s="1"/>
  <c r="BJ331"/>
  <c r="BK331" s="1"/>
  <c r="BH331"/>
  <c r="BI331" s="1"/>
  <c r="BJ330"/>
  <c r="BK330" s="1"/>
  <c r="BH330"/>
  <c r="BI330" s="1"/>
  <c r="BJ329"/>
  <c r="BK329" s="1"/>
  <c r="BH329"/>
  <c r="BI329" s="1"/>
  <c r="BJ328"/>
  <c r="BK328" s="1"/>
  <c r="BH328"/>
  <c r="BI328" s="1"/>
  <c r="BJ327"/>
  <c r="BK327" s="1"/>
  <c r="BH327"/>
  <c r="BI327" s="1"/>
  <c r="BJ326"/>
  <c r="BK326" s="1"/>
  <c r="BH326"/>
  <c r="BJ325"/>
  <c r="BK325" s="1"/>
  <c r="BH325"/>
  <c r="BI325" s="1"/>
  <c r="BJ324"/>
  <c r="BK324" s="1"/>
  <c r="BH324"/>
  <c r="BI324" s="1"/>
  <c r="BJ323"/>
  <c r="BK323" s="1"/>
  <c r="BH323"/>
  <c r="BJ322"/>
  <c r="BK322" s="1"/>
  <c r="BH322"/>
  <c r="BI322" s="1"/>
  <c r="BJ321"/>
  <c r="BK321" s="1"/>
  <c r="BH321"/>
  <c r="BI321" s="1"/>
  <c r="BJ320"/>
  <c r="BK320" s="1"/>
  <c r="BH320"/>
  <c r="BJ319"/>
  <c r="BK319" s="1"/>
  <c r="BH319"/>
  <c r="BI319" s="1"/>
  <c r="BJ316"/>
  <c r="BK316" s="1"/>
  <c r="BH316"/>
  <c r="BI316" s="1"/>
  <c r="BJ315"/>
  <c r="BK315" s="1"/>
  <c r="BH315"/>
  <c r="BI315" s="1"/>
  <c r="BJ314"/>
  <c r="BK314" s="1"/>
  <c r="BH314"/>
  <c r="BI314" s="1"/>
  <c r="BJ313"/>
  <c r="BK313" s="1"/>
  <c r="BH313"/>
  <c r="BI313" s="1"/>
  <c r="BJ312"/>
  <c r="BK312" s="1"/>
  <c r="BH312"/>
  <c r="BI312" s="1"/>
  <c r="BJ311"/>
  <c r="BK311" s="1"/>
  <c r="BH311"/>
  <c r="BI311" s="1"/>
  <c r="BJ308"/>
  <c r="BK308" s="1"/>
  <c r="BH308"/>
  <c r="BI308" s="1"/>
  <c r="BJ307"/>
  <c r="BK307" s="1"/>
  <c r="BH307"/>
  <c r="BJ306"/>
  <c r="BK306" s="1"/>
  <c r="BH306"/>
  <c r="BI306" s="1"/>
  <c r="BJ305"/>
  <c r="BK305" s="1"/>
  <c r="BH305"/>
  <c r="BI305" s="1"/>
  <c r="BJ302"/>
  <c r="BK302" s="1"/>
  <c r="BH302"/>
  <c r="BI302" s="1"/>
  <c r="BJ301"/>
  <c r="BK301" s="1"/>
  <c r="BH301"/>
  <c r="BI301" s="1"/>
  <c r="BJ300"/>
  <c r="BK300" s="1"/>
  <c r="BH300"/>
  <c r="BI300" s="1"/>
  <c r="BJ299"/>
  <c r="BK299" s="1"/>
  <c r="BH299"/>
  <c r="BI299" s="1"/>
  <c r="BJ298"/>
  <c r="BK298" s="1"/>
  <c r="BH298"/>
  <c r="BI298" s="1"/>
  <c r="BJ297"/>
  <c r="BK297" s="1"/>
  <c r="BH297"/>
  <c r="BI297" s="1"/>
  <c r="BJ296"/>
  <c r="BK296" s="1"/>
  <c r="BH296"/>
  <c r="BI296" s="1"/>
  <c r="BJ295"/>
  <c r="BK295" s="1"/>
  <c r="BH295"/>
  <c r="BI295" s="1"/>
  <c r="BJ294"/>
  <c r="BK294" s="1"/>
  <c r="BH294"/>
  <c r="BI294" s="1"/>
  <c r="BJ277"/>
  <c r="BK277" s="1"/>
  <c r="BH277"/>
  <c r="BI277" s="1"/>
  <c r="BJ276"/>
  <c r="BK276" s="1"/>
  <c r="BH276"/>
  <c r="BI276" s="1"/>
  <c r="BJ273"/>
  <c r="BK273" s="1"/>
  <c r="BH273"/>
  <c r="BI273" s="1"/>
  <c r="BJ272"/>
  <c r="BG272" s="1"/>
  <c r="BH272"/>
  <c r="BI272" s="1"/>
  <c r="BJ271"/>
  <c r="BK271" s="1"/>
  <c r="BH271"/>
  <c r="BJ270"/>
  <c r="BK270" s="1"/>
  <c r="BH270"/>
  <c r="BJ269"/>
  <c r="BK269" s="1"/>
  <c r="BH269"/>
  <c r="BI269" s="1"/>
  <c r="BJ266"/>
  <c r="BK266" s="1"/>
  <c r="BH266"/>
  <c r="BI266" s="1"/>
  <c r="BJ265"/>
  <c r="BK265" s="1"/>
  <c r="BH265"/>
  <c r="BI265" s="1"/>
  <c r="BJ264"/>
  <c r="BK264" s="1"/>
  <c r="BH264"/>
  <c r="BI264" s="1"/>
  <c r="BJ263"/>
  <c r="BG263" s="1"/>
  <c r="BH263"/>
  <c r="BI263" s="1"/>
  <c r="BJ260"/>
  <c r="BK260" s="1"/>
  <c r="BH260"/>
  <c r="BJ259"/>
  <c r="BK259" s="1"/>
  <c r="BH259"/>
  <c r="BI259" s="1"/>
  <c r="BJ258"/>
  <c r="BK258" s="1"/>
  <c r="BH258"/>
  <c r="BI258" s="1"/>
  <c r="BJ257"/>
  <c r="BK257" s="1"/>
  <c r="BH257"/>
  <c r="BI257" s="1"/>
  <c r="BJ256"/>
  <c r="BK256" s="1"/>
  <c r="BH256"/>
  <c r="BI256" s="1"/>
  <c r="BJ255"/>
  <c r="BK255" s="1"/>
  <c r="BH255"/>
  <c r="BI255" s="1"/>
  <c r="BJ254"/>
  <c r="BK254" s="1"/>
  <c r="BH254"/>
  <c r="BI254" s="1"/>
  <c r="BJ253"/>
  <c r="BK253" s="1"/>
  <c r="BH253"/>
  <c r="BI253" s="1"/>
  <c r="BJ252"/>
  <c r="BK252" s="1"/>
  <c r="BH252"/>
  <c r="BI252" s="1"/>
  <c r="BJ251"/>
  <c r="BG251" s="1"/>
  <c r="BH251"/>
  <c r="BI251" s="1"/>
  <c r="BJ248"/>
  <c r="BK248" s="1"/>
  <c r="BH248"/>
  <c r="BI248" s="1"/>
  <c r="BJ247"/>
  <c r="BK247" s="1"/>
  <c r="BH247"/>
  <c r="BI247" s="1"/>
  <c r="BJ246"/>
  <c r="BG246" s="1"/>
  <c r="BH246"/>
  <c r="BI246" s="1"/>
  <c r="BJ245"/>
  <c r="BK245" s="1"/>
  <c r="BH245"/>
  <c r="BI245" s="1"/>
  <c r="BJ244"/>
  <c r="BK244" s="1"/>
  <c r="BH244"/>
  <c r="BI244" s="1"/>
  <c r="BJ243"/>
  <c r="BK243" s="1"/>
  <c r="BH243"/>
  <c r="BI243" s="1"/>
  <c r="BJ240"/>
  <c r="BG240" s="1"/>
  <c r="BH240"/>
  <c r="BI240" s="1"/>
  <c r="BJ239"/>
  <c r="BK239" s="1"/>
  <c r="BH239"/>
  <c r="BI239" s="1"/>
  <c r="BJ238"/>
  <c r="BK238" s="1"/>
  <c r="BH238"/>
  <c r="BI238" s="1"/>
  <c r="BJ237"/>
  <c r="BK237" s="1"/>
  <c r="BH237"/>
  <c r="BI237" s="1"/>
  <c r="BJ236"/>
  <c r="BK236" s="1"/>
  <c r="BH236"/>
  <c r="BI236" s="1"/>
  <c r="BJ235"/>
  <c r="BK235" s="1"/>
  <c r="BH235"/>
  <c r="BI235" s="1"/>
  <c r="BJ234"/>
  <c r="BK234" s="1"/>
  <c r="BH234"/>
  <c r="BI234" s="1"/>
  <c r="BJ233"/>
  <c r="BK233" s="1"/>
  <c r="BH233"/>
  <c r="BI233" s="1"/>
  <c r="BJ232"/>
  <c r="BG232" s="1"/>
  <c r="BH232"/>
  <c r="BI232" s="1"/>
  <c r="BJ229"/>
  <c r="BK229" s="1"/>
  <c r="BH229"/>
  <c r="BI229" s="1"/>
  <c r="BJ228"/>
  <c r="BK228" s="1"/>
  <c r="BH228"/>
  <c r="BI228" s="1"/>
  <c r="BJ227"/>
  <c r="BK227" s="1"/>
  <c r="BH227"/>
  <c r="BI227" s="1"/>
  <c r="BJ226"/>
  <c r="BK226" s="1"/>
  <c r="BH226"/>
  <c r="BI226" s="1"/>
  <c r="BJ223"/>
  <c r="BK223" s="1"/>
  <c r="BH223"/>
  <c r="BI223" s="1"/>
  <c r="BJ222"/>
  <c r="BK222" s="1"/>
  <c r="BH222"/>
  <c r="BI222" s="1"/>
  <c r="BJ221"/>
  <c r="BK221" s="1"/>
  <c r="BH221"/>
  <c r="BI221" s="1"/>
  <c r="BJ220"/>
  <c r="BK220" s="1"/>
  <c r="BH220"/>
  <c r="BI220" s="1"/>
  <c r="BJ219"/>
  <c r="BK219" s="1"/>
  <c r="BH219"/>
  <c r="BI219" s="1"/>
  <c r="BJ216"/>
  <c r="BK216" s="1"/>
  <c r="BH216"/>
  <c r="BI216" s="1"/>
  <c r="BJ215"/>
  <c r="BG215" s="1"/>
  <c r="BH215"/>
  <c r="BI215" s="1"/>
  <c r="BJ214"/>
  <c r="BK214" s="1"/>
  <c r="BH214"/>
  <c r="BJ213"/>
  <c r="BK213" s="1"/>
  <c r="BH213"/>
  <c r="BI213" s="1"/>
  <c r="BJ212"/>
  <c r="BK212" s="1"/>
  <c r="BH212"/>
  <c r="BI212" s="1"/>
  <c r="BJ211"/>
  <c r="BK211" s="1"/>
  <c r="BH211"/>
  <c r="BI211" s="1"/>
  <c r="BJ210"/>
  <c r="BK210" s="1"/>
  <c r="BH210"/>
  <c r="BJ209"/>
  <c r="BK209" s="1"/>
  <c r="BH209"/>
  <c r="BJ208"/>
  <c r="BK208" s="1"/>
  <c r="BH208"/>
  <c r="BI208" s="1"/>
  <c r="BJ205"/>
  <c r="BK205" s="1"/>
  <c r="BH205"/>
  <c r="BI205" s="1"/>
  <c r="BJ204"/>
  <c r="BK204" s="1"/>
  <c r="BH204"/>
  <c r="BI204" s="1"/>
  <c r="BJ203"/>
  <c r="BK203" s="1"/>
  <c r="BH203"/>
  <c r="BI203" s="1"/>
  <c r="BJ202"/>
  <c r="BK202" s="1"/>
  <c r="BH202"/>
  <c r="BI202" s="1"/>
  <c r="BJ201"/>
  <c r="BK201" s="1"/>
  <c r="BH201"/>
  <c r="BI201" s="1"/>
  <c r="BJ200"/>
  <c r="BK200" s="1"/>
  <c r="BH200"/>
  <c r="BI200" s="1"/>
  <c r="BJ199"/>
  <c r="BK199" s="1"/>
  <c r="BH199"/>
  <c r="BI199" s="1"/>
  <c r="BJ198"/>
  <c r="BK198" s="1"/>
  <c r="BH198"/>
  <c r="BI198" s="1"/>
  <c r="BJ197"/>
  <c r="BK197" s="1"/>
  <c r="BH197"/>
  <c r="BI197" s="1"/>
  <c r="BJ196"/>
  <c r="BK196" s="1"/>
  <c r="BH196"/>
  <c r="BI196" s="1"/>
  <c r="AO508"/>
  <c r="AP508" s="1"/>
  <c r="AM508"/>
  <c r="AN508" s="1"/>
  <c r="AO507"/>
  <c r="AP507" s="1"/>
  <c r="AM507"/>
  <c r="AN507" s="1"/>
  <c r="AO506"/>
  <c r="AP506" s="1"/>
  <c r="AM506"/>
  <c r="AN506" s="1"/>
  <c r="AO505"/>
  <c r="AP505" s="1"/>
  <c r="AM505"/>
  <c r="AN505" s="1"/>
  <c r="AO504"/>
  <c r="AP504" s="1"/>
  <c r="AM504"/>
  <c r="AN504" s="1"/>
  <c r="AO503"/>
  <c r="AP503" s="1"/>
  <c r="AM503"/>
  <c r="AN503" s="1"/>
  <c r="AO502"/>
  <c r="AP502" s="1"/>
  <c r="AM502"/>
  <c r="AN502" s="1"/>
  <c r="AO499"/>
  <c r="AP499" s="1"/>
  <c r="AM499"/>
  <c r="AN499" s="1"/>
  <c r="AO498"/>
  <c r="AL498" s="1"/>
  <c r="AM498"/>
  <c r="AN498" s="1"/>
  <c r="AO497"/>
  <c r="AP497" s="1"/>
  <c r="AM497"/>
  <c r="AO496"/>
  <c r="AP496" s="1"/>
  <c r="AM496"/>
  <c r="AN496" s="1"/>
  <c r="AO495"/>
  <c r="AP495" s="1"/>
  <c r="AM495"/>
  <c r="AN495" s="1"/>
  <c r="AO494"/>
  <c r="AL494" s="1"/>
  <c r="AM494"/>
  <c r="AO493"/>
  <c r="AP493" s="1"/>
  <c r="AM493"/>
  <c r="AO492"/>
  <c r="AP492" s="1"/>
  <c r="AM492"/>
  <c r="AN492" s="1"/>
  <c r="AO491"/>
  <c r="AP491" s="1"/>
  <c r="AM491"/>
  <c r="AN491" s="1"/>
  <c r="AO490"/>
  <c r="AP490" s="1"/>
  <c r="AM490"/>
  <c r="AO489"/>
  <c r="AP489" s="1"/>
  <c r="AM489"/>
  <c r="AO488"/>
  <c r="AP488" s="1"/>
  <c r="AM488"/>
  <c r="AN488" s="1"/>
  <c r="AO487"/>
  <c r="AP487" s="1"/>
  <c r="AM487"/>
  <c r="AN487" s="1"/>
  <c r="AO486"/>
  <c r="AP486" s="1"/>
  <c r="AM486"/>
  <c r="AO485"/>
  <c r="AP485" s="1"/>
  <c r="AM485"/>
  <c r="AO484"/>
  <c r="AP484" s="1"/>
  <c r="AM484"/>
  <c r="AN484" s="1"/>
  <c r="AO479"/>
  <c r="AP479" s="1"/>
  <c r="AM479"/>
  <c r="AN479" s="1"/>
  <c r="AO478"/>
  <c r="AP478" s="1"/>
  <c r="AM478"/>
  <c r="AN478" s="1"/>
  <c r="AO477"/>
  <c r="AP477" s="1"/>
  <c r="AM477"/>
  <c r="AN477" s="1"/>
  <c r="AO476"/>
  <c r="AP476" s="1"/>
  <c r="AM476"/>
  <c r="AO475"/>
  <c r="AP475" s="1"/>
  <c r="AM475"/>
  <c r="AO474"/>
  <c r="AP474" s="1"/>
  <c r="AM474"/>
  <c r="AN474" s="1"/>
  <c r="AO473"/>
  <c r="AP473" s="1"/>
  <c r="AM473"/>
  <c r="AN473" s="1"/>
  <c r="AO472"/>
  <c r="AP472" s="1"/>
  <c r="AM472"/>
  <c r="AO471"/>
  <c r="AP471" s="1"/>
  <c r="AM471"/>
  <c r="AN471" s="1"/>
  <c r="AO470"/>
  <c r="AP470" s="1"/>
  <c r="AM470"/>
  <c r="AN470" s="1"/>
  <c r="AO469"/>
  <c r="AL469" s="1"/>
  <c r="AM469"/>
  <c r="AN469" s="1"/>
  <c r="AO468"/>
  <c r="AP468" s="1"/>
  <c r="AM468"/>
  <c r="AN468" s="1"/>
  <c r="AO465"/>
  <c r="AP465" s="1"/>
  <c r="AM465"/>
  <c r="AN465" s="1"/>
  <c r="AO464"/>
  <c r="AP464" s="1"/>
  <c r="AM464"/>
  <c r="AN464" s="1"/>
  <c r="AO463"/>
  <c r="AP463" s="1"/>
  <c r="AM463"/>
  <c r="AN463" s="1"/>
  <c r="AO462"/>
  <c r="AP462" s="1"/>
  <c r="AM462"/>
  <c r="AN462" s="1"/>
  <c r="AO461"/>
  <c r="AP461" s="1"/>
  <c r="AM461"/>
  <c r="AN461" s="1"/>
  <c r="AO460"/>
  <c r="AP460" s="1"/>
  <c r="AM460"/>
  <c r="AN460" s="1"/>
  <c r="AO459"/>
  <c r="AP459" s="1"/>
  <c r="AM459"/>
  <c r="AN459" s="1"/>
  <c r="AO458"/>
  <c r="AP458" s="1"/>
  <c r="AM458"/>
  <c r="AN458" s="1"/>
  <c r="AO455"/>
  <c r="AP455" s="1"/>
  <c r="AM455"/>
  <c r="AN455" s="1"/>
  <c r="AO454"/>
  <c r="AP454" s="1"/>
  <c r="AM454"/>
  <c r="AN454" s="1"/>
  <c r="AO451"/>
  <c r="AP451" s="1"/>
  <c r="AM451"/>
  <c r="AN451" s="1"/>
  <c r="AO450"/>
  <c r="AP450" s="1"/>
  <c r="AM450"/>
  <c r="AO449"/>
  <c r="AP449" s="1"/>
  <c r="AM449"/>
  <c r="AO448"/>
  <c r="AP448" s="1"/>
  <c r="AM448"/>
  <c r="AO443"/>
  <c r="AP443" s="1"/>
  <c r="AM443"/>
  <c r="AN443" s="1"/>
  <c r="AO442"/>
  <c r="AP442" s="1"/>
  <c r="AM442"/>
  <c r="AN442" s="1"/>
  <c r="AO441"/>
  <c r="AP441" s="1"/>
  <c r="AM441"/>
  <c r="AN441" s="1"/>
  <c r="AO440"/>
  <c r="AP440" s="1"/>
  <c r="AM440"/>
  <c r="AN440" s="1"/>
  <c r="AO439"/>
  <c r="AP439" s="1"/>
  <c r="AM439"/>
  <c r="AN439" s="1"/>
  <c r="AO438"/>
  <c r="AP438" s="1"/>
  <c r="AM438"/>
  <c r="AO437"/>
  <c r="AP437" s="1"/>
  <c r="AM437"/>
  <c r="AN437" s="1"/>
  <c r="AO436"/>
  <c r="AP436" s="1"/>
  <c r="AM436"/>
  <c r="AN436" s="1"/>
  <c r="AO435"/>
  <c r="AP435" s="1"/>
  <c r="AM435"/>
  <c r="AN435" s="1"/>
  <c r="AO431"/>
  <c r="AP431" s="1"/>
  <c r="AM431"/>
  <c r="AN431" s="1"/>
  <c r="AO430"/>
  <c r="AP430" s="1"/>
  <c r="AM430"/>
  <c r="AN430" s="1"/>
  <c r="AO429"/>
  <c r="AP429" s="1"/>
  <c r="AM429"/>
  <c r="AN429" s="1"/>
  <c r="AJ429"/>
  <c r="AK429" s="1"/>
  <c r="AI429"/>
  <c r="AO428"/>
  <c r="AP428" s="1"/>
  <c r="AM428"/>
  <c r="AO427"/>
  <c r="AP427" s="1"/>
  <c r="AM427"/>
  <c r="AN427" s="1"/>
  <c r="AO426"/>
  <c r="AP426" s="1"/>
  <c r="AM426"/>
  <c r="AN426" s="1"/>
  <c r="AO425"/>
  <c r="AP425" s="1"/>
  <c r="AM425"/>
  <c r="AN425" s="1"/>
  <c r="AO424"/>
  <c r="AP424" s="1"/>
  <c r="AM424"/>
  <c r="AO423"/>
  <c r="AP423" s="1"/>
  <c r="AM423"/>
  <c r="AN423" s="1"/>
  <c r="AO422"/>
  <c r="AP422" s="1"/>
  <c r="AM422"/>
  <c r="AN422" s="1"/>
  <c r="AO421"/>
  <c r="AP421" s="1"/>
  <c r="AM421"/>
  <c r="AO420"/>
  <c r="AP420" s="1"/>
  <c r="AM420"/>
  <c r="AN420" s="1"/>
  <c r="AO419"/>
  <c r="AP419" s="1"/>
  <c r="AM419"/>
  <c r="AN419" s="1"/>
  <c r="AO418"/>
  <c r="AP418" s="1"/>
  <c r="AM418"/>
  <c r="AN418" s="1"/>
  <c r="AO417"/>
  <c r="AP417" s="1"/>
  <c r="AM417"/>
  <c r="AO416"/>
  <c r="AP416" s="1"/>
  <c r="AM416"/>
  <c r="AN416" s="1"/>
  <c r="AO415"/>
  <c r="AP415" s="1"/>
  <c r="AM415"/>
  <c r="AN415" s="1"/>
  <c r="AO414"/>
  <c r="AP414" s="1"/>
  <c r="AM414"/>
  <c r="AN414" s="1"/>
  <c r="AO413"/>
  <c r="AP413" s="1"/>
  <c r="AM413"/>
  <c r="AO412"/>
  <c r="AP412" s="1"/>
  <c r="AM412"/>
  <c r="AO411"/>
  <c r="AP411" s="1"/>
  <c r="AM411"/>
  <c r="AN411" s="1"/>
  <c r="AO410"/>
  <c r="AP410" s="1"/>
  <c r="AM410"/>
  <c r="AN410" s="1"/>
  <c r="AO409"/>
  <c r="AL409" s="1"/>
  <c r="AM409"/>
  <c r="AO408"/>
  <c r="AP408" s="1"/>
  <c r="AM408"/>
  <c r="AN408" s="1"/>
  <c r="AO407"/>
  <c r="AP407" s="1"/>
  <c r="AM407"/>
  <c r="AN407" s="1"/>
  <c r="AO406"/>
  <c r="AP406" s="1"/>
  <c r="AM406"/>
  <c r="AN406" s="1"/>
  <c r="AO405"/>
  <c r="AP405" s="1"/>
  <c r="AM405"/>
  <c r="AO404"/>
  <c r="AP404" s="1"/>
  <c r="AM404"/>
  <c r="AO403"/>
  <c r="AP403" s="1"/>
  <c r="AM403"/>
  <c r="AN403" s="1"/>
  <c r="AO402"/>
  <c r="AP402" s="1"/>
  <c r="AM402"/>
  <c r="AN402" s="1"/>
  <c r="AO401"/>
  <c r="AP401" s="1"/>
  <c r="AM401"/>
  <c r="AO400"/>
  <c r="AP400" s="1"/>
  <c r="AM400"/>
  <c r="AO399"/>
  <c r="AP399" s="1"/>
  <c r="AM399"/>
  <c r="AN399" s="1"/>
  <c r="AO394"/>
  <c r="AP394" s="1"/>
  <c r="AM394"/>
  <c r="AN394" s="1"/>
  <c r="AO393"/>
  <c r="AP393" s="1"/>
  <c r="AM393"/>
  <c r="AO392"/>
  <c r="AP392" s="1"/>
  <c r="AM392"/>
  <c r="AN392" s="1"/>
  <c r="AO391"/>
  <c r="AP391" s="1"/>
  <c r="AM391"/>
  <c r="AN391" s="1"/>
  <c r="AO390"/>
  <c r="AP390" s="1"/>
  <c r="AM390"/>
  <c r="AO389"/>
  <c r="AP389" s="1"/>
  <c r="AM389"/>
  <c r="AO388"/>
  <c r="AP388" s="1"/>
  <c r="AM388"/>
  <c r="AN388" s="1"/>
  <c r="AO387"/>
  <c r="AP387" s="1"/>
  <c r="AM387"/>
  <c r="AO386"/>
  <c r="AP386" s="1"/>
  <c r="AM386"/>
  <c r="AO385"/>
  <c r="AP385" s="1"/>
  <c r="AM385"/>
  <c r="AO384"/>
  <c r="AP384" s="1"/>
  <c r="AM384"/>
  <c r="AN384" s="1"/>
  <c r="AO383"/>
  <c r="AP383" s="1"/>
  <c r="AM383"/>
  <c r="AN383" s="1"/>
  <c r="AO382"/>
  <c r="AP382" s="1"/>
  <c r="AM382"/>
  <c r="AO381"/>
  <c r="AP381" s="1"/>
  <c r="AM381"/>
  <c r="AO380"/>
  <c r="AP380" s="1"/>
  <c r="AM380"/>
  <c r="AN380" s="1"/>
  <c r="AO379"/>
  <c r="AP379" s="1"/>
  <c r="AM379"/>
  <c r="AO377"/>
  <c r="AP377" s="1"/>
  <c r="AM377"/>
  <c r="AO375"/>
  <c r="AP375" s="1"/>
  <c r="AM375"/>
  <c r="AN375" s="1"/>
  <c r="AO374"/>
  <c r="AP374" s="1"/>
  <c r="AM374"/>
  <c r="AN374" s="1"/>
  <c r="AO371"/>
  <c r="AP371" s="1"/>
  <c r="AM371"/>
  <c r="AN371" s="1"/>
  <c r="AO368"/>
  <c r="AP368" s="1"/>
  <c r="AM368"/>
  <c r="AN368" s="1"/>
  <c r="AO367"/>
  <c r="AP367" s="1"/>
  <c r="AM367"/>
  <c r="AN367" s="1"/>
  <c r="AO366"/>
  <c r="AP366" s="1"/>
  <c r="AM366"/>
  <c r="AN366" s="1"/>
  <c r="AO365"/>
  <c r="AP365" s="1"/>
  <c r="AM365"/>
  <c r="AN365" s="1"/>
  <c r="AO364"/>
  <c r="AP364" s="1"/>
  <c r="AM364"/>
  <c r="AN364" s="1"/>
  <c r="AO362"/>
  <c r="AP362" s="1"/>
  <c r="AM362"/>
  <c r="AN362" s="1"/>
  <c r="AO361"/>
  <c r="AP361" s="1"/>
  <c r="AM361"/>
  <c r="AN361" s="1"/>
  <c r="AO360"/>
  <c r="AP360" s="1"/>
  <c r="AM360"/>
  <c r="AN360" s="1"/>
  <c r="AO359"/>
  <c r="AP359" s="1"/>
  <c r="AM359"/>
  <c r="AN359" s="1"/>
  <c r="AO358"/>
  <c r="AP358" s="1"/>
  <c r="AM358"/>
  <c r="AN358" s="1"/>
  <c r="AO357"/>
  <c r="AP357" s="1"/>
  <c r="AM357"/>
  <c r="AN357" s="1"/>
  <c r="AO343"/>
  <c r="AP343" s="1"/>
  <c r="AM343"/>
  <c r="AN343" s="1"/>
  <c r="AO340"/>
  <c r="AP340" s="1"/>
  <c r="AM340"/>
  <c r="AN340" s="1"/>
  <c r="AO339"/>
  <c r="AP339" s="1"/>
  <c r="AM339"/>
  <c r="AN339" s="1"/>
  <c r="AO338"/>
  <c r="AP338" s="1"/>
  <c r="AM338"/>
  <c r="AN338" s="1"/>
  <c r="AO337"/>
  <c r="AP337" s="1"/>
  <c r="AM337"/>
  <c r="AN337" s="1"/>
  <c r="AO336"/>
  <c r="AP336" s="1"/>
  <c r="AM336"/>
  <c r="AN336" s="1"/>
  <c r="AO335"/>
  <c r="AP335" s="1"/>
  <c r="AM335"/>
  <c r="AN335" s="1"/>
  <c r="AO334"/>
  <c r="AP334" s="1"/>
  <c r="AM334"/>
  <c r="AN334" s="1"/>
  <c r="AO333"/>
  <c r="AP333" s="1"/>
  <c r="AM333"/>
  <c r="AN333" s="1"/>
  <c r="AO332"/>
  <c r="AP332" s="1"/>
  <c r="AM332"/>
  <c r="AN332" s="1"/>
  <c r="AO331"/>
  <c r="AP331" s="1"/>
  <c r="AM331"/>
  <c r="AN331" s="1"/>
  <c r="AO330"/>
  <c r="AP330" s="1"/>
  <c r="AM330"/>
  <c r="AN330" s="1"/>
  <c r="AO329"/>
  <c r="AL329" s="1"/>
  <c r="AM329"/>
  <c r="AN329" s="1"/>
  <c r="AO328"/>
  <c r="AP328" s="1"/>
  <c r="AM328"/>
  <c r="AN328" s="1"/>
  <c r="AO327"/>
  <c r="AP327" s="1"/>
  <c r="AM327"/>
  <c r="AN327" s="1"/>
  <c r="AO326"/>
  <c r="AP326" s="1"/>
  <c r="AM326"/>
  <c r="AO325"/>
  <c r="AP325" s="1"/>
  <c r="AM325"/>
  <c r="AN325" s="1"/>
  <c r="AO324"/>
  <c r="AP324" s="1"/>
  <c r="AM324"/>
  <c r="AN324" s="1"/>
  <c r="AO323"/>
  <c r="AP323" s="1"/>
  <c r="AM323"/>
  <c r="AO322"/>
  <c r="AP322" s="1"/>
  <c r="AM322"/>
  <c r="AO321"/>
  <c r="AP321" s="1"/>
  <c r="AM321"/>
  <c r="AN321" s="1"/>
  <c r="AO320"/>
  <c r="AP320" s="1"/>
  <c r="AM320"/>
  <c r="AO319"/>
  <c r="AP319" s="1"/>
  <c r="AM319"/>
  <c r="AO316"/>
  <c r="AP316" s="1"/>
  <c r="AM316"/>
  <c r="AN316" s="1"/>
  <c r="AO315"/>
  <c r="AP315" s="1"/>
  <c r="AM315"/>
  <c r="AO314"/>
  <c r="AP314" s="1"/>
  <c r="AM314"/>
  <c r="AO313"/>
  <c r="AP313" s="1"/>
  <c r="AM313"/>
  <c r="AN313" s="1"/>
  <c r="AO312"/>
  <c r="AP312" s="1"/>
  <c r="AM312"/>
  <c r="AN312" s="1"/>
  <c r="AO311"/>
  <c r="AP311" s="1"/>
  <c r="AM311"/>
  <c r="AN311" s="1"/>
  <c r="AO308"/>
  <c r="AP308" s="1"/>
  <c r="AM308"/>
  <c r="AN308" s="1"/>
  <c r="AO307"/>
  <c r="AP307" s="1"/>
  <c r="AM307"/>
  <c r="AN307" s="1"/>
  <c r="AO306"/>
  <c r="AL306" s="1"/>
  <c r="AM306"/>
  <c r="AN306" s="1"/>
  <c r="AO305"/>
  <c r="AP305" s="1"/>
  <c r="AM305"/>
  <c r="AN305" s="1"/>
  <c r="AO302"/>
  <c r="AP302" s="1"/>
  <c r="AM302"/>
  <c r="AN302" s="1"/>
  <c r="AO301"/>
  <c r="AP301" s="1"/>
  <c r="AM301"/>
  <c r="AN301" s="1"/>
  <c r="AO300"/>
  <c r="AP300" s="1"/>
  <c r="AM300"/>
  <c r="AN300" s="1"/>
  <c r="AO299"/>
  <c r="AP299" s="1"/>
  <c r="AM299"/>
  <c r="AO298"/>
  <c r="AP298" s="1"/>
  <c r="AM298"/>
  <c r="AN298" s="1"/>
  <c r="AO297"/>
  <c r="AP297" s="1"/>
  <c r="AM297"/>
  <c r="AN297" s="1"/>
  <c r="AO296"/>
  <c r="AP296" s="1"/>
  <c r="AM296"/>
  <c r="AN296" s="1"/>
  <c r="AO295"/>
  <c r="AP295" s="1"/>
  <c r="AM295"/>
  <c r="AN295" s="1"/>
  <c r="AO294"/>
  <c r="AP294" s="1"/>
  <c r="AM294"/>
  <c r="AN294" s="1"/>
  <c r="AO277"/>
  <c r="AP277" s="1"/>
  <c r="AM277"/>
  <c r="AN277" s="1"/>
  <c r="AO276"/>
  <c r="AP276" s="1"/>
  <c r="AM276"/>
  <c r="AO273"/>
  <c r="AP273" s="1"/>
  <c r="AM273"/>
  <c r="AN273" s="1"/>
  <c r="AO272"/>
  <c r="AP272" s="1"/>
  <c r="AM272"/>
  <c r="AN272" s="1"/>
  <c r="AO271"/>
  <c r="AP271" s="1"/>
  <c r="AM271"/>
  <c r="AN271" s="1"/>
  <c r="AO270"/>
  <c r="AP270" s="1"/>
  <c r="AM270"/>
  <c r="AN270" s="1"/>
  <c r="AO269"/>
  <c r="AP269" s="1"/>
  <c r="AM269"/>
  <c r="AN269" s="1"/>
  <c r="AO266"/>
  <c r="AP266" s="1"/>
  <c r="AM266"/>
  <c r="AN266" s="1"/>
  <c r="AO265"/>
  <c r="AP265" s="1"/>
  <c r="AM265"/>
  <c r="AN265" s="1"/>
  <c r="AO264"/>
  <c r="AP264" s="1"/>
  <c r="AM264"/>
  <c r="AN264" s="1"/>
  <c r="AO263"/>
  <c r="AP263" s="1"/>
  <c r="AM263"/>
  <c r="AN263" s="1"/>
  <c r="AO260"/>
  <c r="AP260" s="1"/>
  <c r="AM260"/>
  <c r="AN260" s="1"/>
  <c r="AO259"/>
  <c r="AP259" s="1"/>
  <c r="AM259"/>
  <c r="AN259" s="1"/>
  <c r="AO258"/>
  <c r="AP258" s="1"/>
  <c r="AM258"/>
  <c r="AN258" s="1"/>
  <c r="AO257"/>
  <c r="AP257" s="1"/>
  <c r="AM257"/>
  <c r="AN257" s="1"/>
  <c r="AO256"/>
  <c r="AP256" s="1"/>
  <c r="AM256"/>
  <c r="AN256" s="1"/>
  <c r="AO255"/>
  <c r="AP255" s="1"/>
  <c r="AM255"/>
  <c r="AN255" s="1"/>
  <c r="AO254"/>
  <c r="AP254" s="1"/>
  <c r="AM254"/>
  <c r="AN254" s="1"/>
  <c r="AO253"/>
  <c r="AP253" s="1"/>
  <c r="AM253"/>
  <c r="AN253" s="1"/>
  <c r="AO252"/>
  <c r="AP252" s="1"/>
  <c r="AM252"/>
  <c r="AN252" s="1"/>
  <c r="AO251"/>
  <c r="AP251" s="1"/>
  <c r="AM251"/>
  <c r="AN251" s="1"/>
  <c r="AO248"/>
  <c r="AP248" s="1"/>
  <c r="AM248"/>
  <c r="AN248" s="1"/>
  <c r="AO247"/>
  <c r="AP247" s="1"/>
  <c r="AM247"/>
  <c r="AN247" s="1"/>
  <c r="AO246"/>
  <c r="AP246" s="1"/>
  <c r="AM246"/>
  <c r="AN246" s="1"/>
  <c r="AO245"/>
  <c r="AP245" s="1"/>
  <c r="AM245"/>
  <c r="AN245" s="1"/>
  <c r="AO244"/>
  <c r="AP244" s="1"/>
  <c r="AM244"/>
  <c r="AN244" s="1"/>
  <c r="AO243"/>
  <c r="AP243" s="1"/>
  <c r="AM243"/>
  <c r="AN243" s="1"/>
  <c r="AO240"/>
  <c r="AP240" s="1"/>
  <c r="AM240"/>
  <c r="AN240" s="1"/>
  <c r="AO239"/>
  <c r="AP239" s="1"/>
  <c r="AM239"/>
  <c r="AN239" s="1"/>
  <c r="AO238"/>
  <c r="AP238" s="1"/>
  <c r="AM238"/>
  <c r="AN238" s="1"/>
  <c r="AO237"/>
  <c r="AP237" s="1"/>
  <c r="AM237"/>
  <c r="AN237" s="1"/>
  <c r="AO236"/>
  <c r="AL236" s="1"/>
  <c r="AM236"/>
  <c r="AN236" s="1"/>
  <c r="AO235"/>
  <c r="AP235" s="1"/>
  <c r="AM235"/>
  <c r="AN235" s="1"/>
  <c r="AO234"/>
  <c r="AP234" s="1"/>
  <c r="AM234"/>
  <c r="AN234" s="1"/>
  <c r="AO233"/>
  <c r="AP233" s="1"/>
  <c r="AM233"/>
  <c r="AN233" s="1"/>
  <c r="AO232"/>
  <c r="AP232" s="1"/>
  <c r="AM232"/>
  <c r="AN232" s="1"/>
  <c r="AO229"/>
  <c r="AP229" s="1"/>
  <c r="AM229"/>
  <c r="AN229" s="1"/>
  <c r="AO228"/>
  <c r="AP228" s="1"/>
  <c r="AM228"/>
  <c r="AN228" s="1"/>
  <c r="AO227"/>
  <c r="AP227" s="1"/>
  <c r="AM227"/>
  <c r="AN227" s="1"/>
  <c r="AO226"/>
  <c r="AP226" s="1"/>
  <c r="AM226"/>
  <c r="AN226" s="1"/>
  <c r="AO223"/>
  <c r="AP223" s="1"/>
  <c r="AM223"/>
  <c r="AN223" s="1"/>
  <c r="AO222"/>
  <c r="AP222" s="1"/>
  <c r="AM222"/>
  <c r="AN222" s="1"/>
  <c r="AO221"/>
  <c r="AP221" s="1"/>
  <c r="AM221"/>
  <c r="AN221" s="1"/>
  <c r="AO220"/>
  <c r="AP220" s="1"/>
  <c r="AM220"/>
  <c r="AN220" s="1"/>
  <c r="AO219"/>
  <c r="AP219" s="1"/>
  <c r="AM219"/>
  <c r="AN219" s="1"/>
  <c r="AO216"/>
  <c r="AP216" s="1"/>
  <c r="AM216"/>
  <c r="AO215"/>
  <c r="AP215" s="1"/>
  <c r="AM215"/>
  <c r="AO214"/>
  <c r="AP214" s="1"/>
  <c r="AM214"/>
  <c r="AN214" s="1"/>
  <c r="AO213"/>
  <c r="AP213" s="1"/>
  <c r="AM213"/>
  <c r="AN213" s="1"/>
  <c r="AO212"/>
  <c r="AP212" s="1"/>
  <c r="AM212"/>
  <c r="AO211"/>
  <c r="AP211" s="1"/>
  <c r="AM211"/>
  <c r="AO210"/>
  <c r="AP210" s="1"/>
  <c r="AM210"/>
  <c r="AN210" s="1"/>
  <c r="AO209"/>
  <c r="AP209" s="1"/>
  <c r="AM209"/>
  <c r="AN209" s="1"/>
  <c r="AO208"/>
  <c r="AP208" s="1"/>
  <c r="AM208"/>
  <c r="AO205"/>
  <c r="AP205" s="1"/>
  <c r="AM205"/>
  <c r="AN205" s="1"/>
  <c r="AO204"/>
  <c r="AP204" s="1"/>
  <c r="AM204"/>
  <c r="AN204" s="1"/>
  <c r="AO203"/>
  <c r="AP203" s="1"/>
  <c r="AM203"/>
  <c r="AN203" s="1"/>
  <c r="AO202"/>
  <c r="AP202" s="1"/>
  <c r="AM202"/>
  <c r="AN202" s="1"/>
  <c r="AO201"/>
  <c r="AP201" s="1"/>
  <c r="AM201"/>
  <c r="AN201" s="1"/>
  <c r="AO200"/>
  <c r="AP200" s="1"/>
  <c r="AM200"/>
  <c r="AN200" s="1"/>
  <c r="AO199"/>
  <c r="AP199" s="1"/>
  <c r="AM199"/>
  <c r="AN199" s="1"/>
  <c r="AO198"/>
  <c r="AL198" s="1"/>
  <c r="AM198"/>
  <c r="AN198" s="1"/>
  <c r="AO197"/>
  <c r="AP197" s="1"/>
  <c r="AM197"/>
  <c r="AN197" s="1"/>
  <c r="AO196"/>
  <c r="AP196" s="1"/>
  <c r="AM196"/>
  <c r="AN196" s="1"/>
  <c r="AO88"/>
  <c r="AP88" s="1"/>
  <c r="AM88"/>
  <c r="AN88" s="1"/>
  <c r="AO87"/>
  <c r="AP87" s="1"/>
  <c r="AM87"/>
  <c r="AN87" s="1"/>
  <c r="AO86"/>
  <c r="AP86" s="1"/>
  <c r="AM86"/>
  <c r="AO85"/>
  <c r="AP85" s="1"/>
  <c r="AM85"/>
  <c r="AN85" s="1"/>
  <c r="AO84"/>
  <c r="AP84" s="1"/>
  <c r="AM84"/>
  <c r="AO83"/>
  <c r="AP83" s="1"/>
  <c r="AM83"/>
  <c r="AN83" s="1"/>
  <c r="AO82"/>
  <c r="AP82" s="1"/>
  <c r="AM82"/>
  <c r="AN82" s="1"/>
  <c r="AO79"/>
  <c r="AP79" s="1"/>
  <c r="AM79"/>
  <c r="AN79" s="1"/>
  <c r="AO78"/>
  <c r="AP78" s="1"/>
  <c r="AM78"/>
  <c r="AN78" s="1"/>
  <c r="AO77"/>
  <c r="AL77" s="1"/>
  <c r="AM77"/>
  <c r="AN77" s="1"/>
  <c r="AO76"/>
  <c r="AP76" s="1"/>
  <c r="AM76"/>
  <c r="AO75"/>
  <c r="AP75" s="1"/>
  <c r="AM75"/>
  <c r="AN75" s="1"/>
  <c r="AO74"/>
  <c r="AP74" s="1"/>
  <c r="AM74"/>
  <c r="AN74" s="1"/>
  <c r="AO72"/>
  <c r="AP72" s="1"/>
  <c r="AM72"/>
  <c r="AN72" s="1"/>
  <c r="AO71"/>
  <c r="AP71" s="1"/>
  <c r="AM71"/>
  <c r="AO67"/>
  <c r="AP67" s="1"/>
  <c r="AM67"/>
  <c r="AN67" s="1"/>
  <c r="AO65"/>
  <c r="AP65" s="1"/>
  <c r="AM65"/>
  <c r="AN65" s="1"/>
  <c r="AO64"/>
  <c r="AP64" s="1"/>
  <c r="AM64"/>
  <c r="AN64" s="1"/>
  <c r="AO63"/>
  <c r="AP63" s="1"/>
  <c r="AM63"/>
  <c r="AN63" s="1"/>
  <c r="AO61"/>
  <c r="AP61" s="1"/>
  <c r="AM61"/>
  <c r="AN61" s="1"/>
  <c r="AO55"/>
  <c r="AP55" s="1"/>
  <c r="AM55"/>
  <c r="AN55" s="1"/>
  <c r="AO54"/>
  <c r="AP54" s="1"/>
  <c r="AM54"/>
  <c r="AN54" s="1"/>
  <c r="AO53"/>
  <c r="AP53" s="1"/>
  <c r="AM53"/>
  <c r="AN53" s="1"/>
  <c r="AO50"/>
  <c r="AP50" s="1"/>
  <c r="AM50"/>
  <c r="AN50" s="1"/>
  <c r="AO49"/>
  <c r="AP49" s="1"/>
  <c r="AM49"/>
  <c r="AN49" s="1"/>
  <c r="AO48"/>
  <c r="AP48" s="1"/>
  <c r="AM48"/>
  <c r="AN48" s="1"/>
  <c r="AO45"/>
  <c r="AP45" s="1"/>
  <c r="AM45"/>
  <c r="AN45" s="1"/>
  <c r="AO44"/>
  <c r="AP44" s="1"/>
  <c r="AM44"/>
  <c r="AN44" s="1"/>
  <c r="AO43"/>
  <c r="AP43" s="1"/>
  <c r="AM43"/>
  <c r="AO42"/>
  <c r="AP42" s="1"/>
  <c r="AM42"/>
  <c r="AO39"/>
  <c r="AP39" s="1"/>
  <c r="AM39"/>
  <c r="AN39" s="1"/>
  <c r="AO38"/>
  <c r="AP38" s="1"/>
  <c r="AM38"/>
  <c r="AN38" s="1"/>
  <c r="AO37"/>
  <c r="AP37" s="1"/>
  <c r="AM37"/>
  <c r="AO36"/>
  <c r="AP36" s="1"/>
  <c r="AM36"/>
  <c r="AO35"/>
  <c r="AP35" s="1"/>
  <c r="AM35"/>
  <c r="AN35" s="1"/>
  <c r="AO34"/>
  <c r="AP34" s="1"/>
  <c r="AM34"/>
  <c r="AN34" s="1"/>
  <c r="AO33"/>
  <c r="AP33" s="1"/>
  <c r="AM33"/>
  <c r="AO30"/>
  <c r="AP30" s="1"/>
  <c r="AM30"/>
  <c r="AN30" s="1"/>
  <c r="AO29"/>
  <c r="AP29" s="1"/>
  <c r="AM29"/>
  <c r="AN29" s="1"/>
  <c r="AO28"/>
  <c r="AP28" s="1"/>
  <c r="AM28"/>
  <c r="AN28" s="1"/>
  <c r="AO27"/>
  <c r="AP27" s="1"/>
  <c r="AM27"/>
  <c r="AN27" s="1"/>
  <c r="AO26"/>
  <c r="AP26" s="1"/>
  <c r="AM26"/>
  <c r="AN26" s="1"/>
  <c r="AO25"/>
  <c r="AP25" s="1"/>
  <c r="AM25"/>
  <c r="AN25" s="1"/>
  <c r="AO24"/>
  <c r="AP24" s="1"/>
  <c r="AM24"/>
  <c r="AN24" s="1"/>
  <c r="AO23"/>
  <c r="AP23" s="1"/>
  <c r="AM23"/>
  <c r="AN23" s="1"/>
  <c r="AO22"/>
  <c r="AP22" s="1"/>
  <c r="AM22"/>
  <c r="AN22" s="1"/>
  <c r="AO18"/>
  <c r="AP18" s="1"/>
  <c r="AM18"/>
  <c r="AO17"/>
  <c r="AP17" s="1"/>
  <c r="AM17"/>
  <c r="AN17" s="1"/>
  <c r="AO16"/>
  <c r="AP16" s="1"/>
  <c r="AM16"/>
  <c r="AN16" s="1"/>
  <c r="AO15"/>
  <c r="AP15" s="1"/>
  <c r="AM15"/>
  <c r="AO14"/>
  <c r="AP14" s="1"/>
  <c r="AM14"/>
  <c r="AO13"/>
  <c r="AP13" s="1"/>
  <c r="AM13"/>
  <c r="AN13" s="1"/>
  <c r="AO12"/>
  <c r="AL12" s="1"/>
  <c r="AM12"/>
  <c r="AN12" s="1"/>
  <c r="AO11"/>
  <c r="AP11" s="1"/>
  <c r="AM11"/>
  <c r="AO10"/>
  <c r="AP10" s="1"/>
  <c r="AM10"/>
  <c r="AO9"/>
  <c r="AP9" s="1"/>
  <c r="AM9"/>
  <c r="AN9" s="1"/>
  <c r="AO8"/>
  <c r="AL8" s="1"/>
  <c r="AM8"/>
  <c r="AN8" s="1"/>
  <c r="AO7"/>
  <c r="AL7" s="1"/>
  <c r="AM7"/>
  <c r="AO6"/>
  <c r="AP6" s="1"/>
  <c r="AM6"/>
  <c r="AN6" s="1"/>
  <c r="T538"/>
  <c r="U538" s="1"/>
  <c r="R538"/>
  <c r="T537"/>
  <c r="U537" s="1"/>
  <c r="R537"/>
  <c r="S537" s="1"/>
  <c r="T536"/>
  <c r="Q536" s="1"/>
  <c r="R536"/>
  <c r="S536" s="1"/>
  <c r="T535"/>
  <c r="U535" s="1"/>
  <c r="R535"/>
  <c r="T534"/>
  <c r="U534" s="1"/>
  <c r="R534"/>
  <c r="T533"/>
  <c r="U533" s="1"/>
  <c r="R533"/>
  <c r="S533" s="1"/>
  <c r="T532"/>
  <c r="Q532" s="1"/>
  <c r="R532"/>
  <c r="S532" s="1"/>
  <c r="T531"/>
  <c r="U531" s="1"/>
  <c r="R531"/>
  <c r="T530"/>
  <c r="U530" s="1"/>
  <c r="R530"/>
  <c r="S530" s="1"/>
  <c r="T529"/>
  <c r="U529" s="1"/>
  <c r="R529"/>
  <c r="S529" s="1"/>
  <c r="T528"/>
  <c r="Q528" s="1"/>
  <c r="R528"/>
  <c r="T527"/>
  <c r="U527" s="1"/>
  <c r="R527"/>
  <c r="T526"/>
  <c r="U526" s="1"/>
  <c r="R526"/>
  <c r="S526" s="1"/>
  <c r="T525"/>
  <c r="U525" s="1"/>
  <c r="R525"/>
  <c r="S525" s="1"/>
  <c r="T524"/>
  <c r="U524" s="1"/>
  <c r="R524"/>
  <c r="T523"/>
  <c r="U523" s="1"/>
  <c r="R523"/>
  <c r="T522"/>
  <c r="U522" s="1"/>
  <c r="R522"/>
  <c r="S522" s="1"/>
  <c r="T521"/>
  <c r="U521" s="1"/>
  <c r="R521"/>
  <c r="S521" s="1"/>
  <c r="T520"/>
  <c r="U520" s="1"/>
  <c r="R520"/>
  <c r="T519"/>
  <c r="U519" s="1"/>
  <c r="R519"/>
  <c r="T518"/>
  <c r="U518" s="1"/>
  <c r="R518"/>
  <c r="S518" s="1"/>
  <c r="T517"/>
  <c r="U517" s="1"/>
  <c r="R517"/>
  <c r="S517" s="1"/>
  <c r="T514"/>
  <c r="U514" s="1"/>
  <c r="R514"/>
  <c r="S514" s="1"/>
  <c r="T513"/>
  <c r="U513" s="1"/>
  <c r="R513"/>
  <c r="S513" s="1"/>
  <c r="T508"/>
  <c r="U508" s="1"/>
  <c r="R508"/>
  <c r="S508" s="1"/>
  <c r="T507"/>
  <c r="U507" s="1"/>
  <c r="R507"/>
  <c r="S507" s="1"/>
  <c r="T506"/>
  <c r="U506" s="1"/>
  <c r="R506"/>
  <c r="S506" s="1"/>
  <c r="T505"/>
  <c r="U505" s="1"/>
  <c r="R505"/>
  <c r="S505" s="1"/>
  <c r="T504"/>
  <c r="U504" s="1"/>
  <c r="R504"/>
  <c r="S504" s="1"/>
  <c r="T503"/>
  <c r="U503" s="1"/>
  <c r="R503"/>
  <c r="S503" s="1"/>
  <c r="T502"/>
  <c r="U502" s="1"/>
  <c r="R502"/>
  <c r="S502" s="1"/>
  <c r="T499"/>
  <c r="U499" s="1"/>
  <c r="R499"/>
  <c r="S499" s="1"/>
  <c r="T498"/>
  <c r="U498" s="1"/>
  <c r="R498"/>
  <c r="S498" s="1"/>
  <c r="T497"/>
  <c r="U497" s="1"/>
  <c r="R497"/>
  <c r="S497" s="1"/>
  <c r="T496"/>
  <c r="U496" s="1"/>
  <c r="R496"/>
  <c r="S496" s="1"/>
  <c r="T495"/>
  <c r="U495" s="1"/>
  <c r="R495"/>
  <c r="S495" s="1"/>
  <c r="T494"/>
  <c r="U494" s="1"/>
  <c r="R494"/>
  <c r="S494" s="1"/>
  <c r="T493"/>
  <c r="U493" s="1"/>
  <c r="R493"/>
  <c r="S493" s="1"/>
  <c r="T492"/>
  <c r="U492" s="1"/>
  <c r="R492"/>
  <c r="S492" s="1"/>
  <c r="T491"/>
  <c r="U491" s="1"/>
  <c r="R491"/>
  <c r="S491" s="1"/>
  <c r="T490"/>
  <c r="U490" s="1"/>
  <c r="R490"/>
  <c r="S490" s="1"/>
  <c r="T489"/>
  <c r="U489" s="1"/>
  <c r="R489"/>
  <c r="S489" s="1"/>
  <c r="T488"/>
  <c r="U488" s="1"/>
  <c r="R488"/>
  <c r="S488" s="1"/>
  <c r="T487"/>
  <c r="U487" s="1"/>
  <c r="R487"/>
  <c r="S487" s="1"/>
  <c r="T486"/>
  <c r="U486" s="1"/>
  <c r="R486"/>
  <c r="S486" s="1"/>
  <c r="T485"/>
  <c r="U485" s="1"/>
  <c r="R485"/>
  <c r="S485" s="1"/>
  <c r="T484"/>
  <c r="U484" s="1"/>
  <c r="R484"/>
  <c r="S484" s="1"/>
  <c r="T479"/>
  <c r="U479" s="1"/>
  <c r="R479"/>
  <c r="S479" s="1"/>
  <c r="T478"/>
  <c r="U478" s="1"/>
  <c r="R478"/>
  <c r="S478" s="1"/>
  <c r="T477"/>
  <c r="U477" s="1"/>
  <c r="R477"/>
  <c r="T476"/>
  <c r="U476" s="1"/>
  <c r="R476"/>
  <c r="T475"/>
  <c r="U475" s="1"/>
  <c r="R475"/>
  <c r="S475" s="1"/>
  <c r="T474"/>
  <c r="U474" s="1"/>
  <c r="R474"/>
  <c r="S474" s="1"/>
  <c r="T473"/>
  <c r="U473" s="1"/>
  <c r="R473"/>
  <c r="T472"/>
  <c r="R472"/>
  <c r="S472" s="1"/>
  <c r="T471"/>
  <c r="U471" s="1"/>
  <c r="R471"/>
  <c r="S471" s="1"/>
  <c r="T470"/>
  <c r="R470"/>
  <c r="S470" s="1"/>
  <c r="T469"/>
  <c r="U469" s="1"/>
  <c r="R469"/>
  <c r="T468"/>
  <c r="U468" s="1"/>
  <c r="R468"/>
  <c r="S468" s="1"/>
  <c r="T465"/>
  <c r="U465" s="1"/>
  <c r="R465"/>
  <c r="S465" s="1"/>
  <c r="T464"/>
  <c r="U464" s="1"/>
  <c r="R464"/>
  <c r="S464" s="1"/>
  <c r="T463"/>
  <c r="U463" s="1"/>
  <c r="R463"/>
  <c r="S463" s="1"/>
  <c r="T462"/>
  <c r="U462" s="1"/>
  <c r="R462"/>
  <c r="S462" s="1"/>
  <c r="T461"/>
  <c r="U461" s="1"/>
  <c r="R461"/>
  <c r="S461" s="1"/>
  <c r="T460"/>
  <c r="U460" s="1"/>
  <c r="R460"/>
  <c r="S460" s="1"/>
  <c r="T459"/>
  <c r="U459" s="1"/>
  <c r="R459"/>
  <c r="S459" s="1"/>
  <c r="T458"/>
  <c r="U458" s="1"/>
  <c r="R458"/>
  <c r="S458" s="1"/>
  <c r="T455"/>
  <c r="U455" s="1"/>
  <c r="R455"/>
  <c r="S455" s="1"/>
  <c r="T454"/>
  <c r="U454" s="1"/>
  <c r="R454"/>
  <c r="S454" s="1"/>
  <c r="T451"/>
  <c r="U451" s="1"/>
  <c r="R451"/>
  <c r="S451" s="1"/>
  <c r="T450"/>
  <c r="U450" s="1"/>
  <c r="R450"/>
  <c r="S450" s="1"/>
  <c r="T449"/>
  <c r="U449" s="1"/>
  <c r="R449"/>
  <c r="S449" s="1"/>
  <c r="T448"/>
  <c r="U448" s="1"/>
  <c r="R448"/>
  <c r="S448" s="1"/>
  <c r="T443"/>
  <c r="U443" s="1"/>
  <c r="R443"/>
  <c r="S443" s="1"/>
  <c r="T442"/>
  <c r="U442" s="1"/>
  <c r="R442"/>
  <c r="S442" s="1"/>
  <c r="T441"/>
  <c r="U441" s="1"/>
  <c r="R441"/>
  <c r="S441" s="1"/>
  <c r="T440"/>
  <c r="U440" s="1"/>
  <c r="R440"/>
  <c r="S440" s="1"/>
  <c r="T439"/>
  <c r="U439" s="1"/>
  <c r="R439"/>
  <c r="S439" s="1"/>
  <c r="T438"/>
  <c r="Q438" s="1"/>
  <c r="R438"/>
  <c r="S438" s="1"/>
  <c r="T437"/>
  <c r="U437" s="1"/>
  <c r="R437"/>
  <c r="S437" s="1"/>
  <c r="T436"/>
  <c r="U436" s="1"/>
  <c r="R436"/>
  <c r="S436" s="1"/>
  <c r="T435"/>
  <c r="U435" s="1"/>
  <c r="R435"/>
  <c r="S435" s="1"/>
  <c r="T398"/>
  <c r="U398" s="1"/>
  <c r="R398"/>
  <c r="S398" s="1"/>
  <c r="T397"/>
  <c r="U397" s="1"/>
  <c r="R397"/>
  <c r="S397" s="1"/>
  <c r="T431"/>
  <c r="U431" s="1"/>
  <c r="R431"/>
  <c r="S431" s="1"/>
  <c r="T430"/>
  <c r="U430" s="1"/>
  <c r="R430"/>
  <c r="S430" s="1"/>
  <c r="T429"/>
  <c r="U429" s="1"/>
  <c r="R429"/>
  <c r="S429" s="1"/>
  <c r="O429"/>
  <c r="P429" s="1"/>
  <c r="N429"/>
  <c r="T428"/>
  <c r="Q428" s="1"/>
  <c r="R428"/>
  <c r="T427"/>
  <c r="U427" s="1"/>
  <c r="R427"/>
  <c r="T426"/>
  <c r="U426" s="1"/>
  <c r="R426"/>
  <c r="S426" s="1"/>
  <c r="T425"/>
  <c r="Q425" s="1"/>
  <c r="R425"/>
  <c r="S425" s="1"/>
  <c r="T424"/>
  <c r="U424" s="1"/>
  <c r="R424"/>
  <c r="T423"/>
  <c r="U423" s="1"/>
  <c r="R423"/>
  <c r="T422"/>
  <c r="Q422" s="1"/>
  <c r="R422"/>
  <c r="S422" s="1"/>
  <c r="T421"/>
  <c r="Q421" s="1"/>
  <c r="R421"/>
  <c r="T420"/>
  <c r="U420" s="1"/>
  <c r="R420"/>
  <c r="S420" s="1"/>
  <c r="T419"/>
  <c r="U419" s="1"/>
  <c r="R419"/>
  <c r="S419" s="1"/>
  <c r="T418"/>
  <c r="Q418" s="1"/>
  <c r="R418"/>
  <c r="S418" s="1"/>
  <c r="T417"/>
  <c r="Q417" s="1"/>
  <c r="R417"/>
  <c r="T416"/>
  <c r="U416" s="1"/>
  <c r="R416"/>
  <c r="T415"/>
  <c r="U415" s="1"/>
  <c r="R415"/>
  <c r="S415" s="1"/>
  <c r="T414"/>
  <c r="U414" s="1"/>
  <c r="R414"/>
  <c r="S414" s="1"/>
  <c r="T413"/>
  <c r="Q413" s="1"/>
  <c r="R413"/>
  <c r="T412"/>
  <c r="U412" s="1"/>
  <c r="R412"/>
  <c r="T411"/>
  <c r="U411" s="1"/>
  <c r="R411"/>
  <c r="S411" s="1"/>
  <c r="T410"/>
  <c r="Q410" s="1"/>
  <c r="R410"/>
  <c r="S410" s="1"/>
  <c r="T409"/>
  <c r="U409" s="1"/>
  <c r="R409"/>
  <c r="T408"/>
  <c r="U408" s="1"/>
  <c r="R408"/>
  <c r="T407"/>
  <c r="U407" s="1"/>
  <c r="R407"/>
  <c r="S407" s="1"/>
  <c r="T406"/>
  <c r="Q406" s="1"/>
  <c r="R406"/>
  <c r="S406" s="1"/>
  <c r="T405"/>
  <c r="Q405" s="1"/>
  <c r="R405"/>
  <c r="T404"/>
  <c r="U404" s="1"/>
  <c r="R404"/>
  <c r="S404" s="1"/>
  <c r="T403"/>
  <c r="U403" s="1"/>
  <c r="R403"/>
  <c r="S403" s="1"/>
  <c r="T402"/>
  <c r="Q402" s="1"/>
  <c r="R402"/>
  <c r="S402" s="1"/>
  <c r="T401"/>
  <c r="Q401" s="1"/>
  <c r="R401"/>
  <c r="T400"/>
  <c r="U400" s="1"/>
  <c r="R400"/>
  <c r="T399"/>
  <c r="U399" s="1"/>
  <c r="R399"/>
  <c r="S399" s="1"/>
  <c r="T340"/>
  <c r="U340" s="1"/>
  <c r="R340"/>
  <c r="S340" s="1"/>
  <c r="T339"/>
  <c r="U339" s="1"/>
  <c r="R339"/>
  <c r="S339" s="1"/>
  <c r="T338"/>
  <c r="U338" s="1"/>
  <c r="R338"/>
  <c r="S338" s="1"/>
  <c r="T337"/>
  <c r="U337" s="1"/>
  <c r="R337"/>
  <c r="S337" s="1"/>
  <c r="T336"/>
  <c r="U336" s="1"/>
  <c r="R336"/>
  <c r="S336" s="1"/>
  <c r="T335"/>
  <c r="U335" s="1"/>
  <c r="R335"/>
  <c r="S335" s="1"/>
  <c r="T334"/>
  <c r="U334" s="1"/>
  <c r="R334"/>
  <c r="S334" s="1"/>
  <c r="T333"/>
  <c r="U333" s="1"/>
  <c r="R333"/>
  <c r="S333" s="1"/>
  <c r="T332"/>
  <c r="U332" s="1"/>
  <c r="R332"/>
  <c r="S332" s="1"/>
  <c r="T331"/>
  <c r="U331" s="1"/>
  <c r="R331"/>
  <c r="S331" s="1"/>
  <c r="T330"/>
  <c r="U330" s="1"/>
  <c r="R330"/>
  <c r="S330" s="1"/>
  <c r="T329"/>
  <c r="U329" s="1"/>
  <c r="R329"/>
  <c r="S329" s="1"/>
  <c r="T328"/>
  <c r="U328" s="1"/>
  <c r="R328"/>
  <c r="S328" s="1"/>
  <c r="T327"/>
  <c r="U327" s="1"/>
  <c r="R327"/>
  <c r="S327" s="1"/>
  <c r="T326"/>
  <c r="U326" s="1"/>
  <c r="R326"/>
  <c r="T325"/>
  <c r="U325" s="1"/>
  <c r="R325"/>
  <c r="S325" s="1"/>
  <c r="T324"/>
  <c r="U324" s="1"/>
  <c r="R324"/>
  <c r="S324" s="1"/>
  <c r="T323"/>
  <c r="U323" s="1"/>
  <c r="R323"/>
  <c r="T322"/>
  <c r="U322" s="1"/>
  <c r="R322"/>
  <c r="S322" s="1"/>
  <c r="T321"/>
  <c r="U321" s="1"/>
  <c r="R321"/>
  <c r="S321" s="1"/>
  <c r="T320"/>
  <c r="U320" s="1"/>
  <c r="R320"/>
  <c r="T319"/>
  <c r="U319" s="1"/>
  <c r="R319"/>
  <c r="S319" s="1"/>
  <c r="T316"/>
  <c r="U316" s="1"/>
  <c r="R316"/>
  <c r="S316" s="1"/>
  <c r="T315"/>
  <c r="U315" s="1"/>
  <c r="R315"/>
  <c r="S315" s="1"/>
  <c r="T314"/>
  <c r="U314" s="1"/>
  <c r="R314"/>
  <c r="S314" s="1"/>
  <c r="T313"/>
  <c r="Q313" s="1"/>
  <c r="R313"/>
  <c r="S313" s="1"/>
  <c r="T312"/>
  <c r="U312" s="1"/>
  <c r="R312"/>
  <c r="S312" s="1"/>
  <c r="T311"/>
  <c r="U311" s="1"/>
  <c r="R311"/>
  <c r="S311" s="1"/>
  <c r="T308"/>
  <c r="U308" s="1"/>
  <c r="R308"/>
  <c r="S308" s="1"/>
  <c r="T307"/>
  <c r="U307" s="1"/>
  <c r="R307"/>
  <c r="S307" s="1"/>
  <c r="T306"/>
  <c r="U306" s="1"/>
  <c r="R306"/>
  <c r="S306" s="1"/>
  <c r="T305"/>
  <c r="U305" s="1"/>
  <c r="R305"/>
  <c r="S305" s="1"/>
  <c r="T302"/>
  <c r="U302" s="1"/>
  <c r="R302"/>
  <c r="S302" s="1"/>
  <c r="T301"/>
  <c r="U301" s="1"/>
  <c r="R301"/>
  <c r="S301" s="1"/>
  <c r="T300"/>
  <c r="U300" s="1"/>
  <c r="R300"/>
  <c r="S300" s="1"/>
  <c r="T299"/>
  <c r="U299" s="1"/>
  <c r="R299"/>
  <c r="S299" s="1"/>
  <c r="T298"/>
  <c r="U298" s="1"/>
  <c r="R298"/>
  <c r="T297"/>
  <c r="U297" s="1"/>
  <c r="R297"/>
  <c r="S297" s="1"/>
  <c r="T296"/>
  <c r="Q296" s="1"/>
  <c r="R296"/>
  <c r="S296" s="1"/>
  <c r="T295"/>
  <c r="U295" s="1"/>
  <c r="R295"/>
  <c r="T294"/>
  <c r="U294" s="1"/>
  <c r="R294"/>
  <c r="S294" s="1"/>
  <c r="T277"/>
  <c r="U277" s="1"/>
  <c r="R277"/>
  <c r="S277" s="1"/>
  <c r="T276"/>
  <c r="U276" s="1"/>
  <c r="R276"/>
  <c r="S276" s="1"/>
  <c r="T273"/>
  <c r="U273" s="1"/>
  <c r="R273"/>
  <c r="T272"/>
  <c r="U272" s="1"/>
  <c r="R272"/>
  <c r="T271"/>
  <c r="U271" s="1"/>
  <c r="R271"/>
  <c r="S271" s="1"/>
  <c r="T270"/>
  <c r="U270" s="1"/>
  <c r="R270"/>
  <c r="S270" s="1"/>
  <c r="T269"/>
  <c r="Q269" s="1"/>
  <c r="R269"/>
  <c r="T266"/>
  <c r="U266" s="1"/>
  <c r="R266"/>
  <c r="S266" s="1"/>
  <c r="T265"/>
  <c r="U265" s="1"/>
  <c r="R265"/>
  <c r="S265" s="1"/>
  <c r="T264"/>
  <c r="U264" s="1"/>
  <c r="R264"/>
  <c r="S264" s="1"/>
  <c r="T263"/>
  <c r="U263" s="1"/>
  <c r="R263"/>
  <c r="S263" s="1"/>
  <c r="T260"/>
  <c r="U260" s="1"/>
  <c r="R260"/>
  <c r="S260" s="1"/>
  <c r="T259"/>
  <c r="Q259" s="1"/>
  <c r="R259"/>
  <c r="T258"/>
  <c r="U258" s="1"/>
  <c r="R258"/>
  <c r="T257"/>
  <c r="U257" s="1"/>
  <c r="R257"/>
  <c r="S257" s="1"/>
  <c r="T256"/>
  <c r="Q256" s="1"/>
  <c r="R256"/>
  <c r="S256" s="1"/>
  <c r="T255"/>
  <c r="U255" s="1"/>
  <c r="R255"/>
  <c r="T254"/>
  <c r="U254" s="1"/>
  <c r="R254"/>
  <c r="T253"/>
  <c r="U253" s="1"/>
  <c r="R253"/>
  <c r="S253" s="1"/>
  <c r="T252"/>
  <c r="U252" s="1"/>
  <c r="R252"/>
  <c r="S252" s="1"/>
  <c r="T251"/>
  <c r="Q251" s="1"/>
  <c r="R251"/>
  <c r="T245"/>
  <c r="U245" s="1"/>
  <c r="R245"/>
  <c r="S245" s="1"/>
  <c r="T248"/>
  <c r="U248" s="1"/>
  <c r="R248"/>
  <c r="S248" s="1"/>
  <c r="T247"/>
  <c r="U247" s="1"/>
  <c r="R247"/>
  <c r="S247" s="1"/>
  <c r="T246"/>
  <c r="U246" s="1"/>
  <c r="R246"/>
  <c r="S246" s="1"/>
  <c r="T244"/>
  <c r="U244" s="1"/>
  <c r="R244"/>
  <c r="T243"/>
  <c r="U243" s="1"/>
  <c r="R243"/>
  <c r="S243" s="1"/>
  <c r="T240"/>
  <c r="U240" s="1"/>
  <c r="R240"/>
  <c r="S240" s="1"/>
  <c r="T239"/>
  <c r="U239" s="1"/>
  <c r="R239"/>
  <c r="S239" s="1"/>
  <c r="T238"/>
  <c r="U238" s="1"/>
  <c r="R238"/>
  <c r="S238" s="1"/>
  <c r="T237"/>
  <c r="U237" s="1"/>
  <c r="R237"/>
  <c r="S237" s="1"/>
  <c r="T236"/>
  <c r="U236" s="1"/>
  <c r="R236"/>
  <c r="S236" s="1"/>
  <c r="T235"/>
  <c r="U235" s="1"/>
  <c r="R235"/>
  <c r="S235" s="1"/>
  <c r="T234"/>
  <c r="U234" s="1"/>
  <c r="R234"/>
  <c r="S234" s="1"/>
  <c r="T233"/>
  <c r="U233" s="1"/>
  <c r="R233"/>
  <c r="S233" s="1"/>
  <c r="T232"/>
  <c r="U232" s="1"/>
  <c r="R232"/>
  <c r="S232" s="1"/>
  <c r="T229"/>
  <c r="U229" s="1"/>
  <c r="R229"/>
  <c r="S229" s="1"/>
  <c r="T228"/>
  <c r="U228" s="1"/>
  <c r="R228"/>
  <c r="S228" s="1"/>
  <c r="T227"/>
  <c r="U227" s="1"/>
  <c r="R227"/>
  <c r="S227" s="1"/>
  <c r="T226"/>
  <c r="U226" s="1"/>
  <c r="R226"/>
  <c r="T223"/>
  <c r="U223" s="1"/>
  <c r="R223"/>
  <c r="S223" s="1"/>
  <c r="T222"/>
  <c r="U222" s="1"/>
  <c r="R222"/>
  <c r="S222" s="1"/>
  <c r="T221"/>
  <c r="U221" s="1"/>
  <c r="R221"/>
  <c r="S221" s="1"/>
  <c r="T220"/>
  <c r="U220" s="1"/>
  <c r="R220"/>
  <c r="S220" s="1"/>
  <c r="T219"/>
  <c r="U219" s="1"/>
  <c r="R219"/>
  <c r="S219" s="1"/>
  <c r="T216"/>
  <c r="U216" s="1"/>
  <c r="R216"/>
  <c r="S216" s="1"/>
  <c r="T215"/>
  <c r="Q215" s="1"/>
  <c r="R215"/>
  <c r="S215" s="1"/>
  <c r="T214"/>
  <c r="U214" s="1"/>
  <c r="R214"/>
  <c r="T213"/>
  <c r="U213" s="1"/>
  <c r="R213"/>
  <c r="T212"/>
  <c r="U212" s="1"/>
  <c r="R212"/>
  <c r="S212" s="1"/>
  <c r="T211"/>
  <c r="U211" s="1"/>
  <c r="R211"/>
  <c r="S211" s="1"/>
  <c r="T210"/>
  <c r="Q210" s="1"/>
  <c r="R210"/>
  <c r="T209"/>
  <c r="U209" s="1"/>
  <c r="R209"/>
  <c r="S209" s="1"/>
  <c r="T208"/>
  <c r="U208" s="1"/>
  <c r="R208"/>
  <c r="S208" s="1"/>
  <c r="T205"/>
  <c r="U205" s="1"/>
  <c r="R205"/>
  <c r="S205" s="1"/>
  <c r="T204"/>
  <c r="U204" s="1"/>
  <c r="R204"/>
  <c r="T203"/>
  <c r="U203" s="1"/>
  <c r="R203"/>
  <c r="T202"/>
  <c r="U202" s="1"/>
  <c r="R202"/>
  <c r="T201"/>
  <c r="U201" s="1"/>
  <c r="R201"/>
  <c r="S201" s="1"/>
  <c r="T200"/>
  <c r="U200" s="1"/>
  <c r="R200"/>
  <c r="S200" s="1"/>
  <c r="T199"/>
  <c r="U199" s="1"/>
  <c r="R199"/>
  <c r="T198"/>
  <c r="U198" s="1"/>
  <c r="R198"/>
  <c r="T197"/>
  <c r="U197" s="1"/>
  <c r="R197"/>
  <c r="S197" s="1"/>
  <c r="T196"/>
  <c r="U196" s="1"/>
  <c r="R196"/>
  <c r="S196" s="1"/>
  <c r="T190"/>
  <c r="U190" s="1"/>
  <c r="R190"/>
  <c r="S190" s="1"/>
  <c r="T189"/>
  <c r="U189" s="1"/>
  <c r="R189"/>
  <c r="S189" s="1"/>
  <c r="T188"/>
  <c r="U188" s="1"/>
  <c r="R188"/>
  <c r="S188" s="1"/>
  <c r="T187"/>
  <c r="Q187" s="1"/>
  <c r="R187"/>
  <c r="S187" s="1"/>
  <c r="T186"/>
  <c r="U186" s="1"/>
  <c r="R186"/>
  <c r="S186" s="1"/>
  <c r="T185"/>
  <c r="U185" s="1"/>
  <c r="R185"/>
  <c r="S185" s="1"/>
  <c r="T184"/>
  <c r="U184" s="1"/>
  <c r="R184"/>
  <c r="S184" s="1"/>
  <c r="T183"/>
  <c r="U183" s="1"/>
  <c r="R183"/>
  <c r="S183" s="1"/>
  <c r="T182"/>
  <c r="U182" s="1"/>
  <c r="R182"/>
  <c r="S182" s="1"/>
  <c r="T181"/>
  <c r="U181" s="1"/>
  <c r="R181"/>
  <c r="S181" s="1"/>
  <c r="T180"/>
  <c r="U180" s="1"/>
  <c r="R180"/>
  <c r="S180" s="1"/>
  <c r="T179"/>
  <c r="U179" s="1"/>
  <c r="R179"/>
  <c r="S179" s="1"/>
  <c r="T178"/>
  <c r="U178" s="1"/>
  <c r="R178"/>
  <c r="S178" s="1"/>
  <c r="T174"/>
  <c r="U174" s="1"/>
  <c r="R174"/>
  <c r="S174" s="1"/>
  <c r="T173"/>
  <c r="U173" s="1"/>
  <c r="R173"/>
  <c r="S173" s="1"/>
  <c r="T172"/>
  <c r="U172" s="1"/>
  <c r="R172"/>
  <c r="S172" s="1"/>
  <c r="T171"/>
  <c r="U171" s="1"/>
  <c r="R171"/>
  <c r="S171" s="1"/>
  <c r="T170"/>
  <c r="U170" s="1"/>
  <c r="R170"/>
  <c r="S170" s="1"/>
  <c r="T169"/>
  <c r="U169" s="1"/>
  <c r="R169"/>
  <c r="S169" s="1"/>
  <c r="T148"/>
  <c r="U148" s="1"/>
  <c r="R148"/>
  <c r="S148" s="1"/>
  <c r="T147"/>
  <c r="U147" s="1"/>
  <c r="R147"/>
  <c r="S147" s="1"/>
  <c r="T146"/>
  <c r="U146" s="1"/>
  <c r="R146"/>
  <c r="T145"/>
  <c r="U145" s="1"/>
  <c r="R145"/>
  <c r="S145" s="1"/>
  <c r="T144"/>
  <c r="U144" s="1"/>
  <c r="R144"/>
  <c r="S144" s="1"/>
  <c r="T143"/>
  <c r="U143" s="1"/>
  <c r="R143"/>
  <c r="S143" s="1"/>
  <c r="T142"/>
  <c r="U142" s="1"/>
  <c r="R142"/>
  <c r="S142" s="1"/>
  <c r="T141"/>
  <c r="U141" s="1"/>
  <c r="R141"/>
  <c r="S141" s="1"/>
  <c r="T133"/>
  <c r="U133" s="1"/>
  <c r="R133"/>
  <c r="S133" s="1"/>
  <c r="T132"/>
  <c r="U132" s="1"/>
  <c r="R132"/>
  <c r="S132" s="1"/>
  <c r="T131"/>
  <c r="U131" s="1"/>
  <c r="R131"/>
  <c r="S131" s="1"/>
  <c r="T130"/>
  <c r="U130" s="1"/>
  <c r="R130"/>
  <c r="T129"/>
  <c r="U129" s="1"/>
  <c r="R129"/>
  <c r="S129" s="1"/>
  <c r="T128"/>
  <c r="U128" s="1"/>
  <c r="R128"/>
  <c r="S128" s="1"/>
  <c r="T124"/>
  <c r="U124" s="1"/>
  <c r="R124"/>
  <c r="S124" s="1"/>
  <c r="T123"/>
  <c r="Q123" s="1"/>
  <c r="R123"/>
  <c r="S123" s="1"/>
  <c r="T118"/>
  <c r="U118" s="1"/>
  <c r="R118"/>
  <c r="S118" s="1"/>
  <c r="T111"/>
  <c r="U111" s="1"/>
  <c r="R111"/>
  <c r="S111" s="1"/>
  <c r="T110"/>
  <c r="U110" s="1"/>
  <c r="R110"/>
  <c r="S110" s="1"/>
  <c r="T109"/>
  <c r="U109" s="1"/>
  <c r="R109"/>
  <c r="T108"/>
  <c r="U108" s="1"/>
  <c r="R108"/>
  <c r="S108" s="1"/>
  <c r="T107"/>
  <c r="U107" s="1"/>
  <c r="R107"/>
  <c r="S107" s="1"/>
  <c r="T106"/>
  <c r="U106" s="1"/>
  <c r="R106"/>
  <c r="S106" s="1"/>
  <c r="T105"/>
  <c r="U105" s="1"/>
  <c r="R105"/>
  <c r="T104"/>
  <c r="U104" s="1"/>
  <c r="R104"/>
  <c r="S104" s="1"/>
  <c r="T103"/>
  <c r="U103" s="1"/>
  <c r="R103"/>
  <c r="S103" s="1"/>
  <c r="T102"/>
  <c r="U102" s="1"/>
  <c r="R102"/>
  <c r="S102" s="1"/>
  <c r="T101"/>
  <c r="U101" s="1"/>
  <c r="R101"/>
  <c r="T98"/>
  <c r="U98" s="1"/>
  <c r="R98"/>
  <c r="S98" s="1"/>
  <c r="T97"/>
  <c r="U97" s="1"/>
  <c r="R97"/>
  <c r="S97" s="1"/>
  <c r="T96"/>
  <c r="U96" s="1"/>
  <c r="R96"/>
  <c r="S96" s="1"/>
  <c r="T95"/>
  <c r="Q95" s="1"/>
  <c r="R95"/>
  <c r="T94"/>
  <c r="U94" s="1"/>
  <c r="R94"/>
  <c r="T93"/>
  <c r="Q93" s="1"/>
  <c r="R93"/>
  <c r="S93" s="1"/>
  <c r="T92"/>
  <c r="U92" s="1"/>
  <c r="R92"/>
  <c r="T91"/>
  <c r="U91" s="1"/>
  <c r="R91"/>
  <c r="T87"/>
  <c r="U87" s="1"/>
  <c r="R87"/>
  <c r="S87" s="1"/>
  <c r="T88"/>
  <c r="U88" s="1"/>
  <c r="R88"/>
  <c r="S88" s="1"/>
  <c r="T86"/>
  <c r="U86" s="1"/>
  <c r="R86"/>
  <c r="T85"/>
  <c r="U85" s="1"/>
  <c r="R85"/>
  <c r="S85" s="1"/>
  <c r="T84"/>
  <c r="U84" s="1"/>
  <c r="R84"/>
  <c r="S84" s="1"/>
  <c r="T83"/>
  <c r="U83" s="1"/>
  <c r="R83"/>
  <c r="S83" s="1"/>
  <c r="T82"/>
  <c r="U82" s="1"/>
  <c r="R82"/>
  <c r="S82" s="1"/>
  <c r="T79"/>
  <c r="U79" s="1"/>
  <c r="R79"/>
  <c r="T78"/>
  <c r="U78" s="1"/>
  <c r="R78"/>
  <c r="S78" s="1"/>
  <c r="T77"/>
  <c r="U77" s="1"/>
  <c r="R77"/>
  <c r="S77" s="1"/>
  <c r="T76"/>
  <c r="U76" s="1"/>
  <c r="R76"/>
  <c r="T75"/>
  <c r="U75" s="1"/>
  <c r="R75"/>
  <c r="T74"/>
  <c r="U74" s="1"/>
  <c r="R74"/>
  <c r="S74" s="1"/>
  <c r="T72"/>
  <c r="U72" s="1"/>
  <c r="R72"/>
  <c r="S72" s="1"/>
  <c r="T71"/>
  <c r="U71" s="1"/>
  <c r="R71"/>
  <c r="T67"/>
  <c r="U67" s="1"/>
  <c r="R67"/>
  <c r="S67" s="1"/>
  <c r="T65"/>
  <c r="U65" s="1"/>
  <c r="R65"/>
  <c r="S65" s="1"/>
  <c r="T64"/>
  <c r="U64" s="1"/>
  <c r="R64"/>
  <c r="S64" s="1"/>
  <c r="T63"/>
  <c r="U63" s="1"/>
  <c r="R63"/>
  <c r="S63" s="1"/>
  <c r="T61"/>
  <c r="U61" s="1"/>
  <c r="R61"/>
  <c r="S61" s="1"/>
  <c r="R62"/>
  <c r="T62"/>
  <c r="Q62" s="1"/>
  <c r="T55"/>
  <c r="U55" s="1"/>
  <c r="R55"/>
  <c r="S55" s="1"/>
  <c r="T54"/>
  <c r="U54" s="1"/>
  <c r="R54"/>
  <c r="S54" s="1"/>
  <c r="T53"/>
  <c r="U53" s="1"/>
  <c r="R53"/>
  <c r="S53" s="1"/>
  <c r="T50"/>
  <c r="U50" s="1"/>
  <c r="R50"/>
  <c r="S50" s="1"/>
  <c r="T49"/>
  <c r="U49" s="1"/>
  <c r="R49"/>
  <c r="S49" s="1"/>
  <c r="T48"/>
  <c r="U48" s="1"/>
  <c r="R48"/>
  <c r="S48" s="1"/>
  <c r="T45"/>
  <c r="U45" s="1"/>
  <c r="R45"/>
  <c r="S45" s="1"/>
  <c r="T44"/>
  <c r="U44" s="1"/>
  <c r="R44"/>
  <c r="S44" s="1"/>
  <c r="T43"/>
  <c r="U43" s="1"/>
  <c r="R43"/>
  <c r="S43" s="1"/>
  <c r="T42"/>
  <c r="Q42" s="1"/>
  <c r="R42"/>
  <c r="S42" s="1"/>
  <c r="T39"/>
  <c r="U39" s="1"/>
  <c r="R39"/>
  <c r="S39" s="1"/>
  <c r="T38"/>
  <c r="U38" s="1"/>
  <c r="R38"/>
  <c r="S38" s="1"/>
  <c r="T37"/>
  <c r="U37" s="1"/>
  <c r="R37"/>
  <c r="S37" s="1"/>
  <c r="T36"/>
  <c r="U36" s="1"/>
  <c r="R36"/>
  <c r="S36" s="1"/>
  <c r="T35"/>
  <c r="U35" s="1"/>
  <c r="R35"/>
  <c r="S35" s="1"/>
  <c r="T34"/>
  <c r="U34" s="1"/>
  <c r="R34"/>
  <c r="S34" s="1"/>
  <c r="T33"/>
  <c r="U33" s="1"/>
  <c r="R33"/>
  <c r="S33" s="1"/>
  <c r="T30"/>
  <c r="U30" s="1"/>
  <c r="R30"/>
  <c r="S30" s="1"/>
  <c r="T29"/>
  <c r="U29" s="1"/>
  <c r="R29"/>
  <c r="S29" s="1"/>
  <c r="T28"/>
  <c r="U28" s="1"/>
  <c r="R28"/>
  <c r="S28" s="1"/>
  <c r="T27"/>
  <c r="U27" s="1"/>
  <c r="R27"/>
  <c r="S27" s="1"/>
  <c r="T26"/>
  <c r="U26" s="1"/>
  <c r="R26"/>
  <c r="S26" s="1"/>
  <c r="T25"/>
  <c r="U25" s="1"/>
  <c r="R25"/>
  <c r="S25" s="1"/>
  <c r="T24"/>
  <c r="U24" s="1"/>
  <c r="R24"/>
  <c r="S24" s="1"/>
  <c r="T23"/>
  <c r="U23" s="1"/>
  <c r="R23"/>
  <c r="S23" s="1"/>
  <c r="T22"/>
  <c r="U22" s="1"/>
  <c r="R22"/>
  <c r="S22" s="1"/>
  <c r="T18"/>
  <c r="U18" s="1"/>
  <c r="R18"/>
  <c r="S18" s="1"/>
  <c r="T17"/>
  <c r="U17" s="1"/>
  <c r="R17"/>
  <c r="S17" s="1"/>
  <c r="T16"/>
  <c r="U16" s="1"/>
  <c r="R16"/>
  <c r="T15"/>
  <c r="U15" s="1"/>
  <c r="R15"/>
  <c r="T14"/>
  <c r="U14" s="1"/>
  <c r="R14"/>
  <c r="S14" s="1"/>
  <c r="T13"/>
  <c r="U13" s="1"/>
  <c r="R13"/>
  <c r="S13" s="1"/>
  <c r="T12"/>
  <c r="U12" s="1"/>
  <c r="R12"/>
  <c r="T11"/>
  <c r="U11" s="1"/>
  <c r="R11"/>
  <c r="T10"/>
  <c r="U10" s="1"/>
  <c r="R10"/>
  <c r="S10" s="1"/>
  <c r="T9"/>
  <c r="Q9" s="1"/>
  <c r="R9"/>
  <c r="S9" s="1"/>
  <c r="T8"/>
  <c r="U8" s="1"/>
  <c r="R8"/>
  <c r="T7"/>
  <c r="U7" s="1"/>
  <c r="R7"/>
  <c r="T6"/>
  <c r="U6" s="1"/>
  <c r="R6"/>
  <c r="S6" s="1"/>
  <c r="AH14" l="1"/>
  <c r="AJ14" s="1"/>
  <c r="AK14" s="1"/>
  <c r="AH18"/>
  <c r="AI18" s="1"/>
  <c r="BC320"/>
  <c r="BE320" s="1"/>
  <c r="BF320" s="1"/>
  <c r="BC323"/>
  <c r="BD323" s="1"/>
  <c r="Q429"/>
  <c r="Q71"/>
  <c r="AH212"/>
  <c r="AJ212" s="1"/>
  <c r="AK212" s="1"/>
  <c r="AH216"/>
  <c r="AJ216" s="1"/>
  <c r="AK216" s="1"/>
  <c r="AH489"/>
  <c r="AJ489" s="1"/>
  <c r="AK489" s="1"/>
  <c r="AH493"/>
  <c r="AI493" s="1"/>
  <c r="AL484"/>
  <c r="M62"/>
  <c r="O62" s="1"/>
  <c r="P62" s="1"/>
  <c r="M130"/>
  <c r="O130" s="1"/>
  <c r="P130" s="1"/>
  <c r="M146"/>
  <c r="N146" s="1"/>
  <c r="Q236"/>
  <c r="Q497"/>
  <c r="AH315"/>
  <c r="AJ315" s="1"/>
  <c r="AK315" s="1"/>
  <c r="AH322"/>
  <c r="AI322" s="1"/>
  <c r="BC210"/>
  <c r="BD210" s="1"/>
  <c r="BC214"/>
  <c r="BD214" s="1"/>
  <c r="BG404"/>
  <c r="AH15"/>
  <c r="AJ15" s="1"/>
  <c r="AK15" s="1"/>
  <c r="AH36"/>
  <c r="AI36" s="1"/>
  <c r="AH38"/>
  <c r="AJ38" s="1"/>
  <c r="AK38" s="1"/>
  <c r="BG429"/>
  <c r="AH299"/>
  <c r="AJ299" s="1"/>
  <c r="AK299" s="1"/>
  <c r="AL300"/>
  <c r="Q13"/>
  <c r="Q96"/>
  <c r="M8"/>
  <c r="O8" s="1"/>
  <c r="P8" s="1"/>
  <c r="M476"/>
  <c r="N476" s="1"/>
  <c r="M478"/>
  <c r="O478" s="1"/>
  <c r="P478" s="1"/>
  <c r="M520"/>
  <c r="O520" s="1"/>
  <c r="P520" s="1"/>
  <c r="AH76"/>
  <c r="AI76" s="1"/>
  <c r="AH84"/>
  <c r="AJ84" s="1"/>
  <c r="AK84" s="1"/>
  <c r="AH86"/>
  <c r="AJ86" s="1"/>
  <c r="AK86" s="1"/>
  <c r="AL240"/>
  <c r="BC438"/>
  <c r="BE438" s="1"/>
  <c r="BF438" s="1"/>
  <c r="BC442"/>
  <c r="BE442" s="1"/>
  <c r="BF442" s="1"/>
  <c r="BK497"/>
  <c r="BG505"/>
  <c r="BC506"/>
  <c r="BD506" s="1"/>
  <c r="Q36"/>
  <c r="Q246"/>
  <c r="Q441"/>
  <c r="AL228"/>
  <c r="AL273"/>
  <c r="AL477"/>
  <c r="AL505"/>
  <c r="BG463"/>
  <c r="BC505"/>
  <c r="BD505" s="1"/>
  <c r="M86"/>
  <c r="N86" s="1"/>
  <c r="M91"/>
  <c r="O91" s="1"/>
  <c r="P91" s="1"/>
  <c r="M94"/>
  <c r="O94" s="1"/>
  <c r="P94" s="1"/>
  <c r="M538"/>
  <c r="O538" s="1"/>
  <c r="P538" s="1"/>
  <c r="AH10"/>
  <c r="AJ10" s="1"/>
  <c r="AK10" s="1"/>
  <c r="AH12"/>
  <c r="AI12" s="1"/>
  <c r="AH505"/>
  <c r="AI505" s="1"/>
  <c r="AH319"/>
  <c r="AI319" s="1"/>
  <c r="AH400"/>
  <c r="AJ400" s="1"/>
  <c r="AK400" s="1"/>
  <c r="BC364"/>
  <c r="BD364" s="1"/>
  <c r="U187"/>
  <c r="Q490"/>
  <c r="AL401"/>
  <c r="M523"/>
  <c r="O523" s="1"/>
  <c r="P523" s="1"/>
  <c r="M534"/>
  <c r="N534" s="1"/>
  <c r="M202"/>
  <c r="N202" s="1"/>
  <c r="M254"/>
  <c r="O254" s="1"/>
  <c r="P254" s="1"/>
  <c r="M258"/>
  <c r="O258" s="1"/>
  <c r="P258" s="1"/>
  <c r="Q183"/>
  <c r="Q202"/>
  <c r="M259"/>
  <c r="O259" s="1"/>
  <c r="P259" s="1"/>
  <c r="M104"/>
  <c r="N104" s="1"/>
  <c r="M183"/>
  <c r="N183" s="1"/>
  <c r="M187"/>
  <c r="N187" s="1"/>
  <c r="Q204"/>
  <c r="Q263"/>
  <c r="Q459"/>
  <c r="Q524"/>
  <c r="M226"/>
  <c r="O226" s="1"/>
  <c r="P226" s="1"/>
  <c r="M295"/>
  <c r="N295" s="1"/>
  <c r="M298"/>
  <c r="O298" s="1"/>
  <c r="P298" s="1"/>
  <c r="M324"/>
  <c r="N324" s="1"/>
  <c r="BC260"/>
  <c r="BE260" s="1"/>
  <c r="BF260" s="1"/>
  <c r="BC270"/>
  <c r="BD270" s="1"/>
  <c r="BC374"/>
  <c r="BD374" s="1"/>
  <c r="M75"/>
  <c r="O75" s="1"/>
  <c r="P75" s="1"/>
  <c r="M79"/>
  <c r="O79" s="1"/>
  <c r="P79" s="1"/>
  <c r="M95"/>
  <c r="N95" s="1"/>
  <c r="M110"/>
  <c r="O110" s="1"/>
  <c r="P110" s="1"/>
  <c r="M213"/>
  <c r="N213" s="1"/>
  <c r="Q232"/>
  <c r="M244"/>
  <c r="N244" s="1"/>
  <c r="M323"/>
  <c r="N323" s="1"/>
  <c r="AH11"/>
  <c r="AJ11" s="1"/>
  <c r="AK11" s="1"/>
  <c r="AH43"/>
  <c r="AI43" s="1"/>
  <c r="AL294"/>
  <c r="M272"/>
  <c r="N272" s="1"/>
  <c r="AH412"/>
  <c r="AJ412" s="1"/>
  <c r="AK412" s="1"/>
  <c r="M105"/>
  <c r="N105" s="1"/>
  <c r="AL269"/>
  <c r="BG405"/>
  <c r="Q82"/>
  <c r="M101"/>
  <c r="O101" s="1"/>
  <c r="P101" s="1"/>
  <c r="M400"/>
  <c r="O400" s="1"/>
  <c r="P400" s="1"/>
  <c r="M470"/>
  <c r="N470" s="1"/>
  <c r="M524"/>
  <c r="N524" s="1"/>
  <c r="AH413"/>
  <c r="AJ413" s="1"/>
  <c r="AK413" s="1"/>
  <c r="AH417"/>
  <c r="AJ417" s="1"/>
  <c r="AK417" s="1"/>
  <c r="AH421"/>
  <c r="AI421" s="1"/>
  <c r="AH424"/>
  <c r="AJ424" s="1"/>
  <c r="AK424" s="1"/>
  <c r="BG236"/>
  <c r="BC476"/>
  <c r="BE476" s="1"/>
  <c r="BF476" s="1"/>
  <c r="M215"/>
  <c r="N215" s="1"/>
  <c r="M251"/>
  <c r="N251" s="1"/>
  <c r="Q494"/>
  <c r="BC464"/>
  <c r="BD464" s="1"/>
  <c r="Q131"/>
  <c r="Q8"/>
  <c r="Q22"/>
  <c r="M408"/>
  <c r="N408" s="1"/>
  <c r="M472"/>
  <c r="N472" s="1"/>
  <c r="S476"/>
  <c r="AH438"/>
  <c r="AI438" s="1"/>
  <c r="AH448"/>
  <c r="AI448" s="1"/>
  <c r="AH450"/>
  <c r="AI450" s="1"/>
  <c r="M368"/>
  <c r="N368" s="1"/>
  <c r="Q27"/>
  <c r="Q255"/>
  <c r="M405"/>
  <c r="O405" s="1"/>
  <c r="P405" s="1"/>
  <c r="Q505"/>
  <c r="M377"/>
  <c r="N377" s="1"/>
  <c r="M198"/>
  <c r="N198" s="1"/>
  <c r="Q299"/>
  <c r="M412"/>
  <c r="N412" s="1"/>
  <c r="AH72"/>
  <c r="AI72" s="1"/>
  <c r="AH393"/>
  <c r="AJ393" s="1"/>
  <c r="AK393" s="1"/>
  <c r="AH401"/>
  <c r="AI401" s="1"/>
  <c r="AH428"/>
  <c r="AI428" s="1"/>
  <c r="BG276"/>
  <c r="M389"/>
  <c r="N389" s="1"/>
  <c r="M385"/>
  <c r="O385" s="1"/>
  <c r="P385" s="1"/>
  <c r="M383"/>
  <c r="O383" s="1"/>
  <c r="P383" s="1"/>
  <c r="M374"/>
  <c r="O374" s="1"/>
  <c r="P374" s="1"/>
  <c r="M319"/>
  <c r="N319" s="1"/>
  <c r="Q486"/>
  <c r="AH45"/>
  <c r="AI45" s="1"/>
  <c r="AL232"/>
  <c r="AL246"/>
  <c r="AH327"/>
  <c r="AI327" s="1"/>
  <c r="AH476"/>
  <c r="AJ476" s="1"/>
  <c r="AK476" s="1"/>
  <c r="BG362"/>
  <c r="M15"/>
  <c r="N15" s="1"/>
  <c r="M413"/>
  <c r="N413" s="1"/>
  <c r="AH377"/>
  <c r="AI377" s="1"/>
  <c r="AH385"/>
  <c r="AI385" s="1"/>
  <c r="AH404"/>
  <c r="AI404" s="1"/>
  <c r="AL476"/>
  <c r="BC240"/>
  <c r="BD240" s="1"/>
  <c r="M382"/>
  <c r="N382" s="1"/>
  <c r="M379"/>
  <c r="N379" s="1"/>
  <c r="BG473"/>
  <c r="Q240"/>
  <c r="Q333"/>
  <c r="Q409"/>
  <c r="M527"/>
  <c r="O527" s="1"/>
  <c r="P527" s="1"/>
  <c r="AL296"/>
  <c r="BG413"/>
  <c r="BK477"/>
  <c r="M92"/>
  <c r="O92" s="1"/>
  <c r="P92" s="1"/>
  <c r="Q337"/>
  <c r="M416"/>
  <c r="O416" s="1"/>
  <c r="P416" s="1"/>
  <c r="M423"/>
  <c r="O423" s="1"/>
  <c r="P423" s="1"/>
  <c r="M427"/>
  <c r="O427" s="1"/>
  <c r="P427" s="1"/>
  <c r="AP77"/>
  <c r="AH314"/>
  <c r="AJ314" s="1"/>
  <c r="AK314" s="1"/>
  <c r="AL402"/>
  <c r="AN448"/>
  <c r="AH454"/>
  <c r="AI454" s="1"/>
  <c r="AH478"/>
  <c r="AJ478" s="1"/>
  <c r="AK478" s="1"/>
  <c r="AL486"/>
  <c r="Q18"/>
  <c r="M102"/>
  <c r="O102" s="1"/>
  <c r="P102" s="1"/>
  <c r="S198"/>
  <c r="M200"/>
  <c r="O200" s="1"/>
  <c r="P200" s="1"/>
  <c r="M204"/>
  <c r="O204" s="1"/>
  <c r="P204" s="1"/>
  <c r="Q273"/>
  <c r="Q414"/>
  <c r="M531"/>
  <c r="O531" s="1"/>
  <c r="P531" s="1"/>
  <c r="AN385"/>
  <c r="AH387"/>
  <c r="AJ387" s="1"/>
  <c r="AK387" s="1"/>
  <c r="AL473"/>
  <c r="AL495"/>
  <c r="BG259"/>
  <c r="BG324"/>
  <c r="M393"/>
  <c r="O393" s="1"/>
  <c r="P393" s="1"/>
  <c r="U374"/>
  <c r="BG385"/>
  <c r="BG421"/>
  <c r="BC439"/>
  <c r="BD439" s="1"/>
  <c r="BC486"/>
  <c r="BD486" s="1"/>
  <c r="M296"/>
  <c r="N296" s="1"/>
  <c r="Q329"/>
  <c r="M421"/>
  <c r="O421" s="1"/>
  <c r="P421" s="1"/>
  <c r="M428"/>
  <c r="O428" s="1"/>
  <c r="P428" s="1"/>
  <c r="Q463"/>
  <c r="AL11"/>
  <c r="AP198"/>
  <c r="BC209"/>
  <c r="BE209" s="1"/>
  <c r="BF209" s="1"/>
  <c r="BG211"/>
  <c r="BC237"/>
  <c r="BD237" s="1"/>
  <c r="BG255"/>
  <c r="BC271"/>
  <c r="BE271" s="1"/>
  <c r="BF271" s="1"/>
  <c r="BC406"/>
  <c r="BD406" s="1"/>
  <c r="BG417"/>
  <c r="BG469"/>
  <c r="BK486"/>
  <c r="BC494"/>
  <c r="BD494" s="1"/>
  <c r="Q214"/>
  <c r="Q319"/>
  <c r="Q430"/>
  <c r="AN36"/>
  <c r="AN43"/>
  <c r="AH329"/>
  <c r="AI329" s="1"/>
  <c r="AN377"/>
  <c r="S374"/>
  <c r="BC477"/>
  <c r="BD477" s="1"/>
  <c r="BK494"/>
  <c r="BC497"/>
  <c r="BD497" s="1"/>
  <c r="S534"/>
  <c r="M536"/>
  <c r="N536" s="1"/>
  <c r="M12"/>
  <c r="O12" s="1"/>
  <c r="P12" s="1"/>
  <c r="M210"/>
  <c r="O210" s="1"/>
  <c r="P210" s="1"/>
  <c r="S213"/>
  <c r="U215"/>
  <c r="M247"/>
  <c r="N247" s="1"/>
  <c r="S254"/>
  <c r="U256"/>
  <c r="U259"/>
  <c r="U269"/>
  <c r="Q324"/>
  <c r="M410"/>
  <c r="N410" s="1"/>
  <c r="U418"/>
  <c r="U421"/>
  <c r="Q424"/>
  <c r="M430"/>
  <c r="N430" s="1"/>
  <c r="M474"/>
  <c r="O474" s="1"/>
  <c r="P474" s="1"/>
  <c r="Q513"/>
  <c r="S527"/>
  <c r="Q535"/>
  <c r="AP7"/>
  <c r="AH269"/>
  <c r="AI269" s="1"/>
  <c r="AH273"/>
  <c r="AI273" s="1"/>
  <c r="AN319"/>
  <c r="AH321"/>
  <c r="AI321" s="1"/>
  <c r="AN322"/>
  <c r="AH324"/>
  <c r="AI324" s="1"/>
  <c r="AH381"/>
  <c r="AI381" s="1"/>
  <c r="AN387"/>
  <c r="AH389"/>
  <c r="AI389" s="1"/>
  <c r="AN393"/>
  <c r="AH472"/>
  <c r="AJ472" s="1"/>
  <c r="AK472" s="1"/>
  <c r="AH477"/>
  <c r="AI477" s="1"/>
  <c r="AH490"/>
  <c r="AI490" s="1"/>
  <c r="BK215"/>
  <c r="BK232"/>
  <c r="BK251"/>
  <c r="BK263"/>
  <c r="BC294"/>
  <c r="BD294" s="1"/>
  <c r="BC325"/>
  <c r="BE325" s="1"/>
  <c r="BF325" s="1"/>
  <c r="BK333"/>
  <c r="M391"/>
  <c r="O391" s="1"/>
  <c r="P391" s="1"/>
  <c r="U389"/>
  <c r="U383"/>
  <c r="M381"/>
  <c r="N381" s="1"/>
  <c r="U368"/>
  <c r="M364"/>
  <c r="N364" s="1"/>
  <c r="U361"/>
  <c r="M359"/>
  <c r="N359" s="1"/>
  <c r="Q72"/>
  <c r="S202"/>
  <c r="U313"/>
  <c r="S400"/>
  <c r="S408"/>
  <c r="U410"/>
  <c r="U413"/>
  <c r="M425"/>
  <c r="N425" s="1"/>
  <c r="U438"/>
  <c r="M459"/>
  <c r="N459" s="1"/>
  <c r="M463"/>
  <c r="N463" s="1"/>
  <c r="M519"/>
  <c r="N519" s="1"/>
  <c r="AP12"/>
  <c r="AH210"/>
  <c r="AI210" s="1"/>
  <c r="AN212"/>
  <c r="AH214"/>
  <c r="AI214" s="1"/>
  <c r="AN216"/>
  <c r="AP236"/>
  <c r="AL313"/>
  <c r="AP329"/>
  <c r="AP409"/>
  <c r="AL472"/>
  <c r="AL490"/>
  <c r="AL491"/>
  <c r="AH496"/>
  <c r="AJ496" s="1"/>
  <c r="AK496" s="1"/>
  <c r="BI270"/>
  <c r="BC324"/>
  <c r="BD324" s="1"/>
  <c r="M386"/>
  <c r="N386" s="1"/>
  <c r="M361"/>
  <c r="O361" s="1"/>
  <c r="P361" s="1"/>
  <c r="U359"/>
  <c r="BI374"/>
  <c r="BC405"/>
  <c r="BD405" s="1"/>
  <c r="BC428"/>
  <c r="BD428" s="1"/>
  <c r="M13"/>
  <c r="O13" s="1"/>
  <c r="P13" s="1"/>
  <c r="Q198"/>
  <c r="Q200"/>
  <c r="S204"/>
  <c r="U210"/>
  <c r="U251"/>
  <c r="M269"/>
  <c r="N269" s="1"/>
  <c r="S272"/>
  <c r="S295"/>
  <c r="U296"/>
  <c r="M322"/>
  <c r="N322" s="1"/>
  <c r="S416"/>
  <c r="S423"/>
  <c r="U425"/>
  <c r="U428"/>
  <c r="M525"/>
  <c r="N525" s="1"/>
  <c r="U536"/>
  <c r="AH71"/>
  <c r="AJ71" s="1"/>
  <c r="AK71" s="1"/>
  <c r="AH77"/>
  <c r="AI77" s="1"/>
  <c r="AH87"/>
  <c r="AJ87" s="1"/>
  <c r="AK87" s="1"/>
  <c r="AH306"/>
  <c r="AI306" s="1"/>
  <c r="AH313"/>
  <c r="AI313" s="1"/>
  <c r="AN315"/>
  <c r="AN450"/>
  <c r="AH491"/>
  <c r="AI491" s="1"/>
  <c r="AN493"/>
  <c r="BC256"/>
  <c r="BD256" s="1"/>
  <c r="BC259"/>
  <c r="BD259" s="1"/>
  <c r="BI260"/>
  <c r="BG269"/>
  <c r="BG273"/>
  <c r="BC306"/>
  <c r="BD306" s="1"/>
  <c r="S389"/>
  <c r="U381"/>
  <c r="S368"/>
  <c r="U366"/>
  <c r="S361"/>
  <c r="BC386"/>
  <c r="BD386" s="1"/>
  <c r="BG397"/>
  <c r="BK428"/>
  <c r="BG439"/>
  <c r="BK459"/>
  <c r="Q92"/>
  <c r="M256"/>
  <c r="N256" s="1"/>
  <c r="U402"/>
  <c r="U405"/>
  <c r="AL45"/>
  <c r="AH75"/>
  <c r="AI75" s="1"/>
  <c r="AH198"/>
  <c r="AI198" s="1"/>
  <c r="AP306"/>
  <c r="AH374"/>
  <c r="AJ374" s="1"/>
  <c r="AK374" s="1"/>
  <c r="AN381"/>
  <c r="AH383"/>
  <c r="AJ383" s="1"/>
  <c r="AK383" s="1"/>
  <c r="AN389"/>
  <c r="AH391"/>
  <c r="AJ391" s="1"/>
  <c r="AK391" s="1"/>
  <c r="AH402"/>
  <c r="AI402" s="1"/>
  <c r="AN404"/>
  <c r="BG210"/>
  <c r="BC216"/>
  <c r="BE216" s="1"/>
  <c r="BF216" s="1"/>
  <c r="BK240"/>
  <c r="BK246"/>
  <c r="BK272"/>
  <c r="BC277"/>
  <c r="BE277" s="1"/>
  <c r="BF277" s="1"/>
  <c r="BG306"/>
  <c r="BC333"/>
  <c r="BD333" s="1"/>
  <c r="U391"/>
  <c r="M366"/>
  <c r="O366" s="1"/>
  <c r="P366" s="1"/>
  <c r="U364"/>
  <c r="BC362"/>
  <c r="BD362" s="1"/>
  <c r="BG472"/>
  <c r="BG484"/>
  <c r="M9"/>
  <c r="O9" s="1"/>
  <c r="P9" s="1"/>
  <c r="U42"/>
  <c r="M48"/>
  <c r="N48" s="1"/>
  <c r="M106"/>
  <c r="O106" s="1"/>
  <c r="P106" s="1"/>
  <c r="M109"/>
  <c r="O109" s="1"/>
  <c r="P109" s="1"/>
  <c r="Q227"/>
  <c r="Q228"/>
  <c r="Q229"/>
  <c r="M246"/>
  <c r="N246" s="1"/>
  <c r="M299"/>
  <c r="N299" s="1"/>
  <c r="M314"/>
  <c r="N314" s="1"/>
  <c r="M321"/>
  <c r="M326"/>
  <c r="O326" s="1"/>
  <c r="P326" s="1"/>
  <c r="Q327"/>
  <c r="U401"/>
  <c r="M406"/>
  <c r="N406" s="1"/>
  <c r="U406"/>
  <c r="M409"/>
  <c r="O409" s="1"/>
  <c r="P409" s="1"/>
  <c r="S412"/>
  <c r="U417"/>
  <c r="M422"/>
  <c r="N422" s="1"/>
  <c r="U422"/>
  <c r="M424"/>
  <c r="O424" s="1"/>
  <c r="P424" s="1"/>
  <c r="S427"/>
  <c r="U472"/>
  <c r="Q472"/>
  <c r="M7"/>
  <c r="O7" s="1"/>
  <c r="P7" s="1"/>
  <c r="Q12"/>
  <c r="M71"/>
  <c r="N71" s="1"/>
  <c r="M82"/>
  <c r="N82" s="1"/>
  <c r="S86"/>
  <c r="M87"/>
  <c r="N87" s="1"/>
  <c r="M147"/>
  <c r="N147" s="1"/>
  <c r="M209"/>
  <c r="N209" s="1"/>
  <c r="Q211"/>
  <c r="M227"/>
  <c r="O227" s="1"/>
  <c r="P227" s="1"/>
  <c r="M228"/>
  <c r="N228" s="1"/>
  <c r="M229"/>
  <c r="O229" s="1"/>
  <c r="P229" s="1"/>
  <c r="M232"/>
  <c r="N232" s="1"/>
  <c r="M236"/>
  <c r="N236" s="1"/>
  <c r="M240"/>
  <c r="N240" s="1"/>
  <c r="Q252"/>
  <c r="M263"/>
  <c r="N263" s="1"/>
  <c r="Q270"/>
  <c r="Q294"/>
  <c r="Q306"/>
  <c r="M307"/>
  <c r="N307" s="1"/>
  <c r="M313"/>
  <c r="N313" s="1"/>
  <c r="M329"/>
  <c r="N329" s="1"/>
  <c r="M333"/>
  <c r="N333" s="1"/>
  <c r="M337"/>
  <c r="N337" s="1"/>
  <c r="Q448"/>
  <c r="M93"/>
  <c r="N93" s="1"/>
  <c r="M199"/>
  <c r="O199" s="1"/>
  <c r="P199" s="1"/>
  <c r="M203"/>
  <c r="N203" s="1"/>
  <c r="M211"/>
  <c r="N211" s="1"/>
  <c r="M214"/>
  <c r="O214" s="1"/>
  <c r="P214" s="1"/>
  <c r="S244"/>
  <c r="M252"/>
  <c r="N252" s="1"/>
  <c r="M255"/>
  <c r="N255" s="1"/>
  <c r="S258"/>
  <c r="M270"/>
  <c r="N270" s="1"/>
  <c r="M273"/>
  <c r="N273" s="1"/>
  <c r="M294"/>
  <c r="N294" s="1"/>
  <c r="S298"/>
  <c r="M306"/>
  <c r="N306" s="1"/>
  <c r="M320"/>
  <c r="O320" s="1"/>
  <c r="P320" s="1"/>
  <c r="Q321"/>
  <c r="Q322"/>
  <c r="M327"/>
  <c r="M401"/>
  <c r="O401" s="1"/>
  <c r="P401" s="1"/>
  <c r="M414"/>
  <c r="N414" s="1"/>
  <c r="M417"/>
  <c r="N417" s="1"/>
  <c r="M441"/>
  <c r="N441" s="1"/>
  <c r="M448"/>
  <c r="N448" s="1"/>
  <c r="U470"/>
  <c r="Q470"/>
  <c r="M11"/>
  <c r="O11" s="1"/>
  <c r="P11" s="1"/>
  <c r="S15"/>
  <c r="Q23"/>
  <c r="M36"/>
  <c r="N36" s="1"/>
  <c r="M42"/>
  <c r="N42" s="1"/>
  <c r="M72"/>
  <c r="N72" s="1"/>
  <c r="S75"/>
  <c r="U93"/>
  <c r="M108"/>
  <c r="N108" s="1"/>
  <c r="Q130"/>
  <c r="M402"/>
  <c r="N402" s="1"/>
  <c r="M404"/>
  <c r="N404" s="1"/>
  <c r="M418"/>
  <c r="N418" s="1"/>
  <c r="M420"/>
  <c r="O420" s="1"/>
  <c r="P420" s="1"/>
  <c r="M438"/>
  <c r="N438" s="1"/>
  <c r="Q521"/>
  <c r="S523"/>
  <c r="U528"/>
  <c r="M532"/>
  <c r="N532" s="1"/>
  <c r="U532"/>
  <c r="M535"/>
  <c r="O535" s="1"/>
  <c r="P535" s="1"/>
  <c r="S538"/>
  <c r="AH8"/>
  <c r="AI8" s="1"/>
  <c r="AP8"/>
  <c r="AN14"/>
  <c r="AH34"/>
  <c r="AL79"/>
  <c r="AL82"/>
  <c r="AL448"/>
  <c r="AL459"/>
  <c r="AL463"/>
  <c r="AH469"/>
  <c r="AI469" s="1"/>
  <c r="AP469"/>
  <c r="AH475"/>
  <c r="AJ475" s="1"/>
  <c r="AK475" s="1"/>
  <c r="AH485"/>
  <c r="AJ485" s="1"/>
  <c r="AK485" s="1"/>
  <c r="AH486"/>
  <c r="AJ486" s="1"/>
  <c r="AK486" s="1"/>
  <c r="AL487"/>
  <c r="AN489"/>
  <c r="AP494"/>
  <c r="AH498"/>
  <c r="AI498" s="1"/>
  <c r="AP498"/>
  <c r="M387"/>
  <c r="O387" s="1"/>
  <c r="P387" s="1"/>
  <c r="M357"/>
  <c r="O357" s="1"/>
  <c r="P357" s="1"/>
  <c r="BC358"/>
  <c r="BD358" s="1"/>
  <c r="BK358"/>
  <c r="BG367"/>
  <c r="BC368"/>
  <c r="BD368" s="1"/>
  <c r="BC371"/>
  <c r="BD371" s="1"/>
  <c r="BK371"/>
  <c r="BG375"/>
  <c r="BG377"/>
  <c r="BC379"/>
  <c r="BD379" s="1"/>
  <c r="BC381"/>
  <c r="BD381" s="1"/>
  <c r="BK381"/>
  <c r="BG388"/>
  <c r="BG389"/>
  <c r="BC390"/>
  <c r="BD390" s="1"/>
  <c r="BC401"/>
  <c r="BD401" s="1"/>
  <c r="BK401"/>
  <c r="BC409"/>
  <c r="BD409" s="1"/>
  <c r="BK409"/>
  <c r="M521"/>
  <c r="N521" s="1"/>
  <c r="Q525"/>
  <c r="AH37"/>
  <c r="AJ37" s="1"/>
  <c r="AK37" s="1"/>
  <c r="AH42"/>
  <c r="AJ42" s="1"/>
  <c r="AK42" s="1"/>
  <c r="AH48"/>
  <c r="AI48" s="1"/>
  <c r="AL72"/>
  <c r="AL75"/>
  <c r="AH79"/>
  <c r="AI79" s="1"/>
  <c r="AH82"/>
  <c r="AI82" s="1"/>
  <c r="AN84"/>
  <c r="AL85"/>
  <c r="AL87"/>
  <c r="AH211"/>
  <c r="AJ211" s="1"/>
  <c r="AK211" s="1"/>
  <c r="AH215"/>
  <c r="AJ215" s="1"/>
  <c r="AK215" s="1"/>
  <c r="AH237"/>
  <c r="AI237" s="1"/>
  <c r="AH240"/>
  <c r="AI240" s="1"/>
  <c r="AH246"/>
  <c r="AI246" s="1"/>
  <c r="AH277"/>
  <c r="AH301"/>
  <c r="AJ301" s="1"/>
  <c r="AK301" s="1"/>
  <c r="AH379"/>
  <c r="AJ379" s="1"/>
  <c r="AK379" s="1"/>
  <c r="AH382"/>
  <c r="AI382" s="1"/>
  <c r="AH386"/>
  <c r="AJ386" s="1"/>
  <c r="AK386" s="1"/>
  <c r="AH390"/>
  <c r="AJ390" s="1"/>
  <c r="AK390" s="1"/>
  <c r="AH405"/>
  <c r="AJ405" s="1"/>
  <c r="AK405" s="1"/>
  <c r="AL406"/>
  <c r="AL413"/>
  <c r="AL414"/>
  <c r="AL418"/>
  <c r="AL422"/>
  <c r="AL425"/>
  <c r="AL430"/>
  <c r="AH431"/>
  <c r="AJ431" s="1"/>
  <c r="AK431" s="1"/>
  <c r="AL435"/>
  <c r="AL437"/>
  <c r="AL441"/>
  <c r="AH459"/>
  <c r="AI459" s="1"/>
  <c r="AH463"/>
  <c r="AI463" s="1"/>
  <c r="AH487"/>
  <c r="AI487" s="1"/>
  <c r="BG202"/>
  <c r="BG208"/>
  <c r="BC211"/>
  <c r="BD211" s="1"/>
  <c r="BC215"/>
  <c r="BD215" s="1"/>
  <c r="BG228"/>
  <c r="BC233"/>
  <c r="BD233" s="1"/>
  <c r="BC236"/>
  <c r="BD236" s="1"/>
  <c r="BC247"/>
  <c r="BD247" s="1"/>
  <c r="BC252"/>
  <c r="BD252" s="1"/>
  <c r="BC255"/>
  <c r="BD255" s="1"/>
  <c r="BC264"/>
  <c r="BD264" s="1"/>
  <c r="BC269"/>
  <c r="BD269" s="1"/>
  <c r="BC273"/>
  <c r="BD273" s="1"/>
  <c r="BC276"/>
  <c r="BD276" s="1"/>
  <c r="BG299"/>
  <c r="BC300"/>
  <c r="BD300" s="1"/>
  <c r="BC307"/>
  <c r="BD307" s="1"/>
  <c r="BG321"/>
  <c r="BC326"/>
  <c r="BE326" s="1"/>
  <c r="BF326" s="1"/>
  <c r="BG329"/>
  <c r="BC330"/>
  <c r="BD330" s="1"/>
  <c r="BG337"/>
  <c r="BC338"/>
  <c r="BD338" s="1"/>
  <c r="S393"/>
  <c r="U387"/>
  <c r="U385"/>
  <c r="S377"/>
  <c r="U357"/>
  <c r="BG364"/>
  <c r="BC367"/>
  <c r="BD367" s="1"/>
  <c r="BC377"/>
  <c r="BD377" s="1"/>
  <c r="BC389"/>
  <c r="BD389" s="1"/>
  <c r="BG435"/>
  <c r="BG436"/>
  <c r="BC437"/>
  <c r="BD437" s="1"/>
  <c r="BI438"/>
  <c r="BG440"/>
  <c r="BG441"/>
  <c r="BG448"/>
  <c r="BC449"/>
  <c r="BD449" s="1"/>
  <c r="BC460"/>
  <c r="BD460" s="1"/>
  <c r="BC463"/>
  <c r="BD463" s="1"/>
  <c r="BC473"/>
  <c r="BD473" s="1"/>
  <c r="BC484"/>
  <c r="BD484" s="1"/>
  <c r="BG489"/>
  <c r="BG490"/>
  <c r="BC491"/>
  <c r="BD491" s="1"/>
  <c r="BC502"/>
  <c r="BD502" s="1"/>
  <c r="M473"/>
  <c r="O473" s="1"/>
  <c r="P473" s="1"/>
  <c r="M477"/>
  <c r="O477" s="1"/>
  <c r="P477" s="1"/>
  <c r="M486"/>
  <c r="N486" s="1"/>
  <c r="M490"/>
  <c r="N490" s="1"/>
  <c r="M494"/>
  <c r="N494" s="1"/>
  <c r="M497"/>
  <c r="N497" s="1"/>
  <c r="Q517"/>
  <c r="S519"/>
  <c r="M528"/>
  <c r="O528" s="1"/>
  <c r="P528" s="1"/>
  <c r="Q529"/>
  <c r="S531"/>
  <c r="AL15"/>
  <c r="AL16"/>
  <c r="AL23"/>
  <c r="AL27"/>
  <c r="AH28"/>
  <c r="AI28" s="1"/>
  <c r="AH33"/>
  <c r="AJ33" s="1"/>
  <c r="AK33" s="1"/>
  <c r="AL34"/>
  <c r="AL36"/>
  <c r="AL43"/>
  <c r="AL202"/>
  <c r="AH203"/>
  <c r="AI203" s="1"/>
  <c r="AH208"/>
  <c r="AJ208" s="1"/>
  <c r="AK208" s="1"/>
  <c r="AL210"/>
  <c r="AL212"/>
  <c r="AL214"/>
  <c r="AL216"/>
  <c r="AH228"/>
  <c r="AI228" s="1"/>
  <c r="AH232"/>
  <c r="AI232" s="1"/>
  <c r="AH236"/>
  <c r="AI236" s="1"/>
  <c r="AL251"/>
  <c r="AL255"/>
  <c r="AL259"/>
  <c r="AL263"/>
  <c r="AH294"/>
  <c r="AI294" s="1"/>
  <c r="AH296"/>
  <c r="AI296" s="1"/>
  <c r="AH300"/>
  <c r="AI300" s="1"/>
  <c r="AH320"/>
  <c r="AJ320" s="1"/>
  <c r="AK320" s="1"/>
  <c r="AH323"/>
  <c r="AJ323" s="1"/>
  <c r="AK323" s="1"/>
  <c r="AH326"/>
  <c r="AJ326" s="1"/>
  <c r="AK326" s="1"/>
  <c r="AL333"/>
  <c r="AL337"/>
  <c r="AL358"/>
  <c r="AL362"/>
  <c r="AL367"/>
  <c r="AL371"/>
  <c r="AL374"/>
  <c r="AL377"/>
  <c r="AL381"/>
  <c r="AL383"/>
  <c r="AL385"/>
  <c r="AL387"/>
  <c r="AL389"/>
  <c r="AL391"/>
  <c r="AL393"/>
  <c r="AL405"/>
  <c r="AH406"/>
  <c r="AI406" s="1"/>
  <c r="AH408"/>
  <c r="AJ408" s="1"/>
  <c r="AK408" s="1"/>
  <c r="AH409"/>
  <c r="AI409" s="1"/>
  <c r="AL410"/>
  <c r="AH414"/>
  <c r="AI414" s="1"/>
  <c r="AH418"/>
  <c r="AI418" s="1"/>
  <c r="AH422"/>
  <c r="AI422" s="1"/>
  <c r="AH425"/>
  <c r="AI425" s="1"/>
  <c r="AH430"/>
  <c r="AI430" s="1"/>
  <c r="AH437"/>
  <c r="AI437" s="1"/>
  <c r="AH441"/>
  <c r="AI441" s="1"/>
  <c r="AH494"/>
  <c r="AJ494" s="1"/>
  <c r="AK494" s="1"/>
  <c r="AH497"/>
  <c r="AI497" s="1"/>
  <c r="BG197"/>
  <c r="BG198"/>
  <c r="BC199"/>
  <c r="BD199" s="1"/>
  <c r="BC202"/>
  <c r="BD202" s="1"/>
  <c r="BC208"/>
  <c r="BD208" s="1"/>
  <c r="BI209"/>
  <c r="BC213"/>
  <c r="BE213" s="1"/>
  <c r="BF213" s="1"/>
  <c r="BC219"/>
  <c r="BD219" s="1"/>
  <c r="BC221"/>
  <c r="BD221" s="1"/>
  <c r="BC226"/>
  <c r="BD226" s="1"/>
  <c r="BC228"/>
  <c r="BD228" s="1"/>
  <c r="BC232"/>
  <c r="BD232" s="1"/>
  <c r="BG243"/>
  <c r="BC246"/>
  <c r="BD246" s="1"/>
  <c r="BC251"/>
  <c r="BD251" s="1"/>
  <c r="BC263"/>
  <c r="BD263" s="1"/>
  <c r="BG296"/>
  <c r="BC299"/>
  <c r="BD299" s="1"/>
  <c r="BG313"/>
  <c r="BC321"/>
  <c r="BD321" s="1"/>
  <c r="BG326"/>
  <c r="BG327"/>
  <c r="BC328"/>
  <c r="BE328" s="1"/>
  <c r="BF328" s="1"/>
  <c r="BC329"/>
  <c r="BD329" s="1"/>
  <c r="BG334"/>
  <c r="BC337"/>
  <c r="BD337" s="1"/>
  <c r="S383"/>
  <c r="S381"/>
  <c r="BG424"/>
  <c r="BC436"/>
  <c r="BD436" s="1"/>
  <c r="BC441"/>
  <c r="BD441" s="1"/>
  <c r="BC448"/>
  <c r="BD448" s="1"/>
  <c r="BC459"/>
  <c r="BD459" s="1"/>
  <c r="BC469"/>
  <c r="BD469" s="1"/>
  <c r="BC475"/>
  <c r="BD475" s="1"/>
  <c r="BC490"/>
  <c r="BD490" s="1"/>
  <c r="M469"/>
  <c r="O469" s="1"/>
  <c r="P469" s="1"/>
  <c r="Q474"/>
  <c r="Q476"/>
  <c r="Q478"/>
  <c r="M505"/>
  <c r="N505" s="1"/>
  <c r="M513"/>
  <c r="N513" s="1"/>
  <c r="M517"/>
  <c r="N517" s="1"/>
  <c r="S520"/>
  <c r="M529"/>
  <c r="N529" s="1"/>
  <c r="AH6"/>
  <c r="AJ6" s="1"/>
  <c r="AK6" s="1"/>
  <c r="AH7"/>
  <c r="AI7" s="1"/>
  <c r="AN10"/>
  <c r="AH16"/>
  <c r="AI16" s="1"/>
  <c r="AN18"/>
  <c r="AH23"/>
  <c r="AI23" s="1"/>
  <c r="AH27"/>
  <c r="AI27" s="1"/>
  <c r="AH85"/>
  <c r="AH199"/>
  <c r="AI199" s="1"/>
  <c r="AH202"/>
  <c r="AI202" s="1"/>
  <c r="AH251"/>
  <c r="AI251" s="1"/>
  <c r="AH255"/>
  <c r="AI255" s="1"/>
  <c r="AH259"/>
  <c r="AI259" s="1"/>
  <c r="AH263"/>
  <c r="AI263" s="1"/>
  <c r="AH276"/>
  <c r="AI276" s="1"/>
  <c r="AL277"/>
  <c r="AL305"/>
  <c r="AH307"/>
  <c r="AI307" s="1"/>
  <c r="AL319"/>
  <c r="AL321"/>
  <c r="AL322"/>
  <c r="AL324"/>
  <c r="AL327"/>
  <c r="AH330"/>
  <c r="AI330" s="1"/>
  <c r="AH333"/>
  <c r="AI333" s="1"/>
  <c r="AH337"/>
  <c r="AI337" s="1"/>
  <c r="AH358"/>
  <c r="AI358" s="1"/>
  <c r="AH362"/>
  <c r="AI362" s="1"/>
  <c r="AH367"/>
  <c r="AI367" s="1"/>
  <c r="AH371"/>
  <c r="AI371" s="1"/>
  <c r="AN400"/>
  <c r="AH410"/>
  <c r="AI410" s="1"/>
  <c r="AN412"/>
  <c r="AH435"/>
  <c r="AH449"/>
  <c r="AJ449" s="1"/>
  <c r="AK449" s="1"/>
  <c r="AH473"/>
  <c r="AI473" s="1"/>
  <c r="AN475"/>
  <c r="AH484"/>
  <c r="AI484" s="1"/>
  <c r="AN485"/>
  <c r="AH495"/>
  <c r="AI495" s="1"/>
  <c r="AL497"/>
  <c r="AH499"/>
  <c r="AJ499" s="1"/>
  <c r="AK499" s="1"/>
  <c r="BC198"/>
  <c r="BD198" s="1"/>
  <c r="BC243"/>
  <c r="BD243" s="1"/>
  <c r="BI271"/>
  <c r="BC296"/>
  <c r="BD296" s="1"/>
  <c r="BC313"/>
  <c r="BD313" s="1"/>
  <c r="BC327"/>
  <c r="BD327" s="1"/>
  <c r="BG332"/>
  <c r="BC334"/>
  <c r="BD334" s="1"/>
  <c r="U393"/>
  <c r="M390"/>
  <c r="O390" s="1"/>
  <c r="P390" s="1"/>
  <c r="S385"/>
  <c r="U377"/>
  <c r="M365"/>
  <c r="N365" s="1"/>
  <c r="M360"/>
  <c r="N360" s="1"/>
  <c r="BG357"/>
  <c r="BC359"/>
  <c r="BD359" s="1"/>
  <c r="BC382"/>
  <c r="BD382" s="1"/>
  <c r="BC385"/>
  <c r="BD385" s="1"/>
  <c r="BC387"/>
  <c r="BD387" s="1"/>
  <c r="BC397"/>
  <c r="BD397" s="1"/>
  <c r="BC402"/>
  <c r="BD402" s="1"/>
  <c r="BG408"/>
  <c r="BC410"/>
  <c r="BD410" s="1"/>
  <c r="BC413"/>
  <c r="BD413" s="1"/>
  <c r="BC417"/>
  <c r="BD417" s="1"/>
  <c r="BC421"/>
  <c r="BD421" s="1"/>
  <c r="BC424"/>
  <c r="BD424" s="1"/>
  <c r="BC472"/>
  <c r="BD472" s="1"/>
  <c r="BG476"/>
  <c r="BC478"/>
  <c r="BE478" s="1"/>
  <c r="BF478" s="1"/>
  <c r="BC487"/>
  <c r="BD487" s="1"/>
  <c r="BC504"/>
  <c r="BG504"/>
  <c r="BC508"/>
  <c r="BG508"/>
  <c r="BC503"/>
  <c r="BG503"/>
  <c r="BC507"/>
  <c r="BG507"/>
  <c r="BG502"/>
  <c r="BG506"/>
  <c r="BC485"/>
  <c r="BG485"/>
  <c r="BC489"/>
  <c r="BC493"/>
  <c r="BG493"/>
  <c r="BC496"/>
  <c r="BG496"/>
  <c r="BC488"/>
  <c r="BG488"/>
  <c r="BC492"/>
  <c r="BG492"/>
  <c r="BC499"/>
  <c r="BG499"/>
  <c r="BG487"/>
  <c r="BG491"/>
  <c r="BC495"/>
  <c r="BG495"/>
  <c r="BC498"/>
  <c r="BG498"/>
  <c r="BC468"/>
  <c r="BG468"/>
  <c r="BC471"/>
  <c r="BG471"/>
  <c r="BG475"/>
  <c r="BC479"/>
  <c r="BG479"/>
  <c r="BC470"/>
  <c r="BG470"/>
  <c r="BI472"/>
  <c r="BC474"/>
  <c r="BG474"/>
  <c r="BI476"/>
  <c r="BG478"/>
  <c r="BC458"/>
  <c r="BG458"/>
  <c r="BC462"/>
  <c r="BG462"/>
  <c r="BC461"/>
  <c r="BG461"/>
  <c r="BC465"/>
  <c r="BG465"/>
  <c r="BG460"/>
  <c r="BG464"/>
  <c r="BC455"/>
  <c r="BG455"/>
  <c r="BC454"/>
  <c r="BG454"/>
  <c r="BC451"/>
  <c r="BG451"/>
  <c r="BC450"/>
  <c r="BG450"/>
  <c r="BG449"/>
  <c r="BC435"/>
  <c r="BC440"/>
  <c r="BC443"/>
  <c r="BG443"/>
  <c r="BG438"/>
  <c r="BG442"/>
  <c r="BG437"/>
  <c r="BC400"/>
  <c r="BG400"/>
  <c r="BC404"/>
  <c r="BC408"/>
  <c r="BC412"/>
  <c r="BG412"/>
  <c r="BC416"/>
  <c r="BG416"/>
  <c r="BC420"/>
  <c r="BG420"/>
  <c r="BC423"/>
  <c r="BG423"/>
  <c r="BC427"/>
  <c r="BG427"/>
  <c r="BC398"/>
  <c r="BG398"/>
  <c r="BC399"/>
  <c r="BG399"/>
  <c r="BC403"/>
  <c r="BG403"/>
  <c r="BC407"/>
  <c r="BG407"/>
  <c r="BC411"/>
  <c r="BG411"/>
  <c r="BC415"/>
  <c r="BG415"/>
  <c r="BC419"/>
  <c r="BG419"/>
  <c r="BC426"/>
  <c r="BG426"/>
  <c r="BC431"/>
  <c r="BG431"/>
  <c r="BG402"/>
  <c r="BG406"/>
  <c r="BG410"/>
  <c r="BC414"/>
  <c r="BG414"/>
  <c r="BC418"/>
  <c r="BG418"/>
  <c r="BC422"/>
  <c r="BG422"/>
  <c r="BC425"/>
  <c r="BG425"/>
  <c r="BC430"/>
  <c r="BG430"/>
  <c r="BC375"/>
  <c r="BC380"/>
  <c r="BG380"/>
  <c r="BC384"/>
  <c r="BG384"/>
  <c r="BC388"/>
  <c r="BC392"/>
  <c r="BG392"/>
  <c r="BC394"/>
  <c r="BG394"/>
  <c r="BG374"/>
  <c r="BC383"/>
  <c r="BG383"/>
  <c r="BG387"/>
  <c r="BC391"/>
  <c r="BG391"/>
  <c r="BC393"/>
  <c r="BG393"/>
  <c r="BG379"/>
  <c r="BG382"/>
  <c r="BG386"/>
  <c r="BG390"/>
  <c r="BC357"/>
  <c r="BC361"/>
  <c r="BG361"/>
  <c r="BC366"/>
  <c r="BG366"/>
  <c r="BC360"/>
  <c r="BG360"/>
  <c r="BC365"/>
  <c r="BG365"/>
  <c r="BG359"/>
  <c r="BG368"/>
  <c r="BC343"/>
  <c r="BG343"/>
  <c r="U343"/>
  <c r="M343"/>
  <c r="U367"/>
  <c r="M367"/>
  <c r="S365"/>
  <c r="U362"/>
  <c r="M362"/>
  <c r="S360"/>
  <c r="U358"/>
  <c r="M358"/>
  <c r="U365"/>
  <c r="U360"/>
  <c r="U371"/>
  <c r="M371"/>
  <c r="U394"/>
  <c r="M394"/>
  <c r="U392"/>
  <c r="M392"/>
  <c r="S390"/>
  <c r="U388"/>
  <c r="M388"/>
  <c r="S386"/>
  <c r="U384"/>
  <c r="M384"/>
  <c r="S382"/>
  <c r="U380"/>
  <c r="M380"/>
  <c r="S379"/>
  <c r="U375"/>
  <c r="M375"/>
  <c r="U390"/>
  <c r="U386"/>
  <c r="U382"/>
  <c r="U379"/>
  <c r="BC332"/>
  <c r="BC336"/>
  <c r="BG336"/>
  <c r="BC340"/>
  <c r="BG340"/>
  <c r="BC331"/>
  <c r="BG331"/>
  <c r="BC335"/>
  <c r="BG335"/>
  <c r="BC339"/>
  <c r="BG339"/>
  <c r="BG330"/>
  <c r="BG338"/>
  <c r="BC319"/>
  <c r="BG319"/>
  <c r="BC322"/>
  <c r="BG322"/>
  <c r="BI320"/>
  <c r="BI323"/>
  <c r="BG325"/>
  <c r="BI326"/>
  <c r="BG328"/>
  <c r="BG320"/>
  <c r="BG323"/>
  <c r="BC312"/>
  <c r="BG312"/>
  <c r="BC316"/>
  <c r="BG316"/>
  <c r="BC311"/>
  <c r="BG311"/>
  <c r="BC315"/>
  <c r="BG315"/>
  <c r="BC314"/>
  <c r="BG314"/>
  <c r="BC305"/>
  <c r="BG305"/>
  <c r="BI307"/>
  <c r="BC308"/>
  <c r="BG308"/>
  <c r="BG307"/>
  <c r="BC295"/>
  <c r="BG295"/>
  <c r="BC298"/>
  <c r="BG298"/>
  <c r="BC302"/>
  <c r="BG302"/>
  <c r="BC297"/>
  <c r="BG297"/>
  <c r="BC301"/>
  <c r="BG301"/>
  <c r="BG294"/>
  <c r="BG300"/>
  <c r="BG277"/>
  <c r="BC272"/>
  <c r="BG271"/>
  <c r="BG270"/>
  <c r="BC266"/>
  <c r="BG266"/>
  <c r="BC265"/>
  <c r="BG265"/>
  <c r="BG264"/>
  <c r="BC254"/>
  <c r="BG254"/>
  <c r="BC258"/>
  <c r="BG258"/>
  <c r="BC253"/>
  <c r="BG253"/>
  <c r="BC257"/>
  <c r="BG257"/>
  <c r="BG260"/>
  <c r="BG252"/>
  <c r="BG256"/>
  <c r="BC245"/>
  <c r="BG245"/>
  <c r="BC244"/>
  <c r="BG244"/>
  <c r="BC248"/>
  <c r="BG248"/>
  <c r="BG247"/>
  <c r="BC235"/>
  <c r="BG235"/>
  <c r="BC239"/>
  <c r="BG239"/>
  <c r="BC234"/>
  <c r="BG234"/>
  <c r="BC238"/>
  <c r="BG238"/>
  <c r="BG233"/>
  <c r="BG237"/>
  <c r="BC227"/>
  <c r="BG227"/>
  <c r="BC229"/>
  <c r="BG229"/>
  <c r="BG226"/>
  <c r="BC220"/>
  <c r="BG220"/>
  <c r="BC223"/>
  <c r="BG223"/>
  <c r="BC222"/>
  <c r="BG222"/>
  <c r="BG219"/>
  <c r="BG221"/>
  <c r="BG209"/>
  <c r="BG213"/>
  <c r="BI210"/>
  <c r="BC212"/>
  <c r="BG212"/>
  <c r="BI214"/>
  <c r="BG216"/>
  <c r="BG214"/>
  <c r="BC197"/>
  <c r="BC201"/>
  <c r="BG201"/>
  <c r="BC205"/>
  <c r="BG205"/>
  <c r="BC196"/>
  <c r="BG196"/>
  <c r="BC200"/>
  <c r="BG200"/>
  <c r="BC204"/>
  <c r="BG204"/>
  <c r="BG199"/>
  <c r="BC203"/>
  <c r="BG203"/>
  <c r="AH504"/>
  <c r="AL504"/>
  <c r="AH508"/>
  <c r="AL508"/>
  <c r="AH503"/>
  <c r="AL503"/>
  <c r="AH507"/>
  <c r="AL507"/>
  <c r="AH502"/>
  <c r="AL502"/>
  <c r="AH506"/>
  <c r="AL506"/>
  <c r="AL485"/>
  <c r="AL489"/>
  <c r="AL493"/>
  <c r="AL496"/>
  <c r="AN486"/>
  <c r="AH488"/>
  <c r="AL488"/>
  <c r="AN490"/>
  <c r="AH492"/>
  <c r="AL492"/>
  <c r="AN494"/>
  <c r="AN497"/>
  <c r="AL499"/>
  <c r="AH468"/>
  <c r="AL468"/>
  <c r="AH471"/>
  <c r="AL471"/>
  <c r="AL475"/>
  <c r="AH479"/>
  <c r="AL479"/>
  <c r="AH470"/>
  <c r="AL470"/>
  <c r="AN472"/>
  <c r="AH474"/>
  <c r="AL474"/>
  <c r="AN476"/>
  <c r="AL478"/>
  <c r="AH458"/>
  <c r="AL458"/>
  <c r="AH462"/>
  <c r="AL462"/>
  <c r="AH461"/>
  <c r="AL461"/>
  <c r="AH465"/>
  <c r="AL465"/>
  <c r="AH460"/>
  <c r="AL460"/>
  <c r="AH464"/>
  <c r="AL464"/>
  <c r="AH455"/>
  <c r="AL455"/>
  <c r="AL454"/>
  <c r="AN449"/>
  <c r="AH451"/>
  <c r="AL451"/>
  <c r="AL450"/>
  <c r="AL449"/>
  <c r="AH440"/>
  <c r="AL440"/>
  <c r="AH443"/>
  <c r="AL443"/>
  <c r="AH442"/>
  <c r="AL442"/>
  <c r="AH436"/>
  <c r="AL436"/>
  <c r="AN438"/>
  <c r="AH439"/>
  <c r="AL439"/>
  <c r="AL438"/>
  <c r="AL400"/>
  <c r="AL404"/>
  <c r="AL408"/>
  <c r="AL412"/>
  <c r="AH416"/>
  <c r="AL416"/>
  <c r="AH420"/>
  <c r="AL420"/>
  <c r="AH423"/>
  <c r="AL423"/>
  <c r="AH427"/>
  <c r="AL427"/>
  <c r="AH399"/>
  <c r="AL399"/>
  <c r="AN401"/>
  <c r="AH403"/>
  <c r="AL403"/>
  <c r="AN405"/>
  <c r="AH407"/>
  <c r="AL407"/>
  <c r="AN409"/>
  <c r="AH411"/>
  <c r="AL411"/>
  <c r="AN413"/>
  <c r="AH415"/>
  <c r="AL415"/>
  <c r="AN417"/>
  <c r="AH419"/>
  <c r="AL419"/>
  <c r="AN421"/>
  <c r="AN424"/>
  <c r="AH426"/>
  <c r="AL426"/>
  <c r="AN428"/>
  <c r="AL431"/>
  <c r="AL417"/>
  <c r="AL421"/>
  <c r="AL424"/>
  <c r="AL428"/>
  <c r="AL429"/>
  <c r="AH375"/>
  <c r="AL375"/>
  <c r="AN379"/>
  <c r="AH380"/>
  <c r="AL380"/>
  <c r="AN382"/>
  <c r="AH384"/>
  <c r="AL384"/>
  <c r="AN386"/>
  <c r="AH388"/>
  <c r="AL388"/>
  <c r="AN390"/>
  <c r="AH392"/>
  <c r="AL392"/>
  <c r="AH394"/>
  <c r="AL394"/>
  <c r="AL379"/>
  <c r="AL382"/>
  <c r="AL386"/>
  <c r="AL390"/>
  <c r="AH357"/>
  <c r="AL357"/>
  <c r="AH361"/>
  <c r="AL361"/>
  <c r="AH366"/>
  <c r="AL366"/>
  <c r="AH360"/>
  <c r="AL360"/>
  <c r="AH365"/>
  <c r="AL365"/>
  <c r="AH359"/>
  <c r="AL359"/>
  <c r="AH364"/>
  <c r="AL364"/>
  <c r="AH368"/>
  <c r="AL368"/>
  <c r="AH343"/>
  <c r="AL343"/>
  <c r="AH332"/>
  <c r="AL332"/>
  <c r="AH336"/>
  <c r="AL336"/>
  <c r="AH340"/>
  <c r="AL340"/>
  <c r="AH331"/>
  <c r="AL331"/>
  <c r="AH335"/>
  <c r="AL335"/>
  <c r="AH339"/>
  <c r="AL339"/>
  <c r="AL330"/>
  <c r="AH334"/>
  <c r="AL334"/>
  <c r="AH338"/>
  <c r="AL338"/>
  <c r="AN320"/>
  <c r="AN323"/>
  <c r="AH325"/>
  <c r="AL325"/>
  <c r="AN326"/>
  <c r="AH328"/>
  <c r="AL328"/>
  <c r="AL320"/>
  <c r="AL323"/>
  <c r="AL326"/>
  <c r="AH312"/>
  <c r="AL312"/>
  <c r="AN314"/>
  <c r="AH316"/>
  <c r="AL316"/>
  <c r="AH311"/>
  <c r="AL311"/>
  <c r="AL315"/>
  <c r="AL314"/>
  <c r="AH305"/>
  <c r="AH308"/>
  <c r="AL308"/>
  <c r="AL307"/>
  <c r="AH295"/>
  <c r="AL295"/>
  <c r="AH298"/>
  <c r="AL298"/>
  <c r="AH302"/>
  <c r="AL302"/>
  <c r="AH297"/>
  <c r="AL297"/>
  <c r="AN299"/>
  <c r="AL301"/>
  <c r="AL299"/>
  <c r="AN276"/>
  <c r="AL276"/>
  <c r="AH272"/>
  <c r="AL272"/>
  <c r="AH271"/>
  <c r="AL271"/>
  <c r="AH270"/>
  <c r="AL270"/>
  <c r="AH266"/>
  <c r="AL266"/>
  <c r="AH265"/>
  <c r="AL265"/>
  <c r="AH264"/>
  <c r="AL264"/>
  <c r="AH254"/>
  <c r="AL254"/>
  <c r="AH258"/>
  <c r="AL258"/>
  <c r="AH253"/>
  <c r="AL253"/>
  <c r="AH257"/>
  <c r="AL257"/>
  <c r="AH260"/>
  <c r="AL260"/>
  <c r="AH252"/>
  <c r="AL252"/>
  <c r="AH256"/>
  <c r="AL256"/>
  <c r="AH245"/>
  <c r="AL245"/>
  <c r="AH244"/>
  <c r="AL244"/>
  <c r="AH248"/>
  <c r="AL248"/>
  <c r="AH243"/>
  <c r="AL243"/>
  <c r="AH247"/>
  <c r="AL247"/>
  <c r="AH235"/>
  <c r="AL235"/>
  <c r="AH239"/>
  <c r="AL239"/>
  <c r="AH234"/>
  <c r="AL234"/>
  <c r="AH238"/>
  <c r="AL238"/>
  <c r="AH233"/>
  <c r="AL233"/>
  <c r="AL237"/>
  <c r="AH227"/>
  <c r="AL227"/>
  <c r="AH229"/>
  <c r="AL229"/>
  <c r="AH226"/>
  <c r="AL226"/>
  <c r="AH220"/>
  <c r="AL220"/>
  <c r="AH223"/>
  <c r="AL223"/>
  <c r="AH222"/>
  <c r="AL222"/>
  <c r="AH219"/>
  <c r="AL219"/>
  <c r="AH221"/>
  <c r="AL221"/>
  <c r="AN208"/>
  <c r="AH209"/>
  <c r="AL209"/>
  <c r="AN211"/>
  <c r="AH213"/>
  <c r="AL213"/>
  <c r="AN215"/>
  <c r="AL208"/>
  <c r="AL211"/>
  <c r="AL215"/>
  <c r="AH197"/>
  <c r="AL197"/>
  <c r="AH201"/>
  <c r="AL201"/>
  <c r="AH205"/>
  <c r="AL205"/>
  <c r="AH196"/>
  <c r="AL196"/>
  <c r="AH200"/>
  <c r="AL200"/>
  <c r="AH204"/>
  <c r="AL204"/>
  <c r="AL199"/>
  <c r="AL203"/>
  <c r="AN86"/>
  <c r="AH88"/>
  <c r="AL88"/>
  <c r="AL86"/>
  <c r="AL84"/>
  <c r="AH83"/>
  <c r="AL83"/>
  <c r="AJ72"/>
  <c r="AK72" s="1"/>
  <c r="AN71"/>
  <c r="AH74"/>
  <c r="AL74"/>
  <c r="AN76"/>
  <c r="AH78"/>
  <c r="AL78"/>
  <c r="AL71"/>
  <c r="AL76"/>
  <c r="AH64"/>
  <c r="AL64"/>
  <c r="AH67"/>
  <c r="AL67"/>
  <c r="AH63"/>
  <c r="AL63"/>
  <c r="AH65"/>
  <c r="AL65"/>
  <c r="AH61"/>
  <c r="AL61"/>
  <c r="AH55"/>
  <c r="AL55"/>
  <c r="AH54"/>
  <c r="AL54"/>
  <c r="AH53"/>
  <c r="AL53"/>
  <c r="AH50"/>
  <c r="AL50"/>
  <c r="AH49"/>
  <c r="AL49"/>
  <c r="AL48"/>
  <c r="AN42"/>
  <c r="AH44"/>
  <c r="AL44"/>
  <c r="AL42"/>
  <c r="AN33"/>
  <c r="AH35"/>
  <c r="AL35"/>
  <c r="AN37"/>
  <c r="AH39"/>
  <c r="AL39"/>
  <c r="AL38"/>
  <c r="AL33"/>
  <c r="AL37"/>
  <c r="AH22"/>
  <c r="AL22"/>
  <c r="AH26"/>
  <c r="AL26"/>
  <c r="AH30"/>
  <c r="AL30"/>
  <c r="AH25"/>
  <c r="AL25"/>
  <c r="AH29"/>
  <c r="AL29"/>
  <c r="AH24"/>
  <c r="AL24"/>
  <c r="AL28"/>
  <c r="AL6"/>
  <c r="AL10"/>
  <c r="AL14"/>
  <c r="AL18"/>
  <c r="AN7"/>
  <c r="AH9"/>
  <c r="AL9"/>
  <c r="AN11"/>
  <c r="AH13"/>
  <c r="AL13"/>
  <c r="AN15"/>
  <c r="AH17"/>
  <c r="AL17"/>
  <c r="Q519"/>
  <c r="Q520"/>
  <c r="Q523"/>
  <c r="Q527"/>
  <c r="Q531"/>
  <c r="Q534"/>
  <c r="Q538"/>
  <c r="M518"/>
  <c r="Q518"/>
  <c r="M522"/>
  <c r="Q522"/>
  <c r="S524"/>
  <c r="M526"/>
  <c r="Q526"/>
  <c r="S528"/>
  <c r="M530"/>
  <c r="Q530"/>
  <c r="M533"/>
  <c r="Q533"/>
  <c r="S535"/>
  <c r="M537"/>
  <c r="Q537"/>
  <c r="M514"/>
  <c r="Q514"/>
  <c r="M504"/>
  <c r="Q504"/>
  <c r="M508"/>
  <c r="Q508"/>
  <c r="M503"/>
  <c r="Q503"/>
  <c r="M507"/>
  <c r="Q507"/>
  <c r="M502"/>
  <c r="Q502"/>
  <c r="M506"/>
  <c r="Q506"/>
  <c r="M485"/>
  <c r="Q485"/>
  <c r="M489"/>
  <c r="Q489"/>
  <c r="M493"/>
  <c r="Q493"/>
  <c r="M496"/>
  <c r="Q496"/>
  <c r="M488"/>
  <c r="Q488"/>
  <c r="M492"/>
  <c r="Q492"/>
  <c r="M499"/>
  <c r="Q499"/>
  <c r="M484"/>
  <c r="Q484"/>
  <c r="M487"/>
  <c r="Q487"/>
  <c r="M491"/>
  <c r="Q491"/>
  <c r="M495"/>
  <c r="Q495"/>
  <c r="M498"/>
  <c r="Q498"/>
  <c r="M468"/>
  <c r="Q468"/>
  <c r="S469"/>
  <c r="M471"/>
  <c r="Q471"/>
  <c r="S473"/>
  <c r="M475"/>
  <c r="Q475"/>
  <c r="S477"/>
  <c r="M479"/>
  <c r="Q479"/>
  <c r="Q469"/>
  <c r="Q473"/>
  <c r="Q477"/>
  <c r="M458"/>
  <c r="Q458"/>
  <c r="M462"/>
  <c r="Q462"/>
  <c r="M461"/>
  <c r="Q461"/>
  <c r="M465"/>
  <c r="Q465"/>
  <c r="M460"/>
  <c r="Q460"/>
  <c r="M464"/>
  <c r="Q464"/>
  <c r="M455"/>
  <c r="Q455"/>
  <c r="M454"/>
  <c r="Q454"/>
  <c r="M451"/>
  <c r="Q451"/>
  <c r="M450"/>
  <c r="Q450"/>
  <c r="M449"/>
  <c r="Q449"/>
  <c r="M440"/>
  <c r="Q440"/>
  <c r="M443"/>
  <c r="Q443"/>
  <c r="M442"/>
  <c r="Q442"/>
  <c r="M437"/>
  <c r="Q437"/>
  <c r="M436"/>
  <c r="Q436"/>
  <c r="M439"/>
  <c r="Q439"/>
  <c r="M435"/>
  <c r="Q435"/>
  <c r="M398"/>
  <c r="Q398"/>
  <c r="M397"/>
  <c r="Q397"/>
  <c r="Q400"/>
  <c r="Q404"/>
  <c r="O406"/>
  <c r="P406" s="1"/>
  <c r="Q408"/>
  <c r="Q412"/>
  <c r="Q416"/>
  <c r="Q420"/>
  <c r="Q423"/>
  <c r="Q427"/>
  <c r="M399"/>
  <c r="Q399"/>
  <c r="S401"/>
  <c r="M403"/>
  <c r="Q403"/>
  <c r="S405"/>
  <c r="M407"/>
  <c r="Q407"/>
  <c r="S409"/>
  <c r="M411"/>
  <c r="Q411"/>
  <c r="S413"/>
  <c r="M415"/>
  <c r="Q415"/>
  <c r="S417"/>
  <c r="M419"/>
  <c r="Q419"/>
  <c r="S421"/>
  <c r="S424"/>
  <c r="M426"/>
  <c r="Q426"/>
  <c r="S428"/>
  <c r="M431"/>
  <c r="Q431"/>
  <c r="M332"/>
  <c r="Q332"/>
  <c r="M336"/>
  <c r="Q336"/>
  <c r="M340"/>
  <c r="Q340"/>
  <c r="M331"/>
  <c r="Q331"/>
  <c r="M335"/>
  <c r="Q335"/>
  <c r="M339"/>
  <c r="Q339"/>
  <c r="M330"/>
  <c r="Q330"/>
  <c r="M334"/>
  <c r="Q334"/>
  <c r="M338"/>
  <c r="Q338"/>
  <c r="S320"/>
  <c r="S323"/>
  <c r="M325"/>
  <c r="Q325"/>
  <c r="S326"/>
  <c r="M328"/>
  <c r="Q328"/>
  <c r="Q320"/>
  <c r="Q323"/>
  <c r="Q326"/>
  <c r="M312"/>
  <c r="Q312"/>
  <c r="M316"/>
  <c r="Q316"/>
  <c r="M311"/>
  <c r="Q311"/>
  <c r="M315"/>
  <c r="Q315"/>
  <c r="Q314"/>
  <c r="M305"/>
  <c r="Q305"/>
  <c r="M308"/>
  <c r="Q308"/>
  <c r="Q307"/>
  <c r="M302"/>
  <c r="Q302"/>
  <c r="M301"/>
  <c r="Q301"/>
  <c r="M300"/>
  <c r="Q300"/>
  <c r="Q295"/>
  <c r="Q298"/>
  <c r="M297"/>
  <c r="Q297"/>
  <c r="M277"/>
  <c r="Q277"/>
  <c r="M276"/>
  <c r="Q276"/>
  <c r="Q272"/>
  <c r="S269"/>
  <c r="M271"/>
  <c r="Q271"/>
  <c r="S273"/>
  <c r="M266"/>
  <c r="Q266"/>
  <c r="M265"/>
  <c r="Q265"/>
  <c r="M264"/>
  <c r="Q264"/>
  <c r="Q254"/>
  <c r="Q258"/>
  <c r="S251"/>
  <c r="M253"/>
  <c r="Q253"/>
  <c r="S255"/>
  <c r="M257"/>
  <c r="Q257"/>
  <c r="S259"/>
  <c r="M260"/>
  <c r="Q260"/>
  <c r="M245"/>
  <c r="Q245"/>
  <c r="M248"/>
  <c r="Q248"/>
  <c r="Q247"/>
  <c r="Q244"/>
  <c r="M243"/>
  <c r="Q243"/>
  <c r="M235"/>
  <c r="Q235"/>
  <c r="M239"/>
  <c r="Q239"/>
  <c r="M234"/>
  <c r="Q234"/>
  <c r="M238"/>
  <c r="Q238"/>
  <c r="M233"/>
  <c r="Q233"/>
  <c r="M237"/>
  <c r="Q237"/>
  <c r="S226"/>
  <c r="Q226"/>
  <c r="M220"/>
  <c r="Q220"/>
  <c r="M223"/>
  <c r="Q223"/>
  <c r="M222"/>
  <c r="Q222"/>
  <c r="M219"/>
  <c r="Q219"/>
  <c r="M221"/>
  <c r="Q221"/>
  <c r="Q209"/>
  <c r="Q213"/>
  <c r="S210"/>
  <c r="M212"/>
  <c r="Q212"/>
  <c r="S214"/>
  <c r="M216"/>
  <c r="Q216"/>
  <c r="M208"/>
  <c r="Q208"/>
  <c r="M197"/>
  <c r="Q197"/>
  <c r="S199"/>
  <c r="M201"/>
  <c r="Q201"/>
  <c r="S203"/>
  <c r="M205"/>
  <c r="Q205"/>
  <c r="Q199"/>
  <c r="Q203"/>
  <c r="M196"/>
  <c r="Q196"/>
  <c r="U9"/>
  <c r="Q76"/>
  <c r="Q77"/>
  <c r="M84"/>
  <c r="O84" s="1"/>
  <c r="P84" s="1"/>
  <c r="S91"/>
  <c r="U95"/>
  <c r="U123"/>
  <c r="Q128"/>
  <c r="M133"/>
  <c r="N133" s="1"/>
  <c r="Q171"/>
  <c r="M16"/>
  <c r="O16" s="1"/>
  <c r="P16" s="1"/>
  <c r="Q17"/>
  <c r="M18"/>
  <c r="N18" s="1"/>
  <c r="M23"/>
  <c r="N23" s="1"/>
  <c r="M27"/>
  <c r="N27" s="1"/>
  <c r="M77"/>
  <c r="N77" s="1"/>
  <c r="S79"/>
  <c r="Q87"/>
  <c r="S94"/>
  <c r="Q102"/>
  <c r="Q104"/>
  <c r="Q106"/>
  <c r="Q108"/>
  <c r="Q110"/>
  <c r="M128"/>
  <c r="N128" s="1"/>
  <c r="M171"/>
  <c r="N171" s="1"/>
  <c r="S7"/>
  <c r="Q16"/>
  <c r="M17"/>
  <c r="O17" s="1"/>
  <c r="P17" s="1"/>
  <c r="S11"/>
  <c r="M76"/>
  <c r="O76" s="1"/>
  <c r="P76" s="1"/>
  <c r="M96"/>
  <c r="N96" s="1"/>
  <c r="M98"/>
  <c r="N98" s="1"/>
  <c r="M131"/>
  <c r="N131" s="1"/>
  <c r="M179"/>
  <c r="Q179"/>
  <c r="M182"/>
  <c r="Q182"/>
  <c r="M186"/>
  <c r="Q186"/>
  <c r="M190"/>
  <c r="Q190"/>
  <c r="M178"/>
  <c r="Q178"/>
  <c r="M181"/>
  <c r="Q181"/>
  <c r="M185"/>
  <c r="Q185"/>
  <c r="M189"/>
  <c r="Q189"/>
  <c r="M180"/>
  <c r="Q180"/>
  <c r="M184"/>
  <c r="Q184"/>
  <c r="M188"/>
  <c r="Q188"/>
  <c r="M170"/>
  <c r="Q170"/>
  <c r="M174"/>
  <c r="Q174"/>
  <c r="M169"/>
  <c r="Q169"/>
  <c r="M173"/>
  <c r="Q173"/>
  <c r="M172"/>
  <c r="Q172"/>
  <c r="M145"/>
  <c r="Q145"/>
  <c r="S146"/>
  <c r="M148"/>
  <c r="Q148"/>
  <c r="M142"/>
  <c r="Q142"/>
  <c r="M144"/>
  <c r="Q144"/>
  <c r="Q147"/>
  <c r="M141"/>
  <c r="Q141"/>
  <c r="M143"/>
  <c r="Q143"/>
  <c r="Q146"/>
  <c r="O133"/>
  <c r="P133" s="1"/>
  <c r="Q133"/>
  <c r="M129"/>
  <c r="Q129"/>
  <c r="S130"/>
  <c r="M132"/>
  <c r="Q132"/>
  <c r="M124"/>
  <c r="Q124"/>
  <c r="M123"/>
  <c r="M118"/>
  <c r="Q118"/>
  <c r="S101"/>
  <c r="M103"/>
  <c r="Q103"/>
  <c r="S105"/>
  <c r="M107"/>
  <c r="Q107"/>
  <c r="S109"/>
  <c r="M111"/>
  <c r="Q111"/>
  <c r="Q101"/>
  <c r="Q105"/>
  <c r="Q109"/>
  <c r="Q91"/>
  <c r="Q94"/>
  <c r="Q98"/>
  <c r="S92"/>
  <c r="S95"/>
  <c r="M97"/>
  <c r="Q97"/>
  <c r="M88"/>
  <c r="Q88"/>
  <c r="Q86"/>
  <c r="M85"/>
  <c r="Q85"/>
  <c r="Q84"/>
  <c r="M83"/>
  <c r="Q83"/>
  <c r="Q75"/>
  <c r="Q79"/>
  <c r="S71"/>
  <c r="M74"/>
  <c r="Q74"/>
  <c r="S76"/>
  <c r="M78"/>
  <c r="Q78"/>
  <c r="M64"/>
  <c r="Q64"/>
  <c r="M67"/>
  <c r="Q67"/>
  <c r="M63"/>
  <c r="Q63"/>
  <c r="M65"/>
  <c r="Q65"/>
  <c r="M61"/>
  <c r="Q61"/>
  <c r="S62"/>
  <c r="U62"/>
  <c r="M55"/>
  <c r="Q55"/>
  <c r="M54"/>
  <c r="Q54"/>
  <c r="M53"/>
  <c r="Q53"/>
  <c r="M50"/>
  <c r="Q50"/>
  <c r="M49"/>
  <c r="Q49"/>
  <c r="Q48"/>
  <c r="M45"/>
  <c r="Q45"/>
  <c r="M44"/>
  <c r="Q44"/>
  <c r="M43"/>
  <c r="Q43"/>
  <c r="M35"/>
  <c r="Q35"/>
  <c r="M39"/>
  <c r="Q39"/>
  <c r="M34"/>
  <c r="Q34"/>
  <c r="M38"/>
  <c r="Q38"/>
  <c r="M33"/>
  <c r="Q33"/>
  <c r="M37"/>
  <c r="Q37"/>
  <c r="M22"/>
  <c r="M26"/>
  <c r="Q26"/>
  <c r="M30"/>
  <c r="Q30"/>
  <c r="M25"/>
  <c r="Q25"/>
  <c r="M29"/>
  <c r="Q29"/>
  <c r="M24"/>
  <c r="Q24"/>
  <c r="M28"/>
  <c r="Q28"/>
  <c r="N8"/>
  <c r="M6"/>
  <c r="Q6"/>
  <c r="S8"/>
  <c r="M10"/>
  <c r="Q10"/>
  <c r="S12"/>
  <c r="M14"/>
  <c r="Q14"/>
  <c r="S16"/>
  <c r="Q7"/>
  <c r="Q11"/>
  <c r="Q15"/>
  <c r="BD320" l="1"/>
  <c r="BE406"/>
  <c r="BF406" s="1"/>
  <c r="AJ450"/>
  <c r="AK450" s="1"/>
  <c r="BE506"/>
  <c r="BF506" s="1"/>
  <c r="BD271"/>
  <c r="AJ404"/>
  <c r="AK404" s="1"/>
  <c r="BE436"/>
  <c r="BF436" s="1"/>
  <c r="O323"/>
  <c r="P323" s="1"/>
  <c r="AJ313"/>
  <c r="AK313" s="1"/>
  <c r="BD277"/>
  <c r="BE381"/>
  <c r="BF381" s="1"/>
  <c r="N416"/>
  <c r="O251"/>
  <c r="P251" s="1"/>
  <c r="O524"/>
  <c r="P524" s="1"/>
  <c r="AI412"/>
  <c r="N393"/>
  <c r="N535"/>
  <c r="AJ414"/>
  <c r="AK414" s="1"/>
  <c r="BE228"/>
  <c r="BF228" s="1"/>
  <c r="BE199"/>
  <c r="BF199" s="1"/>
  <c r="N17"/>
  <c r="O269"/>
  <c r="P269" s="1"/>
  <c r="AJ389"/>
  <c r="AK389" s="1"/>
  <c r="AJ276"/>
  <c r="AK276" s="1"/>
  <c r="O386"/>
  <c r="P386" s="1"/>
  <c r="O314"/>
  <c r="P314" s="1"/>
  <c r="O438"/>
  <c r="P438" s="1"/>
  <c r="AJ491"/>
  <c r="AK491" s="1"/>
  <c r="BE214"/>
  <c r="BF214" s="1"/>
  <c r="AI86"/>
  <c r="N390"/>
  <c r="BD260"/>
  <c r="O296"/>
  <c r="P296" s="1"/>
  <c r="AJ402"/>
  <c r="AK402" s="1"/>
  <c r="BE459"/>
  <c r="BF459" s="1"/>
  <c r="BE497"/>
  <c r="BF497" s="1"/>
  <c r="N62"/>
  <c r="N478"/>
  <c r="O505"/>
  <c r="P505" s="1"/>
  <c r="AI71"/>
  <c r="AI393"/>
  <c r="O381"/>
  <c r="P381" s="1"/>
  <c r="BD209"/>
  <c r="N226"/>
  <c r="AJ16"/>
  <c r="AK16" s="1"/>
  <c r="AJ296"/>
  <c r="AK296" s="1"/>
  <c r="N79"/>
  <c r="O494"/>
  <c r="P494" s="1"/>
  <c r="N523"/>
  <c r="AI208"/>
  <c r="AI449"/>
  <c r="AI472"/>
  <c r="BE390"/>
  <c r="BF390" s="1"/>
  <c r="BE382"/>
  <c r="BF382" s="1"/>
  <c r="O27"/>
  <c r="P27" s="1"/>
  <c r="O104"/>
  <c r="P104" s="1"/>
  <c r="O402"/>
  <c r="P402" s="1"/>
  <c r="N474"/>
  <c r="N473"/>
  <c r="AI42"/>
  <c r="BE276"/>
  <c r="BF276" s="1"/>
  <c r="O71"/>
  <c r="P71" s="1"/>
  <c r="AJ251"/>
  <c r="AK251" s="1"/>
  <c r="AJ381"/>
  <c r="AK381" s="1"/>
  <c r="BE313"/>
  <c r="BF313" s="1"/>
  <c r="BE377"/>
  <c r="BF377" s="1"/>
  <c r="BE463"/>
  <c r="BF463" s="1"/>
  <c r="BE486"/>
  <c r="BF486" s="1"/>
  <c r="N254"/>
  <c r="AJ246"/>
  <c r="AK246" s="1"/>
  <c r="AJ382"/>
  <c r="AK382" s="1"/>
  <c r="AJ422"/>
  <c r="AK422" s="1"/>
  <c r="AI475"/>
  <c r="BE490"/>
  <c r="BF490" s="1"/>
  <c r="N94"/>
  <c r="O322"/>
  <c r="P322" s="1"/>
  <c r="AI424"/>
  <c r="AJ505"/>
  <c r="AK505" s="1"/>
  <c r="BE243"/>
  <c r="BF243" s="1"/>
  <c r="N383"/>
  <c r="N387"/>
  <c r="AJ327"/>
  <c r="AK327" s="1"/>
  <c r="O459"/>
  <c r="P459" s="1"/>
  <c r="O472"/>
  <c r="P472" s="1"/>
  <c r="AI15"/>
  <c r="AJ23"/>
  <c r="AK23" s="1"/>
  <c r="AI320"/>
  <c r="AI383"/>
  <c r="AJ406"/>
  <c r="AK406" s="1"/>
  <c r="AI494"/>
  <c r="BD213"/>
  <c r="BD328"/>
  <c r="BE405"/>
  <c r="BF405" s="1"/>
  <c r="N12"/>
  <c r="O202"/>
  <c r="P202" s="1"/>
  <c r="AJ236"/>
  <c r="AK236" s="1"/>
  <c r="AI299"/>
  <c r="AJ430"/>
  <c r="AK430" s="1"/>
  <c r="BE210"/>
  <c r="BF210" s="1"/>
  <c r="BE251"/>
  <c r="BF251" s="1"/>
  <c r="O93"/>
  <c r="P93" s="1"/>
  <c r="N91"/>
  <c r="AJ198"/>
  <c r="AK198" s="1"/>
  <c r="AJ210"/>
  <c r="AK210" s="1"/>
  <c r="AI496"/>
  <c r="O364"/>
  <c r="P364" s="1"/>
  <c r="O319"/>
  <c r="P319" s="1"/>
  <c r="N428"/>
  <c r="AI211"/>
  <c r="BD216"/>
  <c r="BE240"/>
  <c r="BF240" s="1"/>
  <c r="BE259"/>
  <c r="BF259" s="1"/>
  <c r="O273"/>
  <c r="P273" s="1"/>
  <c r="O307"/>
  <c r="P307" s="1"/>
  <c r="AJ269"/>
  <c r="AK269" s="1"/>
  <c r="BE333"/>
  <c r="BF333" s="1"/>
  <c r="BE413"/>
  <c r="BF413" s="1"/>
  <c r="N13"/>
  <c r="N9"/>
  <c r="O96"/>
  <c r="P96" s="1"/>
  <c r="O408"/>
  <c r="P408" s="1"/>
  <c r="AJ82"/>
  <c r="AK82" s="1"/>
  <c r="AJ490"/>
  <c r="AK490" s="1"/>
  <c r="N214"/>
  <c r="N469"/>
  <c r="BE358"/>
  <c r="BF358" s="1"/>
  <c r="O95"/>
  <c r="P95" s="1"/>
  <c r="O295"/>
  <c r="P295" s="1"/>
  <c r="O413"/>
  <c r="P413" s="1"/>
  <c r="O517"/>
  <c r="P517" s="1"/>
  <c r="AI413"/>
  <c r="BE371"/>
  <c r="BF371" s="1"/>
  <c r="O329"/>
  <c r="P329" s="1"/>
  <c r="N420"/>
  <c r="O490"/>
  <c r="P490" s="1"/>
  <c r="AI10"/>
  <c r="AJ203"/>
  <c r="AK203" s="1"/>
  <c r="BE226"/>
  <c r="BF226" s="1"/>
  <c r="BE330"/>
  <c r="BF330" s="1"/>
  <c r="N101"/>
  <c r="O146"/>
  <c r="P146" s="1"/>
  <c r="O171"/>
  <c r="P171" s="1"/>
  <c r="O198"/>
  <c r="P198" s="1"/>
  <c r="N229"/>
  <c r="O313"/>
  <c r="P313" s="1"/>
  <c r="N405"/>
  <c r="O519"/>
  <c r="P519" s="1"/>
  <c r="AJ321"/>
  <c r="AK321" s="1"/>
  <c r="BE237"/>
  <c r="BF237" s="1"/>
  <c r="BE264"/>
  <c r="BF264" s="1"/>
  <c r="BE270"/>
  <c r="BF270" s="1"/>
  <c r="BD326"/>
  <c r="N374"/>
  <c r="O360"/>
  <c r="P360" s="1"/>
  <c r="BE428"/>
  <c r="BF428" s="1"/>
  <c r="BE397"/>
  <c r="BF397" s="1"/>
  <c r="O23"/>
  <c r="P23" s="1"/>
  <c r="O183"/>
  <c r="P183" s="1"/>
  <c r="O209"/>
  <c r="P209" s="1"/>
  <c r="N531"/>
  <c r="AJ263"/>
  <c r="AK263" s="1"/>
  <c r="AI476"/>
  <c r="O82"/>
  <c r="P82" s="1"/>
  <c r="N200"/>
  <c r="N210"/>
  <c r="AJ45"/>
  <c r="AK45" s="1"/>
  <c r="AI212"/>
  <c r="BE472"/>
  <c r="BF472" s="1"/>
  <c r="N106"/>
  <c r="O211"/>
  <c r="P211" s="1"/>
  <c r="O213"/>
  <c r="P213" s="1"/>
  <c r="O255"/>
  <c r="P255" s="1"/>
  <c r="O272"/>
  <c r="P272" s="1"/>
  <c r="O425"/>
  <c r="P425" s="1"/>
  <c r="O412"/>
  <c r="P412" s="1"/>
  <c r="AJ43"/>
  <c r="AK43" s="1"/>
  <c r="AJ324"/>
  <c r="AK324" s="1"/>
  <c r="AI374"/>
  <c r="AJ428"/>
  <c r="AK428" s="1"/>
  <c r="AJ421"/>
  <c r="AK421" s="1"/>
  <c r="O379"/>
  <c r="P379" s="1"/>
  <c r="BE359"/>
  <c r="BF359" s="1"/>
  <c r="BE387"/>
  <c r="BF387" s="1"/>
  <c r="BE409"/>
  <c r="BF409" s="1"/>
  <c r="O377"/>
  <c r="P377" s="1"/>
  <c r="O470"/>
  <c r="P470" s="1"/>
  <c r="O18"/>
  <c r="P18" s="1"/>
  <c r="N11"/>
  <c r="N75"/>
  <c r="O86"/>
  <c r="P86" s="1"/>
  <c r="O128"/>
  <c r="P128" s="1"/>
  <c r="O147"/>
  <c r="P147" s="1"/>
  <c r="O215"/>
  <c r="P215" s="1"/>
  <c r="O240"/>
  <c r="P240" s="1"/>
  <c r="O422"/>
  <c r="P422" s="1"/>
  <c r="O534"/>
  <c r="P534" s="1"/>
  <c r="AJ307"/>
  <c r="AK307" s="1"/>
  <c r="AI400"/>
  <c r="AJ448"/>
  <c r="AK448" s="1"/>
  <c r="AJ493"/>
  <c r="AK493" s="1"/>
  <c r="BE362"/>
  <c r="BF362" s="1"/>
  <c r="O359"/>
  <c r="P359" s="1"/>
  <c r="O228"/>
  <c r="P228" s="1"/>
  <c r="O247"/>
  <c r="P247" s="1"/>
  <c r="AJ330"/>
  <c r="AK330" s="1"/>
  <c r="AI387"/>
  <c r="AI486"/>
  <c r="N366"/>
  <c r="BE464"/>
  <c r="BF464" s="1"/>
  <c r="O324"/>
  <c r="P324" s="1"/>
  <c r="O87"/>
  <c r="P87" s="1"/>
  <c r="N102"/>
  <c r="N227"/>
  <c r="O263"/>
  <c r="P263" s="1"/>
  <c r="N320"/>
  <c r="O404"/>
  <c r="P404" s="1"/>
  <c r="N427"/>
  <c r="N520"/>
  <c r="AJ79"/>
  <c r="AK79" s="1"/>
  <c r="AJ294"/>
  <c r="AK294" s="1"/>
  <c r="AI405"/>
  <c r="BE299"/>
  <c r="BF299" s="1"/>
  <c r="O382"/>
  <c r="P382" s="1"/>
  <c r="BE367"/>
  <c r="BF367" s="1"/>
  <c r="BE417"/>
  <c r="BF417" s="1"/>
  <c r="BE448"/>
  <c r="BF448" s="1"/>
  <c r="BE460"/>
  <c r="BF460" s="1"/>
  <c r="O236"/>
  <c r="P236" s="1"/>
  <c r="O337"/>
  <c r="P337" s="1"/>
  <c r="O430"/>
  <c r="P430" s="1"/>
  <c r="O410"/>
  <c r="P410" s="1"/>
  <c r="O463"/>
  <c r="P463" s="1"/>
  <c r="O529"/>
  <c r="P529" s="1"/>
  <c r="AJ27"/>
  <c r="AK27" s="1"/>
  <c r="AJ232"/>
  <c r="AK232" s="1"/>
  <c r="AJ337"/>
  <c r="AK337" s="1"/>
  <c r="AJ441"/>
  <c r="AK441" s="1"/>
  <c r="AJ477"/>
  <c r="AK477" s="1"/>
  <c r="AI485"/>
  <c r="BE246"/>
  <c r="BF246" s="1"/>
  <c r="BD325"/>
  <c r="BE337"/>
  <c r="BF337" s="1"/>
  <c r="N361"/>
  <c r="BE402"/>
  <c r="BF402" s="1"/>
  <c r="O256"/>
  <c r="P256" s="1"/>
  <c r="O521"/>
  <c r="P521" s="1"/>
  <c r="N538"/>
  <c r="AJ273"/>
  <c r="AK273" s="1"/>
  <c r="AJ371"/>
  <c r="AK371" s="1"/>
  <c r="AI431"/>
  <c r="AJ425"/>
  <c r="AK425" s="1"/>
  <c r="BE269"/>
  <c r="BF269" s="1"/>
  <c r="BE327"/>
  <c r="BF327" s="1"/>
  <c r="BE494"/>
  <c r="BF494" s="1"/>
  <c r="BE484"/>
  <c r="BF484" s="1"/>
  <c r="BE502"/>
  <c r="BF502" s="1"/>
  <c r="AJ77"/>
  <c r="AK77" s="1"/>
  <c r="O36"/>
  <c r="P36" s="1"/>
  <c r="N258"/>
  <c r="N401"/>
  <c r="O441"/>
  <c r="P441" s="1"/>
  <c r="N477"/>
  <c r="O536"/>
  <c r="P536" s="1"/>
  <c r="AI6"/>
  <c r="AJ28"/>
  <c r="AK28" s="1"/>
  <c r="AJ36"/>
  <c r="AK36" s="1"/>
  <c r="AI37"/>
  <c r="AJ75"/>
  <c r="AK75" s="1"/>
  <c r="AJ300"/>
  <c r="AK300" s="1"/>
  <c r="AI323"/>
  <c r="BE202"/>
  <c r="BF202" s="1"/>
  <c r="BE211"/>
  <c r="BF211" s="1"/>
  <c r="BE255"/>
  <c r="BF255" s="1"/>
  <c r="BE300"/>
  <c r="BF300" s="1"/>
  <c r="BE306"/>
  <c r="BF306" s="1"/>
  <c r="BE385"/>
  <c r="BF385" s="1"/>
  <c r="BE421"/>
  <c r="BF421" s="1"/>
  <c r="O15"/>
  <c r="P15" s="1"/>
  <c r="O98"/>
  <c r="P98" s="1"/>
  <c r="N130"/>
  <c r="O497"/>
  <c r="P497" s="1"/>
  <c r="O513"/>
  <c r="P513" s="1"/>
  <c r="N527"/>
  <c r="AJ8"/>
  <c r="AK8" s="1"/>
  <c r="AI215"/>
  <c r="AJ306"/>
  <c r="AK306" s="1"/>
  <c r="AJ362"/>
  <c r="AK362" s="1"/>
  <c r="AI386"/>
  <c r="AJ463"/>
  <c r="AK463" s="1"/>
  <c r="AI478"/>
  <c r="BE198"/>
  <c r="BF198" s="1"/>
  <c r="BE323"/>
  <c r="BF323" s="1"/>
  <c r="BE329"/>
  <c r="BF329" s="1"/>
  <c r="O368"/>
  <c r="P368" s="1"/>
  <c r="BD442"/>
  <c r="BE505"/>
  <c r="BF505" s="1"/>
  <c r="N385"/>
  <c r="N7"/>
  <c r="O48"/>
  <c r="P48" s="1"/>
  <c r="N424"/>
  <c r="O532"/>
  <c r="P532" s="1"/>
  <c r="AJ255"/>
  <c r="AK255" s="1"/>
  <c r="AI315"/>
  <c r="AJ319"/>
  <c r="AK319" s="1"/>
  <c r="AI391"/>
  <c r="AJ497"/>
  <c r="AK497" s="1"/>
  <c r="BE236"/>
  <c r="BF236" s="1"/>
  <c r="BE263"/>
  <c r="BF263" s="1"/>
  <c r="N357"/>
  <c r="BE389"/>
  <c r="BF389" s="1"/>
  <c r="BE437"/>
  <c r="BF437" s="1"/>
  <c r="O108"/>
  <c r="P108" s="1"/>
  <c r="N110"/>
  <c r="N204"/>
  <c r="O203"/>
  <c r="P203" s="1"/>
  <c r="O252"/>
  <c r="P252" s="1"/>
  <c r="O417"/>
  <c r="P417" s="1"/>
  <c r="AJ18"/>
  <c r="AK18" s="1"/>
  <c r="AJ7"/>
  <c r="AK7" s="1"/>
  <c r="AJ76"/>
  <c r="AK76" s="1"/>
  <c r="AJ202"/>
  <c r="AK202" s="1"/>
  <c r="AJ322"/>
  <c r="AK322" s="1"/>
  <c r="AJ333"/>
  <c r="AK333" s="1"/>
  <c r="AJ409"/>
  <c r="AK409" s="1"/>
  <c r="AJ401"/>
  <c r="AK401" s="1"/>
  <c r="AJ498"/>
  <c r="AK498" s="1"/>
  <c r="BE215"/>
  <c r="BF215" s="1"/>
  <c r="BE208"/>
  <c r="BF208" s="1"/>
  <c r="BE221"/>
  <c r="BF221" s="1"/>
  <c r="BE307"/>
  <c r="BF307" s="1"/>
  <c r="BE334"/>
  <c r="BF334" s="1"/>
  <c r="N391"/>
  <c r="BE401"/>
  <c r="BF401" s="1"/>
  <c r="BE475"/>
  <c r="BF475" s="1"/>
  <c r="N16"/>
  <c r="O105"/>
  <c r="P105" s="1"/>
  <c r="O299"/>
  <c r="P299" s="1"/>
  <c r="O418"/>
  <c r="P418" s="1"/>
  <c r="N409"/>
  <c r="O486"/>
  <c r="P486" s="1"/>
  <c r="AI301"/>
  <c r="AJ385"/>
  <c r="AK385" s="1"/>
  <c r="AI390"/>
  <c r="AJ410"/>
  <c r="AK410" s="1"/>
  <c r="AJ473"/>
  <c r="AK473" s="1"/>
  <c r="AJ495"/>
  <c r="AK495" s="1"/>
  <c r="AJ487"/>
  <c r="AK487" s="1"/>
  <c r="BE368"/>
  <c r="BF368" s="1"/>
  <c r="O42"/>
  <c r="P42" s="1"/>
  <c r="O244"/>
  <c r="P244" s="1"/>
  <c r="O246"/>
  <c r="P246" s="1"/>
  <c r="O294"/>
  <c r="P294" s="1"/>
  <c r="AI38"/>
  <c r="AJ228"/>
  <c r="AK228" s="1"/>
  <c r="AJ237"/>
  <c r="AK237" s="1"/>
  <c r="AJ259"/>
  <c r="AK259" s="1"/>
  <c r="AJ367"/>
  <c r="AK367" s="1"/>
  <c r="AJ469"/>
  <c r="AK469" s="1"/>
  <c r="BE247"/>
  <c r="BF247" s="1"/>
  <c r="BE256"/>
  <c r="BF256" s="1"/>
  <c r="BE296"/>
  <c r="BF296" s="1"/>
  <c r="BE338"/>
  <c r="BF338" s="1"/>
  <c r="BD478"/>
  <c r="AJ438"/>
  <c r="AK438" s="1"/>
  <c r="BE441"/>
  <c r="BF441" s="1"/>
  <c r="BD438"/>
  <c r="N109"/>
  <c r="N199"/>
  <c r="N326"/>
  <c r="O333"/>
  <c r="P333" s="1"/>
  <c r="O414"/>
  <c r="P414" s="1"/>
  <c r="O476"/>
  <c r="P476" s="1"/>
  <c r="AJ12"/>
  <c r="AK12" s="1"/>
  <c r="AI33"/>
  <c r="AJ199"/>
  <c r="AK199" s="1"/>
  <c r="AI326"/>
  <c r="AJ484"/>
  <c r="AK484" s="1"/>
  <c r="AI489"/>
  <c r="BE219"/>
  <c r="BF219" s="1"/>
  <c r="BE233"/>
  <c r="BF233" s="1"/>
  <c r="BE252"/>
  <c r="BF252" s="1"/>
  <c r="BE273"/>
  <c r="BF273" s="1"/>
  <c r="BE294"/>
  <c r="BF294" s="1"/>
  <c r="BE324"/>
  <c r="BF324" s="1"/>
  <c r="BE321"/>
  <c r="BF321" s="1"/>
  <c r="O365"/>
  <c r="P365" s="1"/>
  <c r="BE386"/>
  <c r="BF386" s="1"/>
  <c r="BE473"/>
  <c r="BF473" s="1"/>
  <c r="BE487"/>
  <c r="BF487" s="1"/>
  <c r="O389"/>
  <c r="P389" s="1"/>
  <c r="O72"/>
  <c r="P72" s="1"/>
  <c r="N84"/>
  <c r="N92"/>
  <c r="O187"/>
  <c r="P187" s="1"/>
  <c r="O232"/>
  <c r="P232" s="1"/>
  <c r="N259"/>
  <c r="N298"/>
  <c r="N421"/>
  <c r="N400"/>
  <c r="N423"/>
  <c r="O525"/>
  <c r="P525" s="1"/>
  <c r="N528"/>
  <c r="AI14"/>
  <c r="AI11"/>
  <c r="AI84"/>
  <c r="AI87"/>
  <c r="AI314"/>
  <c r="AJ358"/>
  <c r="AK358" s="1"/>
  <c r="AI379"/>
  <c r="AJ418"/>
  <c r="AK418" s="1"/>
  <c r="AI408"/>
  <c r="AI417"/>
  <c r="AJ459"/>
  <c r="AK459" s="1"/>
  <c r="AI499"/>
  <c r="BE232"/>
  <c r="BF232" s="1"/>
  <c r="BE364"/>
  <c r="BF364" s="1"/>
  <c r="BE374"/>
  <c r="BF374" s="1"/>
  <c r="BE424"/>
  <c r="BF424" s="1"/>
  <c r="BE410"/>
  <c r="BF410" s="1"/>
  <c r="BE469"/>
  <c r="BF469" s="1"/>
  <c r="BD476"/>
  <c r="O270"/>
  <c r="P270" s="1"/>
  <c r="O306"/>
  <c r="P306" s="1"/>
  <c r="O448"/>
  <c r="P448" s="1"/>
  <c r="AJ48"/>
  <c r="AK48" s="1"/>
  <c r="AJ214"/>
  <c r="AK214" s="1"/>
  <c r="AI216"/>
  <c r="AJ240"/>
  <c r="AK240" s="1"/>
  <c r="AJ329"/>
  <c r="AK329" s="1"/>
  <c r="AJ377"/>
  <c r="AK377" s="1"/>
  <c r="AJ437"/>
  <c r="AK437" s="1"/>
  <c r="BE379"/>
  <c r="BF379" s="1"/>
  <c r="BE439"/>
  <c r="BF439" s="1"/>
  <c r="BE449"/>
  <c r="BF449" s="1"/>
  <c r="BE477"/>
  <c r="BF477" s="1"/>
  <c r="BE491"/>
  <c r="BF491" s="1"/>
  <c r="AJ454"/>
  <c r="AK454" s="1"/>
  <c r="N76"/>
  <c r="O131"/>
  <c r="P131" s="1"/>
  <c r="O77"/>
  <c r="P77" s="1"/>
  <c r="AI85"/>
  <c r="AJ85"/>
  <c r="AK85" s="1"/>
  <c r="N327"/>
  <c r="O327"/>
  <c r="P327" s="1"/>
  <c r="AI435"/>
  <c r="AJ435"/>
  <c r="AK435" s="1"/>
  <c r="AI277"/>
  <c r="AJ277"/>
  <c r="AK277" s="1"/>
  <c r="AI34"/>
  <c r="AJ34"/>
  <c r="AK34" s="1"/>
  <c r="N321"/>
  <c r="O321"/>
  <c r="P321" s="1"/>
  <c r="BD508"/>
  <c r="BE508"/>
  <c r="BF508" s="1"/>
  <c r="BE507"/>
  <c r="BF507" s="1"/>
  <c r="BD507"/>
  <c r="BD504"/>
  <c r="BE504"/>
  <c r="BF504" s="1"/>
  <c r="BE503"/>
  <c r="BF503" s="1"/>
  <c r="BD503"/>
  <c r="BD495"/>
  <c r="BE495"/>
  <c r="BF495" s="1"/>
  <c r="BE499"/>
  <c r="BF499" s="1"/>
  <c r="BD499"/>
  <c r="BD496"/>
  <c r="BE496"/>
  <c r="BF496" s="1"/>
  <c r="BD489"/>
  <c r="BE489"/>
  <c r="BF489" s="1"/>
  <c r="BD485"/>
  <c r="BE485"/>
  <c r="BF485" s="1"/>
  <c r="BD498"/>
  <c r="BE498"/>
  <c r="BF498" s="1"/>
  <c r="BE492"/>
  <c r="BF492" s="1"/>
  <c r="BD492"/>
  <c r="BD493"/>
  <c r="BE493"/>
  <c r="BF493" s="1"/>
  <c r="BE488"/>
  <c r="BF488" s="1"/>
  <c r="BD488"/>
  <c r="BE470"/>
  <c r="BF470" s="1"/>
  <c r="BD470"/>
  <c r="BD468"/>
  <c r="BE468"/>
  <c r="BF468" s="1"/>
  <c r="BD479"/>
  <c r="BE479"/>
  <c r="BF479" s="1"/>
  <c r="BE474"/>
  <c r="BF474" s="1"/>
  <c r="BD474"/>
  <c r="BD471"/>
  <c r="BE471"/>
  <c r="BF471" s="1"/>
  <c r="BE465"/>
  <c r="BF465" s="1"/>
  <c r="BD465"/>
  <c r="BD458"/>
  <c r="BE458"/>
  <c r="BF458" s="1"/>
  <c r="BE461"/>
  <c r="BF461" s="1"/>
  <c r="BD461"/>
  <c r="BD462"/>
  <c r="BE462"/>
  <c r="BF462" s="1"/>
  <c r="BD455"/>
  <c r="BE455"/>
  <c r="BF455" s="1"/>
  <c r="BE454"/>
  <c r="BF454" s="1"/>
  <c r="BD454"/>
  <c r="BE450"/>
  <c r="BF450" s="1"/>
  <c r="BD450"/>
  <c r="BD451"/>
  <c r="BE451"/>
  <c r="BF451" s="1"/>
  <c r="BD443"/>
  <c r="BE443"/>
  <c r="BF443" s="1"/>
  <c r="BD440"/>
  <c r="BE440"/>
  <c r="BF440" s="1"/>
  <c r="BD435"/>
  <c r="BE435"/>
  <c r="BF435" s="1"/>
  <c r="BE419"/>
  <c r="BF419" s="1"/>
  <c r="BD419"/>
  <c r="BE403"/>
  <c r="BF403" s="1"/>
  <c r="BD403"/>
  <c r="BD423"/>
  <c r="BE423"/>
  <c r="BF423" s="1"/>
  <c r="BD416"/>
  <c r="BE416"/>
  <c r="BF416" s="1"/>
  <c r="BD408"/>
  <c r="BE408"/>
  <c r="BF408" s="1"/>
  <c r="BD425"/>
  <c r="BE425"/>
  <c r="BF425" s="1"/>
  <c r="BD418"/>
  <c r="BE418"/>
  <c r="BF418" s="1"/>
  <c r="BE431"/>
  <c r="BF431" s="1"/>
  <c r="BD431"/>
  <c r="BE415"/>
  <c r="BF415" s="1"/>
  <c r="BD415"/>
  <c r="BE399"/>
  <c r="BF399" s="1"/>
  <c r="BD399"/>
  <c r="BE426"/>
  <c r="BF426" s="1"/>
  <c r="BD426"/>
  <c r="BE411"/>
  <c r="BF411" s="1"/>
  <c r="BD411"/>
  <c r="BE398"/>
  <c r="BF398" s="1"/>
  <c r="BD398"/>
  <c r="BD427"/>
  <c r="BE427"/>
  <c r="BF427" s="1"/>
  <c r="BD420"/>
  <c r="BE420"/>
  <c r="BF420" s="1"/>
  <c r="BD412"/>
  <c r="BE412"/>
  <c r="BF412" s="1"/>
  <c r="BD404"/>
  <c r="BE404"/>
  <c r="BF404" s="1"/>
  <c r="BD430"/>
  <c r="BE430"/>
  <c r="BF430" s="1"/>
  <c r="BD422"/>
  <c r="BE422"/>
  <c r="BF422" s="1"/>
  <c r="BD414"/>
  <c r="BE414"/>
  <c r="BF414" s="1"/>
  <c r="BE407"/>
  <c r="BF407" s="1"/>
  <c r="BD407"/>
  <c r="BD400"/>
  <c r="BE400"/>
  <c r="BF400" s="1"/>
  <c r="BE393"/>
  <c r="BF393" s="1"/>
  <c r="BD393"/>
  <c r="BE383"/>
  <c r="BF383" s="1"/>
  <c r="BD383"/>
  <c r="BD388"/>
  <c r="BE388"/>
  <c r="BF388" s="1"/>
  <c r="BD375"/>
  <c r="BE375"/>
  <c r="BF375" s="1"/>
  <c r="BE391"/>
  <c r="BF391" s="1"/>
  <c r="BD391"/>
  <c r="BD394"/>
  <c r="BE394"/>
  <c r="BF394" s="1"/>
  <c r="BD384"/>
  <c r="BE384"/>
  <c r="BF384" s="1"/>
  <c r="BD392"/>
  <c r="BE392"/>
  <c r="BF392" s="1"/>
  <c r="BD380"/>
  <c r="BE380"/>
  <c r="BF380" s="1"/>
  <c r="BD357"/>
  <c r="BE357"/>
  <c r="BF357" s="1"/>
  <c r="BD366"/>
  <c r="BE366"/>
  <c r="BF366" s="1"/>
  <c r="BE365"/>
  <c r="BF365" s="1"/>
  <c r="BD365"/>
  <c r="BD361"/>
  <c r="BE361"/>
  <c r="BF361" s="1"/>
  <c r="BE360"/>
  <c r="BF360" s="1"/>
  <c r="BD360"/>
  <c r="BE343"/>
  <c r="BF343" s="1"/>
  <c r="BD343"/>
  <c r="O343"/>
  <c r="P343" s="1"/>
  <c r="N343"/>
  <c r="O358"/>
  <c r="P358" s="1"/>
  <c r="N358"/>
  <c r="O362"/>
  <c r="P362" s="1"/>
  <c r="N362"/>
  <c r="O367"/>
  <c r="P367" s="1"/>
  <c r="N367"/>
  <c r="O371"/>
  <c r="P371" s="1"/>
  <c r="N371"/>
  <c r="O375"/>
  <c r="P375" s="1"/>
  <c r="N375"/>
  <c r="O380"/>
  <c r="P380" s="1"/>
  <c r="N380"/>
  <c r="O384"/>
  <c r="P384" s="1"/>
  <c r="N384"/>
  <c r="O388"/>
  <c r="P388" s="1"/>
  <c r="N388"/>
  <c r="O392"/>
  <c r="P392" s="1"/>
  <c r="N392"/>
  <c r="O394"/>
  <c r="P394" s="1"/>
  <c r="N394"/>
  <c r="BD340"/>
  <c r="BE340"/>
  <c r="BF340" s="1"/>
  <c r="BE339"/>
  <c r="BF339" s="1"/>
  <c r="BD339"/>
  <c r="BD336"/>
  <c r="BE336"/>
  <c r="BF336" s="1"/>
  <c r="BE335"/>
  <c r="BF335" s="1"/>
  <c r="BD335"/>
  <c r="BE331"/>
  <c r="BF331" s="1"/>
  <c r="BD331"/>
  <c r="BD332"/>
  <c r="BE332"/>
  <c r="BF332" s="1"/>
  <c r="BD322"/>
  <c r="BE322"/>
  <c r="BF322" s="1"/>
  <c r="BD319"/>
  <c r="BE319"/>
  <c r="BF319" s="1"/>
  <c r="BE311"/>
  <c r="BF311" s="1"/>
  <c r="BD311"/>
  <c r="BD312"/>
  <c r="BE312"/>
  <c r="BF312" s="1"/>
  <c r="BD314"/>
  <c r="BE314"/>
  <c r="BF314" s="1"/>
  <c r="BD316"/>
  <c r="BE316"/>
  <c r="BF316" s="1"/>
  <c r="BE315"/>
  <c r="BF315" s="1"/>
  <c r="BD315"/>
  <c r="BD308"/>
  <c r="BE308"/>
  <c r="BF308" s="1"/>
  <c r="BD305"/>
  <c r="BE305"/>
  <c r="BF305" s="1"/>
  <c r="BE301"/>
  <c r="BF301" s="1"/>
  <c r="BD301"/>
  <c r="BD298"/>
  <c r="BE298"/>
  <c r="BF298" s="1"/>
  <c r="BE297"/>
  <c r="BF297" s="1"/>
  <c r="BD297"/>
  <c r="BD295"/>
  <c r="BE295"/>
  <c r="BF295" s="1"/>
  <c r="BD302"/>
  <c r="BE302"/>
  <c r="BF302" s="1"/>
  <c r="BD272"/>
  <c r="BE272"/>
  <c r="BF272" s="1"/>
  <c r="BE265"/>
  <c r="BF265" s="1"/>
  <c r="BD265"/>
  <c r="BD266"/>
  <c r="BE266"/>
  <c r="BF266" s="1"/>
  <c r="BE257"/>
  <c r="BF257" s="1"/>
  <c r="BD257"/>
  <c r="BD258"/>
  <c r="BE258"/>
  <c r="BF258" s="1"/>
  <c r="BE253"/>
  <c r="BF253" s="1"/>
  <c r="BD253"/>
  <c r="BD254"/>
  <c r="BE254"/>
  <c r="BF254" s="1"/>
  <c r="BE248"/>
  <c r="BF248" s="1"/>
  <c r="BD248"/>
  <c r="BD245"/>
  <c r="BE245"/>
  <c r="BF245" s="1"/>
  <c r="BE244"/>
  <c r="BF244" s="1"/>
  <c r="BD244"/>
  <c r="BD239"/>
  <c r="BE239"/>
  <c r="BF239" s="1"/>
  <c r="BE238"/>
  <c r="BF238" s="1"/>
  <c r="BD238"/>
  <c r="BD235"/>
  <c r="BE235"/>
  <c r="BF235" s="1"/>
  <c r="BE234"/>
  <c r="BF234" s="1"/>
  <c r="BD234"/>
  <c r="BE229"/>
  <c r="BF229" s="1"/>
  <c r="BD229"/>
  <c r="BE227"/>
  <c r="BF227" s="1"/>
  <c r="BD227"/>
  <c r="BD223"/>
  <c r="BE223"/>
  <c r="BF223" s="1"/>
  <c r="BE222"/>
  <c r="BF222" s="1"/>
  <c r="BD222"/>
  <c r="BD220"/>
  <c r="BE220"/>
  <c r="BF220" s="1"/>
  <c r="BE212"/>
  <c r="BF212" s="1"/>
  <c r="BD212"/>
  <c r="BE204"/>
  <c r="BF204" s="1"/>
  <c r="BD204"/>
  <c r="BD205"/>
  <c r="BE205"/>
  <c r="BF205" s="1"/>
  <c r="BD197"/>
  <c r="BE197"/>
  <c r="BF197" s="1"/>
  <c r="BE200"/>
  <c r="BF200" s="1"/>
  <c r="BD200"/>
  <c r="BE196"/>
  <c r="BF196" s="1"/>
  <c r="BD196"/>
  <c r="BD201"/>
  <c r="BE201"/>
  <c r="BF201" s="1"/>
  <c r="BD203"/>
  <c r="BE203"/>
  <c r="BF203" s="1"/>
  <c r="AJ503"/>
  <c r="AK503" s="1"/>
  <c r="AI503"/>
  <c r="AI504"/>
  <c r="AJ504"/>
  <c r="AK504" s="1"/>
  <c r="AI502"/>
  <c r="AJ502"/>
  <c r="AK502" s="1"/>
  <c r="AI508"/>
  <c r="AJ508"/>
  <c r="AK508" s="1"/>
  <c r="AI506"/>
  <c r="AJ506"/>
  <c r="AK506" s="1"/>
  <c r="AJ507"/>
  <c r="AK507" s="1"/>
  <c r="AI507"/>
  <c r="AJ488"/>
  <c r="AK488" s="1"/>
  <c r="AI488"/>
  <c r="AJ492"/>
  <c r="AK492" s="1"/>
  <c r="AI492"/>
  <c r="AJ470"/>
  <c r="AK470" s="1"/>
  <c r="AI470"/>
  <c r="AI468"/>
  <c r="AJ468"/>
  <c r="AK468" s="1"/>
  <c r="AI479"/>
  <c r="AJ479"/>
  <c r="AK479" s="1"/>
  <c r="AJ474"/>
  <c r="AK474" s="1"/>
  <c r="AI474"/>
  <c r="AI471"/>
  <c r="AJ471"/>
  <c r="AK471" s="1"/>
  <c r="AI460"/>
  <c r="AJ460"/>
  <c r="AK460" s="1"/>
  <c r="AI458"/>
  <c r="AJ458"/>
  <c r="AK458" s="1"/>
  <c r="AI464"/>
  <c r="AJ464"/>
  <c r="AK464" s="1"/>
  <c r="AJ465"/>
  <c r="AK465" s="1"/>
  <c r="AI465"/>
  <c r="AI462"/>
  <c r="AJ462"/>
  <c r="AK462" s="1"/>
  <c r="AJ461"/>
  <c r="AK461" s="1"/>
  <c r="AI461"/>
  <c r="AI455"/>
  <c r="AJ455"/>
  <c r="AK455" s="1"/>
  <c r="AI451"/>
  <c r="AJ451"/>
  <c r="AK451" s="1"/>
  <c r="AJ442"/>
  <c r="AK442" s="1"/>
  <c r="AI442"/>
  <c r="AI440"/>
  <c r="AJ440"/>
  <c r="AK440" s="1"/>
  <c r="AI443"/>
  <c r="AJ443"/>
  <c r="AK443" s="1"/>
  <c r="AJ439"/>
  <c r="AK439" s="1"/>
  <c r="AI439"/>
  <c r="AJ436"/>
  <c r="AK436" s="1"/>
  <c r="AI436"/>
  <c r="AJ407"/>
  <c r="AK407" s="1"/>
  <c r="AI407"/>
  <c r="AI423"/>
  <c r="AJ423"/>
  <c r="AK423" s="1"/>
  <c r="AJ419"/>
  <c r="AK419" s="1"/>
  <c r="AI419"/>
  <c r="AJ403"/>
  <c r="AK403" s="1"/>
  <c r="AI403"/>
  <c r="AI420"/>
  <c r="AJ420"/>
  <c r="AK420" s="1"/>
  <c r="AJ415"/>
  <c r="AK415" s="1"/>
  <c r="AI415"/>
  <c r="AJ399"/>
  <c r="AK399" s="1"/>
  <c r="AI399"/>
  <c r="AI416"/>
  <c r="AJ416"/>
  <c r="AK416" s="1"/>
  <c r="AJ426"/>
  <c r="AK426" s="1"/>
  <c r="AI426"/>
  <c r="AJ411"/>
  <c r="AK411" s="1"/>
  <c r="AI411"/>
  <c r="AI427"/>
  <c r="AJ427"/>
  <c r="AK427" s="1"/>
  <c r="AI394"/>
  <c r="AJ394"/>
  <c r="AK394" s="1"/>
  <c r="AI392"/>
  <c r="AJ392"/>
  <c r="AK392" s="1"/>
  <c r="AI388"/>
  <c r="AJ388"/>
  <c r="AK388" s="1"/>
  <c r="AI384"/>
  <c r="AJ384"/>
  <c r="AK384" s="1"/>
  <c r="AI380"/>
  <c r="AJ380"/>
  <c r="AK380" s="1"/>
  <c r="AI375"/>
  <c r="AJ375"/>
  <c r="AK375" s="1"/>
  <c r="AJ365"/>
  <c r="AK365" s="1"/>
  <c r="AI365"/>
  <c r="AI366"/>
  <c r="AJ366"/>
  <c r="AK366" s="1"/>
  <c r="AI357"/>
  <c r="AJ357"/>
  <c r="AK357" s="1"/>
  <c r="AI368"/>
  <c r="AJ368"/>
  <c r="AK368" s="1"/>
  <c r="AI359"/>
  <c r="AJ359"/>
  <c r="AK359" s="1"/>
  <c r="AJ360"/>
  <c r="AK360" s="1"/>
  <c r="AI360"/>
  <c r="AI361"/>
  <c r="AJ361"/>
  <c r="AK361" s="1"/>
  <c r="AI364"/>
  <c r="AJ364"/>
  <c r="AK364" s="1"/>
  <c r="AJ343"/>
  <c r="AK343" s="1"/>
  <c r="AI343"/>
  <c r="AJ339"/>
  <c r="AK339" s="1"/>
  <c r="AI339"/>
  <c r="AI338"/>
  <c r="AJ338"/>
  <c r="AK338" s="1"/>
  <c r="AJ335"/>
  <c r="AK335" s="1"/>
  <c r="AI335"/>
  <c r="AI336"/>
  <c r="AJ336"/>
  <c r="AK336" s="1"/>
  <c r="AJ331"/>
  <c r="AK331" s="1"/>
  <c r="AI331"/>
  <c r="AI334"/>
  <c r="AJ334"/>
  <c r="AK334" s="1"/>
  <c r="AI340"/>
  <c r="AJ340"/>
  <c r="AK340" s="1"/>
  <c r="AI332"/>
  <c r="AJ332"/>
  <c r="AK332" s="1"/>
  <c r="AJ328"/>
  <c r="AK328" s="1"/>
  <c r="AI328"/>
  <c r="AJ325"/>
  <c r="AK325" s="1"/>
  <c r="AI325"/>
  <c r="AJ311"/>
  <c r="AK311" s="1"/>
  <c r="AI311"/>
  <c r="AI316"/>
  <c r="AJ316"/>
  <c r="AK316" s="1"/>
  <c r="AI312"/>
  <c r="AJ312"/>
  <c r="AK312" s="1"/>
  <c r="AI305"/>
  <c r="AJ305"/>
  <c r="AK305" s="1"/>
  <c r="AI308"/>
  <c r="AJ308"/>
  <c r="AK308" s="1"/>
  <c r="AJ297"/>
  <c r="AK297" s="1"/>
  <c r="AI297"/>
  <c r="AI302"/>
  <c r="AJ302"/>
  <c r="AK302" s="1"/>
  <c r="AI298"/>
  <c r="AJ298"/>
  <c r="AK298" s="1"/>
  <c r="AI295"/>
  <c r="AJ295"/>
  <c r="AK295" s="1"/>
  <c r="AJ271"/>
  <c r="AK271" s="1"/>
  <c r="AI271"/>
  <c r="AI270"/>
  <c r="AJ270"/>
  <c r="AK270" s="1"/>
  <c r="AI272"/>
  <c r="AJ272"/>
  <c r="AK272" s="1"/>
  <c r="AI266"/>
  <c r="AJ266"/>
  <c r="AK266" s="1"/>
  <c r="AI264"/>
  <c r="AJ264"/>
  <c r="AK264" s="1"/>
  <c r="AJ265"/>
  <c r="AK265" s="1"/>
  <c r="AI265"/>
  <c r="AJ257"/>
  <c r="AK257" s="1"/>
  <c r="AI257"/>
  <c r="AI258"/>
  <c r="AJ258"/>
  <c r="AK258" s="1"/>
  <c r="AI252"/>
  <c r="AJ252"/>
  <c r="AK252" s="1"/>
  <c r="AJ253"/>
  <c r="AK253" s="1"/>
  <c r="AI253"/>
  <c r="AI254"/>
  <c r="AJ254"/>
  <c r="AK254" s="1"/>
  <c r="AI256"/>
  <c r="AJ256"/>
  <c r="AK256" s="1"/>
  <c r="AJ260"/>
  <c r="AK260" s="1"/>
  <c r="AI260"/>
  <c r="AJ244"/>
  <c r="AK244" s="1"/>
  <c r="AI244"/>
  <c r="AI245"/>
  <c r="AJ245"/>
  <c r="AK245" s="1"/>
  <c r="AI243"/>
  <c r="AJ243"/>
  <c r="AK243" s="1"/>
  <c r="AI247"/>
  <c r="AJ247"/>
  <c r="AK247" s="1"/>
  <c r="AJ248"/>
  <c r="AK248" s="1"/>
  <c r="AI248"/>
  <c r="AJ238"/>
  <c r="AK238" s="1"/>
  <c r="AI238"/>
  <c r="AI235"/>
  <c r="AJ235"/>
  <c r="AK235" s="1"/>
  <c r="AI233"/>
  <c r="AJ233"/>
  <c r="AK233" s="1"/>
  <c r="AJ234"/>
  <c r="AK234" s="1"/>
  <c r="AI234"/>
  <c r="AI239"/>
  <c r="AJ239"/>
  <c r="AK239" s="1"/>
  <c r="AJ227"/>
  <c r="AK227" s="1"/>
  <c r="AI227"/>
  <c r="AI226"/>
  <c r="AJ226"/>
  <c r="AK226" s="1"/>
  <c r="AJ229"/>
  <c r="AK229" s="1"/>
  <c r="AI229"/>
  <c r="AI220"/>
  <c r="AJ220"/>
  <c r="AK220" s="1"/>
  <c r="AI219"/>
  <c r="AJ219"/>
  <c r="AK219" s="1"/>
  <c r="AI223"/>
  <c r="AJ223"/>
  <c r="AK223" s="1"/>
  <c r="AI221"/>
  <c r="AJ221"/>
  <c r="AK221" s="1"/>
  <c r="AJ222"/>
  <c r="AK222" s="1"/>
  <c r="AI222"/>
  <c r="AI213"/>
  <c r="AJ213"/>
  <c r="AK213" s="1"/>
  <c r="AI209"/>
  <c r="AJ209"/>
  <c r="AK209" s="1"/>
  <c r="AJ196"/>
  <c r="AK196" s="1"/>
  <c r="AI196"/>
  <c r="AI197"/>
  <c r="AJ197"/>
  <c r="AK197" s="1"/>
  <c r="AJ204"/>
  <c r="AK204" s="1"/>
  <c r="AI204"/>
  <c r="AI205"/>
  <c r="AJ205"/>
  <c r="AK205" s="1"/>
  <c r="AJ200"/>
  <c r="AK200" s="1"/>
  <c r="AI200"/>
  <c r="AI201"/>
  <c r="AJ201"/>
  <c r="AK201" s="1"/>
  <c r="AI88"/>
  <c r="AJ88"/>
  <c r="AK88" s="1"/>
  <c r="AJ83"/>
  <c r="AK83" s="1"/>
  <c r="AI83"/>
  <c r="AJ78"/>
  <c r="AK78" s="1"/>
  <c r="AI78"/>
  <c r="AJ74"/>
  <c r="AK74" s="1"/>
  <c r="AI74"/>
  <c r="AJ63"/>
  <c r="AK63" s="1"/>
  <c r="AI63"/>
  <c r="AI64"/>
  <c r="AJ64"/>
  <c r="AK64" s="1"/>
  <c r="AI67"/>
  <c r="AJ67"/>
  <c r="AK67" s="1"/>
  <c r="AJ65"/>
  <c r="AK65" s="1"/>
  <c r="AI65"/>
  <c r="AJ61"/>
  <c r="AK61" s="1"/>
  <c r="AI61"/>
  <c r="AI53"/>
  <c r="AJ53"/>
  <c r="AK53" s="1"/>
  <c r="AI55"/>
  <c r="AJ55"/>
  <c r="AK55" s="1"/>
  <c r="AJ54"/>
  <c r="AK54" s="1"/>
  <c r="AI54"/>
  <c r="AI50"/>
  <c r="AJ50"/>
  <c r="AK50" s="1"/>
  <c r="AJ49"/>
  <c r="AK49" s="1"/>
  <c r="AI49"/>
  <c r="AJ44"/>
  <c r="AK44" s="1"/>
  <c r="AI44"/>
  <c r="AI39"/>
  <c r="AJ39"/>
  <c r="AK39" s="1"/>
  <c r="AI35"/>
  <c r="AJ35"/>
  <c r="AK35" s="1"/>
  <c r="AJ25"/>
  <c r="AK25" s="1"/>
  <c r="AI25"/>
  <c r="AI22"/>
  <c r="AJ22"/>
  <c r="AK22" s="1"/>
  <c r="AI24"/>
  <c r="AJ24"/>
  <c r="AK24" s="1"/>
  <c r="AI30"/>
  <c r="AJ30"/>
  <c r="AK30" s="1"/>
  <c r="AI26"/>
  <c r="AJ26"/>
  <c r="AK26" s="1"/>
  <c r="AJ29"/>
  <c r="AK29" s="1"/>
  <c r="AI29"/>
  <c r="AJ9"/>
  <c r="AK9" s="1"/>
  <c r="AI9"/>
  <c r="AJ17"/>
  <c r="AK17" s="1"/>
  <c r="AI17"/>
  <c r="AJ13"/>
  <c r="AK13" s="1"/>
  <c r="AI13"/>
  <c r="O530"/>
  <c r="P530" s="1"/>
  <c r="N530"/>
  <c r="O518"/>
  <c r="P518" s="1"/>
  <c r="N518"/>
  <c r="O526"/>
  <c r="P526" s="1"/>
  <c r="N526"/>
  <c r="O537"/>
  <c r="P537" s="1"/>
  <c r="N537"/>
  <c r="O522"/>
  <c r="P522" s="1"/>
  <c r="N522"/>
  <c r="O533"/>
  <c r="P533" s="1"/>
  <c r="N533"/>
  <c r="O514"/>
  <c r="P514" s="1"/>
  <c r="N514"/>
  <c r="O503"/>
  <c r="P503" s="1"/>
  <c r="N503"/>
  <c r="N504"/>
  <c r="O504"/>
  <c r="P504" s="1"/>
  <c r="N502"/>
  <c r="O502"/>
  <c r="P502" s="1"/>
  <c r="N508"/>
  <c r="O508"/>
  <c r="P508" s="1"/>
  <c r="N506"/>
  <c r="O506"/>
  <c r="P506" s="1"/>
  <c r="O507"/>
  <c r="P507" s="1"/>
  <c r="N507"/>
  <c r="N498"/>
  <c r="O498"/>
  <c r="P498" s="1"/>
  <c r="N491"/>
  <c r="O491"/>
  <c r="P491" s="1"/>
  <c r="N484"/>
  <c r="O484"/>
  <c r="P484" s="1"/>
  <c r="O492"/>
  <c r="P492" s="1"/>
  <c r="N492"/>
  <c r="N493"/>
  <c r="O493"/>
  <c r="P493" s="1"/>
  <c r="N485"/>
  <c r="O485"/>
  <c r="P485" s="1"/>
  <c r="O488"/>
  <c r="P488" s="1"/>
  <c r="N488"/>
  <c r="N495"/>
  <c r="O495"/>
  <c r="P495" s="1"/>
  <c r="N487"/>
  <c r="O487"/>
  <c r="P487" s="1"/>
  <c r="O499"/>
  <c r="P499" s="1"/>
  <c r="N499"/>
  <c r="N496"/>
  <c r="O496"/>
  <c r="P496" s="1"/>
  <c r="N489"/>
  <c r="O489"/>
  <c r="P489" s="1"/>
  <c r="N479"/>
  <c r="O479"/>
  <c r="P479" s="1"/>
  <c r="N475"/>
  <c r="O475"/>
  <c r="P475" s="1"/>
  <c r="N471"/>
  <c r="O471"/>
  <c r="P471" s="1"/>
  <c r="N468"/>
  <c r="O468"/>
  <c r="P468" s="1"/>
  <c r="N460"/>
  <c r="O460"/>
  <c r="P460" s="1"/>
  <c r="N458"/>
  <c r="O458"/>
  <c r="P458" s="1"/>
  <c r="N464"/>
  <c r="O464"/>
  <c r="P464" s="1"/>
  <c r="O465"/>
  <c r="P465" s="1"/>
  <c r="N465"/>
  <c r="N462"/>
  <c r="O462"/>
  <c r="P462" s="1"/>
  <c r="O461"/>
  <c r="P461" s="1"/>
  <c r="N461"/>
  <c r="N455"/>
  <c r="O455"/>
  <c r="P455" s="1"/>
  <c r="O454"/>
  <c r="P454" s="1"/>
  <c r="N454"/>
  <c r="N451"/>
  <c r="O451"/>
  <c r="P451" s="1"/>
  <c r="N449"/>
  <c r="O449"/>
  <c r="P449" s="1"/>
  <c r="O450"/>
  <c r="P450" s="1"/>
  <c r="N450"/>
  <c r="N440"/>
  <c r="O440"/>
  <c r="P440" s="1"/>
  <c r="N443"/>
  <c r="O443"/>
  <c r="P443" s="1"/>
  <c r="O442"/>
  <c r="P442" s="1"/>
  <c r="N442"/>
  <c r="O436"/>
  <c r="P436" s="1"/>
  <c r="N436"/>
  <c r="N437"/>
  <c r="O437"/>
  <c r="P437" s="1"/>
  <c r="N435"/>
  <c r="O435"/>
  <c r="P435" s="1"/>
  <c r="O439"/>
  <c r="P439" s="1"/>
  <c r="N439"/>
  <c r="N398"/>
  <c r="O398"/>
  <c r="P398" s="1"/>
  <c r="O397"/>
  <c r="P397" s="1"/>
  <c r="N397"/>
  <c r="O407"/>
  <c r="P407" s="1"/>
  <c r="N407"/>
  <c r="O419"/>
  <c r="P419" s="1"/>
  <c r="N419"/>
  <c r="O403"/>
  <c r="P403" s="1"/>
  <c r="N403"/>
  <c r="O431"/>
  <c r="P431" s="1"/>
  <c r="N431"/>
  <c r="O415"/>
  <c r="P415" s="1"/>
  <c r="N415"/>
  <c r="O399"/>
  <c r="P399" s="1"/>
  <c r="N399"/>
  <c r="O426"/>
  <c r="P426" s="1"/>
  <c r="N426"/>
  <c r="O411"/>
  <c r="P411" s="1"/>
  <c r="N411"/>
  <c r="O335"/>
  <c r="P335" s="1"/>
  <c r="N335"/>
  <c r="N336"/>
  <c r="O336"/>
  <c r="P336" s="1"/>
  <c r="N338"/>
  <c r="O338"/>
  <c r="P338" s="1"/>
  <c r="N330"/>
  <c r="O330"/>
  <c r="P330" s="1"/>
  <c r="O331"/>
  <c r="P331" s="1"/>
  <c r="N331"/>
  <c r="N340"/>
  <c r="O340"/>
  <c r="P340" s="1"/>
  <c r="N332"/>
  <c r="O332"/>
  <c r="P332" s="1"/>
  <c r="N334"/>
  <c r="O334"/>
  <c r="P334" s="1"/>
  <c r="O339"/>
  <c r="P339" s="1"/>
  <c r="N339"/>
  <c r="O328"/>
  <c r="P328" s="1"/>
  <c r="N328"/>
  <c r="O325"/>
  <c r="P325" s="1"/>
  <c r="N325"/>
  <c r="O315"/>
  <c r="P315" s="1"/>
  <c r="N315"/>
  <c r="N312"/>
  <c r="O312"/>
  <c r="P312" s="1"/>
  <c r="O311"/>
  <c r="P311" s="1"/>
  <c r="N311"/>
  <c r="N316"/>
  <c r="O316"/>
  <c r="P316" s="1"/>
  <c r="N305"/>
  <c r="O305"/>
  <c r="P305" s="1"/>
  <c r="N308"/>
  <c r="O308"/>
  <c r="P308" s="1"/>
  <c r="N302"/>
  <c r="O302"/>
  <c r="P302" s="1"/>
  <c r="N300"/>
  <c r="O300"/>
  <c r="P300" s="1"/>
  <c r="O301"/>
  <c r="P301" s="1"/>
  <c r="N301"/>
  <c r="O297"/>
  <c r="P297" s="1"/>
  <c r="N297"/>
  <c r="O277"/>
  <c r="P277" s="1"/>
  <c r="N277"/>
  <c r="N276"/>
  <c r="O276"/>
  <c r="P276" s="1"/>
  <c r="O271"/>
  <c r="P271" s="1"/>
  <c r="N271"/>
  <c r="N266"/>
  <c r="O266"/>
  <c r="P266" s="1"/>
  <c r="N264"/>
  <c r="O264"/>
  <c r="P264" s="1"/>
  <c r="O265"/>
  <c r="P265" s="1"/>
  <c r="N265"/>
  <c r="O260"/>
  <c r="P260" s="1"/>
  <c r="N260"/>
  <c r="O257"/>
  <c r="P257" s="1"/>
  <c r="N257"/>
  <c r="O253"/>
  <c r="P253" s="1"/>
  <c r="N253"/>
  <c r="N245"/>
  <c r="O245"/>
  <c r="P245" s="1"/>
  <c r="O248"/>
  <c r="P248" s="1"/>
  <c r="N248"/>
  <c r="O243"/>
  <c r="P243" s="1"/>
  <c r="N243"/>
  <c r="N235"/>
  <c r="O235"/>
  <c r="P235" s="1"/>
  <c r="N237"/>
  <c r="O237"/>
  <c r="P237" s="1"/>
  <c r="O238"/>
  <c r="P238" s="1"/>
  <c r="N238"/>
  <c r="N239"/>
  <c r="O239"/>
  <c r="P239" s="1"/>
  <c r="N233"/>
  <c r="O233"/>
  <c r="P233" s="1"/>
  <c r="O234"/>
  <c r="P234" s="1"/>
  <c r="N234"/>
  <c r="N220"/>
  <c r="O220"/>
  <c r="P220" s="1"/>
  <c r="N219"/>
  <c r="O219"/>
  <c r="P219" s="1"/>
  <c r="N223"/>
  <c r="O223"/>
  <c r="P223" s="1"/>
  <c r="N221"/>
  <c r="O221"/>
  <c r="P221" s="1"/>
  <c r="O222"/>
  <c r="P222" s="1"/>
  <c r="N222"/>
  <c r="O212"/>
  <c r="P212" s="1"/>
  <c r="N212"/>
  <c r="O216"/>
  <c r="P216" s="1"/>
  <c r="N216"/>
  <c r="N208"/>
  <c r="O208"/>
  <c r="P208" s="1"/>
  <c r="N205"/>
  <c r="O205"/>
  <c r="P205" s="1"/>
  <c r="N201"/>
  <c r="O201"/>
  <c r="P201" s="1"/>
  <c r="N197"/>
  <c r="O197"/>
  <c r="P197" s="1"/>
  <c r="N196"/>
  <c r="O196"/>
  <c r="P196" s="1"/>
  <c r="N184"/>
  <c r="O184"/>
  <c r="P184" s="1"/>
  <c r="O185"/>
  <c r="P185" s="1"/>
  <c r="N185"/>
  <c r="N186"/>
  <c r="O186"/>
  <c r="P186" s="1"/>
  <c r="N179"/>
  <c r="O179"/>
  <c r="P179" s="1"/>
  <c r="O181"/>
  <c r="P181" s="1"/>
  <c r="N181"/>
  <c r="N188"/>
  <c r="O188"/>
  <c r="P188" s="1"/>
  <c r="N180"/>
  <c r="O180"/>
  <c r="P180" s="1"/>
  <c r="O178"/>
  <c r="P178" s="1"/>
  <c r="N178"/>
  <c r="N190"/>
  <c r="O190"/>
  <c r="P190" s="1"/>
  <c r="N182"/>
  <c r="O182"/>
  <c r="P182" s="1"/>
  <c r="O189"/>
  <c r="P189" s="1"/>
  <c r="N189"/>
  <c r="O169"/>
  <c r="P169" s="1"/>
  <c r="N169"/>
  <c r="N170"/>
  <c r="O170"/>
  <c r="P170" s="1"/>
  <c r="N172"/>
  <c r="O172"/>
  <c r="P172" s="1"/>
  <c r="N174"/>
  <c r="O174"/>
  <c r="P174" s="1"/>
  <c r="O173"/>
  <c r="P173" s="1"/>
  <c r="N173"/>
  <c r="N141"/>
  <c r="O141"/>
  <c r="P141" s="1"/>
  <c r="O144"/>
  <c r="P144" s="1"/>
  <c r="N144"/>
  <c r="N145"/>
  <c r="O145"/>
  <c r="P145" s="1"/>
  <c r="O142"/>
  <c r="P142" s="1"/>
  <c r="N142"/>
  <c r="N143"/>
  <c r="O143"/>
  <c r="P143" s="1"/>
  <c r="N148"/>
  <c r="O148"/>
  <c r="P148" s="1"/>
  <c r="O132"/>
  <c r="P132" s="1"/>
  <c r="N132"/>
  <c r="O129"/>
  <c r="P129" s="1"/>
  <c r="N129"/>
  <c r="N124"/>
  <c r="O124"/>
  <c r="P124" s="1"/>
  <c r="N118"/>
  <c r="O118"/>
  <c r="P118" s="1"/>
  <c r="O123"/>
  <c r="P123" s="1"/>
  <c r="N123"/>
  <c r="N111"/>
  <c r="O111"/>
  <c r="P111" s="1"/>
  <c r="N107"/>
  <c r="O107"/>
  <c r="P107" s="1"/>
  <c r="N103"/>
  <c r="O103"/>
  <c r="P103" s="1"/>
  <c r="O97"/>
  <c r="P97" s="1"/>
  <c r="N97"/>
  <c r="N88"/>
  <c r="O88"/>
  <c r="P88" s="1"/>
  <c r="O85"/>
  <c r="P85" s="1"/>
  <c r="N85"/>
  <c r="O83"/>
  <c r="P83" s="1"/>
  <c r="N83"/>
  <c r="O78"/>
  <c r="P78" s="1"/>
  <c r="N78"/>
  <c r="O74"/>
  <c r="P74" s="1"/>
  <c r="N74"/>
  <c r="O63"/>
  <c r="P63" s="1"/>
  <c r="N63"/>
  <c r="N64"/>
  <c r="O64"/>
  <c r="P64" s="1"/>
  <c r="N67"/>
  <c r="O67"/>
  <c r="P67" s="1"/>
  <c r="O65"/>
  <c r="P65" s="1"/>
  <c r="N65"/>
  <c r="O61"/>
  <c r="P61" s="1"/>
  <c r="N61"/>
  <c r="N53"/>
  <c r="O53"/>
  <c r="P53" s="1"/>
  <c r="N55"/>
  <c r="O55"/>
  <c r="P55" s="1"/>
  <c r="O54"/>
  <c r="P54" s="1"/>
  <c r="N54"/>
  <c r="N50"/>
  <c r="O50"/>
  <c r="P50" s="1"/>
  <c r="O49"/>
  <c r="P49" s="1"/>
  <c r="N49"/>
  <c r="N45"/>
  <c r="O45"/>
  <c r="P45" s="1"/>
  <c r="N43"/>
  <c r="O43"/>
  <c r="P43" s="1"/>
  <c r="O44"/>
  <c r="P44" s="1"/>
  <c r="N44"/>
  <c r="O34"/>
  <c r="P34" s="1"/>
  <c r="N34"/>
  <c r="N35"/>
  <c r="O35"/>
  <c r="P35" s="1"/>
  <c r="N33"/>
  <c r="O33"/>
  <c r="P33" s="1"/>
  <c r="N39"/>
  <c r="O39"/>
  <c r="P39" s="1"/>
  <c r="N37"/>
  <c r="O37"/>
  <c r="P37" s="1"/>
  <c r="O38"/>
  <c r="P38" s="1"/>
  <c r="N38"/>
  <c r="N22"/>
  <c r="O22"/>
  <c r="P22" s="1"/>
  <c r="N28"/>
  <c r="O28"/>
  <c r="P28" s="1"/>
  <c r="O29"/>
  <c r="P29" s="1"/>
  <c r="N29"/>
  <c r="N26"/>
  <c r="O26"/>
  <c r="P26" s="1"/>
  <c r="O25"/>
  <c r="P25" s="1"/>
  <c r="N25"/>
  <c r="N24"/>
  <c r="O24"/>
  <c r="P24" s="1"/>
  <c r="N30"/>
  <c r="O30"/>
  <c r="P30" s="1"/>
  <c r="N14"/>
  <c r="O14"/>
  <c r="P14" s="1"/>
  <c r="N10"/>
  <c r="O10"/>
  <c r="P10" s="1"/>
  <c r="N6"/>
  <c r="O6"/>
  <c r="P6" s="1"/>
  <c r="AO398" l="1"/>
  <c r="AP398" s="1"/>
  <c r="AM398"/>
  <c r="E398"/>
  <c r="D398"/>
  <c r="C398"/>
  <c r="AO397"/>
  <c r="AP397" s="1"/>
  <c r="AM397"/>
  <c r="AN397" s="1"/>
  <c r="E397"/>
  <c r="D397"/>
  <c r="C397"/>
  <c r="A397"/>
  <c r="A398" s="1"/>
  <c r="BJ138"/>
  <c r="BK138" s="1"/>
  <c r="BH138"/>
  <c r="BI138" s="1"/>
  <c r="AO138"/>
  <c r="AP138" s="1"/>
  <c r="AM138"/>
  <c r="AN138" s="1"/>
  <c r="T138"/>
  <c r="U138" s="1"/>
  <c r="R138"/>
  <c r="S138" s="1"/>
  <c r="E138"/>
  <c r="D138"/>
  <c r="C138"/>
  <c r="C62"/>
  <c r="BJ62"/>
  <c r="BK62" s="1"/>
  <c r="BH62"/>
  <c r="BI62" s="1"/>
  <c r="AO62"/>
  <c r="AP62" s="1"/>
  <c r="AM62"/>
  <c r="AN62" s="1"/>
  <c r="E62"/>
  <c r="D62"/>
  <c r="A399" l="1"/>
  <c r="A400" s="1"/>
  <c r="A401" s="1"/>
  <c r="A402" s="1"/>
  <c r="A403" s="1"/>
  <c r="AL397"/>
  <c r="Q138"/>
  <c r="M138"/>
  <c r="N138" s="1"/>
  <c r="AH398"/>
  <c r="AJ398" s="1"/>
  <c r="AK398" s="1"/>
  <c r="AL398"/>
  <c r="AH397"/>
  <c r="AI397" s="1"/>
  <c r="AN398"/>
  <c r="BC138"/>
  <c r="BG138"/>
  <c r="AH138"/>
  <c r="AL138"/>
  <c r="AH62"/>
  <c r="AI62" s="1"/>
  <c r="AL62"/>
  <c r="BC62"/>
  <c r="BG62"/>
  <c r="AJ62" l="1"/>
  <c r="AK62" s="1"/>
  <c r="O138"/>
  <c r="P138" s="1"/>
  <c r="AI398"/>
  <c r="AJ397"/>
  <c r="AK397" s="1"/>
  <c r="BE138"/>
  <c r="BF138" s="1"/>
  <c r="BD138"/>
  <c r="AI138"/>
  <c r="AJ138"/>
  <c r="AK138" s="1"/>
  <c r="BE62"/>
  <c r="BF62" s="1"/>
  <c r="BD62"/>
  <c r="BJ635" l="1"/>
  <c r="BK635" s="1"/>
  <c r="BH635"/>
  <c r="BI635" s="1"/>
  <c r="BJ634"/>
  <c r="BK634" s="1"/>
  <c r="BH634"/>
  <c r="BI634" s="1"/>
  <c r="BJ633"/>
  <c r="BK633" s="1"/>
  <c r="BH633"/>
  <c r="BI633" s="1"/>
  <c r="BJ632"/>
  <c r="BK632" s="1"/>
  <c r="BH632"/>
  <c r="BJ631"/>
  <c r="BK631" s="1"/>
  <c r="BH631"/>
  <c r="BI631" s="1"/>
  <c r="BJ630"/>
  <c r="BK630" s="1"/>
  <c r="BH630"/>
  <c r="BI630" s="1"/>
  <c r="BJ629"/>
  <c r="BK629" s="1"/>
  <c r="BH629"/>
  <c r="BI629" s="1"/>
  <c r="BJ628"/>
  <c r="BK628" s="1"/>
  <c r="BH628"/>
  <c r="BJ627"/>
  <c r="BK627" s="1"/>
  <c r="BH627"/>
  <c r="BI627" s="1"/>
  <c r="BJ626"/>
  <c r="BK626" s="1"/>
  <c r="BH626"/>
  <c r="BI626" s="1"/>
  <c r="BJ625"/>
  <c r="BK625" s="1"/>
  <c r="BH625"/>
  <c r="BJ623"/>
  <c r="BK623" s="1"/>
  <c r="BH623"/>
  <c r="BI623" s="1"/>
  <c r="BJ622"/>
  <c r="BK622" s="1"/>
  <c r="BH622"/>
  <c r="BI622" s="1"/>
  <c r="BJ620"/>
  <c r="BK620" s="1"/>
  <c r="BH620"/>
  <c r="BI620" s="1"/>
  <c r="BJ619"/>
  <c r="BK619" s="1"/>
  <c r="BH619"/>
  <c r="BI619" s="1"/>
  <c r="BJ618"/>
  <c r="BK618" s="1"/>
  <c r="BH618"/>
  <c r="BJ617"/>
  <c r="BK617" s="1"/>
  <c r="BH617"/>
  <c r="BJ616"/>
  <c r="BK616" s="1"/>
  <c r="BH616"/>
  <c r="BJ615"/>
  <c r="BK615" s="1"/>
  <c r="BH615"/>
  <c r="BJ614"/>
  <c r="BK614" s="1"/>
  <c r="BH614"/>
  <c r="BJ613"/>
  <c r="BK613" s="1"/>
  <c r="BH613"/>
  <c r="BI613" s="1"/>
  <c r="BJ611"/>
  <c r="BK611" s="1"/>
  <c r="BH611"/>
  <c r="BI611" s="1"/>
  <c r="BJ610"/>
  <c r="BK610" s="1"/>
  <c r="BH610"/>
  <c r="BJ609"/>
  <c r="BK609" s="1"/>
  <c r="BH609"/>
  <c r="BI609" s="1"/>
  <c r="BJ608"/>
  <c r="BK608" s="1"/>
  <c r="BH608"/>
  <c r="BI608" s="1"/>
  <c r="BJ607"/>
  <c r="BK607" s="1"/>
  <c r="BH607"/>
  <c r="BJ606"/>
  <c r="BK606" s="1"/>
  <c r="BH606"/>
  <c r="BI606" s="1"/>
  <c r="BJ603"/>
  <c r="BK603" s="1"/>
  <c r="BH603"/>
  <c r="BI603" s="1"/>
  <c r="BJ602"/>
  <c r="BK602" s="1"/>
  <c r="BH602"/>
  <c r="BI602" s="1"/>
  <c r="BJ601"/>
  <c r="BK601" s="1"/>
  <c r="BH601"/>
  <c r="BJ600"/>
  <c r="BK600" s="1"/>
  <c r="BH600"/>
  <c r="BI600" s="1"/>
  <c r="BJ599"/>
  <c r="BK599" s="1"/>
  <c r="BH599"/>
  <c r="BI599" s="1"/>
  <c r="BJ598"/>
  <c r="BK598" s="1"/>
  <c r="BH598"/>
  <c r="BI598" s="1"/>
  <c r="BJ597"/>
  <c r="BK597" s="1"/>
  <c r="BH597"/>
  <c r="BJ596"/>
  <c r="BK596" s="1"/>
  <c r="BH596"/>
  <c r="BI596" s="1"/>
  <c r="BJ595"/>
  <c r="BK595" s="1"/>
  <c r="BH595"/>
  <c r="BI595" s="1"/>
  <c r="BJ594"/>
  <c r="BK594" s="1"/>
  <c r="BH594"/>
  <c r="BI594" s="1"/>
  <c r="BJ593"/>
  <c r="BK593" s="1"/>
  <c r="BH593"/>
  <c r="BJ592"/>
  <c r="BK592" s="1"/>
  <c r="BH592"/>
  <c r="BI592" s="1"/>
  <c r="BJ591"/>
  <c r="BK591" s="1"/>
  <c r="BH591"/>
  <c r="BI591" s="1"/>
  <c r="BJ590"/>
  <c r="BK590" s="1"/>
  <c r="BH590"/>
  <c r="BI590" s="1"/>
  <c r="BJ589"/>
  <c r="BK589" s="1"/>
  <c r="BH589"/>
  <c r="BJ588"/>
  <c r="BK588" s="1"/>
  <c r="BH588"/>
  <c r="BJ587"/>
  <c r="BK587" s="1"/>
  <c r="BH587"/>
  <c r="BJ582"/>
  <c r="BK582" s="1"/>
  <c r="BH582"/>
  <c r="BI582" s="1"/>
  <c r="BJ581"/>
  <c r="BK581" s="1"/>
  <c r="BH581"/>
  <c r="BJ580"/>
  <c r="BK580" s="1"/>
  <c r="BH580"/>
  <c r="BI580" s="1"/>
  <c r="BJ579"/>
  <c r="BK579" s="1"/>
  <c r="BH579"/>
  <c r="BI579" s="1"/>
  <c r="BJ578"/>
  <c r="BK578" s="1"/>
  <c r="BH578"/>
  <c r="BI578" s="1"/>
  <c r="BJ577"/>
  <c r="BK577" s="1"/>
  <c r="BH577"/>
  <c r="BJ576"/>
  <c r="BK576" s="1"/>
  <c r="BH576"/>
  <c r="BI576" s="1"/>
  <c r="BJ575"/>
  <c r="BK575" s="1"/>
  <c r="BH575"/>
  <c r="BI575" s="1"/>
  <c r="BJ574"/>
  <c r="BK574" s="1"/>
  <c r="BH574"/>
  <c r="BI574" s="1"/>
  <c r="BJ573"/>
  <c r="BK573" s="1"/>
  <c r="BH573"/>
  <c r="BJ572"/>
  <c r="BK572" s="1"/>
  <c r="BH572"/>
  <c r="BI572" s="1"/>
  <c r="BJ571"/>
  <c r="BK571" s="1"/>
  <c r="BH571"/>
  <c r="BI571" s="1"/>
  <c r="BJ568"/>
  <c r="BK568" s="1"/>
  <c r="BH568"/>
  <c r="BJ567"/>
  <c r="BK567" s="1"/>
  <c r="BH567"/>
  <c r="BI567" s="1"/>
  <c r="BJ566"/>
  <c r="BK566" s="1"/>
  <c r="BH566"/>
  <c r="BJ565"/>
  <c r="BK565" s="1"/>
  <c r="BH565"/>
  <c r="BJ564"/>
  <c r="BK564" s="1"/>
  <c r="BH564"/>
  <c r="BJ563"/>
  <c r="BK563" s="1"/>
  <c r="BH563"/>
  <c r="BI563" s="1"/>
  <c r="BJ561"/>
  <c r="BK561" s="1"/>
  <c r="BH561"/>
  <c r="BI561" s="1"/>
  <c r="BJ560"/>
  <c r="BK560" s="1"/>
  <c r="BH560"/>
  <c r="BJ559"/>
  <c r="BK559" s="1"/>
  <c r="BH559"/>
  <c r="BI559" s="1"/>
  <c r="BJ558"/>
  <c r="BK558" s="1"/>
  <c r="BH558"/>
  <c r="BJ557"/>
  <c r="BK557" s="1"/>
  <c r="BH557"/>
  <c r="BI557" s="1"/>
  <c r="BJ556"/>
  <c r="BK556" s="1"/>
  <c r="BH556"/>
  <c r="BI556" s="1"/>
  <c r="BJ555"/>
  <c r="BG555" s="1"/>
  <c r="BH555"/>
  <c r="BJ554"/>
  <c r="BK554" s="1"/>
  <c r="BH554"/>
  <c r="BJ553"/>
  <c r="BG553" s="1"/>
  <c r="BH553"/>
  <c r="BI553" s="1"/>
  <c r="BJ552"/>
  <c r="BK552" s="1"/>
  <c r="BH552"/>
  <c r="BI552" s="1"/>
  <c r="BJ551"/>
  <c r="BK551" s="1"/>
  <c r="BH551"/>
  <c r="BJ548"/>
  <c r="BK548" s="1"/>
  <c r="BH548"/>
  <c r="BI548" s="1"/>
  <c r="BJ547"/>
  <c r="BK547" s="1"/>
  <c r="BH547"/>
  <c r="BI547" s="1"/>
  <c r="BJ546"/>
  <c r="BK546" s="1"/>
  <c r="BH546"/>
  <c r="BI546" s="1"/>
  <c r="BJ545"/>
  <c r="BK545" s="1"/>
  <c r="BH545"/>
  <c r="BI545" s="1"/>
  <c r="BJ544"/>
  <c r="BK544" s="1"/>
  <c r="BH544"/>
  <c r="BI544" s="1"/>
  <c r="BJ543"/>
  <c r="BK543" s="1"/>
  <c r="BH543"/>
  <c r="BI543" s="1"/>
  <c r="BJ542"/>
  <c r="BK542" s="1"/>
  <c r="BH542"/>
  <c r="BJ538"/>
  <c r="BK538" s="1"/>
  <c r="BH538"/>
  <c r="BI538" s="1"/>
  <c r="BJ537"/>
  <c r="BK537" s="1"/>
  <c r="BH537"/>
  <c r="BI537" s="1"/>
  <c r="BJ536"/>
  <c r="BK536" s="1"/>
  <c r="BH536"/>
  <c r="BI536" s="1"/>
  <c r="BJ535"/>
  <c r="BK535" s="1"/>
  <c r="BH535"/>
  <c r="BJ534"/>
  <c r="BG534" s="1"/>
  <c r="BH534"/>
  <c r="BI534" s="1"/>
  <c r="BJ533"/>
  <c r="BK533" s="1"/>
  <c r="BH533"/>
  <c r="BI533" s="1"/>
  <c r="BJ532"/>
  <c r="BK532" s="1"/>
  <c r="BH532"/>
  <c r="BI532" s="1"/>
  <c r="BJ531"/>
  <c r="BG531" s="1"/>
  <c r="BH531"/>
  <c r="BI531" s="1"/>
  <c r="BJ530"/>
  <c r="BH530"/>
  <c r="BI530" s="1"/>
  <c r="BJ529"/>
  <c r="BK529" s="1"/>
  <c r="BH529"/>
  <c r="BI529" s="1"/>
  <c r="BJ528"/>
  <c r="BK528" s="1"/>
  <c r="BH528"/>
  <c r="BJ527"/>
  <c r="BK527" s="1"/>
  <c r="BH527"/>
  <c r="BI527" s="1"/>
  <c r="BJ526"/>
  <c r="BH526"/>
  <c r="BI526" s="1"/>
  <c r="BJ525"/>
  <c r="BK525" s="1"/>
  <c r="BH525"/>
  <c r="BI525" s="1"/>
  <c r="BJ524"/>
  <c r="BK524" s="1"/>
  <c r="BH524"/>
  <c r="BJ523"/>
  <c r="BK523" s="1"/>
  <c r="BH523"/>
  <c r="BI523" s="1"/>
  <c r="BJ522"/>
  <c r="BH522"/>
  <c r="BI522" s="1"/>
  <c r="BJ521"/>
  <c r="BK521" s="1"/>
  <c r="BH521"/>
  <c r="BI521" s="1"/>
  <c r="BJ520"/>
  <c r="BK520" s="1"/>
  <c r="BH520"/>
  <c r="BI520" s="1"/>
  <c r="BJ519"/>
  <c r="BK519" s="1"/>
  <c r="BH519"/>
  <c r="BI519" s="1"/>
  <c r="BJ518"/>
  <c r="BH518"/>
  <c r="BJ517"/>
  <c r="BK517" s="1"/>
  <c r="BH517"/>
  <c r="BI517" s="1"/>
  <c r="BJ514"/>
  <c r="BK514" s="1"/>
  <c r="BH514"/>
  <c r="BI514" s="1"/>
  <c r="BJ513"/>
  <c r="BK513" s="1"/>
  <c r="BH513"/>
  <c r="BI513" s="1"/>
  <c r="BJ190"/>
  <c r="BH190"/>
  <c r="BJ189"/>
  <c r="BK189" s="1"/>
  <c r="BH189"/>
  <c r="BJ188"/>
  <c r="BH188"/>
  <c r="BI188" s="1"/>
  <c r="BJ187"/>
  <c r="BK187" s="1"/>
  <c r="BH187"/>
  <c r="BI187" s="1"/>
  <c r="BJ186"/>
  <c r="BH186"/>
  <c r="BJ185"/>
  <c r="BK185" s="1"/>
  <c r="BH185"/>
  <c r="BJ184"/>
  <c r="BH184"/>
  <c r="BJ183"/>
  <c r="BK183" s="1"/>
  <c r="BH183"/>
  <c r="BI183" s="1"/>
  <c r="BJ182"/>
  <c r="BK182" s="1"/>
  <c r="BH182"/>
  <c r="BJ181"/>
  <c r="BK181" s="1"/>
  <c r="BH181"/>
  <c r="BJ180"/>
  <c r="BK180" s="1"/>
  <c r="BH180"/>
  <c r="BJ179"/>
  <c r="BK179" s="1"/>
  <c r="BH179"/>
  <c r="BJ178"/>
  <c r="BK178" s="1"/>
  <c r="BH178"/>
  <c r="BJ174"/>
  <c r="BK174" s="1"/>
  <c r="BH174"/>
  <c r="BI174" s="1"/>
  <c r="BJ173"/>
  <c r="BK173" s="1"/>
  <c r="BH173"/>
  <c r="BJ172"/>
  <c r="BK172" s="1"/>
  <c r="BH172"/>
  <c r="BJ171"/>
  <c r="BK171" s="1"/>
  <c r="BH171"/>
  <c r="BJ170"/>
  <c r="BK170" s="1"/>
  <c r="BH170"/>
  <c r="BI170" s="1"/>
  <c r="BJ169"/>
  <c r="BK169" s="1"/>
  <c r="BH169"/>
  <c r="BJ148"/>
  <c r="BK148" s="1"/>
  <c r="BH148"/>
  <c r="BJ147"/>
  <c r="BK147" s="1"/>
  <c r="BH147"/>
  <c r="BJ146"/>
  <c r="BK146" s="1"/>
  <c r="BH146"/>
  <c r="BI146" s="1"/>
  <c r="BJ145"/>
  <c r="BK145" s="1"/>
  <c r="BH145"/>
  <c r="BJ144"/>
  <c r="BK144" s="1"/>
  <c r="BH144"/>
  <c r="BJ143"/>
  <c r="BK143" s="1"/>
  <c r="BH143"/>
  <c r="BI143" s="1"/>
  <c r="BJ142"/>
  <c r="BK142" s="1"/>
  <c r="BH142"/>
  <c r="BJ141"/>
  <c r="BK141" s="1"/>
  <c r="BH141"/>
  <c r="BI141" s="1"/>
  <c r="BJ133"/>
  <c r="BK133" s="1"/>
  <c r="BH133"/>
  <c r="BJ132"/>
  <c r="BK132" s="1"/>
  <c r="BH132"/>
  <c r="BI132" s="1"/>
  <c r="BJ131"/>
  <c r="BK131" s="1"/>
  <c r="BH131"/>
  <c r="BJ130"/>
  <c r="BK130" s="1"/>
  <c r="BH130"/>
  <c r="BJ129"/>
  <c r="BK129" s="1"/>
  <c r="BH129"/>
  <c r="BI129" s="1"/>
  <c r="BJ128"/>
  <c r="BK128" s="1"/>
  <c r="BH128"/>
  <c r="BJ124"/>
  <c r="BK124" s="1"/>
  <c r="BH124"/>
  <c r="BJ123"/>
  <c r="BK123" s="1"/>
  <c r="BH123"/>
  <c r="BJ118"/>
  <c r="BK118" s="1"/>
  <c r="BH118"/>
  <c r="BI118" s="1"/>
  <c r="BJ111"/>
  <c r="BK111" s="1"/>
  <c r="BH111"/>
  <c r="BI111" s="1"/>
  <c r="BJ110"/>
  <c r="BK110" s="1"/>
  <c r="BH110"/>
  <c r="BJ109"/>
  <c r="BK109" s="1"/>
  <c r="BH109"/>
  <c r="BJ108"/>
  <c r="BK108" s="1"/>
  <c r="BH108"/>
  <c r="BJ107"/>
  <c r="BK107" s="1"/>
  <c r="BH107"/>
  <c r="BI107" s="1"/>
  <c r="BJ106"/>
  <c r="BK106" s="1"/>
  <c r="BH106"/>
  <c r="BJ105"/>
  <c r="BK105" s="1"/>
  <c r="BH105"/>
  <c r="BJ104"/>
  <c r="BK104" s="1"/>
  <c r="BH104"/>
  <c r="BJ103"/>
  <c r="BK103" s="1"/>
  <c r="BH103"/>
  <c r="BI103" s="1"/>
  <c r="BJ102"/>
  <c r="BK102" s="1"/>
  <c r="BH102"/>
  <c r="BJ101"/>
  <c r="BK101" s="1"/>
  <c r="BH101"/>
  <c r="BJ98"/>
  <c r="BK98" s="1"/>
  <c r="BH98"/>
  <c r="BJ97"/>
  <c r="BK97" s="1"/>
  <c r="BH97"/>
  <c r="BI97" s="1"/>
  <c r="BJ96"/>
  <c r="BK96" s="1"/>
  <c r="BH96"/>
  <c r="BJ95"/>
  <c r="BK95" s="1"/>
  <c r="BH95"/>
  <c r="BJ94"/>
  <c r="BK94" s="1"/>
  <c r="BH94"/>
  <c r="BJ93"/>
  <c r="BK93" s="1"/>
  <c r="BH93"/>
  <c r="BJ92"/>
  <c r="BK92" s="1"/>
  <c r="BH92"/>
  <c r="BJ91"/>
  <c r="BK91" s="1"/>
  <c r="BH91"/>
  <c r="BJ88"/>
  <c r="BK88" s="1"/>
  <c r="BH88"/>
  <c r="BJ87"/>
  <c r="BK87" s="1"/>
  <c r="BH87"/>
  <c r="BJ86"/>
  <c r="BK86" s="1"/>
  <c r="BH86"/>
  <c r="BJ85"/>
  <c r="BK85" s="1"/>
  <c r="BH85"/>
  <c r="BI85" s="1"/>
  <c r="BJ84"/>
  <c r="BK84" s="1"/>
  <c r="BH84"/>
  <c r="BJ83"/>
  <c r="BK83" s="1"/>
  <c r="BH83"/>
  <c r="BJ82"/>
  <c r="BK82" s="1"/>
  <c r="BH82"/>
  <c r="BI82" s="1"/>
  <c r="BJ79"/>
  <c r="BK79" s="1"/>
  <c r="BH79"/>
  <c r="BJ78"/>
  <c r="BK78" s="1"/>
  <c r="BH78"/>
  <c r="BJ77"/>
  <c r="BK77" s="1"/>
  <c r="BH77"/>
  <c r="BJ76"/>
  <c r="BK76" s="1"/>
  <c r="BH76"/>
  <c r="BI76" s="1"/>
  <c r="BJ75"/>
  <c r="BK75" s="1"/>
  <c r="BH75"/>
  <c r="BJ74"/>
  <c r="BK74" s="1"/>
  <c r="BH74"/>
  <c r="BJ72"/>
  <c r="BK72" s="1"/>
  <c r="BH72"/>
  <c r="BJ71"/>
  <c r="BK71" s="1"/>
  <c r="BH71"/>
  <c r="BI71" s="1"/>
  <c r="BJ67"/>
  <c r="BK67" s="1"/>
  <c r="BH67"/>
  <c r="BJ65"/>
  <c r="BK65" s="1"/>
  <c r="BH65"/>
  <c r="BJ64"/>
  <c r="BK64" s="1"/>
  <c r="BH64"/>
  <c r="BJ63"/>
  <c r="BK63" s="1"/>
  <c r="BH63"/>
  <c r="BJ61"/>
  <c r="BK61" s="1"/>
  <c r="BH61"/>
  <c r="BI61" s="1"/>
  <c r="BJ55"/>
  <c r="BK55" s="1"/>
  <c r="BH55"/>
  <c r="BJ54"/>
  <c r="BK54" s="1"/>
  <c r="BH54"/>
  <c r="BJ53"/>
  <c r="BK53" s="1"/>
  <c r="BH53"/>
  <c r="BJ50"/>
  <c r="BK50" s="1"/>
  <c r="BH50"/>
  <c r="BI50" s="1"/>
  <c r="BJ49"/>
  <c r="BK49" s="1"/>
  <c r="BH49"/>
  <c r="BJ48"/>
  <c r="BK48" s="1"/>
  <c r="BH48"/>
  <c r="BJ45"/>
  <c r="BK45" s="1"/>
  <c r="BH45"/>
  <c r="BJ44"/>
  <c r="BK44" s="1"/>
  <c r="BH44"/>
  <c r="BI44" s="1"/>
  <c r="BJ43"/>
  <c r="BK43" s="1"/>
  <c r="BH43"/>
  <c r="BJ42"/>
  <c r="BK42" s="1"/>
  <c r="BH42"/>
  <c r="BJ39"/>
  <c r="BK39" s="1"/>
  <c r="BH39"/>
  <c r="BJ38"/>
  <c r="BK38" s="1"/>
  <c r="BH38"/>
  <c r="BI38" s="1"/>
  <c r="BJ37"/>
  <c r="BK37" s="1"/>
  <c r="BH37"/>
  <c r="BJ36"/>
  <c r="BK36" s="1"/>
  <c r="BH36"/>
  <c r="BJ35"/>
  <c r="BK35" s="1"/>
  <c r="BH35"/>
  <c r="BJ34"/>
  <c r="BK34" s="1"/>
  <c r="BH34"/>
  <c r="BI34" s="1"/>
  <c r="BJ33"/>
  <c r="BK33" s="1"/>
  <c r="BH33"/>
  <c r="BJ30"/>
  <c r="BK30" s="1"/>
  <c r="BH30"/>
  <c r="BJ29"/>
  <c r="BK29" s="1"/>
  <c r="BH29"/>
  <c r="BJ28"/>
  <c r="BK28" s="1"/>
  <c r="BH28"/>
  <c r="BI28" s="1"/>
  <c r="BJ27"/>
  <c r="BK27" s="1"/>
  <c r="BH27"/>
  <c r="BJ26"/>
  <c r="BK26" s="1"/>
  <c r="BH26"/>
  <c r="BJ25"/>
  <c r="BK25" s="1"/>
  <c r="BH25"/>
  <c r="BJ24"/>
  <c r="BK24" s="1"/>
  <c r="BH24"/>
  <c r="BI24" s="1"/>
  <c r="BJ23"/>
  <c r="BK23" s="1"/>
  <c r="BH23"/>
  <c r="BJ22"/>
  <c r="BK22" s="1"/>
  <c r="BH22"/>
  <c r="BJ18"/>
  <c r="BK18" s="1"/>
  <c r="BH18"/>
  <c r="BJ17"/>
  <c r="BK17" s="1"/>
  <c r="BH17"/>
  <c r="BI17" s="1"/>
  <c r="BJ16"/>
  <c r="BK16" s="1"/>
  <c r="BH16"/>
  <c r="BJ15"/>
  <c r="BK15" s="1"/>
  <c r="BH15"/>
  <c r="BJ14"/>
  <c r="BK14" s="1"/>
  <c r="BH14"/>
  <c r="BJ13"/>
  <c r="BK13" s="1"/>
  <c r="BH13"/>
  <c r="BI13" s="1"/>
  <c r="BJ12"/>
  <c r="BK12" s="1"/>
  <c r="BH12"/>
  <c r="BJ11"/>
  <c r="BK11" s="1"/>
  <c r="BH11"/>
  <c r="BJ10"/>
  <c r="BK10" s="1"/>
  <c r="BH10"/>
  <c r="BJ9"/>
  <c r="BK9" s="1"/>
  <c r="BH9"/>
  <c r="BI9" s="1"/>
  <c r="BJ8"/>
  <c r="BK8" s="1"/>
  <c r="BH8"/>
  <c r="BJ7"/>
  <c r="BK7" s="1"/>
  <c r="BH7"/>
  <c r="BJ6"/>
  <c r="BK6" s="1"/>
  <c r="BH6"/>
  <c r="BI6" s="1"/>
  <c r="BK555" l="1"/>
  <c r="BC632"/>
  <c r="BE632" s="1"/>
  <c r="BF632" s="1"/>
  <c r="BG536"/>
  <c r="BC618"/>
  <c r="BE618" s="1"/>
  <c r="BF618" s="1"/>
  <c r="BG548"/>
  <c r="BK553"/>
  <c r="BC555"/>
  <c r="BE555" s="1"/>
  <c r="BF555" s="1"/>
  <c r="BC577"/>
  <c r="BC607"/>
  <c r="BE607" s="1"/>
  <c r="BF607" s="1"/>
  <c r="BC184"/>
  <c r="BD184" s="1"/>
  <c r="BC186"/>
  <c r="BE186" s="1"/>
  <c r="BF186" s="1"/>
  <c r="BC580"/>
  <c r="BD580" s="1"/>
  <c r="BC610"/>
  <c r="BE610" s="1"/>
  <c r="BF610" s="1"/>
  <c r="BG532"/>
  <c r="BG519"/>
  <c r="BG618"/>
  <c r="BC558"/>
  <c r="BE558" s="1"/>
  <c r="BF558" s="1"/>
  <c r="BC602"/>
  <c r="BE602" s="1"/>
  <c r="BF602" s="1"/>
  <c r="BG521"/>
  <c r="BC542"/>
  <c r="BE542" s="1"/>
  <c r="BF542" s="1"/>
  <c r="BC588"/>
  <c r="BE588" s="1"/>
  <c r="BF588" s="1"/>
  <c r="BC600"/>
  <c r="BD600" s="1"/>
  <c r="BC189"/>
  <c r="BD189" s="1"/>
  <c r="BC548"/>
  <c r="BD548" s="1"/>
  <c r="BC564"/>
  <c r="BD564" s="1"/>
  <c r="BC566"/>
  <c r="BE566" s="1"/>
  <c r="BF566" s="1"/>
  <c r="BC614"/>
  <c r="BD614" s="1"/>
  <c r="BC635"/>
  <c r="BD635" s="1"/>
  <c r="BG614"/>
  <c r="BC626"/>
  <c r="BE626" s="1"/>
  <c r="BF626" s="1"/>
  <c r="BC190"/>
  <c r="BE190" s="1"/>
  <c r="BF190" s="1"/>
  <c r="BC527"/>
  <c r="BD527" s="1"/>
  <c r="BK531"/>
  <c r="BK534"/>
  <c r="BI566"/>
  <c r="BG582"/>
  <c r="BC596"/>
  <c r="BD596" s="1"/>
  <c r="BC608"/>
  <c r="BE608" s="1"/>
  <c r="BF608" s="1"/>
  <c r="BC616"/>
  <c r="BE616" s="1"/>
  <c r="BF616" s="1"/>
  <c r="BC623"/>
  <c r="BD623" s="1"/>
  <c r="BI184"/>
  <c r="BC188"/>
  <c r="BD188" s="1"/>
  <c r="BI564"/>
  <c r="BI588"/>
  <c r="BG626"/>
  <c r="BC546"/>
  <c r="BE546" s="1"/>
  <c r="BF546" s="1"/>
  <c r="BC561"/>
  <c r="BE561" s="1"/>
  <c r="BF561" s="1"/>
  <c r="BC571"/>
  <c r="BE571" s="1"/>
  <c r="BF571" s="1"/>
  <c r="BG588"/>
  <c r="BC598"/>
  <c r="BE598" s="1"/>
  <c r="BF598" s="1"/>
  <c r="BC609"/>
  <c r="BD609" s="1"/>
  <c r="BI616"/>
  <c r="BC631"/>
  <c r="BD631" s="1"/>
  <c r="BC6"/>
  <c r="BD6" s="1"/>
  <c r="BC519"/>
  <c r="BD519" s="1"/>
  <c r="BC520"/>
  <c r="BD520" s="1"/>
  <c r="BC531"/>
  <c r="BD531" s="1"/>
  <c r="BC532"/>
  <c r="BD532" s="1"/>
  <c r="BC534"/>
  <c r="BD534" s="1"/>
  <c r="BC536"/>
  <c r="BE536" s="1"/>
  <c r="BF536" s="1"/>
  <c r="BC543"/>
  <c r="BE543" s="1"/>
  <c r="BF543" s="1"/>
  <c r="BC560"/>
  <c r="BD560" s="1"/>
  <c r="BG564"/>
  <c r="BG566"/>
  <c r="BG571"/>
  <c r="BC576"/>
  <c r="BD576" s="1"/>
  <c r="BC592"/>
  <c r="BD592" s="1"/>
  <c r="BC611"/>
  <c r="BE611" s="1"/>
  <c r="BF611" s="1"/>
  <c r="BI614"/>
  <c r="BG623"/>
  <c r="BC11"/>
  <c r="BE11" s="1"/>
  <c r="BF11" s="1"/>
  <c r="BC15"/>
  <c r="BE15" s="1"/>
  <c r="BF15" s="1"/>
  <c r="BC22"/>
  <c r="BD22" s="1"/>
  <c r="BC26"/>
  <c r="BE26" s="1"/>
  <c r="BF26" s="1"/>
  <c r="BC30"/>
  <c r="BE30" s="1"/>
  <c r="BF30" s="1"/>
  <c r="BC36"/>
  <c r="BD36" s="1"/>
  <c r="BC42"/>
  <c r="BE42" s="1"/>
  <c r="BF42" s="1"/>
  <c r="BC48"/>
  <c r="BE48" s="1"/>
  <c r="BF48" s="1"/>
  <c r="BC54"/>
  <c r="BE54" s="1"/>
  <c r="BF54" s="1"/>
  <c r="BC63"/>
  <c r="BD63" s="1"/>
  <c r="BC65"/>
  <c r="BD65" s="1"/>
  <c r="BC74"/>
  <c r="BE74" s="1"/>
  <c r="BF74" s="1"/>
  <c r="BC78"/>
  <c r="BD78" s="1"/>
  <c r="BC84"/>
  <c r="BD84" s="1"/>
  <c r="BC86"/>
  <c r="BD86" s="1"/>
  <c r="BC88"/>
  <c r="BE88" s="1"/>
  <c r="BF88" s="1"/>
  <c r="BC91"/>
  <c r="BD91" s="1"/>
  <c r="BC93"/>
  <c r="BE93" s="1"/>
  <c r="BF93" s="1"/>
  <c r="BC94"/>
  <c r="BD94" s="1"/>
  <c r="BC96"/>
  <c r="BE96" s="1"/>
  <c r="BF96" s="1"/>
  <c r="BC98"/>
  <c r="BD98" s="1"/>
  <c r="BC102"/>
  <c r="BE102" s="1"/>
  <c r="BF102" s="1"/>
  <c r="BC104"/>
  <c r="BD104" s="1"/>
  <c r="BC106"/>
  <c r="BE106" s="1"/>
  <c r="BF106" s="1"/>
  <c r="BC108"/>
  <c r="BD108" s="1"/>
  <c r="BC110"/>
  <c r="BE110" s="1"/>
  <c r="BF110" s="1"/>
  <c r="BC124"/>
  <c r="BD124" s="1"/>
  <c r="BC128"/>
  <c r="BE128" s="1"/>
  <c r="BF128" s="1"/>
  <c r="BC131"/>
  <c r="BE131" s="1"/>
  <c r="BF131" s="1"/>
  <c r="BC133"/>
  <c r="BD133" s="1"/>
  <c r="BC142"/>
  <c r="BD142" s="1"/>
  <c r="BC144"/>
  <c r="BD144" s="1"/>
  <c r="BC147"/>
  <c r="BD147" s="1"/>
  <c r="BC169"/>
  <c r="BE169" s="1"/>
  <c r="BF169" s="1"/>
  <c r="BC171"/>
  <c r="BD171" s="1"/>
  <c r="BC173"/>
  <c r="BE173" s="1"/>
  <c r="BF173" s="1"/>
  <c r="BC179"/>
  <c r="BE179" s="1"/>
  <c r="BF179" s="1"/>
  <c r="BC180"/>
  <c r="BD180" s="1"/>
  <c r="BC182"/>
  <c r="BE182" s="1"/>
  <c r="BF182" s="1"/>
  <c r="BC185"/>
  <c r="BE185" s="1"/>
  <c r="BF185" s="1"/>
  <c r="BI186"/>
  <c r="BI190"/>
  <c r="BC517"/>
  <c r="BD517" s="1"/>
  <c r="BG520"/>
  <c r="BC521"/>
  <c r="BD521" s="1"/>
  <c r="BC529"/>
  <c r="BD529" s="1"/>
  <c r="BC553"/>
  <c r="BD553" s="1"/>
  <c r="BI555"/>
  <c r="BC574"/>
  <c r="BE574" s="1"/>
  <c r="BF574" s="1"/>
  <c r="BG580"/>
  <c r="BC582"/>
  <c r="BE582" s="1"/>
  <c r="BF582" s="1"/>
  <c r="BC590"/>
  <c r="BE590" s="1"/>
  <c r="BF590" s="1"/>
  <c r="BC593"/>
  <c r="BE593" s="1"/>
  <c r="BF593" s="1"/>
  <c r="BG596"/>
  <c r="BG598"/>
  <c r="BG600"/>
  <c r="BG602"/>
  <c r="BC629"/>
  <c r="BE629" s="1"/>
  <c r="BF629" s="1"/>
  <c r="BC8"/>
  <c r="BE8" s="1"/>
  <c r="BF8" s="1"/>
  <c r="BC10"/>
  <c r="BD10" s="1"/>
  <c r="BC12"/>
  <c r="BE12" s="1"/>
  <c r="BF12" s="1"/>
  <c r="BC14"/>
  <c r="BD14" s="1"/>
  <c r="BC16"/>
  <c r="BE16" s="1"/>
  <c r="BF16" s="1"/>
  <c r="BC18"/>
  <c r="BD18" s="1"/>
  <c r="BC23"/>
  <c r="BE23" s="1"/>
  <c r="BF23" s="1"/>
  <c r="BC25"/>
  <c r="BD25" s="1"/>
  <c r="BC27"/>
  <c r="BE27" s="1"/>
  <c r="BF27" s="1"/>
  <c r="BC29"/>
  <c r="BD29" s="1"/>
  <c r="BC33"/>
  <c r="BE33" s="1"/>
  <c r="BF33" s="1"/>
  <c r="BC35"/>
  <c r="BD35" s="1"/>
  <c r="BC37"/>
  <c r="BE37" s="1"/>
  <c r="BF37" s="1"/>
  <c r="BC39"/>
  <c r="BD39" s="1"/>
  <c r="BC43"/>
  <c r="BE43" s="1"/>
  <c r="BF43" s="1"/>
  <c r="BC45"/>
  <c r="BD45" s="1"/>
  <c r="BC49"/>
  <c r="BE49" s="1"/>
  <c r="BF49" s="1"/>
  <c r="BC53"/>
  <c r="BD53" s="1"/>
  <c r="BC55"/>
  <c r="BE55" s="1"/>
  <c r="BF55" s="1"/>
  <c r="BC64"/>
  <c r="BE64" s="1"/>
  <c r="BF64" s="1"/>
  <c r="BC67"/>
  <c r="BE67" s="1"/>
  <c r="BF67" s="1"/>
  <c r="BC72"/>
  <c r="BD72" s="1"/>
  <c r="BC75"/>
  <c r="BE75" s="1"/>
  <c r="BF75" s="1"/>
  <c r="BC77"/>
  <c r="BD77" s="1"/>
  <c r="BC79"/>
  <c r="BE79" s="1"/>
  <c r="BF79" s="1"/>
  <c r="BC83"/>
  <c r="BD83" s="1"/>
  <c r="BC87"/>
  <c r="BD87" s="1"/>
  <c r="BC92"/>
  <c r="BE92" s="1"/>
  <c r="BF92" s="1"/>
  <c r="BC95"/>
  <c r="BE95" s="1"/>
  <c r="BF95" s="1"/>
  <c r="BC101"/>
  <c r="BD101" s="1"/>
  <c r="BC105"/>
  <c r="BE105" s="1"/>
  <c r="BF105" s="1"/>
  <c r="BC109"/>
  <c r="BE109" s="1"/>
  <c r="BF109" s="1"/>
  <c r="BC123"/>
  <c r="BE123" s="1"/>
  <c r="BF123" s="1"/>
  <c r="BC130"/>
  <c r="BE130" s="1"/>
  <c r="BF130" s="1"/>
  <c r="BC145"/>
  <c r="BE145" s="1"/>
  <c r="BF145" s="1"/>
  <c r="BC148"/>
  <c r="BE148" s="1"/>
  <c r="BF148" s="1"/>
  <c r="BC172"/>
  <c r="BE172" s="1"/>
  <c r="BF172" s="1"/>
  <c r="BC178"/>
  <c r="BD178" s="1"/>
  <c r="BC181"/>
  <c r="BE181" s="1"/>
  <c r="BF181" s="1"/>
  <c r="BC525"/>
  <c r="BD525" s="1"/>
  <c r="BC545"/>
  <c r="BD545" s="1"/>
  <c r="BC573"/>
  <c r="BE573" s="1"/>
  <c r="BF573" s="1"/>
  <c r="BC578"/>
  <c r="BE578" s="1"/>
  <c r="BF578" s="1"/>
  <c r="BC589"/>
  <c r="BE589" s="1"/>
  <c r="BF589" s="1"/>
  <c r="BC594"/>
  <c r="BE594" s="1"/>
  <c r="BF594" s="1"/>
  <c r="BG616"/>
  <c r="BI618"/>
  <c r="BC628"/>
  <c r="BE628" s="1"/>
  <c r="BF628" s="1"/>
  <c r="BC633"/>
  <c r="BE633" s="1"/>
  <c r="BF633" s="1"/>
  <c r="BK184"/>
  <c r="BG184"/>
  <c r="BK188"/>
  <c r="BG188"/>
  <c r="BI10"/>
  <c r="BI12"/>
  <c r="BI14"/>
  <c r="BI16"/>
  <c r="BI18"/>
  <c r="BI23"/>
  <c r="BI25"/>
  <c r="BI27"/>
  <c r="BI29"/>
  <c r="BI33"/>
  <c r="BI35"/>
  <c r="BI37"/>
  <c r="BI39"/>
  <c r="BI43"/>
  <c r="BI45"/>
  <c r="BI49"/>
  <c r="BI53"/>
  <c r="BI55"/>
  <c r="BI64"/>
  <c r="BI67"/>
  <c r="BI72"/>
  <c r="BI75"/>
  <c r="BI77"/>
  <c r="BI79"/>
  <c r="BI83"/>
  <c r="BI86"/>
  <c r="BI88"/>
  <c r="BI91"/>
  <c r="BI93"/>
  <c r="BI94"/>
  <c r="BI96"/>
  <c r="BI98"/>
  <c r="BI102"/>
  <c r="BI104"/>
  <c r="BI106"/>
  <c r="BI108"/>
  <c r="BI110"/>
  <c r="BI124"/>
  <c r="BI128"/>
  <c r="BI131"/>
  <c r="BI133"/>
  <c r="BI142"/>
  <c r="BI144"/>
  <c r="BI147"/>
  <c r="BI169"/>
  <c r="BI171"/>
  <c r="BI173"/>
  <c r="BI179"/>
  <c r="BI180"/>
  <c r="BI182"/>
  <c r="BK186"/>
  <c r="BG186"/>
  <c r="BK190"/>
  <c r="BG190"/>
  <c r="BG10"/>
  <c r="BG12"/>
  <c r="BG14"/>
  <c r="BG16"/>
  <c r="BG18"/>
  <c r="BG23"/>
  <c r="BG25"/>
  <c r="BG27"/>
  <c r="BG29"/>
  <c r="BG33"/>
  <c r="BG35"/>
  <c r="BG37"/>
  <c r="BG39"/>
  <c r="BG43"/>
  <c r="BG45"/>
  <c r="BG49"/>
  <c r="BG53"/>
  <c r="BG55"/>
  <c r="BG64"/>
  <c r="BG67"/>
  <c r="BG72"/>
  <c r="BG75"/>
  <c r="BG77"/>
  <c r="BG79"/>
  <c r="BG83"/>
  <c r="BG86"/>
  <c r="BG88"/>
  <c r="BG91"/>
  <c r="BG93"/>
  <c r="BG94"/>
  <c r="BG96"/>
  <c r="BG98"/>
  <c r="BG102"/>
  <c r="BG104"/>
  <c r="BG106"/>
  <c r="BG108"/>
  <c r="BG110"/>
  <c r="BG124"/>
  <c r="BG128"/>
  <c r="BG131"/>
  <c r="BG133"/>
  <c r="BG142"/>
  <c r="BG144"/>
  <c r="BG147"/>
  <c r="BG169"/>
  <c r="BG171"/>
  <c r="BG173"/>
  <c r="BG179"/>
  <c r="BG180"/>
  <c r="BG182"/>
  <c r="BC514"/>
  <c r="BE514" s="1"/>
  <c r="BF514" s="1"/>
  <c r="BG517"/>
  <c r="BC523"/>
  <c r="BC535"/>
  <c r="BE535" s="1"/>
  <c r="BF535" s="1"/>
  <c r="BG538"/>
  <c r="BG543"/>
  <c r="BG545"/>
  <c r="BG546"/>
  <c r="BC557"/>
  <c r="BC565"/>
  <c r="BE565" s="1"/>
  <c r="BF565" s="1"/>
  <c r="BC568"/>
  <c r="BE568" s="1"/>
  <c r="BF568" s="1"/>
  <c r="BG574"/>
  <c r="BG576"/>
  <c r="BG578"/>
  <c r="BE580"/>
  <c r="BF580" s="1"/>
  <c r="BC597"/>
  <c r="BD597" s="1"/>
  <c r="BC601"/>
  <c r="BE601" s="1"/>
  <c r="BF601" s="1"/>
  <c r="BG606"/>
  <c r="BG608"/>
  <c r="BG609"/>
  <c r="BG611"/>
  <c r="BC620"/>
  <c r="BC625"/>
  <c r="BE625" s="1"/>
  <c r="BF625" s="1"/>
  <c r="BG629"/>
  <c r="BG631"/>
  <c r="BG633"/>
  <c r="BG635"/>
  <c r="BG523"/>
  <c r="BG525"/>
  <c r="BG527"/>
  <c r="BG529"/>
  <c r="BC538"/>
  <c r="BC551"/>
  <c r="BE551" s="1"/>
  <c r="BF551" s="1"/>
  <c r="BC554"/>
  <c r="BD554" s="1"/>
  <c r="BG557"/>
  <c r="BG561"/>
  <c r="BC581"/>
  <c r="BE581" s="1"/>
  <c r="BF581" s="1"/>
  <c r="BC587"/>
  <c r="BE587" s="1"/>
  <c r="BF587" s="1"/>
  <c r="BG590"/>
  <c r="BG592"/>
  <c r="BG594"/>
  <c r="BC606"/>
  <c r="BC615"/>
  <c r="BE615" s="1"/>
  <c r="BF615" s="1"/>
  <c r="BC617"/>
  <c r="BD617" s="1"/>
  <c r="BG620"/>
  <c r="BI8"/>
  <c r="BC7"/>
  <c r="BE7" s="1"/>
  <c r="BF7" s="1"/>
  <c r="BG8"/>
  <c r="BG6"/>
  <c r="BI7"/>
  <c r="BC9"/>
  <c r="BG9"/>
  <c r="BI11"/>
  <c r="BC13"/>
  <c r="BG13"/>
  <c r="BI15"/>
  <c r="BC17"/>
  <c r="BG17"/>
  <c r="BI22"/>
  <c r="BC24"/>
  <c r="BG24"/>
  <c r="BI26"/>
  <c r="BC28"/>
  <c r="BG28"/>
  <c r="BI30"/>
  <c r="BC34"/>
  <c r="BG34"/>
  <c r="BI36"/>
  <c r="BC38"/>
  <c r="BG38"/>
  <c r="BI42"/>
  <c r="BC44"/>
  <c r="BG44"/>
  <c r="BI48"/>
  <c r="BC50"/>
  <c r="BG50"/>
  <c r="BI54"/>
  <c r="BC61"/>
  <c r="BG61"/>
  <c r="BI63"/>
  <c r="BI65"/>
  <c r="BC71"/>
  <c r="BG71"/>
  <c r="BI74"/>
  <c r="BC76"/>
  <c r="BG76"/>
  <c r="BI78"/>
  <c r="BC82"/>
  <c r="BG82"/>
  <c r="BI84"/>
  <c r="BC85"/>
  <c r="BG85"/>
  <c r="BI87"/>
  <c r="BI92"/>
  <c r="BI95"/>
  <c r="BC97"/>
  <c r="BG97"/>
  <c r="BI101"/>
  <c r="BC103"/>
  <c r="BG103"/>
  <c r="BI105"/>
  <c r="BC107"/>
  <c r="BG107"/>
  <c r="BI109"/>
  <c r="BC111"/>
  <c r="BG111"/>
  <c r="BC118"/>
  <c r="BG118"/>
  <c r="BI123"/>
  <c r="BC129"/>
  <c r="BG129"/>
  <c r="BI130"/>
  <c r="BC132"/>
  <c r="BG132"/>
  <c r="BC141"/>
  <c r="BG141"/>
  <c r="BC143"/>
  <c r="BG143"/>
  <c r="BI145"/>
  <c r="BC146"/>
  <c r="BG146"/>
  <c r="BI148"/>
  <c r="BC170"/>
  <c r="BG170"/>
  <c r="BI172"/>
  <c r="BC174"/>
  <c r="BG174"/>
  <c r="BI178"/>
  <c r="BI181"/>
  <c r="BC183"/>
  <c r="BG183"/>
  <c r="BI185"/>
  <c r="BC187"/>
  <c r="BG187"/>
  <c r="BI189"/>
  <c r="BG7"/>
  <c r="BG11"/>
  <c r="BG15"/>
  <c r="BG22"/>
  <c r="BG26"/>
  <c r="BG30"/>
  <c r="BG36"/>
  <c r="BG42"/>
  <c r="BG48"/>
  <c r="BG54"/>
  <c r="BG63"/>
  <c r="BG65"/>
  <c r="BG74"/>
  <c r="BG78"/>
  <c r="BG84"/>
  <c r="BG87"/>
  <c r="BG92"/>
  <c r="BG95"/>
  <c r="BG101"/>
  <c r="BG105"/>
  <c r="BG109"/>
  <c r="BG123"/>
  <c r="BG130"/>
  <c r="BG145"/>
  <c r="BG148"/>
  <c r="BG172"/>
  <c r="BG178"/>
  <c r="BG181"/>
  <c r="BG185"/>
  <c r="BG189"/>
  <c r="BK518"/>
  <c r="BG518"/>
  <c r="BC524"/>
  <c r="BI524"/>
  <c r="BG514"/>
  <c r="BI518"/>
  <c r="BC518"/>
  <c r="BK522"/>
  <c r="BG522"/>
  <c r="BC528"/>
  <c r="BI528"/>
  <c r="BC513"/>
  <c r="BG513"/>
  <c r="BK526"/>
  <c r="BG526"/>
  <c r="BD577"/>
  <c r="BE577"/>
  <c r="BF577" s="1"/>
  <c r="BK530"/>
  <c r="BG530"/>
  <c r="BC522"/>
  <c r="BC526"/>
  <c r="BC530"/>
  <c r="BC533"/>
  <c r="BG533"/>
  <c r="BI535"/>
  <c r="BC537"/>
  <c r="BG537"/>
  <c r="BI542"/>
  <c r="BC544"/>
  <c r="BG544"/>
  <c r="BC547"/>
  <c r="BG547"/>
  <c r="BI551"/>
  <c r="BC552"/>
  <c r="BG552"/>
  <c r="BI554"/>
  <c r="BC556"/>
  <c r="BG556"/>
  <c r="BI558"/>
  <c r="BC559"/>
  <c r="BG559"/>
  <c r="BI560"/>
  <c r="BC563"/>
  <c r="BG563"/>
  <c r="BI565"/>
  <c r="BC567"/>
  <c r="BG567"/>
  <c r="BI568"/>
  <c r="BC572"/>
  <c r="BG572"/>
  <c r="BI573"/>
  <c r="BC575"/>
  <c r="BG575"/>
  <c r="BI577"/>
  <c r="BC579"/>
  <c r="BG579"/>
  <c r="BI581"/>
  <c r="BI587"/>
  <c r="BI589"/>
  <c r="BC591"/>
  <c r="BG591"/>
  <c r="BI593"/>
  <c r="BC595"/>
  <c r="BG595"/>
  <c r="BI597"/>
  <c r="BC599"/>
  <c r="BG599"/>
  <c r="BI601"/>
  <c r="BC603"/>
  <c r="BG603"/>
  <c r="BI607"/>
  <c r="BI610"/>
  <c r="BC613"/>
  <c r="BG613"/>
  <c r="BI615"/>
  <c r="BI617"/>
  <c r="BD618"/>
  <c r="BC619"/>
  <c r="BG619"/>
  <c r="BC622"/>
  <c r="BG622"/>
  <c r="BI625"/>
  <c r="BC627"/>
  <c r="BG627"/>
  <c r="BI628"/>
  <c r="BC630"/>
  <c r="BG630"/>
  <c r="BI632"/>
  <c r="BC634"/>
  <c r="BG634"/>
  <c r="BG524"/>
  <c r="BG528"/>
  <c r="BG535"/>
  <c r="BG542"/>
  <c r="BG551"/>
  <c r="BG554"/>
  <c r="BG558"/>
  <c r="BG560"/>
  <c r="BG565"/>
  <c r="BG568"/>
  <c r="BG573"/>
  <c r="BG577"/>
  <c r="BG581"/>
  <c r="BG587"/>
  <c r="BG589"/>
  <c r="BG593"/>
  <c r="BG597"/>
  <c r="BG601"/>
  <c r="BG607"/>
  <c r="BG610"/>
  <c r="BG615"/>
  <c r="BG617"/>
  <c r="BG625"/>
  <c r="BG628"/>
  <c r="BG632"/>
  <c r="BE87" l="1"/>
  <c r="BF87" s="1"/>
  <c r="BD546"/>
  <c r="BD26"/>
  <c r="BD542"/>
  <c r="BD48"/>
  <c r="BD536"/>
  <c r="BE144"/>
  <c r="BF144" s="1"/>
  <c r="BD74"/>
  <c r="BD23"/>
  <c r="BD628"/>
  <c r="BD181"/>
  <c r="BE188"/>
  <c r="BF188" s="1"/>
  <c r="BD608"/>
  <c r="BD555"/>
  <c r="BD186"/>
  <c r="BE631"/>
  <c r="BF631" s="1"/>
  <c r="BE531"/>
  <c r="BF531" s="1"/>
  <c r="BD543"/>
  <c r="BE45"/>
  <c r="BF45" s="1"/>
  <c r="BD582"/>
  <c r="BD561"/>
  <c r="BD92"/>
  <c r="BD629"/>
  <c r="BD598"/>
  <c r="BE6"/>
  <c r="BF6" s="1"/>
  <c r="BE520"/>
  <c r="BF520" s="1"/>
  <c r="BE104"/>
  <c r="BF104" s="1"/>
  <c r="BE178"/>
  <c r="BF178" s="1"/>
  <c r="BD626"/>
  <c r="BE94"/>
  <c r="BF94" s="1"/>
  <c r="BE189"/>
  <c r="BF189" s="1"/>
  <c r="BD130"/>
  <c r="BE22"/>
  <c r="BF22" s="1"/>
  <c r="BE576"/>
  <c r="BF576" s="1"/>
  <c r="BE525"/>
  <c r="BF525" s="1"/>
  <c r="BE617"/>
  <c r="BF617" s="1"/>
  <c r="BD42"/>
  <c r="BE86"/>
  <c r="BF86" s="1"/>
  <c r="BE554"/>
  <c r="BF554" s="1"/>
  <c r="BE527"/>
  <c r="BF527" s="1"/>
  <c r="BD587"/>
  <c r="BD616"/>
  <c r="BD566"/>
  <c r="BE521"/>
  <c r="BF521" s="1"/>
  <c r="BE35"/>
  <c r="BF35" s="1"/>
  <c r="BD64"/>
  <c r="BE77"/>
  <c r="BF77" s="1"/>
  <c r="BE14"/>
  <c r="BF14" s="1"/>
  <c r="BD179"/>
  <c r="BD109"/>
  <c r="BE25"/>
  <c r="BF25" s="1"/>
  <c r="BD169"/>
  <c r="BE84"/>
  <c r="BF84" s="1"/>
  <c r="BD594"/>
  <c r="BD55"/>
  <c r="BD12"/>
  <c r="BD514"/>
  <c r="BE78"/>
  <c r="BF78" s="1"/>
  <c r="BD75"/>
  <c r="BD43"/>
  <c r="BD145"/>
  <c r="BD105"/>
  <c r="BE553"/>
  <c r="BF553" s="1"/>
  <c r="BD33"/>
  <c r="BE545"/>
  <c r="BF545" s="1"/>
  <c r="BE529"/>
  <c r="BF529" s="1"/>
  <c r="BE98"/>
  <c r="BF98" s="1"/>
  <c r="BD590"/>
  <c r="BD588"/>
  <c r="BD573"/>
  <c r="BD54"/>
  <c r="BD574"/>
  <c r="BD11"/>
  <c r="BE614"/>
  <c r="BF614" s="1"/>
  <c r="BE548"/>
  <c r="BF548" s="1"/>
  <c r="BD578"/>
  <c r="BE53"/>
  <c r="BF53" s="1"/>
  <c r="BD110"/>
  <c r="BD172"/>
  <c r="BE36"/>
  <c r="BF36" s="1"/>
  <c r="BD15"/>
  <c r="BD625"/>
  <c r="BD565"/>
  <c r="BD610"/>
  <c r="BE532"/>
  <c r="BF532" s="1"/>
  <c r="BE171"/>
  <c r="BF171" s="1"/>
  <c r="BD49"/>
  <c r="BD37"/>
  <c r="BD27"/>
  <c r="BD16"/>
  <c r="BD8"/>
  <c r="BD95"/>
  <c r="BE609"/>
  <c r="BF609" s="1"/>
  <c r="BE519"/>
  <c r="BF519" s="1"/>
  <c r="BD607"/>
  <c r="BD558"/>
  <c r="BE180"/>
  <c r="BF180" s="1"/>
  <c r="BE108"/>
  <c r="BF108" s="1"/>
  <c r="BE91"/>
  <c r="BF91" s="1"/>
  <c r="BD79"/>
  <c r="BD148"/>
  <c r="BD30"/>
  <c r="BD633"/>
  <c r="BD611"/>
  <c r="BD190"/>
  <c r="BE623"/>
  <c r="BF623" s="1"/>
  <c r="BE124"/>
  <c r="BF124" s="1"/>
  <c r="BE133"/>
  <c r="BF133" s="1"/>
  <c r="BE560"/>
  <c r="BF560" s="1"/>
  <c r="BE597"/>
  <c r="BF597" s="1"/>
  <c r="BE83"/>
  <c r="BF83" s="1"/>
  <c r="BE101"/>
  <c r="BF101" s="1"/>
  <c r="BE63"/>
  <c r="BF63" s="1"/>
  <c r="BE72"/>
  <c r="BF72" s="1"/>
  <c r="BE29"/>
  <c r="BF29" s="1"/>
  <c r="BD131"/>
  <c r="BD102"/>
  <c r="BD123"/>
  <c r="BE10"/>
  <c r="BF10" s="1"/>
  <c r="BD182"/>
  <c r="BD173"/>
  <c r="BD93"/>
  <c r="BE65"/>
  <c r="BF65" s="1"/>
  <c r="BD67"/>
  <c r="BD602"/>
  <c r="BD571"/>
  <c r="BD589"/>
  <c r="BD593"/>
  <c r="BD615"/>
  <c r="BD581"/>
  <c r="BD551"/>
  <c r="BE184"/>
  <c r="BF184" s="1"/>
  <c r="BE147"/>
  <c r="BF147" s="1"/>
  <c r="BD128"/>
  <c r="BE635"/>
  <c r="BF635" s="1"/>
  <c r="BD632"/>
  <c r="BD601"/>
  <c r="BD568"/>
  <c r="BD535"/>
  <c r="BE39"/>
  <c r="BF39" s="1"/>
  <c r="BE18"/>
  <c r="BF18" s="1"/>
  <c r="BD106"/>
  <c r="BD96"/>
  <c r="BD88"/>
  <c r="BD185"/>
  <c r="BE596"/>
  <c r="BF596" s="1"/>
  <c r="BE564"/>
  <c r="BF564" s="1"/>
  <c r="BE517"/>
  <c r="BF517" s="1"/>
  <c r="BE142"/>
  <c r="BF142" s="1"/>
  <c r="BE600"/>
  <c r="BF600" s="1"/>
  <c r="BE534"/>
  <c r="BF534" s="1"/>
  <c r="BE592"/>
  <c r="BF592" s="1"/>
  <c r="BD606"/>
  <c r="BE606"/>
  <c r="BF606" s="1"/>
  <c r="BD538"/>
  <c r="BE538"/>
  <c r="BF538" s="1"/>
  <c r="BD620"/>
  <c r="BE620"/>
  <c r="BF620" s="1"/>
  <c r="BD557"/>
  <c r="BE557"/>
  <c r="BF557" s="1"/>
  <c r="BD523"/>
  <c r="BE523"/>
  <c r="BF523" s="1"/>
  <c r="BD7"/>
  <c r="BD526"/>
  <c r="BE526"/>
  <c r="BF526" s="1"/>
  <c r="BD187"/>
  <c r="BE187"/>
  <c r="BF187" s="1"/>
  <c r="BD183"/>
  <c r="BE183"/>
  <c r="BF183" s="1"/>
  <c r="BD174"/>
  <c r="BE174"/>
  <c r="BF174" s="1"/>
  <c r="BD170"/>
  <c r="BE170"/>
  <c r="BF170" s="1"/>
  <c r="BD146"/>
  <c r="BE146"/>
  <c r="BF146" s="1"/>
  <c r="BD143"/>
  <c r="BE143"/>
  <c r="BF143" s="1"/>
  <c r="BD141"/>
  <c r="BE141"/>
  <c r="BF141" s="1"/>
  <c r="BD132"/>
  <c r="BE132"/>
  <c r="BF132" s="1"/>
  <c r="BD129"/>
  <c r="BE129"/>
  <c r="BF129" s="1"/>
  <c r="BD118"/>
  <c r="BE118"/>
  <c r="BF118" s="1"/>
  <c r="BD111"/>
  <c r="BE111"/>
  <c r="BF111" s="1"/>
  <c r="BD107"/>
  <c r="BE107"/>
  <c r="BF107" s="1"/>
  <c r="BD103"/>
  <c r="BE103"/>
  <c r="BF103" s="1"/>
  <c r="BD97"/>
  <c r="BE97"/>
  <c r="BF97" s="1"/>
  <c r="BD85"/>
  <c r="BE85"/>
  <c r="BF85" s="1"/>
  <c r="BD82"/>
  <c r="BE82"/>
  <c r="BF82" s="1"/>
  <c r="BD76"/>
  <c r="BE76"/>
  <c r="BF76" s="1"/>
  <c r="BD71"/>
  <c r="BE71"/>
  <c r="BF71" s="1"/>
  <c r="BD61"/>
  <c r="BE61"/>
  <c r="BF61" s="1"/>
  <c r="BD50"/>
  <c r="BE50"/>
  <c r="BF50" s="1"/>
  <c r="BD44"/>
  <c r="BE44"/>
  <c r="BF44" s="1"/>
  <c r="BD38"/>
  <c r="BE38"/>
  <c r="BF38" s="1"/>
  <c r="BD34"/>
  <c r="BE34"/>
  <c r="BF34" s="1"/>
  <c r="BD28"/>
  <c r="BE28"/>
  <c r="BF28" s="1"/>
  <c r="BD24"/>
  <c r="BE24"/>
  <c r="BF24" s="1"/>
  <c r="BD17"/>
  <c r="BE17"/>
  <c r="BF17" s="1"/>
  <c r="BD13"/>
  <c r="BE13"/>
  <c r="BF13" s="1"/>
  <c r="BD9"/>
  <c r="BE9"/>
  <c r="BF9" s="1"/>
  <c r="BD530"/>
  <c r="BE530"/>
  <c r="BF530" s="1"/>
  <c r="BD634"/>
  <c r="BE634"/>
  <c r="BF634" s="1"/>
  <c r="BD630"/>
  <c r="BE630"/>
  <c r="BF630" s="1"/>
  <c r="BD627"/>
  <c r="BE627"/>
  <c r="BF627" s="1"/>
  <c r="BD622"/>
  <c r="BE622"/>
  <c r="BF622" s="1"/>
  <c r="BD619"/>
  <c r="BE619"/>
  <c r="BF619" s="1"/>
  <c r="BD613"/>
  <c r="BE613"/>
  <c r="BF613" s="1"/>
  <c r="BD603"/>
  <c r="BE603"/>
  <c r="BF603" s="1"/>
  <c r="BD599"/>
  <c r="BE599"/>
  <c r="BF599" s="1"/>
  <c r="BD595"/>
  <c r="BE595"/>
  <c r="BF595" s="1"/>
  <c r="BD591"/>
  <c r="BE591"/>
  <c r="BF591" s="1"/>
  <c r="BD579"/>
  <c r="BE579"/>
  <c r="BF579" s="1"/>
  <c r="BD575"/>
  <c r="BE575"/>
  <c r="BF575" s="1"/>
  <c r="BD572"/>
  <c r="BE572"/>
  <c r="BF572" s="1"/>
  <c r="BD567"/>
  <c r="BE567"/>
  <c r="BF567" s="1"/>
  <c r="BD563"/>
  <c r="BE563"/>
  <c r="BF563" s="1"/>
  <c r="BD559"/>
  <c r="BE559"/>
  <c r="BF559" s="1"/>
  <c r="BD556"/>
  <c r="BE556"/>
  <c r="BF556" s="1"/>
  <c r="BD552"/>
  <c r="BE552"/>
  <c r="BF552" s="1"/>
  <c r="BD547"/>
  <c r="BE547"/>
  <c r="BF547" s="1"/>
  <c r="BD544"/>
  <c r="BE544"/>
  <c r="BF544" s="1"/>
  <c r="BD537"/>
  <c r="BE537"/>
  <c r="BF537" s="1"/>
  <c r="BD533"/>
  <c r="BE533"/>
  <c r="BF533" s="1"/>
  <c r="BE513"/>
  <c r="BF513" s="1"/>
  <c r="BD513"/>
  <c r="BE518"/>
  <c r="BF518" s="1"/>
  <c r="BD518"/>
  <c r="BE524"/>
  <c r="BF524" s="1"/>
  <c r="BD524"/>
  <c r="BD522"/>
  <c r="BE522"/>
  <c r="BF522" s="1"/>
  <c r="BE528"/>
  <c r="BF528" s="1"/>
  <c r="BD528"/>
  <c r="AO613" l="1"/>
  <c r="AP613" s="1"/>
  <c r="AM613"/>
  <c r="AN613" s="1"/>
  <c r="T613"/>
  <c r="U613" s="1"/>
  <c r="R613"/>
  <c r="S613" s="1"/>
  <c r="E613"/>
  <c r="D613"/>
  <c r="C613"/>
  <c r="AO603"/>
  <c r="AP603" s="1"/>
  <c r="AM603"/>
  <c r="AN603" s="1"/>
  <c r="T603"/>
  <c r="U603" s="1"/>
  <c r="R603"/>
  <c r="S603" s="1"/>
  <c r="E603"/>
  <c r="D603"/>
  <c r="C603"/>
  <c r="E245"/>
  <c r="D245"/>
  <c r="C245"/>
  <c r="E87"/>
  <c r="D87"/>
  <c r="C87"/>
  <c r="AO635"/>
  <c r="AP635" s="1"/>
  <c r="AM635"/>
  <c r="AN635" s="1"/>
  <c r="AO634"/>
  <c r="AP634" s="1"/>
  <c r="AM634"/>
  <c r="AN634" s="1"/>
  <c r="AO633"/>
  <c r="AP633" s="1"/>
  <c r="AM633"/>
  <c r="AN633" s="1"/>
  <c r="AO632"/>
  <c r="AP632" s="1"/>
  <c r="AM632"/>
  <c r="AO631"/>
  <c r="AP631" s="1"/>
  <c r="AM631"/>
  <c r="AN631" s="1"/>
  <c r="AO630"/>
  <c r="AP630" s="1"/>
  <c r="AM630"/>
  <c r="AN630" s="1"/>
  <c r="AO629"/>
  <c r="AP629" s="1"/>
  <c r="AM629"/>
  <c r="AN629" s="1"/>
  <c r="AO628"/>
  <c r="AP628" s="1"/>
  <c r="AM628"/>
  <c r="AO627"/>
  <c r="AP627" s="1"/>
  <c r="AM627"/>
  <c r="AN627" s="1"/>
  <c r="AO626"/>
  <c r="AL626" s="1"/>
  <c r="AM626"/>
  <c r="AN626" s="1"/>
  <c r="AO625"/>
  <c r="AP625" s="1"/>
  <c r="AM625"/>
  <c r="AO623"/>
  <c r="AP623" s="1"/>
  <c r="AM623"/>
  <c r="AN623" s="1"/>
  <c r="AO622"/>
  <c r="AP622" s="1"/>
  <c r="AM622"/>
  <c r="AN622" s="1"/>
  <c r="AO620"/>
  <c r="AP620" s="1"/>
  <c r="AM620"/>
  <c r="AN620" s="1"/>
  <c r="AO619"/>
  <c r="AP619" s="1"/>
  <c r="AM619"/>
  <c r="AN619" s="1"/>
  <c r="AO618"/>
  <c r="AP618" s="1"/>
  <c r="AM618"/>
  <c r="AN618" s="1"/>
  <c r="AO617"/>
  <c r="AP617" s="1"/>
  <c r="AM617"/>
  <c r="AO616"/>
  <c r="AP616" s="1"/>
  <c r="AM616"/>
  <c r="AN616" s="1"/>
  <c r="AO615"/>
  <c r="AP615" s="1"/>
  <c r="AM615"/>
  <c r="AN615" s="1"/>
  <c r="AO614"/>
  <c r="AP614" s="1"/>
  <c r="AM614"/>
  <c r="AN614" s="1"/>
  <c r="AO611"/>
  <c r="AP611" s="1"/>
  <c r="AM611"/>
  <c r="AN611" s="1"/>
  <c r="AO610"/>
  <c r="AP610" s="1"/>
  <c r="AM610"/>
  <c r="AN610" s="1"/>
  <c r="AO609"/>
  <c r="AP609" s="1"/>
  <c r="AM609"/>
  <c r="AO608"/>
  <c r="AP608" s="1"/>
  <c r="AM608"/>
  <c r="AN608" s="1"/>
  <c r="AO607"/>
  <c r="AP607" s="1"/>
  <c r="AM607"/>
  <c r="AN607" s="1"/>
  <c r="AO606"/>
  <c r="AP606" s="1"/>
  <c r="AM606"/>
  <c r="AO602"/>
  <c r="AP602" s="1"/>
  <c r="AM602"/>
  <c r="AN602" s="1"/>
  <c r="AO601"/>
  <c r="AP601" s="1"/>
  <c r="AM601"/>
  <c r="AN601" s="1"/>
  <c r="AO600"/>
  <c r="AP600" s="1"/>
  <c r="AM600"/>
  <c r="AN600" s="1"/>
  <c r="AO599"/>
  <c r="AP599" s="1"/>
  <c r="AM599"/>
  <c r="AO598"/>
  <c r="AP598" s="1"/>
  <c r="AM598"/>
  <c r="AN598" s="1"/>
  <c r="AO597"/>
  <c r="AP597" s="1"/>
  <c r="AM597"/>
  <c r="AN597" s="1"/>
  <c r="AO596"/>
  <c r="AP596" s="1"/>
  <c r="AM596"/>
  <c r="AN596" s="1"/>
  <c r="AO595"/>
  <c r="AP595" s="1"/>
  <c r="AM595"/>
  <c r="AO594"/>
  <c r="AP594" s="1"/>
  <c r="AM594"/>
  <c r="AO593"/>
  <c r="AP593" s="1"/>
  <c r="AM593"/>
  <c r="AN593" s="1"/>
  <c r="AO592"/>
  <c r="AP592" s="1"/>
  <c r="AM592"/>
  <c r="AO591"/>
  <c r="AP591" s="1"/>
  <c r="AM591"/>
  <c r="AO590"/>
  <c r="AP590" s="1"/>
  <c r="AM590"/>
  <c r="AN590" s="1"/>
  <c r="AO589"/>
  <c r="AP589" s="1"/>
  <c r="AM589"/>
  <c r="AO588"/>
  <c r="AP588" s="1"/>
  <c r="AM588"/>
  <c r="AN588" s="1"/>
  <c r="AO587"/>
  <c r="AP587" s="1"/>
  <c r="AM587"/>
  <c r="AO582"/>
  <c r="AP582" s="1"/>
  <c r="AM582"/>
  <c r="AN582" s="1"/>
  <c r="AO581"/>
  <c r="AP581" s="1"/>
  <c r="AM581"/>
  <c r="AN581" s="1"/>
  <c r="AO580"/>
  <c r="AP580" s="1"/>
  <c r="AM580"/>
  <c r="AO579"/>
  <c r="AP579" s="1"/>
  <c r="AM579"/>
  <c r="AN579" s="1"/>
  <c r="AO578"/>
  <c r="AP578" s="1"/>
  <c r="AM578"/>
  <c r="AN578" s="1"/>
  <c r="AO577"/>
  <c r="AP577" s="1"/>
  <c r="AM577"/>
  <c r="AN577" s="1"/>
  <c r="AO576"/>
  <c r="AP576" s="1"/>
  <c r="AM576"/>
  <c r="AO575"/>
  <c r="AP575" s="1"/>
  <c r="AM575"/>
  <c r="AN575" s="1"/>
  <c r="AO574"/>
  <c r="AP574" s="1"/>
  <c r="AM574"/>
  <c r="AN574" s="1"/>
  <c r="AO573"/>
  <c r="AP573" s="1"/>
  <c r="AM573"/>
  <c r="AN573" s="1"/>
  <c r="AO572"/>
  <c r="AP572" s="1"/>
  <c r="AM572"/>
  <c r="AO571"/>
  <c r="AP571" s="1"/>
  <c r="AM571"/>
  <c r="AN571" s="1"/>
  <c r="AO568"/>
  <c r="AP568" s="1"/>
  <c r="AM568"/>
  <c r="AN568" s="1"/>
  <c r="AO567"/>
  <c r="AP567" s="1"/>
  <c r="AM567"/>
  <c r="AO566"/>
  <c r="AP566" s="1"/>
  <c r="AM566"/>
  <c r="AN566" s="1"/>
  <c r="AO565"/>
  <c r="AP565" s="1"/>
  <c r="AM565"/>
  <c r="AN565" s="1"/>
  <c r="AO564"/>
  <c r="AP564" s="1"/>
  <c r="AM564"/>
  <c r="AO563"/>
  <c r="AP563" s="1"/>
  <c r="AM563"/>
  <c r="AN563" s="1"/>
  <c r="AO561"/>
  <c r="AP561" s="1"/>
  <c r="AM561"/>
  <c r="AN561" s="1"/>
  <c r="AO560"/>
  <c r="AL560" s="1"/>
  <c r="AM560"/>
  <c r="AN560" s="1"/>
  <c r="AO559"/>
  <c r="AP559" s="1"/>
  <c r="AM559"/>
  <c r="AN559" s="1"/>
  <c r="AO558"/>
  <c r="AP558" s="1"/>
  <c r="AM558"/>
  <c r="AN558" s="1"/>
  <c r="AO557"/>
  <c r="AL557" s="1"/>
  <c r="AM557"/>
  <c r="AO556"/>
  <c r="AP556" s="1"/>
  <c r="AM556"/>
  <c r="AN556" s="1"/>
  <c r="AO555"/>
  <c r="AP555" s="1"/>
  <c r="AM555"/>
  <c r="AN555" s="1"/>
  <c r="AO554"/>
  <c r="AP554" s="1"/>
  <c r="AM554"/>
  <c r="AN554" s="1"/>
  <c r="AO553"/>
  <c r="AP553" s="1"/>
  <c r="AM553"/>
  <c r="AO552"/>
  <c r="AP552" s="1"/>
  <c r="AM552"/>
  <c r="AO551"/>
  <c r="AP551" s="1"/>
  <c r="AM551"/>
  <c r="AN551" s="1"/>
  <c r="AO548"/>
  <c r="AP548" s="1"/>
  <c r="AM548"/>
  <c r="AO547"/>
  <c r="AP547" s="1"/>
  <c r="AM547"/>
  <c r="AO546"/>
  <c r="AP546" s="1"/>
  <c r="AM546"/>
  <c r="AO545"/>
  <c r="AP545" s="1"/>
  <c r="AM545"/>
  <c r="AO544"/>
  <c r="AP544" s="1"/>
  <c r="AM544"/>
  <c r="AO543"/>
  <c r="AP543" s="1"/>
  <c r="AM543"/>
  <c r="AO542"/>
  <c r="AP542" s="1"/>
  <c r="AM542"/>
  <c r="AN542" s="1"/>
  <c r="AO538"/>
  <c r="AL538" s="1"/>
  <c r="AM538"/>
  <c r="AO537"/>
  <c r="AP537" s="1"/>
  <c r="AM537"/>
  <c r="AN537" s="1"/>
  <c r="AO536"/>
  <c r="AP536" s="1"/>
  <c r="AM536"/>
  <c r="AN536" s="1"/>
  <c r="AO535"/>
  <c r="AL535" s="1"/>
  <c r="AM535"/>
  <c r="AN535" s="1"/>
  <c r="AO534"/>
  <c r="AP534" s="1"/>
  <c r="AM534"/>
  <c r="AO533"/>
  <c r="AP533" s="1"/>
  <c r="AM533"/>
  <c r="AN533" s="1"/>
  <c r="AO532"/>
  <c r="AP532" s="1"/>
  <c r="AM532"/>
  <c r="AN532" s="1"/>
  <c r="AO531"/>
  <c r="AL531" s="1"/>
  <c r="AM531"/>
  <c r="AO530"/>
  <c r="AP530" s="1"/>
  <c r="AM530"/>
  <c r="AO529"/>
  <c r="AP529" s="1"/>
  <c r="AM529"/>
  <c r="AN529" s="1"/>
  <c r="AO528"/>
  <c r="AP528" s="1"/>
  <c r="AM528"/>
  <c r="AN528" s="1"/>
  <c r="AO527"/>
  <c r="AP527" s="1"/>
  <c r="AM527"/>
  <c r="AO526"/>
  <c r="AP526" s="1"/>
  <c r="AM526"/>
  <c r="AO525"/>
  <c r="AP525" s="1"/>
  <c r="AM525"/>
  <c r="AN525" s="1"/>
  <c r="AO524"/>
  <c r="AP524" s="1"/>
  <c r="AM524"/>
  <c r="AN524" s="1"/>
  <c r="AO523"/>
  <c r="AL523" s="1"/>
  <c r="AM523"/>
  <c r="AO522"/>
  <c r="AP522" s="1"/>
  <c r="AM522"/>
  <c r="AN522" s="1"/>
  <c r="AO521"/>
  <c r="AP521" s="1"/>
  <c r="AM521"/>
  <c r="AN521" s="1"/>
  <c r="AO520"/>
  <c r="AP520" s="1"/>
  <c r="AM520"/>
  <c r="AO519"/>
  <c r="AP519" s="1"/>
  <c r="AM519"/>
  <c r="AO518"/>
  <c r="AP518" s="1"/>
  <c r="AM518"/>
  <c r="AO517"/>
  <c r="AP517" s="1"/>
  <c r="AM517"/>
  <c r="AO514"/>
  <c r="AL514" s="1"/>
  <c r="AM514"/>
  <c r="AO513"/>
  <c r="AP513" s="1"/>
  <c r="AM513"/>
  <c r="AO190"/>
  <c r="AP190" s="1"/>
  <c r="AM190"/>
  <c r="AN190" s="1"/>
  <c r="AO189"/>
  <c r="AP189" s="1"/>
  <c r="AM189"/>
  <c r="AN189" s="1"/>
  <c r="AO188"/>
  <c r="AP188" s="1"/>
  <c r="AM188"/>
  <c r="AN188" s="1"/>
  <c r="AO187"/>
  <c r="AP187" s="1"/>
  <c r="AM187"/>
  <c r="AN187" s="1"/>
  <c r="AO186"/>
  <c r="AP186" s="1"/>
  <c r="AM186"/>
  <c r="AN186" s="1"/>
  <c r="AO185"/>
  <c r="AP185" s="1"/>
  <c r="AM185"/>
  <c r="AN185" s="1"/>
  <c r="AO184"/>
  <c r="AP184" s="1"/>
  <c r="AM184"/>
  <c r="AN184" s="1"/>
  <c r="AO183"/>
  <c r="AP183" s="1"/>
  <c r="AM183"/>
  <c r="AN183" s="1"/>
  <c r="AO182"/>
  <c r="AP182" s="1"/>
  <c r="AM182"/>
  <c r="AN182" s="1"/>
  <c r="AO181"/>
  <c r="AP181" s="1"/>
  <c r="AM181"/>
  <c r="AN181" s="1"/>
  <c r="AO180"/>
  <c r="AP180" s="1"/>
  <c r="AM180"/>
  <c r="AN180" s="1"/>
  <c r="AO179"/>
  <c r="AP179" s="1"/>
  <c r="AM179"/>
  <c r="AN179" s="1"/>
  <c r="AO178"/>
  <c r="AP178" s="1"/>
  <c r="AM178"/>
  <c r="AN178" s="1"/>
  <c r="AO174"/>
  <c r="AP174" s="1"/>
  <c r="AM174"/>
  <c r="AN174" s="1"/>
  <c r="AO173"/>
  <c r="AP173" s="1"/>
  <c r="AM173"/>
  <c r="AN173" s="1"/>
  <c r="AO172"/>
  <c r="AP172" s="1"/>
  <c r="AM172"/>
  <c r="AN172" s="1"/>
  <c r="AO171"/>
  <c r="AP171" s="1"/>
  <c r="AM171"/>
  <c r="AN171" s="1"/>
  <c r="AO170"/>
  <c r="AP170" s="1"/>
  <c r="AM170"/>
  <c r="AN170" s="1"/>
  <c r="AO169"/>
  <c r="AP169" s="1"/>
  <c r="AM169"/>
  <c r="AN169" s="1"/>
  <c r="AO148"/>
  <c r="AP148" s="1"/>
  <c r="AM148"/>
  <c r="AN148" s="1"/>
  <c r="AO147"/>
  <c r="AP147" s="1"/>
  <c r="AM147"/>
  <c r="AN147" s="1"/>
  <c r="AO146"/>
  <c r="AP146" s="1"/>
  <c r="AM146"/>
  <c r="AN146" s="1"/>
  <c r="AO145"/>
  <c r="AP145" s="1"/>
  <c r="AM145"/>
  <c r="AN145" s="1"/>
  <c r="AO144"/>
  <c r="AP144" s="1"/>
  <c r="AM144"/>
  <c r="AN144" s="1"/>
  <c r="AO143"/>
  <c r="AP143" s="1"/>
  <c r="AM143"/>
  <c r="AN143" s="1"/>
  <c r="AO142"/>
  <c r="AP142" s="1"/>
  <c r="AM142"/>
  <c r="AN142" s="1"/>
  <c r="AO141"/>
  <c r="AP141" s="1"/>
  <c r="AM141"/>
  <c r="AN141" s="1"/>
  <c r="AO133"/>
  <c r="AP133" s="1"/>
  <c r="AM133"/>
  <c r="AN133" s="1"/>
  <c r="AO132"/>
  <c r="AP132" s="1"/>
  <c r="AM132"/>
  <c r="AN132" s="1"/>
  <c r="AO131"/>
  <c r="AP131" s="1"/>
  <c r="AM131"/>
  <c r="AN131" s="1"/>
  <c r="AO130"/>
  <c r="AP130" s="1"/>
  <c r="AM130"/>
  <c r="AN130" s="1"/>
  <c r="AO129"/>
  <c r="AP129" s="1"/>
  <c r="AM129"/>
  <c r="AN129" s="1"/>
  <c r="AO128"/>
  <c r="AP128" s="1"/>
  <c r="AM128"/>
  <c r="AN128" s="1"/>
  <c r="AO124"/>
  <c r="AP124" s="1"/>
  <c r="AM124"/>
  <c r="AN124" s="1"/>
  <c r="AO123"/>
  <c r="AP123" s="1"/>
  <c r="AM123"/>
  <c r="AN123" s="1"/>
  <c r="AO118"/>
  <c r="AP118" s="1"/>
  <c r="AM118"/>
  <c r="AN118" s="1"/>
  <c r="AO111"/>
  <c r="AP111" s="1"/>
  <c r="AM111"/>
  <c r="AN111" s="1"/>
  <c r="AO110"/>
  <c r="AP110" s="1"/>
  <c r="AM110"/>
  <c r="AN110" s="1"/>
  <c r="AO109"/>
  <c r="AP109" s="1"/>
  <c r="AM109"/>
  <c r="AN109" s="1"/>
  <c r="AO108"/>
  <c r="AP108" s="1"/>
  <c r="AM108"/>
  <c r="AN108" s="1"/>
  <c r="AO107"/>
  <c r="AP107" s="1"/>
  <c r="AM107"/>
  <c r="AN107" s="1"/>
  <c r="AO106"/>
  <c r="AP106" s="1"/>
  <c r="AM106"/>
  <c r="AN106" s="1"/>
  <c r="AO105"/>
  <c r="AP105" s="1"/>
  <c r="AM105"/>
  <c r="AN105" s="1"/>
  <c r="AO104"/>
  <c r="AP104" s="1"/>
  <c r="AM104"/>
  <c r="AN104" s="1"/>
  <c r="AO103"/>
  <c r="AP103" s="1"/>
  <c r="AM103"/>
  <c r="AN103" s="1"/>
  <c r="AO102"/>
  <c r="AP102" s="1"/>
  <c r="AM102"/>
  <c r="AN102" s="1"/>
  <c r="AO101"/>
  <c r="AP101" s="1"/>
  <c r="AM101"/>
  <c r="AN101" s="1"/>
  <c r="AO98"/>
  <c r="AP98" s="1"/>
  <c r="AM98"/>
  <c r="AN98" s="1"/>
  <c r="AO97"/>
  <c r="AP97" s="1"/>
  <c r="AM97"/>
  <c r="AN97" s="1"/>
  <c r="AO96"/>
  <c r="AP96" s="1"/>
  <c r="AM96"/>
  <c r="AN96" s="1"/>
  <c r="AO95"/>
  <c r="AP95" s="1"/>
  <c r="AM95"/>
  <c r="AO94"/>
  <c r="AP94" s="1"/>
  <c r="AM94"/>
  <c r="AN94" s="1"/>
  <c r="AO93"/>
  <c r="AP93" s="1"/>
  <c r="AM93"/>
  <c r="AN93" s="1"/>
  <c r="AO92"/>
  <c r="AP92" s="1"/>
  <c r="AM92"/>
  <c r="AN92" s="1"/>
  <c r="AO91"/>
  <c r="AP91" s="1"/>
  <c r="AM91"/>
  <c r="AN91" s="1"/>
  <c r="AL548" l="1"/>
  <c r="Q613"/>
  <c r="AH606"/>
  <c r="AJ606" s="1"/>
  <c r="AK606" s="1"/>
  <c r="AH552"/>
  <c r="AJ552" s="1"/>
  <c r="AK552" s="1"/>
  <c r="AH587"/>
  <c r="AJ587" s="1"/>
  <c r="AK587" s="1"/>
  <c r="Q603"/>
  <c r="M613"/>
  <c r="N613" s="1"/>
  <c r="AH613"/>
  <c r="AL613"/>
  <c r="M603"/>
  <c r="N603" s="1"/>
  <c r="AL187"/>
  <c r="AL183"/>
  <c r="AH603"/>
  <c r="AL603"/>
  <c r="AH595"/>
  <c r="AJ595" s="1"/>
  <c r="AK595" s="1"/>
  <c r="AL554"/>
  <c r="AH517"/>
  <c r="AJ517" s="1"/>
  <c r="AK517" s="1"/>
  <c r="AL568"/>
  <c r="AH599"/>
  <c r="AI599" s="1"/>
  <c r="AL518"/>
  <c r="AH527"/>
  <c r="AJ527" s="1"/>
  <c r="AK527" s="1"/>
  <c r="AL527"/>
  <c r="AH518"/>
  <c r="AJ518" s="1"/>
  <c r="AK518" s="1"/>
  <c r="AH513"/>
  <c r="AI513" s="1"/>
  <c r="AL118"/>
  <c r="AL528"/>
  <c r="AL129"/>
  <c r="AH95"/>
  <c r="AJ95" s="1"/>
  <c r="AK95" s="1"/>
  <c r="AH107"/>
  <c r="AI107" s="1"/>
  <c r="AH589"/>
  <c r="AJ589" s="1"/>
  <c r="AK589" s="1"/>
  <c r="AP626"/>
  <c r="AL547"/>
  <c r="AL107"/>
  <c r="AH576"/>
  <c r="AJ576" s="1"/>
  <c r="AK576" s="1"/>
  <c r="AL623"/>
  <c r="AH526"/>
  <c r="AJ526" s="1"/>
  <c r="AK526" s="1"/>
  <c r="AH545"/>
  <c r="AI545" s="1"/>
  <c r="AH553"/>
  <c r="AJ553" s="1"/>
  <c r="AK553" s="1"/>
  <c r="AL577"/>
  <c r="AH580"/>
  <c r="AJ580" s="1"/>
  <c r="AK580" s="1"/>
  <c r="AL589"/>
  <c r="AH592"/>
  <c r="AJ592" s="1"/>
  <c r="AK592" s="1"/>
  <c r="AL610"/>
  <c r="AH543"/>
  <c r="AJ543" s="1"/>
  <c r="AK543" s="1"/>
  <c r="AL545"/>
  <c r="AL553"/>
  <c r="AL573"/>
  <c r="AL592"/>
  <c r="AH633"/>
  <c r="AJ633" s="1"/>
  <c r="AK633" s="1"/>
  <c r="AP523"/>
  <c r="AH579"/>
  <c r="AI579" s="1"/>
  <c r="AL111"/>
  <c r="AL96"/>
  <c r="AL103"/>
  <c r="AH111"/>
  <c r="AI111" s="1"/>
  <c r="AH118"/>
  <c r="AI118" s="1"/>
  <c r="AH129"/>
  <c r="AI129" s="1"/>
  <c r="AH514"/>
  <c r="AI514" s="1"/>
  <c r="AH519"/>
  <c r="AJ519" s="1"/>
  <c r="AK519" s="1"/>
  <c r="AH531"/>
  <c r="AJ531" s="1"/>
  <c r="AK531" s="1"/>
  <c r="AH538"/>
  <c r="AI538" s="1"/>
  <c r="AH551"/>
  <c r="AJ551" s="1"/>
  <c r="AK551" s="1"/>
  <c r="AH617"/>
  <c r="AJ617" s="1"/>
  <c r="AK617" s="1"/>
  <c r="AH625"/>
  <c r="AI625" s="1"/>
  <c r="AL97"/>
  <c r="AL519"/>
  <c r="AH528"/>
  <c r="AJ528" s="1"/>
  <c r="AK528" s="1"/>
  <c r="AH544"/>
  <c r="AI544" s="1"/>
  <c r="AH554"/>
  <c r="AJ554" s="1"/>
  <c r="AK554" s="1"/>
  <c r="AL558"/>
  <c r="AH567"/>
  <c r="AJ567" s="1"/>
  <c r="AK567" s="1"/>
  <c r="AH577"/>
  <c r="AJ577" s="1"/>
  <c r="AK577" s="1"/>
  <c r="AL581"/>
  <c r="AH594"/>
  <c r="AI594" s="1"/>
  <c r="AL602"/>
  <c r="AH629"/>
  <c r="AJ629" s="1"/>
  <c r="AK629" s="1"/>
  <c r="AH632"/>
  <c r="AJ632" s="1"/>
  <c r="AK632" s="1"/>
  <c r="AH530"/>
  <c r="AJ530" s="1"/>
  <c r="AK530" s="1"/>
  <c r="AL542"/>
  <c r="AH556"/>
  <c r="AJ556" s="1"/>
  <c r="AK556" s="1"/>
  <c r="AH565"/>
  <c r="AJ565" s="1"/>
  <c r="AK565" s="1"/>
  <c r="AH575"/>
  <c r="AI575" s="1"/>
  <c r="AL579"/>
  <c r="AN587"/>
  <c r="AH591"/>
  <c r="AJ591" s="1"/>
  <c r="AK591" s="1"/>
  <c r="AL594"/>
  <c r="AH609"/>
  <c r="AJ609" s="1"/>
  <c r="AK609" s="1"/>
  <c r="AL620"/>
  <c r="AL629"/>
  <c r="AH635"/>
  <c r="AI635" s="1"/>
  <c r="AN95"/>
  <c r="AL141"/>
  <c r="AL143"/>
  <c r="AL146"/>
  <c r="AL170"/>
  <c r="AL174"/>
  <c r="AP514"/>
  <c r="AL520"/>
  <c r="AH522"/>
  <c r="AJ522" s="1"/>
  <c r="AK522" s="1"/>
  <c r="AH523"/>
  <c r="AJ523" s="1"/>
  <c r="AK523" s="1"/>
  <c r="AL524"/>
  <c r="AN526"/>
  <c r="AP531"/>
  <c r="AL534"/>
  <c r="AH535"/>
  <c r="AJ535" s="1"/>
  <c r="AK535" s="1"/>
  <c r="AP535"/>
  <c r="AL537"/>
  <c r="AP538"/>
  <c r="AH546"/>
  <c r="AJ546" s="1"/>
  <c r="AK546" s="1"/>
  <c r="AH547"/>
  <c r="AI547" s="1"/>
  <c r="AH548"/>
  <c r="AJ548" s="1"/>
  <c r="AK548" s="1"/>
  <c r="AL551"/>
  <c r="AN552"/>
  <c r="AP557"/>
  <c r="AH560"/>
  <c r="AJ560" s="1"/>
  <c r="AK560" s="1"/>
  <c r="AP560"/>
  <c r="AL563"/>
  <c r="AL564"/>
  <c r="AL565"/>
  <c r="AN567"/>
  <c r="AH572"/>
  <c r="AI572" s="1"/>
  <c r="AN589"/>
  <c r="AN592"/>
  <c r="AN594"/>
  <c r="AH596"/>
  <c r="AJ596" s="1"/>
  <c r="AK596" s="1"/>
  <c r="AH598"/>
  <c r="AI598" s="1"/>
  <c r="AH600"/>
  <c r="AJ600" s="1"/>
  <c r="AK600" s="1"/>
  <c r="AH602"/>
  <c r="AI602" s="1"/>
  <c r="AH607"/>
  <c r="AJ607" s="1"/>
  <c r="AK607" s="1"/>
  <c r="AH610"/>
  <c r="AJ610" s="1"/>
  <c r="AK610" s="1"/>
  <c r="AH614"/>
  <c r="AJ614" s="1"/>
  <c r="AK614" s="1"/>
  <c r="AH616"/>
  <c r="AI616" s="1"/>
  <c r="AH618"/>
  <c r="AJ618" s="1"/>
  <c r="AK618" s="1"/>
  <c r="AH620"/>
  <c r="AI620" s="1"/>
  <c r="AH623"/>
  <c r="AI623" s="1"/>
  <c r="AH626"/>
  <c r="AJ626" s="1"/>
  <c r="AK626" s="1"/>
  <c r="AH631"/>
  <c r="AL131"/>
  <c r="AL132"/>
  <c r="AH141"/>
  <c r="AI141" s="1"/>
  <c r="AH143"/>
  <c r="AI143" s="1"/>
  <c r="AH146"/>
  <c r="AI146" s="1"/>
  <c r="AH170"/>
  <c r="AI170" s="1"/>
  <c r="AH174"/>
  <c r="AI174" s="1"/>
  <c r="AH183"/>
  <c r="AI183" s="1"/>
  <c r="AH187"/>
  <c r="AI187" s="1"/>
  <c r="AN513"/>
  <c r="AN517"/>
  <c r="AN518"/>
  <c r="AH524"/>
  <c r="AJ524" s="1"/>
  <c r="AK524" s="1"/>
  <c r="AN530"/>
  <c r="AN543"/>
  <c r="AN544"/>
  <c r="AH132"/>
  <c r="AI132" s="1"/>
  <c r="AH557"/>
  <c r="AI557" s="1"/>
  <c r="AH628"/>
  <c r="AJ628" s="1"/>
  <c r="AK628" s="1"/>
  <c r="AL631"/>
  <c r="AL633"/>
  <c r="AL635"/>
  <c r="AH97"/>
  <c r="AI97" s="1"/>
  <c r="AH103"/>
  <c r="AI103" s="1"/>
  <c r="AH520"/>
  <c r="AJ520" s="1"/>
  <c r="AK520" s="1"/>
  <c r="AH533"/>
  <c r="AI533" s="1"/>
  <c r="AH534"/>
  <c r="AJ534" s="1"/>
  <c r="AK534" s="1"/>
  <c r="AH536"/>
  <c r="AI536" s="1"/>
  <c r="AH537"/>
  <c r="AJ537" s="1"/>
  <c r="AK537" s="1"/>
  <c r="AH542"/>
  <c r="AJ542" s="1"/>
  <c r="AK542" s="1"/>
  <c r="AL544"/>
  <c r="AN546"/>
  <c r="AN547"/>
  <c r="AH558"/>
  <c r="AJ558" s="1"/>
  <c r="AK558" s="1"/>
  <c r="AH559"/>
  <c r="AJ559" s="1"/>
  <c r="AK559" s="1"/>
  <c r="AH561"/>
  <c r="AI561" s="1"/>
  <c r="AH563"/>
  <c r="AJ563" s="1"/>
  <c r="AK563" s="1"/>
  <c r="AH564"/>
  <c r="AJ564" s="1"/>
  <c r="AK564" s="1"/>
  <c r="AH568"/>
  <c r="AJ568" s="1"/>
  <c r="AK568" s="1"/>
  <c r="AN572"/>
  <c r="AH573"/>
  <c r="AJ573" s="1"/>
  <c r="AK573" s="1"/>
  <c r="AH581"/>
  <c r="AJ581" s="1"/>
  <c r="AK581" s="1"/>
  <c r="AL587"/>
  <c r="AL596"/>
  <c r="AL598"/>
  <c r="AL600"/>
  <c r="AL607"/>
  <c r="AL614"/>
  <c r="AL616"/>
  <c r="AL618"/>
  <c r="AH93"/>
  <c r="AL93"/>
  <c r="AH96"/>
  <c r="AH102"/>
  <c r="AL102"/>
  <c r="AH106"/>
  <c r="AL106"/>
  <c r="AH110"/>
  <c r="AL110"/>
  <c r="AH128"/>
  <c r="AL128"/>
  <c r="AH131"/>
  <c r="AH169"/>
  <c r="AL169"/>
  <c r="AH173"/>
  <c r="AL173"/>
  <c r="AH179"/>
  <c r="AL179"/>
  <c r="AH182"/>
  <c r="AL182"/>
  <c r="AH186"/>
  <c r="AL186"/>
  <c r="AH190"/>
  <c r="AL190"/>
  <c r="AH92"/>
  <c r="AL92"/>
  <c r="AL95"/>
  <c r="AH101"/>
  <c r="AL101"/>
  <c r="AH105"/>
  <c r="AL105"/>
  <c r="AH109"/>
  <c r="AL109"/>
  <c r="AH123"/>
  <c r="AL123"/>
  <c r="AH130"/>
  <c r="AL130"/>
  <c r="AH145"/>
  <c r="AL145"/>
  <c r="AH148"/>
  <c r="AL148"/>
  <c r="AH172"/>
  <c r="AL172"/>
  <c r="AH178"/>
  <c r="AL178"/>
  <c r="AH181"/>
  <c r="AL181"/>
  <c r="AH185"/>
  <c r="AL185"/>
  <c r="AH189"/>
  <c r="AL189"/>
  <c r="AH91"/>
  <c r="AL91"/>
  <c r="AH94"/>
  <c r="AL94"/>
  <c r="AH98"/>
  <c r="AL98"/>
  <c r="AH104"/>
  <c r="AL104"/>
  <c r="AH108"/>
  <c r="AL108"/>
  <c r="AH124"/>
  <c r="AL124"/>
  <c r="AH133"/>
  <c r="AL133"/>
  <c r="AH142"/>
  <c r="AL142"/>
  <c r="AH144"/>
  <c r="AL144"/>
  <c r="AH147"/>
  <c r="AL147"/>
  <c r="AH171"/>
  <c r="AL171"/>
  <c r="AH180"/>
  <c r="AL180"/>
  <c r="AH184"/>
  <c r="AL184"/>
  <c r="AH188"/>
  <c r="AL188"/>
  <c r="AL513"/>
  <c r="AN514"/>
  <c r="AL517"/>
  <c r="AN519"/>
  <c r="AN520"/>
  <c r="AH521"/>
  <c r="AL521"/>
  <c r="AN523"/>
  <c r="AH525"/>
  <c r="AL525"/>
  <c r="AN527"/>
  <c r="AH529"/>
  <c r="AL529"/>
  <c r="AN531"/>
  <c r="AH532"/>
  <c r="AL532"/>
  <c r="AN534"/>
  <c r="AL536"/>
  <c r="AN538"/>
  <c r="AL543"/>
  <c r="AN545"/>
  <c r="AL546"/>
  <c r="AN548"/>
  <c r="AN553"/>
  <c r="AH555"/>
  <c r="AL555"/>
  <c r="AN557"/>
  <c r="AL561"/>
  <c r="AN564"/>
  <c r="AH566"/>
  <c r="AL566"/>
  <c r="AH571"/>
  <c r="AL571"/>
  <c r="AH574"/>
  <c r="AL574"/>
  <c r="AN576"/>
  <c r="AH578"/>
  <c r="AL578"/>
  <c r="AN580"/>
  <c r="AH582"/>
  <c r="AL582"/>
  <c r="AH588"/>
  <c r="AL588"/>
  <c r="AH590"/>
  <c r="AL590"/>
  <c r="AN591"/>
  <c r="AH593"/>
  <c r="AL593"/>
  <c r="AN595"/>
  <c r="AH597"/>
  <c r="AL597"/>
  <c r="AN599"/>
  <c r="AH601"/>
  <c r="AL601"/>
  <c r="AN606"/>
  <c r="AH608"/>
  <c r="AL608"/>
  <c r="AN609"/>
  <c r="AH611"/>
  <c r="AL611"/>
  <c r="AH615"/>
  <c r="AL615"/>
  <c r="AN617"/>
  <c r="AH619"/>
  <c r="AL619"/>
  <c r="AH622"/>
  <c r="AL622"/>
  <c r="AN625"/>
  <c r="AH627"/>
  <c r="AL627"/>
  <c r="AN628"/>
  <c r="AH630"/>
  <c r="AL630"/>
  <c r="AN632"/>
  <c r="AH634"/>
  <c r="AL634"/>
  <c r="AL576"/>
  <c r="AL580"/>
  <c r="AL591"/>
  <c r="AL595"/>
  <c r="AL599"/>
  <c r="AL606"/>
  <c r="AL609"/>
  <c r="AL617"/>
  <c r="AL625"/>
  <c r="AL628"/>
  <c r="AL632"/>
  <c r="AL522"/>
  <c r="AL526"/>
  <c r="AL530"/>
  <c r="AL533"/>
  <c r="AL552"/>
  <c r="AL556"/>
  <c r="AL559"/>
  <c r="AL567"/>
  <c r="AL572"/>
  <c r="AL575"/>
  <c r="C630"/>
  <c r="D630"/>
  <c r="E630"/>
  <c r="D631"/>
  <c r="E631"/>
  <c r="T630"/>
  <c r="U630" s="1"/>
  <c r="R630"/>
  <c r="S630" s="1"/>
  <c r="T568"/>
  <c r="U568" s="1"/>
  <c r="R568"/>
  <c r="S568" s="1"/>
  <c r="A270"/>
  <c r="A271" s="1"/>
  <c r="A272" s="1"/>
  <c r="A273" s="1"/>
  <c r="A375"/>
  <c r="A376" s="1"/>
  <c r="A377" s="1"/>
  <c r="A378" s="1"/>
  <c r="A379" s="1"/>
  <c r="A380" s="1"/>
  <c r="A381" s="1"/>
  <c r="E374"/>
  <c r="D374"/>
  <c r="C374"/>
  <c r="E455"/>
  <c r="D455"/>
  <c r="C455"/>
  <c r="E454"/>
  <c r="D454"/>
  <c r="C454"/>
  <c r="E451"/>
  <c r="D451"/>
  <c r="C451"/>
  <c r="AI576" l="1"/>
  <c r="AJ536"/>
  <c r="AK536" s="1"/>
  <c r="AI520"/>
  <c r="AI527"/>
  <c r="O613"/>
  <c r="P613" s="1"/>
  <c r="AJ118"/>
  <c r="AK118" s="1"/>
  <c r="AI629"/>
  <c r="AI543"/>
  <c r="AI560"/>
  <c r="AI522"/>
  <c r="AI618"/>
  <c r="AI530"/>
  <c r="AI568"/>
  <c r="AJ557"/>
  <c r="AK557" s="1"/>
  <c r="AJ602"/>
  <c r="AK602" s="1"/>
  <c r="AI551"/>
  <c r="AI592"/>
  <c r="AI548"/>
  <c r="AJ143"/>
  <c r="AK143" s="1"/>
  <c r="AJ598"/>
  <c r="AK598" s="1"/>
  <c r="AI626"/>
  <c r="AI565"/>
  <c r="AJ111"/>
  <c r="AK111" s="1"/>
  <c r="AJ533"/>
  <c r="AK533" s="1"/>
  <c r="AI595"/>
  <c r="AI553"/>
  <c r="AJ625"/>
  <c r="AK625" s="1"/>
  <c r="AI554"/>
  <c r="AI614"/>
  <c r="AJ572"/>
  <c r="AK572" s="1"/>
  <c r="AI519"/>
  <c r="AI628"/>
  <c r="AJ132"/>
  <c r="AK132" s="1"/>
  <c r="AJ97"/>
  <c r="AK97" s="1"/>
  <c r="AI518"/>
  <c r="AJ107"/>
  <c r="AK107" s="1"/>
  <c r="AI632"/>
  <c r="AJ513"/>
  <c r="AK513" s="1"/>
  <c r="AJ141"/>
  <c r="AK141" s="1"/>
  <c r="AI607"/>
  <c r="AI609"/>
  <c r="AJ174"/>
  <c r="AK174" s="1"/>
  <c r="AI596"/>
  <c r="AI556"/>
  <c r="AI617"/>
  <c r="AJ623"/>
  <c r="AK623" s="1"/>
  <c r="AI524"/>
  <c r="AI95"/>
  <c r="AI610"/>
  <c r="AI600"/>
  <c r="AJ183"/>
  <c r="AK183" s="1"/>
  <c r="AJ620"/>
  <c r="AK620" s="1"/>
  <c r="AI564"/>
  <c r="AI559"/>
  <c r="AI534"/>
  <c r="AI591"/>
  <c r="AI523"/>
  <c r="AJ146"/>
  <c r="AK146" s="1"/>
  <c r="AJ575"/>
  <c r="AK575" s="1"/>
  <c r="AI581"/>
  <c r="AI577"/>
  <c r="AI552"/>
  <c r="AI633"/>
  <c r="AI558"/>
  <c r="AJ544"/>
  <c r="AK544" s="1"/>
  <c r="AJ538"/>
  <c r="AK538" s="1"/>
  <c r="AJ547"/>
  <c r="AK547" s="1"/>
  <c r="AJ514"/>
  <c r="AK514" s="1"/>
  <c r="AJ129"/>
  <c r="AK129" s="1"/>
  <c r="AJ103"/>
  <c r="AK103" s="1"/>
  <c r="AJ594"/>
  <c r="AK594" s="1"/>
  <c r="AI542"/>
  <c r="AI563"/>
  <c r="AI567"/>
  <c r="AI526"/>
  <c r="AJ616"/>
  <c r="AK616" s="1"/>
  <c r="AI573"/>
  <c r="AJ187"/>
  <c r="AK187" s="1"/>
  <c r="AJ170"/>
  <c r="AK170" s="1"/>
  <c r="AJ579"/>
  <c r="AK579" s="1"/>
  <c r="AJ561"/>
  <c r="AK561" s="1"/>
  <c r="AJ599"/>
  <c r="AK599" s="1"/>
  <c r="AJ545"/>
  <c r="AK545" s="1"/>
  <c r="AI589"/>
  <c r="AI587"/>
  <c r="AI535"/>
  <c r="AI528"/>
  <c r="AI531"/>
  <c r="AI517"/>
  <c r="AI606"/>
  <c r="AI580"/>
  <c r="AI546"/>
  <c r="AJ635"/>
  <c r="AK635" s="1"/>
  <c r="O603"/>
  <c r="P603" s="1"/>
  <c r="AJ613"/>
  <c r="AK613" s="1"/>
  <c r="AI613"/>
  <c r="AJ603"/>
  <c r="AK603" s="1"/>
  <c r="AI603"/>
  <c r="AI537"/>
  <c r="AI631"/>
  <c r="AJ631"/>
  <c r="AK631" s="1"/>
  <c r="AJ185"/>
  <c r="AK185" s="1"/>
  <c r="AI185"/>
  <c r="AJ148"/>
  <c r="AK148" s="1"/>
  <c r="AI148"/>
  <c r="AJ130"/>
  <c r="AK130" s="1"/>
  <c r="AI130"/>
  <c r="AJ109"/>
  <c r="AK109" s="1"/>
  <c r="AI109"/>
  <c r="AI128"/>
  <c r="AJ128"/>
  <c r="AK128" s="1"/>
  <c r="AI106"/>
  <c r="AJ106"/>
  <c r="AK106" s="1"/>
  <c r="AI184"/>
  <c r="AJ184"/>
  <c r="AK184" s="1"/>
  <c r="AI147"/>
  <c r="AJ147"/>
  <c r="AK147" s="1"/>
  <c r="AI142"/>
  <c r="AJ142"/>
  <c r="AK142" s="1"/>
  <c r="AI108"/>
  <c r="AJ108"/>
  <c r="AK108" s="1"/>
  <c r="AI98"/>
  <c r="AJ98"/>
  <c r="AK98" s="1"/>
  <c r="AI91"/>
  <c r="AJ91"/>
  <c r="AK91" s="1"/>
  <c r="AJ181"/>
  <c r="AK181" s="1"/>
  <c r="AI181"/>
  <c r="AJ145"/>
  <c r="AK145" s="1"/>
  <c r="AI145"/>
  <c r="AJ105"/>
  <c r="AK105" s="1"/>
  <c r="AI105"/>
  <c r="AJ92"/>
  <c r="AK92" s="1"/>
  <c r="AI92"/>
  <c r="AI190"/>
  <c r="AJ190"/>
  <c r="AK190" s="1"/>
  <c r="AI182"/>
  <c r="AJ182"/>
  <c r="AK182" s="1"/>
  <c r="AI173"/>
  <c r="AJ173"/>
  <c r="AK173" s="1"/>
  <c r="AI96"/>
  <c r="AJ96"/>
  <c r="AK96" s="1"/>
  <c r="AI634"/>
  <c r="AJ634"/>
  <c r="AK634" s="1"/>
  <c r="AI630"/>
  <c r="AJ630"/>
  <c r="AK630" s="1"/>
  <c r="AI627"/>
  <c r="AJ627"/>
  <c r="AK627" s="1"/>
  <c r="AI622"/>
  <c r="AJ622"/>
  <c r="AK622" s="1"/>
  <c r="AI619"/>
  <c r="AJ619"/>
  <c r="AK619" s="1"/>
  <c r="AI615"/>
  <c r="AJ615"/>
  <c r="AK615" s="1"/>
  <c r="AI611"/>
  <c r="AJ611"/>
  <c r="AK611" s="1"/>
  <c r="AI608"/>
  <c r="AJ608"/>
  <c r="AK608" s="1"/>
  <c r="AI601"/>
  <c r="AJ601"/>
  <c r="AK601" s="1"/>
  <c r="AI597"/>
  <c r="AJ597"/>
  <c r="AK597" s="1"/>
  <c r="AI593"/>
  <c r="AJ593"/>
  <c r="AK593" s="1"/>
  <c r="AI590"/>
  <c r="AJ590"/>
  <c r="AK590" s="1"/>
  <c r="AI588"/>
  <c r="AJ588"/>
  <c r="AK588" s="1"/>
  <c r="AI582"/>
  <c r="AJ582"/>
  <c r="AK582" s="1"/>
  <c r="AI578"/>
  <c r="AJ578"/>
  <c r="AK578" s="1"/>
  <c r="AI574"/>
  <c r="AJ574"/>
  <c r="AK574" s="1"/>
  <c r="AI571"/>
  <c r="AJ571"/>
  <c r="AK571" s="1"/>
  <c r="AI566"/>
  <c r="AJ566"/>
  <c r="AK566" s="1"/>
  <c r="AI532"/>
  <c r="AJ532"/>
  <c r="AK532" s="1"/>
  <c r="AI529"/>
  <c r="AJ529"/>
  <c r="AK529" s="1"/>
  <c r="AI525"/>
  <c r="AJ525"/>
  <c r="AK525" s="1"/>
  <c r="AI521"/>
  <c r="AJ521"/>
  <c r="AK521" s="1"/>
  <c r="AJ178"/>
  <c r="AK178" s="1"/>
  <c r="AI178"/>
  <c r="AJ123"/>
  <c r="AK123" s="1"/>
  <c r="AI123"/>
  <c r="AJ101"/>
  <c r="AK101" s="1"/>
  <c r="AI101"/>
  <c r="AI131"/>
  <c r="AJ131"/>
  <c r="AK131" s="1"/>
  <c r="AI110"/>
  <c r="AJ110"/>
  <c r="AK110" s="1"/>
  <c r="AI102"/>
  <c r="AJ102"/>
  <c r="AK102" s="1"/>
  <c r="AI555"/>
  <c r="AJ555"/>
  <c r="AK555" s="1"/>
  <c r="AI188"/>
  <c r="AJ188"/>
  <c r="AK188" s="1"/>
  <c r="AI180"/>
  <c r="AJ180"/>
  <c r="AK180" s="1"/>
  <c r="AI171"/>
  <c r="AJ171"/>
  <c r="AK171" s="1"/>
  <c r="AI144"/>
  <c r="AJ144"/>
  <c r="AK144" s="1"/>
  <c r="AI133"/>
  <c r="AJ133"/>
  <c r="AK133" s="1"/>
  <c r="AI124"/>
  <c r="AJ124"/>
  <c r="AK124" s="1"/>
  <c r="AI104"/>
  <c r="AJ104"/>
  <c r="AK104" s="1"/>
  <c r="AI94"/>
  <c r="AJ94"/>
  <c r="AK94" s="1"/>
  <c r="AJ189"/>
  <c r="AK189" s="1"/>
  <c r="AI189"/>
  <c r="AJ172"/>
  <c r="AK172" s="1"/>
  <c r="AI172"/>
  <c r="AI186"/>
  <c r="AJ186"/>
  <c r="AK186" s="1"/>
  <c r="AI179"/>
  <c r="AJ179"/>
  <c r="AK179" s="1"/>
  <c r="AI169"/>
  <c r="AJ169"/>
  <c r="AK169" s="1"/>
  <c r="AI93"/>
  <c r="AJ93"/>
  <c r="AK93" s="1"/>
  <c r="M630"/>
  <c r="Q630"/>
  <c r="M568"/>
  <c r="Q568"/>
  <c r="O630" l="1"/>
  <c r="P630" s="1"/>
  <c r="N630"/>
  <c r="N568"/>
  <c r="O568"/>
  <c r="P568" s="1"/>
  <c r="E568" l="1"/>
  <c r="D568"/>
  <c r="C568"/>
  <c r="E431"/>
  <c r="D431"/>
  <c r="C431"/>
  <c r="E430"/>
  <c r="D430"/>
  <c r="C430"/>
  <c r="E429"/>
  <c r="D429"/>
  <c r="C429"/>
  <c r="E428"/>
  <c r="D428"/>
  <c r="C428"/>
  <c r="E427"/>
  <c r="D427"/>
  <c r="C427"/>
  <c r="E426"/>
  <c r="D426"/>
  <c r="C426"/>
  <c r="E425"/>
  <c r="D425"/>
  <c r="C425"/>
  <c r="E424"/>
  <c r="D424"/>
  <c r="C424"/>
  <c r="E423"/>
  <c r="D423"/>
  <c r="C423"/>
  <c r="E421"/>
  <c r="D421"/>
  <c r="C421"/>
  <c r="E394"/>
  <c r="D394"/>
  <c r="C394"/>
  <c r="E393"/>
  <c r="D393"/>
  <c r="C393"/>
  <c r="E392"/>
  <c r="D392"/>
  <c r="C392"/>
  <c r="E391"/>
  <c r="D391"/>
  <c r="C391"/>
  <c r="E390"/>
  <c r="D390"/>
  <c r="C390"/>
  <c r="E422"/>
  <c r="D422"/>
  <c r="C422"/>
  <c r="E328"/>
  <c r="D328"/>
  <c r="C328"/>
  <c r="E327"/>
  <c r="D327"/>
  <c r="C327"/>
  <c r="E316"/>
  <c r="D316"/>
  <c r="C316"/>
  <c r="A306"/>
  <c r="A307" s="1"/>
  <c r="A308" s="1"/>
  <c r="E307"/>
  <c r="D307"/>
  <c r="C307"/>
  <c r="E305"/>
  <c r="D305"/>
  <c r="C305"/>
  <c r="A277"/>
  <c r="A278" s="1"/>
  <c r="E277"/>
  <c r="D277"/>
  <c r="C277"/>
  <c r="E273"/>
  <c r="D273"/>
  <c r="C273"/>
  <c r="E272"/>
  <c r="D272"/>
  <c r="C272"/>
  <c r="E271"/>
  <c r="D271"/>
  <c r="C271"/>
  <c r="E266"/>
  <c r="D266"/>
  <c r="C266"/>
  <c r="E265"/>
  <c r="D265"/>
  <c r="C265"/>
  <c r="E259"/>
  <c r="D259"/>
  <c r="C259"/>
  <c r="E258"/>
  <c r="D258"/>
  <c r="C258"/>
  <c r="E257"/>
  <c r="D257"/>
  <c r="C257"/>
  <c r="E256"/>
  <c r="D256"/>
  <c r="C256"/>
  <c r="E255"/>
  <c r="D255"/>
  <c r="C255"/>
  <c r="E254"/>
  <c r="D254"/>
  <c r="C254"/>
  <c r="E248"/>
  <c r="D248"/>
  <c r="C248"/>
  <c r="E247"/>
  <c r="D247"/>
  <c r="C247"/>
  <c r="E246"/>
  <c r="D246"/>
  <c r="C246"/>
  <c r="E244"/>
  <c r="D244"/>
  <c r="C244"/>
  <c r="E243"/>
  <c r="D243"/>
  <c r="C243"/>
  <c r="A244"/>
  <c r="E239"/>
  <c r="D239"/>
  <c r="C239"/>
  <c r="E238"/>
  <c r="D238"/>
  <c r="C238"/>
  <c r="E237"/>
  <c r="D237"/>
  <c r="C237"/>
  <c r="E236"/>
  <c r="D236"/>
  <c r="C236"/>
  <c r="E235"/>
  <c r="D235"/>
  <c r="C235"/>
  <c r="E234"/>
  <c r="D234"/>
  <c r="C234"/>
  <c r="E233"/>
  <c r="D233"/>
  <c r="C233"/>
  <c r="A233"/>
  <c r="A234" s="1"/>
  <c r="A235" s="1"/>
  <c r="A236" s="1"/>
  <c r="A237" s="1"/>
  <c r="A238" s="1"/>
  <c r="A239" s="1"/>
  <c r="A240" s="1"/>
  <c r="E229"/>
  <c r="D229"/>
  <c r="C229"/>
  <c r="E228"/>
  <c r="D228"/>
  <c r="C228"/>
  <c r="E216"/>
  <c r="D216"/>
  <c r="C216"/>
  <c r="E213"/>
  <c r="D213"/>
  <c r="C213"/>
  <c r="E212"/>
  <c r="D212"/>
  <c r="C212"/>
  <c r="E211"/>
  <c r="D211"/>
  <c r="C211"/>
  <c r="E210"/>
  <c r="D210"/>
  <c r="C210"/>
  <c r="E209"/>
  <c r="D209"/>
  <c r="C209"/>
  <c r="E208"/>
  <c r="D208"/>
  <c r="C208"/>
  <c r="A208"/>
  <c r="A209" s="1"/>
  <c r="E88"/>
  <c r="D88"/>
  <c r="C88"/>
  <c r="E86"/>
  <c r="D86"/>
  <c r="C86"/>
  <c r="E85"/>
  <c r="D85"/>
  <c r="C85"/>
  <c r="E18"/>
  <c r="D18"/>
  <c r="C18"/>
  <c r="A279" l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10"/>
  <c r="A211" s="1"/>
  <c r="A212" s="1"/>
  <c r="A213" s="1"/>
  <c r="A214" s="1"/>
  <c r="A215" s="1"/>
  <c r="A216" s="1"/>
  <c r="A245"/>
  <c r="A246" s="1"/>
  <c r="A247" s="1"/>
  <c r="A248" s="1"/>
  <c r="A437" l="1"/>
  <c r="E302"/>
  <c r="D302"/>
  <c r="C302"/>
  <c r="E386" l="1"/>
  <c r="D386"/>
  <c r="C386"/>
  <c r="E320"/>
  <c r="D320"/>
  <c r="C320"/>
  <c r="A320"/>
  <c r="A321" s="1"/>
  <c r="A322" l="1"/>
  <c r="A323" s="1"/>
  <c r="A324" s="1"/>
  <c r="A325" s="1"/>
  <c r="A326" s="1"/>
  <c r="A327" s="1"/>
  <c r="A328" s="1"/>
  <c r="A329" s="1"/>
  <c r="A330" s="1"/>
  <c r="A10" i="145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8"/>
  <c r="E92"/>
  <c r="D92"/>
  <c r="C92"/>
  <c r="E91"/>
  <c r="D91"/>
  <c r="C91"/>
  <c r="A91"/>
  <c r="A92" s="1"/>
  <c r="E89"/>
  <c r="D89"/>
  <c r="C89"/>
  <c r="E88"/>
  <c r="D88"/>
  <c r="C88"/>
  <c r="E87"/>
  <c r="D87"/>
  <c r="C87"/>
  <c r="E86"/>
  <c r="D86"/>
  <c r="C86"/>
  <c r="A86"/>
  <c r="A87" s="1"/>
  <c r="A88" s="1"/>
  <c r="A89" s="1"/>
  <c r="E71"/>
  <c r="D71"/>
  <c r="C71"/>
  <c r="E70"/>
  <c r="D70"/>
  <c r="C70"/>
  <c r="E69"/>
  <c r="D69"/>
  <c r="C69"/>
  <c r="E68"/>
  <c r="D68"/>
  <c r="C68"/>
  <c r="E67"/>
  <c r="D67"/>
  <c r="C67"/>
  <c r="E66"/>
  <c r="D66"/>
  <c r="C66"/>
  <c r="A66"/>
  <c r="A67" s="1"/>
  <c r="A68" s="1"/>
  <c r="A69" s="1"/>
  <c r="A70" s="1"/>
  <c r="A71" s="1"/>
  <c r="M24"/>
  <c r="L24"/>
  <c r="E24"/>
  <c r="D24"/>
  <c r="C24"/>
  <c r="M23"/>
  <c r="L23"/>
  <c r="E23"/>
  <c r="D23"/>
  <c r="C23"/>
  <c r="M22"/>
  <c r="L22"/>
  <c r="E22"/>
  <c r="D22"/>
  <c r="C22"/>
  <c r="M21"/>
  <c r="L21"/>
  <c r="E21"/>
  <c r="D21"/>
  <c r="C21"/>
  <c r="M20"/>
  <c r="L20"/>
  <c r="E20"/>
  <c r="D20"/>
  <c r="C20"/>
  <c r="M19"/>
  <c r="L19"/>
  <c r="E19"/>
  <c r="D19"/>
  <c r="C19"/>
  <c r="M18"/>
  <c r="L18"/>
  <c r="E18"/>
  <c r="D18"/>
  <c r="C18"/>
  <c r="M17"/>
  <c r="L17"/>
  <c r="E17"/>
  <c r="D17"/>
  <c r="C17"/>
  <c r="M16"/>
  <c r="L16"/>
  <c r="E16"/>
  <c r="D16"/>
  <c r="C16"/>
  <c r="M15"/>
  <c r="L15"/>
  <c r="E15"/>
  <c r="D15"/>
  <c r="C15"/>
  <c r="M14"/>
  <c r="L14"/>
  <c r="E14"/>
  <c r="D14"/>
  <c r="C14"/>
  <c r="M13"/>
  <c r="L13"/>
  <c r="E13"/>
  <c r="D13"/>
  <c r="C13"/>
  <c r="M12"/>
  <c r="L12"/>
  <c r="E12"/>
  <c r="D12"/>
  <c r="C12"/>
  <c r="M11"/>
  <c r="L11"/>
  <c r="E11"/>
  <c r="D11"/>
  <c r="C11"/>
  <c r="M10"/>
  <c r="L10"/>
  <c r="E10"/>
  <c r="D10"/>
  <c r="C10"/>
  <c r="M9"/>
  <c r="L9"/>
  <c r="E9"/>
  <c r="D9"/>
  <c r="C9"/>
  <c r="M8"/>
  <c r="L8"/>
  <c r="E8"/>
  <c r="D8"/>
  <c r="C8"/>
  <c r="A9"/>
  <c r="M7"/>
  <c r="L7"/>
  <c r="E7"/>
  <c r="D7"/>
  <c r="C7"/>
  <c r="A7" i="1" l="1"/>
  <c r="A8" s="1"/>
  <c r="A9" s="1"/>
  <c r="A10" s="1"/>
  <c r="A11" s="1"/>
  <c r="A12" s="1"/>
  <c r="A13" s="1"/>
  <c r="A14" s="1"/>
  <c r="A15" s="1"/>
  <c r="A16" s="1"/>
  <c r="A518" l="1"/>
  <c r="E514" l="1"/>
  <c r="D514"/>
  <c r="C514"/>
  <c r="A514"/>
  <c r="E513"/>
  <c r="D513"/>
  <c r="C513"/>
  <c r="A8" i="126" l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7"/>
  <c r="B6"/>
  <c r="M175"/>
  <c r="L175"/>
  <c r="E175"/>
  <c r="D175"/>
  <c r="C175"/>
  <c r="M174"/>
  <c r="L174"/>
  <c r="E174"/>
  <c r="D174"/>
  <c r="C174"/>
  <c r="A174"/>
  <c r="A175" s="1"/>
  <c r="M172"/>
  <c r="L172"/>
  <c r="E172"/>
  <c r="D172"/>
  <c r="C172"/>
  <c r="M171"/>
  <c r="L171"/>
  <c r="E171"/>
  <c r="D171"/>
  <c r="C171"/>
  <c r="M170"/>
  <c r="L170"/>
  <c r="E170"/>
  <c r="D170"/>
  <c r="C170"/>
  <c r="M169"/>
  <c r="L169"/>
  <c r="E169"/>
  <c r="D169"/>
  <c r="C169"/>
  <c r="A169"/>
  <c r="A170" s="1"/>
  <c r="A171" s="1"/>
  <c r="A172" s="1"/>
  <c r="M154"/>
  <c r="L154"/>
  <c r="E154"/>
  <c r="D154"/>
  <c r="C154"/>
  <c r="M153"/>
  <c r="L153"/>
  <c r="E153"/>
  <c r="D153"/>
  <c r="C153"/>
  <c r="M152"/>
  <c r="L152"/>
  <c r="E152"/>
  <c r="D152"/>
  <c r="C152"/>
  <c r="M151"/>
  <c r="L151"/>
  <c r="E151"/>
  <c r="D151"/>
  <c r="C151"/>
  <c r="M150"/>
  <c r="L150"/>
  <c r="E150"/>
  <c r="D150"/>
  <c r="C150"/>
  <c r="M149"/>
  <c r="L149"/>
  <c r="E149"/>
  <c r="D149"/>
  <c r="C149"/>
  <c r="A149"/>
  <c r="A150" s="1"/>
  <c r="A151" s="1"/>
  <c r="A152" s="1"/>
  <c r="A153" s="1"/>
  <c r="A154" s="1"/>
  <c r="M140"/>
  <c r="L140"/>
  <c r="E140"/>
  <c r="D140"/>
  <c r="C140"/>
  <c r="M139"/>
  <c r="L139"/>
  <c r="E139"/>
  <c r="D139"/>
  <c r="C139"/>
  <c r="M138"/>
  <c r="L138"/>
  <c r="E138"/>
  <c r="D138"/>
  <c r="C138"/>
  <c r="M137"/>
  <c r="L137"/>
  <c r="E137"/>
  <c r="D137"/>
  <c r="C137"/>
  <c r="M136"/>
  <c r="L136"/>
  <c r="E136"/>
  <c r="D136"/>
  <c r="C136"/>
  <c r="M135"/>
  <c r="L135"/>
  <c r="E135"/>
  <c r="D135"/>
  <c r="C135"/>
  <c r="M134"/>
  <c r="L134"/>
  <c r="E134"/>
  <c r="D134"/>
  <c r="C134"/>
  <c r="M133"/>
  <c r="L133"/>
  <c r="E133"/>
  <c r="D133"/>
  <c r="C133"/>
  <c r="M132"/>
  <c r="L132"/>
  <c r="E132"/>
  <c r="D132"/>
  <c r="C132"/>
  <c r="M131"/>
  <c r="L131"/>
  <c r="E131"/>
  <c r="D131"/>
  <c r="C131"/>
  <c r="M130"/>
  <c r="L130"/>
  <c r="E130"/>
  <c r="D130"/>
  <c r="C130"/>
  <c r="M129"/>
  <c r="L129"/>
  <c r="E129"/>
  <c r="D129"/>
  <c r="C129"/>
  <c r="M128"/>
  <c r="L128"/>
  <c r="E128"/>
  <c r="D128"/>
  <c r="C128"/>
  <c r="M127"/>
  <c r="L127"/>
  <c r="E127"/>
  <c r="D127"/>
  <c r="C127"/>
  <c r="M126"/>
  <c r="L126"/>
  <c r="E126"/>
  <c r="D126"/>
  <c r="C126"/>
  <c r="M125"/>
  <c r="L125"/>
  <c r="E125"/>
  <c r="D125"/>
  <c r="C125"/>
  <c r="M124"/>
  <c r="L124"/>
  <c r="E124"/>
  <c r="D124"/>
  <c r="C124"/>
  <c r="M123"/>
  <c r="L123"/>
  <c r="E123"/>
  <c r="D123"/>
  <c r="C123"/>
  <c r="M122"/>
  <c r="L122"/>
  <c r="E122"/>
  <c r="D122"/>
  <c r="C122"/>
  <c r="M121"/>
  <c r="L121"/>
  <c r="E121"/>
  <c r="D121"/>
  <c r="C121"/>
  <c r="M80"/>
  <c r="L80"/>
  <c r="E80"/>
  <c r="D80"/>
  <c r="C80"/>
  <c r="M79"/>
  <c r="L79"/>
  <c r="E79"/>
  <c r="D79"/>
  <c r="C79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E7"/>
  <c r="D7"/>
  <c r="C7"/>
  <c r="E6"/>
  <c r="D6"/>
  <c r="C6"/>
  <c r="E55" i="1"/>
  <c r="D55"/>
  <c r="C55"/>
  <c r="E54"/>
  <c r="D54"/>
  <c r="C54"/>
  <c r="A54"/>
  <c r="A55" s="1"/>
  <c r="A79" i="126" l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E479" i="1" l="1"/>
  <c r="D479"/>
  <c r="C479"/>
  <c r="E478"/>
  <c r="D478"/>
  <c r="C478"/>
  <c r="E477"/>
  <c r="D477"/>
  <c r="C477"/>
  <c r="E476"/>
  <c r="D476"/>
  <c r="C476"/>
  <c r="E475"/>
  <c r="D475"/>
  <c r="C475"/>
  <c r="E474"/>
  <c r="D474"/>
  <c r="C474"/>
  <c r="E473"/>
  <c r="D473"/>
  <c r="C473"/>
  <c r="E472"/>
  <c r="D472"/>
  <c r="C472"/>
  <c r="E471"/>
  <c r="D471"/>
  <c r="C471"/>
  <c r="E470"/>
  <c r="D470"/>
  <c r="C470"/>
  <c r="E469"/>
  <c r="D469"/>
  <c r="C469"/>
  <c r="A470"/>
  <c r="A471" s="1"/>
  <c r="A472" s="1"/>
  <c r="A473" s="1"/>
  <c r="A474" s="1"/>
  <c r="A475" s="1"/>
  <c r="A476" s="1"/>
  <c r="A477" s="1"/>
  <c r="A478" s="1"/>
  <c r="A479" s="1"/>
  <c r="E468"/>
  <c r="D468"/>
  <c r="C468"/>
  <c r="E450"/>
  <c r="D450"/>
  <c r="C450"/>
  <c r="E449"/>
  <c r="D449"/>
  <c r="C449"/>
  <c r="E448"/>
  <c r="D448"/>
  <c r="C448"/>
  <c r="A448"/>
  <c r="A449" s="1"/>
  <c r="A450" s="1"/>
  <c r="A451" s="1"/>
  <c r="E465"/>
  <c r="D465"/>
  <c r="C465"/>
  <c r="E464"/>
  <c r="D464"/>
  <c r="C464"/>
  <c r="E463"/>
  <c r="D463"/>
  <c r="C463"/>
  <c r="E462"/>
  <c r="D462"/>
  <c r="C462"/>
  <c r="E461"/>
  <c r="D461"/>
  <c r="C461"/>
  <c r="E460"/>
  <c r="D460"/>
  <c r="C460"/>
  <c r="E459"/>
  <c r="D459"/>
  <c r="C459"/>
  <c r="E458"/>
  <c r="D458"/>
  <c r="C458"/>
  <c r="A459"/>
  <c r="A460" s="1"/>
  <c r="A461" s="1"/>
  <c r="A462" s="1"/>
  <c r="A463" s="1"/>
  <c r="A464" s="1"/>
  <c r="A465" s="1"/>
  <c r="A264"/>
  <c r="T595"/>
  <c r="U595" s="1"/>
  <c r="R595"/>
  <c r="S595" s="1"/>
  <c r="E595"/>
  <c r="D595"/>
  <c r="C595"/>
  <c r="T594"/>
  <c r="U594" s="1"/>
  <c r="R594"/>
  <c r="S594" s="1"/>
  <c r="E594"/>
  <c r="D594"/>
  <c r="C594"/>
  <c r="T593"/>
  <c r="U593" s="1"/>
  <c r="R593"/>
  <c r="S593" s="1"/>
  <c r="E593"/>
  <c r="D593"/>
  <c r="C593"/>
  <c r="T590"/>
  <c r="U590" s="1"/>
  <c r="R590"/>
  <c r="S590" s="1"/>
  <c r="E590"/>
  <c r="D590"/>
  <c r="C590"/>
  <c r="T561"/>
  <c r="U561" s="1"/>
  <c r="R561"/>
  <c r="S561" s="1"/>
  <c r="E561"/>
  <c r="D561"/>
  <c r="C561"/>
  <c r="T560"/>
  <c r="U560" s="1"/>
  <c r="R560"/>
  <c r="S560" s="1"/>
  <c r="E560"/>
  <c r="D560"/>
  <c r="C560"/>
  <c r="T556"/>
  <c r="U556" s="1"/>
  <c r="R556"/>
  <c r="S556" s="1"/>
  <c r="E556"/>
  <c r="D556"/>
  <c r="C556"/>
  <c r="T582"/>
  <c r="U582" s="1"/>
  <c r="R582"/>
  <c r="S582" s="1"/>
  <c r="E582"/>
  <c r="D582"/>
  <c r="C582"/>
  <c r="T545"/>
  <c r="U545" s="1"/>
  <c r="R545"/>
  <c r="S545" s="1"/>
  <c r="E545"/>
  <c r="D545"/>
  <c r="C545"/>
  <c r="E530"/>
  <c r="D530"/>
  <c r="C530"/>
  <c r="E531"/>
  <c r="D531"/>
  <c r="C531"/>
  <c r="E529"/>
  <c r="D529"/>
  <c r="C529"/>
  <c r="E528"/>
  <c r="D528"/>
  <c r="C528"/>
  <c r="E399"/>
  <c r="D399"/>
  <c r="C399"/>
  <c r="E379"/>
  <c r="D379"/>
  <c r="C379"/>
  <c r="E358"/>
  <c r="D358"/>
  <c r="C358"/>
  <c r="A358"/>
  <c r="A359" s="1"/>
  <c r="A360" s="1"/>
  <c r="A361" s="1"/>
  <c r="A362" s="1"/>
  <c r="E343"/>
  <c r="D343"/>
  <c r="C343"/>
  <c r="E337"/>
  <c r="D337"/>
  <c r="C337"/>
  <c r="E311"/>
  <c r="D311"/>
  <c r="C311"/>
  <c r="E263"/>
  <c r="D263"/>
  <c r="C263"/>
  <c r="A227"/>
  <c r="A228" s="1"/>
  <c r="E183"/>
  <c r="D183"/>
  <c r="C183"/>
  <c r="E182"/>
  <c r="D182"/>
  <c r="C182"/>
  <c r="E144"/>
  <c r="D144"/>
  <c r="C144"/>
  <c r="E92"/>
  <c r="D92"/>
  <c r="C92"/>
  <c r="E84"/>
  <c r="D84"/>
  <c r="C84"/>
  <c r="E78"/>
  <c r="D78"/>
  <c r="C78"/>
  <c r="A363" l="1"/>
  <c r="A364" s="1"/>
  <c r="A365" s="1"/>
  <c r="A366" s="1"/>
  <c r="A367" s="1"/>
  <c r="A368" s="1"/>
  <c r="A265"/>
  <c r="A266" s="1"/>
  <c r="A229"/>
  <c r="A312"/>
  <c r="A313" s="1"/>
  <c r="A314" s="1"/>
  <c r="A315" s="1"/>
  <c r="A316" s="1"/>
  <c r="M595"/>
  <c r="Q595"/>
  <c r="M594"/>
  <c r="Q594"/>
  <c r="M593"/>
  <c r="Q593"/>
  <c r="M590"/>
  <c r="Q590"/>
  <c r="M561"/>
  <c r="Q561"/>
  <c r="M560"/>
  <c r="Q560"/>
  <c r="M556"/>
  <c r="Q556"/>
  <c r="M582"/>
  <c r="Q582"/>
  <c r="M545"/>
  <c r="N545" s="1"/>
  <c r="Q545"/>
  <c r="O545" l="1"/>
  <c r="P545" s="1"/>
  <c r="N595"/>
  <c r="O595"/>
  <c r="P595" s="1"/>
  <c r="N594"/>
  <c r="O594"/>
  <c r="P594" s="1"/>
  <c r="N593"/>
  <c r="O593"/>
  <c r="P593" s="1"/>
  <c r="N590"/>
  <c r="O590"/>
  <c r="P590" s="1"/>
  <c r="N561"/>
  <c r="O561"/>
  <c r="P561" s="1"/>
  <c r="N560"/>
  <c r="O560"/>
  <c r="P560" s="1"/>
  <c r="N556"/>
  <c r="O556"/>
  <c r="P556" s="1"/>
  <c r="N582"/>
  <c r="O582"/>
  <c r="P582" s="1"/>
  <c r="E97" l="1"/>
  <c r="D97"/>
  <c r="C97"/>
  <c r="E204"/>
  <c r="D204"/>
  <c r="C204"/>
  <c r="E536"/>
  <c r="D536"/>
  <c r="C536"/>
  <c r="T635"/>
  <c r="U635" s="1"/>
  <c r="R635"/>
  <c r="S635" s="1"/>
  <c r="E635"/>
  <c r="D635"/>
  <c r="C635"/>
  <c r="T634"/>
  <c r="U634" s="1"/>
  <c r="R634"/>
  <c r="S634" s="1"/>
  <c r="E634"/>
  <c r="D634"/>
  <c r="C634"/>
  <c r="M635" l="1"/>
  <c r="N635" s="1"/>
  <c r="Q635"/>
  <c r="M634"/>
  <c r="Q634"/>
  <c r="O635" l="1"/>
  <c r="P635" s="1"/>
  <c r="O634"/>
  <c r="P634" s="1"/>
  <c r="N634"/>
  <c r="E10" l="1"/>
  <c r="D10"/>
  <c r="C10"/>
  <c r="E499" l="1"/>
  <c r="D499"/>
  <c r="C499"/>
  <c r="A83" l="1"/>
  <c r="A84" s="1"/>
  <c r="A85" l="1"/>
  <c r="A86" s="1"/>
  <c r="A87" s="1"/>
  <c r="A88" s="1"/>
  <c r="A196"/>
  <c r="A198" s="1"/>
  <c r="A199" s="1"/>
  <c r="A200" s="1"/>
  <c r="A201" s="1"/>
  <c r="A202" s="1"/>
  <c r="A203" s="1"/>
  <c r="A204" s="1"/>
  <c r="A205" s="1"/>
  <c r="E147" i="113" l="1"/>
  <c r="D147"/>
  <c r="C147"/>
  <c r="E146"/>
  <c r="D146"/>
  <c r="C146"/>
  <c r="A146"/>
  <c r="A147" s="1"/>
  <c r="E144"/>
  <c r="D144"/>
  <c r="C144"/>
  <c r="E143"/>
  <c r="D143"/>
  <c r="C143"/>
  <c r="E142"/>
  <c r="D142"/>
  <c r="C142"/>
  <c r="E141"/>
  <c r="D141"/>
  <c r="C141"/>
  <c r="A141"/>
  <c r="A142" s="1"/>
  <c r="A143" s="1"/>
  <c r="A144" s="1"/>
  <c r="E126"/>
  <c r="D126"/>
  <c r="C126"/>
  <c r="E125"/>
  <c r="D125"/>
  <c r="C125"/>
  <c r="E124"/>
  <c r="D124"/>
  <c r="C124"/>
  <c r="E123"/>
  <c r="D123"/>
  <c r="C123"/>
  <c r="E122"/>
  <c r="D122"/>
  <c r="C122"/>
  <c r="E121"/>
  <c r="D121"/>
  <c r="C121"/>
  <c r="A121"/>
  <c r="A122" s="1"/>
  <c r="A123" s="1"/>
  <c r="A124" s="1"/>
  <c r="A125" s="1"/>
  <c r="A126" s="1"/>
  <c r="E112"/>
  <c r="D112"/>
  <c r="C112"/>
  <c r="E111"/>
  <c r="D111"/>
  <c r="C111"/>
  <c r="E110"/>
  <c r="D110"/>
  <c r="C110"/>
  <c r="E109"/>
  <c r="D109"/>
  <c r="C109"/>
  <c r="E108"/>
  <c r="D108"/>
  <c r="C108"/>
  <c r="E107"/>
  <c r="D107"/>
  <c r="C107"/>
  <c r="E106"/>
  <c r="D106"/>
  <c r="C106"/>
  <c r="E105"/>
  <c r="D105"/>
  <c r="C105"/>
  <c r="E104"/>
  <c r="D104"/>
  <c r="C104"/>
  <c r="E103"/>
  <c r="D103"/>
  <c r="C103"/>
  <c r="E102"/>
  <c r="D102"/>
  <c r="C102"/>
  <c r="E101"/>
  <c r="D101"/>
  <c r="C101"/>
  <c r="E100"/>
  <c r="D100"/>
  <c r="C100"/>
  <c r="E99"/>
  <c r="D99"/>
  <c r="C99"/>
  <c r="E98"/>
  <c r="D98"/>
  <c r="C98"/>
  <c r="E97"/>
  <c r="D97"/>
  <c r="C97"/>
  <c r="E96"/>
  <c r="D96"/>
  <c r="C96"/>
  <c r="E95"/>
  <c r="D95"/>
  <c r="C95"/>
  <c r="E94"/>
  <c r="D94"/>
  <c r="C94"/>
  <c r="E93"/>
  <c r="D93"/>
  <c r="C93"/>
  <c r="E52"/>
  <c r="D52"/>
  <c r="C52"/>
  <c r="A52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E8"/>
  <c r="D8"/>
  <c r="C8"/>
  <c r="E7"/>
  <c r="D7"/>
  <c r="C7"/>
  <c r="E6"/>
  <c r="D6"/>
  <c r="C6"/>
  <c r="E340" i="1" l="1"/>
  <c r="D340"/>
  <c r="C340"/>
  <c r="E339"/>
  <c r="D339"/>
  <c r="C339"/>
  <c r="E338"/>
  <c r="D338"/>
  <c r="C338"/>
  <c r="E336"/>
  <c r="D336"/>
  <c r="C336"/>
  <c r="E335"/>
  <c r="D335"/>
  <c r="C335"/>
  <c r="E334"/>
  <c r="D334"/>
  <c r="C334"/>
  <c r="E333"/>
  <c r="D333"/>
  <c r="C333"/>
  <c r="E332"/>
  <c r="D332"/>
  <c r="C332"/>
  <c r="E331"/>
  <c r="D331"/>
  <c r="C331"/>
  <c r="E330"/>
  <c r="D330"/>
  <c r="C330"/>
  <c r="E329"/>
  <c r="D329"/>
  <c r="C329"/>
  <c r="A331"/>
  <c r="A332" s="1"/>
  <c r="A333" s="1"/>
  <c r="A334" s="1"/>
  <c r="A335" s="1"/>
  <c r="A336" s="1"/>
  <c r="A337" s="1"/>
  <c r="A338" s="1"/>
  <c r="A339" s="1"/>
  <c r="T548"/>
  <c r="U548" s="1"/>
  <c r="R548"/>
  <c r="S548" s="1"/>
  <c r="E548"/>
  <c r="D548"/>
  <c r="C548"/>
  <c r="T543"/>
  <c r="U543" s="1"/>
  <c r="R543"/>
  <c r="S543" s="1"/>
  <c r="E543"/>
  <c r="D543"/>
  <c r="C543"/>
  <c r="A543"/>
  <c r="A544" s="1"/>
  <c r="E408"/>
  <c r="D408"/>
  <c r="C408"/>
  <c r="E407"/>
  <c r="D407"/>
  <c r="C407"/>
  <c r="E440"/>
  <c r="D440"/>
  <c r="C440"/>
  <c r="E365"/>
  <c r="D365"/>
  <c r="C365"/>
  <c r="E364"/>
  <c r="D364"/>
  <c r="C364"/>
  <c r="E269"/>
  <c r="D269"/>
  <c r="C269"/>
  <c r="E205"/>
  <c r="D205"/>
  <c r="C205"/>
  <c r="E203"/>
  <c r="D203"/>
  <c r="C203"/>
  <c r="E196"/>
  <c r="D196"/>
  <c r="C196"/>
  <c r="E201"/>
  <c r="D201"/>
  <c r="C201"/>
  <c r="E202"/>
  <c r="D202"/>
  <c r="C202"/>
  <c r="A545" l="1"/>
  <c r="A546" s="1"/>
  <c r="A547" s="1"/>
  <c r="A548" s="1"/>
  <c r="A340"/>
  <c r="M548"/>
  <c r="N548" s="1"/>
  <c r="Q548"/>
  <c r="Q543"/>
  <c r="M543"/>
  <c r="O548" l="1"/>
  <c r="P548" s="1"/>
  <c r="N543"/>
  <c r="O543"/>
  <c r="P543" s="1"/>
  <c r="T633" l="1"/>
  <c r="R633"/>
  <c r="S633" s="1"/>
  <c r="T632"/>
  <c r="R632"/>
  <c r="S632" s="1"/>
  <c r="T631"/>
  <c r="R631"/>
  <c r="S631" s="1"/>
  <c r="T629"/>
  <c r="R629"/>
  <c r="S629" s="1"/>
  <c r="T628"/>
  <c r="R628"/>
  <c r="S628" s="1"/>
  <c r="T627"/>
  <c r="R627"/>
  <c r="S627" s="1"/>
  <c r="T626"/>
  <c r="R626"/>
  <c r="S626" s="1"/>
  <c r="T625"/>
  <c r="R625"/>
  <c r="S625" s="1"/>
  <c r="T623"/>
  <c r="R623"/>
  <c r="S623" s="1"/>
  <c r="T622"/>
  <c r="R622"/>
  <c r="S622" s="1"/>
  <c r="T620"/>
  <c r="R620"/>
  <c r="S620" s="1"/>
  <c r="T619"/>
  <c r="R619"/>
  <c r="S619" s="1"/>
  <c r="T618"/>
  <c r="R618"/>
  <c r="S618" s="1"/>
  <c r="T617"/>
  <c r="R617"/>
  <c r="S617" s="1"/>
  <c r="T616"/>
  <c r="R616"/>
  <c r="S616" s="1"/>
  <c r="T615"/>
  <c r="R615"/>
  <c r="S615" s="1"/>
  <c r="T614"/>
  <c r="R614"/>
  <c r="S614" s="1"/>
  <c r="T611"/>
  <c r="R611"/>
  <c r="S611" s="1"/>
  <c r="T610"/>
  <c r="R610"/>
  <c r="S610" s="1"/>
  <c r="T609"/>
  <c r="R609"/>
  <c r="S609" s="1"/>
  <c r="T608"/>
  <c r="R608"/>
  <c r="S608" s="1"/>
  <c r="T607"/>
  <c r="R607"/>
  <c r="S607" s="1"/>
  <c r="T606"/>
  <c r="R606"/>
  <c r="S606" s="1"/>
  <c r="T602"/>
  <c r="R602"/>
  <c r="S602" s="1"/>
  <c r="T601"/>
  <c r="R601"/>
  <c r="S601" s="1"/>
  <c r="T600"/>
  <c r="R600"/>
  <c r="S600" s="1"/>
  <c r="T599"/>
  <c r="R599"/>
  <c r="S599" s="1"/>
  <c r="T598"/>
  <c r="R598"/>
  <c r="S598" s="1"/>
  <c r="T597"/>
  <c r="R597"/>
  <c r="S597" s="1"/>
  <c r="T596"/>
  <c r="R596"/>
  <c r="S596" s="1"/>
  <c r="T592"/>
  <c r="R592"/>
  <c r="S592" s="1"/>
  <c r="T591"/>
  <c r="R591"/>
  <c r="S591" s="1"/>
  <c r="T589"/>
  <c r="R589"/>
  <c r="S589" s="1"/>
  <c r="T588"/>
  <c r="R588"/>
  <c r="S588" s="1"/>
  <c r="T587"/>
  <c r="R587"/>
  <c r="S587" s="1"/>
  <c r="T581"/>
  <c r="R581"/>
  <c r="S581" s="1"/>
  <c r="T580"/>
  <c r="R580"/>
  <c r="S580" s="1"/>
  <c r="T579"/>
  <c r="R579"/>
  <c r="S579" s="1"/>
  <c r="T578"/>
  <c r="R578"/>
  <c r="S578" s="1"/>
  <c r="T577"/>
  <c r="R577"/>
  <c r="S577" s="1"/>
  <c r="T576"/>
  <c r="R576"/>
  <c r="S576" s="1"/>
  <c r="T575"/>
  <c r="R575"/>
  <c r="S575" s="1"/>
  <c r="T574"/>
  <c r="R574"/>
  <c r="S574" s="1"/>
  <c r="T573"/>
  <c r="R573"/>
  <c r="S573" s="1"/>
  <c r="T572"/>
  <c r="R572"/>
  <c r="S572" s="1"/>
  <c r="T571"/>
  <c r="R571"/>
  <c r="S571" s="1"/>
  <c r="T567"/>
  <c r="R567"/>
  <c r="S567" s="1"/>
  <c r="T566"/>
  <c r="R566"/>
  <c r="S566" s="1"/>
  <c r="T565"/>
  <c r="R565"/>
  <c r="S565" s="1"/>
  <c r="T564"/>
  <c r="R564"/>
  <c r="S564" s="1"/>
  <c r="T563"/>
  <c r="R563"/>
  <c r="S563" s="1"/>
  <c r="T559"/>
  <c r="R559"/>
  <c r="S559" s="1"/>
  <c r="T558"/>
  <c r="R558"/>
  <c r="S558" s="1"/>
  <c r="T557"/>
  <c r="R557"/>
  <c r="S557" s="1"/>
  <c r="T555"/>
  <c r="R555"/>
  <c r="S555" s="1"/>
  <c r="T554"/>
  <c r="R554"/>
  <c r="S554" s="1"/>
  <c r="T553"/>
  <c r="R553"/>
  <c r="S553" s="1"/>
  <c r="T552"/>
  <c r="R552"/>
  <c r="S552" s="1"/>
  <c r="T551"/>
  <c r="R551"/>
  <c r="S551" s="1"/>
  <c r="T547"/>
  <c r="R547"/>
  <c r="S547" s="1"/>
  <c r="T546"/>
  <c r="R546"/>
  <c r="S546" s="1"/>
  <c r="T544"/>
  <c r="R544"/>
  <c r="S544" s="1"/>
  <c r="T542"/>
  <c r="R542"/>
  <c r="S542" s="1"/>
  <c r="E308"/>
  <c r="D308"/>
  <c r="C308"/>
  <c r="A102"/>
  <c r="A103" s="1"/>
  <c r="A104" s="1"/>
  <c r="A105" s="1"/>
  <c r="A106" s="1"/>
  <c r="A107" s="1"/>
  <c r="A108" s="1"/>
  <c r="A109" s="1"/>
  <c r="A110" s="1"/>
  <c r="A111" s="1"/>
  <c r="A382" l="1"/>
  <c r="A383" s="1"/>
  <c r="A384" s="1"/>
  <c r="A385" s="1"/>
  <c r="A386" s="1"/>
  <c r="A387" s="1"/>
  <c r="A388" s="1"/>
  <c r="A389" s="1"/>
  <c r="A390" s="1"/>
  <c r="A391" s="1"/>
  <c r="A392" s="1"/>
  <c r="A393" s="1"/>
  <c r="U547"/>
  <c r="E547"/>
  <c r="D547"/>
  <c r="C547"/>
  <c r="P48" i="2"/>
  <c r="P47"/>
  <c r="P46"/>
  <c r="P45"/>
  <c r="P44"/>
  <c r="I8"/>
  <c r="H8"/>
  <c r="G8"/>
  <c r="I7"/>
  <c r="I6"/>
  <c r="I5"/>
  <c r="A394" i="1" l="1"/>
  <c r="M547"/>
  <c r="Q547"/>
  <c r="N547" l="1"/>
  <c r="O547"/>
  <c r="P547" s="1"/>
  <c r="F8" i="2" l="1"/>
  <c r="E8"/>
  <c r="F7"/>
  <c r="F6"/>
  <c r="F5"/>
  <c r="D8"/>
  <c r="E306" i="1" l="1"/>
  <c r="D306"/>
  <c r="C306"/>
  <c r="E526"/>
  <c r="D526"/>
  <c r="C526"/>
  <c r="E169"/>
  <c r="D169"/>
  <c r="C169"/>
  <c r="E170"/>
  <c r="D170"/>
  <c r="C170"/>
  <c r="A178" l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U628" l="1"/>
  <c r="U627"/>
  <c r="Q626"/>
  <c r="U623"/>
  <c r="U622"/>
  <c r="U620"/>
  <c r="U619"/>
  <c r="U618"/>
  <c r="U617"/>
  <c r="Q615"/>
  <c r="U611"/>
  <c r="U610"/>
  <c r="U609"/>
  <c r="U608"/>
  <c r="U607"/>
  <c r="U606"/>
  <c r="U601"/>
  <c r="U599"/>
  <c r="U598"/>
  <c r="U597"/>
  <c r="U596"/>
  <c r="U592"/>
  <c r="U591"/>
  <c r="Q589"/>
  <c r="Q588"/>
  <c r="U587"/>
  <c r="U581"/>
  <c r="Q580"/>
  <c r="U579"/>
  <c r="U577"/>
  <c r="U575"/>
  <c r="Q574"/>
  <c r="U572"/>
  <c r="Q567"/>
  <c r="U566"/>
  <c r="U564"/>
  <c r="U558"/>
  <c r="U557"/>
  <c r="Q554"/>
  <c r="U552"/>
  <c r="Q551"/>
  <c r="U546"/>
  <c r="U544"/>
  <c r="Q598" l="1"/>
  <c r="Q579"/>
  <c r="Q606"/>
  <c r="Q596"/>
  <c r="Q609"/>
  <c r="Q552"/>
  <c r="Q599"/>
  <c r="Q608"/>
  <c r="Q619"/>
  <c r="Q564"/>
  <c r="Q617"/>
  <c r="U626"/>
  <c r="Q592"/>
  <c r="Q597"/>
  <c r="Q601"/>
  <c r="Q623"/>
  <c r="M589"/>
  <c r="O589" s="1"/>
  <c r="P589" s="1"/>
  <c r="Q627"/>
  <c r="M581"/>
  <c r="Q591"/>
  <c r="U589"/>
  <c r="U567"/>
  <c r="U580"/>
  <c r="Q607"/>
  <c r="Q610"/>
  <c r="M591"/>
  <c r="O591" s="1"/>
  <c r="P591" s="1"/>
  <c r="M592"/>
  <c r="N592" s="1"/>
  <c r="U553"/>
  <c r="Q553"/>
  <c r="U616"/>
  <c r="Q616"/>
  <c r="M588"/>
  <c r="O588" s="1"/>
  <c r="P588" s="1"/>
  <c r="U600"/>
  <c r="Q600"/>
  <c r="U602"/>
  <c r="Q602"/>
  <c r="U614"/>
  <c r="Q614"/>
  <c r="U625"/>
  <c r="Q625"/>
  <c r="Q611"/>
  <c r="Q628"/>
  <c r="U588"/>
  <c r="Q622"/>
  <c r="M598"/>
  <c r="U551"/>
  <c r="Q557"/>
  <c r="Q558"/>
  <c r="Q575"/>
  <c r="M600"/>
  <c r="N600" s="1"/>
  <c r="Q544"/>
  <c r="Q546"/>
  <c r="U554"/>
  <c r="Q566"/>
  <c r="M574"/>
  <c r="N574" s="1"/>
  <c r="M575"/>
  <c r="N575" s="1"/>
  <c r="Q577"/>
  <c r="M596"/>
  <c r="N596" s="1"/>
  <c r="U574"/>
  <c r="M597"/>
  <c r="M599"/>
  <c r="N599" s="1"/>
  <c r="U615"/>
  <c r="M601"/>
  <c r="N601" s="1"/>
  <c r="M602"/>
  <c r="M606"/>
  <c r="N606" s="1"/>
  <c r="M607"/>
  <c r="N607" s="1"/>
  <c r="M608"/>
  <c r="N608" s="1"/>
  <c r="M609"/>
  <c r="N609" s="1"/>
  <c r="M610"/>
  <c r="N610" s="1"/>
  <c r="M611"/>
  <c r="N611" s="1"/>
  <c r="Q618"/>
  <c r="M632"/>
  <c r="N632" s="1"/>
  <c r="U555"/>
  <c r="Q555"/>
  <c r="U542"/>
  <c r="Q542"/>
  <c r="Q559"/>
  <c r="U559"/>
  <c r="U576"/>
  <c r="Q576"/>
  <c r="M576"/>
  <c r="N576" s="1"/>
  <c r="M618"/>
  <c r="O618" s="1"/>
  <c r="P618" s="1"/>
  <c r="M620"/>
  <c r="N620" s="1"/>
  <c r="M622"/>
  <c r="N622" s="1"/>
  <c r="M625"/>
  <c r="N625" s="1"/>
  <c r="Q563"/>
  <c r="U563"/>
  <c r="M577"/>
  <c r="N577" s="1"/>
  <c r="M580"/>
  <c r="M619"/>
  <c r="N619" s="1"/>
  <c r="M578"/>
  <c r="U578"/>
  <c r="Q578"/>
  <c r="M616"/>
  <c r="N616" s="1"/>
  <c r="Q565"/>
  <c r="U565"/>
  <c r="Q571"/>
  <c r="U571"/>
  <c r="Q573"/>
  <c r="U573"/>
  <c r="M587"/>
  <c r="M617"/>
  <c r="N617" s="1"/>
  <c r="M626"/>
  <c r="N626" s="1"/>
  <c r="M573"/>
  <c r="N573" s="1"/>
  <c r="M623"/>
  <c r="N623" s="1"/>
  <c r="Q587"/>
  <c r="Q620"/>
  <c r="M579"/>
  <c r="Q581"/>
  <c r="M627"/>
  <c r="N627" s="1"/>
  <c r="M628"/>
  <c r="N628" s="1"/>
  <c r="M633"/>
  <c r="N633" s="1"/>
  <c r="M542"/>
  <c r="M544"/>
  <c r="M546"/>
  <c r="M551"/>
  <c r="M552"/>
  <c r="M553"/>
  <c r="M554"/>
  <c r="M555"/>
  <c r="M557"/>
  <c r="M558"/>
  <c r="M559"/>
  <c r="M563"/>
  <c r="M564"/>
  <c r="M565"/>
  <c r="M566"/>
  <c r="M567"/>
  <c r="M571"/>
  <c r="M572"/>
  <c r="Q572"/>
  <c r="M615"/>
  <c r="M614"/>
  <c r="U632"/>
  <c r="Q632"/>
  <c r="M629"/>
  <c r="U633"/>
  <c r="Q633"/>
  <c r="M631"/>
  <c r="U629"/>
  <c r="Q629"/>
  <c r="U631"/>
  <c r="Q631"/>
  <c r="N589" l="1"/>
  <c r="O633"/>
  <c r="P633" s="1"/>
  <c r="O622"/>
  <c r="P622" s="1"/>
  <c r="O575"/>
  <c r="P575" s="1"/>
  <c r="O596"/>
  <c r="P596" s="1"/>
  <c r="O628"/>
  <c r="P628" s="1"/>
  <c r="N588"/>
  <c r="O632"/>
  <c r="P632" s="1"/>
  <c r="O599"/>
  <c r="P599" s="1"/>
  <c r="O607"/>
  <c r="P607" s="1"/>
  <c r="O610"/>
  <c r="P610" s="1"/>
  <c r="O574"/>
  <c r="P574" s="1"/>
  <c r="O619"/>
  <c r="P619" s="1"/>
  <c r="O623"/>
  <c r="P623" s="1"/>
  <c r="O616"/>
  <c r="P616" s="1"/>
  <c r="O611"/>
  <c r="P611" s="1"/>
  <c r="O608"/>
  <c r="P608" s="1"/>
  <c r="O601"/>
  <c r="P601" s="1"/>
  <c r="O600"/>
  <c r="P600" s="1"/>
  <c r="O625"/>
  <c r="P625" s="1"/>
  <c r="O606"/>
  <c r="P606" s="1"/>
  <c r="O576"/>
  <c r="P576" s="1"/>
  <c r="O609"/>
  <c r="P609" s="1"/>
  <c r="O592"/>
  <c r="P592" s="1"/>
  <c r="N618"/>
  <c r="N598"/>
  <c r="O598"/>
  <c r="P598" s="1"/>
  <c r="N602"/>
  <c r="O602"/>
  <c r="P602" s="1"/>
  <c r="N597"/>
  <c r="O597"/>
  <c r="P597" s="1"/>
  <c r="O581"/>
  <c r="P581" s="1"/>
  <c r="N581"/>
  <c r="N591"/>
  <c r="O626"/>
  <c r="P626" s="1"/>
  <c r="O620"/>
  <c r="P620" s="1"/>
  <c r="O577"/>
  <c r="P577" s="1"/>
  <c r="O573"/>
  <c r="P573" s="1"/>
  <c r="O617"/>
  <c r="P617" s="1"/>
  <c r="O627"/>
  <c r="P627" s="1"/>
  <c r="N578"/>
  <c r="O578"/>
  <c r="P578" s="1"/>
  <c r="N587"/>
  <c r="O587"/>
  <c r="P587" s="1"/>
  <c r="N579"/>
  <c r="O579"/>
  <c r="P579" s="1"/>
  <c r="N580"/>
  <c r="O580"/>
  <c r="P580" s="1"/>
  <c r="O614"/>
  <c r="P614" s="1"/>
  <c r="N614"/>
  <c r="N631"/>
  <c r="O631"/>
  <c r="P631" s="1"/>
  <c r="N629"/>
  <c r="O629"/>
  <c r="P629" s="1"/>
  <c r="O615"/>
  <c r="P615" s="1"/>
  <c r="N615"/>
  <c r="N571"/>
  <c r="O571"/>
  <c r="P571" s="1"/>
  <c r="N565"/>
  <c r="O565"/>
  <c r="P565" s="1"/>
  <c r="N563"/>
  <c r="O563"/>
  <c r="P563" s="1"/>
  <c r="N559"/>
  <c r="O559"/>
  <c r="P559" s="1"/>
  <c r="N557"/>
  <c r="O557"/>
  <c r="P557" s="1"/>
  <c r="N552"/>
  <c r="O552"/>
  <c r="P552" s="1"/>
  <c r="N544"/>
  <c r="O544"/>
  <c r="P544" s="1"/>
  <c r="O542"/>
  <c r="P542" s="1"/>
  <c r="N542"/>
  <c r="N567"/>
  <c r="O567"/>
  <c r="P567" s="1"/>
  <c r="N555"/>
  <c r="O555"/>
  <c r="P555" s="1"/>
  <c r="N572"/>
  <c r="O572"/>
  <c r="P572" s="1"/>
  <c r="N564"/>
  <c r="O564"/>
  <c r="P564" s="1"/>
  <c r="N558"/>
  <c r="O558"/>
  <c r="P558" s="1"/>
  <c r="N554"/>
  <c r="O554"/>
  <c r="P554" s="1"/>
  <c r="N551"/>
  <c r="O551"/>
  <c r="P551" s="1"/>
  <c r="N566"/>
  <c r="O566"/>
  <c r="P566" s="1"/>
  <c r="N553"/>
  <c r="O553"/>
  <c r="P553" s="1"/>
  <c r="N546"/>
  <c r="O546"/>
  <c r="P546" s="1"/>
  <c r="E226" l="1"/>
  <c r="D226"/>
  <c r="C226"/>
  <c r="E223"/>
  <c r="D223"/>
  <c r="C223"/>
  <c r="E495"/>
  <c r="D495"/>
  <c r="C495"/>
  <c r="E252"/>
  <c r="D252"/>
  <c r="C252"/>
  <c r="E227"/>
  <c r="D227"/>
  <c r="C227"/>
  <c r="E64"/>
  <c r="D64"/>
  <c r="C64"/>
  <c r="E29"/>
  <c r="D29"/>
  <c r="C29"/>
  <c r="E82" l="1"/>
  <c r="D82"/>
  <c r="C82"/>
  <c r="E633"/>
  <c r="D633"/>
  <c r="C633"/>
  <c r="E189" l="1"/>
  <c r="D189"/>
  <c r="C189"/>
  <c r="E188"/>
  <c r="D188"/>
  <c r="C188"/>
  <c r="E187"/>
  <c r="D187"/>
  <c r="C187"/>
  <c r="E36"/>
  <c r="D36"/>
  <c r="C36"/>
  <c r="E518"/>
  <c r="D518"/>
  <c r="C518"/>
  <c r="E321"/>
  <c r="D321"/>
  <c r="C321"/>
  <c r="E301"/>
  <c r="D301"/>
  <c r="C301"/>
  <c r="E300"/>
  <c r="D300"/>
  <c r="C300"/>
  <c r="E299"/>
  <c r="D299"/>
  <c r="C299"/>
  <c r="E298"/>
  <c r="D298"/>
  <c r="C298"/>
  <c r="E297"/>
  <c r="D297"/>
  <c r="C297"/>
  <c r="E296"/>
  <c r="D296"/>
  <c r="C296"/>
  <c r="E295"/>
  <c r="D295"/>
  <c r="C295"/>
  <c r="E294"/>
  <c r="D294"/>
  <c r="C294"/>
  <c r="E251"/>
  <c r="D251"/>
  <c r="C251"/>
  <c r="E240"/>
  <c r="D240"/>
  <c r="C240"/>
  <c r="E319"/>
  <c r="D319"/>
  <c r="C319"/>
  <c r="E315"/>
  <c r="D315"/>
  <c r="C315"/>
  <c r="E314"/>
  <c r="D314"/>
  <c r="C314"/>
  <c r="E313"/>
  <c r="D313"/>
  <c r="C313"/>
  <c r="E312"/>
  <c r="D312"/>
  <c r="C312"/>
  <c r="E437"/>
  <c r="D437"/>
  <c r="C437"/>
  <c r="E436"/>
  <c r="D436"/>
  <c r="C436"/>
  <c r="E435"/>
  <c r="D435"/>
  <c r="C435"/>
  <c r="E517"/>
  <c r="D517"/>
  <c r="C517"/>
  <c r="E270"/>
  <c r="D270"/>
  <c r="C270"/>
  <c r="E264"/>
  <c r="D264"/>
  <c r="C264"/>
  <c r="E260"/>
  <c r="D260"/>
  <c r="C260"/>
  <c r="E253"/>
  <c r="D253"/>
  <c r="C253"/>
  <c r="E232"/>
  <c r="D232"/>
  <c r="C232"/>
  <c r="E222"/>
  <c r="D222"/>
  <c r="C222"/>
  <c r="E276" l="1"/>
  <c r="D276"/>
  <c r="C276"/>
  <c r="E381"/>
  <c r="D381"/>
  <c r="C381"/>
  <c r="E380"/>
  <c r="D380"/>
  <c r="C380"/>
  <c r="E551" l="1"/>
  <c r="D551"/>
  <c r="C551"/>
  <c r="E553"/>
  <c r="D553"/>
  <c r="C553"/>
  <c r="E601" l="1"/>
  <c r="D601"/>
  <c r="C601"/>
  <c r="E520"/>
  <c r="D520"/>
  <c r="C520"/>
  <c r="E519"/>
  <c r="D519"/>
  <c r="C519"/>
  <c r="E215"/>
  <c r="D215"/>
  <c r="C215"/>
  <c r="E145"/>
  <c r="D145"/>
  <c r="C145"/>
  <c r="E143"/>
  <c r="D143"/>
  <c r="C143"/>
  <c r="E130"/>
  <c r="D130"/>
  <c r="C130"/>
  <c r="E591" l="1"/>
  <c r="D591"/>
  <c r="C591"/>
  <c r="E132" l="1"/>
  <c r="D132"/>
  <c r="C132"/>
  <c r="E410"/>
  <c r="D410"/>
  <c r="C410"/>
  <c r="E494"/>
  <c r="D494"/>
  <c r="C494"/>
  <c r="E33"/>
  <c r="D33"/>
  <c r="C33"/>
  <c r="I79" i="2"/>
  <c r="I78"/>
  <c r="I77"/>
  <c r="E186" i="1" l="1"/>
  <c r="D186"/>
  <c r="C186"/>
  <c r="E185"/>
  <c r="D185"/>
  <c r="C185"/>
  <c r="E405" l="1"/>
  <c r="D405"/>
  <c r="C405"/>
  <c r="E415"/>
  <c r="D415"/>
  <c r="C415"/>
  <c r="E502" l="1"/>
  <c r="D502"/>
  <c r="C502"/>
  <c r="E503"/>
  <c r="D503"/>
  <c r="C503"/>
  <c r="E632" l="1"/>
  <c r="D632"/>
  <c r="C632"/>
  <c r="AL80" i="2" l="1"/>
  <c r="AK80"/>
  <c r="AI80"/>
  <c r="AH80"/>
  <c r="AF80"/>
  <c r="AE80"/>
  <c r="AC80"/>
  <c r="AB80"/>
  <c r="Z80"/>
  <c r="Y80"/>
  <c r="W80"/>
  <c r="V80"/>
  <c r="T80"/>
  <c r="S80"/>
  <c r="Q80"/>
  <c r="P80"/>
  <c r="N80"/>
  <c r="M80"/>
  <c r="K80"/>
  <c r="J80"/>
  <c r="H80"/>
  <c r="G80"/>
  <c r="E80"/>
  <c r="D80"/>
  <c r="AM79"/>
  <c r="AJ79"/>
  <c r="AG79"/>
  <c r="AD79"/>
  <c r="AA79"/>
  <c r="X79"/>
  <c r="U79"/>
  <c r="R79"/>
  <c r="O79"/>
  <c r="L79"/>
  <c r="F79"/>
  <c r="AM78"/>
  <c r="AJ78"/>
  <c r="AG78"/>
  <c r="AD78"/>
  <c r="AA78"/>
  <c r="X78"/>
  <c r="U78"/>
  <c r="R78"/>
  <c r="O78"/>
  <c r="L78"/>
  <c r="F78"/>
  <c r="AM77"/>
  <c r="AJ77"/>
  <c r="AG77"/>
  <c r="AD77"/>
  <c r="AA77"/>
  <c r="X77"/>
  <c r="U77"/>
  <c r="R77"/>
  <c r="O77"/>
  <c r="L77"/>
  <c r="F77"/>
  <c r="O48"/>
  <c r="N48"/>
  <c r="M48"/>
  <c r="L48"/>
  <c r="K48"/>
  <c r="J48"/>
  <c r="I48"/>
  <c r="H48"/>
  <c r="G48"/>
  <c r="F48"/>
  <c r="E48"/>
  <c r="D48"/>
  <c r="AL8"/>
  <c r="AK8"/>
  <c r="AM7"/>
  <c r="AM6"/>
  <c r="AM5"/>
  <c r="AM80" l="1"/>
  <c r="AJ80"/>
  <c r="AG80"/>
  <c r="AD80"/>
  <c r="AA80"/>
  <c r="X80"/>
  <c r="U80"/>
  <c r="R80"/>
  <c r="O80"/>
  <c r="L80"/>
  <c r="I80"/>
  <c r="F80"/>
  <c r="AM8"/>
  <c r="E626" i="1" l="1"/>
  <c r="D626"/>
  <c r="C626"/>
  <c r="E420"/>
  <c r="D420"/>
  <c r="C420"/>
  <c r="E419"/>
  <c r="D419"/>
  <c r="C419"/>
  <c r="E418"/>
  <c r="D418"/>
  <c r="C418"/>
  <c r="E417"/>
  <c r="D417"/>
  <c r="C417"/>
  <c r="E416"/>
  <c r="D416"/>
  <c r="C416"/>
  <c r="E199"/>
  <c r="D199"/>
  <c r="C199"/>
  <c r="E77" l="1"/>
  <c r="D77"/>
  <c r="C77"/>
  <c r="E45" l="1"/>
  <c r="D45"/>
  <c r="C45"/>
  <c r="E596"/>
  <c r="D596"/>
  <c r="C596"/>
  <c r="E629"/>
  <c r="E628"/>
  <c r="E627"/>
  <c r="E625"/>
  <c r="E623"/>
  <c r="E622"/>
  <c r="E620"/>
  <c r="E619"/>
  <c r="E618"/>
  <c r="E617"/>
  <c r="E616"/>
  <c r="E615"/>
  <c r="E614"/>
  <c r="E611"/>
  <c r="E610"/>
  <c r="E609"/>
  <c r="E608"/>
  <c r="E607"/>
  <c r="E606"/>
  <c r="E602"/>
  <c r="E600"/>
  <c r="E599"/>
  <c r="E598"/>
  <c r="E597"/>
  <c r="E592"/>
  <c r="E589"/>
  <c r="E588"/>
  <c r="E587"/>
  <c r="E581"/>
  <c r="E580"/>
  <c r="E579"/>
  <c r="E578"/>
  <c r="E577"/>
  <c r="E576"/>
  <c r="E575"/>
  <c r="E574"/>
  <c r="E573"/>
  <c r="E572"/>
  <c r="E571"/>
  <c r="E567"/>
  <c r="E566"/>
  <c r="E565"/>
  <c r="E564"/>
  <c r="E563"/>
  <c r="E559"/>
  <c r="E558"/>
  <c r="E557"/>
  <c r="E555"/>
  <c r="E554"/>
  <c r="E552"/>
  <c r="E546"/>
  <c r="E544"/>
  <c r="E542"/>
  <c r="E538"/>
  <c r="E537"/>
  <c r="E535"/>
  <c r="E534"/>
  <c r="E533"/>
  <c r="E532"/>
  <c r="E527"/>
  <c r="E525"/>
  <c r="E524"/>
  <c r="E523"/>
  <c r="E522"/>
  <c r="E521"/>
  <c r="E508"/>
  <c r="E507"/>
  <c r="E506"/>
  <c r="E505"/>
  <c r="E504"/>
  <c r="E498"/>
  <c r="E497"/>
  <c r="E496"/>
  <c r="E493"/>
  <c r="E492"/>
  <c r="E491"/>
  <c r="E490"/>
  <c r="E489"/>
  <c r="E488"/>
  <c r="E487"/>
  <c r="E486"/>
  <c r="E485"/>
  <c r="E484"/>
  <c r="E443"/>
  <c r="E442"/>
  <c r="E441"/>
  <c r="E439"/>
  <c r="E438"/>
  <c r="E414"/>
  <c r="E413"/>
  <c r="E412"/>
  <c r="E411"/>
  <c r="E409"/>
  <c r="E406"/>
  <c r="E404"/>
  <c r="E403"/>
  <c r="E402"/>
  <c r="E401"/>
  <c r="E400"/>
  <c r="E389"/>
  <c r="E388"/>
  <c r="E387"/>
  <c r="E385"/>
  <c r="E384"/>
  <c r="E383"/>
  <c r="E382"/>
  <c r="E377"/>
  <c r="E375"/>
  <c r="E371"/>
  <c r="E368"/>
  <c r="E367"/>
  <c r="E366"/>
  <c r="E362"/>
  <c r="E361"/>
  <c r="E360"/>
  <c r="E359"/>
  <c r="E357"/>
  <c r="E326"/>
  <c r="E325"/>
  <c r="E324"/>
  <c r="E323"/>
  <c r="E322"/>
  <c r="E221"/>
  <c r="E220"/>
  <c r="E219"/>
  <c r="E214"/>
  <c r="E200"/>
  <c r="E198"/>
  <c r="E197"/>
  <c r="E190"/>
  <c r="E184"/>
  <c r="E181"/>
  <c r="E180"/>
  <c r="E179"/>
  <c r="E178"/>
  <c r="E174"/>
  <c r="E173"/>
  <c r="E172"/>
  <c r="E171"/>
  <c r="E148"/>
  <c r="E147"/>
  <c r="E146"/>
  <c r="E142"/>
  <c r="E141"/>
  <c r="E133"/>
  <c r="E131"/>
  <c r="E129"/>
  <c r="E128"/>
  <c r="E124"/>
  <c r="E123"/>
  <c r="E118"/>
  <c r="E111"/>
  <c r="E110"/>
  <c r="E109"/>
  <c r="E108"/>
  <c r="E107"/>
  <c r="E106"/>
  <c r="E105"/>
  <c r="E104"/>
  <c r="E103"/>
  <c r="E102"/>
  <c r="E101"/>
  <c r="E98"/>
  <c r="E96"/>
  <c r="E95"/>
  <c r="E94"/>
  <c r="E93"/>
  <c r="E91"/>
  <c r="E83"/>
  <c r="E79"/>
  <c r="E76"/>
  <c r="E75"/>
  <c r="E74"/>
  <c r="E72"/>
  <c r="E71"/>
  <c r="E67"/>
  <c r="E65"/>
  <c r="E63"/>
  <c r="E61"/>
  <c r="E53"/>
  <c r="E50"/>
  <c r="E49"/>
  <c r="E48"/>
  <c r="E44"/>
  <c r="E43"/>
  <c r="E42"/>
  <c r="E39"/>
  <c r="E38"/>
  <c r="E37"/>
  <c r="E35"/>
  <c r="E34"/>
  <c r="E30"/>
  <c r="E28"/>
  <c r="E27"/>
  <c r="E26"/>
  <c r="E25"/>
  <c r="E24"/>
  <c r="E23"/>
  <c r="E22"/>
  <c r="E17"/>
  <c r="E16"/>
  <c r="E15"/>
  <c r="E14"/>
  <c r="E13"/>
  <c r="E12"/>
  <c r="E11"/>
  <c r="E9"/>
  <c r="E8"/>
  <c r="E7"/>
  <c r="E6"/>
  <c r="C631"/>
  <c r="D629"/>
  <c r="C629"/>
  <c r="D628"/>
  <c r="C628"/>
  <c r="D627"/>
  <c r="C627"/>
  <c r="D625"/>
  <c r="C625"/>
  <c r="D623"/>
  <c r="C623"/>
  <c r="D622"/>
  <c r="C622"/>
  <c r="D620"/>
  <c r="C620"/>
  <c r="D619"/>
  <c r="C619"/>
  <c r="D618"/>
  <c r="C618"/>
  <c r="D617"/>
  <c r="C617"/>
  <c r="D616"/>
  <c r="C616"/>
  <c r="D615"/>
  <c r="C615"/>
  <c r="D614"/>
  <c r="C614"/>
  <c r="D611"/>
  <c r="C611"/>
  <c r="D610"/>
  <c r="C610"/>
  <c r="D609"/>
  <c r="C609"/>
  <c r="D608"/>
  <c r="C608"/>
  <c r="D607"/>
  <c r="C607"/>
  <c r="D606"/>
  <c r="C606"/>
  <c r="D602"/>
  <c r="C602"/>
  <c r="D600"/>
  <c r="C600"/>
  <c r="D599"/>
  <c r="C599"/>
  <c r="D598"/>
  <c r="C598"/>
  <c r="D597"/>
  <c r="C597"/>
  <c r="D592"/>
  <c r="C592"/>
  <c r="D589"/>
  <c r="C589"/>
  <c r="D588"/>
  <c r="C588"/>
  <c r="D587"/>
  <c r="C587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67"/>
  <c r="C567"/>
  <c r="D566"/>
  <c r="C566"/>
  <c r="D565"/>
  <c r="C565"/>
  <c r="D564"/>
  <c r="C564"/>
  <c r="D563"/>
  <c r="C563"/>
  <c r="D559"/>
  <c r="C559"/>
  <c r="D558"/>
  <c r="C558"/>
  <c r="D557"/>
  <c r="C557"/>
  <c r="D555"/>
  <c r="C555"/>
  <c r="D554"/>
  <c r="C554"/>
  <c r="D552"/>
  <c r="C552"/>
  <c r="D546"/>
  <c r="C546"/>
  <c r="D544"/>
  <c r="C544"/>
  <c r="D542"/>
  <c r="C542"/>
  <c r="D538"/>
  <c r="C538"/>
  <c r="D537"/>
  <c r="C537"/>
  <c r="D535"/>
  <c r="C535"/>
  <c r="D534"/>
  <c r="C534"/>
  <c r="D533"/>
  <c r="C533"/>
  <c r="D532"/>
  <c r="C532"/>
  <c r="D527"/>
  <c r="C527"/>
  <c r="D525"/>
  <c r="C525"/>
  <c r="D524"/>
  <c r="C524"/>
  <c r="D523"/>
  <c r="C523"/>
  <c r="D522"/>
  <c r="C522"/>
  <c r="D521"/>
  <c r="C521"/>
  <c r="D508"/>
  <c r="C508"/>
  <c r="D507"/>
  <c r="C507"/>
  <c r="D506"/>
  <c r="C506"/>
  <c r="D505"/>
  <c r="C505"/>
  <c r="D504"/>
  <c r="C504"/>
  <c r="D498"/>
  <c r="C498"/>
  <c r="D497"/>
  <c r="C497"/>
  <c r="D496"/>
  <c r="C496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43"/>
  <c r="C443"/>
  <c r="D442"/>
  <c r="C442"/>
  <c r="D441"/>
  <c r="C441"/>
  <c r="D439"/>
  <c r="C439"/>
  <c r="D438"/>
  <c r="C438"/>
  <c r="D414"/>
  <c r="C414"/>
  <c r="D413"/>
  <c r="C413"/>
  <c r="D412"/>
  <c r="C412"/>
  <c r="D411"/>
  <c r="C411"/>
  <c r="D409"/>
  <c r="C409"/>
  <c r="D406"/>
  <c r="C406"/>
  <c r="D404"/>
  <c r="C404"/>
  <c r="D403"/>
  <c r="C403"/>
  <c r="D402"/>
  <c r="C402"/>
  <c r="D401"/>
  <c r="C401"/>
  <c r="D400"/>
  <c r="C400"/>
  <c r="D389"/>
  <c r="C389"/>
  <c r="D388"/>
  <c r="C388"/>
  <c r="D387"/>
  <c r="C387"/>
  <c r="D385"/>
  <c r="C385"/>
  <c r="D384"/>
  <c r="C384"/>
  <c r="D383"/>
  <c r="C383"/>
  <c r="D382"/>
  <c r="C382"/>
  <c r="D377"/>
  <c r="C377"/>
  <c r="D375"/>
  <c r="C375"/>
  <c r="D371"/>
  <c r="C371"/>
  <c r="D368"/>
  <c r="C368"/>
  <c r="D367"/>
  <c r="C367"/>
  <c r="D366"/>
  <c r="C366"/>
  <c r="D362"/>
  <c r="C362"/>
  <c r="D361"/>
  <c r="C361"/>
  <c r="D360"/>
  <c r="C360"/>
  <c r="D359"/>
  <c r="C359"/>
  <c r="D357"/>
  <c r="C357"/>
  <c r="D326"/>
  <c r="C326"/>
  <c r="D325"/>
  <c r="C325"/>
  <c r="D324"/>
  <c r="C324"/>
  <c r="D323"/>
  <c r="C323"/>
  <c r="D322"/>
  <c r="C322"/>
  <c r="D221"/>
  <c r="C221"/>
  <c r="D220"/>
  <c r="C220"/>
  <c r="D219"/>
  <c r="C219"/>
  <c r="D214"/>
  <c r="C214"/>
  <c r="D200"/>
  <c r="C200"/>
  <c r="D198"/>
  <c r="C198"/>
  <c r="D197"/>
  <c r="C197"/>
  <c r="D190"/>
  <c r="C190"/>
  <c r="D184"/>
  <c r="C184"/>
  <c r="D181"/>
  <c r="C181"/>
  <c r="D180"/>
  <c r="C180"/>
  <c r="D179"/>
  <c r="C179"/>
  <c r="D178"/>
  <c r="C178"/>
  <c r="D174"/>
  <c r="C174"/>
  <c r="D173"/>
  <c r="C173"/>
  <c r="D172"/>
  <c r="C172"/>
  <c r="D171"/>
  <c r="C171"/>
  <c r="D148"/>
  <c r="C148"/>
  <c r="D147"/>
  <c r="C147"/>
  <c r="D146"/>
  <c r="C146"/>
  <c r="D142"/>
  <c r="C142"/>
  <c r="D141"/>
  <c r="C141"/>
  <c r="D133"/>
  <c r="C133"/>
  <c r="D131"/>
  <c r="C131"/>
  <c r="D129"/>
  <c r="C129"/>
  <c r="D128"/>
  <c r="C128"/>
  <c r="D124"/>
  <c r="C124"/>
  <c r="D123"/>
  <c r="C123"/>
  <c r="D118"/>
  <c r="C118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98"/>
  <c r="C98"/>
  <c r="D96"/>
  <c r="C96"/>
  <c r="D95"/>
  <c r="C95"/>
  <c r="D94"/>
  <c r="C94"/>
  <c r="D93"/>
  <c r="C93"/>
  <c r="D91"/>
  <c r="C91"/>
  <c r="D83"/>
  <c r="C83"/>
  <c r="D79"/>
  <c r="C79"/>
  <c r="D76"/>
  <c r="C76"/>
  <c r="D75"/>
  <c r="C75"/>
  <c r="D74"/>
  <c r="C74"/>
  <c r="D72"/>
  <c r="C72"/>
  <c r="D71"/>
  <c r="C71"/>
  <c r="D67"/>
  <c r="C67"/>
  <c r="D65"/>
  <c r="C65"/>
  <c r="D63"/>
  <c r="C63"/>
  <c r="D61"/>
  <c r="C61"/>
  <c r="D53"/>
  <c r="C53"/>
  <c r="D50"/>
  <c r="C50"/>
  <c r="D49"/>
  <c r="C49"/>
  <c r="D48"/>
  <c r="C48"/>
  <c r="D44"/>
  <c r="C44"/>
  <c r="D43"/>
  <c r="C43"/>
  <c r="D42"/>
  <c r="C42"/>
  <c r="D39"/>
  <c r="C39"/>
  <c r="D38"/>
  <c r="C38"/>
  <c r="D37"/>
  <c r="C37"/>
  <c r="D35"/>
  <c r="C35"/>
  <c r="D34"/>
  <c r="C34"/>
  <c r="D30"/>
  <c r="C30"/>
  <c r="D28"/>
  <c r="C28"/>
  <c r="D27"/>
  <c r="C27"/>
  <c r="D26"/>
  <c r="C26"/>
  <c r="D25"/>
  <c r="C25"/>
  <c r="D24"/>
  <c r="C24"/>
  <c r="D23"/>
  <c r="C23"/>
  <c r="D22"/>
  <c r="C22"/>
  <c r="D17"/>
  <c r="C17"/>
  <c r="D16"/>
  <c r="C16"/>
  <c r="D15"/>
  <c r="C15"/>
  <c r="D14"/>
  <c r="C14"/>
  <c r="D13"/>
  <c r="C13"/>
  <c r="D12"/>
  <c r="C12"/>
  <c r="D11"/>
  <c r="C11"/>
  <c r="D9"/>
  <c r="C9"/>
  <c r="D8"/>
  <c r="C8"/>
  <c r="D7"/>
  <c r="C7"/>
  <c r="D6"/>
  <c r="C6"/>
  <c r="A17" l="1"/>
  <c r="A18" s="1"/>
  <c r="A19" s="1"/>
  <c r="A23"/>
  <c r="A24" s="1"/>
  <c r="A93"/>
  <c r="A94" l="1"/>
  <c r="A95" s="1"/>
  <c r="A96" s="1"/>
  <c r="A97" s="1"/>
  <c r="A98" s="1"/>
  <c r="A25"/>
  <c r="A26" s="1"/>
  <c r="A27" s="1"/>
  <c r="A28" s="1"/>
  <c r="A29" s="1"/>
  <c r="A30" s="1"/>
  <c r="A34" s="1"/>
  <c r="A35" s="1"/>
  <c r="A36" s="1"/>
  <c r="A37" s="1"/>
  <c r="A38" s="1"/>
  <c r="A39" s="1"/>
  <c r="A43" s="1"/>
  <c r="A44" s="1"/>
  <c r="A45" s="1"/>
  <c r="A49" s="1"/>
  <c r="A50" s="1"/>
  <c r="A119" l="1"/>
  <c r="A120" s="1"/>
  <c r="A121" s="1"/>
  <c r="A122" s="1"/>
  <c r="A142"/>
  <c r="A143" s="1"/>
  <c r="A170"/>
  <c r="A171" s="1"/>
  <c r="A172" s="1"/>
  <c r="A173" s="1"/>
  <c r="A174" s="1"/>
  <c r="A123" l="1"/>
  <c r="A124" s="1"/>
  <c r="A125" s="1"/>
  <c r="A126" s="1"/>
  <c r="A144"/>
  <c r="A145" s="1"/>
  <c r="A146" s="1"/>
  <c r="A147" s="1"/>
  <c r="A148" s="1"/>
  <c r="A297"/>
  <c r="A298" s="1"/>
  <c r="A127" l="1"/>
  <c r="A128" s="1"/>
  <c r="A129" s="1"/>
  <c r="A130" s="1"/>
  <c r="A131" s="1"/>
  <c r="A132" s="1"/>
  <c r="A133" s="1"/>
  <c r="A134" s="1"/>
  <c r="A135" s="1"/>
  <c r="A136" s="1"/>
  <c r="A137" s="1"/>
  <c r="A138" s="1"/>
  <c r="A299"/>
  <c r="A300" s="1"/>
  <c r="A301" s="1"/>
  <c r="A302" s="1"/>
  <c r="A221" l="1"/>
  <c r="A222" s="1"/>
  <c r="A223" s="1"/>
  <c r="A252"/>
  <c r="A253" s="1"/>
  <c r="A254" s="1"/>
  <c r="A255" s="1"/>
  <c r="A256" s="1"/>
  <c r="A257" s="1"/>
  <c r="A258" s="1"/>
  <c r="A259" s="1"/>
  <c r="A260" s="1"/>
  <c r="A438" l="1"/>
  <c r="A486"/>
  <c r="A487" s="1"/>
  <c r="A488" s="1"/>
  <c r="A489" s="1"/>
  <c r="A490" s="1"/>
  <c r="A491" s="1"/>
  <c r="A492" s="1"/>
  <c r="A439" l="1"/>
  <c r="A440" s="1"/>
  <c r="A493"/>
  <c r="A494" s="1"/>
  <c r="A495" s="1"/>
  <c r="A503"/>
  <c r="A504" s="1"/>
  <c r="A505" s="1"/>
  <c r="A506" s="1"/>
  <c r="A507" s="1"/>
  <c r="A508" s="1"/>
  <c r="A519" s="1"/>
  <c r="A520" s="1"/>
  <c r="A521" s="1"/>
  <c r="A567"/>
  <c r="A568" s="1"/>
  <c r="A572"/>
  <c r="A573" l="1"/>
  <c r="A574" s="1"/>
  <c r="A575" s="1"/>
  <c r="A576" s="1"/>
  <c r="A577" s="1"/>
  <c r="A578" s="1"/>
  <c r="A579" s="1"/>
  <c r="A580" s="1"/>
  <c r="A581" s="1"/>
  <c r="A582" s="1"/>
  <c r="A496"/>
  <c r="A497" s="1"/>
  <c r="A498" s="1"/>
  <c r="A499" s="1"/>
  <c r="A522"/>
  <c r="A523" s="1"/>
  <c r="A524" s="1"/>
  <c r="A525" s="1"/>
  <c r="A526" s="1"/>
  <c r="A527" s="1"/>
  <c r="A528" s="1"/>
  <c r="A529" s="1"/>
  <c r="A530" s="1"/>
  <c r="A531" s="1"/>
  <c r="A441"/>
  <c r="A588"/>
  <c r="A589" s="1"/>
  <c r="A404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l="1"/>
  <c r="A424" s="1"/>
  <c r="A425" s="1"/>
  <c r="A426" s="1"/>
  <c r="A427" s="1"/>
  <c r="A428" s="1"/>
  <c r="A429" s="1"/>
  <c r="A430" s="1"/>
  <c r="A431" s="1"/>
  <c r="A532"/>
  <c r="A533" s="1"/>
  <c r="A534" s="1"/>
  <c r="A535" s="1"/>
  <c r="A536" s="1"/>
  <c r="A537" s="1"/>
  <c r="A538" s="1"/>
  <c r="A539" s="1"/>
  <c r="A442"/>
  <c r="A443" s="1"/>
  <c r="A590"/>
  <c r="A591" s="1"/>
  <c r="A592" l="1"/>
  <c r="A593" s="1"/>
  <c r="A594" s="1"/>
  <c r="A595" s="1"/>
  <c r="A596" s="1"/>
  <c r="A597" s="1"/>
  <c r="A598" s="1"/>
  <c r="A599" s="1"/>
  <c r="A600" s="1"/>
  <c r="A601" s="1"/>
  <c r="A602" s="1"/>
  <c r="A603" s="1"/>
  <c r="A607"/>
</calcChain>
</file>

<file path=xl/sharedStrings.xml><?xml version="1.0" encoding="utf-8"?>
<sst xmlns="http://schemas.openxmlformats.org/spreadsheetml/2006/main" count="2602" uniqueCount="828">
  <si>
    <t>NO</t>
  </si>
  <si>
    <t>NIK</t>
  </si>
  <si>
    <t>MK</t>
  </si>
  <si>
    <t>USIA</t>
  </si>
  <si>
    <t>NAMA</t>
  </si>
  <si>
    <t>JABATAN</t>
  </si>
  <si>
    <t>BAGIAN</t>
  </si>
  <si>
    <t>HARI KERJA</t>
  </si>
  <si>
    <t>HR EFEKTIF</t>
  </si>
  <si>
    <t>%</t>
  </si>
  <si>
    <t>TDK MSK KRJ</t>
  </si>
  <si>
    <t>TARGET TK</t>
  </si>
  <si>
    <t>NORMA</t>
  </si>
  <si>
    <t>NON NORMA</t>
  </si>
  <si>
    <t>KATAGORI ABSENSI</t>
  </si>
  <si>
    <t>SURAT</t>
  </si>
  <si>
    <t>Thn</t>
  </si>
  <si>
    <t>Bln</t>
  </si>
  <si>
    <t>Usia</t>
  </si>
  <si>
    <t>Tgl</t>
  </si>
  <si>
    <t>M</t>
  </si>
  <si>
    <t>PI</t>
  </si>
  <si>
    <t>SID</t>
  </si>
  <si>
    <t>KK</t>
  </si>
  <si>
    <t>HI</t>
  </si>
  <si>
    <t>H2</t>
  </si>
  <si>
    <t>P4</t>
  </si>
  <si>
    <t>C</t>
  </si>
  <si>
    <t>TERLAMBAT</t>
  </si>
  <si>
    <t>PULANG</t>
  </si>
  <si>
    <t>KELUAR</t>
  </si>
  <si>
    <t>19960313506</t>
  </si>
  <si>
    <t>20020121813</t>
  </si>
  <si>
    <t>B.MANAGER</t>
  </si>
  <si>
    <t>A.1. ACCOUNTING</t>
  </si>
  <si>
    <t>ERNA HERLINA</t>
  </si>
  <si>
    <t>E.OFFICER</t>
  </si>
  <si>
    <t>RADEN MIRAMINTARSIH</t>
  </si>
  <si>
    <t>DIMAS DWI PRASETIA C.P</t>
  </si>
  <si>
    <t>E.OFFICER K</t>
  </si>
  <si>
    <t>MAUDINA RACHMAWATI</t>
  </si>
  <si>
    <t>LILIK SARONI</t>
  </si>
  <si>
    <t>PUJI ASTUTI NINGSIH</t>
  </si>
  <si>
    <t>ADE SURYANI</t>
  </si>
  <si>
    <t>ERNI NURAENI</t>
  </si>
  <si>
    <t>G. JR SECT CHIEF</t>
  </si>
  <si>
    <t>DONI HERNAWAN</t>
  </si>
  <si>
    <t>IWAN HERNIAWAN</t>
  </si>
  <si>
    <t>YANI SUMARNI</t>
  </si>
  <si>
    <t>H. GROUP LEADER</t>
  </si>
  <si>
    <t>ANDI ALI SADIKIN</t>
  </si>
  <si>
    <t>DESSY YULIAWATI</t>
  </si>
  <si>
    <t xml:space="preserve">A.2. FINANCE  </t>
  </si>
  <si>
    <t>KISTY RIAGUSTINA</t>
  </si>
  <si>
    <t>D.CHIEF OFFICER</t>
  </si>
  <si>
    <t>RIANY NOVI ELIANA</t>
  </si>
  <si>
    <t>ANNISA NURFITRIANI</t>
  </si>
  <si>
    <t>ASTUTI PURNOMO DEWI</t>
  </si>
  <si>
    <t>RADITYA PRATAMA</t>
  </si>
  <si>
    <t>ASEP KURNIA</t>
  </si>
  <si>
    <t>SANTI YULIA</t>
  </si>
  <si>
    <t>A.3. PURCHASING</t>
  </si>
  <si>
    <t>R. MAULUDIN</t>
  </si>
  <si>
    <t>MOCHAMMAD ICHWAN KURNIAWAN</t>
  </si>
  <si>
    <t>BARTIAN YUDHA P.C</t>
  </si>
  <si>
    <t>ANGI ROYANI</t>
  </si>
  <si>
    <t>KORI KURAESIN</t>
  </si>
  <si>
    <t>IMAM MIRZA</t>
  </si>
  <si>
    <t>A.5. IT</t>
  </si>
  <si>
    <t>ANDHIKA BAYU PRASETYA</t>
  </si>
  <si>
    <t>DARMAWAN SAPTARIA</t>
  </si>
  <si>
    <t>AGUNG TRI WAHYU</t>
  </si>
  <si>
    <t>A.6. INTERNAL AUDIT</t>
  </si>
  <si>
    <t>ROSPITA BR BARUS</t>
  </si>
  <si>
    <t>ANDREAS ASMARA</t>
  </si>
  <si>
    <t>BERRY RACHMANTO</t>
  </si>
  <si>
    <t>HELINA WIDAYANI</t>
  </si>
  <si>
    <t>A.7.1. HR &amp; GA</t>
  </si>
  <si>
    <t>LIA DEWIANI</t>
  </si>
  <si>
    <t>RIFA HENDAYANI</t>
  </si>
  <si>
    <t>DESSY IRAWATY</t>
  </si>
  <si>
    <t>FRETTI MEINA</t>
  </si>
  <si>
    <t>G. JR SECT CHIEF K</t>
  </si>
  <si>
    <t>DESI RUSFENDI</t>
  </si>
  <si>
    <t>I. JR GROUP LEADER</t>
  </si>
  <si>
    <t>L.OP.HAR.KONTRAK</t>
  </si>
  <si>
    <t>SISWANTO</t>
  </si>
  <si>
    <t>A.7.2. HR &amp; GA (GA)</t>
  </si>
  <si>
    <t>AGUS BARUTO</t>
  </si>
  <si>
    <t>FITRI NUZULIANTI NE</t>
  </si>
  <si>
    <t>JENAL ARIFIN</t>
  </si>
  <si>
    <t>WIDYA SANTI</t>
  </si>
  <si>
    <t>J.OP.BULANAN</t>
  </si>
  <si>
    <t>KINANTI RASINI SUWARNO PUTRI</t>
  </si>
  <si>
    <t>INDRA AGUNG PERMANA</t>
  </si>
  <si>
    <t>TOHIRIN</t>
  </si>
  <si>
    <t>A.7.3. PU</t>
  </si>
  <si>
    <t>WAHYUDI</t>
  </si>
  <si>
    <t>SURYANA</t>
  </si>
  <si>
    <t>DEDE ANWAR</t>
  </si>
  <si>
    <t>ENGKUS KUSNADI</t>
  </si>
  <si>
    <t>IMAS PARTINI DEWI</t>
  </si>
  <si>
    <t>JAJANG</t>
  </si>
  <si>
    <t>AGUS</t>
  </si>
  <si>
    <t>TEDDY WAHYUDI</t>
  </si>
  <si>
    <t>UJANG RAHMAT</t>
  </si>
  <si>
    <t>K.OP.HARIAN</t>
  </si>
  <si>
    <t>A.7.4. PENGEMUDI</t>
  </si>
  <si>
    <t>JAJANG SURYANA</t>
  </si>
  <si>
    <t>SUGIYANTO</t>
  </si>
  <si>
    <t>DIKDIK YOPIN</t>
  </si>
  <si>
    <t>NANDANG SUHARA</t>
  </si>
  <si>
    <t>SAMSUDI</t>
  </si>
  <si>
    <t>AGUS RAMDANI</t>
  </si>
  <si>
    <t>HENDRI SIMANJUNTAK</t>
  </si>
  <si>
    <t>TARWAN</t>
  </si>
  <si>
    <t>DUROJAK</t>
  </si>
  <si>
    <t>A.7.5. KEAMANAN</t>
  </si>
  <si>
    <t>AKHMAD MUKLIS</t>
  </si>
  <si>
    <t>TEDY RUDIANA</t>
  </si>
  <si>
    <t>HANA HANDAYANA</t>
  </si>
  <si>
    <t>ACHMAD HIDAYAT</t>
  </si>
  <si>
    <t>MOCHAMAD RUSLI</t>
  </si>
  <si>
    <t>KUSTIAN</t>
  </si>
  <si>
    <t>SITI MARYANTI</t>
  </si>
  <si>
    <t>IBNU SUBARKAH</t>
  </si>
  <si>
    <t>AGUS GUNAWAN</t>
  </si>
  <si>
    <t>YUDIN FIRDAUS</t>
  </si>
  <si>
    <t>MAMAN SUHERMAN</t>
  </si>
  <si>
    <t>ANDRE NAFI PATRIARSO SUYADI</t>
  </si>
  <si>
    <t>B.1 MARKETING.</t>
  </si>
  <si>
    <t>SHINTA SUKMADEWI</t>
  </si>
  <si>
    <t>FITRI FEBRIANI EDI PUTRI</t>
  </si>
  <si>
    <t>MARLINA HERAWATI</t>
  </si>
  <si>
    <t>HENDRO APRIANTO</t>
  </si>
  <si>
    <t>YUDHA SAPUTRA</t>
  </si>
  <si>
    <t>YUSUF FIRMANSYAH</t>
  </si>
  <si>
    <t>ALDY MEILANDY</t>
  </si>
  <si>
    <t>HERMINA VERA ENJELINA</t>
  </si>
  <si>
    <t>DWIKY RIZKI RIANDY</t>
  </si>
  <si>
    <t>TAUFIK MUHARAMSYAH</t>
  </si>
  <si>
    <t>AMANDA ROCHMA DWI PUJI LESTARI</t>
  </si>
  <si>
    <t>DEWI ANGGRAINI SESKOWANTI</t>
  </si>
  <si>
    <t>SAMUEL REINHARD VICTOR</t>
  </si>
  <si>
    <t>ENDRIAWAN HERNOWO</t>
  </si>
  <si>
    <t>SRI MARYATI</t>
  </si>
  <si>
    <t>AHMAD MUHTAROMI</t>
  </si>
  <si>
    <t>B.2. MARKETING – EXPORT</t>
  </si>
  <si>
    <t>ANGGA YUDA</t>
  </si>
  <si>
    <t>NISA BASYARIAH</t>
  </si>
  <si>
    <t>FEBBY FERDIANA</t>
  </si>
  <si>
    <t>B.3. MARKETING - NEW BRAND.</t>
  </si>
  <si>
    <t>GERALD CARDIAN ARYANTO</t>
  </si>
  <si>
    <t>LUKITO ANGGA PRASAKTI</t>
  </si>
  <si>
    <t>B.4. MARKETING – SALES</t>
  </si>
  <si>
    <t>YANTI ABDI</t>
  </si>
  <si>
    <t>ANDRIANTO</t>
  </si>
  <si>
    <t>WIDANINGSIH</t>
  </si>
  <si>
    <t>HERYAWAN</t>
  </si>
  <si>
    <t>HARIYANTO</t>
  </si>
  <si>
    <t>OLYVYA YULANDA</t>
  </si>
  <si>
    <t>F.SECT.CHIEF K</t>
  </si>
  <si>
    <t>TANTRI DAMAYANTI</t>
  </si>
  <si>
    <t>YUSDANI HIDAYAT</t>
  </si>
  <si>
    <t>ELIS NURQUANIAH</t>
  </si>
  <si>
    <t>MOKHAMAD MAULANA RAMDHAN</t>
  </si>
  <si>
    <t>HENY HENDAYANI</t>
  </si>
  <si>
    <t>RINI NURHAYATI</t>
  </si>
  <si>
    <t>RESA JULIAN PRATIWI</t>
  </si>
  <si>
    <t>ISMANTO</t>
  </si>
  <si>
    <t>FIKRI YULIANTO FATURACHMAN</t>
  </si>
  <si>
    <t>DENI ADE KURNIAWAN</t>
  </si>
  <si>
    <t>TONY</t>
  </si>
  <si>
    <t>B.5. EXPEDISI</t>
  </si>
  <si>
    <t>PURWANTO</t>
  </si>
  <si>
    <t>SAEPUDIN</t>
  </si>
  <si>
    <t>SATIJAN</t>
  </si>
  <si>
    <t>WORI</t>
  </si>
  <si>
    <t>BAKRAM SOLEH</t>
  </si>
  <si>
    <t>AYUB KUSNADI</t>
  </si>
  <si>
    <t>DIKI KARYANA</t>
  </si>
  <si>
    <t>GUGUN GUNAWAN</t>
  </si>
  <si>
    <t>YOGIE FIRMANSYAH</t>
  </si>
  <si>
    <t>ALI SAEPUDIN</t>
  </si>
  <si>
    <t>C.1.01. ASS FOLDING CHAIR (1)</t>
  </si>
  <si>
    <t>SUBARNA</t>
  </si>
  <si>
    <t>AHDIAT CHANDRA</t>
  </si>
  <si>
    <t>DEDI HARYADI</t>
  </si>
  <si>
    <t>SAEPUL ANWAR</t>
  </si>
  <si>
    <t>DWI RIYANTO</t>
  </si>
  <si>
    <t>HERMAN SULAEMAN</t>
  </si>
  <si>
    <t>ODANG SUCIPTO</t>
  </si>
  <si>
    <t>ASEP SEPTIANA RUSFENDI</t>
  </si>
  <si>
    <t>ALDI ACHMAD</t>
  </si>
  <si>
    <t>INDRA SETIAWAN</t>
  </si>
  <si>
    <t>C.1.02. ASS FOLDING CHAIR (2)</t>
  </si>
  <si>
    <t>NANDANG</t>
  </si>
  <si>
    <t>ANDI RAMDANI</t>
  </si>
  <si>
    <t>MAMAN SUBARNA</t>
  </si>
  <si>
    <t>PRAYITNO</t>
  </si>
  <si>
    <t>AGUS INDRA KURNIA</t>
  </si>
  <si>
    <t>CHEFI FIRMANSYAH</t>
  </si>
  <si>
    <t>ANGGA USMANURDIN</t>
  </si>
  <si>
    <t>VEMBRIYANTO KUNCORO</t>
  </si>
  <si>
    <t>SAEFUL</t>
  </si>
  <si>
    <t>SARIFUDIN</t>
  </si>
  <si>
    <t>PIPIN ARIPIN</t>
  </si>
  <si>
    <t>NURRIJAL RASYADI</t>
  </si>
  <si>
    <t>C.1.03. ASS FOLDING CHAIR (3)</t>
  </si>
  <si>
    <t>TEDI SUTENDI</t>
  </si>
  <si>
    <t>MUJIONO MARYADI</t>
  </si>
  <si>
    <t>MUJIARTO</t>
  </si>
  <si>
    <t>IWAN SETIAWAN</t>
  </si>
  <si>
    <t>CEPI KURNIAWAN</t>
  </si>
  <si>
    <t>SUKAMTO</t>
  </si>
  <si>
    <t>NURUDIN</t>
  </si>
  <si>
    <t>C.1.04. ASS MUTI (1)</t>
  </si>
  <si>
    <t>TATANG HERYANA</t>
  </si>
  <si>
    <t>SLAMET SUROSO</t>
  </si>
  <si>
    <t>SYAHYA WIGUNA</t>
  </si>
  <si>
    <t>GUN GUN GANIDA</t>
  </si>
  <si>
    <t>YAYAN KARYANA</t>
  </si>
  <si>
    <t>ASEP ZAENAL M</t>
  </si>
  <si>
    <t>C.1.05. ASS MULTI (2)</t>
  </si>
  <si>
    <t>SUMANTRI WIDODO</t>
  </si>
  <si>
    <t>RAHMAT SODIKIN</t>
  </si>
  <si>
    <t>KURNIA</t>
  </si>
  <si>
    <t>RUSLAN ABDUL GANI</t>
  </si>
  <si>
    <t>MOCH. HABDIAN PERMANA</t>
  </si>
  <si>
    <t>ADITYA PUTRA UTAMA</t>
  </si>
  <si>
    <t>JENNY ERWAN ERPIAN</t>
  </si>
  <si>
    <t>SRI WIDODO</t>
  </si>
  <si>
    <t>DEDI SUWASTODJO</t>
  </si>
  <si>
    <t>AHMAD ZAIRIN</t>
  </si>
  <si>
    <t>IRVAN</t>
  </si>
  <si>
    <t>RIDWAN</t>
  </si>
  <si>
    <t>JULIAN KARTIKA</t>
  </si>
  <si>
    <t>ANTON AGUS ARIFIANTO</t>
  </si>
  <si>
    <t>INDHA MARDIA PRIAWAN</t>
  </si>
  <si>
    <t>AGIT ARIYUDA</t>
  </si>
  <si>
    <t>JAENUDIN ISAK</t>
  </si>
  <si>
    <t>YUDI YUSUF</t>
  </si>
  <si>
    <t>DEDI JUNAEDI</t>
  </si>
  <si>
    <t>A. PRASOJO</t>
  </si>
  <si>
    <t>YANA HERYANA</t>
  </si>
  <si>
    <t>YAYAN MULYANA</t>
  </si>
  <si>
    <t>SUBEKDJO</t>
  </si>
  <si>
    <t>ERWIN GUSTAMAN</t>
  </si>
  <si>
    <t>RIZKY NUR ALIF</t>
  </si>
  <si>
    <t>AGUS SYARIF H.</t>
  </si>
  <si>
    <t>DAYAT</t>
  </si>
  <si>
    <t>TUTANG SUKMANA</t>
  </si>
  <si>
    <t>IMAN SARIPUDIN</t>
  </si>
  <si>
    <t>ELVAN GALVANY</t>
  </si>
  <si>
    <t>DEDEN JAELANI</t>
  </si>
  <si>
    <t>DASEP SUPRIATMAN</t>
  </si>
  <si>
    <t>NANA PRIATNA</t>
  </si>
  <si>
    <t>ATANG</t>
  </si>
  <si>
    <t>SAEPULLOH</t>
  </si>
  <si>
    <t>DANI RUKMAYA</t>
  </si>
  <si>
    <t>AGUS SUYANTO</t>
  </si>
  <si>
    <t>DEDE AGUNG SETIABUDI</t>
  </si>
  <si>
    <t>DWI AFRIYANTO</t>
  </si>
  <si>
    <t>SONI SOFYAN ISKANDAR</t>
  </si>
  <si>
    <t>WARIS KABUL MARTONO</t>
  </si>
  <si>
    <t>SUPRIADI</t>
  </si>
  <si>
    <t>C.1.10. NAILLING</t>
  </si>
  <si>
    <t>MARAN</t>
  </si>
  <si>
    <t>AGUS HERMANSYAH</t>
  </si>
  <si>
    <t>IWAN SAHRONI</t>
  </si>
  <si>
    <t>DAMA SUGAMA</t>
  </si>
  <si>
    <t>ABDUL JAFAR SIDIK</t>
  </si>
  <si>
    <t>MOCHAMAD SOLEH</t>
  </si>
  <si>
    <t>SUSILO</t>
  </si>
  <si>
    <t>ASEP SUPRATMAN</t>
  </si>
  <si>
    <t>DIDIN MUHIDIN</t>
  </si>
  <si>
    <t>MUHAMAD MULYADI</t>
  </si>
  <si>
    <t>TEDI RISWANDI</t>
  </si>
  <si>
    <t>MULYADI ABUNAIM</t>
  </si>
  <si>
    <t>RISNAWATI</t>
  </si>
  <si>
    <t>AGUS NOVIAR</t>
  </si>
  <si>
    <t>IYAN SURYANA</t>
  </si>
  <si>
    <t>IRVAN ANDRIYANTO</t>
  </si>
  <si>
    <t>SUHENDAR</t>
  </si>
  <si>
    <t>C.1.12. RANGKA COSMO</t>
  </si>
  <si>
    <t>SUNARNO</t>
  </si>
  <si>
    <t>DJUANDA</t>
  </si>
  <si>
    <t>ASEP AHMAD H.</t>
  </si>
  <si>
    <t>IWAN PURWANTO</t>
  </si>
  <si>
    <t>DEDE SUHERMAN</t>
  </si>
  <si>
    <t>YOYON KAHYANA</t>
  </si>
  <si>
    <t>ADE KURNIAWAN</t>
  </si>
  <si>
    <t>GILANG NUGRAHA</t>
  </si>
  <si>
    <t>C.1.13. MANUAL WELDING</t>
  </si>
  <si>
    <t>RUSPENDI</t>
  </si>
  <si>
    <t>UGUN GUNAWAN</t>
  </si>
  <si>
    <t>APANDI</t>
  </si>
  <si>
    <t>JAJANG RAHMAT</t>
  </si>
  <si>
    <t>SONI</t>
  </si>
  <si>
    <t>DEDI FIRMANSYAH</t>
  </si>
  <si>
    <t>BAMBANG PRIAMBODO</t>
  </si>
  <si>
    <t>YADI YUHANDI</t>
  </si>
  <si>
    <t>HENDRI WAHYU</t>
  </si>
  <si>
    <t>DEVI HENDRIAWAN</t>
  </si>
  <si>
    <t>C.1.14. ROBOT WELDING</t>
  </si>
  <si>
    <t>UNANG SUPRIATNA</t>
  </si>
  <si>
    <t>RIAN MARANTO</t>
  </si>
  <si>
    <t>NOVAN SODIKIN</t>
  </si>
  <si>
    <t>DENI SOFYAN</t>
  </si>
  <si>
    <t>CECEP ISMAIL</t>
  </si>
  <si>
    <t>DENI RUKMANA</t>
  </si>
  <si>
    <t>SLAMET MARYANTO</t>
  </si>
  <si>
    <t>YUSEP AHMAD MAULANA</t>
  </si>
  <si>
    <t>RIZKY HERDIANSYAH</t>
  </si>
  <si>
    <t>AKBAR TAWAKAL</t>
  </si>
  <si>
    <t>RUDIYANTO</t>
  </si>
  <si>
    <t>YAYO WINARYO</t>
  </si>
  <si>
    <t>MOHAMAD ALIF</t>
  </si>
  <si>
    <t>SOLEHIDIN</t>
  </si>
  <si>
    <t>ANDI SUGANDI</t>
  </si>
  <si>
    <t>AVIT APRIYANTONO</t>
  </si>
  <si>
    <t>REZZA DWINUGRAHA</t>
  </si>
  <si>
    <t>YUDI KUSNADI</t>
  </si>
  <si>
    <t>NIKI HENDRIAWAN</t>
  </si>
  <si>
    <t>TEGUH ERIYANTO</t>
  </si>
  <si>
    <t>TEGUH IMAN ABDILLAH</t>
  </si>
  <si>
    <t>IMAN SUTARMAN</t>
  </si>
  <si>
    <t>AGAM YULIANTO</t>
  </si>
  <si>
    <t>NEDI RUSNENDI</t>
  </si>
  <si>
    <t>FERI FEBRIANA</t>
  </si>
  <si>
    <t>KARMITA</t>
  </si>
  <si>
    <t>ARI SUPRIADI</t>
  </si>
  <si>
    <t>ZAENAL ARIFIN</t>
  </si>
  <si>
    <t>SARJIANTO</t>
  </si>
  <si>
    <t>ASEP RAHMAT</t>
  </si>
  <si>
    <t>ENGKUS KUSTIADI</t>
  </si>
  <si>
    <t>C.1.16. RAW MATERIAL POLISH</t>
  </si>
  <si>
    <t>C.1.17. CAT</t>
  </si>
  <si>
    <t>JUMYATI HIDAYAT</t>
  </si>
  <si>
    <t>SUJARWO</t>
  </si>
  <si>
    <t>YADI SUKARYADI</t>
  </si>
  <si>
    <t>TATA SUWITO</t>
  </si>
  <si>
    <t>DANI MUGENI</t>
  </si>
  <si>
    <t>SUGIYARTO</t>
  </si>
  <si>
    <t>DEDE MULYADI</t>
  </si>
  <si>
    <t>BARI</t>
  </si>
  <si>
    <t>TENDI HADIAN</t>
  </si>
  <si>
    <t>NYANJANG IRAWAN</t>
  </si>
  <si>
    <t>PARMAN</t>
  </si>
  <si>
    <t>EDO SOFIYAN RAHMAN</t>
  </si>
  <si>
    <t>C.1.18. CHROME</t>
  </si>
  <si>
    <t>RD. HERU PURNOMO</t>
  </si>
  <si>
    <t>HOER APANDI</t>
  </si>
  <si>
    <t>DADANG FIRDAUS</t>
  </si>
  <si>
    <t>BULDANI MUNAWAR</t>
  </si>
  <si>
    <t>AMAT RIYADI</t>
  </si>
  <si>
    <t>ADANG SADIKIN</t>
  </si>
  <si>
    <t>BUDIYONO</t>
  </si>
  <si>
    <t>NGARSIANA</t>
  </si>
  <si>
    <t>AHMAD SAEPULOH</t>
  </si>
  <si>
    <t>JAJANG ABDULLAH</t>
  </si>
  <si>
    <t>SAEFUL AGUSTINA</t>
  </si>
  <si>
    <t>ADI KURNIA</t>
  </si>
  <si>
    <t>SUARNA</t>
  </si>
  <si>
    <t>MULYANA S.</t>
  </si>
  <si>
    <t>ANDRI HIDAYAT</t>
  </si>
  <si>
    <t>YAHYA</t>
  </si>
  <si>
    <t>ANDRI IRAWAN</t>
  </si>
  <si>
    <t>HENDAR PURNAMA</t>
  </si>
  <si>
    <t>AGUS KURNIA</t>
  </si>
  <si>
    <t>DEPI ANJAR PRASETYO</t>
  </si>
  <si>
    <t>SUMARDIYANTO</t>
  </si>
  <si>
    <t>RENDI</t>
  </si>
  <si>
    <t>DERI SUDARYANTO</t>
  </si>
  <si>
    <t>DADANG RAHMAN</t>
  </si>
  <si>
    <t>DENI NURDIN RAMDANI</t>
  </si>
  <si>
    <t>RANGGA GUMILANG</t>
  </si>
  <si>
    <t>HENDRIANSYAH</t>
  </si>
  <si>
    <t>ERVAN GUNAWAN</t>
  </si>
  <si>
    <t>MUHAMAD ALBI</t>
  </si>
  <si>
    <t>GUSTIANA SEPTIAN</t>
  </si>
  <si>
    <t>RONNY RAMDAN</t>
  </si>
  <si>
    <t>AJI TAMA ALAMSYAH</t>
  </si>
  <si>
    <t>CAHYADI SAPUTRA</t>
  </si>
  <si>
    <t>FERRY RAMDANI MULYADI</t>
  </si>
  <si>
    <t>ADIKA PUTRA FADLIANSYAH</t>
  </si>
  <si>
    <t>PRABHU DWI WIBISONO SUDIBYO</t>
  </si>
  <si>
    <t>DADAN RAKHMAT S</t>
  </si>
  <si>
    <t>C.1.19. STAFF PRODUKSI</t>
  </si>
  <si>
    <t>IVO AGUSTIAN</t>
  </si>
  <si>
    <t>ANGLING SUGIATNA</t>
  </si>
  <si>
    <t>WANDY WIGANDY</t>
  </si>
  <si>
    <t>YAN YAN CAHYANA</t>
  </si>
  <si>
    <t>SUTISNO</t>
  </si>
  <si>
    <t>DENI BERIANSAH</t>
  </si>
  <si>
    <t>MUHAMAD ARIFIN</t>
  </si>
  <si>
    <t>IWAN SUBAGJA</t>
  </si>
  <si>
    <t>ENDANG SARGIATI</t>
  </si>
  <si>
    <t>SETO PRAYITNO</t>
  </si>
  <si>
    <t>SYAEFUL ROCHMAN</t>
  </si>
  <si>
    <t>ERRY EKA PERMANA</t>
  </si>
  <si>
    <t>HERI MASHURI</t>
  </si>
  <si>
    <t>TEGUH WIDIANTORO</t>
  </si>
  <si>
    <t>MOCHAMMAD HENDRAWAN</t>
  </si>
  <si>
    <t>DEDI ACHMAD HIDAYATULLOH</t>
  </si>
  <si>
    <t>NOVA ANGGA MAYORA</t>
  </si>
  <si>
    <t>BANI ADAM SAPUTRA WIJAYA</t>
  </si>
  <si>
    <t>YULAN DEWI AGUSTINA</t>
  </si>
  <si>
    <t>DIK DIK NURJAMAN</t>
  </si>
  <si>
    <t>JEJEN SAEPUL LATIF</t>
  </si>
  <si>
    <t>MUHAMAD AGUS SALIM</t>
  </si>
  <si>
    <t>RIKI GUNAWAN</t>
  </si>
  <si>
    <t>RINO</t>
  </si>
  <si>
    <t>YOGA SEPTIAN</t>
  </si>
  <si>
    <t>JAKA PURNAMA</t>
  </si>
  <si>
    <t>FIAN KRISFIANSEN</t>
  </si>
  <si>
    <t>TRI ARI YUNIDA</t>
  </si>
  <si>
    <t>YONAS FITRIANA SORYA</t>
  </si>
  <si>
    <t>C.2. R &amp; D</t>
  </si>
  <si>
    <t>MOHAMAD ROSYIDIN</t>
  </si>
  <si>
    <t>WAHYU</t>
  </si>
  <si>
    <t>KATMO LESMANA</t>
  </si>
  <si>
    <t>IAN NURYAMIN</t>
  </si>
  <si>
    <t>EMMA SITI NURAHMAH</t>
  </si>
  <si>
    <t>RINI PUSPA DEWI</t>
  </si>
  <si>
    <t>DEVI NUGRAHA</t>
  </si>
  <si>
    <t>MUHAMMAD KHAIRUL RIZAL</t>
  </si>
  <si>
    <t>WIWORO WIDARTI</t>
  </si>
  <si>
    <t>EMAN S.</t>
  </si>
  <si>
    <t>SHANTY MUNARTI</t>
  </si>
  <si>
    <t>RACHMAD PURWANTO</t>
  </si>
  <si>
    <t>AHMAD YANI</t>
  </si>
  <si>
    <t>MUCHAMMAD HUDRI</t>
  </si>
  <si>
    <t>STEFANUS BAMBANG RIYANTO</t>
  </si>
  <si>
    <t>AGUS NURSYARIF</t>
  </si>
  <si>
    <t>WAWAN SUTISNA</t>
  </si>
  <si>
    <t>HADI ISMANTO</t>
  </si>
  <si>
    <t>DENDI SATRIAWANSYAH</t>
  </si>
  <si>
    <t>SONNY SETIAWAN</t>
  </si>
  <si>
    <t>NANANG SUNARYA</t>
  </si>
  <si>
    <t>YULAN SEPTIAN</t>
  </si>
  <si>
    <t>RIDWAN GUNAWAN</t>
  </si>
  <si>
    <t>ELANG ADI PUTRO</t>
  </si>
  <si>
    <t>ARIS BUDI SETIAWAN</t>
  </si>
  <si>
    <t>AMIR HAMZAH</t>
  </si>
  <si>
    <t>RIZKI RAMDANI</t>
  </si>
  <si>
    <t>GIAN ERNAWAN</t>
  </si>
  <si>
    <t>IWAN NUGRAHA</t>
  </si>
  <si>
    <t>C.4.1. ENG FACILITY</t>
  </si>
  <si>
    <t>IWAN SURYANA</t>
  </si>
  <si>
    <t>MOCHAMAD IRFANI AJI</t>
  </si>
  <si>
    <t>ARIF PUJIANTO</t>
  </si>
  <si>
    <t>GATRIA GANJAR ROCHMANO</t>
  </si>
  <si>
    <t>YOGI FIRMANSYAH</t>
  </si>
  <si>
    <t>CEP HARI RAYADI PUTRA</t>
  </si>
  <si>
    <t>PANJI SOLEHUDIN</t>
  </si>
  <si>
    <t>DEDI - (DEDEN DEDI)</t>
  </si>
  <si>
    <t>C.4.2. ENG R &amp; M</t>
  </si>
  <si>
    <t>SUHARLAN</t>
  </si>
  <si>
    <t>NOFIARDI S.</t>
  </si>
  <si>
    <t>A.DANI NURJAMAN</t>
  </si>
  <si>
    <t>RISWANTO</t>
  </si>
  <si>
    <t>KIKI MUSLIHAT</t>
  </si>
  <si>
    <t>IMAM MAULANA CAHYADI</t>
  </si>
  <si>
    <t>ANDRI SOPIAN</t>
  </si>
  <si>
    <t>DEDE RAMDHAN YACOOB</t>
  </si>
  <si>
    <t>BUDYAWAN</t>
  </si>
  <si>
    <t>TRYO PERMADI</t>
  </si>
  <si>
    <t>TARYANA</t>
  </si>
  <si>
    <t>ILHAM TASMARA</t>
  </si>
  <si>
    <t>TOMMY WIJAYANTO SISWANTO</t>
  </si>
  <si>
    <t>OTONG TAHYA</t>
  </si>
  <si>
    <t>C.4.3. ENG WORKSHOP</t>
  </si>
  <si>
    <t>SUKARYA</t>
  </si>
  <si>
    <t>GUNAWAN INDRIANTO</t>
  </si>
  <si>
    <t>WAWAN GUNAWAN</t>
  </si>
  <si>
    <t>AYUB M WIDODO</t>
  </si>
  <si>
    <t>BUDIYANTO HENDRAWAN</t>
  </si>
  <si>
    <t>RACHMAT MULYADI</t>
  </si>
  <si>
    <t>BUDDY PEBRIANTO</t>
  </si>
  <si>
    <t>DENY SUPRIADIN</t>
  </si>
  <si>
    <t>HIDAYAT</t>
  </si>
  <si>
    <t>HENDRI HARTADI</t>
  </si>
  <si>
    <t>C.5.1. GUDANG PUSAT</t>
  </si>
  <si>
    <t>DADAN IRAWAN</t>
  </si>
  <si>
    <t>DADAN SUTRIYADIN</t>
  </si>
  <si>
    <t>YOSEP FAHANA</t>
  </si>
  <si>
    <t>TOPIK HIDAYAT</t>
  </si>
  <si>
    <t>GUN GUN GUNAWAN</t>
  </si>
  <si>
    <t>DADANG HIDAYAT</t>
  </si>
  <si>
    <t>ASEP YUDI WAHYUDI</t>
  </si>
  <si>
    <t>MULYANA</t>
  </si>
  <si>
    <t>HENDI ROHENDI</t>
  </si>
  <si>
    <t>DADAN SETIAWAN</t>
  </si>
  <si>
    <t>ENNA JUHANA</t>
  </si>
  <si>
    <t>TONI SANTONI</t>
  </si>
  <si>
    <t>AANG KURNALI</t>
  </si>
  <si>
    <t>PUSPA NINGRUM</t>
  </si>
  <si>
    <t>SOFYANA</t>
  </si>
  <si>
    <t>ASEP SUMARNA</t>
  </si>
  <si>
    <t>ADE ARIFIN</t>
  </si>
  <si>
    <t>C.5.2. PPIC</t>
  </si>
  <si>
    <t>SAHWIN</t>
  </si>
  <si>
    <t>MOHAMAD IQBAL SETIAWAN</t>
  </si>
  <si>
    <t>SHENDY</t>
  </si>
  <si>
    <t>YUDHA PURNAMA SAKTI</t>
  </si>
  <si>
    <t>RONI HIDAYAT</t>
  </si>
  <si>
    <t>ASEP ROSID</t>
  </si>
  <si>
    <t>NINA RATNANINGSIH</t>
  </si>
  <si>
    <t>SUSY RIANA</t>
  </si>
  <si>
    <t>YUWAN RADIMAN</t>
  </si>
  <si>
    <t>SRI MARIYANTI</t>
  </si>
  <si>
    <t>LESMANA</t>
  </si>
  <si>
    <t>SUMARNI</t>
  </si>
  <si>
    <t>IMAS TURKIAH</t>
  </si>
  <si>
    <t>DODY DARMAWAN</t>
  </si>
  <si>
    <t>IKHSAN</t>
  </si>
  <si>
    <t>AHMAD RUSTANDI</t>
  </si>
  <si>
    <t>SUHARDI</t>
  </si>
  <si>
    <t>YANA MULDIANA</t>
  </si>
  <si>
    <t>KUSWANTO</t>
  </si>
  <si>
    <t>BUDI SUHARTONO</t>
  </si>
  <si>
    <t>MAMAT ROHIMAT</t>
  </si>
  <si>
    <t>INDRA GUNAWAN</t>
  </si>
  <si>
    <t>ANYSAH MURTIRINJANI</t>
  </si>
  <si>
    <t>IT</t>
  </si>
  <si>
    <t>MARKETING</t>
  </si>
  <si>
    <t>PPC</t>
  </si>
  <si>
    <t>PPIC</t>
  </si>
  <si>
    <t>TOTAL</t>
  </si>
  <si>
    <t>No</t>
  </si>
  <si>
    <t>Departemen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</si>
  <si>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</si>
  <si>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</si>
  <si>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</si>
  <si>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</si>
  <si>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</si>
  <si>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</si>
  <si>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</si>
  <si>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</si>
  <si>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</si>
  <si>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</si>
  <si>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</si>
  <si>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</si>
  <si>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Total</t>
  </si>
  <si>
    <t xml:space="preserve">Tingkat </t>
  </si>
  <si>
    <t>ADMINISTRASI</t>
  </si>
  <si>
    <t>PRODUKSI</t>
  </si>
  <si>
    <t>Catatan</t>
  </si>
  <si>
    <t>: Total Kehadiran</t>
  </si>
  <si>
    <t>Tingkat</t>
  </si>
  <si>
    <t>: Tingkat Kehadiran</t>
  </si>
  <si>
    <t>: % Kehadiran</t>
  </si>
  <si>
    <t>Katagori</t>
  </si>
  <si>
    <t>Jan</t>
  </si>
  <si>
    <t>Feb</t>
  </si>
  <si>
    <t>Mar</t>
  </si>
  <si>
    <t>Apr</t>
  </si>
  <si>
    <t>Jun</t>
  </si>
  <si>
    <t>Jul</t>
  </si>
  <si>
    <t>Ags</t>
  </si>
  <si>
    <t>Sept</t>
  </si>
  <si>
    <t>Okt</t>
  </si>
  <si>
    <t>Nov</t>
  </si>
  <si>
    <t>Des</t>
  </si>
  <si>
    <t>Rata2</t>
  </si>
  <si>
    <t>Mangkir</t>
  </si>
  <si>
    <t>P1</t>
  </si>
  <si>
    <t>Cuti</t>
  </si>
  <si>
    <t>GUGUM GUMILAR</t>
  </si>
  <si>
    <t>LUCKY DWIYANA K</t>
  </si>
  <si>
    <t>BAGUS EKO NURVIYANTO</t>
  </si>
  <si>
    <t>TOMY</t>
  </si>
  <si>
    <t>SITI KARTINI MULYASARI</t>
  </si>
  <si>
    <t>HENDRA OCTOPI HALIM</t>
  </si>
  <si>
    <t>ALDI HASAN SADIKIN</t>
  </si>
  <si>
    <t>JEPAN ANDRIANTO</t>
  </si>
  <si>
    <t>ARI HERMAWAN</t>
  </si>
  <si>
    <t>BACK OFFICE</t>
  </si>
  <si>
    <t>FRONT OFFICE</t>
  </si>
  <si>
    <t>ANITA</t>
  </si>
  <si>
    <t>MUHAMMAD SYARIF RIDLO</t>
  </si>
  <si>
    <t>PRADIPTA FADILATUL IMAN</t>
  </si>
  <si>
    <t>SUHENDAR NURITO</t>
  </si>
  <si>
    <t>ADE HIDAYAT</t>
  </si>
  <si>
    <t>PIPI NURAZIZAH</t>
  </si>
  <si>
    <t>C.1.21. C-PRO</t>
  </si>
  <si>
    <t>AHMAD FAUZI</t>
  </si>
  <si>
    <t>BRAM HADI CHRISTANTO</t>
  </si>
  <si>
    <t>MIDLE OFFICE</t>
  </si>
  <si>
    <t>TAUFIQURROHMAN PRAKA SANJAYA</t>
  </si>
  <si>
    <t>MUHAMMAD RIZAL MAULANA</t>
  </si>
  <si>
    <t>SAEPUL MUTAKIN</t>
  </si>
  <si>
    <t>EKI NUR RIZKIN</t>
  </si>
  <si>
    <t>MUHAMMAD RAFLY PRASETYO</t>
  </si>
  <si>
    <t>ANALISA SAKIT</t>
  </si>
  <si>
    <t>diagnosa</t>
  </si>
  <si>
    <t>RINGAN</t>
  </si>
  <si>
    <t>BERKELANJUTAN</t>
  </si>
  <si>
    <t>BERAT</t>
  </si>
  <si>
    <t>ADJAT SUDARJAT</t>
  </si>
  <si>
    <t>RIZKI WULANDARI</t>
  </si>
  <si>
    <t>AHMAD RUZAIQI FAHMI AZIZ</t>
  </si>
  <si>
    <t xml:space="preserve">DESTIANTY ARISTA SWASTIKA </t>
  </si>
  <si>
    <t>KIKI FAJAR MUCHAROM</t>
  </si>
  <si>
    <t>GINANJAR R</t>
  </si>
  <si>
    <t xml:space="preserve">C.ASS MANAGER                                </t>
  </si>
  <si>
    <t>A.8. ASSET MANAGEMENT</t>
  </si>
  <si>
    <t>IWAN HERMAWAN</t>
  </si>
  <si>
    <t>ASS NSB</t>
  </si>
  <si>
    <t>B.1.  MARKETING.</t>
  </si>
  <si>
    <t xml:space="preserve">E.OFFICER </t>
  </si>
  <si>
    <t>HARY KURNIA ZAKARIA</t>
  </si>
  <si>
    <t>ANDRI SHANDI SUMARDI</t>
  </si>
  <si>
    <t>MUHAMAD RIZKI NOURIJAL</t>
  </si>
  <si>
    <t>B.6 MARKETING. (SHOWROOM SURABAYA)</t>
  </si>
  <si>
    <t>FIDELLA TAMARIZAI</t>
  </si>
  <si>
    <t>STAF</t>
  </si>
  <si>
    <t>B.7. MARKETING (SHOWROOM KEBON JERUK)</t>
  </si>
  <si>
    <t>JAMALUDIN MALIK</t>
  </si>
  <si>
    <t>C.1.06. BAROS 3</t>
  </si>
  <si>
    <t>C.1.07. MULTI 3</t>
  </si>
  <si>
    <t>M RAMZAN SUBAGJA</t>
  </si>
  <si>
    <t>TRISA</t>
  </si>
  <si>
    <t>TAUFIK ARYA FIRMANSYAH</t>
  </si>
  <si>
    <t>RANI APRILIA</t>
  </si>
  <si>
    <t>NURVIKA MEYDITIA</t>
  </si>
  <si>
    <t>BAYU SETIADI</t>
  </si>
  <si>
    <t>ANDRI FAJAR FITRIADI</t>
  </si>
  <si>
    <t>ANI OKTAVIANI</t>
  </si>
  <si>
    <t>ANDIKA RAGA SUKMAWAN</t>
  </si>
  <si>
    <t>ARI RACHMADI</t>
  </si>
  <si>
    <t>SUSI DARYATI</t>
  </si>
  <si>
    <t>ASEP KARYANA HARTATO</t>
  </si>
  <si>
    <t>C.1.14. KONTRUKSI  NSB</t>
  </si>
  <si>
    <t>DEDE SYUKUR KURNIA</t>
  </si>
  <si>
    <t>C.1.15. KONS MULTI BENDING</t>
  </si>
  <si>
    <t>AGUS SUGIYANTO</t>
  </si>
  <si>
    <t>RUBY KAUKABIT TA'LIEM</t>
  </si>
  <si>
    <t>MUNALIA HANIFAH</t>
  </si>
  <si>
    <t xml:space="preserve">MAHMUD FAISAL </t>
  </si>
  <si>
    <t>HANA CAHYANA</t>
  </si>
  <si>
    <t>WINA NURLAIKA</t>
  </si>
  <si>
    <t>PARMA SUKMA WIGUNA</t>
  </si>
  <si>
    <t>DILA TIRTA NUGRAHA</t>
  </si>
  <si>
    <t>MOH IRPAN HILMI</t>
  </si>
  <si>
    <t xml:space="preserve">WAHYU SUPRIATNA </t>
  </si>
  <si>
    <t>C.3. QUALITY CONTROL</t>
  </si>
  <si>
    <t>EKO SETIAWAN PRAMONO</t>
  </si>
  <si>
    <t>RIZKY DWI ANGGORO</t>
  </si>
  <si>
    <t>JULIANA WAHAB</t>
  </si>
  <si>
    <t>C.5.3. CCI</t>
  </si>
  <si>
    <t>TOTAL M, PI &amp; SID</t>
  </si>
  <si>
    <t>Lambung</t>
  </si>
  <si>
    <t>: Cuti Dimasukan</t>
  </si>
  <si>
    <t>DATA PERSENTASE SID, P1, MANGKIR &amp; CUTI Tahun 2019</t>
  </si>
  <si>
    <t>: Cuti tidak Dimasukan</t>
  </si>
  <si>
    <t>ARIF AGUS SUSANTO</t>
  </si>
  <si>
    <t>HC</t>
  </si>
  <si>
    <t>GA</t>
  </si>
  <si>
    <t>Ispa</t>
  </si>
  <si>
    <t>MUKHAMAD SURYA</t>
  </si>
  <si>
    <t>IRWAN IRMAWAN</t>
  </si>
  <si>
    <t>DIKI DARMAWAN</t>
  </si>
  <si>
    <t>FARDAN HERDIANSYAH</t>
  </si>
  <si>
    <t>IMAM PEBRIDARMAWAN</t>
  </si>
  <si>
    <t>LUTHFI FAHMI IBRAHIM</t>
  </si>
  <si>
    <t>DIKI NURYANA</t>
  </si>
  <si>
    <t>Ass SO</t>
  </si>
  <si>
    <t>ASEP SOLEHUDIN</t>
  </si>
  <si>
    <t>ANDRE DELIA PURNAMA</t>
  </si>
  <si>
    <t>ARIFIN FIRGIAWAN</t>
  </si>
  <si>
    <t>FAHD UL NAJIB</t>
  </si>
  <si>
    <t>RAHMAN NURSIAM</t>
  </si>
  <si>
    <t>Mewakili kaum milenial yang mempunyai Dedikasi yang tinggi dan mudah untuk berkolaborasi dengan bagian lain</t>
  </si>
  <si>
    <t>Bulan Ramadhan merupakan kawah penggodokan keimanan umat Islam, dan Agama Islam merupakan Agama Rahmatan Lil Alaimin</t>
  </si>
  <si>
    <t xml:space="preserve">Pt. Chitose tidak pernah melupakan sejarah. Chitose berdiri dan maju sampai sekarang dikarenakan adanya para sinior </t>
  </si>
  <si>
    <t>Keterangan</t>
  </si>
  <si>
    <t>Perwakilan Penerima Sembako</t>
  </si>
  <si>
    <t>Jenis Penyakit</t>
  </si>
  <si>
    <t>Lain lain</t>
  </si>
  <si>
    <t>hari</t>
  </si>
  <si>
    <t>Otot</t>
  </si>
  <si>
    <t>Kepala</t>
  </si>
  <si>
    <t>Jantung</t>
  </si>
  <si>
    <t>Cat</t>
  </si>
  <si>
    <t>Chrome</t>
  </si>
  <si>
    <t>MSD</t>
  </si>
  <si>
    <t xml:space="preserve">YULIANTI SANDRA </t>
  </si>
  <si>
    <t>11.PERSENDIAN, 16.PERSENDIAN,18.PERSENDIAN, 26-27.PERSENDIAN, 30.DEMAM</t>
  </si>
  <si>
    <t>16-17.ISPA,18.DIARE</t>
  </si>
  <si>
    <t>5.ISPA, 12.NYERI OTOT, 28.ISPA</t>
  </si>
  <si>
    <t>11.ISPA, 25-26.DARAH TINGGI</t>
  </si>
  <si>
    <t>9-10.GEJALA TIPES, 23-26.GEJALA TIPES</t>
  </si>
  <si>
    <t>9-10.ISPA,28.DEMAM</t>
  </si>
  <si>
    <t>3ISPA, 6.ISPA, 27.ISPA</t>
  </si>
  <si>
    <t>11.ISPA, 24-25.DEMAM</t>
  </si>
  <si>
    <t>2.SAKIT BADAN, 9.NYERI OTOT,18.ISPA</t>
  </si>
  <si>
    <t>10.SAKIT KEPALA, 12.SAKIT KEPALA</t>
  </si>
  <si>
    <t>26-28.ISPA</t>
  </si>
  <si>
    <t>27-28.PANAS DINGIN, 23.NYERI OTOT</t>
  </si>
  <si>
    <t>2.SAKIT PUNGGUNG, 16.ISPA, 26-27.DEMAM</t>
  </si>
  <si>
    <t>9.RADANG, 16.ISPA, 30.ISPA</t>
  </si>
  <si>
    <t>2.ISPA, 24.SKT PUNGGUNG</t>
  </si>
  <si>
    <t>5.ISPA, 26-27.MERIANG</t>
  </si>
  <si>
    <t>3-5.DEMAM</t>
  </si>
  <si>
    <t>ABSENSI BULAN SEPTEMBER 2019 BACK OFFICE</t>
  </si>
  <si>
    <t>ABSENSI BULAN SEPTEMBER 2019 FRONT OFFICE</t>
  </si>
  <si>
    <t>C.1.06. MULTI (3)</t>
  </si>
  <si>
    <t>C.1.07. BAROS 1</t>
  </si>
  <si>
    <t>C.1.08. BAROS 2</t>
  </si>
  <si>
    <t>C.1.09. BAROS 3</t>
  </si>
  <si>
    <t>C.1.10. Ass SO</t>
  </si>
  <si>
    <t>C.1.11. NAILLING</t>
  </si>
  <si>
    <t>C.1.12. YAMATO &amp; COSMO BENDING</t>
  </si>
  <si>
    <t>C.1.13. RANGKA COSMO</t>
  </si>
  <si>
    <t>C.1.16.A. KONTRUKSI SO</t>
  </si>
  <si>
    <t>C.1.17. KONS MULTI BENDING</t>
  </si>
  <si>
    <t>C.1.18. RAW MATERIAL POLISH</t>
  </si>
  <si>
    <t>C.1.19. CAT</t>
  </si>
  <si>
    <t>C.1.20. CHROME</t>
  </si>
  <si>
    <t>C.1.21. STAFF PRODUKSI</t>
  </si>
  <si>
    <t>C.1.22. STAFF PRODUKSI NSB</t>
  </si>
  <si>
    <t>C.1.23. ASS NSB</t>
  </si>
  <si>
    <t>RAMADAN SADIKIN</t>
  </si>
  <si>
    <t>MEGA OKTAVIANI</t>
  </si>
  <si>
    <t>RATNI AMBARWATI</t>
  </si>
  <si>
    <t>SHINTA RETNONINGSIH</t>
  </si>
  <si>
    <t>ESA ISTAWA AL HAKIM</t>
  </si>
  <si>
    <t>RIMA BUDIARTI</t>
  </si>
  <si>
    <t>Finance</t>
  </si>
  <si>
    <t>Accounting</t>
  </si>
  <si>
    <t>Purchasing</t>
  </si>
  <si>
    <t>P Umum</t>
  </si>
  <si>
    <t>Pengemudi</t>
  </si>
  <si>
    <t>Keamanan</t>
  </si>
  <si>
    <t>Marketing</t>
  </si>
  <si>
    <t>Gd Expedisi</t>
  </si>
  <si>
    <t>Baros 1</t>
  </si>
  <si>
    <t>Baros 2</t>
  </si>
  <si>
    <t>Baros 3</t>
  </si>
  <si>
    <t>Nailing</t>
  </si>
  <si>
    <t>Poles</t>
  </si>
  <si>
    <t>Staff Produksi</t>
  </si>
  <si>
    <t>Midle Steel</t>
  </si>
  <si>
    <t>Woodline</t>
  </si>
  <si>
    <t>Cpro</t>
  </si>
  <si>
    <t>Rnd</t>
  </si>
  <si>
    <t>Engineering</t>
  </si>
  <si>
    <t>Gd Pusat</t>
  </si>
  <si>
    <t>Midle Tak Langsung</t>
  </si>
  <si>
    <t>BULAN JANUARI 2020</t>
  </si>
  <si>
    <t>BULAN FEBRUARI 2020</t>
  </si>
  <si>
    <t>REKAP 2020</t>
  </si>
  <si>
    <t>IMAM ARIEF NURDIANSYAH</t>
  </si>
  <si>
    <t>PT. CHITOSE INTERNASIONAL, Tbk</t>
  </si>
  <si>
    <t>BULAN MARET 2020</t>
  </si>
  <si>
    <t>ANDRI ICHFAN AGUSTIAN</t>
  </si>
  <si>
    <t>DIAH NUR KUSUMAWARDHANI</t>
  </si>
  <si>
    <t>Corsec</t>
  </si>
  <si>
    <t>Marketing Export</t>
  </si>
  <si>
    <t>Marketing Sales</t>
  </si>
  <si>
    <t>After Sales Service</t>
  </si>
  <si>
    <t>Folding Chair 1</t>
  </si>
  <si>
    <t>Folding Chair 2</t>
  </si>
  <si>
    <t>Folding Chair 3</t>
  </si>
  <si>
    <t>Ass Multi 1</t>
  </si>
  <si>
    <t>Ass Multi 2</t>
  </si>
  <si>
    <t>Ass Multi 3</t>
  </si>
  <si>
    <t>Midle Produksi Langsung</t>
  </si>
  <si>
    <t>Q Control</t>
  </si>
  <si>
    <t>Ass Special Order</t>
  </si>
  <si>
    <t>Kons Multi Las</t>
  </si>
  <si>
    <t>Kons Multi Bending</t>
  </si>
  <si>
    <t>Staff Nurs Bed</t>
  </si>
  <si>
    <t>Global Sourcing</t>
  </si>
  <si>
    <t>Ass Nurs Bed</t>
  </si>
  <si>
    <t>Midle Nurs Bed</t>
  </si>
  <si>
    <t>BULAN APRIL 2020</t>
  </si>
  <si>
    <t>Internal Audit</t>
  </si>
  <si>
    <t>HC-GA</t>
  </si>
  <si>
    <t>Yamato Cosmo Bending</t>
  </si>
  <si>
    <t>Kons Special Order</t>
  </si>
  <si>
    <t>Kons Nurs Bed</t>
  </si>
  <si>
    <t>Eng RM</t>
  </si>
  <si>
    <t>Eng Workshop</t>
  </si>
  <si>
    <t xml:space="preserve">C.1.13. KONS MULTI LAS </t>
  </si>
  <si>
    <t>C.1.14. KONS MULTI LAS</t>
  </si>
  <si>
    <t>19970415606  I</t>
  </si>
  <si>
    <t>Rangka Cosmo</t>
  </si>
  <si>
    <t>Eng Facilty</t>
  </si>
  <si>
    <t>B.1.  MARKETING E-CATALOGUE</t>
  </si>
  <si>
    <t>B.1.  MARKETING B2C &amp; AS PROJECT</t>
  </si>
  <si>
    <t>B.1.  MARKETING ADM</t>
  </si>
  <si>
    <t>BULAN MEI 2020</t>
  </si>
  <si>
    <t>BULAN JUNI 2020</t>
  </si>
  <si>
    <t>BULAN JULI 2020</t>
  </si>
  <si>
    <t>Asset Management</t>
  </si>
  <si>
    <t>BULAN AGUSTUS 2020</t>
  </si>
  <si>
    <t>BULAN SEPTEMBER 2020</t>
  </si>
  <si>
    <t>BULAN OKTOBER 2020</t>
  </si>
  <si>
    <t>KARNIATIKA</t>
  </si>
  <si>
    <t>C.1.20. WOODLINE</t>
  </si>
  <si>
    <t>DENI DWIKI KURNIA P</t>
  </si>
  <si>
    <t>MUHAMMAD RIDWAN</t>
  </si>
  <si>
    <t>SILVI SAYUPI RODIAH</t>
  </si>
  <si>
    <t>EKY KHARIS</t>
  </si>
  <si>
    <t>BULAN NOPEMBER 2020</t>
  </si>
  <si>
    <t>BULAN DESEMBER 2020</t>
  </si>
  <si>
    <t>F. CHIEF OFFICER</t>
  </si>
  <si>
    <t>G. OFFICER</t>
  </si>
  <si>
    <t>H. SECT.CHIEF</t>
  </si>
  <si>
    <t>I. JR SECT CHIEF</t>
  </si>
  <si>
    <t>J. GROUP LEADER</t>
  </si>
  <si>
    <t>I.K.  JR SECT CHIEF</t>
  </si>
  <si>
    <t>J.K. GROUP LEADER</t>
  </si>
  <si>
    <t>D. MANAGER</t>
  </si>
  <si>
    <t>K.K. JR GROUP LEADER</t>
  </si>
  <si>
    <t>E. ASS MANAGER</t>
  </si>
  <si>
    <t>G.K. OFFICER</t>
  </si>
  <si>
    <t>C. GENERAL MANAGER</t>
  </si>
  <si>
    <t>F.K. CHIEF OFFICER</t>
  </si>
  <si>
    <t>D.A. MANAGER</t>
  </si>
  <si>
    <t>M. OP.HARIAN</t>
  </si>
  <si>
    <t>H.K. SECT.CHIEF</t>
  </si>
  <si>
    <t>K. JR GROUP LEADER</t>
  </si>
  <si>
    <t>L. OP.BULANAN</t>
  </si>
  <si>
    <t>M.K. OP.HARIAN KONTRAK</t>
  </si>
</sst>
</file>

<file path=xl/styles.xml><?xml version="1.0" encoding="utf-8"?>
<styleSheet xmlns="http://schemas.openxmlformats.org/spreadsheetml/2006/main">
  <numFmts count="3">
    <numFmt numFmtId="164" formatCode="#,##0.00\ ;&quot; (&quot;#,##0.00\);&quot; -&quot;#\ ;@\ "/>
    <numFmt numFmtId="165" formatCode="[$-409]d\-mmm\-yy;@"/>
    <numFmt numFmtId="166" formatCode="_(* #,##0.00_);_(* \(#,##0.00\);_(* \-??_);_(@_)"/>
  </numFmts>
  <fonts count="43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name val="Cambria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9"/>
      <color rgb="FF333333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333333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33333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6" tint="0.79998168889431442"/>
        <bgColor indexed="13"/>
      </patternFill>
    </fill>
    <fill>
      <patternFill patternType="solid">
        <fgColor theme="6" tint="0.79998168889431442"/>
        <bgColor indexed="34"/>
      </patternFill>
    </fill>
    <fill>
      <patternFill patternType="solid">
        <fgColor rgb="FFFFFFFF"/>
        <bgColor rgb="FFEBF1DE"/>
      </patternFill>
    </fill>
    <fill>
      <patternFill patternType="solid">
        <fgColor theme="0"/>
        <bgColor rgb="FFEBF1D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rgb="FFEBF1DE"/>
      </patternFill>
    </fill>
    <fill>
      <patternFill patternType="solid">
        <fgColor rgb="FFFFFF00"/>
        <bgColor indexed="3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FF00"/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13"/>
      </patternFill>
    </fill>
    <fill>
      <patternFill patternType="solid">
        <fgColor theme="8" tint="0.79998168889431442"/>
        <bgColor indexed="34"/>
      </patternFill>
    </fill>
  </fills>
  <borders count="82">
    <border>
      <left/>
      <right/>
      <top/>
      <bottom/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800000"/>
      </left>
      <right style="thin">
        <color rgb="FF800000"/>
      </right>
      <top style="dashed">
        <color rgb="FF800000"/>
      </top>
      <bottom style="dashed">
        <color rgb="FF80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ashed">
        <color rgb="FFFF0000"/>
      </bottom>
      <diagonal/>
    </border>
    <border>
      <left style="thin">
        <color rgb="FFFF0000"/>
      </left>
      <right style="thin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/>
      <top style="thin">
        <color rgb="FFFF000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double">
        <color rgb="FFFF0000"/>
      </bottom>
      <diagonal/>
    </border>
    <border>
      <left/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medium">
        <color rgb="FFFF0000"/>
      </left>
      <right style="thin">
        <color rgb="FFFF0000"/>
      </right>
      <top style="double">
        <color rgb="FFFF0000"/>
      </top>
      <bottom style="thin">
        <color rgb="FFFF0000"/>
      </bottom>
      <diagonal/>
    </border>
    <border>
      <left style="thin">
        <color rgb="FFFF0000"/>
      </left>
      <right/>
      <top style="double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double">
        <color rgb="FFFF0000"/>
      </top>
      <bottom style="dashed">
        <color rgb="FFFF0000"/>
      </bottom>
      <diagonal/>
    </border>
    <border>
      <left style="thin">
        <color rgb="FFFF0000"/>
      </left>
      <right style="thin">
        <color rgb="FFFF0000"/>
      </right>
      <top style="double">
        <color rgb="FFFF0000"/>
      </top>
      <bottom style="dashed">
        <color rgb="FFFF0000"/>
      </bottom>
      <diagonal/>
    </border>
    <border>
      <left style="thin">
        <color rgb="FFFF0000"/>
      </left>
      <right style="medium">
        <color rgb="FFFF0000"/>
      </right>
      <top style="double">
        <color rgb="FFFF0000"/>
      </top>
      <bottom style="dashed">
        <color rgb="FFFF0000"/>
      </bottom>
      <diagonal/>
    </border>
    <border>
      <left/>
      <right style="thin">
        <color rgb="FFFF0000"/>
      </right>
      <top style="double">
        <color rgb="FFFF0000"/>
      </top>
      <bottom style="dashed">
        <color rgb="FFFF0000"/>
      </bottom>
      <diagonal/>
    </border>
    <border>
      <left style="thin">
        <color rgb="FFFF0000"/>
      </left>
      <right/>
      <top style="double">
        <color rgb="FFFF0000"/>
      </top>
      <bottom style="dashed">
        <color rgb="FFFF0000"/>
      </bottom>
      <diagonal/>
    </border>
    <border>
      <left style="medium">
        <color rgb="FFFF0000"/>
      </left>
      <right style="thin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rgb="FFFF0000"/>
      </left>
      <right style="medium">
        <color rgb="FFFF0000"/>
      </right>
      <top style="dashed">
        <color rgb="FFFF0000"/>
      </top>
      <bottom style="dashed">
        <color rgb="FFFF0000"/>
      </bottom>
      <diagonal/>
    </border>
    <border>
      <left/>
      <right style="thin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rgb="FFFF0000"/>
      </left>
      <right/>
      <top style="dashed">
        <color rgb="FFFF0000"/>
      </top>
      <bottom style="dashed">
        <color rgb="FFFF0000"/>
      </bottom>
      <diagonal/>
    </border>
    <border>
      <left style="medium">
        <color rgb="FFFF0000"/>
      </left>
      <right style="thin">
        <color rgb="FFFF0000"/>
      </right>
      <top style="dashed">
        <color rgb="FFFF000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dashed">
        <color rgb="FFFF0000"/>
      </top>
      <bottom style="double">
        <color rgb="FFFF0000"/>
      </bottom>
      <diagonal/>
    </border>
    <border>
      <left style="thin">
        <color rgb="FFFF0000"/>
      </left>
      <right style="medium">
        <color rgb="FFFF0000"/>
      </right>
      <top style="dashed">
        <color rgb="FFFF0000"/>
      </top>
      <bottom style="double">
        <color rgb="FFFF0000"/>
      </bottom>
      <diagonal/>
    </border>
    <border>
      <left/>
      <right style="thin">
        <color rgb="FFFF0000"/>
      </right>
      <top style="dashed">
        <color rgb="FFFF0000"/>
      </top>
      <bottom style="double">
        <color rgb="FFFF0000"/>
      </bottom>
      <diagonal/>
    </border>
    <border>
      <left style="thin">
        <color rgb="FFFF0000"/>
      </left>
      <right/>
      <top style="dashed">
        <color rgb="FFFF0000"/>
      </top>
      <bottom style="double">
        <color rgb="FFFF0000"/>
      </bottom>
      <diagonal/>
    </border>
    <border>
      <left style="medium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medium">
        <color rgb="FFFF0000"/>
      </left>
      <right style="thin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rgb="FFFF0000"/>
      </left>
      <right style="medium">
        <color rgb="FFFF0000"/>
      </right>
      <top style="double">
        <color rgb="FFFF0000"/>
      </top>
      <bottom style="double">
        <color rgb="FFFF0000"/>
      </bottom>
      <diagonal/>
    </border>
    <border>
      <left/>
      <right style="thin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/>
      <top style="double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double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double">
        <color rgb="FFFF0000"/>
      </bottom>
      <diagonal/>
    </border>
    <border>
      <left style="double">
        <color rgb="FFFF0000"/>
      </left>
      <right style="medium">
        <color rgb="FFFF0000"/>
      </right>
      <top style="double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dashed">
        <color rgb="FFFF0000"/>
      </top>
      <bottom/>
      <diagonal/>
    </border>
    <border>
      <left style="thin">
        <color rgb="FFFF0000"/>
      </left>
      <right style="thin">
        <color rgb="FFFF0000"/>
      </right>
      <top style="dashed">
        <color rgb="FFFF0000"/>
      </top>
      <bottom/>
      <diagonal/>
    </border>
    <border>
      <left style="medium">
        <color rgb="FFFF0000"/>
      </left>
      <right style="thin">
        <color rgb="FFFF0000"/>
      </right>
      <top/>
      <bottom style="double">
        <color rgb="FFFF0000"/>
      </bottom>
      <diagonal/>
    </border>
    <border>
      <left style="thin">
        <color rgb="FFFF0000"/>
      </left>
      <right style="medium">
        <color rgb="FFFF0000"/>
      </right>
      <top/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/>
      <bottom style="double">
        <color rgb="FFFF0000"/>
      </bottom>
      <diagonal/>
    </border>
    <border>
      <left style="thin">
        <color rgb="FFFF0000"/>
      </left>
      <right/>
      <top/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double">
        <color rgb="FFFF0000"/>
      </top>
      <bottom style="thin">
        <color rgb="FFFF0000"/>
      </bottom>
      <diagonal/>
    </border>
    <border>
      <left style="thin">
        <color rgb="FFFF0000"/>
      </left>
      <right style="double">
        <color rgb="FFFF0000"/>
      </right>
      <top style="double">
        <color rgb="FFFF0000"/>
      </top>
      <bottom style="thin">
        <color rgb="FFFF0000"/>
      </bottom>
      <diagonal/>
    </border>
    <border>
      <left style="thin">
        <color rgb="FFFF0000"/>
      </left>
      <right style="double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double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800000"/>
      </left>
      <right style="thin">
        <color rgb="FF800000"/>
      </right>
      <top style="dashed">
        <color rgb="FF800000"/>
      </top>
      <bottom style="thin">
        <color rgb="FF800000"/>
      </bottom>
      <diagonal/>
    </border>
    <border>
      <left style="thin">
        <color rgb="FF800000"/>
      </left>
      <right style="thin">
        <color rgb="FF800000"/>
      </right>
      <top/>
      <bottom style="dashed">
        <color rgb="FF800000"/>
      </bottom>
      <diagonal/>
    </border>
    <border>
      <left style="thin">
        <color rgb="FFFF0000"/>
      </left>
      <right style="thin">
        <color rgb="FFFF0000"/>
      </right>
      <top/>
      <bottom style="dashed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ashDotDot">
        <color rgb="FFFF0000"/>
      </bottom>
      <diagonal/>
    </border>
    <border>
      <left style="thin">
        <color rgb="FFFF0000"/>
      </left>
      <right style="thin">
        <color rgb="FFFF0000"/>
      </right>
      <top style="dashDotDot">
        <color rgb="FFFF0000"/>
      </top>
      <bottom style="dashDotDot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dashed">
        <color theme="1"/>
      </top>
      <bottom style="dashed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164" fontId="3" fillId="0" borderId="0"/>
    <xf numFmtId="164" fontId="16" fillId="0" borderId="0"/>
    <xf numFmtId="9" fontId="13" fillId="0" borderId="0" applyFont="0" applyFill="0" applyBorder="0" applyAlignment="0" applyProtection="0"/>
    <xf numFmtId="166" fontId="41" fillId="0" borderId="0"/>
  </cellStyleXfs>
  <cellXfs count="376">
    <xf numFmtId="0" fontId="0" fillId="0" borderId="0" xfId="0"/>
    <xf numFmtId="0" fontId="6" fillId="3" borderId="6" xfId="0" applyFont="1" applyFill="1" applyBorder="1" applyAlignment="1">
      <alignment horizontal="center" vertical="center"/>
    </xf>
    <xf numFmtId="165" fontId="0" fillId="0" borderId="0" xfId="0" applyNumberFormat="1"/>
    <xf numFmtId="0" fontId="7" fillId="5" borderId="8" xfId="1" applyNumberFormat="1" applyFont="1" applyFill="1" applyBorder="1" applyAlignment="1">
      <alignment horizontal="left" vertical="center" wrapText="1"/>
    </xf>
    <xf numFmtId="0" fontId="9" fillId="6" borderId="8" xfId="0" applyFont="1" applyFill="1" applyBorder="1"/>
    <xf numFmtId="0" fontId="8" fillId="6" borderId="8" xfId="0" applyFont="1" applyFill="1" applyBorder="1"/>
    <xf numFmtId="1" fontId="7" fillId="5" borderId="8" xfId="0" applyNumberFormat="1" applyFont="1" applyFill="1" applyBorder="1" applyAlignment="1">
      <alignment vertical="center" wrapText="1"/>
    </xf>
    <xf numFmtId="0" fontId="12" fillId="0" borderId="9" xfId="0" applyFont="1" applyBorder="1" applyAlignment="1"/>
    <xf numFmtId="0" fontId="0" fillId="6" borderId="0" xfId="0" applyFill="1"/>
    <xf numFmtId="0" fontId="10" fillId="6" borderId="8" xfId="0" applyFont="1" applyFill="1" applyBorder="1"/>
    <xf numFmtId="0" fontId="0" fillId="0" borderId="10" xfId="0" applyBorder="1"/>
    <xf numFmtId="0" fontId="0" fillId="0" borderId="0" xfId="0" applyBorder="1"/>
    <xf numFmtId="0" fontId="0" fillId="0" borderId="0" xfId="0" applyFill="1" applyBorder="1"/>
    <xf numFmtId="0" fontId="0" fillId="0" borderId="2" xfId="0" applyBorder="1"/>
    <xf numFmtId="0" fontId="12" fillId="0" borderId="0" xfId="0" applyFont="1" applyBorder="1" applyAlignment="1"/>
    <xf numFmtId="0" fontId="0" fillId="0" borderId="14" xfId="0" applyBorder="1"/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10" fontId="0" fillId="0" borderId="26" xfId="4" applyNumberFormat="1" applyFont="1" applyBorder="1"/>
    <xf numFmtId="0" fontId="0" fillId="0" borderId="27" xfId="0" applyBorder="1"/>
    <xf numFmtId="10" fontId="0" fillId="0" borderId="28" xfId="4" applyNumberFormat="1" applyFont="1" applyBorder="1"/>
    <xf numFmtId="0" fontId="0" fillId="0" borderId="3" xfId="0" applyBorder="1"/>
    <xf numFmtId="0" fontId="0" fillId="0" borderId="29" xfId="0" applyBorder="1"/>
    <xf numFmtId="10" fontId="0" fillId="0" borderId="30" xfId="4" applyNumberFormat="1" applyFont="1" applyBorder="1"/>
    <xf numFmtId="0" fontId="0" fillId="0" borderId="31" xfId="0" applyBorder="1"/>
    <xf numFmtId="10" fontId="0" fillId="0" borderId="32" xfId="4" applyNumberFormat="1" applyFont="1" applyBorder="1"/>
    <xf numFmtId="0" fontId="0" fillId="0" borderId="17" xfId="0" applyBorder="1"/>
    <xf numFmtId="0" fontId="0" fillId="0" borderId="18" xfId="0" applyBorder="1"/>
    <xf numFmtId="0" fontId="0" fillId="0" borderId="33" xfId="0" applyBorder="1"/>
    <xf numFmtId="0" fontId="0" fillId="0" borderId="34" xfId="0" applyBorder="1"/>
    <xf numFmtId="10" fontId="0" fillId="0" borderId="35" xfId="4" applyNumberFormat="1" applyFont="1" applyBorder="1"/>
    <xf numFmtId="0" fontId="0" fillId="0" borderId="36" xfId="0" applyBorder="1"/>
    <xf numFmtId="10" fontId="0" fillId="0" borderId="37" xfId="4" applyNumberFormat="1" applyFont="1" applyBorder="1"/>
    <xf numFmtId="0" fontId="0" fillId="0" borderId="40" xfId="0" applyBorder="1"/>
    <xf numFmtId="0" fontId="0" fillId="0" borderId="41" xfId="0" applyBorder="1"/>
    <xf numFmtId="10" fontId="0" fillId="0" borderId="42" xfId="4" applyNumberFormat="1" applyFont="1" applyBorder="1"/>
    <xf numFmtId="0" fontId="0" fillId="0" borderId="43" xfId="0" applyBorder="1"/>
    <xf numFmtId="10" fontId="0" fillId="0" borderId="44" xfId="4" applyNumberFormat="1" applyFont="1" applyBorder="1"/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Fill="1" applyBorder="1" applyAlignment="1">
      <alignment horizontal="center"/>
    </xf>
    <xf numFmtId="2" fontId="0" fillId="0" borderId="53" xfId="0" applyNumberFormat="1" applyBorder="1"/>
    <xf numFmtId="0" fontId="0" fillId="0" borderId="54" xfId="0" applyBorder="1"/>
    <xf numFmtId="0" fontId="0" fillId="0" borderId="55" xfId="0" applyBorder="1"/>
    <xf numFmtId="0" fontId="0" fillId="0" borderId="37" xfId="0" applyBorder="1"/>
    <xf numFmtId="0" fontId="0" fillId="0" borderId="56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2" fontId="0" fillId="0" borderId="60" xfId="0" applyNumberFormat="1" applyBorder="1"/>
    <xf numFmtId="2" fontId="0" fillId="0" borderId="61" xfId="0" applyNumberFormat="1" applyBorder="1"/>
    <xf numFmtId="2" fontId="0" fillId="0" borderId="2" xfId="0" applyNumberFormat="1" applyBorder="1"/>
    <xf numFmtId="2" fontId="0" fillId="0" borderId="62" xfId="0" applyNumberFormat="1" applyBorder="1"/>
    <xf numFmtId="0" fontId="0" fillId="0" borderId="19" xfId="0" applyBorder="1"/>
    <xf numFmtId="2" fontId="0" fillId="0" borderId="19" xfId="0" applyNumberFormat="1" applyBorder="1"/>
    <xf numFmtId="2" fontId="0" fillId="0" borderId="63" xfId="0" applyNumberFormat="1" applyBorder="1"/>
    <xf numFmtId="1" fontId="0" fillId="0" borderId="0" xfId="0" applyNumberFormat="1"/>
    <xf numFmtId="1" fontId="0" fillId="0" borderId="27" xfId="0" applyNumberFormat="1" applyBorder="1"/>
    <xf numFmtId="1" fontId="0" fillId="0" borderId="31" xfId="0" applyNumberFormat="1" applyBorder="1"/>
    <xf numFmtId="1" fontId="0" fillId="0" borderId="36" xfId="0" applyNumberFormat="1" applyBorder="1"/>
    <xf numFmtId="0" fontId="7" fillId="5" borderId="8" xfId="0" applyFont="1" applyFill="1" applyBorder="1" applyAlignment="1">
      <alignment vertical="center" wrapText="1"/>
    </xf>
    <xf numFmtId="0" fontId="7" fillId="5" borderId="8" xfId="1" applyNumberFormat="1" applyFont="1" applyFill="1" applyBorder="1" applyAlignment="1">
      <alignment vertical="center" wrapText="1"/>
    </xf>
    <xf numFmtId="0" fontId="7" fillId="5" borderId="64" xfId="1" applyNumberFormat="1" applyFont="1" applyFill="1" applyBorder="1" applyAlignment="1">
      <alignment horizontal="left" vertical="center" wrapText="1"/>
    </xf>
    <xf numFmtId="0" fontId="7" fillId="5" borderId="64" xfId="0" applyFont="1" applyFill="1" applyBorder="1" applyAlignment="1">
      <alignment vertical="center" wrapText="1"/>
    </xf>
    <xf numFmtId="0" fontId="7" fillId="5" borderId="64" xfId="1" applyNumberFormat="1" applyFont="1" applyFill="1" applyBorder="1" applyAlignment="1">
      <alignment vertical="center" wrapText="1"/>
    </xf>
    <xf numFmtId="0" fontId="7" fillId="5" borderId="8" xfId="1" applyNumberFormat="1" applyFont="1" applyFill="1" applyBorder="1" applyAlignment="1">
      <alignment horizontal="center" vertical="center" wrapText="1"/>
    </xf>
    <xf numFmtId="0" fontId="7" fillId="5" borderId="64" xfId="1" applyNumberFormat="1" applyFont="1" applyFill="1" applyBorder="1" applyAlignment="1">
      <alignment horizontal="center" vertical="center" wrapText="1"/>
    </xf>
    <xf numFmtId="0" fontId="10" fillId="6" borderId="64" xfId="0" applyFont="1" applyFill="1" applyBorder="1"/>
    <xf numFmtId="0" fontId="12" fillId="7" borderId="9" xfId="0" applyFont="1" applyFill="1" applyBorder="1" applyAlignment="1"/>
    <xf numFmtId="0" fontId="0" fillId="7" borderId="0" xfId="0" applyFill="1"/>
    <xf numFmtId="1" fontId="7" fillId="5" borderId="8" xfId="0" applyNumberFormat="1" applyFont="1" applyFill="1" applyBorder="1" applyAlignment="1">
      <alignment horizontal="center" vertical="center" wrapText="1"/>
    </xf>
    <xf numFmtId="0" fontId="7" fillId="5" borderId="8" xfId="1" applyNumberFormat="1" applyFont="1" applyFill="1" applyBorder="1"/>
    <xf numFmtId="2" fontId="10" fillId="6" borderId="8" xfId="0" applyNumberFormat="1" applyFont="1" applyFill="1" applyBorder="1"/>
    <xf numFmtId="0" fontId="10" fillId="5" borderId="8" xfId="0" applyFont="1" applyFill="1" applyBorder="1"/>
    <xf numFmtId="0" fontId="12" fillId="0" borderId="66" xfId="0" applyFont="1" applyBorder="1" applyAlignment="1"/>
    <xf numFmtId="0" fontId="7" fillId="5" borderId="0" xfId="1" applyNumberFormat="1" applyFont="1" applyFill="1" applyBorder="1" applyAlignment="1">
      <alignment vertical="center" wrapText="1"/>
    </xf>
    <xf numFmtId="0" fontId="8" fillId="6" borderId="8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64" xfId="0" applyFont="1" applyFill="1" applyBorder="1" applyAlignment="1">
      <alignment horizontal="center"/>
    </xf>
    <xf numFmtId="2" fontId="0" fillId="0" borderId="59" xfId="0" applyNumberFormat="1" applyBorder="1"/>
    <xf numFmtId="0" fontId="7" fillId="5" borderId="0" xfId="1" applyNumberFormat="1" applyFont="1" applyFill="1" applyBorder="1"/>
    <xf numFmtId="2" fontId="10" fillId="6" borderId="0" xfId="0" applyNumberFormat="1" applyFont="1" applyFill="1" applyBorder="1"/>
    <xf numFmtId="0" fontId="7" fillId="5" borderId="65" xfId="1" applyNumberFormat="1" applyFont="1" applyFill="1" applyBorder="1"/>
    <xf numFmtId="2" fontId="10" fillId="6" borderId="65" xfId="0" applyNumberFormat="1" applyFont="1" applyFill="1" applyBorder="1"/>
    <xf numFmtId="0" fontId="10" fillId="6" borderId="65" xfId="0" applyFont="1" applyFill="1" applyBorder="1"/>
    <xf numFmtId="1" fontId="7" fillId="5" borderId="65" xfId="0" applyNumberFormat="1" applyFont="1" applyFill="1" applyBorder="1" applyAlignment="1">
      <alignment vertical="center" wrapText="1"/>
    </xf>
    <xf numFmtId="0" fontId="7" fillId="5" borderId="65" xfId="0" applyFont="1" applyFill="1" applyBorder="1" applyAlignment="1">
      <alignment vertical="center" wrapText="1"/>
    </xf>
    <xf numFmtId="0" fontId="7" fillId="5" borderId="65" xfId="1" applyNumberFormat="1" applyFont="1" applyFill="1" applyBorder="1" applyAlignment="1">
      <alignment vertical="center" wrapText="1"/>
    </xf>
    <xf numFmtId="1" fontId="7" fillId="5" borderId="65" xfId="0" applyNumberFormat="1" applyFont="1" applyFill="1" applyBorder="1" applyAlignment="1">
      <alignment horizontal="center" vertical="center" wrapText="1"/>
    </xf>
    <xf numFmtId="0" fontId="0" fillId="0" borderId="67" xfId="0" applyBorder="1"/>
    <xf numFmtId="2" fontId="0" fillId="0" borderId="2" xfId="0" applyNumberFormat="1" applyBorder="1" applyAlignment="1">
      <alignment horizontal="right"/>
    </xf>
    <xf numFmtId="0" fontId="18" fillId="11" borderId="67" xfId="0" applyFont="1" applyFill="1" applyBorder="1" applyAlignment="1">
      <alignment vertical="center" wrapText="1"/>
    </xf>
    <xf numFmtId="0" fontId="17" fillId="4" borderId="67" xfId="0" applyFont="1" applyFill="1" applyBorder="1" applyAlignment="1">
      <alignment vertical="center" wrapText="1"/>
    </xf>
    <xf numFmtId="1" fontId="17" fillId="4" borderId="67" xfId="0" applyNumberFormat="1" applyFont="1" applyFill="1" applyBorder="1" applyAlignment="1">
      <alignment vertical="center" wrapText="1"/>
    </xf>
    <xf numFmtId="0" fontId="19" fillId="0" borderId="67" xfId="0" applyFont="1" applyBorder="1" applyAlignment="1">
      <alignment vertical="center"/>
    </xf>
    <xf numFmtId="0" fontId="17" fillId="4" borderId="67" xfId="1" applyNumberFormat="1" applyFont="1" applyFill="1" applyBorder="1" applyAlignment="1">
      <alignment horizontal="left" vertical="center" wrapText="1"/>
    </xf>
    <xf numFmtId="0" fontId="17" fillId="4" borderId="67" xfId="1" applyNumberFormat="1" applyFont="1" applyFill="1" applyBorder="1" applyAlignment="1">
      <alignment vertical="center" wrapText="1"/>
    </xf>
    <xf numFmtId="0" fontId="20" fillId="0" borderId="67" xfId="0" applyFont="1" applyBorder="1" applyAlignment="1">
      <alignment horizontal="left" vertical="center"/>
    </xf>
    <xf numFmtId="0" fontId="19" fillId="11" borderId="67" xfId="0" applyFont="1" applyFill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19" fillId="11" borderId="67" xfId="0" applyFont="1" applyFill="1" applyBorder="1" applyAlignment="1">
      <alignment vertical="center" wrapText="1"/>
    </xf>
    <xf numFmtId="0" fontId="17" fillId="0" borderId="67" xfId="0" applyFont="1" applyFill="1" applyBorder="1" applyAlignment="1">
      <alignment vertical="center" wrapText="1"/>
    </xf>
    <xf numFmtId="0" fontId="17" fillId="5" borderId="67" xfId="0" applyFont="1" applyFill="1" applyBorder="1" applyAlignment="1">
      <alignment vertical="center" wrapText="1"/>
    </xf>
    <xf numFmtId="0" fontId="17" fillId="5" borderId="67" xfId="1" applyNumberFormat="1" applyFont="1" applyFill="1" applyBorder="1" applyAlignment="1">
      <alignment vertical="center" wrapText="1"/>
    </xf>
    <xf numFmtId="0" fontId="21" fillId="11" borderId="67" xfId="0" applyFont="1" applyFill="1" applyBorder="1" applyAlignment="1">
      <alignment vertical="center"/>
    </xf>
    <xf numFmtId="0" fontId="18" fillId="6" borderId="67" xfId="0" applyFont="1" applyFill="1" applyBorder="1" applyAlignment="1">
      <alignment vertical="center" wrapText="1"/>
    </xf>
    <xf numFmtId="1" fontId="17" fillId="5" borderId="67" xfId="0" applyNumberFormat="1" applyFont="1" applyFill="1" applyBorder="1" applyAlignment="1">
      <alignment vertical="center" wrapText="1"/>
    </xf>
    <xf numFmtId="0" fontId="15" fillId="6" borderId="67" xfId="0" applyFont="1" applyFill="1" applyBorder="1"/>
    <xf numFmtId="0" fontId="15" fillId="0" borderId="67" xfId="0" applyFont="1" applyFill="1" applyBorder="1"/>
    <xf numFmtId="0" fontId="17" fillId="0" borderId="67" xfId="1" applyNumberFormat="1" applyFont="1" applyFill="1" applyBorder="1" applyAlignment="1">
      <alignment vertical="center" wrapText="1"/>
    </xf>
    <xf numFmtId="0" fontId="0" fillId="0" borderId="67" xfId="0" applyFont="1" applyFill="1" applyBorder="1"/>
    <xf numFmtId="0" fontId="0" fillId="0" borderId="67" xfId="0" applyFont="1" applyBorder="1"/>
    <xf numFmtId="1" fontId="22" fillId="4" borderId="67" xfId="0" applyNumberFormat="1" applyFont="1" applyFill="1" applyBorder="1" applyAlignment="1">
      <alignment horizontal="center" vertical="center" wrapText="1"/>
    </xf>
    <xf numFmtId="0" fontId="23" fillId="0" borderId="67" xfId="0" applyFont="1" applyBorder="1" applyAlignment="1">
      <alignment horizontal="center"/>
    </xf>
    <xf numFmtId="0" fontId="22" fillId="4" borderId="67" xfId="1" applyNumberFormat="1" applyFont="1" applyFill="1" applyBorder="1" applyAlignment="1">
      <alignment horizontal="center" vertical="center" wrapText="1"/>
    </xf>
    <xf numFmtId="0" fontId="24" fillId="0" borderId="67" xfId="0" applyFont="1" applyBorder="1" applyAlignment="1">
      <alignment horizontal="center"/>
    </xf>
    <xf numFmtId="0" fontId="24" fillId="6" borderId="67" xfId="0" applyFont="1" applyFill="1" applyBorder="1" applyAlignment="1">
      <alignment horizontal="center"/>
    </xf>
    <xf numFmtId="0" fontId="25" fillId="0" borderId="67" xfId="0" applyFont="1" applyBorder="1" applyAlignment="1">
      <alignment horizontal="center"/>
    </xf>
    <xf numFmtId="0" fontId="22" fillId="4" borderId="67" xfId="1" applyNumberFormat="1" applyFont="1" applyFill="1" applyBorder="1" applyAlignment="1">
      <alignment horizontal="center" wrapText="1"/>
    </xf>
    <xf numFmtId="0" fontId="24" fillId="0" borderId="67" xfId="0" applyFont="1" applyFill="1" applyBorder="1" applyAlignment="1">
      <alignment horizontal="center"/>
    </xf>
    <xf numFmtId="0" fontId="23" fillId="0" borderId="67" xfId="1" applyNumberFormat="1" applyFont="1" applyBorder="1" applyAlignment="1">
      <alignment horizontal="center" wrapText="1"/>
    </xf>
    <xf numFmtId="1" fontId="22" fillId="5" borderId="67" xfId="0" applyNumberFormat="1" applyFont="1" applyFill="1" applyBorder="1" applyAlignment="1">
      <alignment horizontal="center" vertical="center" wrapText="1"/>
    </xf>
    <xf numFmtId="0" fontId="22" fillId="5" borderId="67" xfId="1" applyNumberFormat="1" applyFont="1" applyFill="1" applyBorder="1" applyAlignment="1">
      <alignment horizontal="center" vertical="center" wrapText="1"/>
    </xf>
    <xf numFmtId="0" fontId="26" fillId="0" borderId="67" xfId="1" applyNumberFormat="1" applyFont="1" applyFill="1" applyBorder="1" applyAlignment="1">
      <alignment horizontal="right" wrapText="1"/>
    </xf>
    <xf numFmtId="0" fontId="26" fillId="0" borderId="67" xfId="0" applyFont="1" applyFill="1" applyBorder="1"/>
    <xf numFmtId="0" fontId="15" fillId="0" borderId="67" xfId="0" applyFont="1" applyFill="1" applyBorder="1" applyAlignment="1">
      <alignment vertical="center"/>
    </xf>
    <xf numFmtId="0" fontId="0" fillId="6" borderId="67" xfId="0" applyFont="1" applyFill="1" applyBorder="1"/>
    <xf numFmtId="0" fontId="22" fillId="4" borderId="0" xfId="1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8" fillId="11" borderId="0" xfId="0" applyFont="1" applyFill="1" applyBorder="1" applyAlignment="1">
      <alignment vertical="center" wrapText="1"/>
    </xf>
    <xf numFmtId="0" fontId="17" fillId="4" borderId="0" xfId="1" applyNumberFormat="1" applyFont="1" applyFill="1" applyBorder="1" applyAlignment="1">
      <alignment horizontal="left" vertical="center" wrapText="1"/>
    </xf>
    <xf numFmtId="0" fontId="17" fillId="4" borderId="0" xfId="1" applyNumberFormat="1" applyFont="1" applyFill="1" applyBorder="1" applyAlignment="1">
      <alignment vertical="center" wrapText="1"/>
    </xf>
    <xf numFmtId="0" fontId="22" fillId="5" borderId="0" xfId="1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 wrapText="1"/>
    </xf>
    <xf numFmtId="0" fontId="17" fillId="5" borderId="0" xfId="1" applyNumberFormat="1" applyFont="1" applyFill="1" applyBorder="1" applyAlignment="1">
      <alignment vertical="center" wrapText="1"/>
    </xf>
    <xf numFmtId="0" fontId="0" fillId="12" borderId="0" xfId="0" applyFill="1"/>
    <xf numFmtId="0" fontId="23" fillId="6" borderId="67" xfId="0" applyFont="1" applyFill="1" applyBorder="1" applyAlignment="1">
      <alignment horizontal="center"/>
    </xf>
    <xf numFmtId="0" fontId="19" fillId="6" borderId="67" xfId="0" applyFont="1" applyFill="1" applyBorder="1" applyAlignment="1">
      <alignment vertical="center"/>
    </xf>
    <xf numFmtId="0" fontId="17" fillId="6" borderId="67" xfId="0" applyFont="1" applyFill="1" applyBorder="1" applyAlignment="1">
      <alignment vertical="center" wrapText="1"/>
    </xf>
    <xf numFmtId="0" fontId="27" fillId="4" borderId="67" xfId="0" applyFont="1" applyFill="1" applyBorder="1" applyAlignment="1">
      <alignment vertical="center" wrapText="1"/>
    </xf>
    <xf numFmtId="0" fontId="20" fillId="6" borderId="67" xfId="0" applyFont="1" applyFill="1" applyBorder="1" applyAlignment="1">
      <alignment vertical="center"/>
    </xf>
    <xf numFmtId="0" fontId="0" fillId="6" borderId="67" xfId="0" applyFont="1" applyFill="1" applyBorder="1" applyAlignment="1">
      <alignment vertical="center" wrapText="1"/>
    </xf>
    <xf numFmtId="0" fontId="27" fillId="4" borderId="67" xfId="1" applyNumberFormat="1" applyFont="1" applyFill="1" applyBorder="1" applyAlignment="1">
      <alignment horizontal="center" vertical="center" wrapText="1"/>
    </xf>
    <xf numFmtId="0" fontId="0" fillId="6" borderId="67" xfId="0" applyFill="1" applyBorder="1"/>
    <xf numFmtId="1" fontId="17" fillId="4" borderId="68" xfId="0" applyNumberFormat="1" applyFont="1" applyFill="1" applyBorder="1" applyAlignment="1">
      <alignment vertical="center" wrapText="1"/>
    </xf>
    <xf numFmtId="0" fontId="0" fillId="0" borderId="69" xfId="0" applyBorder="1"/>
    <xf numFmtId="1" fontId="22" fillId="4" borderId="69" xfId="0" applyNumberFormat="1" applyFont="1" applyFill="1" applyBorder="1" applyAlignment="1">
      <alignment horizontal="center" vertical="center" wrapText="1"/>
    </xf>
    <xf numFmtId="0" fontId="7" fillId="5" borderId="69" xfId="1" applyNumberFormat="1" applyFont="1" applyFill="1" applyBorder="1"/>
    <xf numFmtId="2" fontId="10" fillId="6" borderId="69" xfId="0" applyNumberFormat="1" applyFont="1" applyFill="1" applyBorder="1"/>
    <xf numFmtId="0" fontId="15" fillId="0" borderId="69" xfId="0" applyFont="1" applyFill="1" applyBorder="1"/>
    <xf numFmtId="0" fontId="17" fillId="4" borderId="69" xfId="0" applyFont="1" applyFill="1" applyBorder="1" applyAlignment="1">
      <alignment vertical="center" wrapText="1"/>
    </xf>
    <xf numFmtId="1" fontId="17" fillId="4" borderId="69" xfId="0" applyNumberFormat="1" applyFont="1" applyFill="1" applyBorder="1" applyAlignment="1">
      <alignment vertical="center" wrapText="1"/>
    </xf>
    <xf numFmtId="0" fontId="12" fillId="0" borderId="69" xfId="0" applyFont="1" applyBorder="1" applyAlignment="1"/>
    <xf numFmtId="0" fontId="22" fillId="4" borderId="69" xfId="1" applyNumberFormat="1" applyFont="1" applyFill="1" applyBorder="1" applyAlignment="1">
      <alignment horizontal="center" vertical="center" wrapText="1"/>
    </xf>
    <xf numFmtId="0" fontId="17" fillId="4" borderId="69" xfId="1" applyNumberFormat="1" applyFont="1" applyFill="1" applyBorder="1" applyAlignment="1">
      <alignment vertical="center" wrapText="1"/>
    </xf>
    <xf numFmtId="0" fontId="24" fillId="0" borderId="69" xfId="0" applyFont="1" applyFill="1" applyBorder="1" applyAlignment="1">
      <alignment horizontal="center"/>
    </xf>
    <xf numFmtId="0" fontId="24" fillId="0" borderId="69" xfId="0" applyFont="1" applyBorder="1" applyAlignment="1">
      <alignment horizontal="center"/>
    </xf>
    <xf numFmtId="0" fontId="27" fillId="4" borderId="69" xfId="0" applyFont="1" applyFill="1" applyBorder="1" applyAlignment="1">
      <alignment vertical="center" wrapText="1"/>
    </xf>
    <xf numFmtId="0" fontId="0" fillId="0" borderId="69" xfId="0" applyFont="1" applyBorder="1"/>
    <xf numFmtId="0" fontId="17" fillId="5" borderId="69" xfId="0" applyFont="1" applyFill="1" applyBorder="1" applyAlignment="1">
      <alignment vertical="center" wrapText="1"/>
    </xf>
    <xf numFmtId="0" fontId="18" fillId="6" borderId="69" xfId="0" applyFont="1" applyFill="1" applyBorder="1" applyAlignment="1">
      <alignment vertical="center" wrapText="1"/>
    </xf>
    <xf numFmtId="0" fontId="0" fillId="6" borderId="69" xfId="0" applyFill="1" applyBorder="1"/>
    <xf numFmtId="0" fontId="14" fillId="0" borderId="0" xfId="0" applyFont="1"/>
    <xf numFmtId="0" fontId="14" fillId="12" borderId="0" xfId="0" applyFont="1" applyFill="1"/>
    <xf numFmtId="0" fontId="29" fillId="5" borderId="67" xfId="1" applyNumberFormat="1" applyFont="1" applyFill="1" applyBorder="1" applyAlignment="1">
      <alignment vertical="top"/>
    </xf>
    <xf numFmtId="2" fontId="30" fillId="6" borderId="67" xfId="0" applyNumberFormat="1" applyFont="1" applyFill="1" applyBorder="1" applyAlignment="1">
      <alignment vertical="top"/>
    </xf>
    <xf numFmtId="1" fontId="2" fillId="13" borderId="67" xfId="0" applyNumberFormat="1" applyFont="1" applyFill="1" applyBorder="1" applyAlignment="1">
      <alignment horizontal="center" vertical="center"/>
    </xf>
    <xf numFmtId="0" fontId="14" fillId="6" borderId="67" xfId="0" applyFont="1" applyFill="1" applyBorder="1" applyAlignment="1">
      <alignment vertical="top"/>
    </xf>
    <xf numFmtId="1" fontId="28" fillId="5" borderId="67" xfId="0" applyNumberFormat="1" applyFont="1" applyFill="1" applyBorder="1" applyAlignment="1">
      <alignment horizontal="center" vertical="top" wrapText="1"/>
    </xf>
    <xf numFmtId="0" fontId="31" fillId="6" borderId="67" xfId="0" applyFont="1" applyFill="1" applyBorder="1" applyAlignment="1">
      <alignment vertical="top"/>
    </xf>
    <xf numFmtId="0" fontId="32" fillId="6" borderId="67" xfId="0" applyFont="1" applyFill="1" applyBorder="1" applyAlignment="1">
      <alignment vertical="top" wrapText="1"/>
    </xf>
    <xf numFmtId="0" fontId="33" fillId="5" borderId="67" xfId="0" applyFont="1" applyFill="1" applyBorder="1" applyAlignment="1">
      <alignment vertical="top" wrapText="1"/>
    </xf>
    <xf numFmtId="0" fontId="33" fillId="5" borderId="67" xfId="1" applyNumberFormat="1" applyFont="1" applyFill="1" applyBorder="1" applyAlignment="1">
      <alignment vertical="top" wrapText="1"/>
    </xf>
    <xf numFmtId="0" fontId="14" fillId="6" borderId="67" xfId="0" applyFont="1" applyFill="1" applyBorder="1" applyAlignment="1">
      <alignment horizontal="left" vertical="top" wrapText="1"/>
    </xf>
    <xf numFmtId="1" fontId="33" fillId="5" borderId="67" xfId="0" applyNumberFormat="1" applyFont="1" applyFill="1" applyBorder="1" applyAlignment="1">
      <alignment vertical="top" wrapText="1"/>
    </xf>
    <xf numFmtId="0" fontId="0" fillId="6" borderId="67" xfId="0" applyFill="1" applyBorder="1" applyAlignment="1">
      <alignment vertical="top"/>
    </xf>
    <xf numFmtId="1" fontId="22" fillId="5" borderId="67" xfId="0" applyNumberFormat="1" applyFont="1" applyFill="1" applyBorder="1" applyAlignment="1">
      <alignment horizontal="center" vertical="top" wrapText="1"/>
    </xf>
    <xf numFmtId="0" fontId="7" fillId="5" borderId="67" xfId="1" applyNumberFormat="1" applyFont="1" applyFill="1" applyBorder="1" applyAlignment="1">
      <alignment vertical="top"/>
    </xf>
    <xf numFmtId="2" fontId="10" fillId="6" borderId="67" xfId="0" applyNumberFormat="1" applyFont="1" applyFill="1" applyBorder="1" applyAlignment="1">
      <alignment vertical="top"/>
    </xf>
    <xf numFmtId="0" fontId="15" fillId="6" borderId="67" xfId="0" applyFont="1" applyFill="1" applyBorder="1" applyAlignment="1">
      <alignment vertical="top"/>
    </xf>
    <xf numFmtId="0" fontId="18" fillId="6" borderId="67" xfId="0" applyFont="1" applyFill="1" applyBorder="1" applyAlignment="1">
      <alignment vertical="top" wrapText="1"/>
    </xf>
    <xf numFmtId="0" fontId="17" fillId="5" borderId="67" xfId="0" applyFont="1" applyFill="1" applyBorder="1" applyAlignment="1">
      <alignment vertical="top" wrapText="1"/>
    </xf>
    <xf numFmtId="1" fontId="17" fillId="5" borderId="67" xfId="0" applyNumberFormat="1" applyFont="1" applyFill="1" applyBorder="1" applyAlignment="1">
      <alignment vertical="top" wrapText="1"/>
    </xf>
    <xf numFmtId="0" fontId="0" fillId="6" borderId="67" xfId="0" applyFill="1" applyBorder="1" applyAlignment="1">
      <alignment horizontal="left" vertical="top" wrapText="1"/>
    </xf>
    <xf numFmtId="0" fontId="19" fillId="6" borderId="67" xfId="0" applyFont="1" applyFill="1" applyBorder="1" applyAlignment="1">
      <alignment vertical="center" wrapText="1"/>
    </xf>
    <xf numFmtId="0" fontId="21" fillId="6" borderId="67" xfId="0" applyFont="1" applyFill="1" applyBorder="1" applyAlignment="1">
      <alignment vertical="center"/>
    </xf>
    <xf numFmtId="0" fontId="27" fillId="4" borderId="67" xfId="1" applyNumberFormat="1" applyFont="1" applyFill="1" applyBorder="1" applyAlignment="1">
      <alignment vertical="center" wrapText="1"/>
    </xf>
    <xf numFmtId="0" fontId="6" fillId="10" borderId="71" xfId="0" applyFont="1" applyFill="1" applyBorder="1" applyAlignment="1">
      <alignment horizontal="center" vertical="center"/>
    </xf>
    <xf numFmtId="0" fontId="6" fillId="10" borderId="72" xfId="0" applyFont="1" applyFill="1" applyBorder="1" applyAlignment="1">
      <alignment horizontal="center" vertical="center"/>
    </xf>
    <xf numFmtId="1" fontId="33" fillId="4" borderId="69" xfId="0" applyNumberFormat="1" applyFont="1" applyFill="1" applyBorder="1" applyAlignment="1">
      <alignment vertical="center" wrapText="1"/>
    </xf>
    <xf numFmtId="1" fontId="2" fillId="2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" fontId="22" fillId="9" borderId="67" xfId="0" applyNumberFormat="1" applyFont="1" applyFill="1" applyBorder="1" applyAlignment="1">
      <alignment horizontal="center" vertical="center" wrapText="1"/>
    </xf>
    <xf numFmtId="0" fontId="7" fillId="9" borderId="8" xfId="1" applyNumberFormat="1" applyFont="1" applyFill="1" applyBorder="1"/>
    <xf numFmtId="2" fontId="10" fillId="7" borderId="8" xfId="0" applyNumberFormat="1" applyFont="1" applyFill="1" applyBorder="1"/>
    <xf numFmtId="0" fontId="15" fillId="7" borderId="67" xfId="0" applyFont="1" applyFill="1" applyBorder="1"/>
    <xf numFmtId="0" fontId="18" fillId="7" borderId="67" xfId="0" applyFont="1" applyFill="1" applyBorder="1" applyAlignment="1">
      <alignment vertical="center" wrapText="1"/>
    </xf>
    <xf numFmtId="0" fontId="17" fillId="9" borderId="67" xfId="0" applyFont="1" applyFill="1" applyBorder="1" applyAlignment="1">
      <alignment vertical="center" wrapText="1"/>
    </xf>
    <xf numFmtId="1" fontId="17" fillId="9" borderId="67" xfId="0" applyNumberFormat="1" applyFont="1" applyFill="1" applyBorder="1" applyAlignment="1">
      <alignment vertical="center" wrapText="1"/>
    </xf>
    <xf numFmtId="0" fontId="22" fillId="9" borderId="67" xfId="1" applyNumberFormat="1" applyFont="1" applyFill="1" applyBorder="1" applyAlignment="1">
      <alignment horizontal="center" vertical="center" wrapText="1"/>
    </xf>
    <xf numFmtId="0" fontId="17" fillId="9" borderId="67" xfId="1" applyNumberFormat="1" applyFont="1" applyFill="1" applyBorder="1" applyAlignment="1">
      <alignment horizontal="left" vertical="center" wrapText="1"/>
    </xf>
    <xf numFmtId="0" fontId="17" fillId="9" borderId="67" xfId="1" applyNumberFormat="1" applyFont="1" applyFill="1" applyBorder="1" applyAlignment="1">
      <alignment vertical="center" wrapText="1"/>
    </xf>
    <xf numFmtId="0" fontId="24" fillId="7" borderId="67" xfId="0" applyFont="1" applyFill="1" applyBorder="1" applyAlignment="1">
      <alignment horizontal="center"/>
    </xf>
    <xf numFmtId="0" fontId="12" fillId="0" borderId="69" xfId="0" applyFont="1" applyFill="1" applyBorder="1" applyAlignment="1"/>
    <xf numFmtId="0" fontId="35" fillId="0" borderId="69" xfId="0" applyFont="1" applyFill="1" applyBorder="1"/>
    <xf numFmtId="1" fontId="2" fillId="2" borderId="6" xfId="0" applyNumberFormat="1" applyFont="1" applyFill="1" applyBorder="1" applyAlignment="1">
      <alignment horizontal="center" vertical="center"/>
    </xf>
    <xf numFmtId="0" fontId="14" fillId="0" borderId="69" xfId="0" applyFont="1" applyBorder="1"/>
    <xf numFmtId="1" fontId="28" fillId="4" borderId="69" xfId="0" applyNumberFormat="1" applyFont="1" applyFill="1" applyBorder="1" applyAlignment="1">
      <alignment horizontal="center" vertical="center" wrapText="1"/>
    </xf>
    <xf numFmtId="0" fontId="29" fillId="5" borderId="69" xfId="1" applyNumberFormat="1" applyFont="1" applyFill="1" applyBorder="1"/>
    <xf numFmtId="2" fontId="30" fillId="6" borderId="69" xfId="0" applyNumberFormat="1" applyFont="1" applyFill="1" applyBorder="1"/>
    <xf numFmtId="0" fontId="31" fillId="0" borderId="69" xfId="0" applyFont="1" applyFill="1" applyBorder="1"/>
    <xf numFmtId="0" fontId="32" fillId="6" borderId="69" xfId="0" applyFont="1" applyFill="1" applyBorder="1" applyAlignment="1">
      <alignment vertical="center" wrapText="1"/>
    </xf>
    <xf numFmtId="0" fontId="33" fillId="4" borderId="69" xfId="0" applyFont="1" applyFill="1" applyBorder="1" applyAlignment="1">
      <alignment vertical="center" wrapText="1"/>
    </xf>
    <xf numFmtId="1" fontId="33" fillId="4" borderId="68" xfId="0" applyNumberFormat="1" applyFont="1" applyFill="1" applyBorder="1" applyAlignment="1">
      <alignment vertical="center" wrapText="1"/>
    </xf>
    <xf numFmtId="0" fontId="6" fillId="0" borderId="69" xfId="0" applyFont="1" applyBorder="1" applyAlignment="1"/>
    <xf numFmtId="0" fontId="18" fillId="0" borderId="67" xfId="0" applyFont="1" applyFill="1" applyBorder="1" applyAlignment="1">
      <alignment vertical="center" wrapText="1"/>
    </xf>
    <xf numFmtId="0" fontId="0" fillId="0" borderId="0" xfId="0" applyFill="1"/>
    <xf numFmtId="0" fontId="7" fillId="5" borderId="67" xfId="1" applyNumberFormat="1" applyFont="1" applyFill="1" applyBorder="1"/>
    <xf numFmtId="2" fontId="10" fillId="6" borderId="67" xfId="0" applyNumberFormat="1" applyFont="1" applyFill="1" applyBorder="1"/>
    <xf numFmtId="0" fontId="0" fillId="0" borderId="67" xfId="0" applyFill="1" applyBorder="1"/>
    <xf numFmtId="1" fontId="22" fillId="0" borderId="67" xfId="0" applyNumberFormat="1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/>
    </xf>
    <xf numFmtId="0" fontId="18" fillId="0" borderId="67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12" fillId="0" borderId="67" xfId="0" applyFont="1" applyBorder="1" applyAlignment="1"/>
    <xf numFmtId="10" fontId="12" fillId="0" borderId="67" xfId="0" applyNumberFormat="1" applyFont="1" applyBorder="1" applyAlignment="1"/>
    <xf numFmtId="49" fontId="12" fillId="0" borderId="67" xfId="0" applyNumberFormat="1" applyFont="1" applyBorder="1" applyAlignment="1">
      <alignment horizontal="center" vertical="center"/>
    </xf>
    <xf numFmtId="0" fontId="8" fillId="6" borderId="67" xfId="0" applyFont="1" applyFill="1" applyBorder="1"/>
    <xf numFmtId="2" fontId="11" fillId="6" borderId="67" xfId="0" applyNumberFormat="1" applyFont="1" applyFill="1" applyBorder="1"/>
    <xf numFmtId="0" fontId="7" fillId="0" borderId="67" xfId="1" applyNumberFormat="1" applyFont="1" applyFill="1" applyBorder="1"/>
    <xf numFmtId="2" fontId="10" fillId="0" borderId="67" xfId="0" applyNumberFormat="1" applyFont="1" applyFill="1" applyBorder="1"/>
    <xf numFmtId="0" fontId="12" fillId="6" borderId="67" xfId="0" applyFont="1" applyFill="1" applyBorder="1" applyAlignment="1"/>
    <xf numFmtId="10" fontId="12" fillId="6" borderId="67" xfId="0" applyNumberFormat="1" applyFont="1" applyFill="1" applyBorder="1" applyAlignment="1"/>
    <xf numFmtId="49" fontId="12" fillId="6" borderId="67" xfId="0" applyNumberFormat="1" applyFont="1" applyFill="1" applyBorder="1" applyAlignment="1">
      <alignment horizontal="center" vertical="center"/>
    </xf>
    <xf numFmtId="0" fontId="0" fillId="6" borderId="67" xfId="0" applyFill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32" fillId="0" borderId="75" xfId="0" applyFont="1" applyBorder="1" applyAlignment="1">
      <alignment horizontal="center" vertical="center"/>
    </xf>
    <xf numFmtId="0" fontId="37" fillId="8" borderId="75" xfId="0" applyFont="1" applyFill="1" applyBorder="1" applyAlignment="1">
      <alignment vertical="center" wrapText="1"/>
    </xf>
    <xf numFmtId="1" fontId="37" fillId="8" borderId="75" xfId="0" applyNumberFormat="1" applyFont="1" applyFill="1" applyBorder="1" applyAlignment="1">
      <alignment vertical="center" wrapText="1"/>
    </xf>
    <xf numFmtId="0" fontId="36" fillId="0" borderId="75" xfId="0" applyFont="1" applyBorder="1" applyAlignment="1">
      <alignment horizontal="center" vertical="center"/>
    </xf>
    <xf numFmtId="10" fontId="36" fillId="0" borderId="75" xfId="0" applyNumberFormat="1" applyFont="1" applyBorder="1" applyAlignment="1">
      <alignment horizontal="right" vertical="center"/>
    </xf>
    <xf numFmtId="49" fontId="36" fillId="0" borderId="75" xfId="0" applyNumberFormat="1" applyFont="1" applyBorder="1" applyAlignment="1">
      <alignment horizontal="center" vertical="center"/>
    </xf>
    <xf numFmtId="0" fontId="36" fillId="0" borderId="75" xfId="0" applyFont="1" applyBorder="1" applyAlignment="1"/>
    <xf numFmtId="10" fontId="36" fillId="0" borderId="75" xfId="0" applyNumberFormat="1" applyFont="1" applyBorder="1" applyAlignment="1">
      <alignment horizontal="center" vertical="center"/>
    </xf>
    <xf numFmtId="10" fontId="36" fillId="7" borderId="75" xfId="0" applyNumberFormat="1" applyFont="1" applyFill="1" applyBorder="1" applyAlignment="1">
      <alignment horizontal="right" vertical="center"/>
    </xf>
    <xf numFmtId="0" fontId="12" fillId="0" borderId="67" xfId="0" applyFont="1" applyBorder="1" applyAlignment="1">
      <alignment horizontal="center"/>
    </xf>
    <xf numFmtId="0" fontId="12" fillId="6" borderId="67" xfId="0" applyFont="1" applyFill="1" applyBorder="1" applyAlignment="1">
      <alignment horizontal="center" vertical="center"/>
    </xf>
    <xf numFmtId="10" fontId="12" fillId="0" borderId="67" xfId="0" applyNumberFormat="1" applyFont="1" applyBorder="1" applyAlignment="1">
      <alignment horizontal="center" vertical="center"/>
    </xf>
    <xf numFmtId="10" fontId="12" fillId="0" borderId="67" xfId="0" applyNumberFormat="1" applyFont="1" applyBorder="1" applyAlignment="1">
      <alignment horizontal="right" vertical="center"/>
    </xf>
    <xf numFmtId="1" fontId="22" fillId="4" borderId="67" xfId="0" applyNumberFormat="1" applyFont="1" applyFill="1" applyBorder="1" applyAlignment="1">
      <alignment vertical="center" wrapText="1"/>
    </xf>
    <xf numFmtId="10" fontId="12" fillId="6" borderId="67" xfId="0" applyNumberFormat="1" applyFont="1" applyFill="1" applyBorder="1" applyAlignment="1">
      <alignment horizontal="right" vertical="center"/>
    </xf>
    <xf numFmtId="0" fontId="39" fillId="0" borderId="74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0" fillId="7" borderId="67" xfId="0" applyFont="1" applyFill="1" applyBorder="1" applyAlignment="1">
      <alignment horizontal="center"/>
    </xf>
    <xf numFmtId="0" fontId="22" fillId="9" borderId="67" xfId="1" applyNumberFormat="1" applyFont="1" applyFill="1" applyBorder="1" applyAlignment="1">
      <alignment horizontal="center" wrapText="1"/>
    </xf>
    <xf numFmtId="0" fontId="0" fillId="7" borderId="67" xfId="0" applyFont="1" applyFill="1" applyBorder="1"/>
    <xf numFmtId="0" fontId="22" fillId="7" borderId="67" xfId="0" applyFont="1" applyFill="1" applyBorder="1" applyAlignment="1">
      <alignment horizontal="center"/>
    </xf>
    <xf numFmtId="0" fontId="0" fillId="0" borderId="67" xfId="0" applyBorder="1" applyAlignment="1">
      <alignment horizontal="center" vertical="center"/>
    </xf>
    <xf numFmtId="0" fontId="24" fillId="0" borderId="67" xfId="0" applyFont="1" applyFill="1" applyBorder="1" applyAlignment="1">
      <alignment horizontal="center"/>
    </xf>
    <xf numFmtId="1" fontId="2" fillId="16" borderId="67" xfId="0" applyNumberFormat="1" applyFont="1" applyFill="1" applyBorder="1" applyAlignment="1">
      <alignment horizontal="center" vertical="center"/>
    </xf>
    <xf numFmtId="0" fontId="6" fillId="17" borderId="67" xfId="0" applyFont="1" applyFill="1" applyBorder="1" applyAlignment="1">
      <alignment horizontal="center" vertical="center"/>
    </xf>
    <xf numFmtId="0" fontId="38" fillId="15" borderId="67" xfId="0" applyFont="1" applyFill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10" fontId="39" fillId="0" borderId="67" xfId="0" applyNumberFormat="1" applyFont="1" applyBorder="1" applyAlignment="1"/>
    <xf numFmtId="49" fontId="39" fillId="0" borderId="67" xfId="0" applyNumberFormat="1" applyFont="1" applyBorder="1" applyAlignment="1">
      <alignment horizontal="center" vertical="center"/>
    </xf>
    <xf numFmtId="10" fontId="39" fillId="0" borderId="67" xfId="0" applyNumberFormat="1" applyFont="1" applyBorder="1" applyAlignment="1">
      <alignment horizontal="center" vertical="center"/>
    </xf>
    <xf numFmtId="10" fontId="12" fillId="6" borderId="67" xfId="0" applyNumberFormat="1" applyFont="1" applyFill="1" applyBorder="1" applyAlignment="1">
      <alignment horizontal="center" vertical="center"/>
    </xf>
    <xf numFmtId="0" fontId="36" fillId="7" borderId="75" xfId="0" applyFont="1" applyFill="1" applyBorder="1" applyAlignment="1">
      <alignment horizontal="center" vertical="center"/>
    </xf>
    <xf numFmtId="10" fontId="12" fillId="7" borderId="67" xfId="0" applyNumberFormat="1" applyFont="1" applyFill="1" applyBorder="1" applyAlignment="1">
      <alignment horizontal="right" vertical="center"/>
    </xf>
    <xf numFmtId="0" fontId="6" fillId="10" borderId="67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2" fillId="4" borderId="74" xfId="1" applyNumberFormat="1" applyFont="1" applyFill="1" applyBorder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/>
    </xf>
    <xf numFmtId="0" fontId="14" fillId="0" borderId="0" xfId="0" applyFont="1" applyFill="1"/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6" fillId="0" borderId="75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8" fillId="15" borderId="67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8" fillId="15" borderId="67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8" fillId="0" borderId="74" xfId="0" applyFont="1" applyFill="1" applyBorder="1" applyAlignment="1">
      <alignment vertical="center" wrapText="1"/>
    </xf>
    <xf numFmtId="1" fontId="22" fillId="4" borderId="74" xfId="0" applyNumberFormat="1" applyFont="1" applyFill="1" applyBorder="1" applyAlignment="1">
      <alignment horizontal="left" vertical="center" wrapText="1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1" fontId="27" fillId="9" borderId="74" xfId="0" applyNumberFormat="1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38" fillId="15" borderId="67" xfId="0" applyFont="1" applyFill="1" applyBorder="1" applyAlignment="1">
      <alignment horizontal="center" vertical="center"/>
    </xf>
    <xf numFmtId="0" fontId="18" fillId="0" borderId="67" xfId="0" applyFont="1" applyBorder="1"/>
    <xf numFmtId="0" fontId="0" fillId="7" borderId="67" xfId="0" applyFill="1" applyBorder="1" applyAlignment="1">
      <alignment horizontal="center"/>
    </xf>
    <xf numFmtId="0" fontId="0" fillId="0" borderId="67" xfId="0" applyBorder="1" applyAlignment="1">
      <alignment horizontal="center" vertical="center"/>
    </xf>
    <xf numFmtId="0" fontId="38" fillId="15" borderId="67" xfId="0" applyFont="1" applyFill="1" applyBorder="1" applyAlignment="1">
      <alignment horizontal="center" vertical="center"/>
    </xf>
    <xf numFmtId="0" fontId="42" fillId="8" borderId="75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7" fontId="40" fillId="15" borderId="73" xfId="0" applyNumberFormat="1" applyFont="1" applyFill="1" applyBorder="1" applyAlignment="1">
      <alignment horizontal="center"/>
    </xf>
    <xf numFmtId="0" fontId="40" fillId="15" borderId="73" xfId="0" applyFont="1" applyFill="1" applyBorder="1" applyAlignment="1">
      <alignment horizontal="center"/>
    </xf>
    <xf numFmtId="164" fontId="4" fillId="15" borderId="67" xfId="2" applyNumberFormat="1" applyFont="1" applyFill="1" applyBorder="1" applyAlignment="1" applyProtection="1">
      <alignment horizontal="center" vertical="center" wrapText="1"/>
    </xf>
    <xf numFmtId="49" fontId="4" fillId="15" borderId="67" xfId="2" applyNumberFormat="1" applyFont="1" applyFill="1" applyBorder="1" applyAlignment="1" applyProtection="1">
      <alignment horizontal="center" vertical="center" wrapText="1"/>
    </xf>
    <xf numFmtId="0" fontId="39" fillId="15" borderId="67" xfId="0" applyFont="1" applyFill="1" applyBorder="1" applyAlignment="1">
      <alignment horizontal="center" vertical="center"/>
    </xf>
    <xf numFmtId="1" fontId="37" fillId="8" borderId="76" xfId="0" applyNumberFormat="1" applyFont="1" applyFill="1" applyBorder="1" applyAlignment="1">
      <alignment horizontal="center" vertical="center" wrapText="1"/>
    </xf>
    <xf numFmtId="1" fontId="37" fillId="8" borderId="77" xfId="0" applyNumberFormat="1" applyFont="1" applyFill="1" applyBorder="1" applyAlignment="1">
      <alignment horizontal="center" vertical="center" wrapText="1"/>
    </xf>
    <xf numFmtId="1" fontId="37" fillId="8" borderId="78" xfId="0" applyNumberFormat="1" applyFont="1" applyFill="1" applyBorder="1" applyAlignment="1">
      <alignment horizontal="center" vertical="center" wrapText="1"/>
    </xf>
    <xf numFmtId="1" fontId="37" fillId="8" borderId="79" xfId="0" applyNumberFormat="1" applyFont="1" applyFill="1" applyBorder="1" applyAlignment="1">
      <alignment horizontal="center" vertical="center" wrapText="1"/>
    </xf>
    <xf numFmtId="1" fontId="37" fillId="8" borderId="80" xfId="0" applyNumberFormat="1" applyFont="1" applyFill="1" applyBorder="1" applyAlignment="1">
      <alignment horizontal="center" vertical="center" wrapText="1"/>
    </xf>
    <xf numFmtId="1" fontId="37" fillId="8" borderId="81" xfId="0" applyNumberFormat="1" applyFont="1" applyFill="1" applyBorder="1" applyAlignment="1">
      <alignment horizontal="center" vertical="center" wrapText="1"/>
    </xf>
    <xf numFmtId="0" fontId="14" fillId="15" borderId="73" xfId="0" applyFont="1" applyFill="1" applyBorder="1" applyAlignment="1">
      <alignment horizontal="center"/>
    </xf>
    <xf numFmtId="164" fontId="4" fillId="17" borderId="67" xfId="2" applyFont="1" applyFill="1" applyBorder="1" applyAlignment="1" applyProtection="1">
      <alignment horizontal="center" vertical="center" wrapText="1"/>
    </xf>
    <xf numFmtId="49" fontId="4" fillId="17" borderId="67" xfId="2" applyNumberFormat="1" applyFont="1" applyFill="1" applyBorder="1" applyAlignment="1" applyProtection="1">
      <alignment horizontal="center" vertical="center" wrapText="1"/>
    </xf>
    <xf numFmtId="0" fontId="5" fillId="17" borderId="67" xfId="0" applyFont="1" applyFill="1" applyBorder="1" applyAlignment="1">
      <alignment horizontal="center" vertical="center"/>
    </xf>
    <xf numFmtId="1" fontId="2" fillId="16" borderId="67" xfId="0" applyNumberFormat="1" applyFont="1" applyFill="1" applyBorder="1" applyAlignment="1">
      <alignment horizontal="center" vertical="center"/>
    </xf>
    <xf numFmtId="0" fontId="14" fillId="7" borderId="73" xfId="0" applyFont="1" applyFill="1" applyBorder="1" applyAlignment="1">
      <alignment horizontal="center"/>
    </xf>
    <xf numFmtId="0" fontId="14" fillId="7" borderId="73" xfId="0" applyFont="1" applyFill="1" applyBorder="1" applyAlignment="1">
      <alignment horizontal="right"/>
    </xf>
    <xf numFmtId="164" fontId="4" fillId="10" borderId="67" xfId="2" applyFont="1" applyFill="1" applyBorder="1" applyAlignment="1" applyProtection="1">
      <alignment horizontal="center" vertical="center" wrapText="1"/>
    </xf>
    <xf numFmtId="0" fontId="36" fillId="10" borderId="67" xfId="0" applyFont="1" applyFill="1" applyBorder="1" applyAlignment="1">
      <alignment horizontal="center" vertical="center"/>
    </xf>
    <xf numFmtId="49" fontId="4" fillId="10" borderId="67" xfId="2" applyNumberFormat="1" applyFont="1" applyFill="1" applyBorder="1" applyAlignment="1" applyProtection="1">
      <alignment horizontal="center" vertical="center" wrapText="1"/>
    </xf>
    <xf numFmtId="1" fontId="37" fillId="14" borderId="76" xfId="0" applyNumberFormat="1" applyFont="1" applyFill="1" applyBorder="1" applyAlignment="1">
      <alignment horizontal="center" vertical="center" wrapText="1"/>
    </xf>
    <xf numFmtId="1" fontId="37" fillId="14" borderId="77" xfId="0" applyNumberFormat="1" applyFont="1" applyFill="1" applyBorder="1" applyAlignment="1">
      <alignment horizontal="center" vertical="center" wrapText="1"/>
    </xf>
    <xf numFmtId="1" fontId="37" fillId="14" borderId="78" xfId="0" applyNumberFormat="1" applyFont="1" applyFill="1" applyBorder="1" applyAlignment="1">
      <alignment horizontal="center" vertical="center" wrapText="1"/>
    </xf>
    <xf numFmtId="1" fontId="37" fillId="14" borderId="79" xfId="0" applyNumberFormat="1" applyFont="1" applyFill="1" applyBorder="1" applyAlignment="1">
      <alignment horizontal="center" vertical="center" wrapText="1"/>
    </xf>
    <xf numFmtId="1" fontId="37" fillId="14" borderId="80" xfId="0" applyNumberFormat="1" applyFont="1" applyFill="1" applyBorder="1" applyAlignment="1">
      <alignment horizontal="center" vertical="center" wrapText="1"/>
    </xf>
    <xf numFmtId="1" fontId="37" fillId="14" borderId="81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0" fillId="7" borderId="7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left" vertical="top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34" fillId="6" borderId="70" xfId="0" applyFont="1" applyFill="1" applyBorder="1" applyAlignment="1">
      <alignment horizontal="center"/>
    </xf>
    <xf numFmtId="1" fontId="2" fillId="13" borderId="67" xfId="0" applyNumberFormat="1" applyFont="1" applyFill="1" applyBorder="1" applyAlignment="1">
      <alignment horizontal="center" vertical="center"/>
    </xf>
    <xf numFmtId="0" fontId="14" fillId="6" borderId="67" xfId="0" applyFont="1" applyFill="1" applyBorder="1" applyAlignment="1">
      <alignment horizontal="center" vertical="center"/>
    </xf>
  </cellXfs>
  <cellStyles count="6">
    <cellStyle name="Excel Built-in Excel Built-in Excel Built-in Excel Built-in Excel Built-in TableStyleLight1" xfId="2"/>
    <cellStyle name="Excel Built-in Normal" xfId="5"/>
    <cellStyle name="Explanatory Text" xfId="1" builtinId="53"/>
    <cellStyle name="Normal" xfId="0" builtinId="0"/>
    <cellStyle name="Percent" xfId="4" builtinId="5"/>
    <cellStyle name="TableStyleLight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n-US"/>
            </a:pPr>
            <a:r>
              <a:rPr lang="en-US"/>
              <a:t>Grafik Komposisi Persentase Katagori Mangkir, P1, SID &amp; Cuti dari Bulan Februari 2019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Grafik!$C$44</c:f>
              <c:strCache>
                <c:ptCount val="1"/>
                <c:pt idx="0">
                  <c:v>Mangkir</c:v>
                </c:pt>
              </c:strCache>
            </c:strRef>
          </c:tx>
          <c:cat>
            <c:strRef>
              <c:f>Grafik!$D$43:$N$43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</c:strCache>
            </c:strRef>
          </c:cat>
          <c:val>
            <c:numRef>
              <c:f>Grafik!$D$44:$N$44</c:f>
              <c:numCache>
                <c:formatCode>0.00</c:formatCode>
                <c:ptCount val="11"/>
                <c:pt idx="0" formatCode="General">
                  <c:v>0.04</c:v>
                </c:pt>
                <c:pt idx="1">
                  <c:v>7.0000000000000007E-2</c:v>
                </c:pt>
              </c:numCache>
            </c:numRef>
          </c:val>
        </c:ser>
        <c:ser>
          <c:idx val="1"/>
          <c:order val="1"/>
          <c:tx>
            <c:strRef>
              <c:f>Grafik!$C$45</c:f>
              <c:strCache>
                <c:ptCount val="1"/>
                <c:pt idx="0">
                  <c:v>P1</c:v>
                </c:pt>
              </c:strCache>
            </c:strRef>
          </c:tx>
          <c:cat>
            <c:strRef>
              <c:f>Grafik!$D$43:$N$43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</c:strCache>
            </c:strRef>
          </c:cat>
          <c:val>
            <c:numRef>
              <c:f>Grafik!$D$45:$N$45</c:f>
              <c:numCache>
                <c:formatCode>0.00</c:formatCode>
                <c:ptCount val="11"/>
                <c:pt idx="0" formatCode="General">
                  <c:v>0.85</c:v>
                </c:pt>
                <c:pt idx="1">
                  <c:v>0.85</c:v>
                </c:pt>
              </c:numCache>
            </c:numRef>
          </c:val>
        </c:ser>
        <c:ser>
          <c:idx val="2"/>
          <c:order val="2"/>
          <c:tx>
            <c:strRef>
              <c:f>Grafik!$C$46</c:f>
              <c:strCache>
                <c:ptCount val="1"/>
                <c:pt idx="0">
                  <c:v>SID</c:v>
                </c:pt>
              </c:strCache>
            </c:strRef>
          </c:tx>
          <c:cat>
            <c:strRef>
              <c:f>Grafik!$D$43:$N$43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</c:strCache>
            </c:strRef>
          </c:cat>
          <c:val>
            <c:numRef>
              <c:f>Grafik!$D$46:$N$46</c:f>
              <c:numCache>
                <c:formatCode>0.00</c:formatCode>
                <c:ptCount val="11"/>
                <c:pt idx="0" formatCode="General">
                  <c:v>2.23</c:v>
                </c:pt>
                <c:pt idx="1">
                  <c:v>2.52</c:v>
                </c:pt>
              </c:numCache>
            </c:numRef>
          </c:val>
        </c:ser>
        <c:ser>
          <c:idx val="3"/>
          <c:order val="3"/>
          <c:tx>
            <c:strRef>
              <c:f>Grafik!$C$47</c:f>
              <c:strCache>
                <c:ptCount val="1"/>
                <c:pt idx="0">
                  <c:v>Cuti</c:v>
                </c:pt>
              </c:strCache>
            </c:strRef>
          </c:tx>
          <c:cat>
            <c:strRef>
              <c:f>Grafik!$D$43:$N$43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</c:strCache>
            </c:strRef>
          </c:cat>
          <c:val>
            <c:numRef>
              <c:f>Grafik!$D$47:$N$47</c:f>
              <c:numCache>
                <c:formatCode>0.00</c:formatCode>
                <c:ptCount val="11"/>
                <c:pt idx="0" formatCode="General">
                  <c:v>2.1</c:v>
                </c:pt>
                <c:pt idx="1">
                  <c:v>2.5499999999999998</c:v>
                </c:pt>
              </c:numCache>
            </c:numRef>
          </c:val>
        </c:ser>
        <c:shape val="box"/>
        <c:axId val="65930368"/>
        <c:axId val="65932672"/>
        <c:axId val="0"/>
      </c:bar3DChart>
      <c:catAx>
        <c:axId val="659303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5932672"/>
        <c:crosses val="autoZero"/>
        <c:auto val="1"/>
        <c:lblAlgn val="ctr"/>
        <c:lblOffset val="100"/>
      </c:catAx>
      <c:valAx>
        <c:axId val="6593267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5930368"/>
        <c:crosses val="autoZero"/>
        <c:crossBetween val="between"/>
      </c:valAx>
    </c:plotArea>
    <c:legend>
      <c:legendPos val="r"/>
      <c:txPr>
        <a:bodyPr/>
        <a:lstStyle/>
        <a:p>
          <a:pPr>
            <a:defRPr lang="en-US"/>
          </a:pPr>
          <a:endParaRPr lang="en-US"/>
        </a:p>
      </c:txPr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n-US"/>
            </a:pPr>
            <a:r>
              <a:rPr lang="en-US"/>
              <a:t>Grafik Komposisi Total Kehadiran, Tingkat Kehadiran &amp; Pesentase Kehadiran  bulan Februari 2019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Grafik!$C$5</c:f>
              <c:strCache>
                <c:ptCount val="1"/>
                <c:pt idx="0">
                  <c:v>ADMINISTRASI</c:v>
                </c:pt>
              </c:strCache>
            </c:strRef>
          </c:tx>
          <c:cat>
            <c:multiLvlStrRef>
              <c:f>Grafik!$D$3:$AJ$4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Grafik!$D$5:$AJ$5</c:f>
              <c:numCache>
                <c:formatCode>General</c:formatCode>
                <c:ptCount val="33"/>
                <c:pt idx="0">
                  <c:v>2046</c:v>
                </c:pt>
                <c:pt idx="1">
                  <c:v>1944</c:v>
                </c:pt>
                <c:pt idx="2" formatCode="0.00%">
                  <c:v>0.95014662756598245</c:v>
                </c:pt>
                <c:pt idx="3" formatCode="0">
                  <c:v>1785</c:v>
                </c:pt>
                <c:pt idx="4">
                  <c:v>1693</c:v>
                </c:pt>
                <c:pt idx="5" formatCode="0.00%">
                  <c:v>0.94845938375350136</c:v>
                </c:pt>
              </c:numCache>
            </c:numRef>
          </c:val>
        </c:ser>
        <c:ser>
          <c:idx val="1"/>
          <c:order val="1"/>
          <c:tx>
            <c:strRef>
              <c:f>Grafik!$C$6</c:f>
              <c:strCache>
                <c:ptCount val="1"/>
                <c:pt idx="0">
                  <c:v>MARKETING</c:v>
                </c:pt>
              </c:strCache>
            </c:strRef>
          </c:tx>
          <c:cat>
            <c:multiLvlStrRef>
              <c:f>Grafik!$D$3:$AJ$4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Grafik!$D$6:$AJ$6</c:f>
              <c:numCache>
                <c:formatCode>General</c:formatCode>
                <c:ptCount val="33"/>
                <c:pt idx="0">
                  <c:v>1408</c:v>
                </c:pt>
                <c:pt idx="1">
                  <c:v>1359</c:v>
                </c:pt>
                <c:pt idx="2" formatCode="0.00%">
                  <c:v>0.96519886363636365</c:v>
                </c:pt>
                <c:pt idx="3" formatCode="0">
                  <c:v>1216</c:v>
                </c:pt>
                <c:pt idx="4">
                  <c:v>1162</c:v>
                </c:pt>
                <c:pt idx="5" formatCode="0.00%">
                  <c:v>0.95559210526315785</c:v>
                </c:pt>
              </c:numCache>
            </c:numRef>
          </c:val>
        </c:ser>
        <c:ser>
          <c:idx val="2"/>
          <c:order val="2"/>
          <c:tx>
            <c:strRef>
              <c:f>Grafik!$C$7</c:f>
              <c:strCache>
                <c:ptCount val="1"/>
                <c:pt idx="0">
                  <c:v>PRODUKSI</c:v>
                </c:pt>
              </c:strCache>
            </c:strRef>
          </c:tx>
          <c:cat>
            <c:multiLvlStrRef>
              <c:f>Grafik!$D$3:$AJ$4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Grafik!$D$7:$AJ$7</c:f>
              <c:numCache>
                <c:formatCode>General</c:formatCode>
                <c:ptCount val="33"/>
                <c:pt idx="0">
                  <c:v>10714</c:v>
                </c:pt>
                <c:pt idx="1">
                  <c:v>10086</c:v>
                </c:pt>
                <c:pt idx="2" formatCode="0.00%">
                  <c:v>0.94138510360276273</c:v>
                </c:pt>
                <c:pt idx="3" formatCode="0">
                  <c:v>9177</c:v>
                </c:pt>
                <c:pt idx="4">
                  <c:v>8561</c:v>
                </c:pt>
                <c:pt idx="5" formatCode="0.00%">
                  <c:v>0.93287566742944317</c:v>
                </c:pt>
              </c:numCache>
            </c:numRef>
          </c:val>
        </c:ser>
        <c:shape val="box"/>
        <c:axId val="66373120"/>
        <c:axId val="66375040"/>
        <c:axId val="0"/>
      </c:bar3DChart>
      <c:catAx>
        <c:axId val="6637312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6375040"/>
        <c:crosses val="autoZero"/>
        <c:auto val="1"/>
        <c:lblAlgn val="ctr"/>
        <c:lblOffset val="100"/>
      </c:catAx>
      <c:valAx>
        <c:axId val="66375040"/>
        <c:scaling>
          <c:orientation val="minMax"/>
        </c:scaling>
        <c:axPos val="l"/>
        <c:majorGridlines/>
        <c:title>
          <c:txPr>
            <a:bodyPr/>
            <a:lstStyle/>
            <a:p>
              <a:pPr>
                <a:defRPr lang="en-US"/>
              </a:pPr>
              <a:endParaRPr lang="en-US"/>
            </a:p>
          </c:txPr>
        </c:title>
        <c:numFmt formatCode="General" sourceLinked="1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6373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lang="en-US"/>
            </a:pPr>
            <a:endParaRPr lang="en-US"/>
          </a:p>
        </c:txPr>
      </c:dTable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n-US"/>
            </a:pPr>
            <a:r>
              <a:rPr lang="en-US"/>
              <a:t>Grafik Komposisi Total Kehadiran, Tingkat Kehadiran &amp; Persentase Kehadiran dengan Katagori Cuti tidak dimasukan dari Februari 2019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Grafik!$C$77</c:f>
              <c:strCache>
                <c:ptCount val="1"/>
                <c:pt idx="0">
                  <c:v>ADMINISTRASI</c:v>
                </c:pt>
              </c:strCache>
            </c:strRef>
          </c:tx>
          <c:cat>
            <c:multiLvlStrRef>
              <c:f>Grafik!$D$75:$AJ$76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Grafik!$D$77:$AJ$77</c:f>
              <c:numCache>
                <c:formatCode>General</c:formatCode>
                <c:ptCount val="33"/>
                <c:pt idx="0">
                  <c:v>2046</c:v>
                </c:pt>
                <c:pt idx="1">
                  <c:v>1981</c:v>
                </c:pt>
                <c:pt idx="2" formatCode="0.00%">
                  <c:v>0.96823069403714568</c:v>
                </c:pt>
                <c:pt idx="3" formatCode="0">
                  <c:v>1785</c:v>
                </c:pt>
                <c:pt idx="4">
                  <c:v>1725</c:v>
                </c:pt>
                <c:pt idx="5" formatCode="0.00%">
                  <c:v>0.96638655462184875</c:v>
                </c:pt>
                <c:pt idx="8" formatCode="0.00%">
                  <c:v>0</c:v>
                </c:pt>
                <c:pt idx="11" formatCode="0.00%">
                  <c:v>0</c:v>
                </c:pt>
                <c:pt idx="14" formatCode="0.00%">
                  <c:v>0</c:v>
                </c:pt>
                <c:pt idx="17" formatCode="0.00%">
                  <c:v>0</c:v>
                </c:pt>
                <c:pt idx="20" formatCode="0.00%">
                  <c:v>0</c:v>
                </c:pt>
                <c:pt idx="23" formatCode="0.00%">
                  <c:v>0</c:v>
                </c:pt>
                <c:pt idx="26" formatCode="0.00%">
                  <c:v>0</c:v>
                </c:pt>
                <c:pt idx="29" formatCode="0.00%">
                  <c:v>0</c:v>
                </c:pt>
                <c:pt idx="32" formatCode="0.00%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Grafik!$C$78</c:f>
              <c:strCache>
                <c:ptCount val="1"/>
                <c:pt idx="0">
                  <c:v>MARKETING</c:v>
                </c:pt>
              </c:strCache>
            </c:strRef>
          </c:tx>
          <c:cat>
            <c:multiLvlStrRef>
              <c:f>Grafik!$D$75:$AJ$76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Grafik!$D$78:$AJ$78</c:f>
              <c:numCache>
                <c:formatCode>General</c:formatCode>
                <c:ptCount val="33"/>
                <c:pt idx="0">
                  <c:v>1408</c:v>
                </c:pt>
                <c:pt idx="1">
                  <c:v>1385</c:v>
                </c:pt>
                <c:pt idx="2" formatCode="0.00%">
                  <c:v>0.98366477272727271</c:v>
                </c:pt>
                <c:pt idx="3" formatCode="0">
                  <c:v>1216</c:v>
                </c:pt>
                <c:pt idx="4">
                  <c:v>1191</c:v>
                </c:pt>
                <c:pt idx="5" formatCode="0.00%">
                  <c:v>0.97944078947368418</c:v>
                </c:pt>
                <c:pt idx="8" formatCode="0.00%">
                  <c:v>0</c:v>
                </c:pt>
                <c:pt idx="11" formatCode="0.00%">
                  <c:v>0</c:v>
                </c:pt>
                <c:pt idx="14" formatCode="0.00%">
                  <c:v>0</c:v>
                </c:pt>
                <c:pt idx="17" formatCode="0.00%">
                  <c:v>0</c:v>
                </c:pt>
                <c:pt idx="20" formatCode="0.00%">
                  <c:v>0</c:v>
                </c:pt>
                <c:pt idx="23" formatCode="0.00%">
                  <c:v>0</c:v>
                </c:pt>
                <c:pt idx="26" formatCode="0.00%">
                  <c:v>0</c:v>
                </c:pt>
                <c:pt idx="29" formatCode="0.00%">
                  <c:v>0</c:v>
                </c:pt>
                <c:pt idx="32" formatCode="0.00%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Grafik!$C$79</c:f>
              <c:strCache>
                <c:ptCount val="1"/>
                <c:pt idx="0">
                  <c:v>PRODUKSI</c:v>
                </c:pt>
              </c:strCache>
            </c:strRef>
          </c:tx>
          <c:cat>
            <c:multiLvlStrRef>
              <c:f>Grafik!$D$75:$AJ$76</c:f>
              <c:multiLvlStrCache>
                <c:ptCount val="33"/>
                <c:lvl>
                  <c:pt idx="0">
                    <c:v>Total</c:v>
                  </c:pt>
                  <c:pt idx="1">
                    <c:v>Tingkat </c:v>
                  </c:pt>
                  <c:pt idx="2">
                    <c:v>%</c:v>
                  </c:pt>
                  <c:pt idx="3">
                    <c:v>Total</c:v>
                  </c:pt>
                  <c:pt idx="4">
                    <c:v>Tingkat </c:v>
                  </c:pt>
                  <c:pt idx="5">
                    <c:v>%</c:v>
                  </c:pt>
                  <c:pt idx="6">
                    <c:v>Total</c:v>
                  </c:pt>
                  <c:pt idx="7">
                    <c:v>Tingkat </c:v>
                  </c:pt>
                  <c:pt idx="8">
                    <c:v>%</c:v>
                  </c:pt>
                  <c:pt idx="9">
                    <c:v>Total</c:v>
                  </c:pt>
                  <c:pt idx="10">
                    <c:v>Tingkat </c:v>
                  </c:pt>
                  <c:pt idx="11">
                    <c:v>%</c:v>
                  </c:pt>
                  <c:pt idx="12">
                    <c:v>Total</c:v>
                  </c:pt>
                  <c:pt idx="13">
                    <c:v>Tingkat </c:v>
                  </c:pt>
                  <c:pt idx="14">
                    <c:v>%</c:v>
                  </c:pt>
                  <c:pt idx="15">
                    <c:v>Total</c:v>
                  </c:pt>
                  <c:pt idx="16">
                    <c:v>Tingkat </c:v>
                  </c:pt>
                  <c:pt idx="17">
                    <c:v>%</c:v>
                  </c:pt>
                  <c:pt idx="18">
                    <c:v>Total</c:v>
                  </c:pt>
                  <c:pt idx="19">
                    <c:v>Tingkat </c:v>
                  </c:pt>
                  <c:pt idx="20">
                    <c:v>%</c:v>
                  </c:pt>
                  <c:pt idx="21">
                    <c:v>Total</c:v>
                  </c:pt>
                  <c:pt idx="22">
                    <c:v>Tingkat </c:v>
                  </c:pt>
                  <c:pt idx="23">
                    <c:v>%</c:v>
                  </c:pt>
                  <c:pt idx="24">
                    <c:v>Total</c:v>
                  </c:pt>
                  <c:pt idx="25">
                    <c:v>Tingkat </c:v>
                  </c:pt>
                  <c:pt idx="26">
                    <c:v>%</c:v>
                  </c:pt>
                  <c:pt idx="27">
                    <c:v>Total</c:v>
                  </c:pt>
                  <c:pt idx="28">
                    <c:v>Tingkat </c:v>
                  </c:pt>
                  <c:pt idx="29">
                    <c:v>%</c:v>
                  </c:pt>
                  <c:pt idx="30">
                    <c:v>Total</c:v>
                  </c:pt>
                  <c:pt idx="31">
                    <c:v>Tingkat </c:v>
                  </c:pt>
                  <c:pt idx="32">
                    <c:v>%</c:v>
                  </c:pt>
                </c:lvl>
                <c:lvl>
                  <c:pt idx="0">
                    <c:v>Januari</c:v>
                  </c:pt>
                  <c:pt idx="3">
                    <c:v>Februari</c:v>
                  </c:pt>
                  <c:pt idx="6">
                    <c:v>Maret</c:v>
                  </c:pt>
                  <c:pt idx="9">
                    <c:v>April</c:v>
                  </c:pt>
                  <c:pt idx="12">
                    <c:v>Mei</c:v>
                  </c:pt>
                  <c:pt idx="15">
                    <c:v>Juni</c:v>
                  </c:pt>
                  <c:pt idx="18">
                    <c:v>Juli</c:v>
                  </c:pt>
                  <c:pt idx="21">
                    <c:v>Agustus</c:v>
                  </c:pt>
                  <c:pt idx="24">
                    <c:v>September</c:v>
                  </c:pt>
                  <c:pt idx="27">
                    <c:v>Oktober</c:v>
                  </c:pt>
                  <c:pt idx="30">
                    <c:v>November</c:v>
                  </c:pt>
                </c:lvl>
              </c:multiLvlStrCache>
            </c:multiLvlStrRef>
          </c:cat>
          <c:val>
            <c:numRef>
              <c:f>Grafik!$D$79:$AJ$79</c:f>
              <c:numCache>
                <c:formatCode>General</c:formatCode>
                <c:ptCount val="33"/>
                <c:pt idx="0">
                  <c:v>10714</c:v>
                </c:pt>
                <c:pt idx="1">
                  <c:v>10020</c:v>
                </c:pt>
                <c:pt idx="2" formatCode="0.00%">
                  <c:v>0.93522493933171547</c:v>
                </c:pt>
                <c:pt idx="3" formatCode="0">
                  <c:v>9177</c:v>
                </c:pt>
                <c:pt idx="4">
                  <c:v>8810</c:v>
                </c:pt>
                <c:pt idx="5" formatCode="0.00%">
                  <c:v>0.96000871744578842</c:v>
                </c:pt>
                <c:pt idx="8" formatCode="0.00%">
                  <c:v>0</c:v>
                </c:pt>
                <c:pt idx="11" formatCode="0.00%">
                  <c:v>0</c:v>
                </c:pt>
                <c:pt idx="14" formatCode="0.00%">
                  <c:v>0</c:v>
                </c:pt>
                <c:pt idx="17" formatCode="0.00%">
                  <c:v>0</c:v>
                </c:pt>
                <c:pt idx="20" formatCode="0.00%">
                  <c:v>0</c:v>
                </c:pt>
                <c:pt idx="23" formatCode="0.00%">
                  <c:v>0</c:v>
                </c:pt>
                <c:pt idx="26" formatCode="0.00%">
                  <c:v>0</c:v>
                </c:pt>
                <c:pt idx="29" formatCode="0.00%">
                  <c:v>0</c:v>
                </c:pt>
                <c:pt idx="32" formatCode="0.00%">
                  <c:v>0</c:v>
                </c:pt>
              </c:numCache>
            </c:numRef>
          </c:val>
        </c:ser>
        <c:shape val="box"/>
        <c:axId val="67072000"/>
        <c:axId val="67073920"/>
        <c:axId val="0"/>
      </c:bar3DChart>
      <c:catAx>
        <c:axId val="670720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7073920"/>
        <c:crosses val="autoZero"/>
        <c:auto val="1"/>
        <c:lblAlgn val="ctr"/>
        <c:lblOffset val="100"/>
      </c:catAx>
      <c:valAx>
        <c:axId val="67073920"/>
        <c:scaling>
          <c:orientation val="minMax"/>
        </c:scaling>
        <c:axPos val="l"/>
        <c:majorGridlines/>
        <c:title>
          <c:txPr>
            <a:bodyPr/>
            <a:lstStyle/>
            <a:p>
              <a:pPr>
                <a:defRPr lang="en-US"/>
              </a:pPr>
              <a:endParaRPr lang="en-US"/>
            </a:p>
          </c:txPr>
        </c:title>
        <c:numFmt formatCode="General" sourceLinked="1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7072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lang="en-US"/>
            </a:pPr>
            <a:endParaRPr lang="en-US"/>
          </a:p>
        </c:txPr>
      </c:dTable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48</xdr:row>
      <xdr:rowOff>190499</xdr:rowOff>
    </xdr:from>
    <xdr:to>
      <xdr:col>15</xdr:col>
      <xdr:colOff>390524</xdr:colOff>
      <xdr:row>72</xdr:row>
      <xdr:rowOff>190499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13</xdr:row>
      <xdr:rowOff>9525</xdr:rowOff>
    </xdr:from>
    <xdr:to>
      <xdr:col>36</xdr:col>
      <xdr:colOff>57151</xdr:colOff>
      <xdr:row>40</xdr:row>
      <xdr:rowOff>28575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84</xdr:row>
      <xdr:rowOff>180974</xdr:rowOff>
    </xdr:from>
    <xdr:to>
      <xdr:col>35</xdr:col>
      <xdr:colOff>600075</xdr:colOff>
      <xdr:row>115</xdr:row>
      <xdr:rowOff>142875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M227"/>
  <sheetViews>
    <sheetView zoomScale="85" zoomScaleNormal="85" workbookViewId="0">
      <pane xSplit="9" ySplit="5" topLeftCell="J19" activePane="bottomRight" state="frozen"/>
      <selection activeCell="J33" sqref="J33"/>
      <selection pane="topRight" activeCell="J33" sqref="J33"/>
      <selection pane="bottomLeft" activeCell="J33" sqref="J33"/>
      <selection pane="bottomRight" activeCell="J33" sqref="J33"/>
    </sheetView>
  </sheetViews>
  <sheetFormatPr defaultRowHeight="15"/>
  <cols>
    <col min="1" max="1" width="4.140625" customWidth="1"/>
    <col min="2" max="2" width="12.28515625" bestFit="1" customWidth="1"/>
    <col min="3" max="3" width="4.140625" customWidth="1"/>
    <col min="4" max="4" width="3.7109375" customWidth="1"/>
    <col min="5" max="5" width="6.140625" customWidth="1"/>
    <col min="6" max="6" width="3.5703125" customWidth="1"/>
    <col min="7" max="7" width="3.7109375" customWidth="1"/>
    <col min="8" max="8" width="5.5703125" customWidth="1"/>
    <col min="9" max="9" width="33.42578125" bestFit="1" customWidth="1"/>
    <col min="10" max="10" width="16.5703125" customWidth="1"/>
    <col min="11" max="11" width="18.7109375" customWidth="1"/>
    <col min="12" max="12" width="2.85546875" bestFit="1" customWidth="1"/>
    <col min="13" max="13" width="3" bestFit="1" customWidth="1"/>
  </cols>
  <sheetData>
    <row r="1" spans="1:13">
      <c r="B1" s="2">
        <v>43495</v>
      </c>
    </row>
    <row r="3" spans="1:13">
      <c r="B3" s="201"/>
      <c r="C3" s="201"/>
      <c r="D3" s="201"/>
      <c r="E3" s="201"/>
      <c r="F3" s="201"/>
      <c r="G3" s="201"/>
      <c r="H3" s="201"/>
      <c r="L3" s="315"/>
      <c r="M3" s="315"/>
    </row>
    <row r="4" spans="1:13" ht="15.75" customHeight="1">
      <c r="A4" s="316" t="s">
        <v>0</v>
      </c>
      <c r="B4" s="316" t="s">
        <v>1</v>
      </c>
      <c r="C4" s="318" t="s">
        <v>2</v>
      </c>
      <c r="D4" s="319"/>
      <c r="E4" s="318" t="s">
        <v>3</v>
      </c>
      <c r="F4" s="320"/>
      <c r="G4" s="320"/>
      <c r="H4" s="319"/>
      <c r="I4" s="316" t="s">
        <v>4</v>
      </c>
      <c r="J4" s="316" t="s">
        <v>5</v>
      </c>
      <c r="K4" s="316" t="s">
        <v>6</v>
      </c>
      <c r="L4" s="314" t="s">
        <v>14</v>
      </c>
      <c r="M4" s="314"/>
    </row>
    <row r="5" spans="1:13">
      <c r="A5" s="317"/>
      <c r="B5" s="317"/>
      <c r="C5" s="200" t="s">
        <v>16</v>
      </c>
      <c r="D5" s="200" t="s">
        <v>17</v>
      </c>
      <c r="E5" s="200" t="s">
        <v>18</v>
      </c>
      <c r="F5" s="200" t="s">
        <v>19</v>
      </c>
      <c r="G5" s="200" t="s">
        <v>17</v>
      </c>
      <c r="H5" s="200" t="s">
        <v>16</v>
      </c>
      <c r="I5" s="317"/>
      <c r="J5" s="317"/>
      <c r="K5" s="317"/>
      <c r="L5" s="1" t="s">
        <v>20</v>
      </c>
      <c r="M5" s="1" t="s">
        <v>21</v>
      </c>
    </row>
    <row r="6" spans="1:13" s="79" customFormat="1" ht="15" customHeight="1">
      <c r="A6" s="79">
        <v>1</v>
      </c>
      <c r="B6" s="202" t="e">
        <f>B4+1</f>
        <v>#VALUE!</v>
      </c>
      <c r="C6" s="203" t="e">
        <f t="shared" ref="C6" ca="1" si="0">IF(INT(MID(B6,5,2))&lt;=MONTH(NOW()),YEAR(NOW())-INT(LEFT(B6,4)),YEAR(NOW())-INT(LEFT(B6,4))-1)</f>
        <v>#VALUE!</v>
      </c>
      <c r="D6" s="203" t="e">
        <f t="shared" ref="D6" ca="1" si="1">IF(INT(MID(B6,5,2))&lt;=MONTH(NOW()),MONTH(NOW())-INT(MID(B6,5,2)),12-(INT(MID(B6,5,2))-MONTH(NOW())))</f>
        <v>#VALUE!</v>
      </c>
      <c r="E6" s="204">
        <f t="shared" ref="E6" si="2">+SUM($B$1-DATE(H6,G6,F6))/365</f>
        <v>45.849315068493148</v>
      </c>
      <c r="F6" s="205">
        <v>6</v>
      </c>
      <c r="G6" s="205">
        <v>4</v>
      </c>
      <c r="H6" s="205">
        <v>1973</v>
      </c>
      <c r="I6" s="206" t="s">
        <v>47</v>
      </c>
      <c r="J6" s="207" t="s">
        <v>45</v>
      </c>
      <c r="K6" s="208" t="s">
        <v>34</v>
      </c>
      <c r="L6" s="78">
        <v>0</v>
      </c>
      <c r="M6" s="78">
        <v>0</v>
      </c>
    </row>
    <row r="7" spans="1:13" s="79" customFormat="1" ht="15" customHeight="1">
      <c r="A7" s="79">
        <f>A6+1</f>
        <v>2</v>
      </c>
      <c r="B7" s="209" t="s">
        <v>31</v>
      </c>
      <c r="C7" s="203">
        <f ca="1">IF(INT(MID(B7,5,2))&lt;=MONTH(NOW()),YEAR(NOW())-INT(LEFT(B7,4)),YEAR(NOW())-INT(LEFT(B7,4))-1)</f>
        <v>25</v>
      </c>
      <c r="D7" s="203">
        <f ca="1">IF(INT(MID(B7,5,2))&lt;=MONTH(NOW()),MONTH(NOW())-INT(MID(B7,5,2)),12-(INT(MID(B7,5,2))-MONTH(NOW())))</f>
        <v>0</v>
      </c>
      <c r="E7" s="204">
        <f>+SUM($B$1-DATE(H7,G7,F7))/365</f>
        <v>49.964383561643835</v>
      </c>
      <c r="F7" s="205">
        <v>24</v>
      </c>
      <c r="G7" s="205">
        <v>2</v>
      </c>
      <c r="H7" s="205">
        <v>1969</v>
      </c>
      <c r="I7" s="206" t="s">
        <v>71</v>
      </c>
      <c r="J7" s="210" t="s">
        <v>33</v>
      </c>
      <c r="K7" s="211" t="s">
        <v>72</v>
      </c>
      <c r="L7" s="78">
        <v>0</v>
      </c>
      <c r="M7" s="78">
        <v>0</v>
      </c>
    </row>
    <row r="8" spans="1:13" s="79" customFormat="1" ht="15" customHeight="1">
      <c r="A8" s="79">
        <f t="shared" ref="A8:A45" si="3">A7+1</f>
        <v>3</v>
      </c>
      <c r="B8" s="212">
        <v>19941107549</v>
      </c>
      <c r="C8" s="203">
        <f t="shared" ref="C8" ca="1" si="4">IF(INT(MID(B8,5,2))&lt;=MONTH(NOW()),YEAR(NOW())-INT(LEFT(B8,4)),YEAR(NOW())-INT(LEFT(B8,4))-1)</f>
        <v>26</v>
      </c>
      <c r="D8" s="203">
        <f t="shared" ref="D8" ca="1" si="5">IF(INT(MID(B8,5,2))&lt;=MONTH(NOW()),MONTH(NOW())-INT(MID(B8,5,2)),12-(INT(MID(B8,5,2))-MONTH(NOW())))</f>
        <v>4</v>
      </c>
      <c r="E8" s="204">
        <f t="shared" ref="E8" si="6">+SUM($B$1-DATE(H8,G8,F8))/365</f>
        <v>43.969863013698628</v>
      </c>
      <c r="F8" s="205">
        <v>21</v>
      </c>
      <c r="G8" s="205">
        <v>2</v>
      </c>
      <c r="H8" s="205">
        <v>1975</v>
      </c>
      <c r="I8" s="206" t="s">
        <v>600</v>
      </c>
      <c r="J8" s="207" t="s">
        <v>54</v>
      </c>
      <c r="K8" s="211" t="s">
        <v>77</v>
      </c>
      <c r="L8" s="78">
        <v>0</v>
      </c>
      <c r="M8" s="78">
        <v>0</v>
      </c>
    </row>
    <row r="9" spans="1:13" s="79" customFormat="1" ht="15" customHeight="1">
      <c r="A9" s="79">
        <f t="shared" si="3"/>
        <v>4</v>
      </c>
      <c r="B9" s="202">
        <v>20030930995</v>
      </c>
      <c r="C9" s="203">
        <f t="shared" ref="C9" ca="1" si="7">IF(INT(MID(B9,5,2))&lt;=MONTH(NOW()),YEAR(NOW())-INT(LEFT(B9,4)),YEAR(NOW())-INT(LEFT(B9,4))-1)</f>
        <v>17</v>
      </c>
      <c r="D9" s="203">
        <f t="shared" ref="D9" ca="1" si="8">IF(INT(MID(B9,5,2))&lt;=MONTH(NOW()),MONTH(NOW())-INT(MID(B9,5,2)),12-(INT(MID(B9,5,2))-MONTH(NOW())))</f>
        <v>6</v>
      </c>
      <c r="E9" s="204">
        <f t="shared" ref="E9" si="9">+SUM($B$1-DATE(H9,G9,F9))/365</f>
        <v>44.665753424657531</v>
      </c>
      <c r="F9" s="205">
        <v>12</v>
      </c>
      <c r="G9" s="205">
        <v>6</v>
      </c>
      <c r="H9" s="205">
        <v>1974</v>
      </c>
      <c r="I9" s="206" t="s">
        <v>119</v>
      </c>
      <c r="J9" s="207" t="s">
        <v>49</v>
      </c>
      <c r="K9" s="208" t="s">
        <v>117</v>
      </c>
      <c r="L9" s="78">
        <v>0</v>
      </c>
      <c r="M9" s="78">
        <v>0</v>
      </c>
    </row>
    <row r="10" spans="1:13" s="79" customFormat="1" ht="15" customHeight="1">
      <c r="A10" s="79">
        <f t="shared" si="3"/>
        <v>5</v>
      </c>
      <c r="B10" s="209">
        <v>20161128327</v>
      </c>
      <c r="C10" s="203">
        <f t="shared" ref="C10:C11" ca="1" si="10">IF(INT(MID(B10,5,2))&lt;=MONTH(NOW()),YEAR(NOW())-INT(LEFT(B10,4)),YEAR(NOW())-INT(LEFT(B10,4))-1)</f>
        <v>4</v>
      </c>
      <c r="D10" s="203">
        <f t="shared" ref="D10:D11" ca="1" si="11">IF(INT(MID(B10,5,2))&lt;=MONTH(NOW()),MONTH(NOW())-INT(MID(B10,5,2)),12-(INT(MID(B10,5,2))-MONTH(NOW())))</f>
        <v>4</v>
      </c>
      <c r="E10" s="204">
        <f t="shared" ref="E10:E11" si="12">+SUM($B$1-DATE(H10,G10,F10))/365</f>
        <v>44.235616438356168</v>
      </c>
      <c r="F10" s="205">
        <v>16</v>
      </c>
      <c r="G10" s="205">
        <v>11</v>
      </c>
      <c r="H10" s="205">
        <v>1974</v>
      </c>
      <c r="I10" s="206" t="s">
        <v>129</v>
      </c>
      <c r="J10" s="210" t="s">
        <v>33</v>
      </c>
      <c r="K10" s="211" t="s">
        <v>610</v>
      </c>
      <c r="L10" s="78">
        <v>0</v>
      </c>
      <c r="M10" s="78">
        <v>0</v>
      </c>
    </row>
    <row r="11" spans="1:13" s="79" customFormat="1" ht="15" customHeight="1">
      <c r="A11" s="79">
        <f t="shared" si="3"/>
        <v>6</v>
      </c>
      <c r="B11" s="209">
        <v>20131031261</v>
      </c>
      <c r="C11" s="203">
        <f t="shared" ca="1" si="10"/>
        <v>7</v>
      </c>
      <c r="D11" s="203">
        <f t="shared" ca="1" si="11"/>
        <v>5</v>
      </c>
      <c r="E11" s="204">
        <f t="shared" si="12"/>
        <v>37.846575342465755</v>
      </c>
      <c r="F11" s="205">
        <v>5</v>
      </c>
      <c r="G11" s="205">
        <v>4</v>
      </c>
      <c r="H11" s="205">
        <v>1981</v>
      </c>
      <c r="I11" s="206" t="s">
        <v>134</v>
      </c>
      <c r="J11" s="207" t="s">
        <v>36</v>
      </c>
      <c r="K11" s="211" t="s">
        <v>610</v>
      </c>
      <c r="L11" s="78">
        <v>0</v>
      </c>
      <c r="M11" s="78">
        <v>0</v>
      </c>
    </row>
    <row r="12" spans="1:13" s="79" customFormat="1" ht="15" customHeight="1">
      <c r="A12" s="79">
        <f t="shared" si="3"/>
        <v>7</v>
      </c>
      <c r="B12" s="202">
        <v>20091228166</v>
      </c>
      <c r="C12" s="203">
        <f t="shared" ref="C12:C13" ca="1" si="13">IF(INT(MID(B12,5,2))&lt;=MONTH(NOW()),YEAR(NOW())-INT(LEFT(B12,4)),YEAR(NOW())-INT(LEFT(B12,4))-1)</f>
        <v>11</v>
      </c>
      <c r="D12" s="203">
        <f t="shared" ref="D12:D13" ca="1" si="14">IF(INT(MID(B12,5,2))&lt;=MONTH(NOW()),MONTH(NOW())-INT(MID(B12,5,2)),12-(INT(MID(B12,5,2))-MONTH(NOW())))</f>
        <v>3</v>
      </c>
      <c r="E12" s="204">
        <f t="shared" ref="E12:E13" si="15">+SUM($B$1-DATE(H12,G12,F12))/365</f>
        <v>35.394520547945206</v>
      </c>
      <c r="F12" s="205">
        <v>17</v>
      </c>
      <c r="G12" s="205">
        <v>9</v>
      </c>
      <c r="H12" s="205">
        <v>1983</v>
      </c>
      <c r="I12" s="206" t="s">
        <v>166</v>
      </c>
      <c r="J12" s="207" t="s">
        <v>49</v>
      </c>
      <c r="K12" s="208" t="s">
        <v>154</v>
      </c>
      <c r="L12" s="78">
        <v>0</v>
      </c>
      <c r="M12" s="78">
        <v>0</v>
      </c>
    </row>
    <row r="13" spans="1:13" s="79" customFormat="1" ht="15" customHeight="1">
      <c r="A13" s="79">
        <f t="shared" si="3"/>
        <v>8</v>
      </c>
      <c r="B13" s="202">
        <v>20010917747</v>
      </c>
      <c r="C13" s="203">
        <f t="shared" ca="1" si="13"/>
        <v>19</v>
      </c>
      <c r="D13" s="203">
        <f t="shared" ca="1" si="14"/>
        <v>6</v>
      </c>
      <c r="E13" s="204">
        <f t="shared" si="15"/>
        <v>39.339726027397262</v>
      </c>
      <c r="F13" s="205">
        <v>8</v>
      </c>
      <c r="G13" s="205">
        <v>10</v>
      </c>
      <c r="H13" s="205">
        <v>1979</v>
      </c>
      <c r="I13" s="206" t="s">
        <v>613</v>
      </c>
      <c r="J13" s="207" t="s">
        <v>84</v>
      </c>
      <c r="K13" s="208" t="s">
        <v>154</v>
      </c>
      <c r="L13" s="78">
        <v>0</v>
      </c>
      <c r="M13" s="78">
        <v>2</v>
      </c>
    </row>
    <row r="14" spans="1:13" s="79" customFormat="1" ht="15" customHeight="1">
      <c r="A14" s="79">
        <f t="shared" si="3"/>
        <v>9</v>
      </c>
      <c r="B14" s="202">
        <v>20020916887</v>
      </c>
      <c r="C14" s="203">
        <f t="shared" ref="C14" ca="1" si="16">IF(INT(MID(B14,5,2))&lt;=MONTH(NOW()),YEAR(NOW())-INT(LEFT(B14,4)),YEAR(NOW())-INT(LEFT(B14,4))-1)</f>
        <v>18</v>
      </c>
      <c r="D14" s="203">
        <f t="shared" ref="D14" ca="1" si="17">IF(INT(MID(B14,5,2))&lt;=MONTH(NOW()),MONTH(NOW())-INT(MID(B14,5,2)),12-(INT(MID(B14,5,2))-MONTH(NOW())))</f>
        <v>6</v>
      </c>
      <c r="E14" s="204">
        <f t="shared" ref="E14" si="18">+SUM($B$1-DATE(H14,G14,F14))/365</f>
        <v>37.5013698630137</v>
      </c>
      <c r="F14" s="205">
        <v>9</v>
      </c>
      <c r="G14" s="205">
        <v>8</v>
      </c>
      <c r="H14" s="205">
        <v>1981</v>
      </c>
      <c r="I14" s="206" t="s">
        <v>200</v>
      </c>
      <c r="J14" s="207" t="s">
        <v>92</v>
      </c>
      <c r="K14" s="208" t="s">
        <v>184</v>
      </c>
      <c r="L14" s="78">
        <v>0</v>
      </c>
      <c r="M14" s="78">
        <v>1</v>
      </c>
    </row>
    <row r="15" spans="1:13" s="79" customFormat="1" ht="15" customHeight="1">
      <c r="A15" s="79">
        <f t="shared" si="3"/>
        <v>10</v>
      </c>
      <c r="B15" s="202">
        <v>20060313094</v>
      </c>
      <c r="C15" s="203">
        <f t="shared" ref="C15" ca="1" si="19">IF(INT(MID(B15,5,2))&lt;=MONTH(NOW()),YEAR(NOW())-INT(LEFT(B15,4)),YEAR(NOW())-INT(LEFT(B15,4))-1)</f>
        <v>15</v>
      </c>
      <c r="D15" s="203">
        <f t="shared" ref="D15" ca="1" si="20">IF(INT(MID(B15,5,2))&lt;=MONTH(NOW()),MONTH(NOW())-INT(MID(B15,5,2)),12-(INT(MID(B15,5,2))-MONTH(NOW())))</f>
        <v>0</v>
      </c>
      <c r="E15" s="204">
        <f t="shared" ref="E15" si="21">+SUM($B$1-DATE(H15,G15,F15))/365</f>
        <v>39.4</v>
      </c>
      <c r="F15" s="205">
        <v>16</v>
      </c>
      <c r="G15" s="205">
        <v>9</v>
      </c>
      <c r="H15" s="205">
        <v>1979</v>
      </c>
      <c r="I15" s="206" t="s">
        <v>281</v>
      </c>
      <c r="J15" s="207" t="s">
        <v>106</v>
      </c>
      <c r="K15" s="208" t="s">
        <v>184</v>
      </c>
      <c r="L15" s="78">
        <v>0</v>
      </c>
      <c r="M15" s="78">
        <v>0</v>
      </c>
    </row>
    <row r="16" spans="1:13" s="79" customFormat="1" ht="15" customHeight="1">
      <c r="A16" s="79">
        <f t="shared" si="3"/>
        <v>11</v>
      </c>
      <c r="B16" s="202">
        <v>19971103622</v>
      </c>
      <c r="C16" s="203">
        <f t="shared" ref="C16" ca="1" si="22">IF(INT(MID(B16,5,2))&lt;=MONTH(NOW()),YEAR(NOW())-INT(LEFT(B16,4)),YEAR(NOW())-INT(LEFT(B16,4))-1)</f>
        <v>23</v>
      </c>
      <c r="D16" s="203">
        <f t="shared" ref="D16" ca="1" si="23">IF(INT(MID(B16,5,2))&lt;=MONTH(NOW()),MONTH(NOW())-INT(MID(B16,5,2)),12-(INT(MID(B16,5,2))-MONTH(NOW())))</f>
        <v>4</v>
      </c>
      <c r="E16" s="204">
        <f t="shared" ref="E16" si="24">+SUM($B$1-DATE(H16,G16,F16))/365</f>
        <v>40.512328767123286</v>
      </c>
      <c r="F16" s="205">
        <v>6</v>
      </c>
      <c r="G16" s="205">
        <v>8</v>
      </c>
      <c r="H16" s="205">
        <v>1978</v>
      </c>
      <c r="I16" s="206" t="s">
        <v>197</v>
      </c>
      <c r="J16" s="207" t="s">
        <v>92</v>
      </c>
      <c r="K16" s="208" t="s">
        <v>195</v>
      </c>
      <c r="L16" s="78">
        <v>0</v>
      </c>
      <c r="M16" s="78">
        <v>0</v>
      </c>
    </row>
    <row r="17" spans="1:13" s="79" customFormat="1" ht="15" customHeight="1">
      <c r="A17" s="79">
        <f t="shared" si="3"/>
        <v>12</v>
      </c>
      <c r="B17" s="202">
        <v>19951106499</v>
      </c>
      <c r="C17" s="203">
        <f ca="1">IF(INT(MID(B17,5,2))&lt;=MONTH(NOW()),YEAR(NOW())-INT(LEFT(B17,4)),YEAR(NOW())-INT(LEFT(B17,4))-1)</f>
        <v>25</v>
      </c>
      <c r="D17" s="203">
        <f ca="1">IF(INT(MID(B17,5,2))&lt;=MONTH(NOW()),MONTH(NOW())-INT(MID(B17,5,2)),12-(INT(MID(B17,5,2))-MONTH(NOW())))</f>
        <v>4</v>
      </c>
      <c r="E17" s="204">
        <f>+SUM($B$1-DATE(H17,G17,F17))/365</f>
        <v>45.816438356164383</v>
      </c>
      <c r="F17" s="205">
        <v>18</v>
      </c>
      <c r="G17" s="205">
        <v>4</v>
      </c>
      <c r="H17" s="205">
        <v>1973</v>
      </c>
      <c r="I17" s="206" t="s">
        <v>256</v>
      </c>
      <c r="J17" s="207" t="s">
        <v>92</v>
      </c>
      <c r="K17" s="208" t="s">
        <v>223</v>
      </c>
      <c r="L17" s="78">
        <v>0</v>
      </c>
      <c r="M17" s="78">
        <v>4</v>
      </c>
    </row>
    <row r="18" spans="1:13" s="79" customFormat="1" ht="15" customHeight="1">
      <c r="A18" s="79">
        <f t="shared" si="3"/>
        <v>13</v>
      </c>
      <c r="B18" s="202">
        <v>20010214718</v>
      </c>
      <c r="C18" s="203">
        <f t="shared" ref="C18" ca="1" si="25">IF(INT(MID(B18,5,2))&lt;=MONTH(NOW()),YEAR(NOW())-INT(LEFT(B18,4)),YEAR(NOW())-INT(LEFT(B18,4))-1)</f>
        <v>20</v>
      </c>
      <c r="D18" s="203">
        <f t="shared" ref="D18" ca="1" si="26">IF(INT(MID(B18,5,2))&lt;=MONTH(NOW()),MONTH(NOW())-INT(MID(B18,5,2)),12-(INT(MID(B18,5,2))-MONTH(NOW())))</f>
        <v>1</v>
      </c>
      <c r="E18" s="204">
        <f t="shared" ref="E18" si="27">+SUM($B$1-DATE(H18,G18,F18))/365</f>
        <v>37.419178082191777</v>
      </c>
      <c r="F18" s="205">
        <v>8</v>
      </c>
      <c r="G18" s="205">
        <v>9</v>
      </c>
      <c r="H18" s="205">
        <v>1981</v>
      </c>
      <c r="I18" s="206" t="s">
        <v>255</v>
      </c>
      <c r="J18" s="207" t="s">
        <v>92</v>
      </c>
      <c r="K18" s="208" t="s">
        <v>621</v>
      </c>
      <c r="L18" s="78">
        <v>0</v>
      </c>
      <c r="M18" s="78">
        <v>0</v>
      </c>
    </row>
    <row r="19" spans="1:13" s="79" customFormat="1" ht="15" customHeight="1">
      <c r="A19" s="79">
        <f t="shared" si="3"/>
        <v>14</v>
      </c>
      <c r="B19" s="202">
        <v>19970318586</v>
      </c>
      <c r="C19" s="203">
        <f t="shared" ref="C19" ca="1" si="28">IF(INT(MID(B19,5,2))&lt;=MONTH(NOW()),YEAR(NOW())-INT(LEFT(B19,4)),YEAR(NOW())-INT(LEFT(B19,4))-1)</f>
        <v>24</v>
      </c>
      <c r="D19" s="203">
        <f t="shared" ref="D19" ca="1" si="29">IF(INT(MID(B19,5,2))&lt;=MONTH(NOW()),MONTH(NOW())-INT(MID(B19,5,2)),12-(INT(MID(B19,5,2))-MONTH(NOW())))</f>
        <v>0</v>
      </c>
      <c r="E19" s="204">
        <f t="shared" ref="E19" si="30">+SUM($B$1-DATE(H19,G19,F19))/365</f>
        <v>42.350684931506848</v>
      </c>
      <c r="F19" s="205">
        <v>4</v>
      </c>
      <c r="G19" s="205">
        <v>10</v>
      </c>
      <c r="H19" s="205">
        <v>1976</v>
      </c>
      <c r="I19" s="206" t="s">
        <v>272</v>
      </c>
      <c r="J19" s="207" t="s">
        <v>92</v>
      </c>
      <c r="K19" s="208" t="s">
        <v>620</v>
      </c>
      <c r="L19" s="78">
        <v>0</v>
      </c>
      <c r="M19" s="78">
        <v>0</v>
      </c>
    </row>
    <row r="20" spans="1:13" s="79" customFormat="1" ht="15" customHeight="1">
      <c r="A20" s="79">
        <f t="shared" si="3"/>
        <v>15</v>
      </c>
      <c r="B20" s="202">
        <v>20020102784</v>
      </c>
      <c r="C20" s="203">
        <f ca="1">IF(INT(MID(B20,5,2))&lt;=MONTH(NOW()),YEAR(NOW())-INT(LEFT(B20,4)),YEAR(NOW())-INT(LEFT(B20,4))-1)</f>
        <v>19</v>
      </c>
      <c r="D20" s="203">
        <f ca="1">IF(INT(MID(B20,5,2))&lt;=MONTH(NOW()),MONTH(NOW())-INT(MID(B20,5,2)),12-(INT(MID(B20,5,2))-MONTH(NOW())))</f>
        <v>2</v>
      </c>
      <c r="E20" s="204">
        <f>+SUM($B$1-DATE(H20,G20,F20))/365</f>
        <v>36.186301369863017</v>
      </c>
      <c r="F20" s="205">
        <v>2</v>
      </c>
      <c r="G20" s="205">
        <v>12</v>
      </c>
      <c r="H20" s="205">
        <v>1982</v>
      </c>
      <c r="I20" s="206" t="s">
        <v>254</v>
      </c>
      <c r="J20" s="207" t="s">
        <v>92</v>
      </c>
      <c r="K20" s="208" t="s">
        <v>620</v>
      </c>
      <c r="L20" s="78">
        <v>0</v>
      </c>
      <c r="M20" s="78">
        <v>1</v>
      </c>
    </row>
    <row r="21" spans="1:13" s="79" customFormat="1" ht="15" customHeight="1">
      <c r="A21" s="79">
        <f t="shared" si="3"/>
        <v>16</v>
      </c>
      <c r="B21" s="202">
        <v>20000112639</v>
      </c>
      <c r="C21" s="203">
        <f t="shared" ref="C21:C23" ca="1" si="31">IF(INT(MID(B21,5,2))&lt;=MONTH(NOW()),YEAR(NOW())-INT(LEFT(B21,4)),YEAR(NOW())-INT(LEFT(B21,4))-1)</f>
        <v>21</v>
      </c>
      <c r="D21" s="203">
        <f t="shared" ref="D21:D23" ca="1" si="32">IF(INT(MID(B21,5,2))&lt;=MONTH(NOW()),MONTH(NOW())-INT(MID(B21,5,2)),12-(INT(MID(B21,5,2))-MONTH(NOW())))</f>
        <v>2</v>
      </c>
      <c r="E21" s="204">
        <f t="shared" ref="E21:E23" si="33">+SUM($B$1-DATE(H21,G21,F21))/365</f>
        <v>38.80821917808219</v>
      </c>
      <c r="F21" s="205">
        <v>19</v>
      </c>
      <c r="G21" s="205">
        <v>4</v>
      </c>
      <c r="H21" s="205">
        <v>1980</v>
      </c>
      <c r="I21" s="206" t="s">
        <v>269</v>
      </c>
      <c r="J21" s="207" t="s">
        <v>92</v>
      </c>
      <c r="K21" s="208" t="s">
        <v>620</v>
      </c>
      <c r="L21" s="78">
        <v>0</v>
      </c>
      <c r="M21" s="78">
        <v>0</v>
      </c>
    </row>
    <row r="22" spans="1:13" s="79" customFormat="1" ht="15" customHeight="1">
      <c r="A22" s="79">
        <f t="shared" si="3"/>
        <v>17</v>
      </c>
      <c r="B22" s="202">
        <v>20030317930</v>
      </c>
      <c r="C22" s="203">
        <f t="shared" ca="1" si="31"/>
        <v>18</v>
      </c>
      <c r="D22" s="203">
        <f t="shared" ca="1" si="32"/>
        <v>0</v>
      </c>
      <c r="E22" s="204">
        <f t="shared" si="33"/>
        <v>36.479452054794521</v>
      </c>
      <c r="F22" s="205">
        <v>17</v>
      </c>
      <c r="G22" s="205">
        <v>8</v>
      </c>
      <c r="H22" s="205">
        <v>1982</v>
      </c>
      <c r="I22" s="206" t="s">
        <v>268</v>
      </c>
      <c r="J22" s="207" t="s">
        <v>92</v>
      </c>
      <c r="K22" s="208" t="s">
        <v>266</v>
      </c>
      <c r="L22" s="78">
        <v>0</v>
      </c>
      <c r="M22" s="78">
        <v>0</v>
      </c>
    </row>
    <row r="23" spans="1:13" s="79" customFormat="1" ht="15" customHeight="1">
      <c r="A23" s="79">
        <f t="shared" si="3"/>
        <v>18</v>
      </c>
      <c r="B23" s="202">
        <v>20010214713</v>
      </c>
      <c r="C23" s="203">
        <f t="shared" ca="1" si="31"/>
        <v>20</v>
      </c>
      <c r="D23" s="203">
        <f t="shared" ca="1" si="32"/>
        <v>1</v>
      </c>
      <c r="E23" s="204">
        <f t="shared" si="33"/>
        <v>41.084931506849315</v>
      </c>
      <c r="F23" s="205">
        <v>9</v>
      </c>
      <c r="G23" s="205">
        <v>1</v>
      </c>
      <c r="H23" s="205">
        <v>1978</v>
      </c>
      <c r="I23" s="206" t="s">
        <v>275</v>
      </c>
      <c r="J23" s="207" t="s">
        <v>92</v>
      </c>
      <c r="K23" s="208" t="s">
        <v>266</v>
      </c>
      <c r="L23" s="78">
        <v>0</v>
      </c>
      <c r="M23" s="78">
        <v>9</v>
      </c>
    </row>
    <row r="24" spans="1:13" s="79" customFormat="1" ht="15" customHeight="1">
      <c r="A24" s="79">
        <f t="shared" si="3"/>
        <v>19</v>
      </c>
      <c r="B24" s="202">
        <v>20020916880</v>
      </c>
      <c r="C24" s="203">
        <f t="shared" ref="C24:C25" ca="1" si="34">IF(INT(MID(B24,5,2))&lt;=MONTH(NOW()),YEAR(NOW())-INT(LEFT(B24,4)),YEAR(NOW())-INT(LEFT(B24,4))-1)</f>
        <v>18</v>
      </c>
      <c r="D24" s="203">
        <f t="shared" ref="D24:D25" ca="1" si="35">IF(INT(MID(B24,5,2))&lt;=MONTH(NOW()),MONTH(NOW())-INT(MID(B24,5,2)),12-(INT(MID(B24,5,2))-MONTH(NOW())))</f>
        <v>6</v>
      </c>
      <c r="E24" s="204">
        <f t="shared" ref="E24:E25" si="36">+SUM($B$1-DATE(H24,G24,F24))/365</f>
        <v>35.660273972602738</v>
      </c>
      <c r="F24" s="205">
        <v>12</v>
      </c>
      <c r="G24" s="205">
        <v>6</v>
      </c>
      <c r="H24" s="205">
        <v>1983</v>
      </c>
      <c r="I24" s="206" t="s">
        <v>633</v>
      </c>
      <c r="J24" s="207" t="s">
        <v>92</v>
      </c>
      <c r="K24" s="208" t="s">
        <v>284</v>
      </c>
      <c r="L24" s="78">
        <v>0</v>
      </c>
      <c r="M24" s="78">
        <v>0</v>
      </c>
    </row>
    <row r="25" spans="1:13" s="79" customFormat="1" ht="15" customHeight="1">
      <c r="A25" s="79">
        <f t="shared" si="3"/>
        <v>20</v>
      </c>
      <c r="B25" s="202">
        <v>20010102699</v>
      </c>
      <c r="C25" s="203">
        <f t="shared" ca="1" si="34"/>
        <v>20</v>
      </c>
      <c r="D25" s="203">
        <f t="shared" ca="1" si="35"/>
        <v>2</v>
      </c>
      <c r="E25" s="204">
        <f t="shared" si="36"/>
        <v>41.347945205479455</v>
      </c>
      <c r="F25" s="205">
        <v>5</v>
      </c>
      <c r="G25" s="205">
        <v>10</v>
      </c>
      <c r="H25" s="205">
        <v>1977</v>
      </c>
      <c r="I25" s="206" t="s">
        <v>298</v>
      </c>
      <c r="J25" s="207" t="s">
        <v>92</v>
      </c>
      <c r="K25" s="208" t="s">
        <v>293</v>
      </c>
      <c r="L25" s="78">
        <v>0</v>
      </c>
      <c r="M25" s="78">
        <v>7</v>
      </c>
    </row>
    <row r="26" spans="1:13" s="79" customFormat="1" ht="15" customHeight="1">
      <c r="A26" s="79">
        <f t="shared" si="3"/>
        <v>21</v>
      </c>
      <c r="B26" s="202">
        <v>19960805534</v>
      </c>
      <c r="C26" s="203">
        <f t="shared" ref="C26" ca="1" si="37">IF(INT(MID(B26,5,2))&lt;=MONTH(NOW()),YEAR(NOW())-INT(LEFT(B26,4)),YEAR(NOW())-INT(LEFT(B26,4))-1)</f>
        <v>24</v>
      </c>
      <c r="D26" s="203">
        <f t="shared" ref="D26" ca="1" si="38">IF(INT(MID(B26,5,2))&lt;=MONTH(NOW()),MONTH(NOW())-INT(MID(B26,5,2)),12-(INT(MID(B26,5,2))-MONTH(NOW())))</f>
        <v>7</v>
      </c>
      <c r="E26" s="204">
        <f t="shared" ref="E26" si="39">+SUM($B$1-DATE(H26,G26,F26))/365</f>
        <v>41.386301369863013</v>
      </c>
      <c r="F26" s="205">
        <v>21</v>
      </c>
      <c r="G26" s="205">
        <v>9</v>
      </c>
      <c r="H26" s="205">
        <v>1977</v>
      </c>
      <c r="I26" s="206" t="s">
        <v>335</v>
      </c>
      <c r="J26" s="207" t="s">
        <v>84</v>
      </c>
      <c r="K26" s="208" t="s">
        <v>336</v>
      </c>
      <c r="L26" s="78">
        <v>0</v>
      </c>
      <c r="M26" s="78">
        <v>1</v>
      </c>
    </row>
    <row r="27" spans="1:13" s="79" customFormat="1" ht="15" customHeight="1">
      <c r="A27" s="79">
        <f t="shared" si="3"/>
        <v>22</v>
      </c>
      <c r="B27" s="202">
        <v>20000112661</v>
      </c>
      <c r="C27" s="203">
        <f t="shared" ref="C27:C28" ca="1" si="40">IF(INT(MID(B27,5,2))&lt;=MONTH(NOW()),YEAR(NOW())-INT(LEFT(B27,4)),YEAR(NOW())-INT(LEFT(B27,4))-1)</f>
        <v>21</v>
      </c>
      <c r="D27" s="203">
        <f t="shared" ref="D27:D28" ca="1" si="41">IF(INT(MID(B27,5,2))&lt;=MONTH(NOW()),MONTH(NOW())-INT(MID(B27,5,2)),12-(INT(MID(B27,5,2))-MONTH(NOW())))</f>
        <v>2</v>
      </c>
      <c r="E27" s="204">
        <f t="shared" ref="E27:E28" si="42">+SUM($B$1-DATE(H27,G27,F27))/365</f>
        <v>44.18904109589041</v>
      </c>
      <c r="F27" s="205">
        <v>3</v>
      </c>
      <c r="G27" s="205">
        <v>12</v>
      </c>
      <c r="H27" s="205">
        <v>1974</v>
      </c>
      <c r="I27" s="206" t="s">
        <v>242</v>
      </c>
      <c r="J27" s="207" t="s">
        <v>92</v>
      </c>
      <c r="K27" s="208" t="s">
        <v>337</v>
      </c>
      <c r="L27" s="78">
        <v>0</v>
      </c>
      <c r="M27" s="78">
        <v>2</v>
      </c>
    </row>
    <row r="28" spans="1:13" s="79" customFormat="1" ht="15" customHeight="1">
      <c r="A28" s="79">
        <f t="shared" si="3"/>
        <v>23</v>
      </c>
      <c r="B28" s="202">
        <v>20010102682</v>
      </c>
      <c r="C28" s="203">
        <f t="shared" ca="1" si="40"/>
        <v>20</v>
      </c>
      <c r="D28" s="203">
        <f t="shared" ca="1" si="41"/>
        <v>2</v>
      </c>
      <c r="E28" s="204">
        <f t="shared" si="42"/>
        <v>37.463013698630135</v>
      </c>
      <c r="F28" s="205">
        <v>23</v>
      </c>
      <c r="G28" s="205">
        <v>8</v>
      </c>
      <c r="H28" s="205">
        <v>1981</v>
      </c>
      <c r="I28" s="206" t="s">
        <v>359</v>
      </c>
      <c r="J28" s="207" t="s">
        <v>92</v>
      </c>
      <c r="K28" s="208" t="s">
        <v>337</v>
      </c>
      <c r="L28" s="78">
        <v>0</v>
      </c>
      <c r="M28" s="78">
        <v>0</v>
      </c>
    </row>
    <row r="29" spans="1:13" s="79" customFormat="1" ht="15" customHeight="1">
      <c r="A29" s="79">
        <f t="shared" si="3"/>
        <v>24</v>
      </c>
      <c r="B29" s="202">
        <v>20040303009</v>
      </c>
      <c r="C29" s="203">
        <f t="shared" ref="C29:C33" ca="1" si="43">IF(INT(MID(B29,5,2))&lt;=MONTH(NOW()),YEAR(NOW())-INT(LEFT(B29,4)),YEAR(NOW())-INT(LEFT(B29,4))-1)</f>
        <v>17</v>
      </c>
      <c r="D29" s="203">
        <f t="shared" ref="D29:D33" ca="1" si="44">IF(INT(MID(B29,5,2))&lt;=MONTH(NOW()),MONTH(NOW())-INT(MID(B29,5,2)),12-(INT(MID(B29,5,2))-MONTH(NOW())))</f>
        <v>0</v>
      </c>
      <c r="E29" s="204">
        <f t="shared" ref="E29:E33" si="45">+SUM($B$1-DATE(H29,G29,F29))/365</f>
        <v>41.583561643835615</v>
      </c>
      <c r="F29" s="205">
        <v>11</v>
      </c>
      <c r="G29" s="205">
        <v>7</v>
      </c>
      <c r="H29" s="205">
        <v>1977</v>
      </c>
      <c r="I29" s="206" t="s">
        <v>354</v>
      </c>
      <c r="J29" s="207" t="s">
        <v>84</v>
      </c>
      <c r="K29" s="208" t="s">
        <v>350</v>
      </c>
      <c r="L29" s="78">
        <v>0</v>
      </c>
      <c r="M29" s="78">
        <v>0</v>
      </c>
    </row>
    <row r="30" spans="1:13" s="79" customFormat="1" ht="15" customHeight="1">
      <c r="A30" s="79">
        <f t="shared" si="3"/>
        <v>25</v>
      </c>
      <c r="B30" s="202">
        <v>19960805539</v>
      </c>
      <c r="C30" s="203">
        <f t="shared" ca="1" si="43"/>
        <v>24</v>
      </c>
      <c r="D30" s="203">
        <f t="shared" ca="1" si="44"/>
        <v>7</v>
      </c>
      <c r="E30" s="204">
        <f t="shared" si="45"/>
        <v>43.701369863013696</v>
      </c>
      <c r="F30" s="205">
        <v>30</v>
      </c>
      <c r="G30" s="205">
        <v>5</v>
      </c>
      <c r="H30" s="205">
        <v>1975</v>
      </c>
      <c r="I30" s="206" t="s">
        <v>360</v>
      </c>
      <c r="J30" s="207" t="s">
        <v>92</v>
      </c>
      <c r="K30" s="208" t="s">
        <v>350</v>
      </c>
      <c r="L30" s="78">
        <v>0</v>
      </c>
      <c r="M30" s="78">
        <v>0</v>
      </c>
    </row>
    <row r="31" spans="1:13" s="79" customFormat="1" ht="15" customHeight="1">
      <c r="A31" s="79">
        <f t="shared" si="3"/>
        <v>26</v>
      </c>
      <c r="B31" s="202">
        <v>20030305912</v>
      </c>
      <c r="C31" s="203">
        <f t="shared" ca="1" si="43"/>
        <v>18</v>
      </c>
      <c r="D31" s="203">
        <f t="shared" ca="1" si="44"/>
        <v>0</v>
      </c>
      <c r="E31" s="204">
        <f t="shared" si="45"/>
        <v>37.553424657534244</v>
      </c>
      <c r="F31" s="205">
        <v>21</v>
      </c>
      <c r="G31" s="205">
        <v>7</v>
      </c>
      <c r="H31" s="205">
        <v>1981</v>
      </c>
      <c r="I31" s="206" t="s">
        <v>367</v>
      </c>
      <c r="J31" s="207" t="s">
        <v>92</v>
      </c>
      <c r="K31" s="208" t="s">
        <v>350</v>
      </c>
      <c r="L31" s="78">
        <v>0</v>
      </c>
      <c r="M31" s="78">
        <v>0</v>
      </c>
    </row>
    <row r="32" spans="1:13" s="79" customFormat="1" ht="15" customHeight="1">
      <c r="A32" s="79">
        <f t="shared" si="3"/>
        <v>27</v>
      </c>
      <c r="B32" s="202">
        <v>20000112647</v>
      </c>
      <c r="C32" s="203">
        <f t="shared" ca="1" si="43"/>
        <v>21</v>
      </c>
      <c r="D32" s="203">
        <f t="shared" ca="1" si="44"/>
        <v>2</v>
      </c>
      <c r="E32" s="204">
        <f t="shared" si="45"/>
        <v>39.410958904109592</v>
      </c>
      <c r="F32" s="205">
        <v>12</v>
      </c>
      <c r="G32" s="205">
        <v>9</v>
      </c>
      <c r="H32" s="205">
        <v>1979</v>
      </c>
      <c r="I32" s="206" t="s">
        <v>394</v>
      </c>
      <c r="J32" s="207" t="s">
        <v>54</v>
      </c>
      <c r="K32" s="211" t="s">
        <v>388</v>
      </c>
      <c r="L32" s="78">
        <v>0</v>
      </c>
      <c r="M32" s="78">
        <v>0</v>
      </c>
    </row>
    <row r="33" spans="1:13" s="79" customFormat="1" ht="15" customHeight="1">
      <c r="A33" s="79">
        <f t="shared" si="3"/>
        <v>28</v>
      </c>
      <c r="B33" s="202">
        <v>20010917753</v>
      </c>
      <c r="C33" s="203">
        <f t="shared" ca="1" si="43"/>
        <v>19</v>
      </c>
      <c r="D33" s="203">
        <f t="shared" ca="1" si="44"/>
        <v>6</v>
      </c>
      <c r="E33" s="204">
        <f t="shared" si="45"/>
        <v>37.991780821917807</v>
      </c>
      <c r="F33" s="205">
        <v>11</v>
      </c>
      <c r="G33" s="205">
        <v>2</v>
      </c>
      <c r="H33" s="205">
        <v>1981</v>
      </c>
      <c r="I33" s="206" t="s">
        <v>299</v>
      </c>
      <c r="J33" s="207" t="s">
        <v>84</v>
      </c>
      <c r="K33" s="211" t="s">
        <v>388</v>
      </c>
      <c r="L33" s="78">
        <v>0</v>
      </c>
      <c r="M33" s="78">
        <v>0</v>
      </c>
    </row>
    <row r="34" spans="1:13" s="79" customFormat="1" ht="15" customHeight="1">
      <c r="A34" s="79">
        <f t="shared" si="3"/>
        <v>29</v>
      </c>
      <c r="B34" s="202">
        <v>20020102794</v>
      </c>
      <c r="C34" s="203">
        <f t="shared" ref="C34" ca="1" si="46">IF(INT(MID(B34,5,2))&lt;=MONTH(NOW()),YEAR(NOW())-INT(LEFT(B34,4)),YEAR(NOW())-INT(LEFT(B34,4))-1)</f>
        <v>19</v>
      </c>
      <c r="D34" s="203">
        <f t="shared" ref="D34" ca="1" si="47">IF(INT(MID(B34,5,2))&lt;=MONTH(NOW()),MONTH(NOW())-INT(MID(B34,5,2)),12-(INT(MID(B34,5,2))-MONTH(NOW())))</f>
        <v>2</v>
      </c>
      <c r="E34" s="204">
        <f t="shared" ref="E34" si="48">+SUM($B$1-DATE(H34,G34,F34))/365</f>
        <v>36.827397260273976</v>
      </c>
      <c r="F34" s="205">
        <v>12</v>
      </c>
      <c r="G34" s="205">
        <v>4</v>
      </c>
      <c r="H34" s="205">
        <v>1982</v>
      </c>
      <c r="I34" s="206" t="s">
        <v>263</v>
      </c>
      <c r="J34" s="207" t="s">
        <v>84</v>
      </c>
      <c r="K34" s="208" t="s">
        <v>609</v>
      </c>
      <c r="L34" s="78">
        <v>0</v>
      </c>
      <c r="M34" s="78">
        <v>0</v>
      </c>
    </row>
    <row r="35" spans="1:13" s="79" customFormat="1" ht="15" customHeight="1">
      <c r="A35" s="79">
        <f t="shared" si="3"/>
        <v>30</v>
      </c>
      <c r="B35" s="202">
        <v>20010917757</v>
      </c>
      <c r="C35" s="203">
        <f t="shared" ref="C35" ca="1" si="49">IF(INT(MID(B35,5,2))&lt;=MONTH(NOW()),YEAR(NOW())-INT(LEFT(B35,4)),YEAR(NOW())-INT(LEFT(B35,4))-1)</f>
        <v>19</v>
      </c>
      <c r="D35" s="203">
        <f t="shared" ref="D35" ca="1" si="50">IF(INT(MID(B35,5,2))&lt;=MONTH(NOW()),MONTH(NOW())-INT(MID(B35,5,2)),12-(INT(MID(B35,5,2))-MONTH(NOW())))</f>
        <v>6</v>
      </c>
      <c r="E35" s="204">
        <f t="shared" ref="E35" si="51">+SUM($B$1-DATE(H35,G35,F35))/365</f>
        <v>42.43013698630137</v>
      </c>
      <c r="F35" s="205">
        <v>5</v>
      </c>
      <c r="G35" s="205">
        <v>9</v>
      </c>
      <c r="H35" s="205">
        <v>1976</v>
      </c>
      <c r="I35" s="206" t="s">
        <v>474</v>
      </c>
      <c r="J35" s="207" t="s">
        <v>45</v>
      </c>
      <c r="K35" s="211" t="s">
        <v>388</v>
      </c>
      <c r="L35" s="78">
        <v>0</v>
      </c>
      <c r="M35" s="78">
        <v>0</v>
      </c>
    </row>
    <row r="36" spans="1:13" s="79" customFormat="1" ht="15" customHeight="1">
      <c r="A36" s="79">
        <f t="shared" si="3"/>
        <v>31</v>
      </c>
      <c r="B36" s="202">
        <v>19950417461</v>
      </c>
      <c r="C36" s="203">
        <f t="shared" ref="C36" ca="1" si="52">IF(INT(MID(B36,5,2))&lt;=MONTH(NOW()),YEAR(NOW())-INT(LEFT(B36,4)),YEAR(NOW())-INT(LEFT(B36,4))-1)</f>
        <v>25</v>
      </c>
      <c r="D36" s="203">
        <f t="shared" ref="D36" ca="1" si="53">IF(INT(MID(B36,5,2))&lt;=MONTH(NOW()),MONTH(NOW())-INT(MID(B36,5,2)),12-(INT(MID(B36,5,2))-MONTH(NOW())))</f>
        <v>11</v>
      </c>
      <c r="E36" s="204">
        <f t="shared" ref="E36" si="54">+SUM($B$1-DATE(H36,G36,F36))/365</f>
        <v>43.095890410958901</v>
      </c>
      <c r="F36" s="205">
        <v>6</v>
      </c>
      <c r="G36" s="205">
        <v>1</v>
      </c>
      <c r="H36" s="205">
        <v>1976</v>
      </c>
      <c r="I36" s="206" t="s">
        <v>433</v>
      </c>
      <c r="J36" s="207" t="s">
        <v>49</v>
      </c>
      <c r="K36" s="208" t="s">
        <v>647</v>
      </c>
      <c r="L36" s="78">
        <v>0</v>
      </c>
      <c r="M36" s="78">
        <v>2</v>
      </c>
    </row>
    <row r="37" spans="1:13" s="79" customFormat="1" ht="15" customHeight="1">
      <c r="A37" s="79">
        <f t="shared" si="3"/>
        <v>32</v>
      </c>
      <c r="B37" s="202">
        <v>19940718411</v>
      </c>
      <c r="C37" s="203">
        <f t="shared" ref="C37:C41" ca="1" si="55">IF(INT(MID(B37,5,2))&lt;=MONTH(NOW()),YEAR(NOW())-INT(LEFT(B37,4)),YEAR(NOW())-INT(LEFT(B37,4))-1)</f>
        <v>26</v>
      </c>
      <c r="D37" s="203">
        <f t="shared" ref="D37:D41" ca="1" si="56">IF(INT(MID(B37,5,2))&lt;=MONTH(NOW()),MONTH(NOW())-INT(MID(B37,5,2)),12-(INT(MID(B37,5,2))-MONTH(NOW())))</f>
        <v>8</v>
      </c>
      <c r="E37" s="204">
        <f t="shared" ref="E37:E41" si="57">+SUM($B$1-DATE(H37,G37,F37))/365</f>
        <v>48.115068493150687</v>
      </c>
      <c r="F37" s="205">
        <v>31</v>
      </c>
      <c r="G37" s="205">
        <v>12</v>
      </c>
      <c r="H37" s="205">
        <v>1970</v>
      </c>
      <c r="I37" s="206" t="s">
        <v>475</v>
      </c>
      <c r="J37" s="207" t="s">
        <v>49</v>
      </c>
      <c r="K37" s="211" t="s">
        <v>472</v>
      </c>
      <c r="L37" s="78">
        <v>0</v>
      </c>
      <c r="M37" s="78">
        <v>0</v>
      </c>
    </row>
    <row r="38" spans="1:13" s="79" customFormat="1" ht="15" customHeight="1">
      <c r="A38" s="79">
        <f t="shared" si="3"/>
        <v>33</v>
      </c>
      <c r="B38" s="202">
        <v>20000112658</v>
      </c>
      <c r="C38" s="203">
        <f t="shared" ca="1" si="55"/>
        <v>21</v>
      </c>
      <c r="D38" s="203">
        <f t="shared" ca="1" si="56"/>
        <v>2</v>
      </c>
      <c r="E38" s="204">
        <f t="shared" si="57"/>
        <v>41.142465753424659</v>
      </c>
      <c r="F38" s="205">
        <v>19</v>
      </c>
      <c r="G38" s="205">
        <v>12</v>
      </c>
      <c r="H38" s="205">
        <v>1977</v>
      </c>
      <c r="I38" s="206" t="s">
        <v>477</v>
      </c>
      <c r="J38" s="207" t="s">
        <v>84</v>
      </c>
      <c r="K38" s="211" t="s">
        <v>472</v>
      </c>
      <c r="L38" s="78">
        <v>0</v>
      </c>
      <c r="M38" s="78">
        <v>0</v>
      </c>
    </row>
    <row r="39" spans="1:13" s="79" customFormat="1" ht="15" customHeight="1">
      <c r="A39" s="79">
        <f t="shared" si="3"/>
        <v>34</v>
      </c>
      <c r="B39" s="202">
        <v>19960909545</v>
      </c>
      <c r="C39" s="203">
        <f t="shared" ca="1" si="55"/>
        <v>24</v>
      </c>
      <c r="D39" s="203">
        <f t="shared" ca="1" si="56"/>
        <v>6</v>
      </c>
      <c r="E39" s="204">
        <f t="shared" si="57"/>
        <v>45.238356164383561</v>
      </c>
      <c r="F39" s="205">
        <v>15</v>
      </c>
      <c r="G39" s="205">
        <v>11</v>
      </c>
      <c r="H39" s="205">
        <v>1973</v>
      </c>
      <c r="I39" s="206" t="s">
        <v>486</v>
      </c>
      <c r="J39" s="207" t="s">
        <v>49</v>
      </c>
      <c r="K39" s="211" t="s">
        <v>483</v>
      </c>
      <c r="L39" s="78">
        <v>0</v>
      </c>
      <c r="M39" s="78">
        <v>0</v>
      </c>
    </row>
    <row r="40" spans="1:13" s="79" customFormat="1" ht="15" customHeight="1">
      <c r="A40" s="79">
        <f t="shared" si="3"/>
        <v>35</v>
      </c>
      <c r="B40" s="202">
        <v>20011120778</v>
      </c>
      <c r="C40" s="203">
        <f t="shared" ca="1" si="55"/>
        <v>19</v>
      </c>
      <c r="D40" s="203">
        <f t="shared" ca="1" si="56"/>
        <v>4</v>
      </c>
      <c r="E40" s="204">
        <f t="shared" si="57"/>
        <v>39.758904109589039</v>
      </c>
      <c r="F40" s="205">
        <v>8</v>
      </c>
      <c r="G40" s="205">
        <v>5</v>
      </c>
      <c r="H40" s="205">
        <v>1979</v>
      </c>
      <c r="I40" s="206" t="s">
        <v>507</v>
      </c>
      <c r="J40" s="207" t="s">
        <v>45</v>
      </c>
      <c r="K40" s="211" t="s">
        <v>501</v>
      </c>
      <c r="L40" s="78">
        <v>0</v>
      </c>
      <c r="M40" s="78">
        <v>0</v>
      </c>
    </row>
    <row r="41" spans="1:13" s="79" customFormat="1" ht="15" customHeight="1">
      <c r="A41" s="79">
        <f t="shared" si="3"/>
        <v>36</v>
      </c>
      <c r="B41" s="202">
        <v>19970318595</v>
      </c>
      <c r="C41" s="203">
        <f t="shared" ca="1" si="55"/>
        <v>24</v>
      </c>
      <c r="D41" s="203">
        <f t="shared" ca="1" si="56"/>
        <v>0</v>
      </c>
      <c r="E41" s="204">
        <f t="shared" si="57"/>
        <v>41.408219178082192</v>
      </c>
      <c r="F41" s="205">
        <v>13</v>
      </c>
      <c r="G41" s="205">
        <v>9</v>
      </c>
      <c r="H41" s="205">
        <v>1977</v>
      </c>
      <c r="I41" s="206" t="s">
        <v>506</v>
      </c>
      <c r="J41" s="207" t="s">
        <v>45</v>
      </c>
      <c r="K41" s="211" t="s">
        <v>501</v>
      </c>
      <c r="L41" s="78">
        <v>0</v>
      </c>
      <c r="M41" s="78">
        <v>2</v>
      </c>
    </row>
    <row r="42" spans="1:13" s="79" customFormat="1" ht="15" customHeight="1">
      <c r="A42" s="79">
        <f t="shared" si="3"/>
        <v>37</v>
      </c>
      <c r="B42" s="202">
        <v>19960409519</v>
      </c>
      <c r="C42" s="203">
        <f t="shared" ref="C42:C80" ca="1" si="58">IF(INT(MID(B42,5,2))&lt;=MONTH(NOW()),YEAR(NOW())-INT(LEFT(B42,4)),YEAR(NOW())-INT(LEFT(B42,4))-1)</f>
        <v>24</v>
      </c>
      <c r="D42" s="203">
        <f t="shared" ref="D42:D80" ca="1" si="59">IF(INT(MID(B42,5,2))&lt;=MONTH(NOW()),MONTH(NOW())-INT(MID(B42,5,2)),12-(INT(MID(B42,5,2))-MONTH(NOW())))</f>
        <v>11</v>
      </c>
      <c r="E42" s="204">
        <f t="shared" ref="E42:E80" si="60">+SUM($B$1-DATE(H42,G42,F42))/365</f>
        <v>42.38082191780822</v>
      </c>
      <c r="F42" s="205">
        <v>23</v>
      </c>
      <c r="G42" s="205">
        <v>9</v>
      </c>
      <c r="H42" s="205">
        <v>1976</v>
      </c>
      <c r="I42" s="206" t="s">
        <v>516</v>
      </c>
      <c r="J42" s="207" t="s">
        <v>84</v>
      </c>
      <c r="K42" s="211" t="s">
        <v>501</v>
      </c>
      <c r="L42" s="78">
        <v>0</v>
      </c>
      <c r="M42" s="78">
        <v>0</v>
      </c>
    </row>
    <row r="43" spans="1:13" s="79" customFormat="1" ht="15" customHeight="1">
      <c r="A43" s="79">
        <f t="shared" si="3"/>
        <v>38</v>
      </c>
      <c r="B43" s="202">
        <v>20060313096</v>
      </c>
      <c r="C43" s="203">
        <f t="shared" ca="1" si="58"/>
        <v>15</v>
      </c>
      <c r="D43" s="203">
        <f t="shared" ca="1" si="59"/>
        <v>0</v>
      </c>
      <c r="E43" s="204">
        <f t="shared" si="60"/>
        <v>40.728767123287675</v>
      </c>
      <c r="F43" s="205">
        <v>19</v>
      </c>
      <c r="G43" s="205">
        <v>5</v>
      </c>
      <c r="H43" s="205">
        <v>1978</v>
      </c>
      <c r="I43" s="206" t="s">
        <v>518</v>
      </c>
      <c r="J43" s="207" t="s">
        <v>92</v>
      </c>
      <c r="K43" s="211" t="s">
        <v>501</v>
      </c>
      <c r="L43" s="78">
        <v>0</v>
      </c>
      <c r="M43" s="78">
        <v>1</v>
      </c>
    </row>
    <row r="44" spans="1:13" s="79" customFormat="1" ht="15" customHeight="1">
      <c r="A44" s="79">
        <f t="shared" si="3"/>
        <v>39</v>
      </c>
      <c r="B44" s="202">
        <v>19950329446</v>
      </c>
      <c r="C44" s="203">
        <f t="shared" ca="1" si="58"/>
        <v>26</v>
      </c>
      <c r="D44" s="203">
        <f t="shared" ca="1" si="59"/>
        <v>0</v>
      </c>
      <c r="E44" s="204">
        <f t="shared" si="60"/>
        <v>40.972602739726028</v>
      </c>
      <c r="F44" s="205">
        <v>19</v>
      </c>
      <c r="G44" s="205">
        <v>2</v>
      </c>
      <c r="H44" s="205">
        <v>1978</v>
      </c>
      <c r="I44" s="206" t="s">
        <v>520</v>
      </c>
      <c r="J44" s="207" t="s">
        <v>92</v>
      </c>
      <c r="K44" s="211" t="s">
        <v>501</v>
      </c>
      <c r="L44" s="78">
        <v>0</v>
      </c>
      <c r="M44" s="78">
        <v>1</v>
      </c>
    </row>
    <row r="45" spans="1:13" s="79" customFormat="1" ht="15" customHeight="1">
      <c r="A45" s="79">
        <f t="shared" si="3"/>
        <v>40</v>
      </c>
      <c r="B45" s="202">
        <v>20010108705</v>
      </c>
      <c r="C45" s="203">
        <f t="shared" ca="1" si="58"/>
        <v>20</v>
      </c>
      <c r="D45" s="203">
        <f t="shared" ca="1" si="59"/>
        <v>2</v>
      </c>
      <c r="E45" s="204">
        <f t="shared" si="60"/>
        <v>43.364383561643834</v>
      </c>
      <c r="F45" s="205">
        <v>30</v>
      </c>
      <c r="G45" s="205">
        <v>9</v>
      </c>
      <c r="H45" s="205">
        <v>1975</v>
      </c>
      <c r="I45" s="206" t="s">
        <v>521</v>
      </c>
      <c r="J45" s="207" t="s">
        <v>92</v>
      </c>
      <c r="K45" s="211" t="s">
        <v>501</v>
      </c>
      <c r="L45" s="78">
        <v>0</v>
      </c>
      <c r="M45" s="78">
        <v>0</v>
      </c>
    </row>
    <row r="46" spans="1:13" s="11" customFormat="1" ht="15" customHeight="1">
      <c r="B46" s="142"/>
      <c r="C46" s="90"/>
      <c r="D46" s="90"/>
      <c r="E46" s="91"/>
      <c r="F46" s="138"/>
      <c r="G46" s="138"/>
      <c r="H46" s="138"/>
      <c r="I46" s="139"/>
      <c r="J46" s="143"/>
      <c r="K46" s="144"/>
      <c r="L46" s="14"/>
      <c r="M46" s="14"/>
    </row>
    <row r="47" spans="1:13" s="11" customFormat="1" ht="15" customHeight="1">
      <c r="B47" s="142"/>
      <c r="C47" s="90"/>
      <c r="D47" s="90"/>
      <c r="E47" s="91"/>
      <c r="F47" s="138"/>
      <c r="G47" s="138"/>
      <c r="H47" s="138"/>
      <c r="I47" s="139"/>
      <c r="J47" s="143"/>
      <c r="K47" s="144"/>
      <c r="L47" s="14"/>
      <c r="M47" s="14"/>
    </row>
    <row r="48" spans="1:13" s="11" customFormat="1" ht="15" customHeight="1">
      <c r="B48" s="142"/>
      <c r="C48" s="90"/>
      <c r="D48" s="90"/>
      <c r="E48" s="91"/>
      <c r="F48" s="138"/>
      <c r="G48" s="138"/>
      <c r="H48" s="138"/>
      <c r="I48" s="139"/>
      <c r="J48" s="143"/>
      <c r="K48" s="144"/>
      <c r="L48" s="14"/>
      <c r="M48" s="14"/>
    </row>
    <row r="49" spans="2:13" s="11" customFormat="1" ht="15" customHeight="1">
      <c r="B49" s="142"/>
      <c r="C49" s="90"/>
      <c r="D49" s="90"/>
      <c r="E49" s="91"/>
      <c r="F49" s="138"/>
      <c r="G49" s="138"/>
      <c r="H49" s="138"/>
      <c r="I49" s="139"/>
      <c r="J49" s="143"/>
      <c r="K49" s="144"/>
      <c r="L49" s="14"/>
      <c r="M49" s="14"/>
    </row>
    <row r="50" spans="2:13" s="11" customFormat="1" ht="15" customHeight="1">
      <c r="B50" s="142"/>
      <c r="C50" s="90"/>
      <c r="D50" s="90"/>
      <c r="E50" s="91"/>
      <c r="F50" s="138"/>
      <c r="G50" s="138"/>
      <c r="H50" s="138"/>
      <c r="I50" s="139"/>
      <c r="J50" s="143"/>
      <c r="K50" s="144"/>
      <c r="L50" s="14"/>
      <c r="M50" s="14"/>
    </row>
    <row r="51" spans="2:13" s="11" customFormat="1" ht="15" customHeight="1">
      <c r="B51" s="142"/>
      <c r="C51" s="90"/>
      <c r="D51" s="90"/>
      <c r="E51" s="91"/>
      <c r="F51" s="138"/>
      <c r="G51" s="138"/>
      <c r="H51" s="138"/>
      <c r="I51" s="139"/>
      <c r="J51" s="143"/>
      <c r="K51" s="144"/>
      <c r="L51" s="14"/>
      <c r="M51" s="14"/>
    </row>
    <row r="52" spans="2:13" s="11" customFormat="1" ht="15" customHeight="1">
      <c r="B52" s="142"/>
      <c r="C52" s="90"/>
      <c r="D52" s="90"/>
      <c r="E52" s="91"/>
      <c r="F52" s="138"/>
      <c r="G52" s="138"/>
      <c r="H52" s="138"/>
      <c r="I52" s="139"/>
      <c r="J52" s="143"/>
      <c r="K52" s="144"/>
      <c r="L52" s="14"/>
      <c r="M52" s="14"/>
    </row>
    <row r="53" spans="2:13" s="11" customFormat="1" ht="15" customHeight="1">
      <c r="B53" s="142"/>
      <c r="C53" s="90"/>
      <c r="D53" s="90"/>
      <c r="E53" s="91"/>
      <c r="F53" s="138"/>
      <c r="G53" s="138"/>
      <c r="H53" s="138"/>
      <c r="I53" s="139"/>
      <c r="J53" s="143"/>
      <c r="K53" s="144"/>
      <c r="L53" s="14"/>
      <c r="M53" s="14"/>
    </row>
    <row r="54" spans="2:13" s="11" customFormat="1" ht="15" customHeight="1">
      <c r="B54" s="142"/>
      <c r="C54" s="90"/>
      <c r="D54" s="90"/>
      <c r="E54" s="91"/>
      <c r="F54" s="138"/>
      <c r="G54" s="138"/>
      <c r="H54" s="138"/>
      <c r="I54" s="139"/>
      <c r="J54" s="143"/>
      <c r="K54" s="144"/>
      <c r="L54" s="14"/>
      <c r="M54" s="14"/>
    </row>
    <row r="55" spans="2:13" s="11" customFormat="1" ht="15" customHeight="1">
      <c r="B55" s="142"/>
      <c r="C55" s="90"/>
      <c r="D55" s="90"/>
      <c r="E55" s="91"/>
      <c r="F55" s="138"/>
      <c r="G55" s="138"/>
      <c r="H55" s="138"/>
      <c r="I55" s="139"/>
      <c r="J55" s="143"/>
      <c r="K55" s="144"/>
      <c r="L55" s="14"/>
      <c r="M55" s="14"/>
    </row>
    <row r="56" spans="2:13" s="11" customFormat="1" ht="15" customHeight="1">
      <c r="B56" s="142"/>
      <c r="C56" s="90"/>
      <c r="D56" s="90"/>
      <c r="E56" s="91"/>
      <c r="F56" s="138"/>
      <c r="G56" s="138"/>
      <c r="H56" s="138"/>
      <c r="I56" s="139"/>
      <c r="J56" s="143"/>
      <c r="K56" s="144"/>
      <c r="L56" s="14"/>
      <c r="M56" s="14"/>
    </row>
    <row r="57" spans="2:13" s="11" customFormat="1" ht="15" customHeight="1">
      <c r="B57" s="142"/>
      <c r="C57" s="90"/>
      <c r="D57" s="90"/>
      <c r="E57" s="91"/>
      <c r="F57" s="138"/>
      <c r="G57" s="138"/>
      <c r="H57" s="138"/>
      <c r="I57" s="139"/>
      <c r="J57" s="143"/>
      <c r="K57" s="144"/>
      <c r="L57" s="14"/>
      <c r="M57" s="14"/>
    </row>
    <row r="58" spans="2:13" s="11" customFormat="1" ht="15" customHeight="1">
      <c r="B58" s="142"/>
      <c r="C58" s="90"/>
      <c r="D58" s="90"/>
      <c r="E58" s="91"/>
      <c r="F58" s="138"/>
      <c r="G58" s="138"/>
      <c r="H58" s="138"/>
      <c r="I58" s="139"/>
      <c r="J58" s="143"/>
      <c r="K58" s="144"/>
      <c r="L58" s="14"/>
      <c r="M58" s="14"/>
    </row>
    <row r="59" spans="2:13" s="11" customFormat="1" ht="15" customHeight="1">
      <c r="B59" s="142"/>
      <c r="C59" s="90"/>
      <c r="D59" s="90"/>
      <c r="E59" s="91"/>
      <c r="F59" s="138"/>
      <c r="G59" s="138"/>
      <c r="H59" s="138"/>
      <c r="I59" s="139"/>
      <c r="J59" s="143"/>
      <c r="K59" s="144"/>
      <c r="L59" s="14"/>
      <c r="M59" s="14"/>
    </row>
    <row r="60" spans="2:13" s="11" customFormat="1" ht="15" customHeight="1">
      <c r="B60" s="142"/>
      <c r="C60" s="90"/>
      <c r="D60" s="90"/>
      <c r="E60" s="91"/>
      <c r="F60" s="138"/>
      <c r="G60" s="138"/>
      <c r="H60" s="138"/>
      <c r="I60" s="139"/>
      <c r="J60" s="143"/>
      <c r="K60" s="144"/>
      <c r="L60" s="14"/>
      <c r="M60" s="14"/>
    </row>
    <row r="61" spans="2:13" s="11" customFormat="1" ht="15" customHeight="1">
      <c r="B61" s="142"/>
      <c r="C61" s="90"/>
      <c r="D61" s="90"/>
      <c r="E61" s="91"/>
      <c r="F61" s="138"/>
      <c r="G61" s="138"/>
      <c r="H61" s="138"/>
      <c r="I61" s="139"/>
      <c r="J61" s="143"/>
      <c r="K61" s="144"/>
      <c r="L61" s="14"/>
      <c r="M61" s="14"/>
    </row>
    <row r="62" spans="2:13" s="11" customFormat="1" ht="15" customHeight="1">
      <c r="B62" s="142"/>
      <c r="C62" s="90"/>
      <c r="D62" s="90"/>
      <c r="E62" s="91"/>
      <c r="F62" s="138"/>
      <c r="G62" s="138"/>
      <c r="H62" s="138"/>
      <c r="I62" s="139"/>
      <c r="J62" s="143"/>
      <c r="K62" s="144"/>
      <c r="L62" s="14"/>
      <c r="M62" s="14"/>
    </row>
    <row r="63" spans="2:13" s="11" customFormat="1" ht="15" customHeight="1">
      <c r="B63" s="142"/>
      <c r="C63" s="90"/>
      <c r="D63" s="90"/>
      <c r="E63" s="91"/>
      <c r="F63" s="138"/>
      <c r="G63" s="138"/>
      <c r="H63" s="138"/>
      <c r="I63" s="139"/>
      <c r="J63" s="143"/>
      <c r="K63" s="144"/>
      <c r="L63" s="14"/>
      <c r="M63" s="14"/>
    </row>
    <row r="64" spans="2:13" s="11" customFormat="1" ht="15" customHeight="1">
      <c r="B64" s="142"/>
      <c r="C64" s="90"/>
      <c r="D64" s="90"/>
      <c r="E64" s="91"/>
      <c r="F64" s="138"/>
      <c r="G64" s="138"/>
      <c r="H64" s="138"/>
      <c r="I64" s="139"/>
      <c r="J64" s="143"/>
      <c r="K64" s="144"/>
      <c r="L64" s="14"/>
      <c r="M64" s="14"/>
    </row>
    <row r="65" spans="1:13" s="11" customFormat="1" ht="15" customHeight="1">
      <c r="B65" s="142"/>
      <c r="C65" s="90"/>
      <c r="D65" s="90"/>
      <c r="E65" s="91"/>
      <c r="F65" s="138"/>
      <c r="G65" s="138"/>
      <c r="H65" s="138"/>
      <c r="I65" s="139"/>
      <c r="J65" s="143"/>
      <c r="K65" s="144"/>
      <c r="L65" s="14"/>
      <c r="M65" s="14"/>
    </row>
    <row r="66" spans="1:13" s="11" customFormat="1" ht="15" customHeight="1">
      <c r="B66" s="142"/>
      <c r="C66" s="90"/>
      <c r="D66" s="90"/>
      <c r="E66" s="91"/>
      <c r="F66" s="138"/>
      <c r="G66" s="138"/>
      <c r="H66" s="138"/>
      <c r="I66" s="139"/>
      <c r="J66" s="143"/>
      <c r="K66" s="144"/>
      <c r="L66" s="14"/>
      <c r="M66" s="14"/>
    </row>
    <row r="67" spans="1:13" s="11" customFormat="1" ht="15" customHeight="1">
      <c r="B67" s="142"/>
      <c r="C67" s="90"/>
      <c r="D67" s="90"/>
      <c r="E67" s="91"/>
      <c r="F67" s="138"/>
      <c r="G67" s="138"/>
      <c r="H67" s="138"/>
      <c r="I67" s="139"/>
      <c r="J67" s="143"/>
      <c r="K67" s="144"/>
      <c r="L67" s="14"/>
      <c r="M67" s="14"/>
    </row>
    <row r="68" spans="1:13" s="11" customFormat="1" ht="15" customHeight="1">
      <c r="B68" s="142"/>
      <c r="C68" s="90"/>
      <c r="D68" s="90"/>
      <c r="E68" s="91"/>
      <c r="F68" s="138"/>
      <c r="G68" s="138"/>
      <c r="H68" s="138"/>
      <c r="I68" s="139"/>
      <c r="J68" s="143"/>
      <c r="K68" s="144"/>
      <c r="L68" s="14"/>
      <c r="M68" s="14"/>
    </row>
    <row r="69" spans="1:13" s="11" customFormat="1" ht="15" customHeight="1">
      <c r="B69" s="142"/>
      <c r="C69" s="90"/>
      <c r="D69" s="90"/>
      <c r="E69" s="91"/>
      <c r="F69" s="138"/>
      <c r="G69" s="138"/>
      <c r="H69" s="138"/>
      <c r="I69" s="139"/>
      <c r="J69" s="143"/>
      <c r="K69" s="144"/>
      <c r="L69" s="14"/>
      <c r="M69" s="14"/>
    </row>
    <row r="70" spans="1:13" s="11" customFormat="1" ht="15" customHeight="1">
      <c r="B70" s="142"/>
      <c r="C70" s="90"/>
      <c r="D70" s="90"/>
      <c r="E70" s="91"/>
      <c r="F70" s="138"/>
      <c r="G70" s="138"/>
      <c r="H70" s="138"/>
      <c r="I70" s="139"/>
      <c r="J70" s="143"/>
      <c r="K70" s="144"/>
      <c r="L70" s="14"/>
      <c r="M70" s="14"/>
    </row>
    <row r="71" spans="1:13" s="11" customFormat="1" ht="15" customHeight="1">
      <c r="B71" s="142"/>
      <c r="C71" s="90"/>
      <c r="D71" s="90"/>
      <c r="E71" s="91"/>
      <c r="F71" s="138"/>
      <c r="G71" s="138"/>
      <c r="H71" s="138"/>
      <c r="I71" s="139"/>
      <c r="J71" s="143"/>
      <c r="K71" s="144"/>
      <c r="L71" s="14"/>
      <c r="M71" s="14"/>
    </row>
    <row r="72" spans="1:13" s="11" customFormat="1" ht="15" customHeight="1">
      <c r="B72" s="142"/>
      <c r="C72" s="90"/>
      <c r="D72" s="90"/>
      <c r="E72" s="91"/>
      <c r="F72" s="138"/>
      <c r="G72" s="138"/>
      <c r="H72" s="138"/>
      <c r="I72" s="139"/>
      <c r="J72" s="143"/>
      <c r="K72" s="144"/>
      <c r="L72" s="14"/>
      <c r="M72" s="14"/>
    </row>
    <row r="73" spans="1:13" s="11" customFormat="1" ht="15" customHeight="1">
      <c r="B73" s="142"/>
      <c r="C73" s="90"/>
      <c r="D73" s="90"/>
      <c r="E73" s="91"/>
      <c r="F73" s="138"/>
      <c r="G73" s="138"/>
      <c r="H73" s="138"/>
      <c r="I73" s="139"/>
      <c r="J73" s="143"/>
      <c r="K73" s="144"/>
      <c r="L73" s="14"/>
      <c r="M73" s="14"/>
    </row>
    <row r="74" spans="1:13" s="11" customFormat="1" ht="15" customHeight="1">
      <c r="B74" s="142"/>
      <c r="C74" s="90"/>
      <c r="D74" s="90"/>
      <c r="E74" s="91"/>
      <c r="F74" s="138"/>
      <c r="G74" s="138"/>
      <c r="H74" s="138"/>
      <c r="I74" s="139"/>
      <c r="J74" s="143"/>
      <c r="K74" s="144"/>
      <c r="L74" s="14"/>
      <c r="M74" s="14"/>
    </row>
    <row r="75" spans="1:13" s="11" customFormat="1" ht="15" customHeight="1">
      <c r="B75" s="142"/>
      <c r="C75" s="90"/>
      <c r="D75" s="90"/>
      <c r="E75" s="91"/>
      <c r="F75" s="138"/>
      <c r="G75" s="138"/>
      <c r="H75" s="138"/>
      <c r="I75" s="139"/>
      <c r="J75" s="143"/>
      <c r="K75" s="144"/>
      <c r="L75" s="14"/>
      <c r="M75" s="14"/>
    </row>
    <row r="76" spans="1:13" s="11" customFormat="1" ht="15" customHeight="1">
      <c r="B76" s="142"/>
      <c r="C76" s="90"/>
      <c r="D76" s="90"/>
      <c r="E76" s="91"/>
      <c r="F76" s="138"/>
      <c r="G76" s="138"/>
      <c r="H76" s="138"/>
      <c r="I76" s="139"/>
      <c r="J76" s="143"/>
      <c r="K76" s="144"/>
      <c r="L76" s="14"/>
      <c r="M76" s="14"/>
    </row>
    <row r="77" spans="1:13" s="11" customFormat="1" ht="15" customHeight="1">
      <c r="B77" s="142"/>
      <c r="C77" s="90"/>
      <c r="D77" s="90"/>
      <c r="E77" s="91"/>
      <c r="F77" s="138"/>
      <c r="G77" s="138"/>
      <c r="H77" s="138"/>
      <c r="I77" s="139"/>
      <c r="J77" s="143"/>
      <c r="K77" s="144"/>
      <c r="L77" s="14"/>
      <c r="M77" s="14"/>
    </row>
    <row r="78" spans="1:13" s="11" customFormat="1" ht="15" customHeight="1">
      <c r="B78" s="142"/>
      <c r="C78" s="90"/>
      <c r="D78" s="90"/>
      <c r="E78" s="91"/>
      <c r="F78" s="138"/>
      <c r="G78" s="138"/>
      <c r="H78" s="138"/>
      <c r="I78" s="139"/>
      <c r="J78" s="143"/>
      <c r="K78" s="144"/>
      <c r="L78" s="14"/>
      <c r="M78" s="14"/>
    </row>
    <row r="79" spans="1:13" s="11" customFormat="1" ht="15" customHeight="1">
      <c r="A79" s="11" t="e">
        <f>#REF!+1</f>
        <v>#REF!</v>
      </c>
      <c r="B79" s="137">
        <v>20060801418</v>
      </c>
      <c r="C79" s="90">
        <f t="shared" ca="1" si="58"/>
        <v>14</v>
      </c>
      <c r="D79" s="90">
        <f t="shared" ca="1" si="59"/>
        <v>7</v>
      </c>
      <c r="E79" s="91">
        <f t="shared" si="60"/>
        <v>51.56986301369863</v>
      </c>
      <c r="F79" s="138">
        <v>19</v>
      </c>
      <c r="G79" s="138">
        <v>7</v>
      </c>
      <c r="H79" s="138">
        <v>1967</v>
      </c>
      <c r="I79" s="139" t="s">
        <v>650</v>
      </c>
      <c r="J79" s="140" t="s">
        <v>33</v>
      </c>
      <c r="K79" s="141" t="s">
        <v>651</v>
      </c>
      <c r="L79" s="14" t="e">
        <f>#REF!+#REF!+#REF!+#REF!+#REF!+#REF!+#REF!+#REF!+#REF!+#REF!+#REF!+#REF!</f>
        <v>#REF!</v>
      </c>
      <c r="M79" s="14" t="e">
        <f>#REF!+#REF!+#REF!+#REF!+#REF!+#REF!+#REF!+#REF!+#REF!+#REF!+#REF!+#REF!</f>
        <v>#REF!</v>
      </c>
    </row>
    <row r="80" spans="1:13" ht="15" customHeight="1">
      <c r="A80">
        <v>1</v>
      </c>
      <c r="B80" s="124">
        <v>20171004386</v>
      </c>
      <c r="C80" s="81">
        <f t="shared" ca="1" si="58"/>
        <v>3</v>
      </c>
      <c r="D80" s="81">
        <f t="shared" ca="1" si="59"/>
        <v>5</v>
      </c>
      <c r="E80" s="82">
        <f t="shared" si="60"/>
        <v>40.958904109589042</v>
      </c>
      <c r="F80" s="135">
        <v>24</v>
      </c>
      <c r="G80" s="135">
        <v>2</v>
      </c>
      <c r="H80" s="135">
        <v>1978</v>
      </c>
      <c r="I80" s="101" t="s">
        <v>73</v>
      </c>
      <c r="J80" s="105" t="s">
        <v>606</v>
      </c>
      <c r="K80" s="106" t="s">
        <v>607</v>
      </c>
      <c r="L80" s="7" t="e">
        <f>#REF!+#REF!+#REF!+#REF!+#REF!+#REF!+#REF!+#REF!+#REF!+#REF!+#REF!+#REF!</f>
        <v>#REF!</v>
      </c>
      <c r="M80" s="7" t="e">
        <f>#REF!+#REF!+#REF!+#REF!+#REF!+#REF!+#REF!+#REF!+#REF!+#REF!+#REF!+#REF!</f>
        <v>#REF!</v>
      </c>
    </row>
    <row r="81" spans="2:13" s="11" customFormat="1" ht="15" customHeight="1">
      <c r="B81" s="137"/>
      <c r="C81" s="90"/>
      <c r="D81" s="90"/>
      <c r="E81" s="91"/>
      <c r="F81" s="138"/>
      <c r="G81" s="138"/>
      <c r="H81" s="138"/>
      <c r="I81" s="139"/>
      <c r="J81" s="140"/>
      <c r="K81" s="141"/>
      <c r="L81" s="14"/>
      <c r="M81" s="14"/>
    </row>
    <row r="82" spans="2:13" s="11" customFormat="1" ht="15" customHeight="1">
      <c r="B82" s="137"/>
      <c r="C82" s="90"/>
      <c r="D82" s="90"/>
      <c r="E82" s="91"/>
      <c r="F82" s="138"/>
      <c r="G82" s="138"/>
      <c r="H82" s="138"/>
      <c r="I82" s="139"/>
      <c r="J82" s="140"/>
      <c r="K82" s="141"/>
      <c r="L82" s="14"/>
      <c r="M82" s="14"/>
    </row>
    <row r="83" spans="2:13" s="11" customFormat="1" ht="15" customHeight="1">
      <c r="B83" s="137"/>
      <c r="C83" s="90"/>
      <c r="D83" s="90"/>
      <c r="E83" s="91"/>
      <c r="F83" s="138"/>
      <c r="G83" s="138"/>
      <c r="H83" s="138"/>
      <c r="I83" s="139"/>
      <c r="J83" s="140"/>
      <c r="K83" s="141"/>
      <c r="L83" s="14"/>
      <c r="M83" s="14"/>
    </row>
    <row r="84" spans="2:13" s="11" customFormat="1" ht="15" customHeight="1">
      <c r="B84" s="137"/>
      <c r="C84" s="90"/>
      <c r="D84" s="90"/>
      <c r="E84" s="91"/>
      <c r="F84" s="138"/>
      <c r="G84" s="138"/>
      <c r="H84" s="138"/>
      <c r="I84" s="139"/>
      <c r="J84" s="140"/>
      <c r="K84" s="141"/>
      <c r="L84" s="14"/>
      <c r="M84" s="14"/>
    </row>
    <row r="85" spans="2:13" s="11" customFormat="1" ht="15" customHeight="1">
      <c r="B85" s="137"/>
      <c r="C85" s="90"/>
      <c r="D85" s="90"/>
      <c r="E85" s="91"/>
      <c r="F85" s="138"/>
      <c r="G85" s="138"/>
      <c r="H85" s="138"/>
      <c r="I85" s="139"/>
      <c r="J85" s="140"/>
      <c r="K85" s="141"/>
      <c r="L85" s="14"/>
      <c r="M85" s="14"/>
    </row>
    <row r="86" spans="2:13" s="11" customFormat="1" ht="15" customHeight="1">
      <c r="B86" s="137"/>
      <c r="C86" s="90"/>
      <c r="D86" s="90"/>
      <c r="E86" s="91"/>
      <c r="F86" s="138"/>
      <c r="G86" s="138"/>
      <c r="H86" s="138"/>
      <c r="I86" s="139"/>
      <c r="J86" s="140"/>
      <c r="K86" s="141"/>
      <c r="L86" s="14"/>
      <c r="M86" s="14"/>
    </row>
    <row r="87" spans="2:13" s="11" customFormat="1" ht="15" customHeight="1">
      <c r="B87" s="137"/>
      <c r="C87" s="90"/>
      <c r="D87" s="90"/>
      <c r="E87" s="91"/>
      <c r="F87" s="138"/>
      <c r="G87" s="138"/>
      <c r="H87" s="138"/>
      <c r="I87" s="139"/>
      <c r="J87" s="140"/>
      <c r="K87" s="141"/>
      <c r="L87" s="14"/>
      <c r="M87" s="14"/>
    </row>
    <row r="88" spans="2:13" s="11" customFormat="1" ht="15" customHeight="1">
      <c r="B88" s="137"/>
      <c r="C88" s="90"/>
      <c r="D88" s="90"/>
      <c r="E88" s="91"/>
      <c r="F88" s="138"/>
      <c r="G88" s="138"/>
      <c r="H88" s="138"/>
      <c r="I88" s="139"/>
      <c r="J88" s="140"/>
      <c r="K88" s="141"/>
      <c r="L88" s="14"/>
      <c r="M88" s="14"/>
    </row>
    <row r="89" spans="2:13" s="11" customFormat="1" ht="15" customHeight="1">
      <c r="B89" s="137"/>
      <c r="C89" s="90"/>
      <c r="D89" s="90"/>
      <c r="E89" s="91"/>
      <c r="F89" s="138"/>
      <c r="G89" s="138"/>
      <c r="H89" s="138"/>
      <c r="I89" s="139"/>
      <c r="J89" s="140"/>
      <c r="K89" s="141"/>
      <c r="L89" s="14"/>
      <c r="M89" s="14"/>
    </row>
    <row r="90" spans="2:13" s="11" customFormat="1" ht="15" customHeight="1">
      <c r="B90" s="137"/>
      <c r="C90" s="90"/>
      <c r="D90" s="90"/>
      <c r="E90" s="91"/>
      <c r="F90" s="138"/>
      <c r="G90" s="138"/>
      <c r="H90" s="138"/>
      <c r="I90" s="139"/>
      <c r="J90" s="140"/>
      <c r="K90" s="141"/>
      <c r="L90" s="14"/>
      <c r="M90" s="14"/>
    </row>
    <row r="91" spans="2:13" s="11" customFormat="1" ht="15" customHeight="1">
      <c r="B91" s="137"/>
      <c r="C91" s="90"/>
      <c r="D91" s="90"/>
      <c r="E91" s="91"/>
      <c r="F91" s="138"/>
      <c r="G91" s="138"/>
      <c r="H91" s="138"/>
      <c r="I91" s="139"/>
      <c r="J91" s="140"/>
      <c r="K91" s="141"/>
      <c r="L91" s="14"/>
      <c r="M91" s="14"/>
    </row>
    <row r="92" spans="2:13" s="11" customFormat="1" ht="15" customHeight="1">
      <c r="B92" s="137"/>
      <c r="C92" s="90"/>
      <c r="D92" s="90"/>
      <c r="E92" s="91"/>
      <c r="F92" s="138"/>
      <c r="G92" s="138"/>
      <c r="H92" s="138"/>
      <c r="I92" s="139"/>
      <c r="J92" s="140"/>
      <c r="K92" s="141"/>
      <c r="L92" s="14"/>
      <c r="M92" s="14"/>
    </row>
    <row r="93" spans="2:13" s="11" customFormat="1" ht="15" customHeight="1">
      <c r="B93" s="137"/>
      <c r="C93" s="90"/>
      <c r="D93" s="90"/>
      <c r="E93" s="91"/>
      <c r="F93" s="138"/>
      <c r="G93" s="138"/>
      <c r="H93" s="138"/>
      <c r="I93" s="139"/>
      <c r="J93" s="140"/>
      <c r="K93" s="141"/>
      <c r="L93" s="14"/>
      <c r="M93" s="14"/>
    </row>
    <row r="94" spans="2:13" s="11" customFormat="1" ht="15" customHeight="1">
      <c r="B94" s="137"/>
      <c r="C94" s="90"/>
      <c r="D94" s="90"/>
      <c r="E94" s="91"/>
      <c r="F94" s="138"/>
      <c r="G94" s="138"/>
      <c r="H94" s="138"/>
      <c r="I94" s="139"/>
      <c r="J94" s="140"/>
      <c r="K94" s="141"/>
      <c r="L94" s="14"/>
      <c r="M94" s="14"/>
    </row>
    <row r="95" spans="2:13" s="11" customFormat="1" ht="15" customHeight="1">
      <c r="B95" s="137"/>
      <c r="C95" s="90"/>
      <c r="D95" s="90"/>
      <c r="E95" s="91"/>
      <c r="F95" s="138"/>
      <c r="G95" s="138"/>
      <c r="H95" s="138"/>
      <c r="I95" s="139"/>
      <c r="J95" s="140"/>
      <c r="K95" s="141"/>
      <c r="L95" s="14"/>
      <c r="M95" s="14"/>
    </row>
    <row r="96" spans="2:13" s="11" customFormat="1" ht="15" customHeight="1">
      <c r="B96" s="137"/>
      <c r="C96" s="90"/>
      <c r="D96" s="90"/>
      <c r="E96" s="91"/>
      <c r="F96" s="138"/>
      <c r="G96" s="138"/>
      <c r="H96" s="138"/>
      <c r="I96" s="139"/>
      <c r="J96" s="140"/>
      <c r="K96" s="141"/>
      <c r="L96" s="14"/>
      <c r="M96" s="14"/>
    </row>
    <row r="97" spans="2:13" s="11" customFormat="1" ht="15" customHeight="1">
      <c r="B97" s="137"/>
      <c r="C97" s="90"/>
      <c r="D97" s="90"/>
      <c r="E97" s="91"/>
      <c r="F97" s="138"/>
      <c r="G97" s="138"/>
      <c r="H97" s="138"/>
      <c r="I97" s="139"/>
      <c r="J97" s="140"/>
      <c r="K97" s="141"/>
      <c r="L97" s="14"/>
      <c r="M97" s="14"/>
    </row>
    <row r="98" spans="2:13" s="11" customFormat="1" ht="15" customHeight="1">
      <c r="B98" s="137"/>
      <c r="C98" s="90"/>
      <c r="D98" s="90"/>
      <c r="E98" s="91"/>
      <c r="F98" s="138"/>
      <c r="G98" s="138"/>
      <c r="H98" s="138"/>
      <c r="I98" s="139"/>
      <c r="J98" s="140"/>
      <c r="K98" s="141"/>
      <c r="L98" s="14"/>
      <c r="M98" s="14"/>
    </row>
    <row r="99" spans="2:13" s="11" customFormat="1" ht="15" customHeight="1">
      <c r="B99" s="137"/>
      <c r="C99" s="90"/>
      <c r="D99" s="90"/>
      <c r="E99" s="91"/>
      <c r="F99" s="138"/>
      <c r="G99" s="138"/>
      <c r="H99" s="138"/>
      <c r="I99" s="139"/>
      <c r="J99" s="140"/>
      <c r="K99" s="141"/>
      <c r="L99" s="14"/>
      <c r="M99" s="14"/>
    </row>
    <row r="100" spans="2:13" s="11" customFormat="1" ht="15" customHeight="1">
      <c r="B100" s="137"/>
      <c r="C100" s="90"/>
      <c r="D100" s="90"/>
      <c r="E100" s="91"/>
      <c r="F100" s="138"/>
      <c r="G100" s="138"/>
      <c r="H100" s="138"/>
      <c r="I100" s="139"/>
      <c r="J100" s="140"/>
      <c r="K100" s="141"/>
      <c r="L100" s="14"/>
      <c r="M100" s="14"/>
    </row>
    <row r="101" spans="2:13" s="11" customFormat="1" ht="15" customHeight="1">
      <c r="B101" s="137"/>
      <c r="C101" s="90"/>
      <c r="D101" s="90"/>
      <c r="E101" s="91"/>
      <c r="F101" s="138"/>
      <c r="G101" s="138"/>
      <c r="H101" s="138"/>
      <c r="I101" s="139"/>
      <c r="J101" s="140"/>
      <c r="K101" s="141"/>
      <c r="L101" s="14"/>
      <c r="M101" s="14"/>
    </row>
    <row r="102" spans="2:13" s="11" customFormat="1" ht="15" customHeight="1">
      <c r="B102" s="137"/>
      <c r="C102" s="90"/>
      <c r="D102" s="90"/>
      <c r="E102" s="91"/>
      <c r="F102" s="138"/>
      <c r="G102" s="138"/>
      <c r="H102" s="138"/>
      <c r="I102" s="139"/>
      <c r="J102" s="140"/>
      <c r="K102" s="141"/>
      <c r="L102" s="14"/>
      <c r="M102" s="14"/>
    </row>
    <row r="103" spans="2:13" s="11" customFormat="1" ht="15" customHeight="1">
      <c r="B103" s="137"/>
      <c r="C103" s="90"/>
      <c r="D103" s="90"/>
      <c r="E103" s="91"/>
      <c r="F103" s="138"/>
      <c r="G103" s="138"/>
      <c r="H103" s="138"/>
      <c r="I103" s="139"/>
      <c r="J103" s="140"/>
      <c r="K103" s="141"/>
      <c r="L103" s="14"/>
      <c r="M103" s="14"/>
    </row>
    <row r="104" spans="2:13" s="11" customFormat="1" ht="15" customHeight="1">
      <c r="B104" s="137"/>
      <c r="C104" s="90"/>
      <c r="D104" s="90"/>
      <c r="E104" s="91"/>
      <c r="F104" s="138"/>
      <c r="G104" s="138"/>
      <c r="H104" s="138"/>
      <c r="I104" s="139"/>
      <c r="J104" s="140"/>
      <c r="K104" s="141"/>
      <c r="L104" s="14"/>
      <c r="M104" s="14"/>
    </row>
    <row r="105" spans="2:13" s="11" customFormat="1" ht="15" customHeight="1">
      <c r="B105" s="137"/>
      <c r="C105" s="90"/>
      <c r="D105" s="90"/>
      <c r="E105" s="91"/>
      <c r="F105" s="138"/>
      <c r="G105" s="138"/>
      <c r="H105" s="138"/>
      <c r="I105" s="139"/>
      <c r="J105" s="140"/>
      <c r="K105" s="141"/>
      <c r="L105" s="14"/>
      <c r="M105" s="14"/>
    </row>
    <row r="106" spans="2:13" s="11" customFormat="1" ht="15" customHeight="1">
      <c r="B106" s="137"/>
      <c r="C106" s="90"/>
      <c r="D106" s="90"/>
      <c r="E106" s="91"/>
      <c r="F106" s="138"/>
      <c r="G106" s="138"/>
      <c r="H106" s="138"/>
      <c r="I106" s="139"/>
      <c r="J106" s="140"/>
      <c r="K106" s="141"/>
      <c r="L106" s="14"/>
      <c r="M106" s="14"/>
    </row>
    <row r="107" spans="2:13" s="11" customFormat="1" ht="15" customHeight="1">
      <c r="B107" s="137"/>
      <c r="C107" s="90"/>
      <c r="D107" s="90"/>
      <c r="E107" s="91"/>
      <c r="F107" s="138"/>
      <c r="G107" s="138"/>
      <c r="H107" s="138"/>
      <c r="I107" s="139"/>
      <c r="J107" s="140"/>
      <c r="K107" s="141"/>
      <c r="L107" s="14"/>
      <c r="M107" s="14"/>
    </row>
    <row r="108" spans="2:13" s="11" customFormat="1" ht="15" customHeight="1">
      <c r="B108" s="137"/>
      <c r="C108" s="90"/>
      <c r="D108" s="90"/>
      <c r="E108" s="91"/>
      <c r="F108" s="138"/>
      <c r="G108" s="138"/>
      <c r="H108" s="138"/>
      <c r="I108" s="139"/>
      <c r="J108" s="140"/>
      <c r="K108" s="141"/>
      <c r="L108" s="14"/>
      <c r="M108" s="14"/>
    </row>
    <row r="109" spans="2:13" s="11" customFormat="1" ht="15" customHeight="1">
      <c r="B109" s="137"/>
      <c r="C109" s="90"/>
      <c r="D109" s="90"/>
      <c r="E109" s="91"/>
      <c r="F109" s="138"/>
      <c r="G109" s="138"/>
      <c r="H109" s="138"/>
      <c r="I109" s="139"/>
      <c r="J109" s="140"/>
      <c r="K109" s="141"/>
      <c r="L109" s="14"/>
      <c r="M109" s="14"/>
    </row>
    <row r="110" spans="2:13" s="11" customFormat="1" ht="15" customHeight="1">
      <c r="B110" s="137"/>
      <c r="C110" s="90"/>
      <c r="D110" s="90"/>
      <c r="E110" s="91"/>
      <c r="F110" s="138"/>
      <c r="G110" s="138"/>
      <c r="H110" s="138"/>
      <c r="I110" s="139"/>
      <c r="J110" s="140"/>
      <c r="K110" s="141"/>
      <c r="L110" s="14"/>
      <c r="M110" s="14"/>
    </row>
    <row r="111" spans="2:13" s="11" customFormat="1" ht="15" customHeight="1">
      <c r="B111" s="137"/>
      <c r="C111" s="90"/>
      <c r="D111" s="90"/>
      <c r="E111" s="91"/>
      <c r="F111" s="138"/>
      <c r="G111" s="138"/>
      <c r="H111" s="138"/>
      <c r="I111" s="139"/>
      <c r="J111" s="140"/>
      <c r="K111" s="141"/>
      <c r="L111" s="14"/>
      <c r="M111" s="14"/>
    </row>
    <row r="112" spans="2:13" s="11" customFormat="1" ht="15" customHeight="1">
      <c r="B112" s="137"/>
      <c r="C112" s="90"/>
      <c r="D112" s="90"/>
      <c r="E112" s="91"/>
      <c r="F112" s="138"/>
      <c r="G112" s="138"/>
      <c r="H112" s="138"/>
      <c r="I112" s="139"/>
      <c r="J112" s="140"/>
      <c r="K112" s="141"/>
      <c r="L112" s="14"/>
      <c r="M112" s="14"/>
    </row>
    <row r="113" spans="1:13" s="11" customFormat="1" ht="15" customHeight="1">
      <c r="B113" s="137"/>
      <c r="C113" s="90"/>
      <c r="D113" s="90"/>
      <c r="E113" s="91"/>
      <c r="F113" s="138"/>
      <c r="G113" s="138"/>
      <c r="H113" s="138"/>
      <c r="I113" s="139"/>
      <c r="J113" s="140"/>
      <c r="K113" s="141"/>
      <c r="L113" s="14"/>
      <c r="M113" s="14"/>
    </row>
    <row r="114" spans="1:13" s="11" customFormat="1" ht="15" customHeight="1">
      <c r="B114" s="137"/>
      <c r="C114" s="90"/>
      <c r="D114" s="90"/>
      <c r="E114" s="91"/>
      <c r="F114" s="138"/>
      <c r="G114" s="138"/>
      <c r="H114" s="138"/>
      <c r="I114" s="139"/>
      <c r="J114" s="140"/>
      <c r="K114" s="141"/>
      <c r="L114" s="14"/>
      <c r="M114" s="14"/>
    </row>
    <row r="115" spans="1:13" s="11" customFormat="1" ht="15" customHeight="1">
      <c r="B115" s="137"/>
      <c r="C115" s="90"/>
      <c r="D115" s="90"/>
      <c r="E115" s="91"/>
      <c r="F115" s="138"/>
      <c r="G115" s="138"/>
      <c r="H115" s="138"/>
      <c r="I115" s="139"/>
      <c r="J115" s="140"/>
      <c r="K115" s="141"/>
      <c r="L115" s="14"/>
      <c r="M115" s="14"/>
    </row>
    <row r="116" spans="1:13" s="11" customFormat="1" ht="15" customHeight="1">
      <c r="B116" s="137"/>
      <c r="C116" s="90"/>
      <c r="D116" s="90"/>
      <c r="E116" s="91"/>
      <c r="F116" s="138"/>
      <c r="G116" s="138"/>
      <c r="H116" s="138"/>
      <c r="I116" s="139"/>
      <c r="J116" s="140"/>
      <c r="K116" s="141"/>
      <c r="L116" s="14"/>
      <c r="M116" s="14"/>
    </row>
    <row r="117" spans="1:13" s="11" customFormat="1" ht="15" customHeight="1">
      <c r="B117" s="137"/>
      <c r="C117" s="90"/>
      <c r="D117" s="90"/>
      <c r="E117" s="91"/>
      <c r="F117" s="138"/>
      <c r="G117" s="138"/>
      <c r="H117" s="138"/>
      <c r="I117" s="139"/>
      <c r="J117" s="140"/>
      <c r="K117" s="141"/>
      <c r="L117" s="14"/>
      <c r="M117" s="14"/>
    </row>
    <row r="118" spans="1:13" s="11" customFormat="1" ht="15" customHeight="1">
      <c r="B118" s="137"/>
      <c r="C118" s="90"/>
      <c r="D118" s="90"/>
      <c r="E118" s="91"/>
      <c r="F118" s="138"/>
      <c r="G118" s="138"/>
      <c r="H118" s="138"/>
      <c r="I118" s="139"/>
      <c r="J118" s="140"/>
      <c r="K118" s="141"/>
      <c r="L118" s="14"/>
      <c r="M118" s="14"/>
    </row>
    <row r="119" spans="1:13" s="11" customFormat="1" ht="15" customHeight="1">
      <c r="B119" s="137"/>
      <c r="C119" s="90"/>
      <c r="D119" s="90"/>
      <c r="E119" s="91"/>
      <c r="F119" s="138"/>
      <c r="G119" s="138"/>
      <c r="H119" s="138"/>
      <c r="I119" s="139"/>
      <c r="J119" s="140"/>
      <c r="K119" s="141"/>
      <c r="L119" s="14"/>
      <c r="M119" s="14"/>
    </row>
    <row r="120" spans="1:13" s="11" customFormat="1" ht="15" customHeight="1">
      <c r="B120" s="137"/>
      <c r="C120" s="90"/>
      <c r="D120" s="90"/>
      <c r="E120" s="91"/>
      <c r="F120" s="138"/>
      <c r="G120" s="138"/>
      <c r="H120" s="138"/>
      <c r="I120" s="139"/>
      <c r="J120" s="140"/>
      <c r="K120" s="141"/>
      <c r="L120" s="14"/>
      <c r="M120" s="14"/>
    </row>
    <row r="121" spans="1:13" ht="15" customHeight="1">
      <c r="A121" t="e">
        <f>A79+1</f>
        <v>#REF!</v>
      </c>
      <c r="B121" s="98">
        <v>20011120778</v>
      </c>
      <c r="C121" s="92">
        <f t="shared" ref="C121:C140" ca="1" si="61">IF(INT(MID(B121,5,2))&lt;=MONTH(NOW()),YEAR(NOW())-INT(LEFT(B121,4)),YEAR(NOW())-INT(LEFT(B121,4))-1)</f>
        <v>19</v>
      </c>
      <c r="D121" s="92">
        <f t="shared" ref="D121:D140" ca="1" si="62">IF(INT(MID(B121,5,2))&lt;=MONTH(NOW()),MONTH(NOW())-INT(MID(B121,5,2)),12-(INT(MID(B121,5,2))-MONTH(NOW())))</f>
        <v>4</v>
      </c>
      <c r="E121" s="93">
        <f t="shared" ref="E121:E140" si="63">+SUM($B$1-DATE(H121,G121,F121))/365</f>
        <v>39.758904109589039</v>
      </c>
      <c r="F121" s="94">
        <v>8</v>
      </c>
      <c r="G121" s="94">
        <v>5</v>
      </c>
      <c r="H121" s="94">
        <v>1979</v>
      </c>
      <c r="I121" s="95" t="s">
        <v>507</v>
      </c>
      <c r="J121" s="96" t="s">
        <v>45</v>
      </c>
      <c r="K121" s="97" t="s">
        <v>501</v>
      </c>
      <c r="L121" s="84" t="e">
        <f>#REF!+#REF!+#REF!+#REF!+#REF!+#REF!+#REF!+#REF!+#REF!+#REF!+#REF!+#REF!</f>
        <v>#REF!</v>
      </c>
      <c r="M121" s="84" t="e">
        <f>#REF!+#REF!+#REF!+#REF!+#REF!+#REF!+#REF!+#REF!+#REF!+#REF!+#REF!+#REF!</f>
        <v>#REF!</v>
      </c>
    </row>
    <row r="122" spans="1:13" ht="15" customHeight="1">
      <c r="A122" t="e">
        <f t="shared" ref="A122:A140" si="64">A121+1</f>
        <v>#REF!</v>
      </c>
      <c r="B122" s="80">
        <v>20030811978</v>
      </c>
      <c r="C122" s="81">
        <f t="shared" ca="1" si="61"/>
        <v>17</v>
      </c>
      <c r="D122" s="81">
        <f t="shared" ca="1" si="62"/>
        <v>7</v>
      </c>
      <c r="E122" s="82">
        <f t="shared" si="63"/>
        <v>34.852054794520548</v>
      </c>
      <c r="F122" s="9">
        <v>2</v>
      </c>
      <c r="G122" s="9">
        <v>4</v>
      </c>
      <c r="H122" s="9">
        <v>1984</v>
      </c>
      <c r="I122" s="6" t="s">
        <v>508</v>
      </c>
      <c r="J122" s="70" t="s">
        <v>45</v>
      </c>
      <c r="K122" s="71" t="s">
        <v>501</v>
      </c>
      <c r="L122" s="7" t="e">
        <f>#REF!+#REF!+#REF!+#REF!+#REF!+#REF!+#REF!+#REF!+#REF!+#REF!+#REF!+#REF!</f>
        <v>#REF!</v>
      </c>
      <c r="M122" s="7" t="e">
        <f>#REF!+#REF!+#REF!+#REF!+#REF!+#REF!+#REF!+#REF!+#REF!+#REF!+#REF!+#REF!</f>
        <v>#REF!</v>
      </c>
    </row>
    <row r="123" spans="1:13" ht="15" customHeight="1">
      <c r="A123" t="e">
        <f t="shared" si="64"/>
        <v>#REF!</v>
      </c>
      <c r="B123" s="80">
        <v>20010918773</v>
      </c>
      <c r="C123" s="81">
        <f t="shared" ca="1" si="61"/>
        <v>19</v>
      </c>
      <c r="D123" s="81">
        <f t="shared" ca="1" si="62"/>
        <v>6</v>
      </c>
      <c r="E123" s="82">
        <f t="shared" si="63"/>
        <v>42.156164383561645</v>
      </c>
      <c r="F123" s="9">
        <v>14</v>
      </c>
      <c r="G123" s="9">
        <v>12</v>
      </c>
      <c r="H123" s="9">
        <v>1976</v>
      </c>
      <c r="I123" s="6" t="s">
        <v>509</v>
      </c>
      <c r="J123" s="70" t="s">
        <v>49</v>
      </c>
      <c r="K123" s="71" t="s">
        <v>501</v>
      </c>
      <c r="L123" s="7" t="e">
        <f>#REF!+#REF!+#REF!+#REF!+#REF!+#REF!+#REF!+#REF!+#REF!+#REF!+#REF!+#REF!</f>
        <v>#REF!</v>
      </c>
      <c r="M123" s="7" t="e">
        <f>#REF!+#REF!+#REF!+#REF!+#REF!+#REF!+#REF!+#REF!+#REF!+#REF!+#REF!+#REF!</f>
        <v>#REF!</v>
      </c>
    </row>
    <row r="124" spans="1:13" ht="15" customHeight="1">
      <c r="A124" t="e">
        <f t="shared" si="64"/>
        <v>#REF!</v>
      </c>
      <c r="B124" s="80">
        <v>20010102679</v>
      </c>
      <c r="C124" s="81">
        <f t="shared" ca="1" si="61"/>
        <v>20</v>
      </c>
      <c r="D124" s="81">
        <f t="shared" ca="1" si="62"/>
        <v>2</v>
      </c>
      <c r="E124" s="82">
        <f t="shared" si="63"/>
        <v>37.558904109589044</v>
      </c>
      <c r="F124" s="9">
        <v>19</v>
      </c>
      <c r="G124" s="9">
        <v>7</v>
      </c>
      <c r="H124" s="9">
        <v>1981</v>
      </c>
      <c r="I124" s="6" t="s">
        <v>510</v>
      </c>
      <c r="J124" s="70" t="s">
        <v>49</v>
      </c>
      <c r="K124" s="71" t="s">
        <v>501</v>
      </c>
      <c r="L124" s="7" t="e">
        <f>#REF!+#REF!+#REF!+#REF!+#REF!+#REF!+#REF!+#REF!+#REF!+#REF!+#REF!+#REF!</f>
        <v>#REF!</v>
      </c>
      <c r="M124" s="7" t="e">
        <f>#REF!+#REF!+#REF!+#REF!+#REF!+#REF!+#REF!+#REF!+#REF!+#REF!+#REF!+#REF!</f>
        <v>#REF!</v>
      </c>
    </row>
    <row r="125" spans="1:13" ht="15" customHeight="1">
      <c r="A125" t="e">
        <f t="shared" si="64"/>
        <v>#REF!</v>
      </c>
      <c r="B125" s="80">
        <v>19910807168</v>
      </c>
      <c r="C125" s="81">
        <f t="shared" ca="1" si="61"/>
        <v>29</v>
      </c>
      <c r="D125" s="81">
        <f t="shared" ca="1" si="62"/>
        <v>7</v>
      </c>
      <c r="E125" s="82">
        <f t="shared" si="63"/>
        <v>50.87945205479452</v>
      </c>
      <c r="F125" s="9">
        <v>27</v>
      </c>
      <c r="G125" s="9">
        <v>3</v>
      </c>
      <c r="H125" s="9">
        <v>1968</v>
      </c>
      <c r="I125" s="6" t="s">
        <v>511</v>
      </c>
      <c r="J125" s="70" t="s">
        <v>49</v>
      </c>
      <c r="K125" s="71" t="s">
        <v>501</v>
      </c>
      <c r="L125" s="7" t="e">
        <f>#REF!+#REF!+#REF!+#REF!+#REF!+#REF!+#REF!+#REF!+#REF!+#REF!+#REF!+#REF!</f>
        <v>#REF!</v>
      </c>
      <c r="M125" s="7" t="e">
        <f>#REF!+#REF!+#REF!+#REF!+#REF!+#REF!+#REF!+#REF!+#REF!+#REF!+#REF!+#REF!</f>
        <v>#REF!</v>
      </c>
    </row>
    <row r="126" spans="1:13" ht="15" customHeight="1">
      <c r="A126" t="e">
        <f t="shared" si="64"/>
        <v>#REF!</v>
      </c>
      <c r="B126" s="80">
        <v>19960429526</v>
      </c>
      <c r="C126" s="81">
        <f t="shared" ca="1" si="61"/>
        <v>24</v>
      </c>
      <c r="D126" s="81">
        <f t="shared" ca="1" si="62"/>
        <v>11</v>
      </c>
      <c r="E126" s="82">
        <f t="shared" si="63"/>
        <v>43.654794520547945</v>
      </c>
      <c r="F126" s="9">
        <v>16</v>
      </c>
      <c r="G126" s="9">
        <v>6</v>
      </c>
      <c r="H126" s="9">
        <v>1975</v>
      </c>
      <c r="I126" s="6" t="s">
        <v>512</v>
      </c>
      <c r="J126" s="70" t="s">
        <v>49</v>
      </c>
      <c r="K126" s="71" t="s">
        <v>501</v>
      </c>
      <c r="L126" s="7" t="e">
        <f>#REF!+#REF!+#REF!+#REF!+#REF!+#REF!+#REF!+#REF!+#REF!+#REF!+#REF!+#REF!</f>
        <v>#REF!</v>
      </c>
      <c r="M126" s="7" t="e">
        <f>#REF!+#REF!+#REF!+#REF!+#REF!+#REF!+#REF!+#REF!+#REF!+#REF!+#REF!+#REF!</f>
        <v>#REF!</v>
      </c>
    </row>
    <row r="127" spans="1:13" ht="15" customHeight="1">
      <c r="A127" t="e">
        <f t="shared" si="64"/>
        <v>#REF!</v>
      </c>
      <c r="B127" s="80">
        <v>19910107254</v>
      </c>
      <c r="C127" s="81">
        <f t="shared" ca="1" si="61"/>
        <v>30</v>
      </c>
      <c r="D127" s="81">
        <f t="shared" ca="1" si="62"/>
        <v>2</v>
      </c>
      <c r="E127" s="82">
        <f t="shared" si="63"/>
        <v>48.369863013698627</v>
      </c>
      <c r="F127" s="9">
        <v>29</v>
      </c>
      <c r="G127" s="9">
        <v>9</v>
      </c>
      <c r="H127" s="9">
        <v>1970</v>
      </c>
      <c r="I127" s="6" t="s">
        <v>513</v>
      </c>
      <c r="J127" s="70" t="s">
        <v>84</v>
      </c>
      <c r="K127" s="71" t="s">
        <v>501</v>
      </c>
      <c r="L127" s="7" t="e">
        <f>#REF!+#REF!+#REF!+#REF!+#REF!+#REF!+#REF!+#REF!+#REF!+#REF!+#REF!+#REF!</f>
        <v>#REF!</v>
      </c>
      <c r="M127" s="7" t="e">
        <f>#REF!+#REF!+#REF!+#REF!+#REF!+#REF!+#REF!+#REF!+#REF!+#REF!+#REF!+#REF!</f>
        <v>#REF!</v>
      </c>
    </row>
    <row r="128" spans="1:13" ht="15" customHeight="1">
      <c r="A128" t="e">
        <f t="shared" si="64"/>
        <v>#REF!</v>
      </c>
      <c r="B128" s="80">
        <v>19900807112</v>
      </c>
      <c r="C128" s="81">
        <f t="shared" ca="1" si="61"/>
        <v>30</v>
      </c>
      <c r="D128" s="81">
        <f t="shared" ca="1" si="62"/>
        <v>7</v>
      </c>
      <c r="E128" s="82">
        <f t="shared" si="63"/>
        <v>49.358904109589041</v>
      </c>
      <c r="F128" s="9">
        <v>3</v>
      </c>
      <c r="G128" s="9">
        <v>10</v>
      </c>
      <c r="H128" s="9">
        <v>1969</v>
      </c>
      <c r="I128" s="6" t="s">
        <v>514</v>
      </c>
      <c r="J128" s="70" t="s">
        <v>84</v>
      </c>
      <c r="K128" s="71" t="s">
        <v>501</v>
      </c>
      <c r="L128" s="7" t="e">
        <f>#REF!+#REF!+#REF!+#REF!+#REF!+#REF!+#REF!+#REF!+#REF!+#REF!+#REF!+#REF!</f>
        <v>#REF!</v>
      </c>
      <c r="M128" s="7" t="e">
        <f>#REF!+#REF!+#REF!+#REF!+#REF!+#REF!+#REF!+#REF!+#REF!+#REF!+#REF!+#REF!</f>
        <v>#REF!</v>
      </c>
    </row>
    <row r="129" spans="1:13" ht="15" customHeight="1">
      <c r="A129" t="e">
        <f t="shared" si="64"/>
        <v>#REF!</v>
      </c>
      <c r="B129" s="80">
        <v>19961023546</v>
      </c>
      <c r="C129" s="81">
        <f t="shared" ca="1" si="61"/>
        <v>24</v>
      </c>
      <c r="D129" s="81">
        <f t="shared" ca="1" si="62"/>
        <v>5</v>
      </c>
      <c r="E129" s="82">
        <f t="shared" si="63"/>
        <v>42.523287671232879</v>
      </c>
      <c r="F129" s="9">
        <v>2</v>
      </c>
      <c r="G129" s="9">
        <v>8</v>
      </c>
      <c r="H129" s="9">
        <v>1976</v>
      </c>
      <c r="I129" s="6" t="s">
        <v>515</v>
      </c>
      <c r="J129" s="70" t="s">
        <v>84</v>
      </c>
      <c r="K129" s="71" t="s">
        <v>501</v>
      </c>
      <c r="L129" s="7" t="e">
        <f>#REF!+#REF!+#REF!+#REF!+#REF!+#REF!+#REF!+#REF!+#REF!+#REF!+#REF!+#REF!</f>
        <v>#REF!</v>
      </c>
      <c r="M129" s="7" t="e">
        <f>#REF!+#REF!+#REF!+#REF!+#REF!+#REF!+#REF!+#REF!+#REF!+#REF!+#REF!+#REF!</f>
        <v>#REF!</v>
      </c>
    </row>
    <row r="130" spans="1:13" ht="15" customHeight="1">
      <c r="A130" t="e">
        <f t="shared" si="64"/>
        <v>#REF!</v>
      </c>
      <c r="B130" s="80">
        <v>19960409519</v>
      </c>
      <c r="C130" s="81">
        <f t="shared" ca="1" si="61"/>
        <v>24</v>
      </c>
      <c r="D130" s="81">
        <f t="shared" ca="1" si="62"/>
        <v>11</v>
      </c>
      <c r="E130" s="82">
        <f t="shared" si="63"/>
        <v>42.38082191780822</v>
      </c>
      <c r="F130" s="9">
        <v>23</v>
      </c>
      <c r="G130" s="9">
        <v>9</v>
      </c>
      <c r="H130" s="9">
        <v>1976</v>
      </c>
      <c r="I130" s="6" t="s">
        <v>516</v>
      </c>
      <c r="J130" s="70" t="s">
        <v>84</v>
      </c>
      <c r="K130" s="71" t="s">
        <v>501</v>
      </c>
      <c r="L130" s="7" t="e">
        <f>#REF!+#REF!+#REF!+#REF!+#REF!+#REF!+#REF!+#REF!+#REF!+#REF!+#REF!+#REF!</f>
        <v>#REF!</v>
      </c>
      <c r="M130" s="7" t="e">
        <f>#REF!+#REF!+#REF!+#REF!+#REF!+#REF!+#REF!+#REF!+#REF!+#REF!+#REF!+#REF!</f>
        <v>#REF!</v>
      </c>
    </row>
    <row r="131" spans="1:13" ht="15" customHeight="1">
      <c r="A131" t="e">
        <f t="shared" si="64"/>
        <v>#REF!</v>
      </c>
      <c r="B131" s="80">
        <v>20010917745</v>
      </c>
      <c r="C131" s="81">
        <f t="shared" ca="1" si="61"/>
        <v>19</v>
      </c>
      <c r="D131" s="81">
        <f t="shared" ca="1" si="62"/>
        <v>6</v>
      </c>
      <c r="E131" s="82">
        <f t="shared" si="63"/>
        <v>35.947945205479449</v>
      </c>
      <c r="F131" s="9">
        <v>27</v>
      </c>
      <c r="G131" s="9">
        <v>2</v>
      </c>
      <c r="H131" s="9">
        <v>1983</v>
      </c>
      <c r="I131" s="6" t="s">
        <v>517</v>
      </c>
      <c r="J131" s="70" t="s">
        <v>84</v>
      </c>
      <c r="K131" s="71" t="s">
        <v>501</v>
      </c>
      <c r="L131" s="7" t="e">
        <f>#REF!+#REF!+#REF!+#REF!+#REF!+#REF!+#REF!+#REF!+#REF!+#REF!+#REF!+#REF!</f>
        <v>#REF!</v>
      </c>
      <c r="M131" s="7" t="e">
        <f>#REF!+#REF!+#REF!+#REF!+#REF!+#REF!+#REF!+#REF!+#REF!+#REF!+#REF!+#REF!</f>
        <v>#REF!</v>
      </c>
    </row>
    <row r="132" spans="1:13" ht="15" customHeight="1">
      <c r="A132" t="e">
        <f t="shared" si="64"/>
        <v>#REF!</v>
      </c>
      <c r="B132" s="80">
        <v>20060313096</v>
      </c>
      <c r="C132" s="81">
        <f t="shared" ca="1" si="61"/>
        <v>15</v>
      </c>
      <c r="D132" s="81">
        <f t="shared" ca="1" si="62"/>
        <v>0</v>
      </c>
      <c r="E132" s="82">
        <f t="shared" si="63"/>
        <v>40.728767123287675</v>
      </c>
      <c r="F132" s="83">
        <v>19</v>
      </c>
      <c r="G132" s="83">
        <v>5</v>
      </c>
      <c r="H132" s="83">
        <v>1978</v>
      </c>
      <c r="I132" s="6" t="s">
        <v>518</v>
      </c>
      <c r="J132" s="70" t="s">
        <v>92</v>
      </c>
      <c r="K132" s="71" t="s">
        <v>501</v>
      </c>
      <c r="L132" s="7" t="e">
        <f>#REF!+#REF!+#REF!+#REF!+#REF!+#REF!+#REF!+#REF!+#REF!+#REF!+#REF!+#REF!</f>
        <v>#REF!</v>
      </c>
      <c r="M132" s="7" t="e">
        <f>#REF!+#REF!+#REF!+#REF!+#REF!+#REF!+#REF!+#REF!+#REF!+#REF!+#REF!+#REF!</f>
        <v>#REF!</v>
      </c>
    </row>
    <row r="133" spans="1:13" ht="15" customHeight="1">
      <c r="A133" t="e">
        <f t="shared" si="64"/>
        <v>#REF!</v>
      </c>
      <c r="B133" s="80">
        <v>20000112645</v>
      </c>
      <c r="C133" s="81">
        <f t="shared" ca="1" si="61"/>
        <v>21</v>
      </c>
      <c r="D133" s="81">
        <f t="shared" ca="1" si="62"/>
        <v>2</v>
      </c>
      <c r="E133" s="82">
        <f t="shared" si="63"/>
        <v>38.052054794520551</v>
      </c>
      <c r="F133" s="9">
        <v>20</v>
      </c>
      <c r="G133" s="9">
        <v>1</v>
      </c>
      <c r="H133" s="9">
        <v>1981</v>
      </c>
      <c r="I133" s="6" t="s">
        <v>519</v>
      </c>
      <c r="J133" s="70" t="s">
        <v>92</v>
      </c>
      <c r="K133" s="71" t="s">
        <v>501</v>
      </c>
      <c r="L133" s="7" t="e">
        <f>#REF!+#REF!+#REF!+#REF!+#REF!+#REF!+#REF!+#REF!+#REF!+#REF!+#REF!+#REF!</f>
        <v>#REF!</v>
      </c>
      <c r="M133" s="7" t="e">
        <f>#REF!+#REF!+#REF!+#REF!+#REF!+#REF!+#REF!+#REF!+#REF!+#REF!+#REF!+#REF!</f>
        <v>#REF!</v>
      </c>
    </row>
    <row r="134" spans="1:13" ht="15" customHeight="1">
      <c r="A134" t="e">
        <f t="shared" si="64"/>
        <v>#REF!</v>
      </c>
      <c r="B134" s="80">
        <v>19950329446</v>
      </c>
      <c r="C134" s="81">
        <f t="shared" ca="1" si="61"/>
        <v>26</v>
      </c>
      <c r="D134" s="81">
        <f t="shared" ca="1" si="62"/>
        <v>0</v>
      </c>
      <c r="E134" s="82">
        <f t="shared" si="63"/>
        <v>40.972602739726028</v>
      </c>
      <c r="F134" s="9">
        <v>19</v>
      </c>
      <c r="G134" s="9">
        <v>2</v>
      </c>
      <c r="H134" s="9">
        <v>1978</v>
      </c>
      <c r="I134" s="6" t="s">
        <v>520</v>
      </c>
      <c r="J134" s="70" t="s">
        <v>92</v>
      </c>
      <c r="K134" s="71" t="s">
        <v>501</v>
      </c>
      <c r="L134" s="7" t="e">
        <f>#REF!+#REF!+#REF!+#REF!+#REF!+#REF!+#REF!+#REF!+#REF!+#REF!+#REF!+#REF!</f>
        <v>#REF!</v>
      </c>
      <c r="M134" s="7" t="e">
        <f>#REF!+#REF!+#REF!+#REF!+#REF!+#REF!+#REF!+#REF!+#REF!+#REF!+#REF!+#REF!</f>
        <v>#REF!</v>
      </c>
    </row>
    <row r="135" spans="1:13" ht="15" customHeight="1">
      <c r="A135" t="e">
        <f t="shared" si="64"/>
        <v>#REF!</v>
      </c>
      <c r="B135" s="80">
        <v>20010108705</v>
      </c>
      <c r="C135" s="81">
        <f t="shared" ca="1" si="61"/>
        <v>20</v>
      </c>
      <c r="D135" s="81">
        <f t="shared" ca="1" si="62"/>
        <v>2</v>
      </c>
      <c r="E135" s="82">
        <f t="shared" si="63"/>
        <v>43.364383561643834</v>
      </c>
      <c r="F135" s="9">
        <v>30</v>
      </c>
      <c r="G135" s="9">
        <v>9</v>
      </c>
      <c r="H135" s="9">
        <v>1975</v>
      </c>
      <c r="I135" s="6" t="s">
        <v>521</v>
      </c>
      <c r="J135" s="70" t="s">
        <v>92</v>
      </c>
      <c r="K135" s="71" t="s">
        <v>501</v>
      </c>
      <c r="L135" s="7" t="e">
        <f>#REF!+#REF!+#REF!+#REF!+#REF!+#REF!+#REF!+#REF!+#REF!+#REF!+#REF!+#REF!</f>
        <v>#REF!</v>
      </c>
      <c r="M135" s="7" t="e">
        <f>#REF!+#REF!+#REF!+#REF!+#REF!+#REF!+#REF!+#REF!+#REF!+#REF!+#REF!+#REF!</f>
        <v>#REF!</v>
      </c>
    </row>
    <row r="136" spans="1:13" ht="15" customHeight="1">
      <c r="A136" t="e">
        <f t="shared" si="64"/>
        <v>#REF!</v>
      </c>
      <c r="B136" s="80">
        <v>20010108702</v>
      </c>
      <c r="C136" s="81">
        <f t="shared" ca="1" si="61"/>
        <v>20</v>
      </c>
      <c r="D136" s="81">
        <f t="shared" ca="1" si="62"/>
        <v>2</v>
      </c>
      <c r="E136" s="82">
        <f t="shared" si="63"/>
        <v>43.271232876712325</v>
      </c>
      <c r="F136" s="9">
        <v>3</v>
      </c>
      <c r="G136" s="9">
        <v>11</v>
      </c>
      <c r="H136" s="9">
        <v>1975</v>
      </c>
      <c r="I136" s="6" t="s">
        <v>522</v>
      </c>
      <c r="J136" s="70" t="s">
        <v>92</v>
      </c>
      <c r="K136" s="71" t="s">
        <v>501</v>
      </c>
      <c r="L136" s="7" t="e">
        <f>#REF!+#REF!+#REF!+#REF!+#REF!+#REF!+#REF!+#REF!+#REF!+#REF!+#REF!+#REF!</f>
        <v>#REF!</v>
      </c>
      <c r="M136" s="7" t="e">
        <f>#REF!+#REF!+#REF!+#REF!+#REF!+#REF!+#REF!+#REF!+#REF!+#REF!+#REF!+#REF!</f>
        <v>#REF!</v>
      </c>
    </row>
    <row r="137" spans="1:13" ht="15" customHeight="1">
      <c r="A137" t="e">
        <f t="shared" si="64"/>
        <v>#REF!</v>
      </c>
      <c r="B137" s="80">
        <v>20010102671</v>
      </c>
      <c r="C137" s="81">
        <f t="shared" ca="1" si="61"/>
        <v>20</v>
      </c>
      <c r="D137" s="81">
        <f t="shared" ca="1" si="62"/>
        <v>2</v>
      </c>
      <c r="E137" s="82">
        <f t="shared" si="63"/>
        <v>42.361643835616441</v>
      </c>
      <c r="F137" s="9">
        <v>30</v>
      </c>
      <c r="G137" s="9">
        <v>9</v>
      </c>
      <c r="H137" s="9">
        <v>1976</v>
      </c>
      <c r="I137" s="6" t="s">
        <v>523</v>
      </c>
      <c r="J137" s="70" t="s">
        <v>92</v>
      </c>
      <c r="K137" s="71" t="s">
        <v>501</v>
      </c>
      <c r="L137" s="7" t="e">
        <f>#REF!+#REF!+#REF!+#REF!+#REF!+#REF!+#REF!+#REF!+#REF!+#REF!+#REF!+#REF!</f>
        <v>#REF!</v>
      </c>
      <c r="M137" s="7" t="e">
        <f>#REF!+#REF!+#REF!+#REF!+#REF!+#REF!+#REF!+#REF!+#REF!+#REF!+#REF!+#REF!</f>
        <v>#REF!</v>
      </c>
    </row>
    <row r="138" spans="1:13" ht="15" customHeight="1">
      <c r="A138" t="e">
        <f t="shared" si="64"/>
        <v>#REF!</v>
      </c>
      <c r="B138" s="75">
        <v>20180301423</v>
      </c>
      <c r="C138" s="81">
        <f t="shared" ca="1" si="61"/>
        <v>3</v>
      </c>
      <c r="D138" s="81">
        <f t="shared" ca="1" si="62"/>
        <v>0</v>
      </c>
      <c r="E138" s="82">
        <f t="shared" si="63"/>
        <v>23.136986301369863</v>
      </c>
      <c r="F138" s="9">
        <v>17</v>
      </c>
      <c r="G138" s="9">
        <v>12</v>
      </c>
      <c r="H138" s="9">
        <v>1995</v>
      </c>
      <c r="I138" s="3" t="s">
        <v>571</v>
      </c>
      <c r="J138" s="70" t="s">
        <v>85</v>
      </c>
      <c r="K138" s="71" t="s">
        <v>501</v>
      </c>
      <c r="L138" s="7" t="e">
        <f>#REF!+#REF!+#REF!+#REF!+#REF!+#REF!+#REF!+#REF!+#REF!+#REF!+#REF!+#REF!</f>
        <v>#REF!</v>
      </c>
      <c r="M138" s="7" t="e">
        <f>#REF!+#REF!+#REF!+#REF!+#REF!+#REF!+#REF!+#REF!+#REF!+#REF!+#REF!+#REF!</f>
        <v>#REF!</v>
      </c>
    </row>
    <row r="139" spans="1:13" ht="15" customHeight="1">
      <c r="A139" t="e">
        <f t="shared" si="64"/>
        <v>#REF!</v>
      </c>
      <c r="B139" s="75">
        <v>20180301424</v>
      </c>
      <c r="C139" s="81">
        <f t="shared" ca="1" si="61"/>
        <v>3</v>
      </c>
      <c r="D139" s="81">
        <f t="shared" ca="1" si="62"/>
        <v>0</v>
      </c>
      <c r="E139" s="82">
        <f t="shared" si="63"/>
        <v>29.073972602739726</v>
      </c>
      <c r="F139" s="9">
        <v>10</v>
      </c>
      <c r="G139" s="9">
        <v>1</v>
      </c>
      <c r="H139" s="9">
        <v>1990</v>
      </c>
      <c r="I139" s="3" t="s">
        <v>572</v>
      </c>
      <c r="J139" s="70" t="s">
        <v>85</v>
      </c>
      <c r="K139" s="71" t="s">
        <v>501</v>
      </c>
      <c r="L139" s="7" t="e">
        <f>#REF!+#REF!+#REF!+#REF!+#REF!+#REF!+#REF!+#REF!+#REF!+#REF!+#REF!+#REF!</f>
        <v>#REF!</v>
      </c>
      <c r="M139" s="7" t="e">
        <f>#REF!+#REF!+#REF!+#REF!+#REF!+#REF!+#REF!+#REF!+#REF!+#REF!+#REF!+#REF!</f>
        <v>#REF!</v>
      </c>
    </row>
    <row r="140" spans="1:13" ht="15" customHeight="1">
      <c r="A140" t="e">
        <f t="shared" si="64"/>
        <v>#REF!</v>
      </c>
      <c r="B140" s="76">
        <v>20180312425</v>
      </c>
      <c r="C140" s="81">
        <f t="shared" ca="1" si="61"/>
        <v>3</v>
      </c>
      <c r="D140" s="81">
        <f t="shared" ca="1" si="62"/>
        <v>0</v>
      </c>
      <c r="E140" s="82">
        <f t="shared" si="63"/>
        <v>27.531506849315068</v>
      </c>
      <c r="F140" s="77">
        <v>27</v>
      </c>
      <c r="G140" s="77">
        <v>7</v>
      </c>
      <c r="H140" s="77">
        <v>1991</v>
      </c>
      <c r="I140" s="72" t="s">
        <v>573</v>
      </c>
      <c r="J140" s="73" t="s">
        <v>85</v>
      </c>
      <c r="K140" s="74" t="s">
        <v>501</v>
      </c>
      <c r="L140" s="7" t="e">
        <f>#REF!+#REF!+#REF!+#REF!+#REF!+#REF!+#REF!+#REF!+#REF!+#REF!+#REF!+#REF!</f>
        <v>#REF!</v>
      </c>
      <c r="M140" s="7" t="e">
        <f>#REF!+#REF!+#REF!+#REF!+#REF!+#REF!+#REF!+#REF!+#REF!+#REF!+#REF!+#REF!</f>
        <v>#REF!</v>
      </c>
    </row>
    <row r="141" spans="1:13">
      <c r="B141" s="8"/>
      <c r="C141" s="8"/>
      <c r="D141" s="8"/>
      <c r="E141" s="8"/>
      <c r="F141" s="8"/>
      <c r="G141" s="8"/>
      <c r="H141" s="8"/>
      <c r="I141" s="8"/>
      <c r="J141" s="8"/>
      <c r="K141" s="8"/>
    </row>
    <row r="142" spans="1:13">
      <c r="B142" s="8"/>
      <c r="C142" s="8"/>
      <c r="D142" s="8"/>
      <c r="E142" s="8"/>
      <c r="F142" s="8"/>
      <c r="G142" s="8"/>
      <c r="H142" s="8"/>
      <c r="I142" s="8"/>
      <c r="J142" s="8"/>
      <c r="K142" s="8"/>
    </row>
    <row r="143" spans="1:13">
      <c r="B143" s="8"/>
      <c r="C143" s="8"/>
      <c r="D143" s="8"/>
      <c r="E143" s="8"/>
      <c r="F143" s="8"/>
      <c r="G143" s="8"/>
      <c r="H143" s="8"/>
      <c r="I143" s="8"/>
      <c r="J143" s="8"/>
      <c r="K143" s="8"/>
    </row>
    <row r="144" spans="1:13">
      <c r="B144" s="8"/>
      <c r="C144" s="8"/>
      <c r="D144" s="8"/>
      <c r="E144" s="8"/>
      <c r="F144" s="8"/>
      <c r="G144" s="8"/>
      <c r="H144" s="8"/>
      <c r="I144" s="8"/>
      <c r="J144" s="8"/>
      <c r="K144" s="8"/>
    </row>
    <row r="145" spans="1:13">
      <c r="B145" s="8"/>
      <c r="C145" s="8"/>
      <c r="D145" s="8"/>
      <c r="E145" s="8"/>
      <c r="F145" s="8"/>
      <c r="G145" s="8"/>
      <c r="H145" s="8"/>
      <c r="I145" s="8"/>
      <c r="J145" s="8"/>
      <c r="K145" s="8"/>
    </row>
    <row r="146" spans="1:13">
      <c r="B146" s="8"/>
      <c r="C146" s="8"/>
      <c r="D146" s="8"/>
      <c r="E146" s="8"/>
      <c r="F146" s="8"/>
      <c r="G146" s="8"/>
      <c r="H146" s="8"/>
      <c r="I146" s="8"/>
      <c r="J146" s="8"/>
      <c r="K146" s="8"/>
    </row>
    <row r="147" spans="1:13">
      <c r="B147" s="8"/>
      <c r="C147" s="8"/>
      <c r="D147" s="8"/>
      <c r="E147" s="8"/>
      <c r="F147" s="8"/>
      <c r="G147" s="8"/>
      <c r="H147" s="8"/>
      <c r="I147" s="8"/>
      <c r="J147" s="8"/>
      <c r="K147" s="8"/>
    </row>
    <row r="148" spans="1:13">
      <c r="B148" s="8"/>
      <c r="C148" s="8"/>
      <c r="D148" s="8"/>
      <c r="E148" s="8"/>
      <c r="F148" s="8"/>
      <c r="G148" s="8"/>
      <c r="H148" s="8"/>
      <c r="I148" s="8"/>
      <c r="J148" s="8"/>
      <c r="K148" s="8"/>
    </row>
    <row r="149" spans="1:13" ht="15" customHeight="1">
      <c r="A149">
        <f t="shared" ref="A149:A154" si="65">A148+1</f>
        <v>1</v>
      </c>
      <c r="B149" s="127">
        <v>20010501394</v>
      </c>
      <c r="C149" s="81">
        <f t="shared" ref="C149:C154" ca="1" si="66">IF(INT(MID(B149,5,2))&lt;=MONTH(NOW()),YEAR(NOW())-INT(LEFT(B149,4)),YEAR(NOW())-INT(LEFT(B149,4))-1)</f>
        <v>19</v>
      </c>
      <c r="D149" s="81">
        <f t="shared" ref="D149:D154" ca="1" si="67">IF(INT(MID(B149,5,2))&lt;=MONTH(NOW()),MONTH(NOW())-INT(MID(B149,5,2)),12-(INT(MID(B149,5,2))-MONTH(NOW())))</f>
        <v>10</v>
      </c>
      <c r="E149" s="82">
        <f t="shared" ref="E149:E154" si="68">+SUM($B$1-DATE(H149,G149,F149))/365</f>
        <v>41.92876712328767</v>
      </c>
      <c r="F149" s="118">
        <v>7</v>
      </c>
      <c r="G149" s="118">
        <v>3</v>
      </c>
      <c r="H149" s="118">
        <v>1977</v>
      </c>
      <c r="I149" s="114" t="s">
        <v>133</v>
      </c>
      <c r="J149" s="102" t="s">
        <v>54</v>
      </c>
      <c r="K149" s="106" t="s">
        <v>615</v>
      </c>
      <c r="L149" s="7" t="e">
        <f>#REF!+#REF!+#REF!+#REF!+#REF!+#REF!+#REF!+#REF!+#REF!+#REF!+#REF!+#REF!</f>
        <v>#REF!</v>
      </c>
      <c r="M149" s="7" t="e">
        <f>#REF!+#REF!+#REF!+#REF!+#REF!+#REF!+#REF!+#REF!+#REF!+#REF!+#REF!+#REF!</f>
        <v>#REF!</v>
      </c>
    </row>
    <row r="150" spans="1:13" ht="15" customHeight="1">
      <c r="A150">
        <f t="shared" si="65"/>
        <v>2</v>
      </c>
      <c r="B150" s="123">
        <v>20171001389</v>
      </c>
      <c r="C150" s="81">
        <f t="shared" ca="1" si="66"/>
        <v>3</v>
      </c>
      <c r="D150" s="81">
        <f t="shared" ca="1" si="67"/>
        <v>5</v>
      </c>
      <c r="E150" s="82">
        <f t="shared" si="68"/>
        <v>25.550684931506851</v>
      </c>
      <c r="F150" s="118">
        <v>19</v>
      </c>
      <c r="G150" s="118">
        <v>7</v>
      </c>
      <c r="H150" s="118">
        <v>1993</v>
      </c>
      <c r="I150" s="108" t="s">
        <v>159</v>
      </c>
      <c r="J150" s="102" t="s">
        <v>39</v>
      </c>
      <c r="K150" s="106" t="s">
        <v>615</v>
      </c>
      <c r="L150" s="7" t="e">
        <f>#REF!+#REF!+#REF!+#REF!+#REF!+#REF!+#REF!+#REF!+#REF!+#REF!+#REF!+#REF!</f>
        <v>#REF!</v>
      </c>
      <c r="M150" s="7" t="e">
        <f>#REF!+#REF!+#REF!+#REF!+#REF!+#REF!+#REF!+#REF!+#REF!+#REF!+#REF!+#REF!</f>
        <v>#REF!</v>
      </c>
    </row>
    <row r="151" spans="1:13" ht="15" customHeight="1">
      <c r="A151">
        <f t="shared" si="65"/>
        <v>3</v>
      </c>
      <c r="B151" s="122">
        <v>20171001390</v>
      </c>
      <c r="C151" s="81">
        <f t="shared" ca="1" si="66"/>
        <v>3</v>
      </c>
      <c r="D151" s="81">
        <f t="shared" ca="1" si="67"/>
        <v>5</v>
      </c>
      <c r="E151" s="82">
        <f t="shared" si="68"/>
        <v>27.087671232876712</v>
      </c>
      <c r="F151" s="118">
        <v>5</v>
      </c>
      <c r="G151" s="118">
        <v>1</v>
      </c>
      <c r="H151" s="118">
        <v>1992</v>
      </c>
      <c r="I151" s="101" t="s">
        <v>160</v>
      </c>
      <c r="J151" s="102" t="s">
        <v>161</v>
      </c>
      <c r="K151" s="106" t="s">
        <v>615</v>
      </c>
      <c r="L151" s="7" t="e">
        <f>#REF!+#REF!+#REF!+#REF!+#REF!+#REF!+#REF!+#REF!+#REF!+#REF!+#REF!+#REF!</f>
        <v>#REF!</v>
      </c>
      <c r="M151" s="7" t="e">
        <f>#REF!+#REF!+#REF!+#REF!+#REF!+#REF!+#REF!+#REF!+#REF!+#REF!+#REF!+#REF!</f>
        <v>#REF!</v>
      </c>
    </row>
    <row r="152" spans="1:13" ht="15" customHeight="1">
      <c r="A152">
        <f t="shared" si="65"/>
        <v>4</v>
      </c>
      <c r="B152" s="122">
        <v>20171001391</v>
      </c>
      <c r="C152" s="81">
        <f t="shared" ca="1" si="66"/>
        <v>3</v>
      </c>
      <c r="D152" s="81">
        <f t="shared" ca="1" si="67"/>
        <v>5</v>
      </c>
      <c r="E152" s="82">
        <f t="shared" si="68"/>
        <v>22.602739726027398</v>
      </c>
      <c r="F152" s="118">
        <v>29</v>
      </c>
      <c r="G152" s="118">
        <v>6</v>
      </c>
      <c r="H152" s="118">
        <v>1996</v>
      </c>
      <c r="I152" s="101" t="s">
        <v>162</v>
      </c>
      <c r="J152" s="102" t="s">
        <v>161</v>
      </c>
      <c r="K152" s="106" t="s">
        <v>615</v>
      </c>
      <c r="L152" s="7" t="e">
        <f>#REF!+#REF!+#REF!+#REF!+#REF!+#REF!+#REF!+#REF!+#REF!+#REF!+#REF!+#REF!</f>
        <v>#REF!</v>
      </c>
      <c r="M152" s="7" t="e">
        <f>#REF!+#REF!+#REF!+#REF!+#REF!+#REF!+#REF!+#REF!+#REF!+#REF!+#REF!+#REF!</f>
        <v>#REF!</v>
      </c>
    </row>
    <row r="153" spans="1:13" ht="15" customHeight="1">
      <c r="A153">
        <f t="shared" si="65"/>
        <v>5</v>
      </c>
      <c r="B153" s="129">
        <v>20180212439</v>
      </c>
      <c r="C153" s="81">
        <f t="shared" ca="1" si="66"/>
        <v>3</v>
      </c>
      <c r="D153" s="81">
        <f t="shared" ca="1" si="67"/>
        <v>1</v>
      </c>
      <c r="E153" s="82">
        <f t="shared" si="68"/>
        <v>19.978082191780821</v>
      </c>
      <c r="F153" s="118">
        <v>12</v>
      </c>
      <c r="G153" s="118">
        <v>2</v>
      </c>
      <c r="H153" s="118">
        <v>1999</v>
      </c>
      <c r="I153" s="108" t="s">
        <v>616</v>
      </c>
      <c r="J153" s="102" t="s">
        <v>617</v>
      </c>
      <c r="K153" s="106" t="s">
        <v>618</v>
      </c>
      <c r="L153" s="7" t="e">
        <f>#REF!+#REF!+#REF!+#REF!+#REF!+#REF!+#REF!+#REF!+#REF!+#REF!+#REF!+#REF!</f>
        <v>#REF!</v>
      </c>
      <c r="M153" s="7" t="e">
        <f>#REF!+#REF!+#REF!+#REF!+#REF!+#REF!+#REF!+#REF!+#REF!+#REF!+#REF!+#REF!</f>
        <v>#REF!</v>
      </c>
    </row>
    <row r="154" spans="1:13" ht="15" customHeight="1">
      <c r="A154">
        <f t="shared" si="65"/>
        <v>6</v>
      </c>
      <c r="B154" s="129">
        <v>20180222440</v>
      </c>
      <c r="C154" s="81">
        <f t="shared" ca="1" si="66"/>
        <v>3</v>
      </c>
      <c r="D154" s="81">
        <f t="shared" ca="1" si="67"/>
        <v>1</v>
      </c>
      <c r="E154" s="82">
        <f t="shared" si="68"/>
        <v>26.536986301369861</v>
      </c>
      <c r="F154" s="118">
        <v>24</v>
      </c>
      <c r="G154" s="118">
        <v>7</v>
      </c>
      <c r="H154" s="118">
        <v>1992</v>
      </c>
      <c r="I154" s="108" t="s">
        <v>619</v>
      </c>
      <c r="J154" s="102" t="s">
        <v>617</v>
      </c>
      <c r="K154" s="106" t="s">
        <v>618</v>
      </c>
      <c r="L154" s="7" t="e">
        <f>#REF!+#REF!+#REF!+#REF!+#REF!+#REF!+#REF!+#REF!+#REF!+#REF!+#REF!+#REF!</f>
        <v>#REF!</v>
      </c>
      <c r="M154" s="7" t="e">
        <f>#REF!+#REF!+#REF!+#REF!+#REF!+#REF!+#REF!+#REF!+#REF!+#REF!+#REF!+#REF!</f>
        <v>#REF!</v>
      </c>
    </row>
    <row r="155" spans="1:13">
      <c r="B155" s="8"/>
      <c r="C155" s="8"/>
      <c r="D155" s="8"/>
      <c r="E155" s="8"/>
      <c r="F155" s="8"/>
      <c r="G155" s="8"/>
      <c r="H155" s="8"/>
      <c r="I155" s="8"/>
      <c r="J155" s="8"/>
      <c r="K155" s="8"/>
    </row>
    <row r="156" spans="1:13">
      <c r="B156" s="8"/>
      <c r="C156" s="8"/>
      <c r="D156" s="8"/>
      <c r="E156" s="8"/>
      <c r="F156" s="8"/>
      <c r="G156" s="8"/>
      <c r="H156" s="8"/>
      <c r="I156" s="8"/>
      <c r="J156" s="8"/>
      <c r="K156" s="8"/>
    </row>
    <row r="157" spans="1:13">
      <c r="B157" s="8"/>
      <c r="C157" s="8"/>
      <c r="D157" s="8"/>
      <c r="E157" s="8"/>
      <c r="F157" s="8"/>
      <c r="G157" s="8"/>
      <c r="H157" s="8"/>
      <c r="I157" s="8"/>
      <c r="J157" s="8"/>
      <c r="K157" s="8"/>
    </row>
    <row r="158" spans="1:13"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3"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3"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3">
      <c r="B161" s="8"/>
      <c r="C161" s="8"/>
      <c r="D161" s="8"/>
      <c r="E161" s="8"/>
      <c r="F161" s="8"/>
      <c r="G161" s="8"/>
      <c r="H161" s="8"/>
      <c r="I161" s="8"/>
      <c r="J161" s="8"/>
      <c r="K161" s="8"/>
    </row>
    <row r="162" spans="1:13">
      <c r="B162" s="8"/>
      <c r="C162" s="8"/>
      <c r="D162" s="8"/>
      <c r="E162" s="8"/>
      <c r="F162" s="8"/>
      <c r="G162" s="8"/>
      <c r="H162" s="8"/>
      <c r="I162" s="8"/>
      <c r="J162" s="8"/>
      <c r="K162" s="8"/>
    </row>
    <row r="163" spans="1:13">
      <c r="B163" s="8"/>
      <c r="C163" s="8"/>
      <c r="D163" s="8"/>
      <c r="E163" s="8"/>
      <c r="F163" s="8"/>
      <c r="G163" s="8"/>
      <c r="H163" s="8"/>
      <c r="I163" s="8"/>
      <c r="J163" s="8"/>
      <c r="K163" s="8"/>
    </row>
    <row r="164" spans="1:13">
      <c r="B164" s="8"/>
      <c r="C164" s="8"/>
      <c r="D164" s="8"/>
      <c r="E164" s="8"/>
      <c r="F164" s="8"/>
      <c r="G164" s="8"/>
      <c r="H164" s="8"/>
      <c r="I164" s="8"/>
      <c r="J164" s="8"/>
      <c r="K164" s="8"/>
    </row>
    <row r="165" spans="1:13">
      <c r="B165" s="8"/>
      <c r="C165" s="8"/>
      <c r="D165" s="8"/>
      <c r="E165" s="8"/>
      <c r="F165" s="8"/>
      <c r="G165" s="8"/>
      <c r="H165" s="8"/>
      <c r="I165" s="8"/>
      <c r="J165" s="8"/>
      <c r="K165" s="8"/>
    </row>
    <row r="166" spans="1:13">
      <c r="B166" s="8"/>
      <c r="C166" s="8"/>
      <c r="D166" s="8"/>
      <c r="E166" s="8"/>
      <c r="F166" s="8"/>
      <c r="G166" s="8"/>
      <c r="H166" s="8"/>
      <c r="I166" s="8"/>
      <c r="J166" s="8"/>
      <c r="K166" s="8"/>
    </row>
    <row r="167" spans="1:13"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3">
      <c r="B168" s="8"/>
      <c r="C168" s="8"/>
      <c r="D168" s="8"/>
      <c r="E168" s="8"/>
      <c r="F168" s="8"/>
      <c r="G168" s="8"/>
      <c r="H168" s="8"/>
      <c r="I168" s="8"/>
      <c r="J168" s="8"/>
      <c r="K168" s="8"/>
    </row>
    <row r="169" spans="1:13" ht="15" customHeight="1">
      <c r="A169">
        <f t="shared" ref="A169" si="69">A141+1</f>
        <v>1</v>
      </c>
      <c r="B169" s="87">
        <v>20010501394</v>
      </c>
      <c r="C169" s="81">
        <f t="shared" ref="C169:C172" ca="1" si="70">IF(INT(MID(B169,5,2))&lt;=MONTH(NOW()),YEAR(NOW())-INT(LEFT(B169,4)),YEAR(NOW())-INT(LEFT(B169,4))-1)</f>
        <v>19</v>
      </c>
      <c r="D169" s="81">
        <f t="shared" ref="D169:D172" ca="1" si="71">IF(INT(MID(B169,5,2))&lt;=MONTH(NOW()),MONTH(NOW())-INT(MID(B169,5,2)),12-(INT(MID(B169,5,2))-MONTH(NOW())))</f>
        <v>10</v>
      </c>
      <c r="E169" s="82">
        <f t="shared" ref="E169:E172" si="72">+SUM($B$1-DATE(H169,G169,F169))/365</f>
        <v>41.92876712328767</v>
      </c>
      <c r="F169" s="9">
        <v>7</v>
      </c>
      <c r="G169" s="9">
        <v>3</v>
      </c>
      <c r="H169" s="9">
        <v>1977</v>
      </c>
      <c r="I169" s="4" t="s">
        <v>133</v>
      </c>
      <c r="J169" s="70" t="s">
        <v>54</v>
      </c>
      <c r="K169" s="71" t="s">
        <v>130</v>
      </c>
      <c r="L169" s="7" t="e">
        <f>#REF!+#REF!+#REF!+#REF!+#REF!+#REF!+#REF!+#REF!+#REF!+#REF!+#REF!+#REF!</f>
        <v>#REF!</v>
      </c>
      <c r="M169" s="7" t="e">
        <f>#REF!+#REF!+#REF!+#REF!+#REF!+#REF!+#REF!+#REF!+#REF!+#REF!+#REF!+#REF!</f>
        <v>#REF!</v>
      </c>
    </row>
    <row r="170" spans="1:13" ht="15" customHeight="1">
      <c r="A170">
        <f t="shared" ref="A170:A172" si="73">A169+1</f>
        <v>2</v>
      </c>
      <c r="B170" s="86">
        <v>20171001389</v>
      </c>
      <c r="C170" s="81">
        <f t="shared" ca="1" si="70"/>
        <v>3</v>
      </c>
      <c r="D170" s="81">
        <f t="shared" ca="1" si="71"/>
        <v>5</v>
      </c>
      <c r="E170" s="82">
        <f t="shared" si="72"/>
        <v>25.550684931506851</v>
      </c>
      <c r="F170" s="9">
        <v>19</v>
      </c>
      <c r="G170" s="9">
        <v>7</v>
      </c>
      <c r="H170" s="9">
        <v>1993</v>
      </c>
      <c r="I170" s="5" t="s">
        <v>159</v>
      </c>
      <c r="J170" s="70" t="s">
        <v>39</v>
      </c>
      <c r="K170" s="71" t="s">
        <v>154</v>
      </c>
      <c r="L170" s="7" t="e">
        <f>#REF!+#REF!+#REF!+#REF!+#REF!+#REF!+#REF!+#REF!+#REF!+#REF!+#REF!+#REF!</f>
        <v>#REF!</v>
      </c>
      <c r="M170" s="7" t="e">
        <f>#REF!+#REF!+#REF!+#REF!+#REF!+#REF!+#REF!+#REF!+#REF!+#REF!+#REF!+#REF!</f>
        <v>#REF!</v>
      </c>
    </row>
    <row r="171" spans="1:13" ht="15" customHeight="1">
      <c r="A171">
        <f t="shared" si="73"/>
        <v>3</v>
      </c>
      <c r="B171" s="80">
        <v>20171001390</v>
      </c>
      <c r="C171" s="81">
        <f t="shared" ca="1" si="70"/>
        <v>3</v>
      </c>
      <c r="D171" s="81">
        <f t="shared" ca="1" si="71"/>
        <v>5</v>
      </c>
      <c r="E171" s="82">
        <f t="shared" si="72"/>
        <v>27.087671232876712</v>
      </c>
      <c r="F171" s="9">
        <v>5</v>
      </c>
      <c r="G171" s="9">
        <v>1</v>
      </c>
      <c r="H171" s="9">
        <v>1992</v>
      </c>
      <c r="I171" s="6" t="s">
        <v>160</v>
      </c>
      <c r="J171" s="70" t="s">
        <v>161</v>
      </c>
      <c r="K171" s="71" t="s">
        <v>154</v>
      </c>
      <c r="L171" s="7" t="e">
        <f>#REF!+#REF!+#REF!+#REF!+#REF!+#REF!+#REF!+#REF!+#REF!+#REF!+#REF!+#REF!</f>
        <v>#REF!</v>
      </c>
      <c r="M171" s="7" t="e">
        <f>#REF!+#REF!+#REF!+#REF!+#REF!+#REF!+#REF!+#REF!+#REF!+#REF!+#REF!+#REF!</f>
        <v>#REF!</v>
      </c>
    </row>
    <row r="172" spans="1:13" ht="15" customHeight="1">
      <c r="A172">
        <f t="shared" si="73"/>
        <v>4</v>
      </c>
      <c r="B172" s="80">
        <v>20171001391</v>
      </c>
      <c r="C172" s="81">
        <f t="shared" ca="1" si="70"/>
        <v>3</v>
      </c>
      <c r="D172" s="81">
        <f t="shared" ca="1" si="71"/>
        <v>5</v>
      </c>
      <c r="E172" s="82">
        <f t="shared" si="72"/>
        <v>22.602739726027398</v>
      </c>
      <c r="F172" s="9">
        <v>29</v>
      </c>
      <c r="G172" s="9">
        <v>6</v>
      </c>
      <c r="H172" s="9">
        <v>1996</v>
      </c>
      <c r="I172" s="6" t="s">
        <v>162</v>
      </c>
      <c r="J172" s="70" t="s">
        <v>161</v>
      </c>
      <c r="K172" s="71" t="s">
        <v>154</v>
      </c>
      <c r="L172" s="7" t="e">
        <f>#REF!+#REF!+#REF!+#REF!+#REF!+#REF!+#REF!+#REF!+#REF!+#REF!+#REF!+#REF!</f>
        <v>#REF!</v>
      </c>
      <c r="M172" s="7" t="e">
        <f>#REF!+#REF!+#REF!+#REF!+#REF!+#REF!+#REF!+#REF!+#REF!+#REF!+#REF!+#REF!</f>
        <v>#REF!</v>
      </c>
    </row>
    <row r="173" spans="1:13">
      <c r="B173" s="8"/>
      <c r="C173" s="8"/>
      <c r="D173" s="8"/>
      <c r="E173" s="8"/>
      <c r="F173" s="8"/>
      <c r="G173" s="8"/>
      <c r="H173" s="8"/>
      <c r="I173" s="8"/>
      <c r="J173" s="8"/>
      <c r="K173" s="8"/>
    </row>
    <row r="174" spans="1:13" ht="15" customHeight="1">
      <c r="A174">
        <f t="shared" ref="A174:A175" si="74">A173+1</f>
        <v>1</v>
      </c>
      <c r="B174" s="88">
        <v>20180212421</v>
      </c>
      <c r="C174" s="81">
        <f t="shared" ref="C174" ca="1" si="75">IF(INT(MID(B174,5,2))&lt;=MONTH(NOW()),YEAR(NOW())-INT(LEFT(B174,4)),YEAR(NOW())-INT(LEFT(B174,4))-1)</f>
        <v>3</v>
      </c>
      <c r="D174" s="81">
        <f t="shared" ref="D174" ca="1" si="76">IF(INT(MID(B174,5,2))&lt;=MONTH(NOW()),MONTH(NOW())-INT(MID(B174,5,2)),12-(INT(MID(B174,5,2))-MONTH(NOW())))</f>
        <v>1</v>
      </c>
      <c r="E174" s="82">
        <f t="shared" ref="E174" si="77">+SUM($B$1-DATE(H174,G174,F174))/365</f>
        <v>27.282191780821918</v>
      </c>
      <c r="F174" s="77">
        <v>26</v>
      </c>
      <c r="G174" s="77">
        <v>10</v>
      </c>
      <c r="H174" s="77">
        <v>1991</v>
      </c>
      <c r="I174" s="5" t="s">
        <v>570</v>
      </c>
      <c r="J174" s="70" t="s">
        <v>39</v>
      </c>
      <c r="K174" s="71" t="s">
        <v>130</v>
      </c>
      <c r="L174" s="7" t="e">
        <f>#REF!+#REF!+#REF!+#REF!+#REF!+#REF!+#REF!+#REF!+#REF!+#REF!+#REF!+#REF!</f>
        <v>#REF!</v>
      </c>
      <c r="M174" s="7" t="e">
        <f>#REF!+#REF!+#REF!+#REF!+#REF!+#REF!+#REF!+#REF!+#REF!+#REF!+#REF!+#REF!</f>
        <v>#REF!</v>
      </c>
    </row>
    <row r="175" spans="1:13" ht="15" customHeight="1">
      <c r="A175">
        <f t="shared" si="74"/>
        <v>2</v>
      </c>
      <c r="B175" s="87">
        <v>20150511295</v>
      </c>
      <c r="C175" s="81">
        <f ca="1">IF(INT(MID(B175,5,2))&lt;=MONTH(NOW()),YEAR(NOW())-INT(LEFT(B175,4)),YEAR(NOW())-INT(LEFT(B175,4))-1)</f>
        <v>5</v>
      </c>
      <c r="D175" s="81">
        <f ca="1">IF(INT(MID(B175,5,2))&lt;=MONTH(NOW()),MONTH(NOW())-INT(MID(B175,5,2)),12-(INT(MID(B175,5,2))-MONTH(NOW())))</f>
        <v>10</v>
      </c>
      <c r="E175" s="82">
        <f>+SUM($B$1-DATE(H175,G175,F175))/365</f>
        <v>27.304109589041097</v>
      </c>
      <c r="F175" s="9">
        <v>18</v>
      </c>
      <c r="G175" s="9">
        <v>10</v>
      </c>
      <c r="H175" s="9">
        <v>1991</v>
      </c>
      <c r="I175" s="4" t="s">
        <v>152</v>
      </c>
      <c r="J175" s="70" t="s">
        <v>36</v>
      </c>
      <c r="K175" s="71" t="s">
        <v>151</v>
      </c>
      <c r="L175" s="7" t="e">
        <f>#REF!+#REF!+#REF!+#REF!+#REF!+#REF!+#REF!+#REF!+#REF!+#REF!+#REF!+#REF!</f>
        <v>#REF!</v>
      </c>
      <c r="M175" s="7" t="e">
        <f>#REF!+#REF!+#REF!+#REF!+#REF!+#REF!+#REF!+#REF!+#REF!+#REF!+#REF!+#REF!</f>
        <v>#REF!</v>
      </c>
    </row>
    <row r="176" spans="1:13">
      <c r="B176" s="8"/>
      <c r="C176" s="8"/>
      <c r="D176" s="8"/>
      <c r="E176" s="8"/>
      <c r="F176" s="8"/>
      <c r="G176" s="8"/>
      <c r="H176" s="8"/>
      <c r="I176" s="8"/>
      <c r="J176" s="8"/>
      <c r="K176" s="8"/>
    </row>
    <row r="177" spans="2:11">
      <c r="B177" s="8"/>
      <c r="C177" s="8"/>
      <c r="D177" s="8"/>
      <c r="E177" s="8"/>
      <c r="F177" s="8"/>
      <c r="G177" s="8"/>
      <c r="H177" s="8"/>
      <c r="I177" s="8"/>
      <c r="J177" s="8"/>
      <c r="K177" s="8"/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  <c r="K178" s="8"/>
    </row>
    <row r="179" spans="2:11">
      <c r="B179" s="8"/>
      <c r="C179" s="8"/>
      <c r="D179" s="8"/>
      <c r="E179" s="8"/>
      <c r="F179" s="8"/>
      <c r="G179" s="8"/>
      <c r="H179" s="8"/>
      <c r="I179" s="8"/>
      <c r="J179" s="8"/>
      <c r="K179" s="8"/>
    </row>
    <row r="180" spans="2:11">
      <c r="B180" s="8"/>
      <c r="C180" s="8"/>
      <c r="D180" s="8"/>
      <c r="E180" s="8"/>
      <c r="F180" s="8"/>
      <c r="G180" s="8"/>
      <c r="H180" s="8"/>
      <c r="I180" s="8"/>
      <c r="J180" s="8"/>
      <c r="K180" s="8"/>
    </row>
    <row r="181" spans="2:11">
      <c r="B181" s="8"/>
      <c r="C181" s="8"/>
      <c r="D181" s="8"/>
      <c r="E181" s="8"/>
      <c r="F181" s="8"/>
      <c r="G181" s="8"/>
      <c r="H181" s="8"/>
      <c r="I181" s="8"/>
      <c r="J181" s="8"/>
      <c r="K181" s="8"/>
    </row>
    <row r="182" spans="2:11">
      <c r="B182" s="8"/>
      <c r="C182" s="8"/>
      <c r="D182" s="8"/>
      <c r="E182" s="8"/>
      <c r="F182" s="8"/>
      <c r="G182" s="8"/>
      <c r="H182" s="8"/>
      <c r="I182" s="8"/>
      <c r="J182" s="8"/>
      <c r="K182" s="8"/>
    </row>
    <row r="183" spans="2:11">
      <c r="B183" s="8"/>
      <c r="C183" s="8"/>
      <c r="D183" s="8"/>
      <c r="E183" s="8"/>
      <c r="F183" s="8"/>
      <c r="G183" s="8"/>
      <c r="H183" s="8"/>
      <c r="I183" s="8"/>
      <c r="J183" s="8"/>
      <c r="K183" s="8"/>
    </row>
    <row r="184" spans="2:11">
      <c r="B184" s="8"/>
      <c r="C184" s="8"/>
      <c r="D184" s="8"/>
      <c r="E184" s="8"/>
      <c r="F184" s="8"/>
      <c r="G184" s="8"/>
      <c r="H184" s="8"/>
      <c r="I184" s="8"/>
      <c r="J184" s="8"/>
      <c r="K184" s="8"/>
    </row>
    <row r="185" spans="2:11">
      <c r="B185" s="8"/>
      <c r="C185" s="8"/>
      <c r="D185" s="8"/>
      <c r="E185" s="8"/>
      <c r="F185" s="8"/>
      <c r="G185" s="8"/>
      <c r="H185" s="8"/>
      <c r="I185" s="8"/>
      <c r="J185" s="8"/>
      <c r="K185" s="8"/>
    </row>
    <row r="186" spans="2:11">
      <c r="B186" s="8"/>
      <c r="C186" s="8"/>
      <c r="D186" s="8"/>
      <c r="E186" s="8"/>
      <c r="F186" s="8"/>
      <c r="G186" s="8"/>
      <c r="H186" s="8"/>
      <c r="I186" s="8"/>
      <c r="J186" s="8"/>
      <c r="K186" s="8"/>
    </row>
    <row r="187" spans="2:11">
      <c r="B187" s="8"/>
      <c r="C187" s="8"/>
      <c r="D187" s="8"/>
      <c r="E187" s="8"/>
      <c r="F187" s="8"/>
      <c r="G187" s="8"/>
      <c r="H187" s="8"/>
      <c r="I187" s="8"/>
      <c r="J187" s="8"/>
      <c r="K187" s="8"/>
    </row>
    <row r="188" spans="2:11">
      <c r="B188" s="8"/>
      <c r="C188" s="8"/>
      <c r="D188" s="8"/>
      <c r="E188" s="8"/>
      <c r="F188" s="8"/>
      <c r="G188" s="8"/>
      <c r="H188" s="8"/>
      <c r="I188" s="8"/>
      <c r="J188" s="8"/>
      <c r="K188" s="8"/>
    </row>
    <row r="189" spans="2:11">
      <c r="B189" s="8"/>
      <c r="C189" s="8"/>
      <c r="D189" s="8"/>
      <c r="E189" s="8"/>
      <c r="F189" s="8"/>
      <c r="G189" s="8"/>
      <c r="H189" s="8"/>
      <c r="I189" s="8"/>
      <c r="J189" s="8"/>
      <c r="K189" s="8"/>
    </row>
    <row r="190" spans="2:11">
      <c r="B190" s="8"/>
      <c r="C190" s="8"/>
      <c r="D190" s="8"/>
      <c r="E190" s="8"/>
      <c r="F190" s="8"/>
      <c r="G190" s="8"/>
      <c r="H190" s="8"/>
      <c r="I190" s="8"/>
      <c r="J190" s="8"/>
      <c r="K190" s="8"/>
    </row>
    <row r="191" spans="2:11">
      <c r="B191" s="8"/>
      <c r="C191" s="8"/>
      <c r="D191" s="8"/>
      <c r="E191" s="8"/>
      <c r="F191" s="8"/>
      <c r="G191" s="8"/>
      <c r="H191" s="8"/>
      <c r="I191" s="8"/>
      <c r="J191" s="8"/>
      <c r="K191" s="8"/>
    </row>
    <row r="192" spans="2:11">
      <c r="B192" s="8"/>
      <c r="C192" s="8"/>
      <c r="D192" s="8"/>
      <c r="E192" s="8"/>
      <c r="F192" s="8"/>
      <c r="G192" s="8"/>
      <c r="H192" s="8"/>
      <c r="I192" s="8"/>
      <c r="J192" s="8"/>
      <c r="K192" s="8"/>
    </row>
    <row r="193" spans="2:11">
      <c r="B193" s="8"/>
      <c r="C193" s="8"/>
      <c r="D193" s="8"/>
      <c r="E193" s="8"/>
      <c r="F193" s="8"/>
      <c r="G193" s="8"/>
      <c r="H193" s="8"/>
      <c r="I193" s="8"/>
      <c r="J193" s="8"/>
      <c r="K193" s="8"/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8"/>
      <c r="I195" s="8"/>
      <c r="J195" s="8"/>
      <c r="K195" s="8"/>
    </row>
    <row r="196" spans="2:11">
      <c r="B196" s="8"/>
      <c r="C196" s="8"/>
      <c r="D196" s="8"/>
      <c r="E196" s="8"/>
      <c r="F196" s="8"/>
      <c r="G196" s="8"/>
      <c r="H196" s="8"/>
      <c r="I196" s="8"/>
      <c r="J196" s="8"/>
      <c r="K196" s="8"/>
    </row>
    <row r="197" spans="2:11">
      <c r="B197" s="8"/>
      <c r="C197" s="8"/>
      <c r="D197" s="8"/>
      <c r="E197" s="8"/>
      <c r="F197" s="8"/>
      <c r="G197" s="8"/>
      <c r="H197" s="8"/>
      <c r="I197" s="8"/>
      <c r="J197" s="8"/>
      <c r="K197" s="8"/>
    </row>
    <row r="198" spans="2:11">
      <c r="B198" s="8"/>
      <c r="C198" s="8"/>
      <c r="D198" s="8"/>
      <c r="E198" s="8"/>
      <c r="F198" s="8"/>
      <c r="G198" s="8"/>
      <c r="H198" s="8"/>
      <c r="I198" s="8"/>
      <c r="J198" s="8"/>
      <c r="K198" s="8"/>
    </row>
    <row r="199" spans="2:11">
      <c r="B199" s="8"/>
      <c r="C199" s="8"/>
      <c r="D199" s="8"/>
      <c r="E199" s="8"/>
      <c r="F199" s="8"/>
      <c r="G199" s="8"/>
      <c r="H199" s="8"/>
      <c r="I199" s="8"/>
      <c r="J199" s="8"/>
      <c r="K199" s="8"/>
    </row>
    <row r="200" spans="2:11">
      <c r="B200" s="8"/>
      <c r="C200" s="8"/>
      <c r="D200" s="8"/>
      <c r="E200" s="8"/>
      <c r="F200" s="8"/>
      <c r="G200" s="8"/>
      <c r="H200" s="8"/>
      <c r="I200" s="8"/>
      <c r="J200" s="8"/>
      <c r="K200" s="8"/>
    </row>
    <row r="201" spans="2:11">
      <c r="B201" s="8"/>
      <c r="C201" s="8"/>
      <c r="D201" s="8"/>
      <c r="E201" s="8"/>
      <c r="F201" s="8"/>
      <c r="G201" s="8"/>
      <c r="H201" s="8"/>
      <c r="I201" s="8"/>
      <c r="J201" s="8"/>
      <c r="K201" s="8"/>
    </row>
    <row r="202" spans="2:11">
      <c r="B202" s="8"/>
      <c r="C202" s="8"/>
      <c r="D202" s="8"/>
      <c r="E202" s="8"/>
      <c r="F202" s="8"/>
      <c r="G202" s="8"/>
      <c r="H202" s="8"/>
      <c r="I202" s="8"/>
      <c r="J202" s="8"/>
      <c r="K202" s="8"/>
    </row>
    <row r="203" spans="2:11">
      <c r="B203" s="8"/>
      <c r="C203" s="8"/>
      <c r="D203" s="8"/>
      <c r="E203" s="8"/>
      <c r="F203" s="8"/>
      <c r="G203" s="8"/>
      <c r="H203" s="8"/>
      <c r="I203" s="8"/>
      <c r="J203" s="8"/>
      <c r="K203" s="8"/>
    </row>
    <row r="204" spans="2:11">
      <c r="B204" s="8"/>
      <c r="C204" s="8"/>
      <c r="D204" s="8"/>
      <c r="E204" s="8"/>
      <c r="F204" s="8"/>
      <c r="G204" s="8"/>
      <c r="H204" s="8"/>
      <c r="I204" s="8"/>
      <c r="J204" s="8"/>
      <c r="K204" s="8"/>
    </row>
    <row r="205" spans="2:11"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2:11"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2:11"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2:11">
      <c r="B208" s="8"/>
      <c r="C208" s="8"/>
      <c r="D208" s="8"/>
      <c r="E208" s="8"/>
      <c r="F208" s="8"/>
      <c r="G208" s="8"/>
      <c r="H208" s="8"/>
      <c r="I208" s="8"/>
      <c r="J208" s="8"/>
      <c r="K208" s="8"/>
    </row>
    <row r="209" spans="2:11">
      <c r="B209" s="8"/>
      <c r="C209" s="8"/>
      <c r="D209" s="8"/>
      <c r="E209" s="8"/>
      <c r="F209" s="8"/>
      <c r="G209" s="8"/>
      <c r="H209" s="8"/>
      <c r="I209" s="8"/>
      <c r="J209" s="8"/>
      <c r="K209" s="8"/>
    </row>
    <row r="210" spans="2:11">
      <c r="B210" s="8"/>
      <c r="C210" s="8"/>
      <c r="D210" s="8"/>
      <c r="E210" s="8"/>
      <c r="F210" s="8"/>
      <c r="G210" s="8"/>
      <c r="H210" s="8"/>
      <c r="I210" s="8"/>
      <c r="J210" s="8"/>
      <c r="K210" s="8"/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  <c r="K211" s="8"/>
    </row>
    <row r="212" spans="2:11">
      <c r="B212" s="8"/>
      <c r="C212" s="8"/>
      <c r="D212" s="8"/>
      <c r="E212" s="8"/>
      <c r="F212" s="8"/>
      <c r="G212" s="8"/>
      <c r="H212" s="8"/>
      <c r="I212" s="8"/>
      <c r="J212" s="8"/>
      <c r="K212" s="8"/>
    </row>
    <row r="213" spans="2:11">
      <c r="B213" s="8"/>
      <c r="C213" s="8"/>
      <c r="D213" s="8"/>
      <c r="E213" s="8"/>
      <c r="F213" s="8"/>
      <c r="G213" s="8"/>
      <c r="H213" s="8"/>
      <c r="I213" s="8"/>
      <c r="J213" s="8"/>
      <c r="K213" s="8"/>
    </row>
    <row r="214" spans="2:11"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2:11">
      <c r="B215" s="8"/>
      <c r="C215" s="8"/>
      <c r="D215" s="8"/>
      <c r="E215" s="8"/>
      <c r="F215" s="8"/>
      <c r="G215" s="8"/>
      <c r="H215" s="8"/>
      <c r="I215" s="8"/>
      <c r="J215" s="8"/>
      <c r="K215" s="8"/>
    </row>
    <row r="216" spans="2:11">
      <c r="B216" s="8"/>
      <c r="C216" s="8"/>
      <c r="D216" s="8"/>
      <c r="E216" s="8"/>
      <c r="F216" s="8"/>
      <c r="G216" s="8"/>
      <c r="H216" s="8"/>
      <c r="I216" s="8"/>
      <c r="J216" s="8"/>
      <c r="K216" s="8"/>
    </row>
    <row r="217" spans="2:11">
      <c r="B217" s="8"/>
      <c r="C217" s="8"/>
      <c r="D217" s="8"/>
      <c r="E217" s="8"/>
      <c r="F217" s="8"/>
      <c r="G217" s="8"/>
      <c r="H217" s="8"/>
      <c r="I217" s="8"/>
      <c r="J217" s="8"/>
      <c r="K217" s="8"/>
    </row>
    <row r="218" spans="2:11">
      <c r="B218" s="8"/>
      <c r="C218" s="8"/>
      <c r="D218" s="8"/>
      <c r="E218" s="8"/>
      <c r="F218" s="8"/>
      <c r="G218" s="8"/>
      <c r="H218" s="8"/>
      <c r="I218" s="8"/>
      <c r="J218" s="8"/>
      <c r="K218" s="8"/>
    </row>
    <row r="219" spans="2:11">
      <c r="B219" s="8"/>
      <c r="C219" s="8"/>
      <c r="D219" s="8"/>
      <c r="E219" s="8"/>
      <c r="F219" s="8"/>
      <c r="G219" s="8"/>
      <c r="H219" s="8"/>
      <c r="I219" s="8"/>
      <c r="J219" s="8"/>
      <c r="K219" s="8"/>
    </row>
    <row r="220" spans="2:11">
      <c r="B220" s="8"/>
      <c r="C220" s="8"/>
      <c r="D220" s="8"/>
      <c r="E220" s="8"/>
      <c r="F220" s="8"/>
      <c r="G220" s="8"/>
      <c r="H220" s="8"/>
      <c r="I220" s="8"/>
      <c r="J220" s="8"/>
      <c r="K220" s="8"/>
    </row>
    <row r="221" spans="2:11">
      <c r="B221" s="8"/>
      <c r="C221" s="8"/>
      <c r="D221" s="8"/>
      <c r="E221" s="8"/>
      <c r="F221" s="8"/>
      <c r="G221" s="8"/>
      <c r="H221" s="8"/>
      <c r="I221" s="8"/>
      <c r="J221" s="8"/>
      <c r="K221" s="8"/>
    </row>
    <row r="222" spans="2:11">
      <c r="B222" s="8"/>
      <c r="C222" s="8"/>
      <c r="D222" s="8"/>
      <c r="E222" s="8"/>
      <c r="F222" s="8"/>
      <c r="G222" s="8"/>
      <c r="H222" s="8"/>
      <c r="I222" s="8"/>
      <c r="J222" s="8"/>
      <c r="K222" s="8"/>
    </row>
    <row r="223" spans="2:11">
      <c r="B223" s="8"/>
      <c r="C223" s="8"/>
      <c r="D223" s="8"/>
      <c r="E223" s="8"/>
      <c r="F223" s="8"/>
      <c r="G223" s="8"/>
      <c r="H223" s="8"/>
      <c r="I223" s="8"/>
      <c r="J223" s="8"/>
      <c r="K223" s="8"/>
    </row>
    <row r="224" spans="2:11">
      <c r="B224" s="8"/>
      <c r="C224" s="8"/>
      <c r="D224" s="8"/>
      <c r="E224" s="8"/>
      <c r="F224" s="8"/>
      <c r="G224" s="8"/>
      <c r="H224" s="8"/>
      <c r="I224" s="8"/>
      <c r="J224" s="8"/>
      <c r="K224" s="8"/>
    </row>
    <row r="225" spans="2:11">
      <c r="B225" s="8"/>
      <c r="C225" s="8"/>
      <c r="D225" s="8"/>
      <c r="E225" s="8"/>
      <c r="F225" s="8"/>
      <c r="G225" s="8"/>
      <c r="H225" s="8"/>
      <c r="I225" s="8"/>
      <c r="J225" s="8"/>
      <c r="K225" s="8"/>
    </row>
    <row r="226" spans="2:11">
      <c r="B226" s="8"/>
      <c r="C226" s="8"/>
      <c r="D226" s="8"/>
      <c r="E226" s="8"/>
      <c r="F226" s="8"/>
      <c r="G226" s="8"/>
      <c r="H226" s="8"/>
      <c r="I226" s="8"/>
      <c r="J226" s="8"/>
      <c r="K226" s="8"/>
    </row>
    <row r="227" spans="2:11">
      <c r="B227" s="8"/>
      <c r="C227" s="8"/>
      <c r="D227" s="8"/>
      <c r="E227" s="8"/>
      <c r="F227" s="8"/>
      <c r="G227" s="8"/>
      <c r="H227" s="8"/>
      <c r="I227" s="8"/>
      <c r="J227" s="8"/>
      <c r="K227" s="8"/>
    </row>
  </sheetData>
  <mergeCells count="9">
    <mergeCell ref="L4:M4"/>
    <mergeCell ref="L3:M3"/>
    <mergeCell ref="A4:A5"/>
    <mergeCell ref="B4:B5"/>
    <mergeCell ref="C4:D4"/>
    <mergeCell ref="E4:H4"/>
    <mergeCell ref="I4:I5"/>
    <mergeCell ref="J4:J5"/>
    <mergeCell ref="K4:K5"/>
  </mergeCells>
  <pageMargins left="0.7" right="0.7" top="0.75" bottom="0.75" header="0.3" footer="0.3"/>
  <pageSetup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JX761"/>
  <sheetViews>
    <sheetView tabSelected="1" workbookViewId="0">
      <pane xSplit="9" ySplit="5" topLeftCell="IY631" activePane="bottomRight" state="frozen"/>
      <selection pane="topRight" activeCell="J1" sqref="J1"/>
      <selection pane="bottomLeft" activeCell="A6" sqref="A6"/>
      <selection pane="bottomRight" activeCell="JN649" sqref="JN649"/>
    </sheetView>
  </sheetViews>
  <sheetFormatPr defaultRowHeight="15"/>
  <cols>
    <col min="1" max="1" width="4.140625" customWidth="1"/>
    <col min="2" max="2" width="12.28515625" customWidth="1"/>
    <col min="3" max="3" width="4.140625" hidden="1" customWidth="1"/>
    <col min="4" max="4" width="3.7109375" hidden="1" customWidth="1"/>
    <col min="5" max="5" width="6.140625" hidden="1" customWidth="1"/>
    <col min="6" max="6" width="3.5703125" hidden="1" customWidth="1"/>
    <col min="7" max="7" width="3.7109375" hidden="1" customWidth="1"/>
    <col min="8" max="8" width="5.5703125" hidden="1" customWidth="1"/>
    <col min="9" max="9" width="33.42578125" bestFit="1" customWidth="1"/>
    <col min="10" max="10" width="16.5703125" customWidth="1"/>
    <col min="11" max="11" width="20.140625" customWidth="1"/>
    <col min="12" max="12" width="7.42578125" customWidth="1"/>
    <col min="13" max="13" width="8.5703125" customWidth="1"/>
    <col min="14" max="14" width="9" bestFit="1" customWidth="1"/>
    <col min="15" max="17" width="9.140625" customWidth="1"/>
    <col min="18" max="18" width="7.85546875" bestFit="1" customWidth="1"/>
    <col min="19" max="21" width="9.140625" customWidth="1"/>
    <col min="22" max="29" width="8.28515625" bestFit="1" customWidth="1"/>
    <col min="30" max="30" width="11" customWidth="1"/>
    <col min="31" max="31" width="8.5703125" customWidth="1"/>
    <col min="32" max="32" width="8.28515625" bestFit="1" customWidth="1"/>
    <col min="33" max="33" width="7.42578125" customWidth="1"/>
    <col min="34" max="34" width="8.5703125" customWidth="1"/>
    <col min="35" max="35" width="7.85546875" customWidth="1"/>
    <col min="36" max="38" width="9.140625" customWidth="1"/>
    <col min="39" max="39" width="5.7109375" customWidth="1"/>
    <col min="40" max="42" width="9.140625" customWidth="1"/>
    <col min="43" max="50" width="8.28515625" bestFit="1" customWidth="1"/>
    <col min="51" max="51" width="11" customWidth="1"/>
    <col min="52" max="52" width="8.5703125" customWidth="1"/>
    <col min="53" max="53" width="8.28515625" bestFit="1" customWidth="1"/>
    <col min="54" max="54" width="7.42578125" customWidth="1"/>
    <col min="55" max="55" width="8.5703125" customWidth="1"/>
    <col min="56" max="56" width="9" bestFit="1" customWidth="1"/>
    <col min="57" max="59" width="9.140625" customWidth="1"/>
    <col min="60" max="60" width="5.7109375" customWidth="1"/>
    <col min="61" max="63" width="9.140625" customWidth="1"/>
    <col min="64" max="71" width="6.7109375" bestFit="1" customWidth="1"/>
    <col min="72" max="72" width="11" customWidth="1"/>
    <col min="73" max="73" width="8.5703125" customWidth="1"/>
    <col min="74" max="74" width="7.85546875" customWidth="1"/>
    <col min="75" max="75" width="7.42578125" customWidth="1"/>
    <col min="76" max="76" width="8.5703125" customWidth="1"/>
    <col min="77" max="77" width="9" bestFit="1" customWidth="1"/>
    <col min="78" max="80" width="9.140625" customWidth="1"/>
    <col min="81" max="81" width="5.7109375" customWidth="1"/>
    <col min="82" max="84" width="9.140625" customWidth="1"/>
    <col min="85" max="92" width="6.7109375" bestFit="1" customWidth="1"/>
    <col min="93" max="93" width="11" customWidth="1"/>
    <col min="94" max="94" width="8.5703125" customWidth="1"/>
    <col min="95" max="95" width="7.85546875" customWidth="1"/>
    <col min="96" max="105" width="9.140625" customWidth="1"/>
    <col min="106" max="113" width="6.7109375" bestFit="1" customWidth="1"/>
    <col min="114" max="114" width="10.28515625" customWidth="1"/>
    <col min="115" max="115" width="7.5703125" customWidth="1"/>
    <col min="116" max="116" width="7" customWidth="1"/>
    <col min="117" max="126" width="9.140625" customWidth="1"/>
    <col min="127" max="134" width="6.7109375" bestFit="1" customWidth="1"/>
    <col min="135" max="135" width="10.28515625" customWidth="1"/>
    <col min="136" max="136" width="7.5703125" customWidth="1"/>
    <col min="137" max="137" width="7" customWidth="1"/>
    <col min="138" max="147" width="9.140625" customWidth="1"/>
    <col min="148" max="149" width="6.7109375" bestFit="1" customWidth="1"/>
    <col min="150" max="150" width="7.85546875" bestFit="1" customWidth="1"/>
    <col min="151" max="152" width="6.7109375" bestFit="1" customWidth="1"/>
    <col min="153" max="153" width="7.85546875" bestFit="1" customWidth="1"/>
    <col min="154" max="155" width="6.7109375" bestFit="1" customWidth="1"/>
    <col min="156" max="156" width="10.28515625" customWidth="1"/>
    <col min="157" max="157" width="7.5703125" customWidth="1"/>
    <col min="158" max="158" width="7" customWidth="1"/>
    <col min="159" max="168" width="9.140625" customWidth="1"/>
    <col min="169" max="170" width="6.7109375" bestFit="1" customWidth="1"/>
    <col min="171" max="171" width="7.85546875" bestFit="1" customWidth="1"/>
    <col min="172" max="173" width="6.7109375" bestFit="1" customWidth="1"/>
    <col min="174" max="174" width="7.85546875" bestFit="1" customWidth="1"/>
    <col min="175" max="176" width="6.7109375" bestFit="1" customWidth="1"/>
    <col min="177" max="177" width="10.28515625" customWidth="1"/>
    <col min="178" max="178" width="7.5703125" customWidth="1"/>
    <col min="179" max="179" width="7" customWidth="1"/>
    <col min="180" max="182" width="9.140625" customWidth="1"/>
    <col min="183" max="189" width="9.140625" hidden="1" customWidth="1"/>
    <col min="190" max="191" width="6.7109375" bestFit="1" customWidth="1"/>
    <col min="192" max="192" width="7.85546875" bestFit="1" customWidth="1"/>
    <col min="193" max="194" width="6.7109375" bestFit="1" customWidth="1"/>
    <col min="195" max="195" width="7.85546875" bestFit="1" customWidth="1"/>
    <col min="196" max="197" width="6.7109375" bestFit="1" customWidth="1"/>
    <col min="198" max="198" width="10.28515625" customWidth="1"/>
    <col min="199" max="199" width="7.5703125" customWidth="1"/>
    <col min="200" max="200" width="7" customWidth="1"/>
    <col min="201" max="203" width="9.140625" customWidth="1"/>
    <col min="204" max="210" width="9.140625" hidden="1" customWidth="1"/>
    <col min="211" max="212" width="6.7109375" bestFit="1" customWidth="1"/>
    <col min="213" max="213" width="7.85546875" bestFit="1" customWidth="1"/>
    <col min="214" max="215" width="6.7109375" bestFit="1" customWidth="1"/>
    <col min="216" max="216" width="7.85546875" bestFit="1" customWidth="1"/>
    <col min="217" max="217" width="6.7109375" bestFit="1" customWidth="1"/>
    <col min="218" max="218" width="7.85546875" bestFit="1" customWidth="1"/>
    <col min="219" max="219" width="10.28515625" customWidth="1"/>
    <col min="220" max="220" width="7.5703125" customWidth="1"/>
    <col min="221" max="221" width="7" customWidth="1"/>
    <col min="222" max="224" width="9.140625" customWidth="1"/>
    <col min="225" max="231" width="9.140625" hidden="1" customWidth="1"/>
    <col min="232" max="233" width="6.7109375" bestFit="1" customWidth="1"/>
    <col min="234" max="234" width="7.85546875" bestFit="1" customWidth="1"/>
    <col min="235" max="236" width="6.7109375" bestFit="1" customWidth="1"/>
    <col min="237" max="237" width="7.85546875" bestFit="1" customWidth="1"/>
    <col min="238" max="238" width="6.7109375" bestFit="1" customWidth="1"/>
    <col min="239" max="239" width="7.85546875" bestFit="1" customWidth="1"/>
    <col min="240" max="240" width="10.28515625" customWidth="1"/>
    <col min="241" max="241" width="7.5703125" customWidth="1"/>
    <col min="242" max="242" width="7" customWidth="1"/>
    <col min="243" max="245" width="9.140625" customWidth="1"/>
    <col min="246" max="252" width="9.140625" hidden="1" customWidth="1"/>
    <col min="253" max="254" width="6.7109375" bestFit="1" customWidth="1"/>
    <col min="255" max="255" width="7.85546875" bestFit="1" customWidth="1"/>
    <col min="256" max="257" width="6.7109375" bestFit="1" customWidth="1"/>
    <col min="258" max="258" width="7.85546875" bestFit="1" customWidth="1"/>
    <col min="259" max="259" width="6.7109375" bestFit="1" customWidth="1"/>
    <col min="260" max="260" width="7.85546875" bestFit="1" customWidth="1"/>
    <col min="261" max="261" width="10.28515625" customWidth="1"/>
    <col min="262" max="262" width="7.5703125" customWidth="1"/>
    <col min="263" max="263" width="7" customWidth="1"/>
    <col min="264" max="265" width="9.140625" style="292" customWidth="1"/>
    <col min="266" max="266" width="9.140625" style="235" customWidth="1"/>
    <col min="267" max="267" width="9.140625" style="292" hidden="1" customWidth="1"/>
    <col min="268" max="269" width="9.140625" style="235" hidden="1" customWidth="1"/>
    <col min="270" max="270" width="9.140625" style="292" hidden="1" customWidth="1"/>
    <col min="271" max="271" width="9.140625" style="235" hidden="1" customWidth="1"/>
    <col min="272" max="272" width="9.140625" style="292" hidden="1" customWidth="1"/>
    <col min="273" max="273" width="9.140625" style="235" hidden="1" customWidth="1"/>
    <col min="274" max="274" width="7" style="292" bestFit="1" customWidth="1"/>
    <col min="275" max="281" width="6.7109375" style="292" bestFit="1" customWidth="1"/>
    <col min="282" max="282" width="11.5703125" style="292" bestFit="1" customWidth="1"/>
    <col min="283" max="284" width="9.140625" style="292" customWidth="1"/>
  </cols>
  <sheetData>
    <row r="1" spans="1:284">
      <c r="A1" s="233"/>
      <c r="B1" s="2">
        <v>43860</v>
      </c>
      <c r="CR1" s="234"/>
      <c r="CS1" s="234"/>
      <c r="CT1" s="226"/>
      <c r="CU1" s="226"/>
      <c r="CV1" s="234"/>
      <c r="CW1" s="226"/>
      <c r="CX1" s="234"/>
      <c r="CY1" s="226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26"/>
      <c r="DP1" s="226"/>
      <c r="DQ1" s="234"/>
      <c r="DR1" s="226"/>
      <c r="DS1" s="234"/>
      <c r="DT1" s="226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26"/>
      <c r="EK1" s="226"/>
      <c r="EL1" s="234"/>
      <c r="EM1" s="226"/>
      <c r="EN1" s="234"/>
      <c r="EO1" s="226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26"/>
      <c r="FF1" s="226"/>
      <c r="FG1" s="234"/>
      <c r="FH1" s="226"/>
      <c r="FI1" s="234"/>
      <c r="FJ1" s="226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26"/>
      <c r="GA1" s="226"/>
      <c r="GB1" s="234"/>
      <c r="GC1" s="226"/>
      <c r="GD1" s="234"/>
      <c r="GE1" s="226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26"/>
      <c r="GV1" s="226"/>
      <c r="GW1" s="234"/>
      <c r="GX1" s="226"/>
      <c r="GY1" s="234"/>
      <c r="GZ1" s="226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26"/>
      <c r="HQ1" s="226"/>
      <c r="HR1" s="234"/>
      <c r="HS1" s="226"/>
      <c r="HT1" s="234"/>
      <c r="HU1" s="226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26"/>
      <c r="IL1" s="226"/>
      <c r="IM1" s="234"/>
      <c r="IN1" s="226"/>
      <c r="IO1" s="234"/>
      <c r="IP1" s="226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</row>
    <row r="2" spans="1:284">
      <c r="A2" s="233"/>
      <c r="CR2" s="234"/>
      <c r="CS2" s="234"/>
      <c r="CT2" s="226"/>
      <c r="CU2" s="226"/>
      <c r="CV2" s="234"/>
      <c r="CW2" s="226"/>
      <c r="CX2" s="234"/>
      <c r="CY2" s="226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26"/>
      <c r="DP2" s="226"/>
      <c r="DQ2" s="234"/>
      <c r="DR2" s="226"/>
      <c r="DS2" s="234"/>
      <c r="DT2" s="226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26"/>
      <c r="EK2" s="226"/>
      <c r="EL2" s="234"/>
      <c r="EM2" s="226"/>
      <c r="EN2" s="234"/>
      <c r="EO2" s="226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26"/>
      <c r="FF2" s="226"/>
      <c r="FG2" s="234"/>
      <c r="FH2" s="226"/>
      <c r="FI2" s="234"/>
      <c r="FJ2" s="226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26"/>
      <c r="GA2" s="226"/>
      <c r="GB2" s="234"/>
      <c r="GC2" s="226"/>
      <c r="GD2" s="234"/>
      <c r="GE2" s="226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26"/>
      <c r="GV2" s="226"/>
      <c r="GW2" s="234"/>
      <c r="GX2" s="226"/>
      <c r="GY2" s="234"/>
      <c r="GZ2" s="226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26"/>
      <c r="HQ2" s="226"/>
      <c r="HR2" s="234"/>
      <c r="HS2" s="226"/>
      <c r="HT2" s="234"/>
      <c r="HU2" s="226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26"/>
      <c r="IL2" s="226"/>
      <c r="IM2" s="234"/>
      <c r="IN2" s="226"/>
      <c r="IO2" s="234"/>
      <c r="IP2" s="226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</row>
    <row r="3" spans="1:284" s="172" customFormat="1">
      <c r="A3" s="284"/>
      <c r="B3" s="285"/>
      <c r="C3" s="285"/>
      <c r="D3" s="285"/>
      <c r="E3" s="285"/>
      <c r="F3" s="285"/>
      <c r="G3" s="285"/>
      <c r="H3" s="285"/>
      <c r="I3" s="286"/>
      <c r="J3" s="286"/>
      <c r="K3" s="286"/>
      <c r="L3" s="332" t="s">
        <v>751</v>
      </c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 t="s">
        <v>752</v>
      </c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  <c r="AZ3" s="332"/>
      <c r="BA3" s="332"/>
      <c r="BB3" s="332" t="s">
        <v>756</v>
      </c>
      <c r="BC3" s="332"/>
      <c r="BD3" s="332"/>
      <c r="BE3" s="332"/>
      <c r="BF3" s="332"/>
      <c r="BG3" s="332"/>
      <c r="BH3" s="332"/>
      <c r="BI3" s="332"/>
      <c r="BJ3" s="332"/>
      <c r="BK3" s="332"/>
      <c r="BL3" s="332"/>
      <c r="BM3" s="332"/>
      <c r="BN3" s="332"/>
      <c r="BO3" s="332"/>
      <c r="BP3" s="332"/>
      <c r="BQ3" s="332"/>
      <c r="BR3" s="332"/>
      <c r="BS3" s="332"/>
      <c r="BT3" s="332"/>
      <c r="BU3" s="332"/>
      <c r="BV3" s="332"/>
      <c r="BW3" s="332" t="s">
        <v>778</v>
      </c>
      <c r="BX3" s="332"/>
      <c r="BY3" s="332"/>
      <c r="BZ3" s="332"/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2"/>
      <c r="CR3" s="321" t="s">
        <v>794</v>
      </c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1" t="s">
        <v>795</v>
      </c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1" t="s">
        <v>796</v>
      </c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1" t="s">
        <v>798</v>
      </c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  <c r="FQ3" s="322"/>
      <c r="FR3" s="322"/>
      <c r="FS3" s="322"/>
      <c r="FT3" s="322"/>
      <c r="FU3" s="322"/>
      <c r="FV3" s="322"/>
      <c r="FW3" s="322"/>
      <c r="FX3" s="321" t="s">
        <v>799</v>
      </c>
      <c r="FY3" s="322"/>
      <c r="FZ3" s="322"/>
      <c r="GA3" s="322"/>
      <c r="GB3" s="322"/>
      <c r="GC3" s="322"/>
      <c r="GD3" s="322"/>
      <c r="GE3" s="322"/>
      <c r="GF3" s="322"/>
      <c r="GG3" s="322"/>
      <c r="GH3" s="322"/>
      <c r="GI3" s="322"/>
      <c r="GJ3" s="322"/>
      <c r="GK3" s="322"/>
      <c r="GL3" s="322"/>
      <c r="GM3" s="322"/>
      <c r="GN3" s="322"/>
      <c r="GO3" s="322"/>
      <c r="GP3" s="322"/>
      <c r="GQ3" s="322"/>
      <c r="GR3" s="322"/>
      <c r="GS3" s="321" t="s">
        <v>800</v>
      </c>
      <c r="GT3" s="322"/>
      <c r="GU3" s="322"/>
      <c r="GV3" s="322"/>
      <c r="GW3" s="322"/>
      <c r="GX3" s="322"/>
      <c r="GY3" s="322"/>
      <c r="GZ3" s="322"/>
      <c r="HA3" s="322"/>
      <c r="HB3" s="322"/>
      <c r="HC3" s="322"/>
      <c r="HD3" s="322"/>
      <c r="HE3" s="322"/>
      <c r="HF3" s="322"/>
      <c r="HG3" s="322"/>
      <c r="HH3" s="322"/>
      <c r="HI3" s="322"/>
      <c r="HJ3" s="322"/>
      <c r="HK3" s="322"/>
      <c r="HL3" s="322"/>
      <c r="HM3" s="322"/>
      <c r="HN3" s="321" t="s">
        <v>807</v>
      </c>
      <c r="HO3" s="322"/>
      <c r="HP3" s="322"/>
      <c r="HQ3" s="322"/>
      <c r="HR3" s="322"/>
      <c r="HS3" s="322"/>
      <c r="HT3" s="322"/>
      <c r="HU3" s="322"/>
      <c r="HV3" s="322"/>
      <c r="HW3" s="322"/>
      <c r="HX3" s="322"/>
      <c r="HY3" s="322"/>
      <c r="HZ3" s="322"/>
      <c r="IA3" s="322"/>
      <c r="IB3" s="322"/>
      <c r="IC3" s="322"/>
      <c r="ID3" s="322"/>
      <c r="IE3" s="322"/>
      <c r="IF3" s="322"/>
      <c r="IG3" s="322"/>
      <c r="IH3" s="322"/>
      <c r="II3" s="321" t="s">
        <v>808</v>
      </c>
      <c r="IJ3" s="322"/>
      <c r="IK3" s="322"/>
      <c r="IL3" s="322"/>
      <c r="IM3" s="322"/>
      <c r="IN3" s="322"/>
      <c r="IO3" s="322"/>
      <c r="IP3" s="322"/>
      <c r="IQ3" s="322"/>
      <c r="IR3" s="322"/>
      <c r="IS3" s="322"/>
      <c r="IT3" s="322"/>
      <c r="IU3" s="322"/>
      <c r="IV3" s="322"/>
      <c r="IW3" s="322"/>
      <c r="IX3" s="322"/>
      <c r="IY3" s="322"/>
      <c r="IZ3" s="322"/>
      <c r="JA3" s="322"/>
      <c r="JB3" s="322"/>
      <c r="JC3" s="322"/>
      <c r="JD3" s="337" t="s">
        <v>753</v>
      </c>
      <c r="JE3" s="337"/>
      <c r="JF3" s="337"/>
      <c r="JG3" s="337"/>
      <c r="JH3" s="337"/>
      <c r="JI3" s="337"/>
      <c r="JJ3" s="337"/>
      <c r="JK3" s="338"/>
      <c r="JL3" s="337"/>
      <c r="JM3" s="338"/>
      <c r="JN3" s="337"/>
      <c r="JO3" s="337"/>
      <c r="JP3" s="337"/>
      <c r="JQ3" s="337"/>
      <c r="JR3" s="337"/>
      <c r="JS3" s="337"/>
      <c r="JT3" s="337"/>
      <c r="JU3" s="337"/>
      <c r="JV3" s="337"/>
      <c r="JW3" s="337"/>
      <c r="JX3" s="337"/>
    </row>
    <row r="4" spans="1:284" ht="15.75" customHeight="1">
      <c r="A4" s="336" t="s">
        <v>0</v>
      </c>
      <c r="B4" s="336" t="s">
        <v>1</v>
      </c>
      <c r="C4" s="336" t="s">
        <v>2</v>
      </c>
      <c r="D4" s="336"/>
      <c r="E4" s="336" t="s">
        <v>3</v>
      </c>
      <c r="F4" s="336"/>
      <c r="G4" s="336"/>
      <c r="H4" s="336"/>
      <c r="I4" s="336" t="s">
        <v>4</v>
      </c>
      <c r="J4" s="336" t="s">
        <v>5</v>
      </c>
      <c r="K4" s="336" t="s">
        <v>6</v>
      </c>
      <c r="L4" s="333" t="s">
        <v>7</v>
      </c>
      <c r="M4" s="333" t="s">
        <v>8</v>
      </c>
      <c r="N4" s="333" t="s">
        <v>9</v>
      </c>
      <c r="O4" s="334" t="s">
        <v>10</v>
      </c>
      <c r="P4" s="333" t="s">
        <v>9</v>
      </c>
      <c r="Q4" s="333" t="s">
        <v>11</v>
      </c>
      <c r="R4" s="333" t="s">
        <v>12</v>
      </c>
      <c r="S4" s="333" t="s">
        <v>9</v>
      </c>
      <c r="T4" s="333" t="s">
        <v>13</v>
      </c>
      <c r="U4" s="333" t="s">
        <v>9</v>
      </c>
      <c r="V4" s="335" t="s">
        <v>14</v>
      </c>
      <c r="W4" s="335"/>
      <c r="X4" s="335"/>
      <c r="Y4" s="335"/>
      <c r="Z4" s="335"/>
      <c r="AA4" s="335"/>
      <c r="AB4" s="335"/>
      <c r="AC4" s="335"/>
      <c r="AD4" s="335" t="s">
        <v>15</v>
      </c>
      <c r="AE4" s="335"/>
      <c r="AF4" s="335"/>
      <c r="AG4" s="333" t="s">
        <v>7</v>
      </c>
      <c r="AH4" s="333" t="s">
        <v>8</v>
      </c>
      <c r="AI4" s="333" t="s">
        <v>9</v>
      </c>
      <c r="AJ4" s="334" t="s">
        <v>10</v>
      </c>
      <c r="AK4" s="333" t="s">
        <v>9</v>
      </c>
      <c r="AL4" s="333" t="s">
        <v>11</v>
      </c>
      <c r="AM4" s="333" t="s">
        <v>12</v>
      </c>
      <c r="AN4" s="333" t="s">
        <v>9</v>
      </c>
      <c r="AO4" s="333" t="s">
        <v>13</v>
      </c>
      <c r="AP4" s="333" t="s">
        <v>9</v>
      </c>
      <c r="AQ4" s="335" t="s">
        <v>14</v>
      </c>
      <c r="AR4" s="335"/>
      <c r="AS4" s="335"/>
      <c r="AT4" s="335"/>
      <c r="AU4" s="335"/>
      <c r="AV4" s="335"/>
      <c r="AW4" s="335"/>
      <c r="AX4" s="335"/>
      <c r="AY4" s="335" t="s">
        <v>15</v>
      </c>
      <c r="AZ4" s="335"/>
      <c r="BA4" s="335"/>
      <c r="BB4" s="333" t="s">
        <v>7</v>
      </c>
      <c r="BC4" s="333" t="s">
        <v>8</v>
      </c>
      <c r="BD4" s="333" t="s">
        <v>9</v>
      </c>
      <c r="BE4" s="334" t="s">
        <v>10</v>
      </c>
      <c r="BF4" s="333" t="s">
        <v>9</v>
      </c>
      <c r="BG4" s="333" t="s">
        <v>11</v>
      </c>
      <c r="BH4" s="333" t="s">
        <v>12</v>
      </c>
      <c r="BI4" s="333" t="s">
        <v>9</v>
      </c>
      <c r="BJ4" s="333" t="s">
        <v>13</v>
      </c>
      <c r="BK4" s="333" t="s">
        <v>9</v>
      </c>
      <c r="BL4" s="335" t="s">
        <v>14</v>
      </c>
      <c r="BM4" s="335"/>
      <c r="BN4" s="335"/>
      <c r="BO4" s="335"/>
      <c r="BP4" s="335"/>
      <c r="BQ4" s="335"/>
      <c r="BR4" s="335"/>
      <c r="BS4" s="335"/>
      <c r="BT4" s="335" t="s">
        <v>15</v>
      </c>
      <c r="BU4" s="335"/>
      <c r="BV4" s="335"/>
      <c r="BW4" s="333" t="s">
        <v>7</v>
      </c>
      <c r="BX4" s="333" t="s">
        <v>8</v>
      </c>
      <c r="BY4" s="333" t="s">
        <v>9</v>
      </c>
      <c r="BZ4" s="334" t="s">
        <v>10</v>
      </c>
      <c r="CA4" s="333" t="s">
        <v>9</v>
      </c>
      <c r="CB4" s="333" t="s">
        <v>11</v>
      </c>
      <c r="CC4" s="333" t="s">
        <v>12</v>
      </c>
      <c r="CD4" s="333" t="s">
        <v>9</v>
      </c>
      <c r="CE4" s="333" t="s">
        <v>13</v>
      </c>
      <c r="CF4" s="333" t="s">
        <v>9</v>
      </c>
      <c r="CG4" s="335" t="s">
        <v>14</v>
      </c>
      <c r="CH4" s="335"/>
      <c r="CI4" s="335"/>
      <c r="CJ4" s="335"/>
      <c r="CK4" s="335"/>
      <c r="CL4" s="335"/>
      <c r="CM4" s="335"/>
      <c r="CN4" s="335"/>
      <c r="CO4" s="335" t="s">
        <v>15</v>
      </c>
      <c r="CP4" s="335"/>
      <c r="CQ4" s="335"/>
      <c r="CR4" s="323" t="s">
        <v>7</v>
      </c>
      <c r="CS4" s="323" t="s">
        <v>8</v>
      </c>
      <c r="CT4" s="323" t="s">
        <v>9</v>
      </c>
      <c r="CU4" s="324" t="s">
        <v>10</v>
      </c>
      <c r="CV4" s="323" t="s">
        <v>9</v>
      </c>
      <c r="CW4" s="323" t="s">
        <v>11</v>
      </c>
      <c r="CX4" s="323" t="s">
        <v>12</v>
      </c>
      <c r="CY4" s="323" t="s">
        <v>9</v>
      </c>
      <c r="CZ4" s="323" t="s">
        <v>13</v>
      </c>
      <c r="DA4" s="323" t="s">
        <v>9</v>
      </c>
      <c r="DB4" s="325" t="s">
        <v>14</v>
      </c>
      <c r="DC4" s="325"/>
      <c r="DD4" s="325"/>
      <c r="DE4" s="325"/>
      <c r="DF4" s="325"/>
      <c r="DG4" s="325"/>
      <c r="DH4" s="325"/>
      <c r="DI4" s="325"/>
      <c r="DJ4" s="325" t="s">
        <v>15</v>
      </c>
      <c r="DK4" s="325"/>
      <c r="DL4" s="325"/>
      <c r="DM4" s="323" t="s">
        <v>7</v>
      </c>
      <c r="DN4" s="323" t="s">
        <v>8</v>
      </c>
      <c r="DO4" s="323" t="s">
        <v>9</v>
      </c>
      <c r="DP4" s="324" t="s">
        <v>10</v>
      </c>
      <c r="DQ4" s="323" t="s">
        <v>9</v>
      </c>
      <c r="DR4" s="323" t="s">
        <v>11</v>
      </c>
      <c r="DS4" s="323" t="s">
        <v>12</v>
      </c>
      <c r="DT4" s="323" t="s">
        <v>9</v>
      </c>
      <c r="DU4" s="323" t="s">
        <v>13</v>
      </c>
      <c r="DV4" s="323" t="s">
        <v>9</v>
      </c>
      <c r="DW4" s="325" t="s">
        <v>14</v>
      </c>
      <c r="DX4" s="325"/>
      <c r="DY4" s="325"/>
      <c r="DZ4" s="325"/>
      <c r="EA4" s="325"/>
      <c r="EB4" s="325"/>
      <c r="EC4" s="325"/>
      <c r="ED4" s="325"/>
      <c r="EE4" s="325" t="s">
        <v>15</v>
      </c>
      <c r="EF4" s="325"/>
      <c r="EG4" s="325"/>
      <c r="EH4" s="323" t="s">
        <v>7</v>
      </c>
      <c r="EI4" s="323" t="s">
        <v>8</v>
      </c>
      <c r="EJ4" s="323" t="s">
        <v>9</v>
      </c>
      <c r="EK4" s="324" t="s">
        <v>10</v>
      </c>
      <c r="EL4" s="323" t="s">
        <v>9</v>
      </c>
      <c r="EM4" s="323" t="s">
        <v>11</v>
      </c>
      <c r="EN4" s="323" t="s">
        <v>12</v>
      </c>
      <c r="EO4" s="323" t="s">
        <v>9</v>
      </c>
      <c r="EP4" s="323" t="s">
        <v>13</v>
      </c>
      <c r="EQ4" s="323" t="s">
        <v>9</v>
      </c>
      <c r="ER4" s="325" t="s">
        <v>14</v>
      </c>
      <c r="ES4" s="325"/>
      <c r="ET4" s="325"/>
      <c r="EU4" s="325"/>
      <c r="EV4" s="325"/>
      <c r="EW4" s="325"/>
      <c r="EX4" s="325"/>
      <c r="EY4" s="325"/>
      <c r="EZ4" s="325" t="s">
        <v>15</v>
      </c>
      <c r="FA4" s="325"/>
      <c r="FB4" s="325"/>
      <c r="FC4" s="323" t="s">
        <v>7</v>
      </c>
      <c r="FD4" s="323" t="s">
        <v>8</v>
      </c>
      <c r="FE4" s="323" t="s">
        <v>9</v>
      </c>
      <c r="FF4" s="324" t="s">
        <v>10</v>
      </c>
      <c r="FG4" s="323" t="s">
        <v>9</v>
      </c>
      <c r="FH4" s="323" t="s">
        <v>11</v>
      </c>
      <c r="FI4" s="323" t="s">
        <v>12</v>
      </c>
      <c r="FJ4" s="323" t="s">
        <v>9</v>
      </c>
      <c r="FK4" s="323" t="s">
        <v>13</v>
      </c>
      <c r="FL4" s="323" t="s">
        <v>9</v>
      </c>
      <c r="FM4" s="325" t="s">
        <v>14</v>
      </c>
      <c r="FN4" s="325"/>
      <c r="FO4" s="325"/>
      <c r="FP4" s="325"/>
      <c r="FQ4" s="325"/>
      <c r="FR4" s="325"/>
      <c r="FS4" s="325"/>
      <c r="FT4" s="325"/>
      <c r="FU4" s="325" t="s">
        <v>15</v>
      </c>
      <c r="FV4" s="325"/>
      <c r="FW4" s="325"/>
      <c r="FX4" s="323" t="s">
        <v>7</v>
      </c>
      <c r="FY4" s="323" t="s">
        <v>8</v>
      </c>
      <c r="FZ4" s="323" t="s">
        <v>9</v>
      </c>
      <c r="GA4" s="324" t="s">
        <v>10</v>
      </c>
      <c r="GB4" s="323" t="s">
        <v>9</v>
      </c>
      <c r="GC4" s="323" t="s">
        <v>11</v>
      </c>
      <c r="GD4" s="323" t="s">
        <v>12</v>
      </c>
      <c r="GE4" s="323" t="s">
        <v>9</v>
      </c>
      <c r="GF4" s="323" t="s">
        <v>13</v>
      </c>
      <c r="GG4" s="323" t="s">
        <v>9</v>
      </c>
      <c r="GH4" s="325" t="s">
        <v>14</v>
      </c>
      <c r="GI4" s="325"/>
      <c r="GJ4" s="325"/>
      <c r="GK4" s="325"/>
      <c r="GL4" s="325"/>
      <c r="GM4" s="325"/>
      <c r="GN4" s="325"/>
      <c r="GO4" s="325"/>
      <c r="GP4" s="325" t="s">
        <v>15</v>
      </c>
      <c r="GQ4" s="325"/>
      <c r="GR4" s="325"/>
      <c r="GS4" s="323" t="s">
        <v>7</v>
      </c>
      <c r="GT4" s="323" t="s">
        <v>8</v>
      </c>
      <c r="GU4" s="323" t="s">
        <v>9</v>
      </c>
      <c r="GV4" s="324" t="s">
        <v>10</v>
      </c>
      <c r="GW4" s="323" t="s">
        <v>9</v>
      </c>
      <c r="GX4" s="323" t="s">
        <v>11</v>
      </c>
      <c r="GY4" s="323" t="s">
        <v>12</v>
      </c>
      <c r="GZ4" s="323" t="s">
        <v>9</v>
      </c>
      <c r="HA4" s="323" t="s">
        <v>13</v>
      </c>
      <c r="HB4" s="323" t="s">
        <v>9</v>
      </c>
      <c r="HC4" s="325" t="s">
        <v>14</v>
      </c>
      <c r="HD4" s="325"/>
      <c r="HE4" s="325"/>
      <c r="HF4" s="325"/>
      <c r="HG4" s="325"/>
      <c r="HH4" s="325"/>
      <c r="HI4" s="325"/>
      <c r="HJ4" s="325"/>
      <c r="HK4" s="325" t="s">
        <v>15</v>
      </c>
      <c r="HL4" s="325"/>
      <c r="HM4" s="325"/>
      <c r="HN4" s="323" t="s">
        <v>7</v>
      </c>
      <c r="HO4" s="323" t="s">
        <v>8</v>
      </c>
      <c r="HP4" s="323" t="s">
        <v>9</v>
      </c>
      <c r="HQ4" s="324" t="s">
        <v>10</v>
      </c>
      <c r="HR4" s="323" t="s">
        <v>9</v>
      </c>
      <c r="HS4" s="323" t="s">
        <v>11</v>
      </c>
      <c r="HT4" s="323" t="s">
        <v>12</v>
      </c>
      <c r="HU4" s="323" t="s">
        <v>9</v>
      </c>
      <c r="HV4" s="323" t="s">
        <v>13</v>
      </c>
      <c r="HW4" s="323" t="s">
        <v>9</v>
      </c>
      <c r="HX4" s="325" t="s">
        <v>14</v>
      </c>
      <c r="HY4" s="325"/>
      <c r="HZ4" s="325"/>
      <c r="IA4" s="325"/>
      <c r="IB4" s="325"/>
      <c r="IC4" s="325"/>
      <c r="ID4" s="325"/>
      <c r="IE4" s="325"/>
      <c r="IF4" s="325" t="s">
        <v>15</v>
      </c>
      <c r="IG4" s="325"/>
      <c r="IH4" s="325"/>
      <c r="II4" s="323" t="s">
        <v>7</v>
      </c>
      <c r="IJ4" s="323" t="s">
        <v>8</v>
      </c>
      <c r="IK4" s="323" t="s">
        <v>9</v>
      </c>
      <c r="IL4" s="324" t="s">
        <v>10</v>
      </c>
      <c r="IM4" s="323" t="s">
        <v>9</v>
      </c>
      <c r="IN4" s="323" t="s">
        <v>11</v>
      </c>
      <c r="IO4" s="323" t="s">
        <v>12</v>
      </c>
      <c r="IP4" s="323" t="s">
        <v>9</v>
      </c>
      <c r="IQ4" s="323" t="s">
        <v>13</v>
      </c>
      <c r="IR4" s="323" t="s">
        <v>9</v>
      </c>
      <c r="IS4" s="325" t="s">
        <v>14</v>
      </c>
      <c r="IT4" s="325"/>
      <c r="IU4" s="325"/>
      <c r="IV4" s="325"/>
      <c r="IW4" s="325"/>
      <c r="IX4" s="325"/>
      <c r="IY4" s="325"/>
      <c r="IZ4" s="325"/>
      <c r="JA4" s="325" t="s">
        <v>15</v>
      </c>
      <c r="JB4" s="325"/>
      <c r="JC4" s="325"/>
      <c r="JD4" s="339" t="s">
        <v>7</v>
      </c>
      <c r="JE4" s="339" t="s">
        <v>8</v>
      </c>
      <c r="JF4" s="339" t="s">
        <v>9</v>
      </c>
      <c r="JG4" s="341" t="s">
        <v>10</v>
      </c>
      <c r="JH4" s="339" t="s">
        <v>9</v>
      </c>
      <c r="JI4" s="339" t="s">
        <v>11</v>
      </c>
      <c r="JJ4" s="339" t="s">
        <v>12</v>
      </c>
      <c r="JK4" s="339" t="s">
        <v>9</v>
      </c>
      <c r="JL4" s="339" t="s">
        <v>13</v>
      </c>
      <c r="JM4" s="339" t="s">
        <v>9</v>
      </c>
      <c r="JN4" s="340" t="s">
        <v>14</v>
      </c>
      <c r="JO4" s="340"/>
      <c r="JP4" s="340"/>
      <c r="JQ4" s="340"/>
      <c r="JR4" s="340"/>
      <c r="JS4" s="340"/>
      <c r="JT4" s="340"/>
      <c r="JU4" s="340"/>
      <c r="JV4" s="340" t="s">
        <v>15</v>
      </c>
      <c r="JW4" s="340"/>
      <c r="JX4" s="340"/>
    </row>
    <row r="5" spans="1:284">
      <c r="A5" s="336"/>
      <c r="B5" s="336"/>
      <c r="C5" s="271" t="s">
        <v>16</v>
      </c>
      <c r="D5" s="271" t="s">
        <v>17</v>
      </c>
      <c r="E5" s="271" t="s">
        <v>18</v>
      </c>
      <c r="F5" s="271" t="s">
        <v>19</v>
      </c>
      <c r="G5" s="271" t="s">
        <v>17</v>
      </c>
      <c r="H5" s="271" t="s">
        <v>16</v>
      </c>
      <c r="I5" s="336"/>
      <c r="J5" s="336"/>
      <c r="K5" s="336"/>
      <c r="L5" s="333"/>
      <c r="M5" s="333"/>
      <c r="N5" s="333"/>
      <c r="O5" s="334"/>
      <c r="P5" s="333"/>
      <c r="Q5" s="333"/>
      <c r="R5" s="333"/>
      <c r="S5" s="333"/>
      <c r="T5" s="333"/>
      <c r="U5" s="333"/>
      <c r="V5" s="272" t="s">
        <v>20</v>
      </c>
      <c r="W5" s="272" t="s">
        <v>21</v>
      </c>
      <c r="X5" s="272" t="s">
        <v>22</v>
      </c>
      <c r="Y5" s="272" t="s">
        <v>23</v>
      </c>
      <c r="Z5" s="272" t="s">
        <v>24</v>
      </c>
      <c r="AA5" s="272" t="s">
        <v>25</v>
      </c>
      <c r="AB5" s="272" t="s">
        <v>26</v>
      </c>
      <c r="AC5" s="272" t="s">
        <v>27</v>
      </c>
      <c r="AD5" s="272" t="s">
        <v>28</v>
      </c>
      <c r="AE5" s="272" t="s">
        <v>29</v>
      </c>
      <c r="AF5" s="272" t="s">
        <v>30</v>
      </c>
      <c r="AG5" s="333"/>
      <c r="AH5" s="333"/>
      <c r="AI5" s="333"/>
      <c r="AJ5" s="334"/>
      <c r="AK5" s="333"/>
      <c r="AL5" s="333"/>
      <c r="AM5" s="333"/>
      <c r="AN5" s="333"/>
      <c r="AO5" s="333"/>
      <c r="AP5" s="333"/>
      <c r="AQ5" s="272" t="s">
        <v>20</v>
      </c>
      <c r="AR5" s="272" t="s">
        <v>21</v>
      </c>
      <c r="AS5" s="272" t="s">
        <v>22</v>
      </c>
      <c r="AT5" s="272" t="s">
        <v>23</v>
      </c>
      <c r="AU5" s="272" t="s">
        <v>24</v>
      </c>
      <c r="AV5" s="272" t="s">
        <v>25</v>
      </c>
      <c r="AW5" s="272" t="s">
        <v>26</v>
      </c>
      <c r="AX5" s="272" t="s">
        <v>27</v>
      </c>
      <c r="AY5" s="272" t="s">
        <v>28</v>
      </c>
      <c r="AZ5" s="272" t="s">
        <v>29</v>
      </c>
      <c r="BA5" s="272" t="s">
        <v>30</v>
      </c>
      <c r="BB5" s="333"/>
      <c r="BC5" s="333"/>
      <c r="BD5" s="333"/>
      <c r="BE5" s="334"/>
      <c r="BF5" s="333"/>
      <c r="BG5" s="333"/>
      <c r="BH5" s="333"/>
      <c r="BI5" s="333"/>
      <c r="BJ5" s="333"/>
      <c r="BK5" s="333"/>
      <c r="BL5" s="272" t="s">
        <v>20</v>
      </c>
      <c r="BM5" s="272" t="s">
        <v>21</v>
      </c>
      <c r="BN5" s="272" t="s">
        <v>22</v>
      </c>
      <c r="BO5" s="272" t="s">
        <v>23</v>
      </c>
      <c r="BP5" s="272" t="s">
        <v>24</v>
      </c>
      <c r="BQ5" s="272" t="s">
        <v>25</v>
      </c>
      <c r="BR5" s="272" t="s">
        <v>26</v>
      </c>
      <c r="BS5" s="272" t="s">
        <v>27</v>
      </c>
      <c r="BT5" s="272" t="s">
        <v>28</v>
      </c>
      <c r="BU5" s="272" t="s">
        <v>29</v>
      </c>
      <c r="BV5" s="272" t="s">
        <v>30</v>
      </c>
      <c r="BW5" s="333"/>
      <c r="BX5" s="333"/>
      <c r="BY5" s="333"/>
      <c r="BZ5" s="334"/>
      <c r="CA5" s="333"/>
      <c r="CB5" s="333"/>
      <c r="CC5" s="333"/>
      <c r="CD5" s="333"/>
      <c r="CE5" s="333"/>
      <c r="CF5" s="333"/>
      <c r="CG5" s="272" t="s">
        <v>20</v>
      </c>
      <c r="CH5" s="272" t="s">
        <v>21</v>
      </c>
      <c r="CI5" s="272" t="s">
        <v>22</v>
      </c>
      <c r="CJ5" s="272" t="s">
        <v>23</v>
      </c>
      <c r="CK5" s="272" t="s">
        <v>24</v>
      </c>
      <c r="CL5" s="272" t="s">
        <v>25</v>
      </c>
      <c r="CM5" s="272" t="s">
        <v>26</v>
      </c>
      <c r="CN5" s="272" t="s">
        <v>27</v>
      </c>
      <c r="CO5" s="272" t="s">
        <v>28</v>
      </c>
      <c r="CP5" s="272" t="s">
        <v>29</v>
      </c>
      <c r="CQ5" s="272" t="s">
        <v>30</v>
      </c>
      <c r="CR5" s="323"/>
      <c r="CS5" s="323"/>
      <c r="CT5" s="323"/>
      <c r="CU5" s="324"/>
      <c r="CV5" s="323"/>
      <c r="CW5" s="323"/>
      <c r="CX5" s="323"/>
      <c r="CY5" s="323"/>
      <c r="CZ5" s="323"/>
      <c r="DA5" s="323"/>
      <c r="DB5" s="273" t="s">
        <v>20</v>
      </c>
      <c r="DC5" s="273" t="s">
        <v>21</v>
      </c>
      <c r="DD5" s="273" t="s">
        <v>22</v>
      </c>
      <c r="DE5" s="273" t="s">
        <v>23</v>
      </c>
      <c r="DF5" s="273" t="s">
        <v>24</v>
      </c>
      <c r="DG5" s="273" t="s">
        <v>25</v>
      </c>
      <c r="DH5" s="273" t="s">
        <v>26</v>
      </c>
      <c r="DI5" s="273" t="s">
        <v>27</v>
      </c>
      <c r="DJ5" s="273" t="s">
        <v>28</v>
      </c>
      <c r="DK5" s="273" t="s">
        <v>29</v>
      </c>
      <c r="DL5" s="273" t="s">
        <v>30</v>
      </c>
      <c r="DM5" s="323"/>
      <c r="DN5" s="323"/>
      <c r="DO5" s="323"/>
      <c r="DP5" s="324"/>
      <c r="DQ5" s="323"/>
      <c r="DR5" s="323"/>
      <c r="DS5" s="323"/>
      <c r="DT5" s="323"/>
      <c r="DU5" s="323"/>
      <c r="DV5" s="323"/>
      <c r="DW5" s="273" t="s">
        <v>20</v>
      </c>
      <c r="DX5" s="273" t="s">
        <v>21</v>
      </c>
      <c r="DY5" s="273" t="s">
        <v>22</v>
      </c>
      <c r="DZ5" s="273" t="s">
        <v>23</v>
      </c>
      <c r="EA5" s="273" t="s">
        <v>24</v>
      </c>
      <c r="EB5" s="273" t="s">
        <v>25</v>
      </c>
      <c r="EC5" s="273" t="s">
        <v>26</v>
      </c>
      <c r="ED5" s="273" t="s">
        <v>27</v>
      </c>
      <c r="EE5" s="273" t="s">
        <v>28</v>
      </c>
      <c r="EF5" s="273" t="s">
        <v>29</v>
      </c>
      <c r="EG5" s="273" t="s">
        <v>30</v>
      </c>
      <c r="EH5" s="323"/>
      <c r="EI5" s="323"/>
      <c r="EJ5" s="323"/>
      <c r="EK5" s="324"/>
      <c r="EL5" s="323"/>
      <c r="EM5" s="323"/>
      <c r="EN5" s="323"/>
      <c r="EO5" s="323"/>
      <c r="EP5" s="323"/>
      <c r="EQ5" s="323"/>
      <c r="ER5" s="273" t="s">
        <v>20</v>
      </c>
      <c r="ES5" s="273" t="s">
        <v>21</v>
      </c>
      <c r="ET5" s="273" t="s">
        <v>22</v>
      </c>
      <c r="EU5" s="273" t="s">
        <v>23</v>
      </c>
      <c r="EV5" s="273" t="s">
        <v>24</v>
      </c>
      <c r="EW5" s="273" t="s">
        <v>25</v>
      </c>
      <c r="EX5" s="273" t="s">
        <v>26</v>
      </c>
      <c r="EY5" s="273" t="s">
        <v>27</v>
      </c>
      <c r="EZ5" s="273" t="s">
        <v>28</v>
      </c>
      <c r="FA5" s="273" t="s">
        <v>29</v>
      </c>
      <c r="FB5" s="273" t="s">
        <v>30</v>
      </c>
      <c r="FC5" s="323"/>
      <c r="FD5" s="323"/>
      <c r="FE5" s="323"/>
      <c r="FF5" s="324"/>
      <c r="FG5" s="323"/>
      <c r="FH5" s="323"/>
      <c r="FI5" s="323"/>
      <c r="FJ5" s="323"/>
      <c r="FK5" s="323"/>
      <c r="FL5" s="323"/>
      <c r="FM5" s="273" t="s">
        <v>20</v>
      </c>
      <c r="FN5" s="273" t="s">
        <v>21</v>
      </c>
      <c r="FO5" s="273" t="s">
        <v>22</v>
      </c>
      <c r="FP5" s="273" t="s">
        <v>23</v>
      </c>
      <c r="FQ5" s="273" t="s">
        <v>24</v>
      </c>
      <c r="FR5" s="273" t="s">
        <v>25</v>
      </c>
      <c r="FS5" s="273" t="s">
        <v>26</v>
      </c>
      <c r="FT5" s="273" t="s">
        <v>27</v>
      </c>
      <c r="FU5" s="273" t="s">
        <v>28</v>
      </c>
      <c r="FV5" s="273" t="s">
        <v>29</v>
      </c>
      <c r="FW5" s="273" t="s">
        <v>30</v>
      </c>
      <c r="FX5" s="323"/>
      <c r="FY5" s="323"/>
      <c r="FZ5" s="323"/>
      <c r="GA5" s="324"/>
      <c r="GB5" s="323"/>
      <c r="GC5" s="323"/>
      <c r="GD5" s="323"/>
      <c r="GE5" s="323"/>
      <c r="GF5" s="323"/>
      <c r="GG5" s="323"/>
      <c r="GH5" s="298" t="s">
        <v>20</v>
      </c>
      <c r="GI5" s="298" t="s">
        <v>21</v>
      </c>
      <c r="GJ5" s="298" t="s">
        <v>22</v>
      </c>
      <c r="GK5" s="298" t="s">
        <v>23</v>
      </c>
      <c r="GL5" s="298" t="s">
        <v>24</v>
      </c>
      <c r="GM5" s="298" t="s">
        <v>25</v>
      </c>
      <c r="GN5" s="298" t="s">
        <v>26</v>
      </c>
      <c r="GO5" s="298" t="s">
        <v>27</v>
      </c>
      <c r="GP5" s="298" t="s">
        <v>28</v>
      </c>
      <c r="GQ5" s="298" t="s">
        <v>29</v>
      </c>
      <c r="GR5" s="298" t="s">
        <v>30</v>
      </c>
      <c r="GS5" s="323"/>
      <c r="GT5" s="323"/>
      <c r="GU5" s="323"/>
      <c r="GV5" s="324"/>
      <c r="GW5" s="323"/>
      <c r="GX5" s="323"/>
      <c r="GY5" s="323"/>
      <c r="GZ5" s="323"/>
      <c r="HA5" s="323"/>
      <c r="HB5" s="323"/>
      <c r="HC5" s="300" t="s">
        <v>20</v>
      </c>
      <c r="HD5" s="300" t="s">
        <v>21</v>
      </c>
      <c r="HE5" s="300" t="s">
        <v>22</v>
      </c>
      <c r="HF5" s="300" t="s">
        <v>23</v>
      </c>
      <c r="HG5" s="300" t="s">
        <v>24</v>
      </c>
      <c r="HH5" s="300" t="s">
        <v>25</v>
      </c>
      <c r="HI5" s="300" t="s">
        <v>26</v>
      </c>
      <c r="HJ5" s="300" t="s">
        <v>27</v>
      </c>
      <c r="HK5" s="300" t="s">
        <v>28</v>
      </c>
      <c r="HL5" s="300" t="s">
        <v>29</v>
      </c>
      <c r="HM5" s="300" t="s">
        <v>30</v>
      </c>
      <c r="HN5" s="323"/>
      <c r="HO5" s="323"/>
      <c r="HP5" s="323"/>
      <c r="HQ5" s="324"/>
      <c r="HR5" s="323"/>
      <c r="HS5" s="323"/>
      <c r="HT5" s="323"/>
      <c r="HU5" s="323"/>
      <c r="HV5" s="323"/>
      <c r="HW5" s="323"/>
      <c r="HX5" s="308" t="s">
        <v>20</v>
      </c>
      <c r="HY5" s="308" t="s">
        <v>21</v>
      </c>
      <c r="HZ5" s="308" t="s">
        <v>22</v>
      </c>
      <c r="IA5" s="308" t="s">
        <v>23</v>
      </c>
      <c r="IB5" s="308" t="s">
        <v>24</v>
      </c>
      <c r="IC5" s="308" t="s">
        <v>25</v>
      </c>
      <c r="ID5" s="308" t="s">
        <v>26</v>
      </c>
      <c r="IE5" s="308" t="s">
        <v>27</v>
      </c>
      <c r="IF5" s="308" t="s">
        <v>28</v>
      </c>
      <c r="IG5" s="308" t="s">
        <v>29</v>
      </c>
      <c r="IH5" s="308" t="s">
        <v>30</v>
      </c>
      <c r="II5" s="323"/>
      <c r="IJ5" s="323"/>
      <c r="IK5" s="323"/>
      <c r="IL5" s="324"/>
      <c r="IM5" s="323"/>
      <c r="IN5" s="323"/>
      <c r="IO5" s="323"/>
      <c r="IP5" s="323"/>
      <c r="IQ5" s="323"/>
      <c r="IR5" s="323"/>
      <c r="IS5" s="312" t="s">
        <v>20</v>
      </c>
      <c r="IT5" s="312" t="s">
        <v>21</v>
      </c>
      <c r="IU5" s="312" t="s">
        <v>22</v>
      </c>
      <c r="IV5" s="312" t="s">
        <v>23</v>
      </c>
      <c r="IW5" s="312" t="s">
        <v>24</v>
      </c>
      <c r="IX5" s="312" t="s">
        <v>25</v>
      </c>
      <c r="IY5" s="312" t="s">
        <v>26</v>
      </c>
      <c r="IZ5" s="312" t="s">
        <v>27</v>
      </c>
      <c r="JA5" s="312" t="s">
        <v>28</v>
      </c>
      <c r="JB5" s="312" t="s">
        <v>29</v>
      </c>
      <c r="JC5" s="312" t="s">
        <v>30</v>
      </c>
      <c r="JD5" s="339"/>
      <c r="JE5" s="339"/>
      <c r="JF5" s="339"/>
      <c r="JG5" s="341"/>
      <c r="JH5" s="339"/>
      <c r="JI5" s="339"/>
      <c r="JJ5" s="339"/>
      <c r="JK5" s="339"/>
      <c r="JL5" s="339"/>
      <c r="JM5" s="339"/>
      <c r="JN5" s="281" t="s">
        <v>20</v>
      </c>
      <c r="JO5" s="281" t="s">
        <v>21</v>
      </c>
      <c r="JP5" s="281" t="s">
        <v>22</v>
      </c>
      <c r="JQ5" s="281" t="s">
        <v>23</v>
      </c>
      <c r="JR5" s="281" t="s">
        <v>24</v>
      </c>
      <c r="JS5" s="281" t="s">
        <v>25</v>
      </c>
      <c r="JT5" s="281" t="s">
        <v>26</v>
      </c>
      <c r="JU5" s="281" t="s">
        <v>27</v>
      </c>
      <c r="JV5" s="281" t="s">
        <v>28</v>
      </c>
      <c r="JW5" s="281" t="s">
        <v>29</v>
      </c>
      <c r="JX5" s="281" t="s">
        <v>30</v>
      </c>
    </row>
    <row r="6" spans="1:284" ht="15" customHeight="1">
      <c r="A6" s="269">
        <v>1</v>
      </c>
      <c r="B6" s="122">
        <v>20120807223</v>
      </c>
      <c r="C6" s="227">
        <f t="shared" ref="C6:C18" ca="1" si="0">IF(INT(MID(B6,5,2))&lt;=MONTH(NOW()),YEAR(NOW())-INT(LEFT(B6,4)),YEAR(NOW())-INT(LEFT(B6,4))-1)</f>
        <v>8</v>
      </c>
      <c r="D6" s="227">
        <f t="shared" ref="D6:D18" ca="1" si="1">IF(INT(MID(B6,5,2))&lt;=MONTH(NOW()),MONTH(NOW())-INT(MID(B6,5,2)),12-(INT(MID(B6,5,2))-MONTH(NOW())))</f>
        <v>7</v>
      </c>
      <c r="E6" s="228">
        <f t="shared" ref="E6:E18" si="2">+SUM($B$1-DATE(H6,G6,F6))/365</f>
        <v>30.805479452054794</v>
      </c>
      <c r="F6" s="118">
        <v>18</v>
      </c>
      <c r="G6" s="118">
        <v>4</v>
      </c>
      <c r="H6" s="118">
        <v>1989</v>
      </c>
      <c r="I6" s="101" t="s">
        <v>35</v>
      </c>
      <c r="J6" s="102" t="s">
        <v>809</v>
      </c>
      <c r="K6" s="103" t="s">
        <v>34</v>
      </c>
      <c r="L6" s="247">
        <v>22</v>
      </c>
      <c r="M6" s="247">
        <f t="shared" ref="M6:M18" si="3">L6-(R6+T6)</f>
        <v>22</v>
      </c>
      <c r="N6" s="260">
        <f t="shared" ref="N6:N18" si="4">M6/L6</f>
        <v>1</v>
      </c>
      <c r="O6" s="238">
        <f t="shared" ref="O6:O18" si="5">L6-M6</f>
        <v>0</v>
      </c>
      <c r="P6" s="260">
        <f t="shared" ref="P6:P18" si="6">O6/L6</f>
        <v>0</v>
      </c>
      <c r="Q6" s="260">
        <f t="shared" ref="Q6:Q18" si="7">(L6-T6)/L6</f>
        <v>1</v>
      </c>
      <c r="R6" s="247">
        <f t="shared" ref="R6:R18" si="8">AC6+AB6+AA6</f>
        <v>0</v>
      </c>
      <c r="S6" s="260">
        <f t="shared" ref="S6:S18" si="9">R6/L6</f>
        <v>0</v>
      </c>
      <c r="T6" s="247">
        <f t="shared" ref="T6:T18" si="10">V6+W6+X6+Y6+Z6</f>
        <v>0</v>
      </c>
      <c r="U6" s="260">
        <f t="shared" ref="U6:U18" si="11">T6/L6</f>
        <v>0</v>
      </c>
      <c r="V6" s="247">
        <v>0</v>
      </c>
      <c r="W6" s="247">
        <v>0</v>
      </c>
      <c r="X6" s="247">
        <v>0</v>
      </c>
      <c r="Y6" s="247">
        <v>0</v>
      </c>
      <c r="Z6" s="247">
        <v>0</v>
      </c>
      <c r="AA6" s="247">
        <v>0</v>
      </c>
      <c r="AB6" s="247">
        <v>0</v>
      </c>
      <c r="AC6" s="247">
        <v>0</v>
      </c>
      <c r="AD6" s="247">
        <v>0</v>
      </c>
      <c r="AE6" s="247">
        <v>0</v>
      </c>
      <c r="AF6" s="247">
        <v>1</v>
      </c>
      <c r="AG6" s="236">
        <v>20</v>
      </c>
      <c r="AH6" s="236">
        <f t="shared" ref="AH6:AH18" si="12">AG6-(AM6+AO6)</f>
        <v>20</v>
      </c>
      <c r="AI6" s="237">
        <f t="shared" ref="AI6:AI20" si="13">AH6/AG6</f>
        <v>1</v>
      </c>
      <c r="AJ6" s="238">
        <f t="shared" ref="AJ6:AJ20" si="14">AG6-AH6</f>
        <v>0</v>
      </c>
      <c r="AK6" s="237">
        <f t="shared" ref="AK6:AK20" si="15">AJ6/AG6</f>
        <v>0</v>
      </c>
      <c r="AL6" s="237">
        <f t="shared" ref="AL6:AL18" si="16">(AG6-AO6)/AG6</f>
        <v>1</v>
      </c>
      <c r="AM6" s="236">
        <f t="shared" ref="AM6:AM18" si="17">AX6+AW6+AV6</f>
        <v>0</v>
      </c>
      <c r="AN6" s="237">
        <f t="shared" ref="AN6:AN20" si="18">AM6/AG6</f>
        <v>0</v>
      </c>
      <c r="AO6" s="236">
        <f t="shared" ref="AO6:AO18" si="19">AQ6+AR6+AS6+AT6+AU6</f>
        <v>0</v>
      </c>
      <c r="AP6" s="237">
        <f t="shared" ref="AP6:AP20" si="20">AO6/AG6</f>
        <v>0</v>
      </c>
      <c r="AQ6" s="236">
        <v>0</v>
      </c>
      <c r="AR6" s="236">
        <v>0</v>
      </c>
      <c r="AS6" s="236">
        <v>0</v>
      </c>
      <c r="AT6" s="236">
        <v>0</v>
      </c>
      <c r="AU6" s="236">
        <v>0</v>
      </c>
      <c r="AV6" s="236">
        <v>0</v>
      </c>
      <c r="AW6" s="236">
        <v>0</v>
      </c>
      <c r="AX6" s="236">
        <v>0</v>
      </c>
      <c r="AY6" s="236">
        <v>0</v>
      </c>
      <c r="AZ6" s="236">
        <v>0</v>
      </c>
      <c r="BA6" s="236">
        <v>0</v>
      </c>
      <c r="BB6" s="236">
        <v>21</v>
      </c>
      <c r="BC6" s="236">
        <f t="shared" ref="BC6:BC18" si="21">BB6-(BH6+BJ6)</f>
        <v>20</v>
      </c>
      <c r="BD6" s="237">
        <f t="shared" ref="BD6:BD20" si="22">BC6/BB6</f>
        <v>0.95238095238095233</v>
      </c>
      <c r="BE6" s="238">
        <f t="shared" ref="BE6:BE20" si="23">BB6-BC6</f>
        <v>1</v>
      </c>
      <c r="BF6" s="237">
        <f t="shared" ref="BF6:BF20" si="24">BE6/BB6</f>
        <v>4.7619047619047616E-2</v>
      </c>
      <c r="BG6" s="237">
        <f t="shared" ref="BG6:BG18" si="25">(BB6-BJ6)/BB6</f>
        <v>1</v>
      </c>
      <c r="BH6" s="236">
        <f t="shared" ref="BH6:BH18" si="26">BS6+BR6+BQ6</f>
        <v>1</v>
      </c>
      <c r="BI6" s="237">
        <f t="shared" ref="BI6:BI20" si="27">BH6/BB6</f>
        <v>4.7619047619047616E-2</v>
      </c>
      <c r="BJ6" s="236">
        <f t="shared" ref="BJ6:BJ18" si="28">BL6+BM6+BN6+BO6+BP6</f>
        <v>0</v>
      </c>
      <c r="BK6" s="237">
        <f t="shared" ref="BK6:BK20" si="29">BJ6/BB6</f>
        <v>0</v>
      </c>
      <c r="BL6" s="236">
        <v>0</v>
      </c>
      <c r="BM6" s="236">
        <v>0</v>
      </c>
      <c r="BN6" s="236">
        <v>0</v>
      </c>
      <c r="BO6" s="236">
        <v>0</v>
      </c>
      <c r="BP6" s="236">
        <v>0</v>
      </c>
      <c r="BQ6" s="236">
        <v>0</v>
      </c>
      <c r="BR6" s="236">
        <v>0</v>
      </c>
      <c r="BS6" s="236">
        <v>1</v>
      </c>
      <c r="BT6" s="236">
        <v>0</v>
      </c>
      <c r="BU6" s="236">
        <v>1</v>
      </c>
      <c r="BV6" s="236">
        <v>0</v>
      </c>
      <c r="BW6" s="247">
        <v>21</v>
      </c>
      <c r="BX6" s="247">
        <f t="shared" ref="BX6:BX18" si="30">BW6-(CC6+CE6)</f>
        <v>21</v>
      </c>
      <c r="BY6" s="260">
        <f t="shared" ref="BY6:BY20" si="31">BX6/BW6</f>
        <v>1</v>
      </c>
      <c r="BZ6" s="238">
        <f t="shared" ref="BZ6:BZ20" si="32">BW6-BX6</f>
        <v>0</v>
      </c>
      <c r="CA6" s="260">
        <f t="shared" ref="CA6:CA20" si="33">BZ6/BW6</f>
        <v>0</v>
      </c>
      <c r="CB6" s="260">
        <f t="shared" ref="CB6:CB18" si="34">(BW6-CE6)/BW6</f>
        <v>1</v>
      </c>
      <c r="CC6" s="247">
        <f t="shared" ref="CC6:CC18" si="35">CN6+CM6+CL6</f>
        <v>0</v>
      </c>
      <c r="CD6" s="260">
        <f t="shared" ref="CD6:CD20" si="36">CC6/BW6</f>
        <v>0</v>
      </c>
      <c r="CE6" s="247">
        <f t="shared" ref="CE6:CE18" si="37">CG6+CH6+CI6+CJ6+CK6</f>
        <v>0</v>
      </c>
      <c r="CF6" s="260">
        <f t="shared" ref="CF6:CF20" si="38">CE6/BW6</f>
        <v>0</v>
      </c>
      <c r="CG6" s="247">
        <v>0</v>
      </c>
      <c r="CH6" s="247">
        <v>0</v>
      </c>
      <c r="CI6" s="247">
        <v>0</v>
      </c>
      <c r="CJ6" s="247">
        <v>0</v>
      </c>
      <c r="CK6" s="247">
        <v>0</v>
      </c>
      <c r="CL6" s="247">
        <v>0</v>
      </c>
      <c r="CM6" s="247">
        <v>0</v>
      </c>
      <c r="CN6" s="247">
        <v>0</v>
      </c>
      <c r="CO6" s="247">
        <v>0</v>
      </c>
      <c r="CP6" s="247">
        <v>0</v>
      </c>
      <c r="CQ6" s="247">
        <v>0</v>
      </c>
      <c r="CR6" s="274">
        <v>15</v>
      </c>
      <c r="CS6" s="274">
        <f t="shared" ref="CS6:CS67" si="39">CR6-(CX6+CZ6)</f>
        <v>15</v>
      </c>
      <c r="CT6" s="275">
        <f t="shared" ref="CT6:CT68" si="40">CS6/CR6</f>
        <v>1</v>
      </c>
      <c r="CU6" s="276">
        <f t="shared" ref="CU6:CU68" si="41">CR6-CS6</f>
        <v>0</v>
      </c>
      <c r="CV6" s="277">
        <f t="shared" ref="CV6:CV68" si="42">CU6/CR6</f>
        <v>0</v>
      </c>
      <c r="CW6" s="275">
        <f t="shared" ref="CW6:CW67" si="43">(CR6-CZ6)/CR6</f>
        <v>1</v>
      </c>
      <c r="CX6" s="274">
        <f>DE6+DH6+DI6</f>
        <v>0</v>
      </c>
      <c r="CY6" s="275">
        <f t="shared" ref="CY6:CY68" si="44">CX6/CR6</f>
        <v>0</v>
      </c>
      <c r="CZ6" s="274">
        <f>DB6+DC6+DD6+DF6+DG6</f>
        <v>0</v>
      </c>
      <c r="DA6" s="277">
        <f t="shared" ref="DA6:DA68" si="45">CZ6/CR6</f>
        <v>0</v>
      </c>
      <c r="DB6" s="274">
        <v>0</v>
      </c>
      <c r="DC6" s="274">
        <v>0</v>
      </c>
      <c r="DD6" s="274">
        <v>0</v>
      </c>
      <c r="DE6" s="274">
        <v>0</v>
      </c>
      <c r="DF6" s="274">
        <v>0</v>
      </c>
      <c r="DG6" s="274">
        <v>0</v>
      </c>
      <c r="DH6" s="274">
        <v>0</v>
      </c>
      <c r="DI6" s="274">
        <v>0</v>
      </c>
      <c r="DJ6" s="274">
        <v>1</v>
      </c>
      <c r="DK6" s="274">
        <v>0</v>
      </c>
      <c r="DL6" s="274">
        <v>0</v>
      </c>
      <c r="DM6" s="274">
        <v>21</v>
      </c>
      <c r="DN6" s="274">
        <f t="shared" ref="DN6:DN18" si="46">DM6-(DS6+DU6)</f>
        <v>16</v>
      </c>
      <c r="DO6" s="275">
        <f t="shared" ref="DO6:DO20" si="47">DN6/DM6</f>
        <v>0.76190476190476186</v>
      </c>
      <c r="DP6" s="276">
        <f t="shared" ref="DP6:DP20" si="48">DM6-DN6</f>
        <v>5</v>
      </c>
      <c r="DQ6" s="277">
        <f t="shared" ref="DQ6:DQ20" si="49">DP6/DM6</f>
        <v>0.23809523809523808</v>
      </c>
      <c r="DR6" s="275">
        <f t="shared" ref="DR6:DR18" si="50">(DM6-DU6)/DM6</f>
        <v>1</v>
      </c>
      <c r="DS6" s="274">
        <f>DZ6+EC6+ED6</f>
        <v>5</v>
      </c>
      <c r="DT6" s="275">
        <f t="shared" ref="DT6:DT20" si="51">DS6/DM6</f>
        <v>0.23809523809523808</v>
      </c>
      <c r="DU6" s="274">
        <f>DW6+DX6+DY6+EA6+EB6</f>
        <v>0</v>
      </c>
      <c r="DV6" s="277">
        <f t="shared" ref="DV6:DV20" si="52">DU6/DM6</f>
        <v>0</v>
      </c>
      <c r="DW6" s="274">
        <v>0</v>
      </c>
      <c r="DX6" s="274">
        <v>0</v>
      </c>
      <c r="DY6" s="274">
        <v>0</v>
      </c>
      <c r="DZ6" s="274">
        <v>0</v>
      </c>
      <c r="EA6" s="274">
        <v>0</v>
      </c>
      <c r="EB6" s="274">
        <v>0</v>
      </c>
      <c r="EC6" s="274">
        <v>0</v>
      </c>
      <c r="ED6" s="274">
        <v>5</v>
      </c>
      <c r="EE6" s="274">
        <v>0</v>
      </c>
      <c r="EF6" s="274">
        <v>0</v>
      </c>
      <c r="EG6" s="274">
        <v>0</v>
      </c>
      <c r="EH6" s="274">
        <v>22</v>
      </c>
      <c r="EI6" s="274">
        <f t="shared" ref="EI6:EI18" si="53">EH6-(EN6+EP6)</f>
        <v>22</v>
      </c>
      <c r="EJ6" s="275">
        <f t="shared" ref="EJ6:EJ20" si="54">EI6/EH6</f>
        <v>1</v>
      </c>
      <c r="EK6" s="276">
        <f t="shared" ref="EK6:EK20" si="55">EH6-EI6</f>
        <v>0</v>
      </c>
      <c r="EL6" s="277">
        <f t="shared" ref="EL6:EL20" si="56">EK6/EH6</f>
        <v>0</v>
      </c>
      <c r="EM6" s="275">
        <f t="shared" ref="EM6:EM18" si="57">(EH6-EP6)/EH6</f>
        <v>1</v>
      </c>
      <c r="EN6" s="274">
        <f>EU6+EX6+EY6</f>
        <v>0</v>
      </c>
      <c r="EO6" s="275">
        <f t="shared" ref="EO6:EO20" si="58">EN6/EH6</f>
        <v>0</v>
      </c>
      <c r="EP6" s="274">
        <f>ER6+ES6+ET6+EV6+EW6</f>
        <v>0</v>
      </c>
      <c r="EQ6" s="277">
        <f t="shared" ref="EQ6:EQ20" si="59">EP6/EH6</f>
        <v>0</v>
      </c>
      <c r="ER6" s="274">
        <v>0</v>
      </c>
      <c r="ES6" s="274">
        <v>0</v>
      </c>
      <c r="ET6" s="274">
        <v>0</v>
      </c>
      <c r="EU6" s="274">
        <v>0</v>
      </c>
      <c r="EV6" s="274">
        <v>0</v>
      </c>
      <c r="EW6" s="274">
        <v>0</v>
      </c>
      <c r="EX6" s="274">
        <v>0</v>
      </c>
      <c r="EY6" s="274">
        <v>0</v>
      </c>
      <c r="EZ6" s="274">
        <v>0</v>
      </c>
      <c r="FA6" s="274">
        <v>0</v>
      </c>
      <c r="FB6" s="274">
        <v>0</v>
      </c>
      <c r="FC6" s="274">
        <v>18</v>
      </c>
      <c r="FD6" s="274">
        <f t="shared" ref="FD6:FD18" si="60">FC6-(FI6+FK6)</f>
        <v>18</v>
      </c>
      <c r="FE6" s="275">
        <f t="shared" ref="FE6:FE20" si="61">FD6/FC6</f>
        <v>1</v>
      </c>
      <c r="FF6" s="276">
        <f t="shared" ref="FF6:FF20" si="62">FC6-FD6</f>
        <v>0</v>
      </c>
      <c r="FG6" s="277">
        <f t="shared" ref="FG6:FG20" si="63">FF6/FC6</f>
        <v>0</v>
      </c>
      <c r="FH6" s="275">
        <f t="shared" ref="FH6:FH18" si="64">(FC6-FK6)/FC6</f>
        <v>1</v>
      </c>
      <c r="FI6" s="274">
        <f>FP6+FS6+FT6</f>
        <v>0</v>
      </c>
      <c r="FJ6" s="275">
        <f t="shared" ref="FJ6:FJ20" si="65">FI6/FC6</f>
        <v>0</v>
      </c>
      <c r="FK6" s="274">
        <f>FM6+FN6+FO6+FQ6+FR6</f>
        <v>0</v>
      </c>
      <c r="FL6" s="277">
        <f t="shared" ref="FL6:FL20" si="66">FK6/FC6</f>
        <v>0</v>
      </c>
      <c r="FM6" s="274">
        <v>0</v>
      </c>
      <c r="FN6" s="274">
        <v>0</v>
      </c>
      <c r="FO6" s="274">
        <v>0</v>
      </c>
      <c r="FP6" s="274">
        <v>0</v>
      </c>
      <c r="FQ6" s="274">
        <v>0</v>
      </c>
      <c r="FR6" s="274">
        <v>0</v>
      </c>
      <c r="FS6" s="274">
        <v>0</v>
      </c>
      <c r="FT6" s="274">
        <v>0</v>
      </c>
      <c r="FU6" s="274">
        <v>0</v>
      </c>
      <c r="FV6" s="274">
        <v>1</v>
      </c>
      <c r="FW6" s="274">
        <v>0</v>
      </c>
      <c r="FX6" s="274">
        <v>22</v>
      </c>
      <c r="FY6" s="274">
        <f t="shared" ref="FY6:FY18" si="67">FX6-(GD6+GF6)</f>
        <v>22</v>
      </c>
      <c r="FZ6" s="275">
        <f t="shared" ref="FZ6:FZ20" si="68">FY6/FX6</f>
        <v>1</v>
      </c>
      <c r="GA6" s="276">
        <f t="shared" ref="GA6:GA20" si="69">FX6-FY6</f>
        <v>0</v>
      </c>
      <c r="GB6" s="277">
        <f t="shared" ref="GB6:GB20" si="70">GA6/FX6</f>
        <v>0</v>
      </c>
      <c r="GC6" s="275">
        <f t="shared" ref="GC6:GC18" si="71">(FX6-GF6)/FX6</f>
        <v>1</v>
      </c>
      <c r="GD6" s="274">
        <f>GK6+GN6+GO6</f>
        <v>0</v>
      </c>
      <c r="GE6" s="275">
        <f t="shared" ref="GE6:GE20" si="72">GD6/FX6</f>
        <v>0</v>
      </c>
      <c r="GF6" s="274">
        <f>GH6+GI6+GJ6+GL6+GM6</f>
        <v>0</v>
      </c>
      <c r="GG6" s="277">
        <f t="shared" ref="GG6:GG20" si="73">GF6/FX6</f>
        <v>0</v>
      </c>
      <c r="GH6" s="274">
        <v>0</v>
      </c>
      <c r="GI6" s="274">
        <v>0</v>
      </c>
      <c r="GJ6" s="274">
        <v>0</v>
      </c>
      <c r="GK6" s="274">
        <v>0</v>
      </c>
      <c r="GL6" s="274">
        <v>0</v>
      </c>
      <c r="GM6" s="274">
        <v>0</v>
      </c>
      <c r="GN6" s="274">
        <v>0</v>
      </c>
      <c r="GO6" s="274">
        <v>0</v>
      </c>
      <c r="GP6" s="274">
        <v>0</v>
      </c>
      <c r="GQ6" s="274">
        <v>0</v>
      </c>
      <c r="GR6" s="274">
        <v>0</v>
      </c>
      <c r="GS6" s="274">
        <v>19</v>
      </c>
      <c r="GT6" s="274">
        <f t="shared" ref="GT6:GT18" si="74">GS6-(GY6+HA6)</f>
        <v>19</v>
      </c>
      <c r="GU6" s="275">
        <f t="shared" ref="GU6:GU20" si="75">GT6/GS6</f>
        <v>1</v>
      </c>
      <c r="GV6" s="276">
        <f t="shared" ref="GV6:GV20" si="76">GS6-GT6</f>
        <v>0</v>
      </c>
      <c r="GW6" s="277">
        <f t="shared" ref="GW6:GW20" si="77">GV6/GS6</f>
        <v>0</v>
      </c>
      <c r="GX6" s="275">
        <f t="shared" ref="GX6:GX18" si="78">(GS6-HA6)/GS6</f>
        <v>1</v>
      </c>
      <c r="GY6" s="274">
        <f>HF6+HI6+HJ6</f>
        <v>0</v>
      </c>
      <c r="GZ6" s="275">
        <f t="shared" ref="GZ6:GZ20" si="79">GY6/GS6</f>
        <v>0</v>
      </c>
      <c r="HA6" s="274">
        <f>HC6+HD6+HE6+HG6+HH6</f>
        <v>0</v>
      </c>
      <c r="HB6" s="277">
        <f t="shared" ref="HB6:HB20" si="80">HA6/GS6</f>
        <v>0</v>
      </c>
      <c r="HC6" s="274">
        <v>0</v>
      </c>
      <c r="HD6" s="274">
        <v>0</v>
      </c>
      <c r="HE6" s="274">
        <v>0</v>
      </c>
      <c r="HF6" s="274">
        <v>0</v>
      </c>
      <c r="HG6" s="274">
        <v>0</v>
      </c>
      <c r="HH6" s="274">
        <v>0</v>
      </c>
      <c r="HI6" s="274">
        <v>0</v>
      </c>
      <c r="HJ6" s="274">
        <v>0</v>
      </c>
      <c r="HK6" s="274">
        <v>0</v>
      </c>
      <c r="HL6" s="274">
        <v>0</v>
      </c>
      <c r="HM6" s="274">
        <v>0</v>
      </c>
      <c r="HN6" s="274">
        <v>21</v>
      </c>
      <c r="HO6" s="274">
        <f t="shared" ref="HO6:HO19" si="81">HN6-(HT6+HV6)</f>
        <v>20</v>
      </c>
      <c r="HP6" s="275">
        <f t="shared" ref="HP6:HP20" si="82">HO6/HN6</f>
        <v>0.95238095238095233</v>
      </c>
      <c r="HQ6" s="276">
        <f t="shared" ref="HQ6:HQ20" si="83">HN6-HO6</f>
        <v>1</v>
      </c>
      <c r="HR6" s="277">
        <f t="shared" ref="HR6:HR20" si="84">HQ6/HN6</f>
        <v>4.7619047619047616E-2</v>
      </c>
      <c r="HS6" s="275">
        <f t="shared" ref="HS6:HS19" si="85">(HN6-HV6)/HN6</f>
        <v>0.95238095238095233</v>
      </c>
      <c r="HT6" s="274">
        <f>IA6+ID6+IE6</f>
        <v>0</v>
      </c>
      <c r="HU6" s="275">
        <f t="shared" ref="HU6:HU20" si="86">HT6/HN6</f>
        <v>0</v>
      </c>
      <c r="HV6" s="274">
        <f>HX6+HY6+HZ6+IB6+IC6</f>
        <v>1</v>
      </c>
      <c r="HW6" s="277">
        <f t="shared" ref="HW6:HW20" si="87">HV6/HN6</f>
        <v>4.7619047619047616E-2</v>
      </c>
      <c r="HX6" s="274">
        <v>0</v>
      </c>
      <c r="HY6" s="274">
        <v>0</v>
      </c>
      <c r="HZ6" s="274">
        <v>1</v>
      </c>
      <c r="IA6" s="274">
        <v>0</v>
      </c>
      <c r="IB6" s="274">
        <v>0</v>
      </c>
      <c r="IC6" s="274">
        <v>0</v>
      </c>
      <c r="ID6" s="274">
        <v>0</v>
      </c>
      <c r="IE6" s="274">
        <v>0</v>
      </c>
      <c r="IF6" s="274">
        <v>0</v>
      </c>
      <c r="IG6" s="274">
        <v>0</v>
      </c>
      <c r="IH6" s="274">
        <v>1</v>
      </c>
      <c r="II6" s="274">
        <v>19</v>
      </c>
      <c r="IJ6" s="274">
        <f t="shared" ref="IJ6:IJ19" si="88">II6-(IO6+IQ6)</f>
        <v>19</v>
      </c>
      <c r="IK6" s="275">
        <f t="shared" ref="IK6:IK20" si="89">IJ6/II6</f>
        <v>1</v>
      </c>
      <c r="IL6" s="276">
        <f t="shared" ref="IL6:IL20" si="90">II6-IJ6</f>
        <v>0</v>
      </c>
      <c r="IM6" s="277">
        <f t="shared" ref="IM6:IM20" si="91">IL6/II6</f>
        <v>0</v>
      </c>
      <c r="IN6" s="275">
        <f t="shared" ref="IN6:IN19" si="92">(II6-IQ6)/II6</f>
        <v>1</v>
      </c>
      <c r="IO6" s="274">
        <f>IV6+IY6+IZ6</f>
        <v>0</v>
      </c>
      <c r="IP6" s="275">
        <f t="shared" ref="IP6:IP20" si="93">IO6/II6</f>
        <v>0</v>
      </c>
      <c r="IQ6" s="274">
        <f>IS6+IT6+IU6+IW6+IX6</f>
        <v>0</v>
      </c>
      <c r="IR6" s="277">
        <f t="shared" ref="IR6:IR20" si="94">IQ6/II6</f>
        <v>0</v>
      </c>
      <c r="IS6" s="274">
        <v>0</v>
      </c>
      <c r="IT6" s="274">
        <v>0</v>
      </c>
      <c r="IU6" s="274">
        <v>0</v>
      </c>
      <c r="IV6" s="274">
        <v>0</v>
      </c>
      <c r="IW6" s="274">
        <v>0</v>
      </c>
      <c r="IX6" s="274">
        <v>0</v>
      </c>
      <c r="IY6" s="274">
        <v>0</v>
      </c>
      <c r="IZ6" s="274">
        <v>0</v>
      </c>
      <c r="JA6" s="274">
        <v>0</v>
      </c>
      <c r="JB6" s="274">
        <v>2</v>
      </c>
      <c r="JC6" s="274">
        <v>0</v>
      </c>
      <c r="JD6" s="247">
        <f>L6+AG6+BB6+BW6+CR6+DM6+EH6+FC6+FX6+GS6+HN6+II6</f>
        <v>241</v>
      </c>
      <c r="JE6" s="247">
        <f t="shared" ref="JE6:JE79" si="95">JD6-(JJ6+JL6)</f>
        <v>234</v>
      </c>
      <c r="JF6" s="260">
        <f t="shared" ref="JF6:JF79" si="96">JE6/JD6</f>
        <v>0.97095435684647302</v>
      </c>
      <c r="JG6" s="238">
        <f t="shared" ref="JG6:JG79" si="97">JD6-JE6</f>
        <v>7</v>
      </c>
      <c r="JH6" s="260">
        <f t="shared" ref="JH6:JH79" si="98">JG6/JD6</f>
        <v>2.9045643153526972E-2</v>
      </c>
      <c r="JI6" s="260">
        <f t="shared" ref="JI6:JI79" si="99">(JD6-JL6)/JD6</f>
        <v>0.99585062240663902</v>
      </c>
      <c r="JJ6" s="247">
        <f t="shared" ref="JJ6:JJ73" si="100">JS6+JT6+JU6</f>
        <v>6</v>
      </c>
      <c r="JK6" s="260">
        <f t="shared" ref="JK6:JK72" si="101">JJ6/JD6</f>
        <v>2.4896265560165973E-2</v>
      </c>
      <c r="JL6" s="247">
        <f t="shared" ref="JL6:JL73" si="102">JN6+JO6+JP6+JQ6+JR6</f>
        <v>1</v>
      </c>
      <c r="JM6" s="260">
        <f t="shared" ref="JM6:JM79" si="103">JL6/JD6</f>
        <v>4.1493775933609959E-3</v>
      </c>
      <c r="JN6" s="247">
        <f t="shared" ref="JN6:JX6" si="104">V6+AQ6+BL6+CG6+DB6+DW6+ER6+FM6+GH6+HC6+HX6+IS6</f>
        <v>0</v>
      </c>
      <c r="JO6" s="247">
        <f t="shared" si="104"/>
        <v>0</v>
      </c>
      <c r="JP6" s="247">
        <f t="shared" si="104"/>
        <v>1</v>
      </c>
      <c r="JQ6" s="247">
        <f t="shared" si="104"/>
        <v>0</v>
      </c>
      <c r="JR6" s="247">
        <f t="shared" si="104"/>
        <v>0</v>
      </c>
      <c r="JS6" s="247">
        <f t="shared" si="104"/>
        <v>0</v>
      </c>
      <c r="JT6" s="247">
        <f t="shared" si="104"/>
        <v>0</v>
      </c>
      <c r="JU6" s="247">
        <f t="shared" si="104"/>
        <v>6</v>
      </c>
      <c r="JV6" s="247">
        <f t="shared" si="104"/>
        <v>1</v>
      </c>
      <c r="JW6" s="247">
        <f t="shared" si="104"/>
        <v>4</v>
      </c>
      <c r="JX6" s="247">
        <f t="shared" si="104"/>
        <v>2</v>
      </c>
    </row>
    <row r="7" spans="1:284" ht="15" customHeight="1">
      <c r="A7" s="269">
        <f t="shared" ref="A7:A85" si="105">A6+1</f>
        <v>2</v>
      </c>
      <c r="B7" s="122">
        <v>20141224292</v>
      </c>
      <c r="C7" s="227">
        <f t="shared" ca="1" si="0"/>
        <v>6</v>
      </c>
      <c r="D7" s="227">
        <f t="shared" ca="1" si="1"/>
        <v>3</v>
      </c>
      <c r="E7" s="228">
        <f t="shared" si="2"/>
        <v>35.221917808219175</v>
      </c>
      <c r="F7" s="118">
        <v>18</v>
      </c>
      <c r="G7" s="118">
        <v>11</v>
      </c>
      <c r="H7" s="118">
        <v>1984</v>
      </c>
      <c r="I7" s="101" t="s">
        <v>37</v>
      </c>
      <c r="J7" s="102" t="s">
        <v>809</v>
      </c>
      <c r="K7" s="103" t="s">
        <v>34</v>
      </c>
      <c r="L7" s="247">
        <v>22</v>
      </c>
      <c r="M7" s="247">
        <f t="shared" si="3"/>
        <v>22</v>
      </c>
      <c r="N7" s="260">
        <f t="shared" si="4"/>
        <v>1</v>
      </c>
      <c r="O7" s="238">
        <f t="shared" si="5"/>
        <v>0</v>
      </c>
      <c r="P7" s="260">
        <f t="shared" si="6"/>
        <v>0</v>
      </c>
      <c r="Q7" s="260">
        <f t="shared" si="7"/>
        <v>1</v>
      </c>
      <c r="R7" s="247">
        <f t="shared" si="8"/>
        <v>0</v>
      </c>
      <c r="S7" s="260">
        <f t="shared" si="9"/>
        <v>0</v>
      </c>
      <c r="T7" s="247">
        <f t="shared" si="10"/>
        <v>0</v>
      </c>
      <c r="U7" s="260">
        <f t="shared" si="11"/>
        <v>0</v>
      </c>
      <c r="V7" s="247">
        <v>0</v>
      </c>
      <c r="W7" s="247">
        <v>0</v>
      </c>
      <c r="X7" s="247">
        <v>0</v>
      </c>
      <c r="Y7" s="247">
        <v>0</v>
      </c>
      <c r="Z7" s="247">
        <v>0</v>
      </c>
      <c r="AA7" s="247">
        <v>0</v>
      </c>
      <c r="AB7" s="247">
        <v>0</v>
      </c>
      <c r="AC7" s="247">
        <v>0</v>
      </c>
      <c r="AD7" s="247">
        <v>0</v>
      </c>
      <c r="AE7" s="247">
        <v>0</v>
      </c>
      <c r="AF7" s="247">
        <v>0</v>
      </c>
      <c r="AG7" s="236">
        <v>20</v>
      </c>
      <c r="AH7" s="236">
        <f t="shared" si="12"/>
        <v>20</v>
      </c>
      <c r="AI7" s="237">
        <f t="shared" si="13"/>
        <v>1</v>
      </c>
      <c r="AJ7" s="238">
        <f t="shared" si="14"/>
        <v>0</v>
      </c>
      <c r="AK7" s="237">
        <f t="shared" si="15"/>
        <v>0</v>
      </c>
      <c r="AL7" s="237">
        <f t="shared" si="16"/>
        <v>1</v>
      </c>
      <c r="AM7" s="236">
        <f t="shared" si="17"/>
        <v>0</v>
      </c>
      <c r="AN7" s="237">
        <f t="shared" si="18"/>
        <v>0</v>
      </c>
      <c r="AO7" s="236">
        <f t="shared" si="19"/>
        <v>0</v>
      </c>
      <c r="AP7" s="237">
        <f t="shared" si="20"/>
        <v>0</v>
      </c>
      <c r="AQ7" s="236">
        <v>0</v>
      </c>
      <c r="AR7" s="236">
        <v>0</v>
      </c>
      <c r="AS7" s="236">
        <v>0</v>
      </c>
      <c r="AT7" s="236">
        <v>0</v>
      </c>
      <c r="AU7" s="236">
        <v>0</v>
      </c>
      <c r="AV7" s="236">
        <v>0</v>
      </c>
      <c r="AW7" s="236">
        <v>0</v>
      </c>
      <c r="AX7" s="236">
        <v>0</v>
      </c>
      <c r="AY7" s="236">
        <v>0</v>
      </c>
      <c r="AZ7" s="236">
        <v>0</v>
      </c>
      <c r="BA7" s="236">
        <v>0</v>
      </c>
      <c r="BB7" s="236">
        <v>21</v>
      </c>
      <c r="BC7" s="236">
        <f t="shared" si="21"/>
        <v>19</v>
      </c>
      <c r="BD7" s="237">
        <f t="shared" si="22"/>
        <v>0.90476190476190477</v>
      </c>
      <c r="BE7" s="238">
        <f t="shared" si="23"/>
        <v>2</v>
      </c>
      <c r="BF7" s="237">
        <f t="shared" si="24"/>
        <v>9.5238095238095233E-2</v>
      </c>
      <c r="BG7" s="237">
        <f t="shared" si="25"/>
        <v>0.95238095238095233</v>
      </c>
      <c r="BH7" s="236">
        <f t="shared" si="26"/>
        <v>1</v>
      </c>
      <c r="BI7" s="237">
        <f t="shared" si="27"/>
        <v>4.7619047619047616E-2</v>
      </c>
      <c r="BJ7" s="236">
        <f t="shared" si="28"/>
        <v>1</v>
      </c>
      <c r="BK7" s="237">
        <f t="shared" si="29"/>
        <v>4.7619047619047616E-2</v>
      </c>
      <c r="BL7" s="236">
        <v>0</v>
      </c>
      <c r="BM7" s="236">
        <v>0</v>
      </c>
      <c r="BN7" s="236">
        <v>1</v>
      </c>
      <c r="BO7" s="236">
        <v>0</v>
      </c>
      <c r="BP7" s="236">
        <v>0</v>
      </c>
      <c r="BQ7" s="236">
        <v>0</v>
      </c>
      <c r="BR7" s="236">
        <v>0</v>
      </c>
      <c r="BS7" s="236">
        <v>1</v>
      </c>
      <c r="BT7" s="236">
        <v>1</v>
      </c>
      <c r="BU7" s="236">
        <v>2</v>
      </c>
      <c r="BV7" s="236">
        <v>0</v>
      </c>
      <c r="BW7" s="247">
        <v>21</v>
      </c>
      <c r="BX7" s="247">
        <f t="shared" si="30"/>
        <v>19</v>
      </c>
      <c r="BY7" s="260">
        <f t="shared" si="31"/>
        <v>0.90476190476190477</v>
      </c>
      <c r="BZ7" s="238">
        <f t="shared" si="32"/>
        <v>2</v>
      </c>
      <c r="CA7" s="260">
        <f t="shared" si="33"/>
        <v>9.5238095238095233E-2</v>
      </c>
      <c r="CB7" s="260">
        <f t="shared" si="34"/>
        <v>1</v>
      </c>
      <c r="CC7" s="247">
        <f t="shared" si="35"/>
        <v>2</v>
      </c>
      <c r="CD7" s="260">
        <f t="shared" si="36"/>
        <v>9.5238095238095233E-2</v>
      </c>
      <c r="CE7" s="247">
        <f t="shared" si="37"/>
        <v>0</v>
      </c>
      <c r="CF7" s="260">
        <f t="shared" si="38"/>
        <v>0</v>
      </c>
      <c r="CG7" s="247">
        <v>0</v>
      </c>
      <c r="CH7" s="247">
        <v>0</v>
      </c>
      <c r="CI7" s="247">
        <v>0</v>
      </c>
      <c r="CJ7" s="247">
        <v>0</v>
      </c>
      <c r="CK7" s="247">
        <v>0</v>
      </c>
      <c r="CL7" s="247">
        <v>0</v>
      </c>
      <c r="CM7" s="247">
        <v>0</v>
      </c>
      <c r="CN7" s="247">
        <v>2</v>
      </c>
      <c r="CO7" s="247">
        <v>0</v>
      </c>
      <c r="CP7" s="247">
        <v>0</v>
      </c>
      <c r="CQ7" s="247">
        <v>0</v>
      </c>
      <c r="CR7" s="274">
        <v>15</v>
      </c>
      <c r="CS7" s="274">
        <f t="shared" si="39"/>
        <v>15</v>
      </c>
      <c r="CT7" s="275">
        <f t="shared" si="40"/>
        <v>1</v>
      </c>
      <c r="CU7" s="276">
        <f t="shared" si="41"/>
        <v>0</v>
      </c>
      <c r="CV7" s="277">
        <f t="shared" si="42"/>
        <v>0</v>
      </c>
      <c r="CW7" s="275">
        <f t="shared" si="43"/>
        <v>1</v>
      </c>
      <c r="CX7" s="274">
        <f t="shared" ref="CX7:CX75" si="106">DE7+DH7+DI7</f>
        <v>0</v>
      </c>
      <c r="CY7" s="275">
        <f t="shared" si="44"/>
        <v>0</v>
      </c>
      <c r="CZ7" s="274">
        <f t="shared" ref="CZ7:CZ75" si="107">DB7+DC7+DD7+DF7+DG7</f>
        <v>0</v>
      </c>
      <c r="DA7" s="277">
        <f t="shared" si="45"/>
        <v>0</v>
      </c>
      <c r="DB7" s="274">
        <v>0</v>
      </c>
      <c r="DC7" s="274">
        <v>0</v>
      </c>
      <c r="DD7" s="274">
        <v>0</v>
      </c>
      <c r="DE7" s="274">
        <v>0</v>
      </c>
      <c r="DF7" s="274">
        <v>0</v>
      </c>
      <c r="DG7" s="274">
        <v>0</v>
      </c>
      <c r="DH7" s="274">
        <v>0</v>
      </c>
      <c r="DI7" s="274">
        <v>0</v>
      </c>
      <c r="DJ7" s="274">
        <v>0</v>
      </c>
      <c r="DK7" s="274">
        <v>0</v>
      </c>
      <c r="DL7" s="274">
        <v>0</v>
      </c>
      <c r="DM7" s="274">
        <v>21</v>
      </c>
      <c r="DN7" s="274">
        <f t="shared" si="46"/>
        <v>20</v>
      </c>
      <c r="DO7" s="275">
        <f t="shared" si="47"/>
        <v>0.95238095238095233</v>
      </c>
      <c r="DP7" s="276">
        <f t="shared" si="48"/>
        <v>1</v>
      </c>
      <c r="DQ7" s="277">
        <f t="shared" si="49"/>
        <v>4.7619047619047616E-2</v>
      </c>
      <c r="DR7" s="275">
        <f t="shared" si="50"/>
        <v>1</v>
      </c>
      <c r="DS7" s="274">
        <f t="shared" ref="DS7:DS18" si="108">DZ7+EC7+ED7</f>
        <v>1</v>
      </c>
      <c r="DT7" s="275">
        <f t="shared" si="51"/>
        <v>4.7619047619047616E-2</v>
      </c>
      <c r="DU7" s="274">
        <f t="shared" ref="DU7:DU18" si="109">DW7+DX7+DY7+EA7+EB7</f>
        <v>0</v>
      </c>
      <c r="DV7" s="277">
        <f t="shared" si="52"/>
        <v>0</v>
      </c>
      <c r="DW7" s="274">
        <v>0</v>
      </c>
      <c r="DX7" s="274">
        <v>0</v>
      </c>
      <c r="DY7" s="274">
        <v>0</v>
      </c>
      <c r="DZ7" s="274">
        <v>0</v>
      </c>
      <c r="EA7" s="274">
        <v>0</v>
      </c>
      <c r="EB7" s="274">
        <v>0</v>
      </c>
      <c r="EC7" s="274">
        <v>0</v>
      </c>
      <c r="ED7" s="274">
        <v>1</v>
      </c>
      <c r="EE7" s="274">
        <v>1</v>
      </c>
      <c r="EF7" s="274">
        <v>0</v>
      </c>
      <c r="EG7" s="274">
        <v>0</v>
      </c>
      <c r="EH7" s="274">
        <v>22</v>
      </c>
      <c r="EI7" s="274">
        <f t="shared" si="53"/>
        <v>22</v>
      </c>
      <c r="EJ7" s="275">
        <f t="shared" si="54"/>
        <v>1</v>
      </c>
      <c r="EK7" s="276">
        <f t="shared" si="55"/>
        <v>0</v>
      </c>
      <c r="EL7" s="277">
        <f t="shared" si="56"/>
        <v>0</v>
      </c>
      <c r="EM7" s="275">
        <f t="shared" si="57"/>
        <v>1</v>
      </c>
      <c r="EN7" s="274">
        <f t="shared" ref="EN7:EN18" si="110">EU7+EX7+EY7</f>
        <v>0</v>
      </c>
      <c r="EO7" s="275">
        <f t="shared" si="58"/>
        <v>0</v>
      </c>
      <c r="EP7" s="274">
        <f t="shared" ref="EP7:EP18" si="111">ER7+ES7+ET7+EV7+EW7</f>
        <v>0</v>
      </c>
      <c r="EQ7" s="277">
        <f t="shared" si="59"/>
        <v>0</v>
      </c>
      <c r="ER7" s="274">
        <v>0</v>
      </c>
      <c r="ES7" s="274">
        <v>0</v>
      </c>
      <c r="ET7" s="274">
        <v>0</v>
      </c>
      <c r="EU7" s="274">
        <v>0</v>
      </c>
      <c r="EV7" s="274">
        <v>0</v>
      </c>
      <c r="EW7" s="274">
        <v>0</v>
      </c>
      <c r="EX7" s="274">
        <v>0</v>
      </c>
      <c r="EY7" s="274">
        <v>0</v>
      </c>
      <c r="EZ7" s="274">
        <v>0</v>
      </c>
      <c r="FA7" s="274">
        <v>0</v>
      </c>
      <c r="FB7" s="274">
        <v>0</v>
      </c>
      <c r="FC7" s="274">
        <v>18</v>
      </c>
      <c r="FD7" s="274">
        <f t="shared" si="60"/>
        <v>18</v>
      </c>
      <c r="FE7" s="275">
        <f t="shared" si="61"/>
        <v>1</v>
      </c>
      <c r="FF7" s="276">
        <f t="shared" si="62"/>
        <v>0</v>
      </c>
      <c r="FG7" s="277">
        <f t="shared" si="63"/>
        <v>0</v>
      </c>
      <c r="FH7" s="275">
        <f t="shared" si="64"/>
        <v>1</v>
      </c>
      <c r="FI7" s="274">
        <f t="shared" ref="FI7:FI18" si="112">FP7+FS7+FT7</f>
        <v>0</v>
      </c>
      <c r="FJ7" s="275">
        <f t="shared" si="65"/>
        <v>0</v>
      </c>
      <c r="FK7" s="274">
        <f t="shared" ref="FK7:FK18" si="113">FM7+FN7+FO7+FQ7+FR7</f>
        <v>0</v>
      </c>
      <c r="FL7" s="277">
        <f t="shared" si="66"/>
        <v>0</v>
      </c>
      <c r="FM7" s="274">
        <v>0</v>
      </c>
      <c r="FN7" s="274">
        <v>0</v>
      </c>
      <c r="FO7" s="274">
        <v>0</v>
      </c>
      <c r="FP7" s="274">
        <v>0</v>
      </c>
      <c r="FQ7" s="274">
        <v>0</v>
      </c>
      <c r="FR7" s="274">
        <v>0</v>
      </c>
      <c r="FS7" s="274">
        <v>0</v>
      </c>
      <c r="FT7" s="274">
        <v>0</v>
      </c>
      <c r="FU7" s="274">
        <v>0</v>
      </c>
      <c r="FV7" s="274">
        <v>1</v>
      </c>
      <c r="FW7" s="274">
        <v>0</v>
      </c>
      <c r="FX7" s="274">
        <v>22</v>
      </c>
      <c r="FY7" s="274">
        <f t="shared" si="67"/>
        <v>0</v>
      </c>
      <c r="FZ7" s="275">
        <f t="shared" si="68"/>
        <v>0</v>
      </c>
      <c r="GA7" s="276">
        <f t="shared" si="69"/>
        <v>22</v>
      </c>
      <c r="GB7" s="277">
        <f t="shared" si="70"/>
        <v>1</v>
      </c>
      <c r="GC7" s="275">
        <f t="shared" si="71"/>
        <v>0</v>
      </c>
      <c r="GD7" s="274">
        <f t="shared" ref="GD7:GD18" si="114">GK7+GN7+GO7</f>
        <v>0</v>
      </c>
      <c r="GE7" s="275">
        <f t="shared" si="72"/>
        <v>0</v>
      </c>
      <c r="GF7" s="274">
        <f t="shared" ref="GF7:GF18" si="115">GH7+GI7+GJ7+GL7+GM7</f>
        <v>22</v>
      </c>
      <c r="GG7" s="277">
        <f t="shared" si="73"/>
        <v>1</v>
      </c>
      <c r="GH7" s="274">
        <v>0</v>
      </c>
      <c r="GI7" s="274">
        <v>0</v>
      </c>
      <c r="GJ7" s="274">
        <v>0</v>
      </c>
      <c r="GK7" s="274">
        <v>0</v>
      </c>
      <c r="GL7" s="274">
        <v>0</v>
      </c>
      <c r="GM7" s="274">
        <v>22</v>
      </c>
      <c r="GN7" s="274">
        <v>0</v>
      </c>
      <c r="GO7" s="274">
        <v>0</v>
      </c>
      <c r="GP7" s="274">
        <v>0</v>
      </c>
      <c r="GQ7" s="274">
        <v>0</v>
      </c>
      <c r="GR7" s="274">
        <v>0</v>
      </c>
      <c r="GS7" s="274">
        <v>19</v>
      </c>
      <c r="GT7" s="274">
        <f t="shared" si="74"/>
        <v>0</v>
      </c>
      <c r="GU7" s="275">
        <f t="shared" si="75"/>
        <v>0</v>
      </c>
      <c r="GV7" s="276">
        <f t="shared" si="76"/>
        <v>19</v>
      </c>
      <c r="GW7" s="277">
        <f t="shared" si="77"/>
        <v>1</v>
      </c>
      <c r="GX7" s="275">
        <f t="shared" si="78"/>
        <v>0</v>
      </c>
      <c r="GY7" s="274">
        <f t="shared" ref="GY7:GY18" si="116">HF7+HI7+HJ7</f>
        <v>0</v>
      </c>
      <c r="GZ7" s="275">
        <f t="shared" si="79"/>
        <v>0</v>
      </c>
      <c r="HA7" s="274">
        <f t="shared" ref="HA7:HA18" si="117">HC7+HD7+HE7+HG7+HH7</f>
        <v>19</v>
      </c>
      <c r="HB7" s="277">
        <f t="shared" si="80"/>
        <v>1</v>
      </c>
      <c r="HC7" s="274">
        <v>0</v>
      </c>
      <c r="HD7" s="274">
        <v>0</v>
      </c>
      <c r="HE7" s="274">
        <v>0</v>
      </c>
      <c r="HF7" s="274">
        <v>0</v>
      </c>
      <c r="HG7" s="274">
        <v>0</v>
      </c>
      <c r="HH7" s="274">
        <v>19</v>
      </c>
      <c r="HI7" s="274">
        <v>0</v>
      </c>
      <c r="HJ7" s="274">
        <v>0</v>
      </c>
      <c r="HK7" s="274">
        <v>0</v>
      </c>
      <c r="HL7" s="274">
        <v>0</v>
      </c>
      <c r="HM7" s="274">
        <v>0</v>
      </c>
      <c r="HN7" s="274">
        <v>21</v>
      </c>
      <c r="HO7" s="274">
        <f t="shared" si="81"/>
        <v>1</v>
      </c>
      <c r="HP7" s="275">
        <f t="shared" si="82"/>
        <v>4.7619047619047616E-2</v>
      </c>
      <c r="HQ7" s="276">
        <f t="shared" si="83"/>
        <v>20</v>
      </c>
      <c r="HR7" s="277">
        <f t="shared" si="84"/>
        <v>0.95238095238095233</v>
      </c>
      <c r="HS7" s="275">
        <f t="shared" si="85"/>
        <v>0.19047619047619047</v>
      </c>
      <c r="HT7" s="274">
        <f t="shared" ref="HT7:HT19" si="118">IA7+ID7+IE7</f>
        <v>3</v>
      </c>
      <c r="HU7" s="275">
        <f t="shared" si="86"/>
        <v>0.14285714285714285</v>
      </c>
      <c r="HV7" s="274">
        <f t="shared" ref="HV7:HV19" si="119">HX7+HY7+HZ7+IB7+IC7</f>
        <v>17</v>
      </c>
      <c r="HW7" s="277">
        <f t="shared" si="87"/>
        <v>0.80952380952380953</v>
      </c>
      <c r="HX7" s="274">
        <v>0</v>
      </c>
      <c r="HY7" s="274">
        <v>0</v>
      </c>
      <c r="HZ7" s="274">
        <v>0</v>
      </c>
      <c r="IA7" s="274">
        <v>0</v>
      </c>
      <c r="IB7" s="274">
        <v>0</v>
      </c>
      <c r="IC7" s="274">
        <v>17</v>
      </c>
      <c r="ID7" s="274">
        <v>0</v>
      </c>
      <c r="IE7" s="274">
        <v>3</v>
      </c>
      <c r="IF7" s="274">
        <v>0</v>
      </c>
      <c r="IG7" s="274">
        <v>0</v>
      </c>
      <c r="IH7" s="274">
        <v>0</v>
      </c>
      <c r="II7" s="274">
        <v>19</v>
      </c>
      <c r="IJ7" s="274">
        <f t="shared" si="88"/>
        <v>19</v>
      </c>
      <c r="IK7" s="275">
        <f t="shared" si="89"/>
        <v>1</v>
      </c>
      <c r="IL7" s="276">
        <f t="shared" si="90"/>
        <v>0</v>
      </c>
      <c r="IM7" s="277">
        <f t="shared" si="91"/>
        <v>0</v>
      </c>
      <c r="IN7" s="275">
        <f t="shared" si="92"/>
        <v>1</v>
      </c>
      <c r="IO7" s="274">
        <f t="shared" ref="IO7:IO19" si="120">IV7+IY7+IZ7</f>
        <v>0</v>
      </c>
      <c r="IP7" s="275">
        <f t="shared" si="93"/>
        <v>0</v>
      </c>
      <c r="IQ7" s="274">
        <f t="shared" ref="IQ7:IQ19" si="121">IS7+IT7+IU7+IW7+IX7</f>
        <v>0</v>
      </c>
      <c r="IR7" s="277">
        <f t="shared" si="94"/>
        <v>0</v>
      </c>
      <c r="IS7" s="274">
        <v>0</v>
      </c>
      <c r="IT7" s="274">
        <v>0</v>
      </c>
      <c r="IU7" s="274">
        <v>0</v>
      </c>
      <c r="IV7" s="274">
        <v>0</v>
      </c>
      <c r="IW7" s="274">
        <v>0</v>
      </c>
      <c r="IX7" s="274">
        <v>0</v>
      </c>
      <c r="IY7" s="274">
        <v>0</v>
      </c>
      <c r="IZ7" s="274">
        <v>0</v>
      </c>
      <c r="JA7" s="274">
        <v>1</v>
      </c>
      <c r="JB7" s="274">
        <v>0</v>
      </c>
      <c r="JC7" s="274">
        <v>0</v>
      </c>
      <c r="JD7" s="247">
        <f t="shared" ref="JD7:JD19" si="122">L7+AG7+BB7+BW7+CR7+DM7+EH7+FC7+FX7+GS7+HN7+II7</f>
        <v>241</v>
      </c>
      <c r="JE7" s="247">
        <f t="shared" si="95"/>
        <v>175</v>
      </c>
      <c r="JF7" s="260">
        <f t="shared" si="96"/>
        <v>0.72614107883817425</v>
      </c>
      <c r="JG7" s="238">
        <f t="shared" si="97"/>
        <v>66</v>
      </c>
      <c r="JH7" s="260">
        <f t="shared" si="98"/>
        <v>0.27385892116182575</v>
      </c>
      <c r="JI7" s="260">
        <f t="shared" si="99"/>
        <v>0.99585062240663902</v>
      </c>
      <c r="JJ7" s="247">
        <f t="shared" si="100"/>
        <v>65</v>
      </c>
      <c r="JK7" s="260">
        <f t="shared" si="101"/>
        <v>0.26970954356846472</v>
      </c>
      <c r="JL7" s="247">
        <f t="shared" si="102"/>
        <v>1</v>
      </c>
      <c r="JM7" s="260">
        <f t="shared" si="103"/>
        <v>4.1493775933609959E-3</v>
      </c>
      <c r="JN7" s="247">
        <f t="shared" ref="JN7:JN19" si="123">V7+AQ7+BL7+CG7+DB7+DW7+ER7+FM7+GH7+HC7+HX7+IS7</f>
        <v>0</v>
      </c>
      <c r="JO7" s="247">
        <f t="shared" ref="JO7:JO19" si="124">W7+AR7+BM7+CH7+DC7+DX7+ES7+FN7+GI7+HD7+HY7+IT7</f>
        <v>0</v>
      </c>
      <c r="JP7" s="247">
        <f t="shared" ref="JP7:JP19" si="125">X7+AS7+BN7+CI7+DD7+DY7+ET7+FO7+GJ7+HE7+HZ7+IU7</f>
        <v>1</v>
      </c>
      <c r="JQ7" s="247">
        <f t="shared" ref="JQ7:JQ19" si="126">Y7+AT7+BO7+CJ7+DE7+DZ7+EU7+FP7+GK7+HF7+IA7+IV7</f>
        <v>0</v>
      </c>
      <c r="JR7" s="247">
        <f t="shared" ref="JR7:JR19" si="127">Z7+AU7+BP7+CK7+DF7+EA7+EV7+FQ7+GL7+HG7+IB7+IW7</f>
        <v>0</v>
      </c>
      <c r="JS7" s="247">
        <f t="shared" ref="JS7:JS19" si="128">AA7+AV7+BQ7+CL7+DG7+EB7+EW7+FR7+GM7+HH7+IC7+IX7</f>
        <v>58</v>
      </c>
      <c r="JT7" s="247">
        <f t="shared" ref="JT7:JT19" si="129">AB7+AW7+BR7+CM7+DH7+EC7+EX7+FS7+GN7+HI7+ID7+IY7</f>
        <v>0</v>
      </c>
      <c r="JU7" s="247">
        <f t="shared" ref="JU7:JU19" si="130">AC7+AX7+BS7+CN7+DI7+ED7+EY7+FT7+GO7+HJ7+IE7+IZ7</f>
        <v>7</v>
      </c>
      <c r="JV7" s="247">
        <f t="shared" ref="JV7:JV19" si="131">AD7+AY7+BT7+CO7+DJ7+EE7+EZ7+FU7+GP7+HK7+IF7+JA7</f>
        <v>3</v>
      </c>
      <c r="JW7" s="247">
        <f t="shared" ref="JW7:JW19" si="132">AE7+AZ7+BU7+CP7+DK7+EF7+FA7+FV7+GQ7+HL7+IG7+JB7</f>
        <v>3</v>
      </c>
      <c r="JX7" s="247">
        <f t="shared" ref="JX7:JX19" si="133">AF7+BA7+BV7+CQ7+DL7+EG7+FB7+FW7+GR7+HM7+IH7+JC7</f>
        <v>0</v>
      </c>
    </row>
    <row r="8" spans="1:284" ht="15" customHeight="1">
      <c r="A8" s="269">
        <f t="shared" si="105"/>
        <v>3</v>
      </c>
      <c r="B8" s="123">
        <v>20170807365</v>
      </c>
      <c r="C8" s="227">
        <f t="shared" ca="1" si="0"/>
        <v>3</v>
      </c>
      <c r="D8" s="227">
        <f t="shared" ca="1" si="1"/>
        <v>7</v>
      </c>
      <c r="E8" s="228">
        <f t="shared" si="2"/>
        <v>29.5013698630137</v>
      </c>
      <c r="F8" s="118">
        <v>7</v>
      </c>
      <c r="G8" s="118">
        <v>8</v>
      </c>
      <c r="H8" s="118">
        <v>1990</v>
      </c>
      <c r="I8" s="104" t="s">
        <v>38</v>
      </c>
      <c r="J8" s="102" t="s">
        <v>810</v>
      </c>
      <c r="K8" s="103" t="s">
        <v>34</v>
      </c>
      <c r="L8" s="247">
        <v>22</v>
      </c>
      <c r="M8" s="247">
        <f t="shared" si="3"/>
        <v>21</v>
      </c>
      <c r="N8" s="260">
        <f t="shared" si="4"/>
        <v>0.95454545454545459</v>
      </c>
      <c r="O8" s="238">
        <f t="shared" si="5"/>
        <v>1</v>
      </c>
      <c r="P8" s="260">
        <f t="shared" si="6"/>
        <v>4.5454545454545456E-2</v>
      </c>
      <c r="Q8" s="260">
        <f t="shared" si="7"/>
        <v>1</v>
      </c>
      <c r="R8" s="247">
        <f t="shared" si="8"/>
        <v>1</v>
      </c>
      <c r="S8" s="260">
        <f t="shared" si="9"/>
        <v>4.5454545454545456E-2</v>
      </c>
      <c r="T8" s="247">
        <f t="shared" si="10"/>
        <v>0</v>
      </c>
      <c r="U8" s="260">
        <f t="shared" si="11"/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1</v>
      </c>
      <c r="AD8" s="247">
        <v>0</v>
      </c>
      <c r="AE8" s="247">
        <v>0</v>
      </c>
      <c r="AF8" s="247">
        <v>0</v>
      </c>
      <c r="AG8" s="236">
        <v>20</v>
      </c>
      <c r="AH8" s="236">
        <f t="shared" si="12"/>
        <v>18</v>
      </c>
      <c r="AI8" s="237">
        <f t="shared" si="13"/>
        <v>0.9</v>
      </c>
      <c r="AJ8" s="238">
        <f t="shared" si="14"/>
        <v>2</v>
      </c>
      <c r="AK8" s="237">
        <f t="shared" si="15"/>
        <v>0.1</v>
      </c>
      <c r="AL8" s="237">
        <f t="shared" si="16"/>
        <v>0.9</v>
      </c>
      <c r="AM8" s="236">
        <f t="shared" si="17"/>
        <v>0</v>
      </c>
      <c r="AN8" s="237">
        <f t="shared" si="18"/>
        <v>0</v>
      </c>
      <c r="AO8" s="236">
        <f t="shared" si="19"/>
        <v>2</v>
      </c>
      <c r="AP8" s="237">
        <f t="shared" si="20"/>
        <v>0.1</v>
      </c>
      <c r="AQ8" s="236">
        <v>0</v>
      </c>
      <c r="AR8" s="236">
        <v>0</v>
      </c>
      <c r="AS8" s="236">
        <v>2</v>
      </c>
      <c r="AT8" s="236">
        <v>0</v>
      </c>
      <c r="AU8" s="236">
        <v>0</v>
      </c>
      <c r="AV8" s="236">
        <v>0</v>
      </c>
      <c r="AW8" s="236">
        <v>0</v>
      </c>
      <c r="AX8" s="236">
        <v>0</v>
      </c>
      <c r="AY8" s="236">
        <v>0</v>
      </c>
      <c r="AZ8" s="236">
        <v>1</v>
      </c>
      <c r="BA8" s="236">
        <v>0</v>
      </c>
      <c r="BB8" s="236">
        <v>21</v>
      </c>
      <c r="BC8" s="236">
        <f t="shared" si="21"/>
        <v>17</v>
      </c>
      <c r="BD8" s="237">
        <f t="shared" si="22"/>
        <v>0.80952380952380953</v>
      </c>
      <c r="BE8" s="238">
        <f t="shared" si="23"/>
        <v>4</v>
      </c>
      <c r="BF8" s="237">
        <f t="shared" si="24"/>
        <v>0.19047619047619047</v>
      </c>
      <c r="BG8" s="237">
        <f t="shared" si="25"/>
        <v>0.80952380952380953</v>
      </c>
      <c r="BH8" s="236">
        <f t="shared" si="26"/>
        <v>0</v>
      </c>
      <c r="BI8" s="237">
        <f t="shared" si="27"/>
        <v>0</v>
      </c>
      <c r="BJ8" s="236">
        <f t="shared" si="28"/>
        <v>4</v>
      </c>
      <c r="BK8" s="237">
        <f t="shared" si="29"/>
        <v>0.19047619047619047</v>
      </c>
      <c r="BL8" s="236">
        <v>0</v>
      </c>
      <c r="BM8" s="236">
        <v>0</v>
      </c>
      <c r="BN8" s="236">
        <v>4</v>
      </c>
      <c r="BO8" s="236">
        <v>0</v>
      </c>
      <c r="BP8" s="236">
        <v>0</v>
      </c>
      <c r="BQ8" s="236">
        <v>0</v>
      </c>
      <c r="BR8" s="236">
        <v>0</v>
      </c>
      <c r="BS8" s="236">
        <v>0</v>
      </c>
      <c r="BT8" s="236">
        <v>1</v>
      </c>
      <c r="BU8" s="236">
        <v>1</v>
      </c>
      <c r="BV8" s="236">
        <v>0</v>
      </c>
      <c r="BW8" s="247">
        <v>21</v>
      </c>
      <c r="BX8" s="247">
        <f t="shared" si="30"/>
        <v>20</v>
      </c>
      <c r="BY8" s="260">
        <f t="shared" si="31"/>
        <v>0.95238095238095233</v>
      </c>
      <c r="BZ8" s="238">
        <f t="shared" si="32"/>
        <v>1</v>
      </c>
      <c r="CA8" s="260">
        <f t="shared" si="33"/>
        <v>4.7619047619047616E-2</v>
      </c>
      <c r="CB8" s="260">
        <f t="shared" si="34"/>
        <v>1</v>
      </c>
      <c r="CC8" s="247">
        <f t="shared" si="35"/>
        <v>1</v>
      </c>
      <c r="CD8" s="260">
        <f t="shared" si="36"/>
        <v>4.7619047619047616E-2</v>
      </c>
      <c r="CE8" s="247">
        <f t="shared" si="37"/>
        <v>0</v>
      </c>
      <c r="CF8" s="260">
        <f t="shared" si="38"/>
        <v>0</v>
      </c>
      <c r="CG8" s="247">
        <v>0</v>
      </c>
      <c r="CH8" s="247">
        <v>0</v>
      </c>
      <c r="CI8" s="247">
        <v>0</v>
      </c>
      <c r="CJ8" s="247">
        <v>0</v>
      </c>
      <c r="CK8" s="247">
        <v>0</v>
      </c>
      <c r="CL8" s="247">
        <v>0</v>
      </c>
      <c r="CM8" s="247">
        <v>0</v>
      </c>
      <c r="CN8" s="247">
        <v>1</v>
      </c>
      <c r="CO8" s="247">
        <v>0</v>
      </c>
      <c r="CP8" s="247">
        <v>0</v>
      </c>
      <c r="CQ8" s="247">
        <v>0</v>
      </c>
      <c r="CR8" s="274">
        <v>15</v>
      </c>
      <c r="CS8" s="274">
        <f t="shared" si="39"/>
        <v>15</v>
      </c>
      <c r="CT8" s="275">
        <f t="shared" si="40"/>
        <v>1</v>
      </c>
      <c r="CU8" s="276">
        <f t="shared" si="41"/>
        <v>0</v>
      </c>
      <c r="CV8" s="277">
        <f t="shared" si="42"/>
        <v>0</v>
      </c>
      <c r="CW8" s="275">
        <f t="shared" si="43"/>
        <v>1</v>
      </c>
      <c r="CX8" s="274">
        <f t="shared" si="106"/>
        <v>0</v>
      </c>
      <c r="CY8" s="275">
        <f t="shared" si="44"/>
        <v>0</v>
      </c>
      <c r="CZ8" s="274">
        <f t="shared" si="107"/>
        <v>0</v>
      </c>
      <c r="DA8" s="277">
        <f t="shared" si="45"/>
        <v>0</v>
      </c>
      <c r="DB8" s="274">
        <v>0</v>
      </c>
      <c r="DC8" s="274">
        <v>0</v>
      </c>
      <c r="DD8" s="274">
        <v>0</v>
      </c>
      <c r="DE8" s="274">
        <v>0</v>
      </c>
      <c r="DF8" s="274">
        <v>0</v>
      </c>
      <c r="DG8" s="274">
        <v>0</v>
      </c>
      <c r="DH8" s="274">
        <v>0</v>
      </c>
      <c r="DI8" s="274">
        <v>0</v>
      </c>
      <c r="DJ8" s="274">
        <v>0</v>
      </c>
      <c r="DK8" s="274">
        <v>0</v>
      </c>
      <c r="DL8" s="274">
        <v>0</v>
      </c>
      <c r="DM8" s="274">
        <v>21</v>
      </c>
      <c r="DN8" s="274">
        <f t="shared" si="46"/>
        <v>21</v>
      </c>
      <c r="DO8" s="275">
        <f t="shared" si="47"/>
        <v>1</v>
      </c>
      <c r="DP8" s="276">
        <f t="shared" si="48"/>
        <v>0</v>
      </c>
      <c r="DQ8" s="277">
        <f t="shared" si="49"/>
        <v>0</v>
      </c>
      <c r="DR8" s="275">
        <f t="shared" si="50"/>
        <v>1</v>
      </c>
      <c r="DS8" s="274">
        <f t="shared" si="108"/>
        <v>0</v>
      </c>
      <c r="DT8" s="275">
        <f t="shared" si="51"/>
        <v>0</v>
      </c>
      <c r="DU8" s="274">
        <f t="shared" si="109"/>
        <v>0</v>
      </c>
      <c r="DV8" s="277">
        <f t="shared" si="52"/>
        <v>0</v>
      </c>
      <c r="DW8" s="274">
        <v>0</v>
      </c>
      <c r="DX8" s="274">
        <v>0</v>
      </c>
      <c r="DY8" s="274">
        <v>0</v>
      </c>
      <c r="DZ8" s="274">
        <v>0</v>
      </c>
      <c r="EA8" s="274">
        <v>0</v>
      </c>
      <c r="EB8" s="274">
        <v>0</v>
      </c>
      <c r="EC8" s="274">
        <v>0</v>
      </c>
      <c r="ED8" s="274">
        <v>0</v>
      </c>
      <c r="EE8" s="274">
        <v>0</v>
      </c>
      <c r="EF8" s="274">
        <v>0</v>
      </c>
      <c r="EG8" s="274">
        <v>0</v>
      </c>
      <c r="EH8" s="274">
        <v>22</v>
      </c>
      <c r="EI8" s="274">
        <f t="shared" si="53"/>
        <v>21</v>
      </c>
      <c r="EJ8" s="275">
        <f t="shared" si="54"/>
        <v>0.95454545454545459</v>
      </c>
      <c r="EK8" s="276">
        <f t="shared" si="55"/>
        <v>1</v>
      </c>
      <c r="EL8" s="277">
        <f t="shared" si="56"/>
        <v>4.5454545454545456E-2</v>
      </c>
      <c r="EM8" s="275">
        <f t="shared" si="57"/>
        <v>1</v>
      </c>
      <c r="EN8" s="274">
        <f t="shared" si="110"/>
        <v>1</v>
      </c>
      <c r="EO8" s="275">
        <f t="shared" si="58"/>
        <v>4.5454545454545456E-2</v>
      </c>
      <c r="EP8" s="274">
        <f t="shared" si="111"/>
        <v>0</v>
      </c>
      <c r="EQ8" s="277">
        <f t="shared" si="59"/>
        <v>0</v>
      </c>
      <c r="ER8" s="274">
        <v>0</v>
      </c>
      <c r="ES8" s="274">
        <v>0</v>
      </c>
      <c r="ET8" s="274">
        <v>0</v>
      </c>
      <c r="EU8" s="274">
        <v>0</v>
      </c>
      <c r="EV8" s="274">
        <v>0</v>
      </c>
      <c r="EW8" s="274">
        <v>0</v>
      </c>
      <c r="EX8" s="274">
        <v>0</v>
      </c>
      <c r="EY8" s="274">
        <v>1</v>
      </c>
      <c r="EZ8" s="274">
        <v>0</v>
      </c>
      <c r="FA8" s="274">
        <v>0</v>
      </c>
      <c r="FB8" s="274">
        <v>0</v>
      </c>
      <c r="FC8" s="274">
        <v>18</v>
      </c>
      <c r="FD8" s="274">
        <f t="shared" si="60"/>
        <v>18</v>
      </c>
      <c r="FE8" s="275">
        <f t="shared" si="61"/>
        <v>1</v>
      </c>
      <c r="FF8" s="276">
        <f t="shared" si="62"/>
        <v>0</v>
      </c>
      <c r="FG8" s="277">
        <f t="shared" si="63"/>
        <v>0</v>
      </c>
      <c r="FH8" s="275">
        <f t="shared" si="64"/>
        <v>1</v>
      </c>
      <c r="FI8" s="274">
        <f t="shared" si="112"/>
        <v>0</v>
      </c>
      <c r="FJ8" s="275">
        <f t="shared" si="65"/>
        <v>0</v>
      </c>
      <c r="FK8" s="274">
        <f t="shared" si="113"/>
        <v>0</v>
      </c>
      <c r="FL8" s="277">
        <f t="shared" si="66"/>
        <v>0</v>
      </c>
      <c r="FM8" s="274">
        <v>0</v>
      </c>
      <c r="FN8" s="274">
        <v>0</v>
      </c>
      <c r="FO8" s="274">
        <v>0</v>
      </c>
      <c r="FP8" s="274">
        <v>0</v>
      </c>
      <c r="FQ8" s="274">
        <v>0</v>
      </c>
      <c r="FR8" s="274">
        <v>0</v>
      </c>
      <c r="FS8" s="274">
        <v>0</v>
      </c>
      <c r="FT8" s="274">
        <v>0</v>
      </c>
      <c r="FU8" s="274">
        <v>0</v>
      </c>
      <c r="FV8" s="274">
        <v>0</v>
      </c>
      <c r="FW8" s="274">
        <v>0</v>
      </c>
      <c r="FX8" s="274">
        <v>22</v>
      </c>
      <c r="FY8" s="274">
        <f t="shared" si="67"/>
        <v>22</v>
      </c>
      <c r="FZ8" s="275">
        <f t="shared" si="68"/>
        <v>1</v>
      </c>
      <c r="GA8" s="276">
        <f t="shared" si="69"/>
        <v>0</v>
      </c>
      <c r="GB8" s="277">
        <f t="shared" si="70"/>
        <v>0</v>
      </c>
      <c r="GC8" s="275">
        <f t="shared" si="71"/>
        <v>1</v>
      </c>
      <c r="GD8" s="274">
        <f t="shared" si="114"/>
        <v>0</v>
      </c>
      <c r="GE8" s="275">
        <f t="shared" si="72"/>
        <v>0</v>
      </c>
      <c r="GF8" s="274">
        <f t="shared" si="115"/>
        <v>0</v>
      </c>
      <c r="GG8" s="277">
        <f t="shared" si="73"/>
        <v>0</v>
      </c>
      <c r="GH8" s="274">
        <v>0</v>
      </c>
      <c r="GI8" s="274">
        <v>0</v>
      </c>
      <c r="GJ8" s="274">
        <v>0</v>
      </c>
      <c r="GK8" s="274">
        <v>0</v>
      </c>
      <c r="GL8" s="274">
        <v>0</v>
      </c>
      <c r="GM8" s="274">
        <v>0</v>
      </c>
      <c r="GN8" s="274">
        <v>0</v>
      </c>
      <c r="GO8" s="274">
        <v>0</v>
      </c>
      <c r="GP8" s="274">
        <v>0</v>
      </c>
      <c r="GQ8" s="274">
        <v>0</v>
      </c>
      <c r="GR8" s="274">
        <v>0</v>
      </c>
      <c r="GS8" s="274">
        <v>19</v>
      </c>
      <c r="GT8" s="274">
        <f t="shared" si="74"/>
        <v>19</v>
      </c>
      <c r="GU8" s="275">
        <f t="shared" si="75"/>
        <v>1</v>
      </c>
      <c r="GV8" s="276">
        <f t="shared" si="76"/>
        <v>0</v>
      </c>
      <c r="GW8" s="277">
        <f t="shared" si="77"/>
        <v>0</v>
      </c>
      <c r="GX8" s="275">
        <f t="shared" si="78"/>
        <v>1</v>
      </c>
      <c r="GY8" s="274">
        <f t="shared" si="116"/>
        <v>0</v>
      </c>
      <c r="GZ8" s="275">
        <f t="shared" si="79"/>
        <v>0</v>
      </c>
      <c r="HA8" s="274">
        <f t="shared" si="117"/>
        <v>0</v>
      </c>
      <c r="HB8" s="277">
        <f t="shared" si="80"/>
        <v>0</v>
      </c>
      <c r="HC8" s="274">
        <v>0</v>
      </c>
      <c r="HD8" s="274">
        <v>0</v>
      </c>
      <c r="HE8" s="274">
        <v>0</v>
      </c>
      <c r="HF8" s="274">
        <v>0</v>
      </c>
      <c r="HG8" s="274">
        <v>0</v>
      </c>
      <c r="HH8" s="274">
        <v>0</v>
      </c>
      <c r="HI8" s="274">
        <v>0</v>
      </c>
      <c r="HJ8" s="274">
        <v>0</v>
      </c>
      <c r="HK8" s="274">
        <v>0</v>
      </c>
      <c r="HL8" s="274">
        <v>0</v>
      </c>
      <c r="HM8" s="274">
        <v>0</v>
      </c>
      <c r="HN8" s="274">
        <v>21</v>
      </c>
      <c r="HO8" s="274">
        <f t="shared" si="81"/>
        <v>20</v>
      </c>
      <c r="HP8" s="275">
        <f t="shared" si="82"/>
        <v>0.95238095238095233</v>
      </c>
      <c r="HQ8" s="276">
        <f t="shared" si="83"/>
        <v>1</v>
      </c>
      <c r="HR8" s="277">
        <f t="shared" si="84"/>
        <v>4.7619047619047616E-2</v>
      </c>
      <c r="HS8" s="275">
        <f t="shared" si="85"/>
        <v>1</v>
      </c>
      <c r="HT8" s="274">
        <f t="shared" si="118"/>
        <v>1</v>
      </c>
      <c r="HU8" s="275">
        <f t="shared" si="86"/>
        <v>4.7619047619047616E-2</v>
      </c>
      <c r="HV8" s="274">
        <f t="shared" si="119"/>
        <v>0</v>
      </c>
      <c r="HW8" s="277">
        <f t="shared" si="87"/>
        <v>0</v>
      </c>
      <c r="HX8" s="274">
        <v>0</v>
      </c>
      <c r="HY8" s="274">
        <v>0</v>
      </c>
      <c r="HZ8" s="274">
        <v>0</v>
      </c>
      <c r="IA8" s="274">
        <v>0</v>
      </c>
      <c r="IB8" s="274">
        <v>0</v>
      </c>
      <c r="IC8" s="274">
        <v>0</v>
      </c>
      <c r="ID8" s="274">
        <v>0</v>
      </c>
      <c r="IE8" s="274">
        <v>1</v>
      </c>
      <c r="IF8" s="274">
        <v>0</v>
      </c>
      <c r="IG8" s="274">
        <v>0</v>
      </c>
      <c r="IH8" s="274">
        <v>0</v>
      </c>
      <c r="II8" s="274">
        <v>19</v>
      </c>
      <c r="IJ8" s="274">
        <f t="shared" si="88"/>
        <v>19</v>
      </c>
      <c r="IK8" s="275">
        <f t="shared" si="89"/>
        <v>1</v>
      </c>
      <c r="IL8" s="276">
        <f t="shared" si="90"/>
        <v>0</v>
      </c>
      <c r="IM8" s="277">
        <f t="shared" si="91"/>
        <v>0</v>
      </c>
      <c r="IN8" s="275">
        <f t="shared" si="92"/>
        <v>1</v>
      </c>
      <c r="IO8" s="274">
        <f t="shared" si="120"/>
        <v>0</v>
      </c>
      <c r="IP8" s="275">
        <f t="shared" si="93"/>
        <v>0</v>
      </c>
      <c r="IQ8" s="274">
        <f t="shared" si="121"/>
        <v>0</v>
      </c>
      <c r="IR8" s="277">
        <f t="shared" si="94"/>
        <v>0</v>
      </c>
      <c r="IS8" s="274">
        <v>0</v>
      </c>
      <c r="IT8" s="274">
        <v>0</v>
      </c>
      <c r="IU8" s="274">
        <v>0</v>
      </c>
      <c r="IV8" s="274">
        <v>0</v>
      </c>
      <c r="IW8" s="274">
        <v>0</v>
      </c>
      <c r="IX8" s="274">
        <v>0</v>
      </c>
      <c r="IY8" s="274">
        <v>0</v>
      </c>
      <c r="IZ8" s="274">
        <v>0</v>
      </c>
      <c r="JA8" s="274">
        <v>0</v>
      </c>
      <c r="JB8" s="274">
        <v>1</v>
      </c>
      <c r="JC8" s="274">
        <v>1</v>
      </c>
      <c r="JD8" s="247">
        <f t="shared" si="122"/>
        <v>241</v>
      </c>
      <c r="JE8" s="247">
        <f t="shared" si="95"/>
        <v>231</v>
      </c>
      <c r="JF8" s="260">
        <f t="shared" si="96"/>
        <v>0.95850622406639008</v>
      </c>
      <c r="JG8" s="238">
        <f t="shared" si="97"/>
        <v>10</v>
      </c>
      <c r="JH8" s="260">
        <f t="shared" si="98"/>
        <v>4.1493775933609957E-2</v>
      </c>
      <c r="JI8" s="260">
        <f t="shared" si="99"/>
        <v>0.975103734439834</v>
      </c>
      <c r="JJ8" s="247">
        <f t="shared" si="100"/>
        <v>4</v>
      </c>
      <c r="JK8" s="260">
        <f t="shared" si="101"/>
        <v>1.6597510373443983E-2</v>
      </c>
      <c r="JL8" s="247">
        <f t="shared" si="102"/>
        <v>6</v>
      </c>
      <c r="JM8" s="260">
        <f t="shared" si="103"/>
        <v>2.4896265560165973E-2</v>
      </c>
      <c r="JN8" s="247">
        <f t="shared" si="123"/>
        <v>0</v>
      </c>
      <c r="JO8" s="247">
        <f t="shared" si="124"/>
        <v>0</v>
      </c>
      <c r="JP8" s="247">
        <f t="shared" si="125"/>
        <v>6</v>
      </c>
      <c r="JQ8" s="247">
        <f t="shared" si="126"/>
        <v>0</v>
      </c>
      <c r="JR8" s="247">
        <f t="shared" si="127"/>
        <v>0</v>
      </c>
      <c r="JS8" s="247">
        <f t="shared" si="128"/>
        <v>0</v>
      </c>
      <c r="JT8" s="247">
        <f t="shared" si="129"/>
        <v>0</v>
      </c>
      <c r="JU8" s="247">
        <f t="shared" si="130"/>
        <v>4</v>
      </c>
      <c r="JV8" s="247">
        <f t="shared" si="131"/>
        <v>1</v>
      </c>
      <c r="JW8" s="247">
        <f t="shared" si="132"/>
        <v>3</v>
      </c>
      <c r="JX8" s="247">
        <f t="shared" si="133"/>
        <v>1</v>
      </c>
    </row>
    <row r="9" spans="1:284" ht="15" customHeight="1">
      <c r="A9" s="269">
        <f t="shared" si="105"/>
        <v>4</v>
      </c>
      <c r="B9" s="123">
        <v>20170904368</v>
      </c>
      <c r="C9" s="227">
        <f t="shared" ca="1" si="0"/>
        <v>3</v>
      </c>
      <c r="D9" s="227">
        <f t="shared" ca="1" si="1"/>
        <v>6</v>
      </c>
      <c r="E9" s="228">
        <f t="shared" si="2"/>
        <v>25.419178082191781</v>
      </c>
      <c r="F9" s="118">
        <v>5</v>
      </c>
      <c r="G9" s="118">
        <v>9</v>
      </c>
      <c r="H9" s="118">
        <v>1994</v>
      </c>
      <c r="I9" s="104" t="s">
        <v>40</v>
      </c>
      <c r="J9" s="102" t="s">
        <v>810</v>
      </c>
      <c r="K9" s="103" t="s">
        <v>34</v>
      </c>
      <c r="L9" s="247">
        <v>22</v>
      </c>
      <c r="M9" s="247">
        <f t="shared" si="3"/>
        <v>0</v>
      </c>
      <c r="N9" s="260">
        <f t="shared" si="4"/>
        <v>0</v>
      </c>
      <c r="O9" s="238">
        <f t="shared" si="5"/>
        <v>22</v>
      </c>
      <c r="P9" s="260">
        <f t="shared" si="6"/>
        <v>1</v>
      </c>
      <c r="Q9" s="260">
        <f t="shared" si="7"/>
        <v>1</v>
      </c>
      <c r="R9" s="247">
        <f t="shared" si="8"/>
        <v>22</v>
      </c>
      <c r="S9" s="260">
        <f t="shared" si="9"/>
        <v>1</v>
      </c>
      <c r="T9" s="247">
        <f t="shared" si="10"/>
        <v>0</v>
      </c>
      <c r="U9" s="260">
        <f t="shared" si="11"/>
        <v>0</v>
      </c>
      <c r="V9" s="247">
        <v>0</v>
      </c>
      <c r="W9" s="247">
        <v>0</v>
      </c>
      <c r="X9" s="247">
        <v>0</v>
      </c>
      <c r="Y9" s="247">
        <v>0</v>
      </c>
      <c r="Z9" s="247">
        <v>0</v>
      </c>
      <c r="AA9" s="247">
        <v>22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36">
        <v>20</v>
      </c>
      <c r="AH9" s="236">
        <f t="shared" si="12"/>
        <v>5</v>
      </c>
      <c r="AI9" s="237">
        <f t="shared" si="13"/>
        <v>0.25</v>
      </c>
      <c r="AJ9" s="238">
        <f t="shared" si="14"/>
        <v>15</v>
      </c>
      <c r="AK9" s="237">
        <f t="shared" si="15"/>
        <v>0.75</v>
      </c>
      <c r="AL9" s="237">
        <f t="shared" si="16"/>
        <v>1</v>
      </c>
      <c r="AM9" s="236">
        <f t="shared" si="17"/>
        <v>15</v>
      </c>
      <c r="AN9" s="237">
        <f t="shared" si="18"/>
        <v>0.75</v>
      </c>
      <c r="AO9" s="236">
        <f t="shared" si="19"/>
        <v>0</v>
      </c>
      <c r="AP9" s="237">
        <f t="shared" si="20"/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14</v>
      </c>
      <c r="AW9" s="236">
        <v>0</v>
      </c>
      <c r="AX9" s="236">
        <v>1</v>
      </c>
      <c r="AY9" s="236">
        <v>0</v>
      </c>
      <c r="AZ9" s="236">
        <v>0</v>
      </c>
      <c r="BA9" s="236">
        <v>0</v>
      </c>
      <c r="BB9" s="236">
        <v>21</v>
      </c>
      <c r="BC9" s="236">
        <f t="shared" si="21"/>
        <v>19</v>
      </c>
      <c r="BD9" s="237">
        <f t="shared" si="22"/>
        <v>0.90476190476190477</v>
      </c>
      <c r="BE9" s="238">
        <f t="shared" si="23"/>
        <v>2</v>
      </c>
      <c r="BF9" s="237">
        <f t="shared" si="24"/>
        <v>9.5238095238095233E-2</v>
      </c>
      <c r="BG9" s="237">
        <f t="shared" si="25"/>
        <v>1</v>
      </c>
      <c r="BH9" s="236">
        <f t="shared" si="26"/>
        <v>2</v>
      </c>
      <c r="BI9" s="237">
        <f t="shared" si="27"/>
        <v>9.5238095238095233E-2</v>
      </c>
      <c r="BJ9" s="236">
        <f t="shared" si="28"/>
        <v>0</v>
      </c>
      <c r="BK9" s="237">
        <f t="shared" si="29"/>
        <v>0</v>
      </c>
      <c r="BL9" s="236">
        <v>0</v>
      </c>
      <c r="BM9" s="236">
        <v>0</v>
      </c>
      <c r="BN9" s="236">
        <v>0</v>
      </c>
      <c r="BO9" s="236">
        <v>0</v>
      </c>
      <c r="BP9" s="236">
        <v>0</v>
      </c>
      <c r="BQ9" s="236">
        <v>0</v>
      </c>
      <c r="BR9" s="236">
        <v>0</v>
      </c>
      <c r="BS9" s="236">
        <v>2</v>
      </c>
      <c r="BT9" s="236">
        <v>0</v>
      </c>
      <c r="BU9" s="236">
        <v>0</v>
      </c>
      <c r="BV9" s="236">
        <v>0</v>
      </c>
      <c r="BW9" s="247">
        <v>21</v>
      </c>
      <c r="BX9" s="247">
        <f t="shared" si="30"/>
        <v>21</v>
      </c>
      <c r="BY9" s="260">
        <f t="shared" si="31"/>
        <v>1</v>
      </c>
      <c r="BZ9" s="238">
        <f t="shared" si="32"/>
        <v>0</v>
      </c>
      <c r="CA9" s="260">
        <f t="shared" si="33"/>
        <v>0</v>
      </c>
      <c r="CB9" s="260">
        <f t="shared" si="34"/>
        <v>1</v>
      </c>
      <c r="CC9" s="247">
        <f t="shared" si="35"/>
        <v>0</v>
      </c>
      <c r="CD9" s="260">
        <f t="shared" si="36"/>
        <v>0</v>
      </c>
      <c r="CE9" s="247">
        <f t="shared" si="37"/>
        <v>0</v>
      </c>
      <c r="CF9" s="260">
        <f t="shared" si="38"/>
        <v>0</v>
      </c>
      <c r="CG9" s="247">
        <v>0</v>
      </c>
      <c r="CH9" s="247">
        <v>0</v>
      </c>
      <c r="CI9" s="247">
        <v>0</v>
      </c>
      <c r="CJ9" s="247">
        <v>0</v>
      </c>
      <c r="CK9" s="247">
        <v>0</v>
      </c>
      <c r="CL9" s="247">
        <v>0</v>
      </c>
      <c r="CM9" s="247">
        <v>0</v>
      </c>
      <c r="CN9" s="247">
        <v>0</v>
      </c>
      <c r="CO9" s="247">
        <v>0</v>
      </c>
      <c r="CP9" s="247">
        <v>0</v>
      </c>
      <c r="CQ9" s="247">
        <v>0</v>
      </c>
      <c r="CR9" s="274">
        <v>15</v>
      </c>
      <c r="CS9" s="274">
        <f t="shared" si="39"/>
        <v>15</v>
      </c>
      <c r="CT9" s="275">
        <f t="shared" si="40"/>
        <v>1</v>
      </c>
      <c r="CU9" s="276">
        <f t="shared" si="41"/>
        <v>0</v>
      </c>
      <c r="CV9" s="277">
        <f t="shared" si="42"/>
        <v>0</v>
      </c>
      <c r="CW9" s="275">
        <f t="shared" si="43"/>
        <v>1</v>
      </c>
      <c r="CX9" s="274">
        <f t="shared" si="106"/>
        <v>0</v>
      </c>
      <c r="CY9" s="275">
        <f t="shared" si="44"/>
        <v>0</v>
      </c>
      <c r="CZ9" s="274">
        <f t="shared" si="107"/>
        <v>0</v>
      </c>
      <c r="DA9" s="277">
        <f t="shared" si="45"/>
        <v>0</v>
      </c>
      <c r="DB9" s="274">
        <v>0</v>
      </c>
      <c r="DC9" s="274">
        <v>0</v>
      </c>
      <c r="DD9" s="274">
        <v>0</v>
      </c>
      <c r="DE9" s="274">
        <v>0</v>
      </c>
      <c r="DF9" s="274">
        <v>0</v>
      </c>
      <c r="DG9" s="274">
        <v>0</v>
      </c>
      <c r="DH9" s="274">
        <v>0</v>
      </c>
      <c r="DI9" s="274">
        <v>0</v>
      </c>
      <c r="DJ9" s="274">
        <v>0</v>
      </c>
      <c r="DK9" s="274">
        <v>0</v>
      </c>
      <c r="DL9" s="274">
        <v>0</v>
      </c>
      <c r="DM9" s="274">
        <v>21</v>
      </c>
      <c r="DN9" s="274">
        <f t="shared" si="46"/>
        <v>19</v>
      </c>
      <c r="DO9" s="275">
        <f t="shared" si="47"/>
        <v>0.90476190476190477</v>
      </c>
      <c r="DP9" s="276">
        <f t="shared" si="48"/>
        <v>2</v>
      </c>
      <c r="DQ9" s="277">
        <f t="shared" si="49"/>
        <v>9.5238095238095233E-2</v>
      </c>
      <c r="DR9" s="275">
        <f t="shared" si="50"/>
        <v>1</v>
      </c>
      <c r="DS9" s="274">
        <f t="shared" si="108"/>
        <v>2</v>
      </c>
      <c r="DT9" s="275">
        <f t="shared" si="51"/>
        <v>9.5238095238095233E-2</v>
      </c>
      <c r="DU9" s="274">
        <f t="shared" si="109"/>
        <v>0</v>
      </c>
      <c r="DV9" s="277">
        <f t="shared" si="52"/>
        <v>0</v>
      </c>
      <c r="DW9" s="274">
        <v>0</v>
      </c>
      <c r="DX9" s="274">
        <v>0</v>
      </c>
      <c r="DY9" s="274">
        <v>0</v>
      </c>
      <c r="DZ9" s="274">
        <v>0</v>
      </c>
      <c r="EA9" s="274">
        <v>0</v>
      </c>
      <c r="EB9" s="274">
        <v>0</v>
      </c>
      <c r="EC9" s="274">
        <v>2</v>
      </c>
      <c r="ED9" s="274">
        <v>0</v>
      </c>
      <c r="EE9" s="274">
        <v>0</v>
      </c>
      <c r="EF9" s="274">
        <v>1</v>
      </c>
      <c r="EG9" s="274">
        <v>0</v>
      </c>
      <c r="EH9" s="274">
        <v>22</v>
      </c>
      <c r="EI9" s="274">
        <f t="shared" si="53"/>
        <v>19</v>
      </c>
      <c r="EJ9" s="275">
        <f t="shared" si="54"/>
        <v>0.86363636363636365</v>
      </c>
      <c r="EK9" s="276">
        <f t="shared" si="55"/>
        <v>3</v>
      </c>
      <c r="EL9" s="277">
        <f t="shared" si="56"/>
        <v>0.13636363636363635</v>
      </c>
      <c r="EM9" s="275">
        <f t="shared" si="57"/>
        <v>1</v>
      </c>
      <c r="EN9" s="274">
        <f t="shared" si="110"/>
        <v>3</v>
      </c>
      <c r="EO9" s="275">
        <f t="shared" si="58"/>
        <v>0.13636363636363635</v>
      </c>
      <c r="EP9" s="274">
        <f t="shared" si="111"/>
        <v>0</v>
      </c>
      <c r="EQ9" s="277">
        <f t="shared" si="59"/>
        <v>0</v>
      </c>
      <c r="ER9" s="274">
        <v>0</v>
      </c>
      <c r="ES9" s="274">
        <v>0</v>
      </c>
      <c r="ET9" s="274">
        <v>0</v>
      </c>
      <c r="EU9" s="274">
        <v>0</v>
      </c>
      <c r="EV9" s="274">
        <v>0</v>
      </c>
      <c r="EW9" s="274">
        <v>0</v>
      </c>
      <c r="EX9" s="274">
        <v>0</v>
      </c>
      <c r="EY9" s="274">
        <v>3</v>
      </c>
      <c r="EZ9" s="274">
        <v>0</v>
      </c>
      <c r="FA9" s="274">
        <v>1</v>
      </c>
      <c r="FB9" s="274">
        <v>1</v>
      </c>
      <c r="FC9" s="274">
        <v>18</v>
      </c>
      <c r="FD9" s="274">
        <f t="shared" si="60"/>
        <v>18</v>
      </c>
      <c r="FE9" s="275">
        <f t="shared" si="61"/>
        <v>1</v>
      </c>
      <c r="FF9" s="276">
        <f t="shared" si="62"/>
        <v>0</v>
      </c>
      <c r="FG9" s="277">
        <f t="shared" si="63"/>
        <v>0</v>
      </c>
      <c r="FH9" s="275">
        <f t="shared" si="64"/>
        <v>1</v>
      </c>
      <c r="FI9" s="274">
        <f t="shared" si="112"/>
        <v>0</v>
      </c>
      <c r="FJ9" s="275">
        <f t="shared" si="65"/>
        <v>0</v>
      </c>
      <c r="FK9" s="274">
        <f t="shared" si="113"/>
        <v>0</v>
      </c>
      <c r="FL9" s="277">
        <f t="shared" si="66"/>
        <v>0</v>
      </c>
      <c r="FM9" s="274">
        <v>0</v>
      </c>
      <c r="FN9" s="274">
        <v>0</v>
      </c>
      <c r="FO9" s="274">
        <v>0</v>
      </c>
      <c r="FP9" s="274">
        <v>0</v>
      </c>
      <c r="FQ9" s="274">
        <v>0</v>
      </c>
      <c r="FR9" s="274">
        <v>0</v>
      </c>
      <c r="FS9" s="274">
        <v>0</v>
      </c>
      <c r="FT9" s="274">
        <v>0</v>
      </c>
      <c r="FU9" s="274">
        <v>1</v>
      </c>
      <c r="FV9" s="274">
        <v>2</v>
      </c>
      <c r="FW9" s="274">
        <v>1</v>
      </c>
      <c r="FX9" s="274">
        <v>22</v>
      </c>
      <c r="FY9" s="274">
        <f t="shared" si="67"/>
        <v>22</v>
      </c>
      <c r="FZ9" s="275">
        <f t="shared" si="68"/>
        <v>1</v>
      </c>
      <c r="GA9" s="276">
        <f t="shared" si="69"/>
        <v>0</v>
      </c>
      <c r="GB9" s="277">
        <f t="shared" si="70"/>
        <v>0</v>
      </c>
      <c r="GC9" s="275">
        <f t="shared" si="71"/>
        <v>1</v>
      </c>
      <c r="GD9" s="274">
        <f t="shared" si="114"/>
        <v>0</v>
      </c>
      <c r="GE9" s="275">
        <f t="shared" si="72"/>
        <v>0</v>
      </c>
      <c r="GF9" s="274">
        <f t="shared" si="115"/>
        <v>0</v>
      </c>
      <c r="GG9" s="277">
        <f t="shared" si="73"/>
        <v>0</v>
      </c>
      <c r="GH9" s="274">
        <v>0</v>
      </c>
      <c r="GI9" s="274">
        <v>0</v>
      </c>
      <c r="GJ9" s="274">
        <v>0</v>
      </c>
      <c r="GK9" s="274">
        <v>0</v>
      </c>
      <c r="GL9" s="274">
        <v>0</v>
      </c>
      <c r="GM9" s="274">
        <v>0</v>
      </c>
      <c r="GN9" s="274">
        <v>0</v>
      </c>
      <c r="GO9" s="274">
        <v>0</v>
      </c>
      <c r="GP9" s="274">
        <v>0</v>
      </c>
      <c r="GQ9" s="274">
        <v>0</v>
      </c>
      <c r="GR9" s="274">
        <v>1</v>
      </c>
      <c r="GS9" s="274">
        <v>19</v>
      </c>
      <c r="GT9" s="274">
        <f t="shared" si="74"/>
        <v>19</v>
      </c>
      <c r="GU9" s="275">
        <f t="shared" si="75"/>
        <v>1</v>
      </c>
      <c r="GV9" s="276">
        <f t="shared" si="76"/>
        <v>0</v>
      </c>
      <c r="GW9" s="277">
        <f t="shared" si="77"/>
        <v>0</v>
      </c>
      <c r="GX9" s="275">
        <f t="shared" si="78"/>
        <v>1</v>
      </c>
      <c r="GY9" s="274">
        <f t="shared" si="116"/>
        <v>0</v>
      </c>
      <c r="GZ9" s="275">
        <f t="shared" si="79"/>
        <v>0</v>
      </c>
      <c r="HA9" s="274">
        <f t="shared" si="117"/>
        <v>0</v>
      </c>
      <c r="HB9" s="277">
        <f t="shared" si="80"/>
        <v>0</v>
      </c>
      <c r="HC9" s="274">
        <v>0</v>
      </c>
      <c r="HD9" s="274">
        <v>0</v>
      </c>
      <c r="HE9" s="274">
        <v>0</v>
      </c>
      <c r="HF9" s="274">
        <v>0</v>
      </c>
      <c r="HG9" s="274">
        <v>0</v>
      </c>
      <c r="HH9" s="274">
        <v>0</v>
      </c>
      <c r="HI9" s="274">
        <v>0</v>
      </c>
      <c r="HJ9" s="274">
        <v>0</v>
      </c>
      <c r="HK9" s="274">
        <v>0</v>
      </c>
      <c r="HL9" s="274">
        <v>0</v>
      </c>
      <c r="HM9" s="274">
        <v>1</v>
      </c>
      <c r="HN9" s="274">
        <v>21</v>
      </c>
      <c r="HO9" s="274">
        <f t="shared" si="81"/>
        <v>20</v>
      </c>
      <c r="HP9" s="275">
        <f t="shared" si="82"/>
        <v>0.95238095238095233</v>
      </c>
      <c r="HQ9" s="276">
        <f t="shared" si="83"/>
        <v>1</v>
      </c>
      <c r="HR9" s="277">
        <f t="shared" si="84"/>
        <v>4.7619047619047616E-2</v>
      </c>
      <c r="HS9" s="275">
        <f t="shared" si="85"/>
        <v>1</v>
      </c>
      <c r="HT9" s="274">
        <f t="shared" si="118"/>
        <v>1</v>
      </c>
      <c r="HU9" s="275">
        <f t="shared" si="86"/>
        <v>4.7619047619047616E-2</v>
      </c>
      <c r="HV9" s="274">
        <f t="shared" si="119"/>
        <v>0</v>
      </c>
      <c r="HW9" s="277">
        <f t="shared" si="87"/>
        <v>0</v>
      </c>
      <c r="HX9" s="274">
        <v>0</v>
      </c>
      <c r="HY9" s="274">
        <v>0</v>
      </c>
      <c r="HZ9" s="274">
        <v>0</v>
      </c>
      <c r="IA9" s="274">
        <v>0</v>
      </c>
      <c r="IB9" s="274">
        <v>0</v>
      </c>
      <c r="IC9" s="274">
        <v>0</v>
      </c>
      <c r="ID9" s="274">
        <v>0</v>
      </c>
      <c r="IE9" s="274">
        <v>1</v>
      </c>
      <c r="IF9" s="274">
        <v>0</v>
      </c>
      <c r="IG9" s="274">
        <v>0</v>
      </c>
      <c r="IH9" s="274">
        <v>0</v>
      </c>
      <c r="II9" s="274">
        <v>19</v>
      </c>
      <c r="IJ9" s="274">
        <f t="shared" si="88"/>
        <v>19</v>
      </c>
      <c r="IK9" s="275">
        <f t="shared" si="89"/>
        <v>1</v>
      </c>
      <c r="IL9" s="276">
        <f t="shared" si="90"/>
        <v>0</v>
      </c>
      <c r="IM9" s="277">
        <f t="shared" si="91"/>
        <v>0</v>
      </c>
      <c r="IN9" s="275">
        <f t="shared" si="92"/>
        <v>1</v>
      </c>
      <c r="IO9" s="274">
        <f t="shared" si="120"/>
        <v>0</v>
      </c>
      <c r="IP9" s="275">
        <f t="shared" si="93"/>
        <v>0</v>
      </c>
      <c r="IQ9" s="274">
        <f t="shared" si="121"/>
        <v>0</v>
      </c>
      <c r="IR9" s="277">
        <f t="shared" si="94"/>
        <v>0</v>
      </c>
      <c r="IS9" s="274">
        <v>0</v>
      </c>
      <c r="IT9" s="274">
        <v>0</v>
      </c>
      <c r="IU9" s="274">
        <v>0</v>
      </c>
      <c r="IV9" s="274">
        <v>0</v>
      </c>
      <c r="IW9" s="274">
        <v>0</v>
      </c>
      <c r="IX9" s="274">
        <v>0</v>
      </c>
      <c r="IY9" s="274">
        <v>0</v>
      </c>
      <c r="IZ9" s="274">
        <v>0</v>
      </c>
      <c r="JA9" s="274">
        <v>0</v>
      </c>
      <c r="JB9" s="274">
        <v>0</v>
      </c>
      <c r="JC9" s="274">
        <v>0</v>
      </c>
      <c r="JD9" s="247">
        <f t="shared" si="122"/>
        <v>241</v>
      </c>
      <c r="JE9" s="247">
        <f t="shared" si="95"/>
        <v>196</v>
      </c>
      <c r="JF9" s="260">
        <f t="shared" si="96"/>
        <v>0.81327800829875518</v>
      </c>
      <c r="JG9" s="238">
        <f t="shared" si="97"/>
        <v>45</v>
      </c>
      <c r="JH9" s="260">
        <f t="shared" si="98"/>
        <v>0.18672199170124482</v>
      </c>
      <c r="JI9" s="260">
        <f t="shared" si="99"/>
        <v>1</v>
      </c>
      <c r="JJ9" s="247">
        <f t="shared" si="100"/>
        <v>45</v>
      </c>
      <c r="JK9" s="260">
        <f t="shared" si="101"/>
        <v>0.18672199170124482</v>
      </c>
      <c r="JL9" s="247">
        <f t="shared" si="102"/>
        <v>0</v>
      </c>
      <c r="JM9" s="260">
        <f t="shared" si="103"/>
        <v>0</v>
      </c>
      <c r="JN9" s="247">
        <f t="shared" si="123"/>
        <v>0</v>
      </c>
      <c r="JO9" s="247">
        <f t="shared" si="124"/>
        <v>0</v>
      </c>
      <c r="JP9" s="247">
        <f t="shared" si="125"/>
        <v>0</v>
      </c>
      <c r="JQ9" s="247">
        <f t="shared" si="126"/>
        <v>0</v>
      </c>
      <c r="JR9" s="247">
        <f t="shared" si="127"/>
        <v>0</v>
      </c>
      <c r="JS9" s="247">
        <f t="shared" si="128"/>
        <v>36</v>
      </c>
      <c r="JT9" s="247">
        <f t="shared" si="129"/>
        <v>2</v>
      </c>
      <c r="JU9" s="247">
        <f t="shared" si="130"/>
        <v>7</v>
      </c>
      <c r="JV9" s="247">
        <f t="shared" si="131"/>
        <v>1</v>
      </c>
      <c r="JW9" s="247">
        <f t="shared" si="132"/>
        <v>4</v>
      </c>
      <c r="JX9" s="247">
        <f t="shared" si="133"/>
        <v>4</v>
      </c>
    </row>
    <row r="10" spans="1:284" ht="15" customHeight="1">
      <c r="A10" s="269">
        <f t="shared" si="105"/>
        <v>5</v>
      </c>
      <c r="B10" s="122">
        <v>20030305921</v>
      </c>
      <c r="C10" s="227">
        <f t="shared" ref="C10" ca="1" si="134">IF(INT(MID(B10,5,2))&lt;=MONTH(NOW()),YEAR(NOW())-INT(LEFT(B10,4)),YEAR(NOW())-INT(LEFT(B10,4))-1)</f>
        <v>18</v>
      </c>
      <c r="D10" s="227">
        <f t="shared" ref="D10" ca="1" si="135">IF(INT(MID(B10,5,2))&lt;=MONTH(NOW()),MONTH(NOW())-INT(MID(B10,5,2)),12-(INT(MID(B10,5,2))-MONTH(NOW())))</f>
        <v>0</v>
      </c>
      <c r="E10" s="228">
        <f t="shared" ref="E10" si="136">+SUM($B$1-DATE(H10,G10,F10))/365</f>
        <v>39.224657534246575</v>
      </c>
      <c r="F10" s="118">
        <v>18</v>
      </c>
      <c r="G10" s="118">
        <v>11</v>
      </c>
      <c r="H10" s="118">
        <v>1980</v>
      </c>
      <c r="I10" s="101" t="s">
        <v>41</v>
      </c>
      <c r="J10" s="102" t="s">
        <v>810</v>
      </c>
      <c r="K10" s="103" t="s">
        <v>34</v>
      </c>
      <c r="L10" s="247">
        <v>22</v>
      </c>
      <c r="M10" s="247">
        <f t="shared" si="3"/>
        <v>21</v>
      </c>
      <c r="N10" s="260">
        <f t="shared" si="4"/>
        <v>0.95454545454545459</v>
      </c>
      <c r="O10" s="238">
        <f t="shared" si="5"/>
        <v>1</v>
      </c>
      <c r="P10" s="260">
        <f t="shared" si="6"/>
        <v>4.5454545454545456E-2</v>
      </c>
      <c r="Q10" s="260">
        <f t="shared" si="7"/>
        <v>1</v>
      </c>
      <c r="R10" s="247">
        <f t="shared" si="8"/>
        <v>1</v>
      </c>
      <c r="S10" s="260">
        <f t="shared" si="9"/>
        <v>4.5454545454545456E-2</v>
      </c>
      <c r="T10" s="247">
        <f t="shared" si="10"/>
        <v>0</v>
      </c>
      <c r="U10" s="260">
        <f t="shared" si="11"/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1</v>
      </c>
      <c r="AD10" s="247">
        <v>0</v>
      </c>
      <c r="AE10" s="247">
        <v>0</v>
      </c>
      <c r="AF10" s="247">
        <v>1</v>
      </c>
      <c r="AG10" s="236">
        <v>20</v>
      </c>
      <c r="AH10" s="236">
        <f t="shared" si="12"/>
        <v>20</v>
      </c>
      <c r="AI10" s="237">
        <f t="shared" si="13"/>
        <v>1</v>
      </c>
      <c r="AJ10" s="238">
        <f t="shared" si="14"/>
        <v>0</v>
      </c>
      <c r="AK10" s="237">
        <f t="shared" si="15"/>
        <v>0</v>
      </c>
      <c r="AL10" s="237">
        <f t="shared" si="16"/>
        <v>1</v>
      </c>
      <c r="AM10" s="236">
        <f t="shared" si="17"/>
        <v>0</v>
      </c>
      <c r="AN10" s="237">
        <f t="shared" si="18"/>
        <v>0</v>
      </c>
      <c r="AO10" s="236">
        <f t="shared" si="19"/>
        <v>0</v>
      </c>
      <c r="AP10" s="237">
        <f t="shared" si="20"/>
        <v>0</v>
      </c>
      <c r="AQ10" s="236">
        <v>0</v>
      </c>
      <c r="AR10" s="236">
        <v>0</v>
      </c>
      <c r="AS10" s="236">
        <v>0</v>
      </c>
      <c r="AT10" s="236">
        <v>0</v>
      </c>
      <c r="AU10" s="236">
        <v>0</v>
      </c>
      <c r="AV10" s="236">
        <v>0</v>
      </c>
      <c r="AW10" s="236">
        <v>0</v>
      </c>
      <c r="AX10" s="236">
        <v>0</v>
      </c>
      <c r="AY10" s="236">
        <v>0</v>
      </c>
      <c r="AZ10" s="236">
        <v>0</v>
      </c>
      <c r="BA10" s="236">
        <v>0</v>
      </c>
      <c r="BB10" s="236">
        <v>21</v>
      </c>
      <c r="BC10" s="236">
        <f t="shared" si="21"/>
        <v>21</v>
      </c>
      <c r="BD10" s="237">
        <f t="shared" si="22"/>
        <v>1</v>
      </c>
      <c r="BE10" s="238">
        <f t="shared" si="23"/>
        <v>0</v>
      </c>
      <c r="BF10" s="237">
        <f t="shared" si="24"/>
        <v>0</v>
      </c>
      <c r="BG10" s="237">
        <f t="shared" si="25"/>
        <v>1</v>
      </c>
      <c r="BH10" s="236">
        <f t="shared" si="26"/>
        <v>0</v>
      </c>
      <c r="BI10" s="237">
        <f t="shared" si="27"/>
        <v>0</v>
      </c>
      <c r="BJ10" s="236">
        <f t="shared" si="28"/>
        <v>0</v>
      </c>
      <c r="BK10" s="237">
        <f t="shared" si="29"/>
        <v>0</v>
      </c>
      <c r="BL10" s="236">
        <v>0</v>
      </c>
      <c r="BM10" s="236">
        <v>0</v>
      </c>
      <c r="BN10" s="236">
        <v>0</v>
      </c>
      <c r="BO10" s="236">
        <v>0</v>
      </c>
      <c r="BP10" s="236">
        <v>0</v>
      </c>
      <c r="BQ10" s="236">
        <v>0</v>
      </c>
      <c r="BR10" s="236">
        <v>0</v>
      </c>
      <c r="BS10" s="236">
        <v>0</v>
      </c>
      <c r="BT10" s="236">
        <v>0</v>
      </c>
      <c r="BU10" s="236">
        <v>0</v>
      </c>
      <c r="BV10" s="236">
        <v>1</v>
      </c>
      <c r="BW10" s="247">
        <v>21</v>
      </c>
      <c r="BX10" s="247">
        <f t="shared" si="30"/>
        <v>21</v>
      </c>
      <c r="BY10" s="260">
        <f t="shared" si="31"/>
        <v>1</v>
      </c>
      <c r="BZ10" s="238">
        <f t="shared" si="32"/>
        <v>0</v>
      </c>
      <c r="CA10" s="260">
        <f t="shared" si="33"/>
        <v>0</v>
      </c>
      <c r="CB10" s="260">
        <f t="shared" si="34"/>
        <v>1</v>
      </c>
      <c r="CC10" s="247">
        <f t="shared" si="35"/>
        <v>0</v>
      </c>
      <c r="CD10" s="260">
        <f t="shared" si="36"/>
        <v>0</v>
      </c>
      <c r="CE10" s="247">
        <f t="shared" si="37"/>
        <v>0</v>
      </c>
      <c r="CF10" s="260">
        <f t="shared" si="38"/>
        <v>0</v>
      </c>
      <c r="CG10" s="247">
        <v>0</v>
      </c>
      <c r="CH10" s="247">
        <v>0</v>
      </c>
      <c r="CI10" s="247">
        <v>0</v>
      </c>
      <c r="CJ10" s="247">
        <v>0</v>
      </c>
      <c r="CK10" s="247">
        <v>0</v>
      </c>
      <c r="CL10" s="247">
        <v>0</v>
      </c>
      <c r="CM10" s="247">
        <v>0</v>
      </c>
      <c r="CN10" s="247">
        <v>0</v>
      </c>
      <c r="CO10" s="247">
        <v>0</v>
      </c>
      <c r="CP10" s="247">
        <v>0</v>
      </c>
      <c r="CQ10" s="247">
        <v>0</v>
      </c>
      <c r="CR10" s="274">
        <v>15</v>
      </c>
      <c r="CS10" s="274">
        <f t="shared" si="39"/>
        <v>15</v>
      </c>
      <c r="CT10" s="275">
        <f t="shared" si="40"/>
        <v>1</v>
      </c>
      <c r="CU10" s="276">
        <f t="shared" si="41"/>
        <v>0</v>
      </c>
      <c r="CV10" s="277">
        <f t="shared" si="42"/>
        <v>0</v>
      </c>
      <c r="CW10" s="275">
        <f t="shared" si="43"/>
        <v>1</v>
      </c>
      <c r="CX10" s="274">
        <f t="shared" si="106"/>
        <v>0</v>
      </c>
      <c r="CY10" s="275">
        <f t="shared" si="44"/>
        <v>0</v>
      </c>
      <c r="CZ10" s="274">
        <f t="shared" si="107"/>
        <v>0</v>
      </c>
      <c r="DA10" s="277">
        <f t="shared" si="45"/>
        <v>0</v>
      </c>
      <c r="DB10" s="274">
        <v>0</v>
      </c>
      <c r="DC10" s="274">
        <v>0</v>
      </c>
      <c r="DD10" s="274">
        <v>0</v>
      </c>
      <c r="DE10" s="274">
        <v>0</v>
      </c>
      <c r="DF10" s="274">
        <v>0</v>
      </c>
      <c r="DG10" s="274">
        <v>0</v>
      </c>
      <c r="DH10" s="274">
        <v>0</v>
      </c>
      <c r="DI10" s="274">
        <v>0</v>
      </c>
      <c r="DJ10" s="274">
        <v>0</v>
      </c>
      <c r="DK10" s="274">
        <v>0</v>
      </c>
      <c r="DL10" s="274">
        <v>0</v>
      </c>
      <c r="DM10" s="274">
        <v>21</v>
      </c>
      <c r="DN10" s="274">
        <f t="shared" si="46"/>
        <v>21</v>
      </c>
      <c r="DO10" s="275">
        <f t="shared" si="47"/>
        <v>1</v>
      </c>
      <c r="DP10" s="276">
        <f t="shared" si="48"/>
        <v>0</v>
      </c>
      <c r="DQ10" s="277">
        <f t="shared" si="49"/>
        <v>0</v>
      </c>
      <c r="DR10" s="275">
        <f t="shared" si="50"/>
        <v>1</v>
      </c>
      <c r="DS10" s="274">
        <f t="shared" si="108"/>
        <v>0</v>
      </c>
      <c r="DT10" s="275">
        <f t="shared" si="51"/>
        <v>0</v>
      </c>
      <c r="DU10" s="274">
        <f t="shared" si="109"/>
        <v>0</v>
      </c>
      <c r="DV10" s="277">
        <f t="shared" si="52"/>
        <v>0</v>
      </c>
      <c r="DW10" s="274">
        <v>0</v>
      </c>
      <c r="DX10" s="274">
        <v>0</v>
      </c>
      <c r="DY10" s="274">
        <v>0</v>
      </c>
      <c r="DZ10" s="274">
        <v>0</v>
      </c>
      <c r="EA10" s="274">
        <v>0</v>
      </c>
      <c r="EB10" s="274">
        <v>0</v>
      </c>
      <c r="EC10" s="274">
        <v>0</v>
      </c>
      <c r="ED10" s="274">
        <v>0</v>
      </c>
      <c r="EE10" s="274">
        <v>0</v>
      </c>
      <c r="EF10" s="274">
        <v>0</v>
      </c>
      <c r="EG10" s="274">
        <v>0</v>
      </c>
      <c r="EH10" s="274">
        <v>22</v>
      </c>
      <c r="EI10" s="274">
        <f t="shared" si="53"/>
        <v>21</v>
      </c>
      <c r="EJ10" s="275">
        <f t="shared" si="54"/>
        <v>0.95454545454545459</v>
      </c>
      <c r="EK10" s="276">
        <f t="shared" si="55"/>
        <v>1</v>
      </c>
      <c r="EL10" s="277">
        <f t="shared" si="56"/>
        <v>4.5454545454545456E-2</v>
      </c>
      <c r="EM10" s="275">
        <f t="shared" si="57"/>
        <v>1</v>
      </c>
      <c r="EN10" s="274">
        <f t="shared" si="110"/>
        <v>1</v>
      </c>
      <c r="EO10" s="275">
        <f t="shared" si="58"/>
        <v>4.5454545454545456E-2</v>
      </c>
      <c r="EP10" s="274">
        <f t="shared" si="111"/>
        <v>0</v>
      </c>
      <c r="EQ10" s="277">
        <f t="shared" si="59"/>
        <v>0</v>
      </c>
      <c r="ER10" s="274">
        <v>0</v>
      </c>
      <c r="ES10" s="274">
        <v>0</v>
      </c>
      <c r="ET10" s="274">
        <v>0</v>
      </c>
      <c r="EU10" s="274">
        <v>0</v>
      </c>
      <c r="EV10" s="274">
        <v>0</v>
      </c>
      <c r="EW10" s="274">
        <v>0</v>
      </c>
      <c r="EX10" s="274">
        <v>0</v>
      </c>
      <c r="EY10" s="274">
        <v>1</v>
      </c>
      <c r="EZ10" s="274">
        <v>0</v>
      </c>
      <c r="FA10" s="274">
        <v>0</v>
      </c>
      <c r="FB10" s="274">
        <v>0</v>
      </c>
      <c r="FC10" s="274">
        <v>18</v>
      </c>
      <c r="FD10" s="274">
        <f t="shared" si="60"/>
        <v>18</v>
      </c>
      <c r="FE10" s="275">
        <f t="shared" si="61"/>
        <v>1</v>
      </c>
      <c r="FF10" s="276">
        <f t="shared" si="62"/>
        <v>0</v>
      </c>
      <c r="FG10" s="277">
        <f t="shared" si="63"/>
        <v>0</v>
      </c>
      <c r="FH10" s="275">
        <f t="shared" si="64"/>
        <v>1</v>
      </c>
      <c r="FI10" s="274">
        <f t="shared" si="112"/>
        <v>0</v>
      </c>
      <c r="FJ10" s="275">
        <f t="shared" si="65"/>
        <v>0</v>
      </c>
      <c r="FK10" s="274">
        <f t="shared" si="113"/>
        <v>0</v>
      </c>
      <c r="FL10" s="277">
        <f t="shared" si="66"/>
        <v>0</v>
      </c>
      <c r="FM10" s="274">
        <v>0</v>
      </c>
      <c r="FN10" s="274">
        <v>0</v>
      </c>
      <c r="FO10" s="274">
        <v>0</v>
      </c>
      <c r="FP10" s="274">
        <v>0</v>
      </c>
      <c r="FQ10" s="274">
        <v>0</v>
      </c>
      <c r="FR10" s="274">
        <v>0</v>
      </c>
      <c r="FS10" s="274">
        <v>0</v>
      </c>
      <c r="FT10" s="274">
        <v>0</v>
      </c>
      <c r="FU10" s="274">
        <v>0</v>
      </c>
      <c r="FV10" s="274">
        <v>0</v>
      </c>
      <c r="FW10" s="274">
        <v>0</v>
      </c>
      <c r="FX10" s="274">
        <v>22</v>
      </c>
      <c r="FY10" s="274">
        <f t="shared" si="67"/>
        <v>20</v>
      </c>
      <c r="FZ10" s="275">
        <f t="shared" si="68"/>
        <v>0.90909090909090906</v>
      </c>
      <c r="GA10" s="276">
        <f t="shared" si="69"/>
        <v>2</v>
      </c>
      <c r="GB10" s="277">
        <f t="shared" si="70"/>
        <v>9.0909090909090912E-2</v>
      </c>
      <c r="GC10" s="275">
        <f t="shared" si="71"/>
        <v>1</v>
      </c>
      <c r="GD10" s="274">
        <f t="shared" si="114"/>
        <v>2</v>
      </c>
      <c r="GE10" s="275">
        <f t="shared" si="72"/>
        <v>9.0909090909090912E-2</v>
      </c>
      <c r="GF10" s="274">
        <f t="shared" si="115"/>
        <v>0</v>
      </c>
      <c r="GG10" s="277">
        <f t="shared" si="73"/>
        <v>0</v>
      </c>
      <c r="GH10" s="274">
        <v>0</v>
      </c>
      <c r="GI10" s="274">
        <v>0</v>
      </c>
      <c r="GJ10" s="274">
        <v>0</v>
      </c>
      <c r="GK10" s="274">
        <v>0</v>
      </c>
      <c r="GL10" s="274">
        <v>0</v>
      </c>
      <c r="GM10" s="274">
        <v>0</v>
      </c>
      <c r="GN10" s="274">
        <v>0</v>
      </c>
      <c r="GO10" s="274">
        <v>2</v>
      </c>
      <c r="GP10" s="274">
        <v>0</v>
      </c>
      <c r="GQ10" s="274">
        <v>0</v>
      </c>
      <c r="GR10" s="274">
        <v>0</v>
      </c>
      <c r="GS10" s="274">
        <v>19</v>
      </c>
      <c r="GT10" s="274">
        <f t="shared" si="74"/>
        <v>17</v>
      </c>
      <c r="GU10" s="275">
        <f t="shared" si="75"/>
        <v>0.89473684210526316</v>
      </c>
      <c r="GV10" s="276">
        <f t="shared" si="76"/>
        <v>2</v>
      </c>
      <c r="GW10" s="277">
        <f t="shared" si="77"/>
        <v>0.10526315789473684</v>
      </c>
      <c r="GX10" s="275">
        <f t="shared" si="78"/>
        <v>1</v>
      </c>
      <c r="GY10" s="274">
        <f t="shared" si="116"/>
        <v>2</v>
      </c>
      <c r="GZ10" s="275">
        <f t="shared" si="79"/>
        <v>0.10526315789473684</v>
      </c>
      <c r="HA10" s="274">
        <f t="shared" si="117"/>
        <v>0</v>
      </c>
      <c r="HB10" s="277">
        <f t="shared" si="80"/>
        <v>0</v>
      </c>
      <c r="HC10" s="274">
        <v>0</v>
      </c>
      <c r="HD10" s="274">
        <v>0</v>
      </c>
      <c r="HE10" s="274">
        <v>0</v>
      </c>
      <c r="HF10" s="274">
        <v>0</v>
      </c>
      <c r="HG10" s="274">
        <v>0</v>
      </c>
      <c r="HH10" s="274">
        <v>0</v>
      </c>
      <c r="HI10" s="274">
        <v>0</v>
      </c>
      <c r="HJ10" s="274">
        <v>2</v>
      </c>
      <c r="HK10" s="274">
        <v>0</v>
      </c>
      <c r="HL10" s="274">
        <v>0</v>
      </c>
      <c r="HM10" s="274">
        <v>0</v>
      </c>
      <c r="HN10" s="274">
        <v>21</v>
      </c>
      <c r="HO10" s="274">
        <f t="shared" si="81"/>
        <v>20</v>
      </c>
      <c r="HP10" s="275">
        <f t="shared" si="82"/>
        <v>0.95238095238095233</v>
      </c>
      <c r="HQ10" s="276">
        <f t="shared" si="83"/>
        <v>1</v>
      </c>
      <c r="HR10" s="277">
        <f t="shared" si="84"/>
        <v>4.7619047619047616E-2</v>
      </c>
      <c r="HS10" s="275">
        <f t="shared" si="85"/>
        <v>1</v>
      </c>
      <c r="HT10" s="274">
        <f t="shared" si="118"/>
        <v>1</v>
      </c>
      <c r="HU10" s="275">
        <f t="shared" si="86"/>
        <v>4.7619047619047616E-2</v>
      </c>
      <c r="HV10" s="274">
        <f t="shared" si="119"/>
        <v>0</v>
      </c>
      <c r="HW10" s="277">
        <f t="shared" si="87"/>
        <v>0</v>
      </c>
      <c r="HX10" s="274">
        <v>0</v>
      </c>
      <c r="HY10" s="274">
        <v>0</v>
      </c>
      <c r="HZ10" s="274">
        <v>0</v>
      </c>
      <c r="IA10" s="274">
        <v>0</v>
      </c>
      <c r="IB10" s="274">
        <v>0</v>
      </c>
      <c r="IC10" s="274">
        <v>0</v>
      </c>
      <c r="ID10" s="274">
        <v>1</v>
      </c>
      <c r="IE10" s="274">
        <v>0</v>
      </c>
      <c r="IF10" s="274">
        <v>0</v>
      </c>
      <c r="IG10" s="274">
        <v>0</v>
      </c>
      <c r="IH10" s="274">
        <v>1</v>
      </c>
      <c r="II10" s="274">
        <v>19</v>
      </c>
      <c r="IJ10" s="274">
        <f t="shared" si="88"/>
        <v>18</v>
      </c>
      <c r="IK10" s="275">
        <f t="shared" si="89"/>
        <v>0.94736842105263153</v>
      </c>
      <c r="IL10" s="276">
        <f t="shared" si="90"/>
        <v>1</v>
      </c>
      <c r="IM10" s="277">
        <f t="shared" si="91"/>
        <v>5.2631578947368418E-2</v>
      </c>
      <c r="IN10" s="275">
        <f t="shared" si="92"/>
        <v>1</v>
      </c>
      <c r="IO10" s="274">
        <f t="shared" si="120"/>
        <v>1</v>
      </c>
      <c r="IP10" s="275">
        <f t="shared" si="93"/>
        <v>5.2631578947368418E-2</v>
      </c>
      <c r="IQ10" s="274">
        <f t="shared" si="121"/>
        <v>0</v>
      </c>
      <c r="IR10" s="277">
        <f t="shared" si="94"/>
        <v>0</v>
      </c>
      <c r="IS10" s="274">
        <v>0</v>
      </c>
      <c r="IT10" s="274">
        <v>0</v>
      </c>
      <c r="IU10" s="274">
        <v>0</v>
      </c>
      <c r="IV10" s="274">
        <v>0</v>
      </c>
      <c r="IW10" s="274">
        <v>0</v>
      </c>
      <c r="IX10" s="274">
        <v>0</v>
      </c>
      <c r="IY10" s="274">
        <v>1</v>
      </c>
      <c r="IZ10" s="274">
        <v>0</v>
      </c>
      <c r="JA10" s="274">
        <v>0</v>
      </c>
      <c r="JB10" s="274">
        <v>0</v>
      </c>
      <c r="JC10" s="274">
        <v>0</v>
      </c>
      <c r="JD10" s="247">
        <f t="shared" si="122"/>
        <v>241</v>
      </c>
      <c r="JE10" s="247">
        <f t="shared" si="95"/>
        <v>233</v>
      </c>
      <c r="JF10" s="260">
        <f t="shared" si="96"/>
        <v>0.96680497925311204</v>
      </c>
      <c r="JG10" s="238">
        <f t="shared" si="97"/>
        <v>8</v>
      </c>
      <c r="JH10" s="260">
        <f t="shared" si="98"/>
        <v>3.3195020746887967E-2</v>
      </c>
      <c r="JI10" s="260">
        <f t="shared" si="99"/>
        <v>1</v>
      </c>
      <c r="JJ10" s="247">
        <f t="shared" si="100"/>
        <v>8</v>
      </c>
      <c r="JK10" s="260">
        <f t="shared" si="101"/>
        <v>3.3195020746887967E-2</v>
      </c>
      <c r="JL10" s="247">
        <f t="shared" si="102"/>
        <v>0</v>
      </c>
      <c r="JM10" s="260">
        <f t="shared" si="103"/>
        <v>0</v>
      </c>
      <c r="JN10" s="247">
        <f t="shared" si="123"/>
        <v>0</v>
      </c>
      <c r="JO10" s="247">
        <f t="shared" si="124"/>
        <v>0</v>
      </c>
      <c r="JP10" s="247">
        <f t="shared" si="125"/>
        <v>0</v>
      </c>
      <c r="JQ10" s="247">
        <f t="shared" si="126"/>
        <v>0</v>
      </c>
      <c r="JR10" s="247">
        <f t="shared" si="127"/>
        <v>0</v>
      </c>
      <c r="JS10" s="247">
        <f t="shared" si="128"/>
        <v>0</v>
      </c>
      <c r="JT10" s="247">
        <f t="shared" si="129"/>
        <v>2</v>
      </c>
      <c r="JU10" s="247">
        <f t="shared" si="130"/>
        <v>6</v>
      </c>
      <c r="JV10" s="247">
        <f t="shared" si="131"/>
        <v>0</v>
      </c>
      <c r="JW10" s="247">
        <f t="shared" si="132"/>
        <v>0</v>
      </c>
      <c r="JX10" s="247">
        <f t="shared" si="133"/>
        <v>3</v>
      </c>
    </row>
    <row r="11" spans="1:284" ht="15" customHeight="1">
      <c r="A11" s="269">
        <f t="shared" si="105"/>
        <v>6</v>
      </c>
      <c r="B11" s="122">
        <v>19880725127</v>
      </c>
      <c r="C11" s="227">
        <f t="shared" ca="1" si="0"/>
        <v>32</v>
      </c>
      <c r="D11" s="227">
        <f t="shared" ca="1" si="1"/>
        <v>8</v>
      </c>
      <c r="E11" s="228">
        <f t="shared" si="2"/>
        <v>50.994520547945207</v>
      </c>
      <c r="F11" s="118">
        <v>13</v>
      </c>
      <c r="G11" s="118">
        <v>2</v>
      </c>
      <c r="H11" s="118">
        <v>1969</v>
      </c>
      <c r="I11" s="101" t="s">
        <v>42</v>
      </c>
      <c r="J11" s="102" t="s">
        <v>811</v>
      </c>
      <c r="K11" s="103" t="s">
        <v>34</v>
      </c>
      <c r="L11" s="247">
        <v>22</v>
      </c>
      <c r="M11" s="247">
        <f t="shared" si="3"/>
        <v>20</v>
      </c>
      <c r="N11" s="260">
        <f t="shared" si="4"/>
        <v>0.90909090909090906</v>
      </c>
      <c r="O11" s="238">
        <f t="shared" si="5"/>
        <v>2</v>
      </c>
      <c r="P11" s="260">
        <f t="shared" si="6"/>
        <v>9.0909090909090912E-2</v>
      </c>
      <c r="Q11" s="260">
        <f t="shared" si="7"/>
        <v>0.95454545454545459</v>
      </c>
      <c r="R11" s="247">
        <f t="shared" si="8"/>
        <v>1</v>
      </c>
      <c r="S11" s="260">
        <f t="shared" si="9"/>
        <v>4.5454545454545456E-2</v>
      </c>
      <c r="T11" s="247">
        <f t="shared" si="10"/>
        <v>1</v>
      </c>
      <c r="U11" s="260">
        <f t="shared" si="11"/>
        <v>4.5454545454545456E-2</v>
      </c>
      <c r="V11" s="247">
        <v>0</v>
      </c>
      <c r="W11" s="247">
        <v>0</v>
      </c>
      <c r="X11" s="247">
        <v>1</v>
      </c>
      <c r="Y11" s="247">
        <v>0</v>
      </c>
      <c r="Z11" s="247">
        <v>0</v>
      </c>
      <c r="AA11" s="247">
        <v>0</v>
      </c>
      <c r="AB11" s="247">
        <v>0</v>
      </c>
      <c r="AC11" s="247">
        <v>1</v>
      </c>
      <c r="AD11" s="247">
        <v>0</v>
      </c>
      <c r="AE11" s="247">
        <v>0</v>
      </c>
      <c r="AF11" s="247">
        <v>0</v>
      </c>
      <c r="AG11" s="236">
        <v>20</v>
      </c>
      <c r="AH11" s="236">
        <f t="shared" si="12"/>
        <v>19</v>
      </c>
      <c r="AI11" s="237">
        <f t="shared" si="13"/>
        <v>0.95</v>
      </c>
      <c r="AJ11" s="238">
        <f t="shared" si="14"/>
        <v>1</v>
      </c>
      <c r="AK11" s="237">
        <f t="shared" si="15"/>
        <v>0.05</v>
      </c>
      <c r="AL11" s="237">
        <f t="shared" si="16"/>
        <v>0.95</v>
      </c>
      <c r="AM11" s="236">
        <f t="shared" si="17"/>
        <v>0</v>
      </c>
      <c r="AN11" s="237">
        <f t="shared" si="18"/>
        <v>0</v>
      </c>
      <c r="AO11" s="236">
        <f t="shared" si="19"/>
        <v>1</v>
      </c>
      <c r="AP11" s="237">
        <f t="shared" si="20"/>
        <v>0.05</v>
      </c>
      <c r="AQ11" s="236">
        <v>0</v>
      </c>
      <c r="AR11" s="236">
        <v>0</v>
      </c>
      <c r="AS11" s="236">
        <v>1</v>
      </c>
      <c r="AT11" s="236">
        <v>0</v>
      </c>
      <c r="AU11" s="236">
        <v>0</v>
      </c>
      <c r="AV11" s="236">
        <v>0</v>
      </c>
      <c r="AW11" s="236">
        <v>0</v>
      </c>
      <c r="AX11" s="236">
        <v>0</v>
      </c>
      <c r="AY11" s="236">
        <v>0</v>
      </c>
      <c r="AZ11" s="236">
        <v>1</v>
      </c>
      <c r="BA11" s="236">
        <v>1</v>
      </c>
      <c r="BB11" s="236">
        <v>21</v>
      </c>
      <c r="BC11" s="236">
        <f t="shared" si="21"/>
        <v>21</v>
      </c>
      <c r="BD11" s="237">
        <f t="shared" si="22"/>
        <v>1</v>
      </c>
      <c r="BE11" s="238">
        <f t="shared" si="23"/>
        <v>0</v>
      </c>
      <c r="BF11" s="237">
        <f t="shared" si="24"/>
        <v>0</v>
      </c>
      <c r="BG11" s="237">
        <f t="shared" si="25"/>
        <v>1</v>
      </c>
      <c r="BH11" s="236">
        <f t="shared" si="26"/>
        <v>0</v>
      </c>
      <c r="BI11" s="237">
        <f t="shared" si="27"/>
        <v>0</v>
      </c>
      <c r="BJ11" s="236">
        <f t="shared" si="28"/>
        <v>0</v>
      </c>
      <c r="BK11" s="237">
        <f t="shared" si="29"/>
        <v>0</v>
      </c>
      <c r="BL11" s="236">
        <v>0</v>
      </c>
      <c r="BM11" s="236">
        <v>0</v>
      </c>
      <c r="BN11" s="236">
        <v>0</v>
      </c>
      <c r="BO11" s="236">
        <v>0</v>
      </c>
      <c r="BP11" s="236">
        <v>0</v>
      </c>
      <c r="BQ11" s="236">
        <v>0</v>
      </c>
      <c r="BR11" s="236">
        <v>0</v>
      </c>
      <c r="BS11" s="236">
        <v>0</v>
      </c>
      <c r="BT11" s="236">
        <v>0</v>
      </c>
      <c r="BU11" s="236">
        <v>1</v>
      </c>
      <c r="BV11" s="236">
        <v>1</v>
      </c>
      <c r="BW11" s="247">
        <v>21</v>
      </c>
      <c r="BX11" s="247">
        <f t="shared" si="30"/>
        <v>21</v>
      </c>
      <c r="BY11" s="260">
        <f t="shared" si="31"/>
        <v>1</v>
      </c>
      <c r="BZ11" s="238">
        <f t="shared" si="32"/>
        <v>0</v>
      </c>
      <c r="CA11" s="260">
        <f t="shared" si="33"/>
        <v>0</v>
      </c>
      <c r="CB11" s="260">
        <f t="shared" si="34"/>
        <v>1</v>
      </c>
      <c r="CC11" s="247">
        <f t="shared" si="35"/>
        <v>0</v>
      </c>
      <c r="CD11" s="260">
        <f t="shared" si="36"/>
        <v>0</v>
      </c>
      <c r="CE11" s="247">
        <f t="shared" si="37"/>
        <v>0</v>
      </c>
      <c r="CF11" s="260">
        <f t="shared" si="38"/>
        <v>0</v>
      </c>
      <c r="CG11" s="247">
        <v>0</v>
      </c>
      <c r="CH11" s="247">
        <v>0</v>
      </c>
      <c r="CI11" s="247">
        <v>0</v>
      </c>
      <c r="CJ11" s="247">
        <v>0</v>
      </c>
      <c r="CK11" s="247">
        <v>0</v>
      </c>
      <c r="CL11" s="247">
        <v>0</v>
      </c>
      <c r="CM11" s="247">
        <v>0</v>
      </c>
      <c r="CN11" s="247">
        <v>0</v>
      </c>
      <c r="CO11" s="247">
        <v>0</v>
      </c>
      <c r="CP11" s="247">
        <v>0</v>
      </c>
      <c r="CQ11" s="247">
        <v>0</v>
      </c>
      <c r="CR11" s="274">
        <v>15</v>
      </c>
      <c r="CS11" s="274">
        <f t="shared" si="39"/>
        <v>15</v>
      </c>
      <c r="CT11" s="275">
        <f t="shared" si="40"/>
        <v>1</v>
      </c>
      <c r="CU11" s="276">
        <f t="shared" si="41"/>
        <v>0</v>
      </c>
      <c r="CV11" s="277">
        <f t="shared" si="42"/>
        <v>0</v>
      </c>
      <c r="CW11" s="275">
        <f t="shared" si="43"/>
        <v>1</v>
      </c>
      <c r="CX11" s="274">
        <f t="shared" si="106"/>
        <v>0</v>
      </c>
      <c r="CY11" s="275">
        <f t="shared" si="44"/>
        <v>0</v>
      </c>
      <c r="CZ11" s="274">
        <f t="shared" si="107"/>
        <v>0</v>
      </c>
      <c r="DA11" s="277">
        <f t="shared" si="45"/>
        <v>0</v>
      </c>
      <c r="DB11" s="274">
        <v>0</v>
      </c>
      <c r="DC11" s="274">
        <v>0</v>
      </c>
      <c r="DD11" s="274">
        <v>0</v>
      </c>
      <c r="DE11" s="274">
        <v>0</v>
      </c>
      <c r="DF11" s="274">
        <v>0</v>
      </c>
      <c r="DG11" s="274">
        <v>0</v>
      </c>
      <c r="DH11" s="274">
        <v>0</v>
      </c>
      <c r="DI11" s="274">
        <v>0</v>
      </c>
      <c r="DJ11" s="274">
        <v>0</v>
      </c>
      <c r="DK11" s="274">
        <v>0</v>
      </c>
      <c r="DL11" s="274">
        <v>0</v>
      </c>
      <c r="DM11" s="274">
        <v>21</v>
      </c>
      <c r="DN11" s="274">
        <f t="shared" si="46"/>
        <v>21</v>
      </c>
      <c r="DO11" s="275">
        <f t="shared" si="47"/>
        <v>1</v>
      </c>
      <c r="DP11" s="276">
        <f t="shared" si="48"/>
        <v>0</v>
      </c>
      <c r="DQ11" s="277">
        <f t="shared" si="49"/>
        <v>0</v>
      </c>
      <c r="DR11" s="275">
        <f t="shared" si="50"/>
        <v>1</v>
      </c>
      <c r="DS11" s="274">
        <f t="shared" si="108"/>
        <v>0</v>
      </c>
      <c r="DT11" s="275">
        <f t="shared" si="51"/>
        <v>0</v>
      </c>
      <c r="DU11" s="274">
        <f t="shared" si="109"/>
        <v>0</v>
      </c>
      <c r="DV11" s="277">
        <f t="shared" si="52"/>
        <v>0</v>
      </c>
      <c r="DW11" s="274">
        <v>0</v>
      </c>
      <c r="DX11" s="274">
        <v>0</v>
      </c>
      <c r="DY11" s="274">
        <v>0</v>
      </c>
      <c r="DZ11" s="274">
        <v>0</v>
      </c>
      <c r="EA11" s="274">
        <v>0</v>
      </c>
      <c r="EB11" s="274">
        <v>0</v>
      </c>
      <c r="EC11" s="274">
        <v>0</v>
      </c>
      <c r="ED11" s="274">
        <v>0</v>
      </c>
      <c r="EE11" s="274">
        <v>0</v>
      </c>
      <c r="EF11" s="274">
        <v>0</v>
      </c>
      <c r="EG11" s="274">
        <v>0</v>
      </c>
      <c r="EH11" s="274">
        <v>22</v>
      </c>
      <c r="EI11" s="274">
        <f t="shared" si="53"/>
        <v>22</v>
      </c>
      <c r="EJ11" s="275">
        <f t="shared" si="54"/>
        <v>1</v>
      </c>
      <c r="EK11" s="276">
        <f t="shared" si="55"/>
        <v>0</v>
      </c>
      <c r="EL11" s="277">
        <f t="shared" si="56"/>
        <v>0</v>
      </c>
      <c r="EM11" s="275">
        <f t="shared" si="57"/>
        <v>1</v>
      </c>
      <c r="EN11" s="274">
        <f t="shared" si="110"/>
        <v>0</v>
      </c>
      <c r="EO11" s="275">
        <f t="shared" si="58"/>
        <v>0</v>
      </c>
      <c r="EP11" s="274">
        <f t="shared" si="111"/>
        <v>0</v>
      </c>
      <c r="EQ11" s="277">
        <f t="shared" si="59"/>
        <v>0</v>
      </c>
      <c r="ER11" s="274">
        <v>0</v>
      </c>
      <c r="ES11" s="274">
        <v>0</v>
      </c>
      <c r="ET11" s="274">
        <v>0</v>
      </c>
      <c r="EU11" s="274">
        <v>0</v>
      </c>
      <c r="EV11" s="274">
        <v>0</v>
      </c>
      <c r="EW11" s="274">
        <v>0</v>
      </c>
      <c r="EX11" s="274">
        <v>0</v>
      </c>
      <c r="EY11" s="274">
        <v>0</v>
      </c>
      <c r="EZ11" s="274">
        <v>0</v>
      </c>
      <c r="FA11" s="274">
        <v>0</v>
      </c>
      <c r="FB11" s="274">
        <v>0</v>
      </c>
      <c r="FC11" s="274">
        <v>18</v>
      </c>
      <c r="FD11" s="274">
        <f t="shared" si="60"/>
        <v>17</v>
      </c>
      <c r="FE11" s="275">
        <f t="shared" si="61"/>
        <v>0.94444444444444442</v>
      </c>
      <c r="FF11" s="276">
        <f t="shared" si="62"/>
        <v>1</v>
      </c>
      <c r="FG11" s="277">
        <f t="shared" si="63"/>
        <v>5.5555555555555552E-2</v>
      </c>
      <c r="FH11" s="275">
        <f t="shared" si="64"/>
        <v>1</v>
      </c>
      <c r="FI11" s="274">
        <f t="shared" si="112"/>
        <v>1</v>
      </c>
      <c r="FJ11" s="275">
        <f t="shared" si="65"/>
        <v>5.5555555555555552E-2</v>
      </c>
      <c r="FK11" s="274">
        <f t="shared" si="113"/>
        <v>0</v>
      </c>
      <c r="FL11" s="277">
        <f t="shared" si="66"/>
        <v>0</v>
      </c>
      <c r="FM11" s="274">
        <v>0</v>
      </c>
      <c r="FN11" s="274">
        <v>0</v>
      </c>
      <c r="FO11" s="274">
        <v>0</v>
      </c>
      <c r="FP11" s="274">
        <v>0</v>
      </c>
      <c r="FQ11" s="274">
        <v>0</v>
      </c>
      <c r="FR11" s="274">
        <v>0</v>
      </c>
      <c r="FS11" s="274">
        <v>0</v>
      </c>
      <c r="FT11" s="274">
        <v>1</v>
      </c>
      <c r="FU11" s="274">
        <v>0</v>
      </c>
      <c r="FV11" s="274">
        <v>0</v>
      </c>
      <c r="FW11" s="274">
        <v>1</v>
      </c>
      <c r="FX11" s="274">
        <v>22</v>
      </c>
      <c r="FY11" s="274">
        <f t="shared" si="67"/>
        <v>22</v>
      </c>
      <c r="FZ11" s="275">
        <f t="shared" si="68"/>
        <v>1</v>
      </c>
      <c r="GA11" s="276">
        <f t="shared" si="69"/>
        <v>0</v>
      </c>
      <c r="GB11" s="277">
        <f t="shared" si="70"/>
        <v>0</v>
      </c>
      <c r="GC11" s="275">
        <f t="shared" si="71"/>
        <v>1</v>
      </c>
      <c r="GD11" s="274">
        <f t="shared" si="114"/>
        <v>0</v>
      </c>
      <c r="GE11" s="275">
        <f t="shared" si="72"/>
        <v>0</v>
      </c>
      <c r="GF11" s="274">
        <f t="shared" si="115"/>
        <v>0</v>
      </c>
      <c r="GG11" s="277">
        <f t="shared" si="73"/>
        <v>0</v>
      </c>
      <c r="GH11" s="274">
        <v>0</v>
      </c>
      <c r="GI11" s="274">
        <v>0</v>
      </c>
      <c r="GJ11" s="274">
        <v>0</v>
      </c>
      <c r="GK11" s="274">
        <v>0</v>
      </c>
      <c r="GL11" s="274">
        <v>0</v>
      </c>
      <c r="GM11" s="274">
        <v>0</v>
      </c>
      <c r="GN11" s="274">
        <v>0</v>
      </c>
      <c r="GO11" s="274">
        <v>0</v>
      </c>
      <c r="GP11" s="274">
        <v>0</v>
      </c>
      <c r="GQ11" s="274">
        <v>1</v>
      </c>
      <c r="GR11" s="274">
        <v>1</v>
      </c>
      <c r="GS11" s="274">
        <v>19</v>
      </c>
      <c r="GT11" s="274">
        <f t="shared" si="74"/>
        <v>19</v>
      </c>
      <c r="GU11" s="275">
        <f t="shared" si="75"/>
        <v>1</v>
      </c>
      <c r="GV11" s="276">
        <f t="shared" si="76"/>
        <v>0</v>
      </c>
      <c r="GW11" s="277">
        <f t="shared" si="77"/>
        <v>0</v>
      </c>
      <c r="GX11" s="275">
        <f t="shared" si="78"/>
        <v>1</v>
      </c>
      <c r="GY11" s="274">
        <f t="shared" si="116"/>
        <v>0</v>
      </c>
      <c r="GZ11" s="275">
        <f t="shared" si="79"/>
        <v>0</v>
      </c>
      <c r="HA11" s="274">
        <f t="shared" si="117"/>
        <v>0</v>
      </c>
      <c r="HB11" s="277">
        <f t="shared" si="80"/>
        <v>0</v>
      </c>
      <c r="HC11" s="274">
        <v>0</v>
      </c>
      <c r="HD11" s="274">
        <v>0</v>
      </c>
      <c r="HE11" s="274">
        <v>0</v>
      </c>
      <c r="HF11" s="274">
        <v>0</v>
      </c>
      <c r="HG11" s="274">
        <v>0</v>
      </c>
      <c r="HH11" s="274">
        <v>0</v>
      </c>
      <c r="HI11" s="274">
        <v>0</v>
      </c>
      <c r="HJ11" s="274">
        <v>0</v>
      </c>
      <c r="HK11" s="274">
        <v>0</v>
      </c>
      <c r="HL11" s="274">
        <v>1</v>
      </c>
      <c r="HM11" s="274">
        <v>1</v>
      </c>
      <c r="HN11" s="274">
        <v>21</v>
      </c>
      <c r="HO11" s="274">
        <f t="shared" si="81"/>
        <v>20</v>
      </c>
      <c r="HP11" s="275">
        <f t="shared" si="82"/>
        <v>0.95238095238095233</v>
      </c>
      <c r="HQ11" s="276">
        <f t="shared" si="83"/>
        <v>1</v>
      </c>
      <c r="HR11" s="277">
        <f t="shared" si="84"/>
        <v>4.7619047619047616E-2</v>
      </c>
      <c r="HS11" s="275">
        <f t="shared" si="85"/>
        <v>1</v>
      </c>
      <c r="HT11" s="274">
        <f t="shared" si="118"/>
        <v>1</v>
      </c>
      <c r="HU11" s="275">
        <f t="shared" si="86"/>
        <v>4.7619047619047616E-2</v>
      </c>
      <c r="HV11" s="274">
        <f t="shared" si="119"/>
        <v>0</v>
      </c>
      <c r="HW11" s="277">
        <f t="shared" si="87"/>
        <v>0</v>
      </c>
      <c r="HX11" s="274">
        <v>0</v>
      </c>
      <c r="HY11" s="274">
        <v>0</v>
      </c>
      <c r="HZ11" s="274">
        <v>0</v>
      </c>
      <c r="IA11" s="274">
        <v>0</v>
      </c>
      <c r="IB11" s="274">
        <v>0</v>
      </c>
      <c r="IC11" s="274">
        <v>0</v>
      </c>
      <c r="ID11" s="274">
        <v>0</v>
      </c>
      <c r="IE11" s="274">
        <v>1</v>
      </c>
      <c r="IF11" s="274">
        <v>0</v>
      </c>
      <c r="IG11" s="274">
        <v>0</v>
      </c>
      <c r="IH11" s="274">
        <v>0</v>
      </c>
      <c r="II11" s="274">
        <v>19</v>
      </c>
      <c r="IJ11" s="274">
        <f t="shared" si="88"/>
        <v>16</v>
      </c>
      <c r="IK11" s="275">
        <f t="shared" si="89"/>
        <v>0.84210526315789469</v>
      </c>
      <c r="IL11" s="276">
        <f t="shared" si="90"/>
        <v>3</v>
      </c>
      <c r="IM11" s="277">
        <f t="shared" si="91"/>
        <v>0.15789473684210525</v>
      </c>
      <c r="IN11" s="275">
        <f t="shared" si="92"/>
        <v>0.89473684210526316</v>
      </c>
      <c r="IO11" s="274">
        <f t="shared" si="120"/>
        <v>1</v>
      </c>
      <c r="IP11" s="275">
        <f t="shared" si="93"/>
        <v>5.2631578947368418E-2</v>
      </c>
      <c r="IQ11" s="274">
        <f t="shared" si="121"/>
        <v>2</v>
      </c>
      <c r="IR11" s="277">
        <f t="shared" si="94"/>
        <v>0.10526315789473684</v>
      </c>
      <c r="IS11" s="274">
        <v>0</v>
      </c>
      <c r="IT11" s="274">
        <v>0</v>
      </c>
      <c r="IU11" s="274">
        <v>2</v>
      </c>
      <c r="IV11" s="274">
        <v>0</v>
      </c>
      <c r="IW11" s="274">
        <v>0</v>
      </c>
      <c r="IX11" s="274">
        <v>0</v>
      </c>
      <c r="IY11" s="274">
        <v>0</v>
      </c>
      <c r="IZ11" s="274">
        <v>1</v>
      </c>
      <c r="JA11" s="274">
        <v>0</v>
      </c>
      <c r="JB11" s="274">
        <v>0</v>
      </c>
      <c r="JC11" s="274">
        <v>0</v>
      </c>
      <c r="JD11" s="247">
        <f t="shared" si="122"/>
        <v>241</v>
      </c>
      <c r="JE11" s="247">
        <f t="shared" si="95"/>
        <v>233</v>
      </c>
      <c r="JF11" s="260">
        <f t="shared" si="96"/>
        <v>0.96680497925311204</v>
      </c>
      <c r="JG11" s="238">
        <f t="shared" si="97"/>
        <v>8</v>
      </c>
      <c r="JH11" s="260">
        <f t="shared" si="98"/>
        <v>3.3195020746887967E-2</v>
      </c>
      <c r="JI11" s="260">
        <f t="shared" si="99"/>
        <v>0.98340248962655596</v>
      </c>
      <c r="JJ11" s="247">
        <f t="shared" si="100"/>
        <v>4</v>
      </c>
      <c r="JK11" s="260">
        <f t="shared" si="101"/>
        <v>1.6597510373443983E-2</v>
      </c>
      <c r="JL11" s="247">
        <f t="shared" si="102"/>
        <v>4</v>
      </c>
      <c r="JM11" s="260">
        <f t="shared" si="103"/>
        <v>1.6597510373443983E-2</v>
      </c>
      <c r="JN11" s="247">
        <f t="shared" si="123"/>
        <v>0</v>
      </c>
      <c r="JO11" s="247">
        <f t="shared" si="124"/>
        <v>0</v>
      </c>
      <c r="JP11" s="247">
        <f t="shared" si="125"/>
        <v>4</v>
      </c>
      <c r="JQ11" s="247">
        <f t="shared" si="126"/>
        <v>0</v>
      </c>
      <c r="JR11" s="247">
        <f t="shared" si="127"/>
        <v>0</v>
      </c>
      <c r="JS11" s="247">
        <f t="shared" si="128"/>
        <v>0</v>
      </c>
      <c r="JT11" s="247">
        <f t="shared" si="129"/>
        <v>0</v>
      </c>
      <c r="JU11" s="247">
        <f t="shared" si="130"/>
        <v>4</v>
      </c>
      <c r="JV11" s="247">
        <f t="shared" si="131"/>
        <v>0</v>
      </c>
      <c r="JW11" s="247">
        <f t="shared" si="132"/>
        <v>4</v>
      </c>
      <c r="JX11" s="247">
        <f t="shared" si="133"/>
        <v>5</v>
      </c>
    </row>
    <row r="12" spans="1:284" ht="15" customHeight="1">
      <c r="A12" s="269">
        <f t="shared" si="105"/>
        <v>7</v>
      </c>
      <c r="B12" s="122">
        <v>19890608013</v>
      </c>
      <c r="C12" s="227">
        <f t="shared" ca="1" si="0"/>
        <v>31</v>
      </c>
      <c r="D12" s="227">
        <f t="shared" ca="1" si="1"/>
        <v>9</v>
      </c>
      <c r="E12" s="228">
        <f t="shared" si="2"/>
        <v>52.095890410958901</v>
      </c>
      <c r="F12" s="118">
        <v>8</v>
      </c>
      <c r="G12" s="118">
        <v>1</v>
      </c>
      <c r="H12" s="118">
        <v>1968</v>
      </c>
      <c r="I12" s="101" t="s">
        <v>43</v>
      </c>
      <c r="J12" s="102" t="s">
        <v>811</v>
      </c>
      <c r="K12" s="103" t="s">
        <v>34</v>
      </c>
      <c r="L12" s="247">
        <v>22</v>
      </c>
      <c r="M12" s="247">
        <f t="shared" si="3"/>
        <v>21</v>
      </c>
      <c r="N12" s="260">
        <f t="shared" si="4"/>
        <v>0.95454545454545459</v>
      </c>
      <c r="O12" s="238">
        <f t="shared" si="5"/>
        <v>1</v>
      </c>
      <c r="P12" s="260">
        <f t="shared" si="6"/>
        <v>4.5454545454545456E-2</v>
      </c>
      <c r="Q12" s="260">
        <f t="shared" si="7"/>
        <v>1</v>
      </c>
      <c r="R12" s="247">
        <f t="shared" si="8"/>
        <v>1</v>
      </c>
      <c r="S12" s="260">
        <f t="shared" si="9"/>
        <v>4.5454545454545456E-2</v>
      </c>
      <c r="T12" s="247">
        <f t="shared" si="10"/>
        <v>0</v>
      </c>
      <c r="U12" s="260">
        <f t="shared" si="11"/>
        <v>0</v>
      </c>
      <c r="V12" s="247">
        <v>0</v>
      </c>
      <c r="W12" s="247">
        <v>0</v>
      </c>
      <c r="X12" s="247">
        <v>0</v>
      </c>
      <c r="Y12" s="247">
        <v>0</v>
      </c>
      <c r="Z12" s="247">
        <v>0</v>
      </c>
      <c r="AA12" s="247">
        <v>0</v>
      </c>
      <c r="AB12" s="247">
        <v>0</v>
      </c>
      <c r="AC12" s="247">
        <v>1</v>
      </c>
      <c r="AD12" s="247">
        <v>0</v>
      </c>
      <c r="AE12" s="247">
        <v>0</v>
      </c>
      <c r="AF12" s="247">
        <v>1</v>
      </c>
      <c r="AG12" s="236">
        <v>20</v>
      </c>
      <c r="AH12" s="236">
        <f t="shared" si="12"/>
        <v>18</v>
      </c>
      <c r="AI12" s="237">
        <f t="shared" si="13"/>
        <v>0.9</v>
      </c>
      <c r="AJ12" s="238">
        <f t="shared" si="14"/>
        <v>2</v>
      </c>
      <c r="AK12" s="237">
        <f t="shared" si="15"/>
        <v>0.1</v>
      </c>
      <c r="AL12" s="237">
        <f t="shared" si="16"/>
        <v>0.95</v>
      </c>
      <c r="AM12" s="236">
        <f t="shared" si="17"/>
        <v>1</v>
      </c>
      <c r="AN12" s="237">
        <f t="shared" si="18"/>
        <v>0.05</v>
      </c>
      <c r="AO12" s="236">
        <f t="shared" si="19"/>
        <v>1</v>
      </c>
      <c r="AP12" s="237">
        <f t="shared" si="20"/>
        <v>0.05</v>
      </c>
      <c r="AQ12" s="236">
        <v>0</v>
      </c>
      <c r="AR12" s="236">
        <v>0</v>
      </c>
      <c r="AS12" s="236">
        <v>1</v>
      </c>
      <c r="AT12" s="236">
        <v>0</v>
      </c>
      <c r="AU12" s="236">
        <v>0</v>
      </c>
      <c r="AV12" s="236">
        <v>0</v>
      </c>
      <c r="AW12" s="236">
        <v>0</v>
      </c>
      <c r="AX12" s="236">
        <v>1</v>
      </c>
      <c r="AY12" s="236">
        <v>2</v>
      </c>
      <c r="AZ12" s="236">
        <v>1</v>
      </c>
      <c r="BA12" s="236">
        <v>0</v>
      </c>
      <c r="BB12" s="236">
        <v>21</v>
      </c>
      <c r="BC12" s="236">
        <f t="shared" si="21"/>
        <v>21</v>
      </c>
      <c r="BD12" s="237">
        <f t="shared" si="22"/>
        <v>1</v>
      </c>
      <c r="BE12" s="238">
        <f t="shared" si="23"/>
        <v>0</v>
      </c>
      <c r="BF12" s="237">
        <f t="shared" si="24"/>
        <v>0</v>
      </c>
      <c r="BG12" s="237">
        <f t="shared" si="25"/>
        <v>1</v>
      </c>
      <c r="BH12" s="236">
        <f t="shared" si="26"/>
        <v>0</v>
      </c>
      <c r="BI12" s="237">
        <f t="shared" si="27"/>
        <v>0</v>
      </c>
      <c r="BJ12" s="236">
        <f t="shared" si="28"/>
        <v>0</v>
      </c>
      <c r="BK12" s="237">
        <f t="shared" si="29"/>
        <v>0</v>
      </c>
      <c r="BL12" s="236">
        <v>0</v>
      </c>
      <c r="BM12" s="236">
        <v>0</v>
      </c>
      <c r="BN12" s="236">
        <v>0</v>
      </c>
      <c r="BO12" s="236">
        <v>0</v>
      </c>
      <c r="BP12" s="236">
        <v>0</v>
      </c>
      <c r="BQ12" s="236">
        <v>0</v>
      </c>
      <c r="BR12" s="236">
        <v>0</v>
      </c>
      <c r="BS12" s="236">
        <v>0</v>
      </c>
      <c r="BT12" s="236">
        <v>0</v>
      </c>
      <c r="BU12" s="236">
        <v>0</v>
      </c>
      <c r="BV12" s="236">
        <v>0</v>
      </c>
      <c r="BW12" s="247">
        <v>21</v>
      </c>
      <c r="BX12" s="247">
        <f t="shared" si="30"/>
        <v>21</v>
      </c>
      <c r="BY12" s="260">
        <f t="shared" si="31"/>
        <v>1</v>
      </c>
      <c r="BZ12" s="238">
        <f t="shared" si="32"/>
        <v>0</v>
      </c>
      <c r="CA12" s="260">
        <f t="shared" si="33"/>
        <v>0</v>
      </c>
      <c r="CB12" s="260">
        <f t="shared" si="34"/>
        <v>1</v>
      </c>
      <c r="CC12" s="247">
        <f t="shared" si="35"/>
        <v>0</v>
      </c>
      <c r="CD12" s="260">
        <f t="shared" si="36"/>
        <v>0</v>
      </c>
      <c r="CE12" s="247">
        <f t="shared" si="37"/>
        <v>0</v>
      </c>
      <c r="CF12" s="260">
        <f t="shared" si="38"/>
        <v>0</v>
      </c>
      <c r="CG12" s="247">
        <v>0</v>
      </c>
      <c r="CH12" s="247">
        <v>0</v>
      </c>
      <c r="CI12" s="247">
        <v>0</v>
      </c>
      <c r="CJ12" s="247">
        <v>0</v>
      </c>
      <c r="CK12" s="247">
        <v>0</v>
      </c>
      <c r="CL12" s="247">
        <v>0</v>
      </c>
      <c r="CM12" s="247">
        <v>0</v>
      </c>
      <c r="CN12" s="247">
        <v>0</v>
      </c>
      <c r="CO12" s="247">
        <v>0</v>
      </c>
      <c r="CP12" s="247">
        <v>0</v>
      </c>
      <c r="CQ12" s="247">
        <v>0</v>
      </c>
      <c r="CR12" s="274">
        <v>15</v>
      </c>
      <c r="CS12" s="274">
        <f t="shared" si="39"/>
        <v>15</v>
      </c>
      <c r="CT12" s="275">
        <f t="shared" si="40"/>
        <v>1</v>
      </c>
      <c r="CU12" s="276">
        <f t="shared" si="41"/>
        <v>0</v>
      </c>
      <c r="CV12" s="277">
        <f t="shared" si="42"/>
        <v>0</v>
      </c>
      <c r="CW12" s="275">
        <f t="shared" si="43"/>
        <v>1</v>
      </c>
      <c r="CX12" s="274">
        <f t="shared" si="106"/>
        <v>0</v>
      </c>
      <c r="CY12" s="275">
        <f t="shared" si="44"/>
        <v>0</v>
      </c>
      <c r="CZ12" s="274">
        <f t="shared" si="107"/>
        <v>0</v>
      </c>
      <c r="DA12" s="277">
        <f t="shared" si="45"/>
        <v>0</v>
      </c>
      <c r="DB12" s="274">
        <v>0</v>
      </c>
      <c r="DC12" s="274">
        <v>0</v>
      </c>
      <c r="DD12" s="274">
        <v>0</v>
      </c>
      <c r="DE12" s="274">
        <v>0</v>
      </c>
      <c r="DF12" s="274">
        <v>0</v>
      </c>
      <c r="DG12" s="274">
        <v>0</v>
      </c>
      <c r="DH12" s="274">
        <v>0</v>
      </c>
      <c r="DI12" s="274">
        <v>0</v>
      </c>
      <c r="DJ12" s="274">
        <v>0</v>
      </c>
      <c r="DK12" s="274">
        <v>0</v>
      </c>
      <c r="DL12" s="274">
        <v>0</v>
      </c>
      <c r="DM12" s="274">
        <v>21</v>
      </c>
      <c r="DN12" s="274">
        <f t="shared" si="46"/>
        <v>21</v>
      </c>
      <c r="DO12" s="275">
        <f t="shared" si="47"/>
        <v>1</v>
      </c>
      <c r="DP12" s="276">
        <f t="shared" si="48"/>
        <v>0</v>
      </c>
      <c r="DQ12" s="277">
        <f t="shared" si="49"/>
        <v>0</v>
      </c>
      <c r="DR12" s="275">
        <f t="shared" si="50"/>
        <v>1</v>
      </c>
      <c r="DS12" s="274">
        <f t="shared" si="108"/>
        <v>0</v>
      </c>
      <c r="DT12" s="275">
        <f t="shared" si="51"/>
        <v>0</v>
      </c>
      <c r="DU12" s="274">
        <f t="shared" si="109"/>
        <v>0</v>
      </c>
      <c r="DV12" s="277">
        <f t="shared" si="52"/>
        <v>0</v>
      </c>
      <c r="DW12" s="274">
        <v>0</v>
      </c>
      <c r="DX12" s="274">
        <v>0</v>
      </c>
      <c r="DY12" s="274">
        <v>0</v>
      </c>
      <c r="DZ12" s="274">
        <v>0</v>
      </c>
      <c r="EA12" s="274">
        <v>0</v>
      </c>
      <c r="EB12" s="274">
        <v>0</v>
      </c>
      <c r="EC12" s="274">
        <v>0</v>
      </c>
      <c r="ED12" s="274">
        <v>0</v>
      </c>
      <c r="EE12" s="274">
        <v>0</v>
      </c>
      <c r="EF12" s="274">
        <v>0</v>
      </c>
      <c r="EG12" s="274">
        <v>0</v>
      </c>
      <c r="EH12" s="274">
        <v>22</v>
      </c>
      <c r="EI12" s="274">
        <f t="shared" si="53"/>
        <v>22</v>
      </c>
      <c r="EJ12" s="275">
        <f t="shared" si="54"/>
        <v>1</v>
      </c>
      <c r="EK12" s="276">
        <f t="shared" si="55"/>
        <v>0</v>
      </c>
      <c r="EL12" s="277">
        <f t="shared" si="56"/>
        <v>0</v>
      </c>
      <c r="EM12" s="275">
        <f t="shared" si="57"/>
        <v>1</v>
      </c>
      <c r="EN12" s="274">
        <f t="shared" si="110"/>
        <v>0</v>
      </c>
      <c r="EO12" s="275">
        <f t="shared" si="58"/>
        <v>0</v>
      </c>
      <c r="EP12" s="274">
        <f t="shared" si="111"/>
        <v>0</v>
      </c>
      <c r="EQ12" s="277">
        <f t="shared" si="59"/>
        <v>0</v>
      </c>
      <c r="ER12" s="274">
        <v>0</v>
      </c>
      <c r="ES12" s="274">
        <v>0</v>
      </c>
      <c r="ET12" s="274">
        <v>0</v>
      </c>
      <c r="EU12" s="274">
        <v>0</v>
      </c>
      <c r="EV12" s="274">
        <v>0</v>
      </c>
      <c r="EW12" s="274">
        <v>0</v>
      </c>
      <c r="EX12" s="274">
        <v>0</v>
      </c>
      <c r="EY12" s="274">
        <v>0</v>
      </c>
      <c r="EZ12" s="274">
        <v>0</v>
      </c>
      <c r="FA12" s="274">
        <v>0</v>
      </c>
      <c r="FB12" s="274">
        <v>0</v>
      </c>
      <c r="FC12" s="274">
        <v>18</v>
      </c>
      <c r="FD12" s="274">
        <f t="shared" si="60"/>
        <v>18</v>
      </c>
      <c r="FE12" s="275">
        <f t="shared" si="61"/>
        <v>1</v>
      </c>
      <c r="FF12" s="276">
        <f t="shared" si="62"/>
        <v>0</v>
      </c>
      <c r="FG12" s="277">
        <f t="shared" si="63"/>
        <v>0</v>
      </c>
      <c r="FH12" s="275">
        <f t="shared" si="64"/>
        <v>1</v>
      </c>
      <c r="FI12" s="274">
        <f t="shared" si="112"/>
        <v>0</v>
      </c>
      <c r="FJ12" s="275">
        <f t="shared" si="65"/>
        <v>0</v>
      </c>
      <c r="FK12" s="274">
        <f t="shared" si="113"/>
        <v>0</v>
      </c>
      <c r="FL12" s="277">
        <f t="shared" si="66"/>
        <v>0</v>
      </c>
      <c r="FM12" s="274">
        <v>0</v>
      </c>
      <c r="FN12" s="274">
        <v>0</v>
      </c>
      <c r="FO12" s="274">
        <v>0</v>
      </c>
      <c r="FP12" s="274">
        <v>0</v>
      </c>
      <c r="FQ12" s="274">
        <v>0</v>
      </c>
      <c r="FR12" s="274">
        <v>0</v>
      </c>
      <c r="FS12" s="274">
        <v>0</v>
      </c>
      <c r="FT12" s="274">
        <v>0</v>
      </c>
      <c r="FU12" s="274">
        <v>0</v>
      </c>
      <c r="FV12" s="274">
        <v>0</v>
      </c>
      <c r="FW12" s="274">
        <v>0</v>
      </c>
      <c r="FX12" s="274">
        <v>22</v>
      </c>
      <c r="FY12" s="274">
        <f t="shared" si="67"/>
        <v>21</v>
      </c>
      <c r="FZ12" s="275">
        <f t="shared" si="68"/>
        <v>0.95454545454545459</v>
      </c>
      <c r="GA12" s="276">
        <f t="shared" si="69"/>
        <v>1</v>
      </c>
      <c r="GB12" s="277">
        <f t="shared" si="70"/>
        <v>4.5454545454545456E-2</v>
      </c>
      <c r="GC12" s="275">
        <f t="shared" si="71"/>
        <v>1</v>
      </c>
      <c r="GD12" s="274">
        <f t="shared" si="114"/>
        <v>1</v>
      </c>
      <c r="GE12" s="275">
        <f t="shared" si="72"/>
        <v>4.5454545454545456E-2</v>
      </c>
      <c r="GF12" s="274">
        <f t="shared" si="115"/>
        <v>0</v>
      </c>
      <c r="GG12" s="277">
        <f t="shared" si="73"/>
        <v>0</v>
      </c>
      <c r="GH12" s="274">
        <v>0</v>
      </c>
      <c r="GI12" s="274">
        <v>0</v>
      </c>
      <c r="GJ12" s="274">
        <v>0</v>
      </c>
      <c r="GK12" s="274">
        <v>0</v>
      </c>
      <c r="GL12" s="274">
        <v>0</v>
      </c>
      <c r="GM12" s="274">
        <v>0</v>
      </c>
      <c r="GN12" s="274">
        <v>0</v>
      </c>
      <c r="GO12" s="274">
        <v>1</v>
      </c>
      <c r="GP12" s="274">
        <v>0</v>
      </c>
      <c r="GQ12" s="274">
        <v>0</v>
      </c>
      <c r="GR12" s="274">
        <v>0</v>
      </c>
      <c r="GS12" s="274">
        <v>19</v>
      </c>
      <c r="GT12" s="274">
        <f t="shared" si="74"/>
        <v>18</v>
      </c>
      <c r="GU12" s="275">
        <f t="shared" si="75"/>
        <v>0.94736842105263153</v>
      </c>
      <c r="GV12" s="276">
        <f t="shared" si="76"/>
        <v>1</v>
      </c>
      <c r="GW12" s="277">
        <f t="shared" si="77"/>
        <v>5.2631578947368418E-2</v>
      </c>
      <c r="GX12" s="275">
        <f t="shared" si="78"/>
        <v>1</v>
      </c>
      <c r="GY12" s="274">
        <f t="shared" si="116"/>
        <v>1</v>
      </c>
      <c r="GZ12" s="275">
        <f t="shared" si="79"/>
        <v>5.2631578947368418E-2</v>
      </c>
      <c r="HA12" s="274">
        <f t="shared" si="117"/>
        <v>0</v>
      </c>
      <c r="HB12" s="277">
        <f t="shared" si="80"/>
        <v>0</v>
      </c>
      <c r="HC12" s="274">
        <v>0</v>
      </c>
      <c r="HD12" s="274">
        <v>0</v>
      </c>
      <c r="HE12" s="274">
        <v>0</v>
      </c>
      <c r="HF12" s="274">
        <v>0</v>
      </c>
      <c r="HG12" s="274">
        <v>0</v>
      </c>
      <c r="HH12" s="274">
        <v>0</v>
      </c>
      <c r="HI12" s="274">
        <v>0</v>
      </c>
      <c r="HJ12" s="274">
        <v>1</v>
      </c>
      <c r="HK12" s="274">
        <v>0</v>
      </c>
      <c r="HL12" s="274">
        <v>0</v>
      </c>
      <c r="HM12" s="274">
        <v>0</v>
      </c>
      <c r="HN12" s="274">
        <v>21</v>
      </c>
      <c r="HO12" s="274">
        <f t="shared" si="81"/>
        <v>20</v>
      </c>
      <c r="HP12" s="275">
        <f t="shared" si="82"/>
        <v>0.95238095238095233</v>
      </c>
      <c r="HQ12" s="276">
        <f t="shared" si="83"/>
        <v>1</v>
      </c>
      <c r="HR12" s="277">
        <f t="shared" si="84"/>
        <v>4.7619047619047616E-2</v>
      </c>
      <c r="HS12" s="275">
        <f t="shared" si="85"/>
        <v>0.95238095238095233</v>
      </c>
      <c r="HT12" s="274">
        <f t="shared" si="118"/>
        <v>0</v>
      </c>
      <c r="HU12" s="275">
        <f t="shared" si="86"/>
        <v>0</v>
      </c>
      <c r="HV12" s="274">
        <f t="shared" si="119"/>
        <v>1</v>
      </c>
      <c r="HW12" s="277">
        <f t="shared" si="87"/>
        <v>4.7619047619047616E-2</v>
      </c>
      <c r="HX12" s="274">
        <v>0</v>
      </c>
      <c r="HY12" s="274">
        <v>0</v>
      </c>
      <c r="HZ12" s="274">
        <v>1</v>
      </c>
      <c r="IA12" s="274">
        <v>0</v>
      </c>
      <c r="IB12" s="274">
        <v>0</v>
      </c>
      <c r="IC12" s="274">
        <v>0</v>
      </c>
      <c r="ID12" s="274">
        <v>0</v>
      </c>
      <c r="IE12" s="274">
        <v>0</v>
      </c>
      <c r="IF12" s="274">
        <v>0</v>
      </c>
      <c r="IG12" s="274">
        <v>0</v>
      </c>
      <c r="IH12" s="274">
        <v>0</v>
      </c>
      <c r="II12" s="274">
        <v>19</v>
      </c>
      <c r="IJ12" s="274">
        <f t="shared" si="88"/>
        <v>18</v>
      </c>
      <c r="IK12" s="275">
        <f t="shared" si="89"/>
        <v>0.94736842105263153</v>
      </c>
      <c r="IL12" s="276">
        <f t="shared" si="90"/>
        <v>1</v>
      </c>
      <c r="IM12" s="277">
        <f t="shared" si="91"/>
        <v>5.2631578947368418E-2</v>
      </c>
      <c r="IN12" s="275">
        <f t="shared" si="92"/>
        <v>1</v>
      </c>
      <c r="IO12" s="274">
        <f t="shared" si="120"/>
        <v>1</v>
      </c>
      <c r="IP12" s="275">
        <f t="shared" si="93"/>
        <v>5.2631578947368418E-2</v>
      </c>
      <c r="IQ12" s="274">
        <f t="shared" si="121"/>
        <v>0</v>
      </c>
      <c r="IR12" s="277">
        <f t="shared" si="94"/>
        <v>0</v>
      </c>
      <c r="IS12" s="274">
        <v>0</v>
      </c>
      <c r="IT12" s="274">
        <v>0</v>
      </c>
      <c r="IU12" s="274">
        <v>0</v>
      </c>
      <c r="IV12" s="274">
        <v>0</v>
      </c>
      <c r="IW12" s="274">
        <v>0</v>
      </c>
      <c r="IX12" s="274">
        <v>0</v>
      </c>
      <c r="IY12" s="274">
        <v>0</v>
      </c>
      <c r="IZ12" s="274">
        <v>1</v>
      </c>
      <c r="JA12" s="274">
        <v>0</v>
      </c>
      <c r="JB12" s="274">
        <v>0</v>
      </c>
      <c r="JC12" s="274">
        <v>0</v>
      </c>
      <c r="JD12" s="247">
        <f t="shared" si="122"/>
        <v>241</v>
      </c>
      <c r="JE12" s="247">
        <f t="shared" si="95"/>
        <v>234</v>
      </c>
      <c r="JF12" s="260">
        <f t="shared" si="96"/>
        <v>0.97095435684647302</v>
      </c>
      <c r="JG12" s="238">
        <f t="shared" si="97"/>
        <v>7</v>
      </c>
      <c r="JH12" s="260">
        <f t="shared" si="98"/>
        <v>2.9045643153526972E-2</v>
      </c>
      <c r="JI12" s="260">
        <f t="shared" si="99"/>
        <v>0.99170124481327804</v>
      </c>
      <c r="JJ12" s="247">
        <f t="shared" si="100"/>
        <v>5</v>
      </c>
      <c r="JK12" s="260">
        <f t="shared" si="101"/>
        <v>2.0746887966804978E-2</v>
      </c>
      <c r="JL12" s="247">
        <f t="shared" si="102"/>
        <v>2</v>
      </c>
      <c r="JM12" s="260">
        <f t="shared" si="103"/>
        <v>8.2987551867219917E-3</v>
      </c>
      <c r="JN12" s="247">
        <f t="shared" si="123"/>
        <v>0</v>
      </c>
      <c r="JO12" s="247">
        <f t="shared" si="124"/>
        <v>0</v>
      </c>
      <c r="JP12" s="247">
        <f t="shared" si="125"/>
        <v>2</v>
      </c>
      <c r="JQ12" s="247">
        <f t="shared" si="126"/>
        <v>0</v>
      </c>
      <c r="JR12" s="247">
        <f t="shared" si="127"/>
        <v>0</v>
      </c>
      <c r="JS12" s="247">
        <f t="shared" si="128"/>
        <v>0</v>
      </c>
      <c r="JT12" s="247">
        <f t="shared" si="129"/>
        <v>0</v>
      </c>
      <c r="JU12" s="247">
        <f t="shared" si="130"/>
        <v>5</v>
      </c>
      <c r="JV12" s="247">
        <f t="shared" si="131"/>
        <v>2</v>
      </c>
      <c r="JW12" s="247">
        <f t="shared" si="132"/>
        <v>1</v>
      </c>
      <c r="JX12" s="247">
        <f t="shared" si="133"/>
        <v>1</v>
      </c>
    </row>
    <row r="13" spans="1:284" ht="15" customHeight="1">
      <c r="A13" s="269">
        <f t="shared" si="105"/>
        <v>8</v>
      </c>
      <c r="B13" s="122">
        <v>19920428330</v>
      </c>
      <c r="C13" s="227">
        <f t="shared" ca="1" si="0"/>
        <v>28</v>
      </c>
      <c r="D13" s="227">
        <f t="shared" ca="1" si="1"/>
        <v>11</v>
      </c>
      <c r="E13" s="228">
        <f t="shared" si="2"/>
        <v>49.334246575342469</v>
      </c>
      <c r="F13" s="118">
        <v>12</v>
      </c>
      <c r="G13" s="118">
        <v>10</v>
      </c>
      <c r="H13" s="118">
        <v>1970</v>
      </c>
      <c r="I13" s="101" t="s">
        <v>44</v>
      </c>
      <c r="J13" s="102" t="s">
        <v>811</v>
      </c>
      <c r="K13" s="103" t="s">
        <v>34</v>
      </c>
      <c r="L13" s="247">
        <v>22</v>
      </c>
      <c r="M13" s="247">
        <f t="shared" si="3"/>
        <v>22</v>
      </c>
      <c r="N13" s="260">
        <f t="shared" si="4"/>
        <v>1</v>
      </c>
      <c r="O13" s="238">
        <f t="shared" si="5"/>
        <v>0</v>
      </c>
      <c r="P13" s="260">
        <f t="shared" si="6"/>
        <v>0</v>
      </c>
      <c r="Q13" s="260">
        <f t="shared" si="7"/>
        <v>1</v>
      </c>
      <c r="R13" s="247">
        <f t="shared" si="8"/>
        <v>0</v>
      </c>
      <c r="S13" s="260">
        <f t="shared" si="9"/>
        <v>0</v>
      </c>
      <c r="T13" s="247">
        <f t="shared" si="10"/>
        <v>0</v>
      </c>
      <c r="U13" s="260">
        <f t="shared" si="11"/>
        <v>0</v>
      </c>
      <c r="V13" s="247">
        <v>0</v>
      </c>
      <c r="W13" s="247">
        <v>0</v>
      </c>
      <c r="X13" s="247">
        <v>0</v>
      </c>
      <c r="Y13" s="247">
        <v>0</v>
      </c>
      <c r="Z13" s="247">
        <v>0</v>
      </c>
      <c r="AA13" s="247">
        <v>0</v>
      </c>
      <c r="AB13" s="247">
        <v>0</v>
      </c>
      <c r="AC13" s="247">
        <v>0</v>
      </c>
      <c r="AD13" s="247">
        <v>0</v>
      </c>
      <c r="AE13" s="247">
        <v>0</v>
      </c>
      <c r="AF13" s="247">
        <v>0</v>
      </c>
      <c r="AG13" s="236">
        <v>20</v>
      </c>
      <c r="AH13" s="236">
        <f t="shared" si="12"/>
        <v>20</v>
      </c>
      <c r="AI13" s="237">
        <f t="shared" si="13"/>
        <v>1</v>
      </c>
      <c r="AJ13" s="238">
        <f t="shared" si="14"/>
        <v>0</v>
      </c>
      <c r="AK13" s="237">
        <f t="shared" si="15"/>
        <v>0</v>
      </c>
      <c r="AL13" s="237">
        <f t="shared" si="16"/>
        <v>1</v>
      </c>
      <c r="AM13" s="236">
        <f t="shared" si="17"/>
        <v>0</v>
      </c>
      <c r="AN13" s="237">
        <f t="shared" si="18"/>
        <v>0</v>
      </c>
      <c r="AO13" s="236">
        <f t="shared" si="19"/>
        <v>0</v>
      </c>
      <c r="AP13" s="237">
        <f t="shared" si="20"/>
        <v>0</v>
      </c>
      <c r="AQ13" s="236">
        <v>0</v>
      </c>
      <c r="AR13" s="236">
        <v>0</v>
      </c>
      <c r="AS13" s="236">
        <v>0</v>
      </c>
      <c r="AT13" s="236">
        <v>0</v>
      </c>
      <c r="AU13" s="236">
        <v>0</v>
      </c>
      <c r="AV13" s="236">
        <v>0</v>
      </c>
      <c r="AW13" s="236">
        <v>0</v>
      </c>
      <c r="AX13" s="236">
        <v>0</v>
      </c>
      <c r="AY13" s="236">
        <v>0</v>
      </c>
      <c r="AZ13" s="236">
        <v>1</v>
      </c>
      <c r="BA13" s="236">
        <v>0</v>
      </c>
      <c r="BB13" s="236">
        <v>21</v>
      </c>
      <c r="BC13" s="236">
        <f t="shared" si="21"/>
        <v>19</v>
      </c>
      <c r="BD13" s="237">
        <f t="shared" si="22"/>
        <v>0.90476190476190477</v>
      </c>
      <c r="BE13" s="238">
        <f t="shared" si="23"/>
        <v>2</v>
      </c>
      <c r="BF13" s="237">
        <f t="shared" si="24"/>
        <v>9.5238095238095233E-2</v>
      </c>
      <c r="BG13" s="237">
        <f t="shared" si="25"/>
        <v>0.95238095238095233</v>
      </c>
      <c r="BH13" s="236">
        <f t="shared" si="26"/>
        <v>1</v>
      </c>
      <c r="BI13" s="237">
        <f t="shared" si="27"/>
        <v>4.7619047619047616E-2</v>
      </c>
      <c r="BJ13" s="236">
        <f t="shared" si="28"/>
        <v>1</v>
      </c>
      <c r="BK13" s="237">
        <f t="shared" si="29"/>
        <v>4.7619047619047616E-2</v>
      </c>
      <c r="BL13" s="236">
        <v>0</v>
      </c>
      <c r="BM13" s="236">
        <v>0</v>
      </c>
      <c r="BN13" s="236">
        <v>1</v>
      </c>
      <c r="BO13" s="236">
        <v>0</v>
      </c>
      <c r="BP13" s="236">
        <v>0</v>
      </c>
      <c r="BQ13" s="236">
        <v>0</v>
      </c>
      <c r="BR13" s="236">
        <v>0</v>
      </c>
      <c r="BS13" s="236">
        <v>1</v>
      </c>
      <c r="BT13" s="236">
        <v>0</v>
      </c>
      <c r="BU13" s="236">
        <v>5</v>
      </c>
      <c r="BV13" s="236">
        <v>1</v>
      </c>
      <c r="BW13" s="247">
        <v>21</v>
      </c>
      <c r="BX13" s="247">
        <f t="shared" si="30"/>
        <v>21</v>
      </c>
      <c r="BY13" s="260">
        <f t="shared" si="31"/>
        <v>1</v>
      </c>
      <c r="BZ13" s="238">
        <f t="shared" si="32"/>
        <v>0</v>
      </c>
      <c r="CA13" s="260">
        <f t="shared" si="33"/>
        <v>0</v>
      </c>
      <c r="CB13" s="260">
        <f t="shared" si="34"/>
        <v>1</v>
      </c>
      <c r="CC13" s="247">
        <f t="shared" si="35"/>
        <v>0</v>
      </c>
      <c r="CD13" s="260">
        <f t="shared" si="36"/>
        <v>0</v>
      </c>
      <c r="CE13" s="247">
        <f t="shared" si="37"/>
        <v>0</v>
      </c>
      <c r="CF13" s="260">
        <f t="shared" si="38"/>
        <v>0</v>
      </c>
      <c r="CG13" s="247">
        <v>0</v>
      </c>
      <c r="CH13" s="247">
        <v>0</v>
      </c>
      <c r="CI13" s="247">
        <v>0</v>
      </c>
      <c r="CJ13" s="247">
        <v>0</v>
      </c>
      <c r="CK13" s="247">
        <v>0</v>
      </c>
      <c r="CL13" s="247">
        <v>0</v>
      </c>
      <c r="CM13" s="247">
        <v>0</v>
      </c>
      <c r="CN13" s="247">
        <v>0</v>
      </c>
      <c r="CO13" s="247">
        <v>0</v>
      </c>
      <c r="CP13" s="247">
        <v>1</v>
      </c>
      <c r="CQ13" s="247">
        <v>0</v>
      </c>
      <c r="CR13" s="274">
        <v>15</v>
      </c>
      <c r="CS13" s="274">
        <f t="shared" si="39"/>
        <v>15</v>
      </c>
      <c r="CT13" s="275">
        <f t="shared" si="40"/>
        <v>1</v>
      </c>
      <c r="CU13" s="276">
        <f t="shared" si="41"/>
        <v>0</v>
      </c>
      <c r="CV13" s="277">
        <f t="shared" si="42"/>
        <v>0</v>
      </c>
      <c r="CW13" s="275">
        <f t="shared" si="43"/>
        <v>1</v>
      </c>
      <c r="CX13" s="274">
        <f t="shared" si="106"/>
        <v>0</v>
      </c>
      <c r="CY13" s="275">
        <f t="shared" si="44"/>
        <v>0</v>
      </c>
      <c r="CZ13" s="274">
        <f t="shared" si="107"/>
        <v>0</v>
      </c>
      <c r="DA13" s="277">
        <f t="shared" si="45"/>
        <v>0</v>
      </c>
      <c r="DB13" s="274">
        <v>0</v>
      </c>
      <c r="DC13" s="274">
        <v>0</v>
      </c>
      <c r="DD13" s="274">
        <v>0</v>
      </c>
      <c r="DE13" s="274">
        <v>0</v>
      </c>
      <c r="DF13" s="274">
        <v>0</v>
      </c>
      <c r="DG13" s="274">
        <v>0</v>
      </c>
      <c r="DH13" s="274">
        <v>0</v>
      </c>
      <c r="DI13" s="274">
        <v>0</v>
      </c>
      <c r="DJ13" s="274">
        <v>0</v>
      </c>
      <c r="DK13" s="274">
        <v>0</v>
      </c>
      <c r="DL13" s="274">
        <v>0</v>
      </c>
      <c r="DM13" s="274">
        <v>21</v>
      </c>
      <c r="DN13" s="274">
        <f t="shared" si="46"/>
        <v>21</v>
      </c>
      <c r="DO13" s="275">
        <f t="shared" si="47"/>
        <v>1</v>
      </c>
      <c r="DP13" s="276">
        <f t="shared" si="48"/>
        <v>0</v>
      </c>
      <c r="DQ13" s="277">
        <f t="shared" si="49"/>
        <v>0</v>
      </c>
      <c r="DR13" s="275">
        <f t="shared" si="50"/>
        <v>1</v>
      </c>
      <c r="DS13" s="274">
        <f t="shared" si="108"/>
        <v>0</v>
      </c>
      <c r="DT13" s="275">
        <f t="shared" si="51"/>
        <v>0</v>
      </c>
      <c r="DU13" s="274">
        <f t="shared" si="109"/>
        <v>0</v>
      </c>
      <c r="DV13" s="277">
        <f t="shared" si="52"/>
        <v>0</v>
      </c>
      <c r="DW13" s="274">
        <v>0</v>
      </c>
      <c r="DX13" s="274">
        <v>0</v>
      </c>
      <c r="DY13" s="274">
        <v>0</v>
      </c>
      <c r="DZ13" s="274">
        <v>0</v>
      </c>
      <c r="EA13" s="274">
        <v>0</v>
      </c>
      <c r="EB13" s="274">
        <v>0</v>
      </c>
      <c r="EC13" s="274">
        <v>0</v>
      </c>
      <c r="ED13" s="274">
        <v>0</v>
      </c>
      <c r="EE13" s="274">
        <v>0</v>
      </c>
      <c r="EF13" s="274">
        <v>3</v>
      </c>
      <c r="EG13" s="274">
        <v>0</v>
      </c>
      <c r="EH13" s="274">
        <v>22</v>
      </c>
      <c r="EI13" s="274">
        <f t="shared" si="53"/>
        <v>22</v>
      </c>
      <c r="EJ13" s="275">
        <f t="shared" si="54"/>
        <v>1</v>
      </c>
      <c r="EK13" s="276">
        <f t="shared" si="55"/>
        <v>0</v>
      </c>
      <c r="EL13" s="277">
        <f t="shared" si="56"/>
        <v>0</v>
      </c>
      <c r="EM13" s="275">
        <f t="shared" si="57"/>
        <v>1</v>
      </c>
      <c r="EN13" s="274">
        <f t="shared" si="110"/>
        <v>0</v>
      </c>
      <c r="EO13" s="275">
        <f t="shared" si="58"/>
        <v>0</v>
      </c>
      <c r="EP13" s="274">
        <f t="shared" si="111"/>
        <v>0</v>
      </c>
      <c r="EQ13" s="277">
        <f t="shared" si="59"/>
        <v>0</v>
      </c>
      <c r="ER13" s="274">
        <v>0</v>
      </c>
      <c r="ES13" s="274">
        <v>0</v>
      </c>
      <c r="ET13" s="274">
        <v>0</v>
      </c>
      <c r="EU13" s="274">
        <v>0</v>
      </c>
      <c r="EV13" s="274">
        <v>0</v>
      </c>
      <c r="EW13" s="274">
        <v>0</v>
      </c>
      <c r="EX13" s="274">
        <v>0</v>
      </c>
      <c r="EY13" s="274">
        <v>0</v>
      </c>
      <c r="EZ13" s="274">
        <v>0</v>
      </c>
      <c r="FA13" s="274">
        <v>2</v>
      </c>
      <c r="FB13" s="274">
        <v>0</v>
      </c>
      <c r="FC13" s="274">
        <v>18</v>
      </c>
      <c r="FD13" s="274">
        <f t="shared" si="60"/>
        <v>17</v>
      </c>
      <c r="FE13" s="275">
        <f t="shared" si="61"/>
        <v>0.94444444444444442</v>
      </c>
      <c r="FF13" s="276">
        <f t="shared" si="62"/>
        <v>1</v>
      </c>
      <c r="FG13" s="277">
        <f t="shared" si="63"/>
        <v>5.5555555555555552E-2</v>
      </c>
      <c r="FH13" s="275">
        <f t="shared" si="64"/>
        <v>1</v>
      </c>
      <c r="FI13" s="274">
        <f t="shared" si="112"/>
        <v>1</v>
      </c>
      <c r="FJ13" s="275">
        <f t="shared" si="65"/>
        <v>5.5555555555555552E-2</v>
      </c>
      <c r="FK13" s="274">
        <f t="shared" si="113"/>
        <v>0</v>
      </c>
      <c r="FL13" s="277">
        <f t="shared" si="66"/>
        <v>0</v>
      </c>
      <c r="FM13" s="274">
        <v>0</v>
      </c>
      <c r="FN13" s="274">
        <v>0</v>
      </c>
      <c r="FO13" s="274">
        <v>0</v>
      </c>
      <c r="FP13" s="274">
        <v>0</v>
      </c>
      <c r="FQ13" s="274">
        <v>0</v>
      </c>
      <c r="FR13" s="274">
        <v>0</v>
      </c>
      <c r="FS13" s="274">
        <v>0</v>
      </c>
      <c r="FT13" s="274">
        <v>1</v>
      </c>
      <c r="FU13" s="274">
        <v>0</v>
      </c>
      <c r="FV13" s="274">
        <v>0</v>
      </c>
      <c r="FW13" s="274">
        <v>0</v>
      </c>
      <c r="FX13" s="274">
        <v>22</v>
      </c>
      <c r="FY13" s="274">
        <f t="shared" si="67"/>
        <v>21</v>
      </c>
      <c r="FZ13" s="275">
        <f t="shared" si="68"/>
        <v>0.95454545454545459</v>
      </c>
      <c r="GA13" s="276">
        <f t="shared" si="69"/>
        <v>1</v>
      </c>
      <c r="GB13" s="277">
        <f t="shared" si="70"/>
        <v>4.5454545454545456E-2</v>
      </c>
      <c r="GC13" s="275">
        <f t="shared" si="71"/>
        <v>1</v>
      </c>
      <c r="GD13" s="274">
        <f t="shared" si="114"/>
        <v>1</v>
      </c>
      <c r="GE13" s="275">
        <f t="shared" si="72"/>
        <v>4.5454545454545456E-2</v>
      </c>
      <c r="GF13" s="274">
        <f t="shared" si="115"/>
        <v>0</v>
      </c>
      <c r="GG13" s="277">
        <f t="shared" si="73"/>
        <v>0</v>
      </c>
      <c r="GH13" s="274">
        <v>0</v>
      </c>
      <c r="GI13" s="274">
        <v>0</v>
      </c>
      <c r="GJ13" s="274">
        <v>0</v>
      </c>
      <c r="GK13" s="274">
        <v>0</v>
      </c>
      <c r="GL13" s="274">
        <v>0</v>
      </c>
      <c r="GM13" s="274">
        <v>0</v>
      </c>
      <c r="GN13" s="274">
        <v>0</v>
      </c>
      <c r="GO13" s="274">
        <v>1</v>
      </c>
      <c r="GP13" s="274">
        <v>0</v>
      </c>
      <c r="GQ13" s="274">
        <v>0</v>
      </c>
      <c r="GR13" s="274">
        <v>0</v>
      </c>
      <c r="GS13" s="274">
        <v>19</v>
      </c>
      <c r="GT13" s="274">
        <f t="shared" si="74"/>
        <v>18</v>
      </c>
      <c r="GU13" s="275">
        <f t="shared" si="75"/>
        <v>0.94736842105263153</v>
      </c>
      <c r="GV13" s="276">
        <f t="shared" si="76"/>
        <v>1</v>
      </c>
      <c r="GW13" s="277">
        <f t="shared" si="77"/>
        <v>5.2631578947368418E-2</v>
      </c>
      <c r="GX13" s="275">
        <f t="shared" si="78"/>
        <v>1</v>
      </c>
      <c r="GY13" s="274">
        <f t="shared" si="116"/>
        <v>1</v>
      </c>
      <c r="GZ13" s="275">
        <f t="shared" si="79"/>
        <v>5.2631578947368418E-2</v>
      </c>
      <c r="HA13" s="274">
        <f t="shared" si="117"/>
        <v>0</v>
      </c>
      <c r="HB13" s="277">
        <f t="shared" si="80"/>
        <v>0</v>
      </c>
      <c r="HC13" s="274">
        <v>0</v>
      </c>
      <c r="HD13" s="274">
        <v>0</v>
      </c>
      <c r="HE13" s="274">
        <v>0</v>
      </c>
      <c r="HF13" s="274">
        <v>0</v>
      </c>
      <c r="HG13" s="274">
        <v>0</v>
      </c>
      <c r="HH13" s="274">
        <v>0</v>
      </c>
      <c r="HI13" s="274">
        <v>0</v>
      </c>
      <c r="HJ13" s="274">
        <v>1</v>
      </c>
      <c r="HK13" s="274">
        <v>0</v>
      </c>
      <c r="HL13" s="274">
        <v>0</v>
      </c>
      <c r="HM13" s="274">
        <v>0</v>
      </c>
      <c r="HN13" s="274">
        <v>21</v>
      </c>
      <c r="HO13" s="274">
        <f t="shared" si="81"/>
        <v>20</v>
      </c>
      <c r="HP13" s="275">
        <f t="shared" si="82"/>
        <v>0.95238095238095233</v>
      </c>
      <c r="HQ13" s="276">
        <f t="shared" si="83"/>
        <v>1</v>
      </c>
      <c r="HR13" s="277">
        <f t="shared" si="84"/>
        <v>4.7619047619047616E-2</v>
      </c>
      <c r="HS13" s="275">
        <f t="shared" si="85"/>
        <v>1</v>
      </c>
      <c r="HT13" s="274">
        <f t="shared" si="118"/>
        <v>1</v>
      </c>
      <c r="HU13" s="275">
        <f t="shared" si="86"/>
        <v>4.7619047619047616E-2</v>
      </c>
      <c r="HV13" s="274">
        <f t="shared" si="119"/>
        <v>0</v>
      </c>
      <c r="HW13" s="277">
        <f t="shared" si="87"/>
        <v>0</v>
      </c>
      <c r="HX13" s="274">
        <v>0</v>
      </c>
      <c r="HY13" s="274">
        <v>0</v>
      </c>
      <c r="HZ13" s="274">
        <v>0</v>
      </c>
      <c r="IA13" s="274">
        <v>0</v>
      </c>
      <c r="IB13" s="274">
        <v>0</v>
      </c>
      <c r="IC13" s="274">
        <v>0</v>
      </c>
      <c r="ID13" s="274">
        <v>0</v>
      </c>
      <c r="IE13" s="274">
        <v>1</v>
      </c>
      <c r="IF13" s="274">
        <v>0</v>
      </c>
      <c r="IG13" s="274">
        <v>4</v>
      </c>
      <c r="IH13" s="274">
        <v>1</v>
      </c>
      <c r="II13" s="274">
        <v>19</v>
      </c>
      <c r="IJ13" s="274">
        <f t="shared" si="88"/>
        <v>18</v>
      </c>
      <c r="IK13" s="275">
        <f t="shared" si="89"/>
        <v>0.94736842105263153</v>
      </c>
      <c r="IL13" s="276">
        <f t="shared" si="90"/>
        <v>1</v>
      </c>
      <c r="IM13" s="277">
        <f t="shared" si="91"/>
        <v>5.2631578947368418E-2</v>
      </c>
      <c r="IN13" s="275">
        <f t="shared" si="92"/>
        <v>1</v>
      </c>
      <c r="IO13" s="274">
        <f t="shared" si="120"/>
        <v>1</v>
      </c>
      <c r="IP13" s="275">
        <f t="shared" si="93"/>
        <v>5.2631578947368418E-2</v>
      </c>
      <c r="IQ13" s="274">
        <f t="shared" si="121"/>
        <v>0</v>
      </c>
      <c r="IR13" s="277">
        <f t="shared" si="94"/>
        <v>0</v>
      </c>
      <c r="IS13" s="274">
        <v>0</v>
      </c>
      <c r="IT13" s="274">
        <v>0</v>
      </c>
      <c r="IU13" s="274">
        <v>0</v>
      </c>
      <c r="IV13" s="274">
        <v>0</v>
      </c>
      <c r="IW13" s="274">
        <v>0</v>
      </c>
      <c r="IX13" s="274">
        <v>0</v>
      </c>
      <c r="IY13" s="274">
        <v>0</v>
      </c>
      <c r="IZ13" s="274">
        <v>1</v>
      </c>
      <c r="JA13" s="274">
        <v>0</v>
      </c>
      <c r="JB13" s="274">
        <v>1</v>
      </c>
      <c r="JC13" s="274">
        <v>0</v>
      </c>
      <c r="JD13" s="247">
        <f t="shared" si="122"/>
        <v>241</v>
      </c>
      <c r="JE13" s="247">
        <f t="shared" si="95"/>
        <v>234</v>
      </c>
      <c r="JF13" s="260">
        <f t="shared" si="96"/>
        <v>0.97095435684647302</v>
      </c>
      <c r="JG13" s="238">
        <f t="shared" si="97"/>
        <v>7</v>
      </c>
      <c r="JH13" s="260">
        <f t="shared" si="98"/>
        <v>2.9045643153526972E-2</v>
      </c>
      <c r="JI13" s="260">
        <f t="shared" si="99"/>
        <v>0.99585062240663902</v>
      </c>
      <c r="JJ13" s="247">
        <f t="shared" si="100"/>
        <v>6</v>
      </c>
      <c r="JK13" s="260">
        <f t="shared" si="101"/>
        <v>2.4896265560165973E-2</v>
      </c>
      <c r="JL13" s="247">
        <f t="shared" si="102"/>
        <v>1</v>
      </c>
      <c r="JM13" s="260">
        <f t="shared" si="103"/>
        <v>4.1493775933609959E-3</v>
      </c>
      <c r="JN13" s="247">
        <f t="shared" si="123"/>
        <v>0</v>
      </c>
      <c r="JO13" s="247">
        <f t="shared" si="124"/>
        <v>0</v>
      </c>
      <c r="JP13" s="247">
        <f t="shared" si="125"/>
        <v>1</v>
      </c>
      <c r="JQ13" s="247">
        <f t="shared" si="126"/>
        <v>0</v>
      </c>
      <c r="JR13" s="247">
        <f t="shared" si="127"/>
        <v>0</v>
      </c>
      <c r="JS13" s="247">
        <f t="shared" si="128"/>
        <v>0</v>
      </c>
      <c r="JT13" s="247">
        <f t="shared" si="129"/>
        <v>0</v>
      </c>
      <c r="JU13" s="247">
        <f t="shared" si="130"/>
        <v>6</v>
      </c>
      <c r="JV13" s="247">
        <f t="shared" si="131"/>
        <v>0</v>
      </c>
      <c r="JW13" s="247">
        <f t="shared" si="132"/>
        <v>17</v>
      </c>
      <c r="JX13" s="247">
        <f t="shared" si="133"/>
        <v>2</v>
      </c>
    </row>
    <row r="14" spans="1:284" ht="15" customHeight="1">
      <c r="A14" s="269">
        <f t="shared" si="105"/>
        <v>9</v>
      </c>
      <c r="B14" s="122">
        <v>20091201165</v>
      </c>
      <c r="C14" s="227">
        <f t="shared" ca="1" si="0"/>
        <v>11</v>
      </c>
      <c r="D14" s="227">
        <f t="shared" ca="1" si="1"/>
        <v>3</v>
      </c>
      <c r="E14" s="228">
        <f t="shared" si="2"/>
        <v>33.775342465753425</v>
      </c>
      <c r="F14" s="118">
        <v>30</v>
      </c>
      <c r="G14" s="118">
        <v>4</v>
      </c>
      <c r="H14" s="118">
        <v>1986</v>
      </c>
      <c r="I14" s="101" t="s">
        <v>46</v>
      </c>
      <c r="J14" s="102" t="s">
        <v>811</v>
      </c>
      <c r="K14" s="103" t="s">
        <v>34</v>
      </c>
      <c r="L14" s="247">
        <v>22</v>
      </c>
      <c r="M14" s="247">
        <f t="shared" si="3"/>
        <v>22</v>
      </c>
      <c r="N14" s="260">
        <f t="shared" si="4"/>
        <v>1</v>
      </c>
      <c r="O14" s="238">
        <f t="shared" si="5"/>
        <v>0</v>
      </c>
      <c r="P14" s="260">
        <f t="shared" si="6"/>
        <v>0</v>
      </c>
      <c r="Q14" s="260">
        <f t="shared" si="7"/>
        <v>1</v>
      </c>
      <c r="R14" s="247">
        <f t="shared" si="8"/>
        <v>0</v>
      </c>
      <c r="S14" s="260">
        <f t="shared" si="9"/>
        <v>0</v>
      </c>
      <c r="T14" s="247">
        <f t="shared" si="10"/>
        <v>0</v>
      </c>
      <c r="U14" s="260">
        <f t="shared" si="11"/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36">
        <v>20</v>
      </c>
      <c r="AH14" s="236">
        <f t="shared" si="12"/>
        <v>20</v>
      </c>
      <c r="AI14" s="237">
        <f t="shared" si="13"/>
        <v>1</v>
      </c>
      <c r="AJ14" s="238">
        <f t="shared" si="14"/>
        <v>0</v>
      </c>
      <c r="AK14" s="237">
        <f t="shared" si="15"/>
        <v>0</v>
      </c>
      <c r="AL14" s="237">
        <f t="shared" si="16"/>
        <v>1</v>
      </c>
      <c r="AM14" s="236">
        <f t="shared" si="17"/>
        <v>0</v>
      </c>
      <c r="AN14" s="237">
        <f t="shared" si="18"/>
        <v>0</v>
      </c>
      <c r="AO14" s="236">
        <f t="shared" si="19"/>
        <v>0</v>
      </c>
      <c r="AP14" s="237">
        <f t="shared" si="20"/>
        <v>0</v>
      </c>
      <c r="AQ14" s="236">
        <v>0</v>
      </c>
      <c r="AR14" s="236">
        <v>0</v>
      </c>
      <c r="AS14" s="236">
        <v>0</v>
      </c>
      <c r="AT14" s="236">
        <v>0</v>
      </c>
      <c r="AU14" s="236">
        <v>0</v>
      </c>
      <c r="AV14" s="236">
        <v>0</v>
      </c>
      <c r="AW14" s="236">
        <v>0</v>
      </c>
      <c r="AX14" s="236">
        <v>0</v>
      </c>
      <c r="AY14" s="236">
        <v>0</v>
      </c>
      <c r="AZ14" s="236">
        <v>0</v>
      </c>
      <c r="BA14" s="236">
        <v>0</v>
      </c>
      <c r="BB14" s="236">
        <v>21</v>
      </c>
      <c r="BC14" s="236">
        <f t="shared" si="21"/>
        <v>20</v>
      </c>
      <c r="BD14" s="237">
        <f t="shared" si="22"/>
        <v>0.95238095238095233</v>
      </c>
      <c r="BE14" s="238">
        <f t="shared" si="23"/>
        <v>1</v>
      </c>
      <c r="BF14" s="237">
        <f t="shared" si="24"/>
        <v>4.7619047619047616E-2</v>
      </c>
      <c r="BG14" s="237">
        <f t="shared" si="25"/>
        <v>1</v>
      </c>
      <c r="BH14" s="236">
        <f t="shared" si="26"/>
        <v>1</v>
      </c>
      <c r="BI14" s="237">
        <f t="shared" si="27"/>
        <v>4.7619047619047616E-2</v>
      </c>
      <c r="BJ14" s="236">
        <f t="shared" si="28"/>
        <v>0</v>
      </c>
      <c r="BK14" s="237">
        <f t="shared" si="29"/>
        <v>0</v>
      </c>
      <c r="BL14" s="236">
        <v>0</v>
      </c>
      <c r="BM14" s="236">
        <v>0</v>
      </c>
      <c r="BN14" s="236">
        <v>0</v>
      </c>
      <c r="BO14" s="236">
        <v>0</v>
      </c>
      <c r="BP14" s="236">
        <v>0</v>
      </c>
      <c r="BQ14" s="236">
        <v>0</v>
      </c>
      <c r="BR14" s="236">
        <v>0</v>
      </c>
      <c r="BS14" s="236">
        <v>1</v>
      </c>
      <c r="BT14" s="236">
        <v>0</v>
      </c>
      <c r="BU14" s="236">
        <v>1</v>
      </c>
      <c r="BV14" s="236">
        <v>2</v>
      </c>
      <c r="BW14" s="247">
        <v>21</v>
      </c>
      <c r="BX14" s="247">
        <f t="shared" si="30"/>
        <v>21</v>
      </c>
      <c r="BY14" s="260">
        <f t="shared" si="31"/>
        <v>1</v>
      </c>
      <c r="BZ14" s="238">
        <f t="shared" si="32"/>
        <v>0</v>
      </c>
      <c r="CA14" s="260">
        <f t="shared" si="33"/>
        <v>0</v>
      </c>
      <c r="CB14" s="260">
        <f t="shared" si="34"/>
        <v>1</v>
      </c>
      <c r="CC14" s="247">
        <f t="shared" si="35"/>
        <v>0</v>
      </c>
      <c r="CD14" s="260">
        <f t="shared" si="36"/>
        <v>0</v>
      </c>
      <c r="CE14" s="247">
        <f t="shared" si="37"/>
        <v>0</v>
      </c>
      <c r="CF14" s="260">
        <f t="shared" si="38"/>
        <v>0</v>
      </c>
      <c r="CG14" s="247">
        <v>0</v>
      </c>
      <c r="CH14" s="247">
        <v>0</v>
      </c>
      <c r="CI14" s="247">
        <v>0</v>
      </c>
      <c r="CJ14" s="247">
        <v>0</v>
      </c>
      <c r="CK14" s="247">
        <v>0</v>
      </c>
      <c r="CL14" s="247">
        <v>0</v>
      </c>
      <c r="CM14" s="247">
        <v>0</v>
      </c>
      <c r="CN14" s="247">
        <v>0</v>
      </c>
      <c r="CO14" s="247">
        <v>0</v>
      </c>
      <c r="CP14" s="247">
        <v>0</v>
      </c>
      <c r="CQ14" s="247">
        <v>0</v>
      </c>
      <c r="CR14" s="274">
        <v>15</v>
      </c>
      <c r="CS14" s="274">
        <f t="shared" si="39"/>
        <v>15</v>
      </c>
      <c r="CT14" s="275">
        <f t="shared" si="40"/>
        <v>1</v>
      </c>
      <c r="CU14" s="276">
        <f t="shared" si="41"/>
        <v>0</v>
      </c>
      <c r="CV14" s="277">
        <f t="shared" si="42"/>
        <v>0</v>
      </c>
      <c r="CW14" s="275">
        <f t="shared" si="43"/>
        <v>1</v>
      </c>
      <c r="CX14" s="274">
        <f t="shared" si="106"/>
        <v>0</v>
      </c>
      <c r="CY14" s="275">
        <f t="shared" si="44"/>
        <v>0</v>
      </c>
      <c r="CZ14" s="274">
        <f t="shared" si="107"/>
        <v>0</v>
      </c>
      <c r="DA14" s="277">
        <f t="shared" si="45"/>
        <v>0</v>
      </c>
      <c r="DB14" s="274">
        <v>0</v>
      </c>
      <c r="DC14" s="274">
        <v>0</v>
      </c>
      <c r="DD14" s="274">
        <v>0</v>
      </c>
      <c r="DE14" s="274">
        <v>0</v>
      </c>
      <c r="DF14" s="274">
        <v>0</v>
      </c>
      <c r="DG14" s="274">
        <v>0</v>
      </c>
      <c r="DH14" s="274">
        <v>0</v>
      </c>
      <c r="DI14" s="274">
        <v>0</v>
      </c>
      <c r="DJ14" s="274">
        <v>0</v>
      </c>
      <c r="DK14" s="274">
        <v>1</v>
      </c>
      <c r="DL14" s="274">
        <v>0</v>
      </c>
      <c r="DM14" s="274">
        <v>21</v>
      </c>
      <c r="DN14" s="274">
        <f t="shared" si="46"/>
        <v>21</v>
      </c>
      <c r="DO14" s="275">
        <f t="shared" si="47"/>
        <v>1</v>
      </c>
      <c r="DP14" s="276">
        <f t="shared" si="48"/>
        <v>0</v>
      </c>
      <c r="DQ14" s="277">
        <f t="shared" si="49"/>
        <v>0</v>
      </c>
      <c r="DR14" s="275">
        <f t="shared" si="50"/>
        <v>1</v>
      </c>
      <c r="DS14" s="274">
        <f t="shared" si="108"/>
        <v>0</v>
      </c>
      <c r="DT14" s="275">
        <f t="shared" si="51"/>
        <v>0</v>
      </c>
      <c r="DU14" s="274">
        <f t="shared" si="109"/>
        <v>0</v>
      </c>
      <c r="DV14" s="277">
        <f t="shared" si="52"/>
        <v>0</v>
      </c>
      <c r="DW14" s="274">
        <v>0</v>
      </c>
      <c r="DX14" s="274">
        <v>0</v>
      </c>
      <c r="DY14" s="274">
        <v>0</v>
      </c>
      <c r="DZ14" s="274">
        <v>0</v>
      </c>
      <c r="EA14" s="274">
        <v>0</v>
      </c>
      <c r="EB14" s="274">
        <v>0</v>
      </c>
      <c r="EC14" s="274">
        <v>0</v>
      </c>
      <c r="ED14" s="274">
        <v>0</v>
      </c>
      <c r="EE14" s="274">
        <v>0</v>
      </c>
      <c r="EF14" s="274">
        <v>0</v>
      </c>
      <c r="EG14" s="274">
        <v>0</v>
      </c>
      <c r="EH14" s="274">
        <v>22</v>
      </c>
      <c r="EI14" s="274">
        <f t="shared" si="53"/>
        <v>22</v>
      </c>
      <c r="EJ14" s="275">
        <f t="shared" si="54"/>
        <v>1</v>
      </c>
      <c r="EK14" s="276">
        <f t="shared" si="55"/>
        <v>0</v>
      </c>
      <c r="EL14" s="277">
        <f t="shared" si="56"/>
        <v>0</v>
      </c>
      <c r="EM14" s="275">
        <f t="shared" si="57"/>
        <v>1</v>
      </c>
      <c r="EN14" s="274">
        <f t="shared" si="110"/>
        <v>0</v>
      </c>
      <c r="EO14" s="275">
        <f t="shared" si="58"/>
        <v>0</v>
      </c>
      <c r="EP14" s="274">
        <f t="shared" si="111"/>
        <v>0</v>
      </c>
      <c r="EQ14" s="277">
        <f t="shared" si="59"/>
        <v>0</v>
      </c>
      <c r="ER14" s="274">
        <v>0</v>
      </c>
      <c r="ES14" s="274">
        <v>0</v>
      </c>
      <c r="ET14" s="274">
        <v>0</v>
      </c>
      <c r="EU14" s="274">
        <v>0</v>
      </c>
      <c r="EV14" s="274">
        <v>0</v>
      </c>
      <c r="EW14" s="274">
        <v>0</v>
      </c>
      <c r="EX14" s="274">
        <v>0</v>
      </c>
      <c r="EY14" s="274">
        <v>0</v>
      </c>
      <c r="EZ14" s="274">
        <v>0</v>
      </c>
      <c r="FA14" s="274">
        <v>0</v>
      </c>
      <c r="FB14" s="274">
        <v>0</v>
      </c>
      <c r="FC14" s="274">
        <v>18</v>
      </c>
      <c r="FD14" s="274">
        <f t="shared" si="60"/>
        <v>18</v>
      </c>
      <c r="FE14" s="275">
        <f t="shared" si="61"/>
        <v>1</v>
      </c>
      <c r="FF14" s="276">
        <f t="shared" si="62"/>
        <v>0</v>
      </c>
      <c r="FG14" s="277">
        <f t="shared" si="63"/>
        <v>0</v>
      </c>
      <c r="FH14" s="275">
        <f t="shared" si="64"/>
        <v>1</v>
      </c>
      <c r="FI14" s="274">
        <f t="shared" si="112"/>
        <v>0</v>
      </c>
      <c r="FJ14" s="275">
        <f t="shared" si="65"/>
        <v>0</v>
      </c>
      <c r="FK14" s="274">
        <f t="shared" si="113"/>
        <v>0</v>
      </c>
      <c r="FL14" s="277">
        <f t="shared" si="66"/>
        <v>0</v>
      </c>
      <c r="FM14" s="274">
        <v>0</v>
      </c>
      <c r="FN14" s="274">
        <v>0</v>
      </c>
      <c r="FO14" s="274">
        <v>0</v>
      </c>
      <c r="FP14" s="274">
        <v>0</v>
      </c>
      <c r="FQ14" s="274">
        <v>0</v>
      </c>
      <c r="FR14" s="274">
        <v>0</v>
      </c>
      <c r="FS14" s="274">
        <v>0</v>
      </c>
      <c r="FT14" s="274">
        <v>0</v>
      </c>
      <c r="FU14" s="274">
        <v>0</v>
      </c>
      <c r="FV14" s="274">
        <v>0</v>
      </c>
      <c r="FW14" s="274">
        <v>0</v>
      </c>
      <c r="FX14" s="274">
        <v>22</v>
      </c>
      <c r="FY14" s="274">
        <f t="shared" si="67"/>
        <v>22</v>
      </c>
      <c r="FZ14" s="275">
        <f t="shared" si="68"/>
        <v>1</v>
      </c>
      <c r="GA14" s="276">
        <f t="shared" si="69"/>
        <v>0</v>
      </c>
      <c r="GB14" s="277">
        <f t="shared" si="70"/>
        <v>0</v>
      </c>
      <c r="GC14" s="275">
        <f t="shared" si="71"/>
        <v>1</v>
      </c>
      <c r="GD14" s="274">
        <f t="shared" si="114"/>
        <v>0</v>
      </c>
      <c r="GE14" s="275">
        <f t="shared" si="72"/>
        <v>0</v>
      </c>
      <c r="GF14" s="274">
        <f t="shared" si="115"/>
        <v>0</v>
      </c>
      <c r="GG14" s="277">
        <f t="shared" si="73"/>
        <v>0</v>
      </c>
      <c r="GH14" s="274">
        <v>0</v>
      </c>
      <c r="GI14" s="274">
        <v>0</v>
      </c>
      <c r="GJ14" s="274">
        <v>0</v>
      </c>
      <c r="GK14" s="274">
        <v>0</v>
      </c>
      <c r="GL14" s="274">
        <v>0</v>
      </c>
      <c r="GM14" s="274">
        <v>0</v>
      </c>
      <c r="GN14" s="274">
        <v>0</v>
      </c>
      <c r="GO14" s="274">
        <v>0</v>
      </c>
      <c r="GP14" s="274">
        <v>0</v>
      </c>
      <c r="GQ14" s="274">
        <v>0</v>
      </c>
      <c r="GR14" s="274">
        <v>0</v>
      </c>
      <c r="GS14" s="274">
        <v>19</v>
      </c>
      <c r="GT14" s="274">
        <f t="shared" si="74"/>
        <v>19</v>
      </c>
      <c r="GU14" s="275">
        <f t="shared" si="75"/>
        <v>1</v>
      </c>
      <c r="GV14" s="276">
        <f t="shared" si="76"/>
        <v>0</v>
      </c>
      <c r="GW14" s="277">
        <f t="shared" si="77"/>
        <v>0</v>
      </c>
      <c r="GX14" s="275">
        <f t="shared" si="78"/>
        <v>1</v>
      </c>
      <c r="GY14" s="274">
        <f t="shared" si="116"/>
        <v>0</v>
      </c>
      <c r="GZ14" s="275">
        <f t="shared" si="79"/>
        <v>0</v>
      </c>
      <c r="HA14" s="274">
        <f t="shared" si="117"/>
        <v>0</v>
      </c>
      <c r="HB14" s="277">
        <f t="shared" si="80"/>
        <v>0</v>
      </c>
      <c r="HC14" s="274">
        <v>0</v>
      </c>
      <c r="HD14" s="274">
        <v>0</v>
      </c>
      <c r="HE14" s="274">
        <v>0</v>
      </c>
      <c r="HF14" s="274">
        <v>0</v>
      </c>
      <c r="HG14" s="274">
        <v>0</v>
      </c>
      <c r="HH14" s="274">
        <v>0</v>
      </c>
      <c r="HI14" s="274">
        <v>0</v>
      </c>
      <c r="HJ14" s="274">
        <v>0</v>
      </c>
      <c r="HK14" s="274">
        <v>0</v>
      </c>
      <c r="HL14" s="274">
        <v>0</v>
      </c>
      <c r="HM14" s="274">
        <v>0</v>
      </c>
      <c r="HN14" s="274">
        <v>21</v>
      </c>
      <c r="HO14" s="274">
        <f t="shared" si="81"/>
        <v>20</v>
      </c>
      <c r="HP14" s="275">
        <f t="shared" si="82"/>
        <v>0.95238095238095233</v>
      </c>
      <c r="HQ14" s="276">
        <f t="shared" si="83"/>
        <v>1</v>
      </c>
      <c r="HR14" s="277">
        <f t="shared" si="84"/>
        <v>4.7619047619047616E-2</v>
      </c>
      <c r="HS14" s="275">
        <f t="shared" si="85"/>
        <v>1</v>
      </c>
      <c r="HT14" s="274">
        <f t="shared" si="118"/>
        <v>1</v>
      </c>
      <c r="HU14" s="275">
        <f t="shared" si="86"/>
        <v>4.7619047619047616E-2</v>
      </c>
      <c r="HV14" s="274">
        <f t="shared" si="119"/>
        <v>0</v>
      </c>
      <c r="HW14" s="277">
        <f t="shared" si="87"/>
        <v>0</v>
      </c>
      <c r="HX14" s="274">
        <v>0</v>
      </c>
      <c r="HY14" s="274">
        <v>0</v>
      </c>
      <c r="HZ14" s="274">
        <v>0</v>
      </c>
      <c r="IA14" s="274">
        <v>0</v>
      </c>
      <c r="IB14" s="274">
        <v>0</v>
      </c>
      <c r="IC14" s="274">
        <v>0</v>
      </c>
      <c r="ID14" s="274">
        <v>0</v>
      </c>
      <c r="IE14" s="274">
        <v>1</v>
      </c>
      <c r="IF14" s="274">
        <v>0</v>
      </c>
      <c r="IG14" s="274">
        <v>0</v>
      </c>
      <c r="IH14" s="274">
        <v>0</v>
      </c>
      <c r="II14" s="274">
        <v>19</v>
      </c>
      <c r="IJ14" s="274">
        <f t="shared" si="88"/>
        <v>15</v>
      </c>
      <c r="IK14" s="275">
        <f t="shared" si="89"/>
        <v>0.78947368421052633</v>
      </c>
      <c r="IL14" s="276">
        <f t="shared" si="90"/>
        <v>4</v>
      </c>
      <c r="IM14" s="277">
        <f t="shared" si="91"/>
        <v>0.21052631578947367</v>
      </c>
      <c r="IN14" s="275">
        <f t="shared" si="92"/>
        <v>0.89473684210526316</v>
      </c>
      <c r="IO14" s="274">
        <f t="shared" si="120"/>
        <v>2</v>
      </c>
      <c r="IP14" s="275">
        <f t="shared" si="93"/>
        <v>0.10526315789473684</v>
      </c>
      <c r="IQ14" s="274">
        <f t="shared" si="121"/>
        <v>2</v>
      </c>
      <c r="IR14" s="277">
        <f t="shared" si="94"/>
        <v>0.10526315789473684</v>
      </c>
      <c r="IS14" s="274">
        <v>0</v>
      </c>
      <c r="IT14" s="274">
        <v>0</v>
      </c>
      <c r="IU14" s="274">
        <v>2</v>
      </c>
      <c r="IV14" s="274">
        <v>0</v>
      </c>
      <c r="IW14" s="274">
        <v>0</v>
      </c>
      <c r="IX14" s="274">
        <v>0</v>
      </c>
      <c r="IY14" s="274">
        <v>0</v>
      </c>
      <c r="IZ14" s="274">
        <v>2</v>
      </c>
      <c r="JA14" s="274">
        <v>0</v>
      </c>
      <c r="JB14" s="274">
        <v>2</v>
      </c>
      <c r="JC14" s="274">
        <v>0</v>
      </c>
      <c r="JD14" s="247">
        <f t="shared" si="122"/>
        <v>241</v>
      </c>
      <c r="JE14" s="247">
        <f t="shared" si="95"/>
        <v>235</v>
      </c>
      <c r="JF14" s="260">
        <f t="shared" si="96"/>
        <v>0.975103734439834</v>
      </c>
      <c r="JG14" s="238">
        <f t="shared" si="97"/>
        <v>6</v>
      </c>
      <c r="JH14" s="260">
        <f t="shared" si="98"/>
        <v>2.4896265560165973E-2</v>
      </c>
      <c r="JI14" s="260">
        <f t="shared" si="99"/>
        <v>0.99170124481327804</v>
      </c>
      <c r="JJ14" s="247">
        <f t="shared" si="100"/>
        <v>4</v>
      </c>
      <c r="JK14" s="260">
        <f t="shared" si="101"/>
        <v>1.6597510373443983E-2</v>
      </c>
      <c r="JL14" s="247">
        <f t="shared" si="102"/>
        <v>2</v>
      </c>
      <c r="JM14" s="260">
        <f t="shared" si="103"/>
        <v>8.2987551867219917E-3</v>
      </c>
      <c r="JN14" s="247">
        <f t="shared" si="123"/>
        <v>0</v>
      </c>
      <c r="JO14" s="247">
        <f t="shared" si="124"/>
        <v>0</v>
      </c>
      <c r="JP14" s="247">
        <f t="shared" si="125"/>
        <v>2</v>
      </c>
      <c r="JQ14" s="247">
        <f t="shared" si="126"/>
        <v>0</v>
      </c>
      <c r="JR14" s="247">
        <f t="shared" si="127"/>
        <v>0</v>
      </c>
      <c r="JS14" s="247">
        <f t="shared" si="128"/>
        <v>0</v>
      </c>
      <c r="JT14" s="247">
        <f t="shared" si="129"/>
        <v>0</v>
      </c>
      <c r="JU14" s="247">
        <f t="shared" si="130"/>
        <v>4</v>
      </c>
      <c r="JV14" s="247">
        <f t="shared" si="131"/>
        <v>0</v>
      </c>
      <c r="JW14" s="247">
        <f t="shared" si="132"/>
        <v>4</v>
      </c>
      <c r="JX14" s="247">
        <f t="shared" si="133"/>
        <v>2</v>
      </c>
    </row>
    <row r="15" spans="1:284" ht="15" customHeight="1">
      <c r="A15" s="269">
        <f t="shared" si="105"/>
        <v>10</v>
      </c>
      <c r="B15" s="122">
        <v>19950221434</v>
      </c>
      <c r="C15" s="227">
        <f t="shared" ca="1" si="0"/>
        <v>26</v>
      </c>
      <c r="D15" s="227">
        <f t="shared" ca="1" si="1"/>
        <v>1</v>
      </c>
      <c r="E15" s="228">
        <f t="shared" si="2"/>
        <v>46.849315068493148</v>
      </c>
      <c r="F15" s="118">
        <v>6</v>
      </c>
      <c r="G15" s="118">
        <v>4</v>
      </c>
      <c r="H15" s="118">
        <v>1973</v>
      </c>
      <c r="I15" s="101" t="s">
        <v>47</v>
      </c>
      <c r="J15" s="102" t="s">
        <v>45</v>
      </c>
      <c r="K15" s="103" t="s">
        <v>34</v>
      </c>
      <c r="L15" s="247">
        <v>22</v>
      </c>
      <c r="M15" s="247">
        <f t="shared" si="3"/>
        <v>20</v>
      </c>
      <c r="N15" s="260">
        <f t="shared" si="4"/>
        <v>0.90909090909090906</v>
      </c>
      <c r="O15" s="238">
        <f t="shared" si="5"/>
        <v>2</v>
      </c>
      <c r="P15" s="260">
        <f t="shared" si="6"/>
        <v>9.0909090909090912E-2</v>
      </c>
      <c r="Q15" s="260">
        <f t="shared" si="7"/>
        <v>1</v>
      </c>
      <c r="R15" s="247">
        <f t="shared" si="8"/>
        <v>2</v>
      </c>
      <c r="S15" s="260">
        <f t="shared" si="9"/>
        <v>9.0909090909090912E-2</v>
      </c>
      <c r="T15" s="247">
        <f t="shared" si="10"/>
        <v>0</v>
      </c>
      <c r="U15" s="260">
        <f t="shared" si="11"/>
        <v>0</v>
      </c>
      <c r="V15" s="247">
        <v>0</v>
      </c>
      <c r="W15" s="247">
        <v>0</v>
      </c>
      <c r="X15" s="247">
        <v>0</v>
      </c>
      <c r="Y15" s="247">
        <v>0</v>
      </c>
      <c r="Z15" s="247">
        <v>0</v>
      </c>
      <c r="AA15" s="247">
        <v>0</v>
      </c>
      <c r="AB15" s="247">
        <v>0</v>
      </c>
      <c r="AC15" s="247">
        <v>2</v>
      </c>
      <c r="AD15" s="247">
        <v>0</v>
      </c>
      <c r="AE15" s="247">
        <v>0</v>
      </c>
      <c r="AF15" s="247">
        <v>3</v>
      </c>
      <c r="AG15" s="236">
        <v>20</v>
      </c>
      <c r="AH15" s="236">
        <f t="shared" si="12"/>
        <v>20</v>
      </c>
      <c r="AI15" s="237">
        <f t="shared" si="13"/>
        <v>1</v>
      </c>
      <c r="AJ15" s="238">
        <f t="shared" si="14"/>
        <v>0</v>
      </c>
      <c r="AK15" s="237">
        <f t="shared" si="15"/>
        <v>0</v>
      </c>
      <c r="AL15" s="237">
        <f t="shared" si="16"/>
        <v>1</v>
      </c>
      <c r="AM15" s="236">
        <f t="shared" si="17"/>
        <v>0</v>
      </c>
      <c r="AN15" s="237">
        <f t="shared" si="18"/>
        <v>0</v>
      </c>
      <c r="AO15" s="236">
        <f t="shared" si="19"/>
        <v>0</v>
      </c>
      <c r="AP15" s="237">
        <f t="shared" si="20"/>
        <v>0</v>
      </c>
      <c r="AQ15" s="236">
        <v>0</v>
      </c>
      <c r="AR15" s="236">
        <v>0</v>
      </c>
      <c r="AS15" s="236">
        <v>0</v>
      </c>
      <c r="AT15" s="236">
        <v>0</v>
      </c>
      <c r="AU15" s="236">
        <v>0</v>
      </c>
      <c r="AV15" s="236">
        <v>0</v>
      </c>
      <c r="AW15" s="236">
        <v>0</v>
      </c>
      <c r="AX15" s="236">
        <v>0</v>
      </c>
      <c r="AY15" s="236">
        <v>0</v>
      </c>
      <c r="AZ15" s="236">
        <v>1</v>
      </c>
      <c r="BA15" s="236">
        <v>2</v>
      </c>
      <c r="BB15" s="236">
        <v>21</v>
      </c>
      <c r="BC15" s="236">
        <f t="shared" si="21"/>
        <v>21</v>
      </c>
      <c r="BD15" s="237">
        <f t="shared" si="22"/>
        <v>1</v>
      </c>
      <c r="BE15" s="238">
        <f t="shared" si="23"/>
        <v>0</v>
      </c>
      <c r="BF15" s="237">
        <f t="shared" si="24"/>
        <v>0</v>
      </c>
      <c r="BG15" s="237">
        <f t="shared" si="25"/>
        <v>1</v>
      </c>
      <c r="BH15" s="236">
        <f t="shared" si="26"/>
        <v>0</v>
      </c>
      <c r="BI15" s="237">
        <f t="shared" si="27"/>
        <v>0</v>
      </c>
      <c r="BJ15" s="236">
        <f t="shared" si="28"/>
        <v>0</v>
      </c>
      <c r="BK15" s="237">
        <f t="shared" si="29"/>
        <v>0</v>
      </c>
      <c r="BL15" s="236">
        <v>0</v>
      </c>
      <c r="BM15" s="236">
        <v>0</v>
      </c>
      <c r="BN15" s="236">
        <v>0</v>
      </c>
      <c r="BO15" s="236">
        <v>0</v>
      </c>
      <c r="BP15" s="236">
        <v>0</v>
      </c>
      <c r="BQ15" s="236">
        <v>0</v>
      </c>
      <c r="BR15" s="236">
        <v>0</v>
      </c>
      <c r="BS15" s="236">
        <v>0</v>
      </c>
      <c r="BT15" s="236">
        <v>0</v>
      </c>
      <c r="BU15" s="236">
        <v>0</v>
      </c>
      <c r="BV15" s="236">
        <v>3</v>
      </c>
      <c r="BW15" s="247">
        <v>21</v>
      </c>
      <c r="BX15" s="247">
        <f t="shared" si="30"/>
        <v>21</v>
      </c>
      <c r="BY15" s="260">
        <f t="shared" si="31"/>
        <v>1</v>
      </c>
      <c r="BZ15" s="238">
        <f t="shared" si="32"/>
        <v>0</v>
      </c>
      <c r="CA15" s="260">
        <f t="shared" si="33"/>
        <v>0</v>
      </c>
      <c r="CB15" s="260">
        <f t="shared" si="34"/>
        <v>1</v>
      </c>
      <c r="CC15" s="247">
        <f t="shared" si="35"/>
        <v>0</v>
      </c>
      <c r="CD15" s="260">
        <f t="shared" si="36"/>
        <v>0</v>
      </c>
      <c r="CE15" s="247">
        <f t="shared" si="37"/>
        <v>0</v>
      </c>
      <c r="CF15" s="260">
        <f t="shared" si="38"/>
        <v>0</v>
      </c>
      <c r="CG15" s="247">
        <v>0</v>
      </c>
      <c r="CH15" s="247">
        <v>0</v>
      </c>
      <c r="CI15" s="247">
        <v>0</v>
      </c>
      <c r="CJ15" s="247">
        <v>0</v>
      </c>
      <c r="CK15" s="247">
        <v>0</v>
      </c>
      <c r="CL15" s="247">
        <v>0</v>
      </c>
      <c r="CM15" s="247">
        <v>0</v>
      </c>
      <c r="CN15" s="247">
        <v>0</v>
      </c>
      <c r="CO15" s="247">
        <v>0</v>
      </c>
      <c r="CP15" s="247">
        <v>0</v>
      </c>
      <c r="CQ15" s="247">
        <v>0</v>
      </c>
      <c r="CR15" s="274">
        <v>15</v>
      </c>
      <c r="CS15" s="274">
        <f t="shared" si="39"/>
        <v>15</v>
      </c>
      <c r="CT15" s="275">
        <f t="shared" si="40"/>
        <v>1</v>
      </c>
      <c r="CU15" s="276">
        <f t="shared" si="41"/>
        <v>0</v>
      </c>
      <c r="CV15" s="277">
        <f t="shared" si="42"/>
        <v>0</v>
      </c>
      <c r="CW15" s="275">
        <f t="shared" si="43"/>
        <v>1</v>
      </c>
      <c r="CX15" s="274">
        <f t="shared" si="106"/>
        <v>0</v>
      </c>
      <c r="CY15" s="275">
        <f t="shared" si="44"/>
        <v>0</v>
      </c>
      <c r="CZ15" s="274">
        <f t="shared" si="107"/>
        <v>0</v>
      </c>
      <c r="DA15" s="277">
        <f t="shared" si="45"/>
        <v>0</v>
      </c>
      <c r="DB15" s="274">
        <v>0</v>
      </c>
      <c r="DC15" s="274">
        <v>0</v>
      </c>
      <c r="DD15" s="274">
        <v>0</v>
      </c>
      <c r="DE15" s="274">
        <v>0</v>
      </c>
      <c r="DF15" s="274">
        <v>0</v>
      </c>
      <c r="DG15" s="274">
        <v>0</v>
      </c>
      <c r="DH15" s="274">
        <v>0</v>
      </c>
      <c r="DI15" s="274">
        <v>0</v>
      </c>
      <c r="DJ15" s="274">
        <v>0</v>
      </c>
      <c r="DK15" s="274">
        <v>1</v>
      </c>
      <c r="DL15" s="274">
        <v>0</v>
      </c>
      <c r="DM15" s="274">
        <v>21</v>
      </c>
      <c r="DN15" s="274">
        <f t="shared" si="46"/>
        <v>18</v>
      </c>
      <c r="DO15" s="275">
        <f t="shared" si="47"/>
        <v>0.8571428571428571</v>
      </c>
      <c r="DP15" s="276">
        <f t="shared" si="48"/>
        <v>3</v>
      </c>
      <c r="DQ15" s="277">
        <f t="shared" si="49"/>
        <v>0.14285714285714285</v>
      </c>
      <c r="DR15" s="275">
        <f t="shared" si="50"/>
        <v>1</v>
      </c>
      <c r="DS15" s="274">
        <f t="shared" si="108"/>
        <v>3</v>
      </c>
      <c r="DT15" s="275">
        <f t="shared" si="51"/>
        <v>0.14285714285714285</v>
      </c>
      <c r="DU15" s="274">
        <f t="shared" si="109"/>
        <v>0</v>
      </c>
      <c r="DV15" s="277">
        <f t="shared" si="52"/>
        <v>0</v>
      </c>
      <c r="DW15" s="274">
        <v>0</v>
      </c>
      <c r="DX15" s="274">
        <v>0</v>
      </c>
      <c r="DY15" s="274">
        <v>0</v>
      </c>
      <c r="DZ15" s="274">
        <v>0</v>
      </c>
      <c r="EA15" s="274">
        <v>0</v>
      </c>
      <c r="EB15" s="274">
        <v>0</v>
      </c>
      <c r="EC15" s="274">
        <v>0</v>
      </c>
      <c r="ED15" s="274">
        <v>3</v>
      </c>
      <c r="EE15" s="274">
        <v>0</v>
      </c>
      <c r="EF15" s="274">
        <v>1</v>
      </c>
      <c r="EG15" s="274">
        <v>2</v>
      </c>
      <c r="EH15" s="274">
        <v>22</v>
      </c>
      <c r="EI15" s="274">
        <f t="shared" si="53"/>
        <v>22</v>
      </c>
      <c r="EJ15" s="275">
        <f t="shared" si="54"/>
        <v>1</v>
      </c>
      <c r="EK15" s="276">
        <f t="shared" si="55"/>
        <v>0</v>
      </c>
      <c r="EL15" s="277">
        <f t="shared" si="56"/>
        <v>0</v>
      </c>
      <c r="EM15" s="275">
        <f t="shared" si="57"/>
        <v>1</v>
      </c>
      <c r="EN15" s="274">
        <f t="shared" si="110"/>
        <v>0</v>
      </c>
      <c r="EO15" s="275">
        <f t="shared" si="58"/>
        <v>0</v>
      </c>
      <c r="EP15" s="274">
        <f t="shared" si="111"/>
        <v>0</v>
      </c>
      <c r="EQ15" s="277">
        <f t="shared" si="59"/>
        <v>0</v>
      </c>
      <c r="ER15" s="274">
        <v>0</v>
      </c>
      <c r="ES15" s="274">
        <v>0</v>
      </c>
      <c r="ET15" s="274">
        <v>0</v>
      </c>
      <c r="EU15" s="274">
        <v>0</v>
      </c>
      <c r="EV15" s="274">
        <v>0</v>
      </c>
      <c r="EW15" s="274">
        <v>0</v>
      </c>
      <c r="EX15" s="274">
        <v>0</v>
      </c>
      <c r="EY15" s="274">
        <v>0</v>
      </c>
      <c r="EZ15" s="274">
        <v>0</v>
      </c>
      <c r="FA15" s="274">
        <v>0</v>
      </c>
      <c r="FB15" s="274">
        <v>1</v>
      </c>
      <c r="FC15" s="274">
        <v>18</v>
      </c>
      <c r="FD15" s="274">
        <f t="shared" si="60"/>
        <v>17</v>
      </c>
      <c r="FE15" s="275">
        <f t="shared" si="61"/>
        <v>0.94444444444444442</v>
      </c>
      <c r="FF15" s="276">
        <f t="shared" si="62"/>
        <v>1</v>
      </c>
      <c r="FG15" s="277">
        <f t="shared" si="63"/>
        <v>5.5555555555555552E-2</v>
      </c>
      <c r="FH15" s="275">
        <f t="shared" si="64"/>
        <v>0.94444444444444442</v>
      </c>
      <c r="FI15" s="274">
        <f t="shared" si="112"/>
        <v>0</v>
      </c>
      <c r="FJ15" s="275">
        <f t="shared" si="65"/>
        <v>0</v>
      </c>
      <c r="FK15" s="274">
        <f t="shared" si="113"/>
        <v>1</v>
      </c>
      <c r="FL15" s="277">
        <f t="shared" si="66"/>
        <v>5.5555555555555552E-2</v>
      </c>
      <c r="FM15" s="274">
        <v>0</v>
      </c>
      <c r="FN15" s="274">
        <v>0</v>
      </c>
      <c r="FO15" s="274">
        <v>1</v>
      </c>
      <c r="FP15" s="274">
        <v>0</v>
      </c>
      <c r="FQ15" s="274">
        <v>0</v>
      </c>
      <c r="FR15" s="274">
        <v>0</v>
      </c>
      <c r="FS15" s="274">
        <v>0</v>
      </c>
      <c r="FT15" s="274">
        <v>0</v>
      </c>
      <c r="FU15" s="274">
        <v>0</v>
      </c>
      <c r="FV15" s="274">
        <v>0</v>
      </c>
      <c r="FW15" s="274">
        <v>0</v>
      </c>
      <c r="FX15" s="274">
        <v>22</v>
      </c>
      <c r="FY15" s="274">
        <f t="shared" si="67"/>
        <v>22</v>
      </c>
      <c r="FZ15" s="275">
        <f t="shared" si="68"/>
        <v>1</v>
      </c>
      <c r="GA15" s="276">
        <f t="shared" si="69"/>
        <v>0</v>
      </c>
      <c r="GB15" s="277">
        <f t="shared" si="70"/>
        <v>0</v>
      </c>
      <c r="GC15" s="275">
        <f t="shared" si="71"/>
        <v>1</v>
      </c>
      <c r="GD15" s="274">
        <f t="shared" si="114"/>
        <v>0</v>
      </c>
      <c r="GE15" s="275">
        <f t="shared" si="72"/>
        <v>0</v>
      </c>
      <c r="GF15" s="274">
        <f t="shared" si="115"/>
        <v>0</v>
      </c>
      <c r="GG15" s="277">
        <f t="shared" si="73"/>
        <v>0</v>
      </c>
      <c r="GH15" s="274">
        <v>0</v>
      </c>
      <c r="GI15" s="274">
        <v>0</v>
      </c>
      <c r="GJ15" s="274">
        <v>0</v>
      </c>
      <c r="GK15" s="274">
        <v>0</v>
      </c>
      <c r="GL15" s="274">
        <v>0</v>
      </c>
      <c r="GM15" s="274">
        <v>0</v>
      </c>
      <c r="GN15" s="274">
        <v>0</v>
      </c>
      <c r="GO15" s="274">
        <v>0</v>
      </c>
      <c r="GP15" s="274">
        <v>0</v>
      </c>
      <c r="GQ15" s="274">
        <v>0</v>
      </c>
      <c r="GR15" s="274">
        <v>3</v>
      </c>
      <c r="GS15" s="274">
        <v>19</v>
      </c>
      <c r="GT15" s="274">
        <f t="shared" si="74"/>
        <v>19</v>
      </c>
      <c r="GU15" s="275">
        <f t="shared" si="75"/>
        <v>1</v>
      </c>
      <c r="GV15" s="276">
        <f t="shared" si="76"/>
        <v>0</v>
      </c>
      <c r="GW15" s="277">
        <f t="shared" si="77"/>
        <v>0</v>
      </c>
      <c r="GX15" s="275">
        <f t="shared" si="78"/>
        <v>1</v>
      </c>
      <c r="GY15" s="274">
        <f t="shared" si="116"/>
        <v>0</v>
      </c>
      <c r="GZ15" s="275">
        <f t="shared" si="79"/>
        <v>0</v>
      </c>
      <c r="HA15" s="274">
        <f t="shared" si="117"/>
        <v>0</v>
      </c>
      <c r="HB15" s="277">
        <f t="shared" si="80"/>
        <v>0</v>
      </c>
      <c r="HC15" s="274">
        <v>0</v>
      </c>
      <c r="HD15" s="274">
        <v>0</v>
      </c>
      <c r="HE15" s="274">
        <v>0</v>
      </c>
      <c r="HF15" s="274">
        <v>0</v>
      </c>
      <c r="HG15" s="274">
        <v>0</v>
      </c>
      <c r="HH15" s="274">
        <v>0</v>
      </c>
      <c r="HI15" s="274">
        <v>0</v>
      </c>
      <c r="HJ15" s="274">
        <v>0</v>
      </c>
      <c r="HK15" s="274">
        <v>0</v>
      </c>
      <c r="HL15" s="274">
        <v>0</v>
      </c>
      <c r="HM15" s="274">
        <v>3</v>
      </c>
      <c r="HN15" s="274">
        <v>21</v>
      </c>
      <c r="HO15" s="274">
        <f t="shared" si="81"/>
        <v>19</v>
      </c>
      <c r="HP15" s="275">
        <f t="shared" si="82"/>
        <v>0.90476190476190477</v>
      </c>
      <c r="HQ15" s="276">
        <f t="shared" si="83"/>
        <v>2</v>
      </c>
      <c r="HR15" s="277">
        <f t="shared" si="84"/>
        <v>9.5238095238095233E-2</v>
      </c>
      <c r="HS15" s="275">
        <f t="shared" si="85"/>
        <v>1</v>
      </c>
      <c r="HT15" s="274">
        <f t="shared" si="118"/>
        <v>2</v>
      </c>
      <c r="HU15" s="275">
        <f t="shared" si="86"/>
        <v>9.5238095238095233E-2</v>
      </c>
      <c r="HV15" s="274">
        <f t="shared" si="119"/>
        <v>0</v>
      </c>
      <c r="HW15" s="277">
        <f t="shared" si="87"/>
        <v>0</v>
      </c>
      <c r="HX15" s="274">
        <v>0</v>
      </c>
      <c r="HY15" s="274">
        <v>0</v>
      </c>
      <c r="HZ15" s="274">
        <v>0</v>
      </c>
      <c r="IA15" s="274">
        <v>0</v>
      </c>
      <c r="IB15" s="274">
        <v>0</v>
      </c>
      <c r="IC15" s="274">
        <v>0</v>
      </c>
      <c r="ID15" s="274">
        <v>0</v>
      </c>
      <c r="IE15" s="274">
        <v>2</v>
      </c>
      <c r="IF15" s="274">
        <v>0</v>
      </c>
      <c r="IG15" s="274">
        <v>0</v>
      </c>
      <c r="IH15" s="274">
        <v>3</v>
      </c>
      <c r="II15" s="274">
        <v>19</v>
      </c>
      <c r="IJ15" s="274">
        <f t="shared" si="88"/>
        <v>6</v>
      </c>
      <c r="IK15" s="275">
        <f t="shared" si="89"/>
        <v>0.31578947368421051</v>
      </c>
      <c r="IL15" s="276">
        <f t="shared" si="90"/>
        <v>13</v>
      </c>
      <c r="IM15" s="277">
        <f t="shared" si="91"/>
        <v>0.68421052631578949</v>
      </c>
      <c r="IN15" s="275">
        <f t="shared" si="92"/>
        <v>0.31578947368421051</v>
      </c>
      <c r="IO15" s="274">
        <f t="shared" si="120"/>
        <v>0</v>
      </c>
      <c r="IP15" s="275">
        <f t="shared" si="93"/>
        <v>0</v>
      </c>
      <c r="IQ15" s="274">
        <f t="shared" si="121"/>
        <v>13</v>
      </c>
      <c r="IR15" s="277">
        <f t="shared" si="94"/>
        <v>0.68421052631578949</v>
      </c>
      <c r="IS15" s="274">
        <v>0</v>
      </c>
      <c r="IT15" s="274">
        <v>0</v>
      </c>
      <c r="IU15" s="274">
        <v>13</v>
      </c>
      <c r="IV15" s="274">
        <v>0</v>
      </c>
      <c r="IW15" s="274">
        <v>0</v>
      </c>
      <c r="IX15" s="274">
        <v>0</v>
      </c>
      <c r="IY15" s="274">
        <v>0</v>
      </c>
      <c r="IZ15" s="274">
        <v>0</v>
      </c>
      <c r="JA15" s="274">
        <v>0</v>
      </c>
      <c r="JB15" s="274">
        <v>1</v>
      </c>
      <c r="JC15" s="274">
        <v>1</v>
      </c>
      <c r="JD15" s="247">
        <f t="shared" si="122"/>
        <v>241</v>
      </c>
      <c r="JE15" s="247">
        <f t="shared" si="95"/>
        <v>220</v>
      </c>
      <c r="JF15" s="260">
        <f t="shared" si="96"/>
        <v>0.91286307053941906</v>
      </c>
      <c r="JG15" s="238">
        <f t="shared" si="97"/>
        <v>21</v>
      </c>
      <c r="JH15" s="260">
        <f t="shared" si="98"/>
        <v>8.7136929460580909E-2</v>
      </c>
      <c r="JI15" s="260">
        <f t="shared" si="99"/>
        <v>0.94190871369294604</v>
      </c>
      <c r="JJ15" s="247">
        <f t="shared" si="100"/>
        <v>7</v>
      </c>
      <c r="JK15" s="260">
        <f t="shared" si="101"/>
        <v>2.9045643153526972E-2</v>
      </c>
      <c r="JL15" s="247">
        <f t="shared" si="102"/>
        <v>14</v>
      </c>
      <c r="JM15" s="260">
        <f t="shared" si="103"/>
        <v>5.8091286307053944E-2</v>
      </c>
      <c r="JN15" s="247">
        <f t="shared" si="123"/>
        <v>0</v>
      </c>
      <c r="JO15" s="247">
        <f t="shared" si="124"/>
        <v>0</v>
      </c>
      <c r="JP15" s="247">
        <f t="shared" si="125"/>
        <v>14</v>
      </c>
      <c r="JQ15" s="247">
        <f t="shared" si="126"/>
        <v>0</v>
      </c>
      <c r="JR15" s="247">
        <f t="shared" si="127"/>
        <v>0</v>
      </c>
      <c r="JS15" s="247">
        <f t="shared" si="128"/>
        <v>0</v>
      </c>
      <c r="JT15" s="247">
        <f t="shared" si="129"/>
        <v>0</v>
      </c>
      <c r="JU15" s="247">
        <f t="shared" si="130"/>
        <v>7</v>
      </c>
      <c r="JV15" s="247">
        <f t="shared" si="131"/>
        <v>0</v>
      </c>
      <c r="JW15" s="247">
        <f t="shared" si="132"/>
        <v>4</v>
      </c>
      <c r="JX15" s="247">
        <f t="shared" si="133"/>
        <v>21</v>
      </c>
    </row>
    <row r="16" spans="1:284" ht="15" customHeight="1">
      <c r="A16" s="269">
        <f t="shared" si="105"/>
        <v>11</v>
      </c>
      <c r="B16" s="122">
        <v>20131125263</v>
      </c>
      <c r="C16" s="227">
        <f t="shared" ca="1" si="0"/>
        <v>7</v>
      </c>
      <c r="D16" s="227">
        <f t="shared" ca="1" si="1"/>
        <v>4</v>
      </c>
      <c r="E16" s="228">
        <f t="shared" si="2"/>
        <v>34.18904109589041</v>
      </c>
      <c r="F16" s="118">
        <v>30</v>
      </c>
      <c r="G16" s="118">
        <v>11</v>
      </c>
      <c r="H16" s="118">
        <v>1985</v>
      </c>
      <c r="I16" s="101" t="s">
        <v>48</v>
      </c>
      <c r="J16" s="102" t="s">
        <v>812</v>
      </c>
      <c r="K16" s="103" t="s">
        <v>34</v>
      </c>
      <c r="L16" s="247">
        <v>22</v>
      </c>
      <c r="M16" s="247">
        <f t="shared" si="3"/>
        <v>22</v>
      </c>
      <c r="N16" s="260">
        <f t="shared" si="4"/>
        <v>1</v>
      </c>
      <c r="O16" s="238">
        <f t="shared" si="5"/>
        <v>0</v>
      </c>
      <c r="P16" s="260">
        <f t="shared" si="6"/>
        <v>0</v>
      </c>
      <c r="Q16" s="260">
        <f t="shared" si="7"/>
        <v>1</v>
      </c>
      <c r="R16" s="247">
        <f t="shared" si="8"/>
        <v>0</v>
      </c>
      <c r="S16" s="260">
        <f t="shared" si="9"/>
        <v>0</v>
      </c>
      <c r="T16" s="247">
        <f t="shared" si="10"/>
        <v>0</v>
      </c>
      <c r="U16" s="260">
        <f t="shared" si="11"/>
        <v>0</v>
      </c>
      <c r="V16" s="247">
        <v>0</v>
      </c>
      <c r="W16" s="247">
        <v>0</v>
      </c>
      <c r="X16" s="247">
        <v>0</v>
      </c>
      <c r="Y16" s="247">
        <v>0</v>
      </c>
      <c r="Z16" s="247">
        <v>0</v>
      </c>
      <c r="AA16" s="247">
        <v>0</v>
      </c>
      <c r="AB16" s="247">
        <v>0</v>
      </c>
      <c r="AC16" s="247">
        <v>0</v>
      </c>
      <c r="AD16" s="247">
        <v>0</v>
      </c>
      <c r="AE16" s="247">
        <v>0</v>
      </c>
      <c r="AF16" s="247">
        <v>0</v>
      </c>
      <c r="AG16" s="236">
        <v>20</v>
      </c>
      <c r="AH16" s="236">
        <f t="shared" si="12"/>
        <v>20</v>
      </c>
      <c r="AI16" s="237">
        <f t="shared" si="13"/>
        <v>1</v>
      </c>
      <c r="AJ16" s="238">
        <f t="shared" si="14"/>
        <v>0</v>
      </c>
      <c r="AK16" s="237">
        <f t="shared" si="15"/>
        <v>0</v>
      </c>
      <c r="AL16" s="237">
        <f t="shared" si="16"/>
        <v>1</v>
      </c>
      <c r="AM16" s="236">
        <f t="shared" si="17"/>
        <v>0</v>
      </c>
      <c r="AN16" s="237">
        <f t="shared" si="18"/>
        <v>0</v>
      </c>
      <c r="AO16" s="236">
        <f t="shared" si="19"/>
        <v>0</v>
      </c>
      <c r="AP16" s="237">
        <f t="shared" si="20"/>
        <v>0</v>
      </c>
      <c r="AQ16" s="236">
        <v>0</v>
      </c>
      <c r="AR16" s="236">
        <v>0</v>
      </c>
      <c r="AS16" s="236">
        <v>0</v>
      </c>
      <c r="AT16" s="236">
        <v>0</v>
      </c>
      <c r="AU16" s="236">
        <v>0</v>
      </c>
      <c r="AV16" s="236">
        <v>0</v>
      </c>
      <c r="AW16" s="236">
        <v>0</v>
      </c>
      <c r="AX16" s="236">
        <v>0</v>
      </c>
      <c r="AY16" s="236">
        <v>0</v>
      </c>
      <c r="AZ16" s="236">
        <v>2</v>
      </c>
      <c r="BA16" s="236">
        <v>0</v>
      </c>
      <c r="BB16" s="236">
        <v>21</v>
      </c>
      <c r="BC16" s="236">
        <f t="shared" si="21"/>
        <v>20</v>
      </c>
      <c r="BD16" s="237">
        <f t="shared" si="22"/>
        <v>0.95238095238095233</v>
      </c>
      <c r="BE16" s="238">
        <f t="shared" si="23"/>
        <v>1</v>
      </c>
      <c r="BF16" s="237">
        <f t="shared" si="24"/>
        <v>4.7619047619047616E-2</v>
      </c>
      <c r="BG16" s="237">
        <f t="shared" si="25"/>
        <v>1</v>
      </c>
      <c r="BH16" s="236">
        <f t="shared" si="26"/>
        <v>1</v>
      </c>
      <c r="BI16" s="237">
        <f t="shared" si="27"/>
        <v>4.7619047619047616E-2</v>
      </c>
      <c r="BJ16" s="236">
        <f t="shared" si="28"/>
        <v>0</v>
      </c>
      <c r="BK16" s="237">
        <f t="shared" si="29"/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1</v>
      </c>
      <c r="BT16" s="236">
        <v>0</v>
      </c>
      <c r="BU16" s="236">
        <v>0</v>
      </c>
      <c r="BV16" s="236">
        <v>0</v>
      </c>
      <c r="BW16" s="247">
        <v>21</v>
      </c>
      <c r="BX16" s="247">
        <f t="shared" si="30"/>
        <v>21</v>
      </c>
      <c r="BY16" s="260">
        <f t="shared" si="31"/>
        <v>1</v>
      </c>
      <c r="BZ16" s="238">
        <f t="shared" si="32"/>
        <v>0</v>
      </c>
      <c r="CA16" s="260">
        <f t="shared" si="33"/>
        <v>0</v>
      </c>
      <c r="CB16" s="260">
        <f t="shared" si="34"/>
        <v>1</v>
      </c>
      <c r="CC16" s="247">
        <f t="shared" si="35"/>
        <v>0</v>
      </c>
      <c r="CD16" s="260">
        <f t="shared" si="36"/>
        <v>0</v>
      </c>
      <c r="CE16" s="247">
        <f t="shared" si="37"/>
        <v>0</v>
      </c>
      <c r="CF16" s="260">
        <f t="shared" si="38"/>
        <v>0</v>
      </c>
      <c r="CG16" s="247">
        <v>0</v>
      </c>
      <c r="CH16" s="247">
        <v>0</v>
      </c>
      <c r="CI16" s="247">
        <v>0</v>
      </c>
      <c r="CJ16" s="247">
        <v>0</v>
      </c>
      <c r="CK16" s="247">
        <v>0</v>
      </c>
      <c r="CL16" s="247">
        <v>0</v>
      </c>
      <c r="CM16" s="247">
        <v>0</v>
      </c>
      <c r="CN16" s="247">
        <v>0</v>
      </c>
      <c r="CO16" s="247">
        <v>0</v>
      </c>
      <c r="CP16" s="247">
        <v>0</v>
      </c>
      <c r="CQ16" s="247">
        <v>0</v>
      </c>
      <c r="CR16" s="274">
        <v>15</v>
      </c>
      <c r="CS16" s="274">
        <f t="shared" si="39"/>
        <v>15</v>
      </c>
      <c r="CT16" s="275">
        <f t="shared" si="40"/>
        <v>1</v>
      </c>
      <c r="CU16" s="276">
        <f t="shared" si="41"/>
        <v>0</v>
      </c>
      <c r="CV16" s="277">
        <f t="shared" si="42"/>
        <v>0</v>
      </c>
      <c r="CW16" s="275">
        <f t="shared" si="43"/>
        <v>1</v>
      </c>
      <c r="CX16" s="274">
        <f t="shared" si="106"/>
        <v>0</v>
      </c>
      <c r="CY16" s="275">
        <f t="shared" si="44"/>
        <v>0</v>
      </c>
      <c r="CZ16" s="274">
        <f t="shared" si="107"/>
        <v>0</v>
      </c>
      <c r="DA16" s="277">
        <f t="shared" si="45"/>
        <v>0</v>
      </c>
      <c r="DB16" s="274">
        <v>0</v>
      </c>
      <c r="DC16" s="274">
        <v>0</v>
      </c>
      <c r="DD16" s="274">
        <v>0</v>
      </c>
      <c r="DE16" s="274">
        <v>0</v>
      </c>
      <c r="DF16" s="274">
        <v>0</v>
      </c>
      <c r="DG16" s="274">
        <v>0</v>
      </c>
      <c r="DH16" s="274">
        <v>0</v>
      </c>
      <c r="DI16" s="274">
        <v>0</v>
      </c>
      <c r="DJ16" s="274">
        <v>0</v>
      </c>
      <c r="DK16" s="274">
        <v>1</v>
      </c>
      <c r="DL16" s="274">
        <v>0</v>
      </c>
      <c r="DM16" s="274">
        <v>21</v>
      </c>
      <c r="DN16" s="274">
        <f t="shared" si="46"/>
        <v>21</v>
      </c>
      <c r="DO16" s="275">
        <f t="shared" si="47"/>
        <v>1</v>
      </c>
      <c r="DP16" s="276">
        <f t="shared" si="48"/>
        <v>0</v>
      </c>
      <c r="DQ16" s="277">
        <f t="shared" si="49"/>
        <v>0</v>
      </c>
      <c r="DR16" s="275">
        <f t="shared" si="50"/>
        <v>1</v>
      </c>
      <c r="DS16" s="274">
        <f t="shared" si="108"/>
        <v>0</v>
      </c>
      <c r="DT16" s="275">
        <f t="shared" si="51"/>
        <v>0</v>
      </c>
      <c r="DU16" s="274">
        <f t="shared" si="109"/>
        <v>0</v>
      </c>
      <c r="DV16" s="277">
        <f t="shared" si="52"/>
        <v>0</v>
      </c>
      <c r="DW16" s="274">
        <v>0</v>
      </c>
      <c r="DX16" s="274">
        <v>0</v>
      </c>
      <c r="DY16" s="274">
        <v>0</v>
      </c>
      <c r="DZ16" s="274">
        <v>0</v>
      </c>
      <c r="EA16" s="274">
        <v>0</v>
      </c>
      <c r="EB16" s="274">
        <v>0</v>
      </c>
      <c r="EC16" s="274">
        <v>0</v>
      </c>
      <c r="ED16" s="274">
        <v>0</v>
      </c>
      <c r="EE16" s="274">
        <v>1</v>
      </c>
      <c r="EF16" s="274">
        <v>1</v>
      </c>
      <c r="EG16" s="274">
        <v>0</v>
      </c>
      <c r="EH16" s="274">
        <v>22</v>
      </c>
      <c r="EI16" s="274">
        <f t="shared" si="53"/>
        <v>22</v>
      </c>
      <c r="EJ16" s="275">
        <f t="shared" si="54"/>
        <v>1</v>
      </c>
      <c r="EK16" s="276">
        <f t="shared" si="55"/>
        <v>0</v>
      </c>
      <c r="EL16" s="277">
        <f t="shared" si="56"/>
        <v>0</v>
      </c>
      <c r="EM16" s="275">
        <f t="shared" si="57"/>
        <v>1</v>
      </c>
      <c r="EN16" s="274">
        <f t="shared" si="110"/>
        <v>0</v>
      </c>
      <c r="EO16" s="275">
        <f t="shared" si="58"/>
        <v>0</v>
      </c>
      <c r="EP16" s="274">
        <f t="shared" si="111"/>
        <v>0</v>
      </c>
      <c r="EQ16" s="277">
        <f t="shared" si="59"/>
        <v>0</v>
      </c>
      <c r="ER16" s="274">
        <v>0</v>
      </c>
      <c r="ES16" s="274">
        <v>0</v>
      </c>
      <c r="ET16" s="274">
        <v>0</v>
      </c>
      <c r="EU16" s="274">
        <v>0</v>
      </c>
      <c r="EV16" s="274">
        <v>0</v>
      </c>
      <c r="EW16" s="274">
        <v>0</v>
      </c>
      <c r="EX16" s="274">
        <v>0</v>
      </c>
      <c r="EY16" s="274">
        <v>0</v>
      </c>
      <c r="EZ16" s="274">
        <v>0</v>
      </c>
      <c r="FA16" s="274">
        <v>0</v>
      </c>
      <c r="FB16" s="274">
        <v>0</v>
      </c>
      <c r="FC16" s="274">
        <v>18</v>
      </c>
      <c r="FD16" s="274">
        <f t="shared" si="60"/>
        <v>18</v>
      </c>
      <c r="FE16" s="275">
        <f t="shared" si="61"/>
        <v>1</v>
      </c>
      <c r="FF16" s="276">
        <f t="shared" si="62"/>
        <v>0</v>
      </c>
      <c r="FG16" s="277">
        <f t="shared" si="63"/>
        <v>0</v>
      </c>
      <c r="FH16" s="275">
        <f t="shared" si="64"/>
        <v>1</v>
      </c>
      <c r="FI16" s="274">
        <f t="shared" si="112"/>
        <v>0</v>
      </c>
      <c r="FJ16" s="275">
        <f t="shared" si="65"/>
        <v>0</v>
      </c>
      <c r="FK16" s="274">
        <f t="shared" si="113"/>
        <v>0</v>
      </c>
      <c r="FL16" s="277">
        <f t="shared" si="66"/>
        <v>0</v>
      </c>
      <c r="FM16" s="274">
        <v>0</v>
      </c>
      <c r="FN16" s="274">
        <v>0</v>
      </c>
      <c r="FO16" s="274">
        <v>0</v>
      </c>
      <c r="FP16" s="274">
        <v>0</v>
      </c>
      <c r="FQ16" s="274">
        <v>0</v>
      </c>
      <c r="FR16" s="274">
        <v>0</v>
      </c>
      <c r="FS16" s="274">
        <v>0</v>
      </c>
      <c r="FT16" s="274">
        <v>0</v>
      </c>
      <c r="FU16" s="274">
        <v>0</v>
      </c>
      <c r="FV16" s="274">
        <v>0</v>
      </c>
      <c r="FW16" s="274">
        <v>0</v>
      </c>
      <c r="FX16" s="274">
        <v>22</v>
      </c>
      <c r="FY16" s="274">
        <f t="shared" si="67"/>
        <v>22</v>
      </c>
      <c r="FZ16" s="275">
        <f t="shared" si="68"/>
        <v>1</v>
      </c>
      <c r="GA16" s="276">
        <f t="shared" si="69"/>
        <v>0</v>
      </c>
      <c r="GB16" s="277">
        <f t="shared" si="70"/>
        <v>0</v>
      </c>
      <c r="GC16" s="275">
        <f t="shared" si="71"/>
        <v>1</v>
      </c>
      <c r="GD16" s="274">
        <f t="shared" si="114"/>
        <v>0</v>
      </c>
      <c r="GE16" s="275">
        <f t="shared" si="72"/>
        <v>0</v>
      </c>
      <c r="GF16" s="274">
        <f t="shared" si="115"/>
        <v>0</v>
      </c>
      <c r="GG16" s="277">
        <f t="shared" si="73"/>
        <v>0</v>
      </c>
      <c r="GH16" s="274">
        <v>0</v>
      </c>
      <c r="GI16" s="274">
        <v>0</v>
      </c>
      <c r="GJ16" s="274">
        <v>0</v>
      </c>
      <c r="GK16" s="274">
        <v>0</v>
      </c>
      <c r="GL16" s="274">
        <v>0</v>
      </c>
      <c r="GM16" s="274">
        <v>0</v>
      </c>
      <c r="GN16" s="274">
        <v>0</v>
      </c>
      <c r="GO16" s="274">
        <v>0</v>
      </c>
      <c r="GP16" s="274">
        <v>0</v>
      </c>
      <c r="GQ16" s="274">
        <v>2</v>
      </c>
      <c r="GR16" s="274">
        <v>0</v>
      </c>
      <c r="GS16" s="274">
        <v>19</v>
      </c>
      <c r="GT16" s="274">
        <f t="shared" si="74"/>
        <v>19</v>
      </c>
      <c r="GU16" s="275">
        <f t="shared" si="75"/>
        <v>1</v>
      </c>
      <c r="GV16" s="276">
        <f t="shared" si="76"/>
        <v>0</v>
      </c>
      <c r="GW16" s="277">
        <f t="shared" si="77"/>
        <v>0</v>
      </c>
      <c r="GX16" s="275">
        <f t="shared" si="78"/>
        <v>1</v>
      </c>
      <c r="GY16" s="274">
        <f t="shared" si="116"/>
        <v>0</v>
      </c>
      <c r="GZ16" s="275">
        <f t="shared" si="79"/>
        <v>0</v>
      </c>
      <c r="HA16" s="274">
        <f t="shared" si="117"/>
        <v>0</v>
      </c>
      <c r="HB16" s="277">
        <f t="shared" si="80"/>
        <v>0</v>
      </c>
      <c r="HC16" s="274">
        <v>0</v>
      </c>
      <c r="HD16" s="274">
        <v>0</v>
      </c>
      <c r="HE16" s="274">
        <v>0</v>
      </c>
      <c r="HF16" s="274">
        <v>0</v>
      </c>
      <c r="HG16" s="274">
        <v>0</v>
      </c>
      <c r="HH16" s="274">
        <v>0</v>
      </c>
      <c r="HI16" s="274">
        <v>0</v>
      </c>
      <c r="HJ16" s="274">
        <v>0</v>
      </c>
      <c r="HK16" s="274">
        <v>0</v>
      </c>
      <c r="HL16" s="274">
        <v>2</v>
      </c>
      <c r="HM16" s="274">
        <v>0</v>
      </c>
      <c r="HN16" s="274">
        <v>21</v>
      </c>
      <c r="HO16" s="274">
        <f t="shared" si="81"/>
        <v>20</v>
      </c>
      <c r="HP16" s="275">
        <f t="shared" si="82"/>
        <v>0.95238095238095233</v>
      </c>
      <c r="HQ16" s="276">
        <f t="shared" si="83"/>
        <v>1</v>
      </c>
      <c r="HR16" s="277">
        <f t="shared" si="84"/>
        <v>4.7619047619047616E-2</v>
      </c>
      <c r="HS16" s="275">
        <f t="shared" si="85"/>
        <v>1</v>
      </c>
      <c r="HT16" s="274">
        <f t="shared" si="118"/>
        <v>1</v>
      </c>
      <c r="HU16" s="275">
        <f t="shared" si="86"/>
        <v>4.7619047619047616E-2</v>
      </c>
      <c r="HV16" s="274">
        <f t="shared" si="119"/>
        <v>0</v>
      </c>
      <c r="HW16" s="277">
        <f t="shared" si="87"/>
        <v>0</v>
      </c>
      <c r="HX16" s="274">
        <v>0</v>
      </c>
      <c r="HY16" s="274">
        <v>0</v>
      </c>
      <c r="HZ16" s="274">
        <v>0</v>
      </c>
      <c r="IA16" s="274">
        <v>0</v>
      </c>
      <c r="IB16" s="274">
        <v>0</v>
      </c>
      <c r="IC16" s="274">
        <v>0</v>
      </c>
      <c r="ID16" s="274">
        <v>0</v>
      </c>
      <c r="IE16" s="274">
        <v>1</v>
      </c>
      <c r="IF16" s="274">
        <v>0</v>
      </c>
      <c r="IG16" s="274">
        <v>0</v>
      </c>
      <c r="IH16" s="274">
        <v>0</v>
      </c>
      <c r="II16" s="274">
        <v>19</v>
      </c>
      <c r="IJ16" s="274">
        <f t="shared" si="88"/>
        <v>17</v>
      </c>
      <c r="IK16" s="275">
        <f t="shared" si="89"/>
        <v>0.89473684210526316</v>
      </c>
      <c r="IL16" s="276">
        <f t="shared" si="90"/>
        <v>2</v>
      </c>
      <c r="IM16" s="277">
        <f t="shared" si="91"/>
        <v>0.10526315789473684</v>
      </c>
      <c r="IN16" s="275">
        <f t="shared" si="92"/>
        <v>1</v>
      </c>
      <c r="IO16" s="274">
        <f t="shared" si="120"/>
        <v>2</v>
      </c>
      <c r="IP16" s="275">
        <f t="shared" si="93"/>
        <v>0.10526315789473684</v>
      </c>
      <c r="IQ16" s="274">
        <f t="shared" si="121"/>
        <v>0</v>
      </c>
      <c r="IR16" s="277">
        <f t="shared" si="94"/>
        <v>0</v>
      </c>
      <c r="IS16" s="274">
        <v>0</v>
      </c>
      <c r="IT16" s="274">
        <v>0</v>
      </c>
      <c r="IU16" s="274">
        <v>0</v>
      </c>
      <c r="IV16" s="274">
        <v>0</v>
      </c>
      <c r="IW16" s="274">
        <v>0</v>
      </c>
      <c r="IX16" s="274">
        <v>0</v>
      </c>
      <c r="IY16" s="274">
        <v>0</v>
      </c>
      <c r="IZ16" s="274">
        <v>2</v>
      </c>
      <c r="JA16" s="274">
        <v>0</v>
      </c>
      <c r="JB16" s="274">
        <v>0</v>
      </c>
      <c r="JC16" s="274">
        <v>0</v>
      </c>
      <c r="JD16" s="247">
        <f t="shared" si="122"/>
        <v>241</v>
      </c>
      <c r="JE16" s="247">
        <f t="shared" si="95"/>
        <v>237</v>
      </c>
      <c r="JF16" s="260">
        <f t="shared" si="96"/>
        <v>0.98340248962655596</v>
      </c>
      <c r="JG16" s="238">
        <f t="shared" si="97"/>
        <v>4</v>
      </c>
      <c r="JH16" s="260">
        <f t="shared" si="98"/>
        <v>1.6597510373443983E-2</v>
      </c>
      <c r="JI16" s="260">
        <f t="shared" si="99"/>
        <v>1</v>
      </c>
      <c r="JJ16" s="247">
        <f t="shared" si="100"/>
        <v>4</v>
      </c>
      <c r="JK16" s="260">
        <f t="shared" si="101"/>
        <v>1.6597510373443983E-2</v>
      </c>
      <c r="JL16" s="247">
        <f t="shared" si="102"/>
        <v>0</v>
      </c>
      <c r="JM16" s="260">
        <f t="shared" si="103"/>
        <v>0</v>
      </c>
      <c r="JN16" s="247">
        <f t="shared" si="123"/>
        <v>0</v>
      </c>
      <c r="JO16" s="247">
        <f t="shared" si="124"/>
        <v>0</v>
      </c>
      <c r="JP16" s="247">
        <f t="shared" si="125"/>
        <v>0</v>
      </c>
      <c r="JQ16" s="247">
        <f t="shared" si="126"/>
        <v>0</v>
      </c>
      <c r="JR16" s="247">
        <f t="shared" si="127"/>
        <v>0</v>
      </c>
      <c r="JS16" s="247">
        <f t="shared" si="128"/>
        <v>0</v>
      </c>
      <c r="JT16" s="247">
        <f t="shared" si="129"/>
        <v>0</v>
      </c>
      <c r="JU16" s="247">
        <f t="shared" si="130"/>
        <v>4</v>
      </c>
      <c r="JV16" s="247">
        <f t="shared" si="131"/>
        <v>1</v>
      </c>
      <c r="JW16" s="247">
        <f t="shared" si="132"/>
        <v>8</v>
      </c>
      <c r="JX16" s="247">
        <f t="shared" si="133"/>
        <v>0</v>
      </c>
    </row>
    <row r="17" spans="1:284" ht="15" customHeight="1">
      <c r="A17" s="269">
        <f t="shared" si="105"/>
        <v>12</v>
      </c>
      <c r="B17" s="122">
        <v>20051122079</v>
      </c>
      <c r="C17" s="227">
        <f t="shared" ca="1" si="0"/>
        <v>15</v>
      </c>
      <c r="D17" s="227">
        <f t="shared" ca="1" si="1"/>
        <v>4</v>
      </c>
      <c r="E17" s="228">
        <f t="shared" si="2"/>
        <v>34.243835616438353</v>
      </c>
      <c r="F17" s="118">
        <v>10</v>
      </c>
      <c r="G17" s="118">
        <v>11</v>
      </c>
      <c r="H17" s="118">
        <v>1985</v>
      </c>
      <c r="I17" s="101" t="s">
        <v>50</v>
      </c>
      <c r="J17" s="102" t="s">
        <v>813</v>
      </c>
      <c r="K17" s="103" t="s">
        <v>34</v>
      </c>
      <c r="L17" s="247">
        <v>22</v>
      </c>
      <c r="M17" s="247">
        <f t="shared" si="3"/>
        <v>21</v>
      </c>
      <c r="N17" s="260">
        <f t="shared" si="4"/>
        <v>0.95454545454545459</v>
      </c>
      <c r="O17" s="238">
        <f t="shared" si="5"/>
        <v>1</v>
      </c>
      <c r="P17" s="260">
        <f t="shared" si="6"/>
        <v>4.5454545454545456E-2</v>
      </c>
      <c r="Q17" s="260">
        <f t="shared" si="7"/>
        <v>1</v>
      </c>
      <c r="R17" s="247">
        <f t="shared" si="8"/>
        <v>1</v>
      </c>
      <c r="S17" s="260">
        <f t="shared" si="9"/>
        <v>4.5454545454545456E-2</v>
      </c>
      <c r="T17" s="247">
        <f t="shared" si="10"/>
        <v>0</v>
      </c>
      <c r="U17" s="260">
        <f t="shared" si="11"/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1</v>
      </c>
      <c r="AD17" s="247">
        <v>0</v>
      </c>
      <c r="AE17" s="247">
        <v>1</v>
      </c>
      <c r="AF17" s="247">
        <v>4</v>
      </c>
      <c r="AG17" s="236">
        <v>20</v>
      </c>
      <c r="AH17" s="236">
        <f t="shared" si="12"/>
        <v>19</v>
      </c>
      <c r="AI17" s="237">
        <f t="shared" si="13"/>
        <v>0.95</v>
      </c>
      <c r="AJ17" s="238">
        <f t="shared" si="14"/>
        <v>1</v>
      </c>
      <c r="AK17" s="237">
        <f t="shared" si="15"/>
        <v>0.05</v>
      </c>
      <c r="AL17" s="237">
        <f t="shared" si="16"/>
        <v>1</v>
      </c>
      <c r="AM17" s="236">
        <f t="shared" si="17"/>
        <v>1</v>
      </c>
      <c r="AN17" s="237">
        <f t="shared" si="18"/>
        <v>0.05</v>
      </c>
      <c r="AO17" s="236">
        <f t="shared" si="19"/>
        <v>0</v>
      </c>
      <c r="AP17" s="237">
        <f t="shared" si="20"/>
        <v>0</v>
      </c>
      <c r="AQ17" s="236">
        <v>0</v>
      </c>
      <c r="AR17" s="236">
        <v>0</v>
      </c>
      <c r="AS17" s="236">
        <v>0</v>
      </c>
      <c r="AT17" s="236">
        <v>0</v>
      </c>
      <c r="AU17" s="236">
        <v>0</v>
      </c>
      <c r="AV17" s="236">
        <v>0</v>
      </c>
      <c r="AW17" s="236">
        <v>0</v>
      </c>
      <c r="AX17" s="236">
        <v>1</v>
      </c>
      <c r="AY17" s="236">
        <v>0</v>
      </c>
      <c r="AZ17" s="236">
        <v>1</v>
      </c>
      <c r="BA17" s="236">
        <v>1</v>
      </c>
      <c r="BB17" s="236">
        <v>21</v>
      </c>
      <c r="BC17" s="236">
        <f t="shared" si="21"/>
        <v>17</v>
      </c>
      <c r="BD17" s="237">
        <f t="shared" si="22"/>
        <v>0.80952380952380953</v>
      </c>
      <c r="BE17" s="238">
        <f t="shared" si="23"/>
        <v>4</v>
      </c>
      <c r="BF17" s="237">
        <f t="shared" si="24"/>
        <v>0.19047619047619047</v>
      </c>
      <c r="BG17" s="237">
        <f t="shared" si="25"/>
        <v>1</v>
      </c>
      <c r="BH17" s="236">
        <f t="shared" si="26"/>
        <v>4</v>
      </c>
      <c r="BI17" s="237">
        <f t="shared" si="27"/>
        <v>0.19047619047619047</v>
      </c>
      <c r="BJ17" s="236">
        <f t="shared" si="28"/>
        <v>0</v>
      </c>
      <c r="BK17" s="237">
        <f t="shared" si="29"/>
        <v>0</v>
      </c>
      <c r="BL17" s="236">
        <v>0</v>
      </c>
      <c r="BM17" s="236">
        <v>0</v>
      </c>
      <c r="BN17" s="236">
        <v>0</v>
      </c>
      <c r="BO17" s="236">
        <v>0</v>
      </c>
      <c r="BP17" s="236">
        <v>0</v>
      </c>
      <c r="BQ17" s="236">
        <v>0</v>
      </c>
      <c r="BR17" s="236">
        <v>2</v>
      </c>
      <c r="BS17" s="236">
        <v>2</v>
      </c>
      <c r="BT17" s="236">
        <v>0</v>
      </c>
      <c r="BU17" s="236">
        <v>3</v>
      </c>
      <c r="BV17" s="236">
        <v>1</v>
      </c>
      <c r="BW17" s="247">
        <v>21</v>
      </c>
      <c r="BX17" s="247">
        <f t="shared" si="30"/>
        <v>21</v>
      </c>
      <c r="BY17" s="260">
        <f t="shared" si="31"/>
        <v>1</v>
      </c>
      <c r="BZ17" s="238">
        <f t="shared" si="32"/>
        <v>0</v>
      </c>
      <c r="CA17" s="260">
        <f t="shared" si="33"/>
        <v>0</v>
      </c>
      <c r="CB17" s="260">
        <f t="shared" si="34"/>
        <v>1</v>
      </c>
      <c r="CC17" s="247">
        <f t="shared" si="35"/>
        <v>0</v>
      </c>
      <c r="CD17" s="260">
        <f t="shared" si="36"/>
        <v>0</v>
      </c>
      <c r="CE17" s="247">
        <f t="shared" si="37"/>
        <v>0</v>
      </c>
      <c r="CF17" s="260">
        <f t="shared" si="38"/>
        <v>0</v>
      </c>
      <c r="CG17" s="247">
        <v>0</v>
      </c>
      <c r="CH17" s="247">
        <v>0</v>
      </c>
      <c r="CI17" s="247">
        <v>0</v>
      </c>
      <c r="CJ17" s="247">
        <v>0</v>
      </c>
      <c r="CK17" s="247">
        <v>0</v>
      </c>
      <c r="CL17" s="247">
        <v>0</v>
      </c>
      <c r="CM17" s="247">
        <v>0</v>
      </c>
      <c r="CN17" s="247">
        <v>0</v>
      </c>
      <c r="CO17" s="247">
        <v>0</v>
      </c>
      <c r="CP17" s="247">
        <v>0</v>
      </c>
      <c r="CQ17" s="247">
        <v>1</v>
      </c>
      <c r="CR17" s="274">
        <v>15</v>
      </c>
      <c r="CS17" s="274">
        <f t="shared" si="39"/>
        <v>15</v>
      </c>
      <c r="CT17" s="275">
        <f t="shared" si="40"/>
        <v>1</v>
      </c>
      <c r="CU17" s="276">
        <f t="shared" si="41"/>
        <v>0</v>
      </c>
      <c r="CV17" s="277">
        <f t="shared" si="42"/>
        <v>0</v>
      </c>
      <c r="CW17" s="275">
        <f t="shared" si="43"/>
        <v>1</v>
      </c>
      <c r="CX17" s="274">
        <f t="shared" si="106"/>
        <v>0</v>
      </c>
      <c r="CY17" s="275">
        <f t="shared" si="44"/>
        <v>0</v>
      </c>
      <c r="CZ17" s="274">
        <f t="shared" si="107"/>
        <v>0</v>
      </c>
      <c r="DA17" s="277">
        <f t="shared" si="45"/>
        <v>0</v>
      </c>
      <c r="DB17" s="274">
        <v>0</v>
      </c>
      <c r="DC17" s="274">
        <v>0</v>
      </c>
      <c r="DD17" s="274">
        <v>0</v>
      </c>
      <c r="DE17" s="274">
        <v>0</v>
      </c>
      <c r="DF17" s="274">
        <v>0</v>
      </c>
      <c r="DG17" s="274">
        <v>0</v>
      </c>
      <c r="DH17" s="274">
        <v>0</v>
      </c>
      <c r="DI17" s="274">
        <v>0</v>
      </c>
      <c r="DJ17" s="274">
        <v>0</v>
      </c>
      <c r="DK17" s="274">
        <v>0</v>
      </c>
      <c r="DL17" s="274">
        <v>0</v>
      </c>
      <c r="DM17" s="274">
        <v>21</v>
      </c>
      <c r="DN17" s="274">
        <f t="shared" si="46"/>
        <v>21</v>
      </c>
      <c r="DO17" s="275">
        <f t="shared" si="47"/>
        <v>1</v>
      </c>
      <c r="DP17" s="276">
        <f t="shared" si="48"/>
        <v>0</v>
      </c>
      <c r="DQ17" s="277">
        <f t="shared" si="49"/>
        <v>0</v>
      </c>
      <c r="DR17" s="275">
        <f t="shared" si="50"/>
        <v>1</v>
      </c>
      <c r="DS17" s="274">
        <f t="shared" si="108"/>
        <v>0</v>
      </c>
      <c r="DT17" s="275">
        <f t="shared" si="51"/>
        <v>0</v>
      </c>
      <c r="DU17" s="274">
        <f t="shared" si="109"/>
        <v>0</v>
      </c>
      <c r="DV17" s="277">
        <f t="shared" si="52"/>
        <v>0</v>
      </c>
      <c r="DW17" s="274">
        <v>0</v>
      </c>
      <c r="DX17" s="274">
        <v>0</v>
      </c>
      <c r="DY17" s="274">
        <v>0</v>
      </c>
      <c r="DZ17" s="274">
        <v>0</v>
      </c>
      <c r="EA17" s="274">
        <v>0</v>
      </c>
      <c r="EB17" s="274">
        <v>0</v>
      </c>
      <c r="EC17" s="274">
        <v>0</v>
      </c>
      <c r="ED17" s="274">
        <v>0</v>
      </c>
      <c r="EE17" s="274">
        <v>0</v>
      </c>
      <c r="EF17" s="274">
        <v>0</v>
      </c>
      <c r="EG17" s="274">
        <v>1</v>
      </c>
      <c r="EH17" s="274">
        <v>22</v>
      </c>
      <c r="EI17" s="274">
        <f t="shared" si="53"/>
        <v>21</v>
      </c>
      <c r="EJ17" s="275">
        <f t="shared" si="54"/>
        <v>0.95454545454545459</v>
      </c>
      <c r="EK17" s="276">
        <f t="shared" si="55"/>
        <v>1</v>
      </c>
      <c r="EL17" s="277">
        <f t="shared" si="56"/>
        <v>4.5454545454545456E-2</v>
      </c>
      <c r="EM17" s="275">
        <f t="shared" si="57"/>
        <v>0.95454545454545459</v>
      </c>
      <c r="EN17" s="274">
        <f t="shared" si="110"/>
        <v>0</v>
      </c>
      <c r="EO17" s="275">
        <f t="shared" si="58"/>
        <v>0</v>
      </c>
      <c r="EP17" s="274">
        <f t="shared" si="111"/>
        <v>1</v>
      </c>
      <c r="EQ17" s="277">
        <f t="shared" si="59"/>
        <v>4.5454545454545456E-2</v>
      </c>
      <c r="ER17" s="274">
        <v>0</v>
      </c>
      <c r="ES17" s="274">
        <v>0</v>
      </c>
      <c r="ET17" s="274">
        <v>1</v>
      </c>
      <c r="EU17" s="274">
        <v>0</v>
      </c>
      <c r="EV17" s="274">
        <v>0</v>
      </c>
      <c r="EW17" s="274">
        <v>0</v>
      </c>
      <c r="EX17" s="274">
        <v>0</v>
      </c>
      <c r="EY17" s="274">
        <v>0</v>
      </c>
      <c r="EZ17" s="274">
        <v>0</v>
      </c>
      <c r="FA17" s="274">
        <v>0</v>
      </c>
      <c r="FB17" s="274">
        <v>2</v>
      </c>
      <c r="FC17" s="274">
        <v>18</v>
      </c>
      <c r="FD17" s="274">
        <f t="shared" si="60"/>
        <v>18</v>
      </c>
      <c r="FE17" s="275">
        <f t="shared" si="61"/>
        <v>1</v>
      </c>
      <c r="FF17" s="276">
        <f t="shared" si="62"/>
        <v>0</v>
      </c>
      <c r="FG17" s="277">
        <f t="shared" si="63"/>
        <v>0</v>
      </c>
      <c r="FH17" s="275">
        <f t="shared" si="64"/>
        <v>1</v>
      </c>
      <c r="FI17" s="274">
        <f t="shared" si="112"/>
        <v>0</v>
      </c>
      <c r="FJ17" s="275">
        <f t="shared" si="65"/>
        <v>0</v>
      </c>
      <c r="FK17" s="274">
        <f t="shared" si="113"/>
        <v>0</v>
      </c>
      <c r="FL17" s="277">
        <f t="shared" si="66"/>
        <v>0</v>
      </c>
      <c r="FM17" s="274">
        <v>0</v>
      </c>
      <c r="FN17" s="274">
        <v>0</v>
      </c>
      <c r="FO17" s="274">
        <v>0</v>
      </c>
      <c r="FP17" s="274">
        <v>0</v>
      </c>
      <c r="FQ17" s="274">
        <v>0</v>
      </c>
      <c r="FR17" s="274">
        <v>0</v>
      </c>
      <c r="FS17" s="274">
        <v>0</v>
      </c>
      <c r="FT17" s="274">
        <v>0</v>
      </c>
      <c r="FU17" s="274">
        <v>0</v>
      </c>
      <c r="FV17" s="274">
        <v>1</v>
      </c>
      <c r="FW17" s="274">
        <v>1</v>
      </c>
      <c r="FX17" s="274">
        <v>22</v>
      </c>
      <c r="FY17" s="274">
        <f t="shared" si="67"/>
        <v>22</v>
      </c>
      <c r="FZ17" s="275">
        <f t="shared" si="68"/>
        <v>1</v>
      </c>
      <c r="GA17" s="276">
        <f t="shared" si="69"/>
        <v>0</v>
      </c>
      <c r="GB17" s="277">
        <f t="shared" si="70"/>
        <v>0</v>
      </c>
      <c r="GC17" s="275">
        <f t="shared" si="71"/>
        <v>1</v>
      </c>
      <c r="GD17" s="274">
        <f t="shared" si="114"/>
        <v>0</v>
      </c>
      <c r="GE17" s="275">
        <f t="shared" si="72"/>
        <v>0</v>
      </c>
      <c r="GF17" s="274">
        <f t="shared" si="115"/>
        <v>0</v>
      </c>
      <c r="GG17" s="277">
        <f t="shared" si="73"/>
        <v>0</v>
      </c>
      <c r="GH17" s="274">
        <v>0</v>
      </c>
      <c r="GI17" s="274">
        <v>0</v>
      </c>
      <c r="GJ17" s="274">
        <v>0</v>
      </c>
      <c r="GK17" s="274">
        <v>0</v>
      </c>
      <c r="GL17" s="274">
        <v>0</v>
      </c>
      <c r="GM17" s="274">
        <v>0</v>
      </c>
      <c r="GN17" s="274">
        <v>0</v>
      </c>
      <c r="GO17" s="274">
        <v>0</v>
      </c>
      <c r="GP17" s="274">
        <v>0</v>
      </c>
      <c r="GQ17" s="274">
        <v>0</v>
      </c>
      <c r="GR17" s="274">
        <v>1</v>
      </c>
      <c r="GS17" s="274">
        <v>19</v>
      </c>
      <c r="GT17" s="274">
        <f t="shared" si="74"/>
        <v>19</v>
      </c>
      <c r="GU17" s="275">
        <f t="shared" si="75"/>
        <v>1</v>
      </c>
      <c r="GV17" s="276">
        <f t="shared" si="76"/>
        <v>0</v>
      </c>
      <c r="GW17" s="277">
        <f t="shared" si="77"/>
        <v>0</v>
      </c>
      <c r="GX17" s="275">
        <f t="shared" si="78"/>
        <v>1</v>
      </c>
      <c r="GY17" s="274">
        <f t="shared" si="116"/>
        <v>0</v>
      </c>
      <c r="GZ17" s="275">
        <f t="shared" si="79"/>
        <v>0</v>
      </c>
      <c r="HA17" s="274">
        <f t="shared" si="117"/>
        <v>0</v>
      </c>
      <c r="HB17" s="277">
        <f t="shared" si="80"/>
        <v>0</v>
      </c>
      <c r="HC17" s="274">
        <v>0</v>
      </c>
      <c r="HD17" s="274">
        <v>0</v>
      </c>
      <c r="HE17" s="274">
        <v>0</v>
      </c>
      <c r="HF17" s="274">
        <v>0</v>
      </c>
      <c r="HG17" s="274">
        <v>0</v>
      </c>
      <c r="HH17" s="274">
        <v>0</v>
      </c>
      <c r="HI17" s="274">
        <v>0</v>
      </c>
      <c r="HJ17" s="274">
        <v>0</v>
      </c>
      <c r="HK17" s="274">
        <v>0</v>
      </c>
      <c r="HL17" s="274">
        <v>0</v>
      </c>
      <c r="HM17" s="274">
        <v>1</v>
      </c>
      <c r="HN17" s="274">
        <v>21</v>
      </c>
      <c r="HO17" s="274">
        <f t="shared" si="81"/>
        <v>21</v>
      </c>
      <c r="HP17" s="275">
        <f t="shared" si="82"/>
        <v>1</v>
      </c>
      <c r="HQ17" s="276">
        <f t="shared" si="83"/>
        <v>0</v>
      </c>
      <c r="HR17" s="277">
        <f t="shared" si="84"/>
        <v>0</v>
      </c>
      <c r="HS17" s="275">
        <f t="shared" si="85"/>
        <v>1</v>
      </c>
      <c r="HT17" s="274">
        <f t="shared" si="118"/>
        <v>0</v>
      </c>
      <c r="HU17" s="275">
        <f t="shared" si="86"/>
        <v>0</v>
      </c>
      <c r="HV17" s="274">
        <f t="shared" si="119"/>
        <v>0</v>
      </c>
      <c r="HW17" s="277">
        <f t="shared" si="87"/>
        <v>0</v>
      </c>
      <c r="HX17" s="274">
        <v>0</v>
      </c>
      <c r="HY17" s="274">
        <v>0</v>
      </c>
      <c r="HZ17" s="274">
        <v>0</v>
      </c>
      <c r="IA17" s="274">
        <v>0</v>
      </c>
      <c r="IB17" s="274">
        <v>0</v>
      </c>
      <c r="IC17" s="274">
        <v>0</v>
      </c>
      <c r="ID17" s="274">
        <v>0</v>
      </c>
      <c r="IE17" s="274">
        <v>0</v>
      </c>
      <c r="IF17" s="274">
        <v>2</v>
      </c>
      <c r="IG17" s="274">
        <v>0</v>
      </c>
      <c r="IH17" s="274">
        <v>1</v>
      </c>
      <c r="II17" s="274">
        <v>19</v>
      </c>
      <c r="IJ17" s="274">
        <f t="shared" si="88"/>
        <v>18</v>
      </c>
      <c r="IK17" s="275">
        <f t="shared" si="89"/>
        <v>0.94736842105263153</v>
      </c>
      <c r="IL17" s="276">
        <f t="shared" si="90"/>
        <v>1</v>
      </c>
      <c r="IM17" s="277">
        <f t="shared" si="91"/>
        <v>5.2631578947368418E-2</v>
      </c>
      <c r="IN17" s="275">
        <f t="shared" si="92"/>
        <v>1</v>
      </c>
      <c r="IO17" s="274">
        <f t="shared" si="120"/>
        <v>1</v>
      </c>
      <c r="IP17" s="275">
        <f t="shared" si="93"/>
        <v>5.2631578947368418E-2</v>
      </c>
      <c r="IQ17" s="274">
        <f t="shared" si="121"/>
        <v>0</v>
      </c>
      <c r="IR17" s="277">
        <f t="shared" si="94"/>
        <v>0</v>
      </c>
      <c r="IS17" s="274">
        <v>0</v>
      </c>
      <c r="IT17" s="274">
        <v>0</v>
      </c>
      <c r="IU17" s="274">
        <v>0</v>
      </c>
      <c r="IV17" s="274">
        <v>0</v>
      </c>
      <c r="IW17" s="274">
        <v>0</v>
      </c>
      <c r="IX17" s="274">
        <v>0</v>
      </c>
      <c r="IY17" s="274">
        <v>0</v>
      </c>
      <c r="IZ17" s="274">
        <v>1</v>
      </c>
      <c r="JA17" s="274">
        <v>1</v>
      </c>
      <c r="JB17" s="274">
        <v>2</v>
      </c>
      <c r="JC17" s="274">
        <v>1</v>
      </c>
      <c r="JD17" s="247">
        <f t="shared" si="122"/>
        <v>241</v>
      </c>
      <c r="JE17" s="247">
        <f t="shared" si="95"/>
        <v>233</v>
      </c>
      <c r="JF17" s="260">
        <f t="shared" si="96"/>
        <v>0.96680497925311204</v>
      </c>
      <c r="JG17" s="238">
        <f t="shared" si="97"/>
        <v>8</v>
      </c>
      <c r="JH17" s="260">
        <f t="shared" si="98"/>
        <v>3.3195020746887967E-2</v>
      </c>
      <c r="JI17" s="260">
        <f t="shared" si="99"/>
        <v>0.99585062240663902</v>
      </c>
      <c r="JJ17" s="247">
        <f t="shared" si="100"/>
        <v>7</v>
      </c>
      <c r="JK17" s="260">
        <f t="shared" si="101"/>
        <v>2.9045643153526972E-2</v>
      </c>
      <c r="JL17" s="247">
        <f t="shared" si="102"/>
        <v>1</v>
      </c>
      <c r="JM17" s="260">
        <f t="shared" si="103"/>
        <v>4.1493775933609959E-3</v>
      </c>
      <c r="JN17" s="247">
        <f t="shared" si="123"/>
        <v>0</v>
      </c>
      <c r="JO17" s="247">
        <f t="shared" si="124"/>
        <v>0</v>
      </c>
      <c r="JP17" s="247">
        <f t="shared" si="125"/>
        <v>1</v>
      </c>
      <c r="JQ17" s="247">
        <f t="shared" si="126"/>
        <v>0</v>
      </c>
      <c r="JR17" s="247">
        <f t="shared" si="127"/>
        <v>0</v>
      </c>
      <c r="JS17" s="247">
        <f t="shared" si="128"/>
        <v>0</v>
      </c>
      <c r="JT17" s="247">
        <f t="shared" si="129"/>
        <v>2</v>
      </c>
      <c r="JU17" s="247">
        <f t="shared" si="130"/>
        <v>5</v>
      </c>
      <c r="JV17" s="247">
        <f t="shared" si="131"/>
        <v>3</v>
      </c>
      <c r="JW17" s="247">
        <f t="shared" si="132"/>
        <v>8</v>
      </c>
      <c r="JX17" s="247">
        <f t="shared" si="133"/>
        <v>15</v>
      </c>
    </row>
    <row r="18" spans="1:284" ht="15" customHeight="1">
      <c r="A18" s="269">
        <f t="shared" si="105"/>
        <v>13</v>
      </c>
      <c r="B18" s="202">
        <v>20191023587</v>
      </c>
      <c r="C18" s="227">
        <f t="shared" ca="1" si="0"/>
        <v>1</v>
      </c>
      <c r="D18" s="227">
        <f t="shared" ca="1" si="1"/>
        <v>5</v>
      </c>
      <c r="E18" s="228">
        <f t="shared" si="2"/>
        <v>34.243835616438353</v>
      </c>
      <c r="F18" s="118">
        <v>10</v>
      </c>
      <c r="G18" s="118">
        <v>11</v>
      </c>
      <c r="H18" s="118">
        <v>1985</v>
      </c>
      <c r="I18" s="101" t="s">
        <v>726</v>
      </c>
      <c r="J18" s="102" t="s">
        <v>814</v>
      </c>
      <c r="K18" s="103" t="s">
        <v>34</v>
      </c>
      <c r="L18" s="247">
        <v>22</v>
      </c>
      <c r="M18" s="247">
        <f t="shared" si="3"/>
        <v>22</v>
      </c>
      <c r="N18" s="260">
        <f t="shared" si="4"/>
        <v>1</v>
      </c>
      <c r="O18" s="238">
        <f t="shared" si="5"/>
        <v>0</v>
      </c>
      <c r="P18" s="260">
        <f t="shared" si="6"/>
        <v>0</v>
      </c>
      <c r="Q18" s="260">
        <f t="shared" si="7"/>
        <v>1</v>
      </c>
      <c r="R18" s="247">
        <f t="shared" si="8"/>
        <v>0</v>
      </c>
      <c r="S18" s="260">
        <f t="shared" si="9"/>
        <v>0</v>
      </c>
      <c r="T18" s="247">
        <f t="shared" si="10"/>
        <v>0</v>
      </c>
      <c r="U18" s="260">
        <f t="shared" si="11"/>
        <v>0</v>
      </c>
      <c r="V18" s="247">
        <v>0</v>
      </c>
      <c r="W18" s="247">
        <v>0</v>
      </c>
      <c r="X18" s="247">
        <v>0</v>
      </c>
      <c r="Y18" s="247">
        <v>0</v>
      </c>
      <c r="Z18" s="247">
        <v>0</v>
      </c>
      <c r="AA18" s="247">
        <v>0</v>
      </c>
      <c r="AB18" s="247">
        <v>0</v>
      </c>
      <c r="AC18" s="247">
        <v>0</v>
      </c>
      <c r="AD18" s="247">
        <v>0</v>
      </c>
      <c r="AE18" s="247">
        <v>0</v>
      </c>
      <c r="AF18" s="247">
        <v>0</v>
      </c>
      <c r="AG18" s="236">
        <v>20</v>
      </c>
      <c r="AH18" s="236">
        <f t="shared" si="12"/>
        <v>20</v>
      </c>
      <c r="AI18" s="237">
        <f t="shared" si="13"/>
        <v>1</v>
      </c>
      <c r="AJ18" s="238">
        <f t="shared" si="14"/>
        <v>0</v>
      </c>
      <c r="AK18" s="237">
        <f t="shared" si="15"/>
        <v>0</v>
      </c>
      <c r="AL18" s="237">
        <f t="shared" si="16"/>
        <v>1</v>
      </c>
      <c r="AM18" s="236">
        <f t="shared" si="17"/>
        <v>0</v>
      </c>
      <c r="AN18" s="237">
        <f t="shared" si="18"/>
        <v>0</v>
      </c>
      <c r="AO18" s="236">
        <f t="shared" si="19"/>
        <v>0</v>
      </c>
      <c r="AP18" s="237">
        <f t="shared" si="20"/>
        <v>0</v>
      </c>
      <c r="AQ18" s="236">
        <v>0</v>
      </c>
      <c r="AR18" s="236">
        <v>0</v>
      </c>
      <c r="AS18" s="236">
        <v>0</v>
      </c>
      <c r="AT18" s="236">
        <v>0</v>
      </c>
      <c r="AU18" s="236">
        <v>0</v>
      </c>
      <c r="AV18" s="236">
        <v>0</v>
      </c>
      <c r="AW18" s="236">
        <v>0</v>
      </c>
      <c r="AX18" s="236">
        <v>0</v>
      </c>
      <c r="AY18" s="236">
        <v>1</v>
      </c>
      <c r="AZ18" s="236">
        <v>0</v>
      </c>
      <c r="BA18" s="236">
        <v>0</v>
      </c>
      <c r="BB18" s="236">
        <v>21</v>
      </c>
      <c r="BC18" s="236">
        <f t="shared" si="21"/>
        <v>21</v>
      </c>
      <c r="BD18" s="237">
        <f t="shared" si="22"/>
        <v>1</v>
      </c>
      <c r="BE18" s="238">
        <f t="shared" si="23"/>
        <v>0</v>
      </c>
      <c r="BF18" s="237">
        <f t="shared" si="24"/>
        <v>0</v>
      </c>
      <c r="BG18" s="237">
        <f t="shared" si="25"/>
        <v>1</v>
      </c>
      <c r="BH18" s="236">
        <f t="shared" si="26"/>
        <v>0</v>
      </c>
      <c r="BI18" s="237">
        <f t="shared" si="27"/>
        <v>0</v>
      </c>
      <c r="BJ18" s="236">
        <f t="shared" si="28"/>
        <v>0</v>
      </c>
      <c r="BK18" s="237">
        <f t="shared" si="29"/>
        <v>0</v>
      </c>
      <c r="BL18" s="236">
        <v>0</v>
      </c>
      <c r="BM18" s="236">
        <v>0</v>
      </c>
      <c r="BN18" s="236">
        <v>0</v>
      </c>
      <c r="BO18" s="236">
        <v>0</v>
      </c>
      <c r="BP18" s="236">
        <v>0</v>
      </c>
      <c r="BQ18" s="236">
        <v>0</v>
      </c>
      <c r="BR18" s="236">
        <v>0</v>
      </c>
      <c r="BS18" s="236">
        <v>0</v>
      </c>
      <c r="BT18" s="236">
        <v>0</v>
      </c>
      <c r="BU18" s="236">
        <v>0</v>
      </c>
      <c r="BV18" s="236">
        <v>0</v>
      </c>
      <c r="BW18" s="247">
        <v>21</v>
      </c>
      <c r="BX18" s="247">
        <f t="shared" si="30"/>
        <v>21</v>
      </c>
      <c r="BY18" s="260">
        <f t="shared" si="31"/>
        <v>1</v>
      </c>
      <c r="BZ18" s="238">
        <f t="shared" si="32"/>
        <v>0</v>
      </c>
      <c r="CA18" s="260">
        <f t="shared" si="33"/>
        <v>0</v>
      </c>
      <c r="CB18" s="260">
        <f t="shared" si="34"/>
        <v>1</v>
      </c>
      <c r="CC18" s="247">
        <f t="shared" si="35"/>
        <v>0</v>
      </c>
      <c r="CD18" s="260">
        <f t="shared" si="36"/>
        <v>0</v>
      </c>
      <c r="CE18" s="247">
        <f t="shared" si="37"/>
        <v>0</v>
      </c>
      <c r="CF18" s="260">
        <f t="shared" si="38"/>
        <v>0</v>
      </c>
      <c r="CG18" s="247">
        <v>0</v>
      </c>
      <c r="CH18" s="247">
        <v>0</v>
      </c>
      <c r="CI18" s="247">
        <v>0</v>
      </c>
      <c r="CJ18" s="247">
        <v>0</v>
      </c>
      <c r="CK18" s="247">
        <v>0</v>
      </c>
      <c r="CL18" s="247">
        <v>0</v>
      </c>
      <c r="CM18" s="247">
        <v>0</v>
      </c>
      <c r="CN18" s="247">
        <v>0</v>
      </c>
      <c r="CO18" s="247">
        <v>0</v>
      </c>
      <c r="CP18" s="247">
        <v>0</v>
      </c>
      <c r="CQ18" s="247">
        <v>0</v>
      </c>
      <c r="CR18" s="274">
        <v>15</v>
      </c>
      <c r="CS18" s="274">
        <f t="shared" si="39"/>
        <v>15</v>
      </c>
      <c r="CT18" s="275">
        <f t="shared" si="40"/>
        <v>1</v>
      </c>
      <c r="CU18" s="276">
        <f t="shared" si="41"/>
        <v>0</v>
      </c>
      <c r="CV18" s="277">
        <f t="shared" si="42"/>
        <v>0</v>
      </c>
      <c r="CW18" s="275">
        <f t="shared" si="43"/>
        <v>1</v>
      </c>
      <c r="CX18" s="274">
        <f t="shared" si="106"/>
        <v>0</v>
      </c>
      <c r="CY18" s="275">
        <f t="shared" si="44"/>
        <v>0</v>
      </c>
      <c r="CZ18" s="274">
        <f t="shared" si="107"/>
        <v>0</v>
      </c>
      <c r="DA18" s="277">
        <f t="shared" si="45"/>
        <v>0</v>
      </c>
      <c r="DB18" s="274">
        <v>0</v>
      </c>
      <c r="DC18" s="274">
        <v>0</v>
      </c>
      <c r="DD18" s="274">
        <v>0</v>
      </c>
      <c r="DE18" s="274">
        <v>0</v>
      </c>
      <c r="DF18" s="274">
        <v>0</v>
      </c>
      <c r="DG18" s="274">
        <v>0</v>
      </c>
      <c r="DH18" s="274">
        <v>0</v>
      </c>
      <c r="DI18" s="274">
        <v>0</v>
      </c>
      <c r="DJ18" s="274">
        <v>0</v>
      </c>
      <c r="DK18" s="274">
        <v>0</v>
      </c>
      <c r="DL18" s="274">
        <v>0</v>
      </c>
      <c r="DM18" s="274">
        <v>21</v>
      </c>
      <c r="DN18" s="274">
        <f t="shared" si="46"/>
        <v>21</v>
      </c>
      <c r="DO18" s="275">
        <f t="shared" si="47"/>
        <v>1</v>
      </c>
      <c r="DP18" s="276">
        <f t="shared" si="48"/>
        <v>0</v>
      </c>
      <c r="DQ18" s="277">
        <f t="shared" si="49"/>
        <v>0</v>
      </c>
      <c r="DR18" s="275">
        <f t="shared" si="50"/>
        <v>1</v>
      </c>
      <c r="DS18" s="274">
        <f t="shared" si="108"/>
        <v>0</v>
      </c>
      <c r="DT18" s="275">
        <f t="shared" si="51"/>
        <v>0</v>
      </c>
      <c r="DU18" s="274">
        <f t="shared" si="109"/>
        <v>0</v>
      </c>
      <c r="DV18" s="277">
        <f t="shared" si="52"/>
        <v>0</v>
      </c>
      <c r="DW18" s="274">
        <v>0</v>
      </c>
      <c r="DX18" s="274">
        <v>0</v>
      </c>
      <c r="DY18" s="274">
        <v>0</v>
      </c>
      <c r="DZ18" s="274">
        <v>0</v>
      </c>
      <c r="EA18" s="274">
        <v>0</v>
      </c>
      <c r="EB18" s="274">
        <v>0</v>
      </c>
      <c r="EC18" s="274">
        <v>0</v>
      </c>
      <c r="ED18" s="274">
        <v>0</v>
      </c>
      <c r="EE18" s="274">
        <v>0</v>
      </c>
      <c r="EF18" s="274">
        <v>0</v>
      </c>
      <c r="EG18" s="274">
        <v>0</v>
      </c>
      <c r="EH18" s="274">
        <v>22</v>
      </c>
      <c r="EI18" s="274">
        <f t="shared" si="53"/>
        <v>22</v>
      </c>
      <c r="EJ18" s="275">
        <f t="shared" si="54"/>
        <v>1</v>
      </c>
      <c r="EK18" s="276">
        <f t="shared" si="55"/>
        <v>0</v>
      </c>
      <c r="EL18" s="277">
        <f t="shared" si="56"/>
        <v>0</v>
      </c>
      <c r="EM18" s="275">
        <f t="shared" si="57"/>
        <v>1</v>
      </c>
      <c r="EN18" s="274">
        <f t="shared" si="110"/>
        <v>0</v>
      </c>
      <c r="EO18" s="275">
        <f t="shared" si="58"/>
        <v>0</v>
      </c>
      <c r="EP18" s="274">
        <f t="shared" si="111"/>
        <v>0</v>
      </c>
      <c r="EQ18" s="277">
        <f t="shared" si="59"/>
        <v>0</v>
      </c>
      <c r="ER18" s="274">
        <v>0</v>
      </c>
      <c r="ES18" s="274">
        <v>0</v>
      </c>
      <c r="ET18" s="274">
        <v>0</v>
      </c>
      <c r="EU18" s="274">
        <v>0</v>
      </c>
      <c r="EV18" s="274">
        <v>0</v>
      </c>
      <c r="EW18" s="274">
        <v>0</v>
      </c>
      <c r="EX18" s="274">
        <v>0</v>
      </c>
      <c r="EY18" s="274">
        <v>0</v>
      </c>
      <c r="EZ18" s="274">
        <v>0</v>
      </c>
      <c r="FA18" s="274">
        <v>0</v>
      </c>
      <c r="FB18" s="274">
        <v>0</v>
      </c>
      <c r="FC18" s="274">
        <v>18</v>
      </c>
      <c r="FD18" s="274">
        <f t="shared" si="60"/>
        <v>18</v>
      </c>
      <c r="FE18" s="275">
        <f t="shared" si="61"/>
        <v>1</v>
      </c>
      <c r="FF18" s="276">
        <f t="shared" si="62"/>
        <v>0</v>
      </c>
      <c r="FG18" s="277">
        <f t="shared" si="63"/>
        <v>0</v>
      </c>
      <c r="FH18" s="275">
        <f t="shared" si="64"/>
        <v>1</v>
      </c>
      <c r="FI18" s="274">
        <f t="shared" si="112"/>
        <v>0</v>
      </c>
      <c r="FJ18" s="275">
        <f t="shared" si="65"/>
        <v>0</v>
      </c>
      <c r="FK18" s="274">
        <f t="shared" si="113"/>
        <v>0</v>
      </c>
      <c r="FL18" s="277">
        <f t="shared" si="66"/>
        <v>0</v>
      </c>
      <c r="FM18" s="274">
        <v>0</v>
      </c>
      <c r="FN18" s="274">
        <v>0</v>
      </c>
      <c r="FO18" s="274">
        <v>0</v>
      </c>
      <c r="FP18" s="274">
        <v>0</v>
      </c>
      <c r="FQ18" s="274">
        <v>0</v>
      </c>
      <c r="FR18" s="274">
        <v>0</v>
      </c>
      <c r="FS18" s="274">
        <v>0</v>
      </c>
      <c r="FT18" s="274">
        <v>0</v>
      </c>
      <c r="FU18" s="274">
        <v>0</v>
      </c>
      <c r="FV18" s="274">
        <v>0</v>
      </c>
      <c r="FW18" s="274">
        <v>0</v>
      </c>
      <c r="FX18" s="274">
        <v>22</v>
      </c>
      <c r="FY18" s="274">
        <f t="shared" si="67"/>
        <v>22</v>
      </c>
      <c r="FZ18" s="275">
        <f t="shared" si="68"/>
        <v>1</v>
      </c>
      <c r="GA18" s="276">
        <f t="shared" si="69"/>
        <v>0</v>
      </c>
      <c r="GB18" s="277">
        <f t="shared" si="70"/>
        <v>0</v>
      </c>
      <c r="GC18" s="275">
        <f t="shared" si="71"/>
        <v>1</v>
      </c>
      <c r="GD18" s="274">
        <f t="shared" si="114"/>
        <v>0</v>
      </c>
      <c r="GE18" s="275">
        <f t="shared" si="72"/>
        <v>0</v>
      </c>
      <c r="GF18" s="274">
        <f t="shared" si="115"/>
        <v>0</v>
      </c>
      <c r="GG18" s="277">
        <f t="shared" si="73"/>
        <v>0</v>
      </c>
      <c r="GH18" s="274">
        <v>0</v>
      </c>
      <c r="GI18" s="274">
        <v>0</v>
      </c>
      <c r="GJ18" s="274">
        <v>0</v>
      </c>
      <c r="GK18" s="274">
        <v>0</v>
      </c>
      <c r="GL18" s="274">
        <v>0</v>
      </c>
      <c r="GM18" s="274">
        <v>0</v>
      </c>
      <c r="GN18" s="274">
        <v>0</v>
      </c>
      <c r="GO18" s="274">
        <v>0</v>
      </c>
      <c r="GP18" s="274">
        <v>0</v>
      </c>
      <c r="GQ18" s="274">
        <v>0</v>
      </c>
      <c r="GR18" s="274">
        <v>0</v>
      </c>
      <c r="GS18" s="274">
        <v>19</v>
      </c>
      <c r="GT18" s="274">
        <f t="shared" si="74"/>
        <v>19</v>
      </c>
      <c r="GU18" s="275">
        <f t="shared" si="75"/>
        <v>1</v>
      </c>
      <c r="GV18" s="276">
        <f t="shared" si="76"/>
        <v>0</v>
      </c>
      <c r="GW18" s="277">
        <f t="shared" si="77"/>
        <v>0</v>
      </c>
      <c r="GX18" s="275">
        <f t="shared" si="78"/>
        <v>1</v>
      </c>
      <c r="GY18" s="274">
        <f t="shared" si="116"/>
        <v>0</v>
      </c>
      <c r="GZ18" s="275">
        <f t="shared" si="79"/>
        <v>0</v>
      </c>
      <c r="HA18" s="274">
        <f t="shared" si="117"/>
        <v>0</v>
      </c>
      <c r="HB18" s="277">
        <f t="shared" si="80"/>
        <v>0</v>
      </c>
      <c r="HC18" s="274">
        <v>0</v>
      </c>
      <c r="HD18" s="274">
        <v>0</v>
      </c>
      <c r="HE18" s="274">
        <v>0</v>
      </c>
      <c r="HF18" s="274">
        <v>0</v>
      </c>
      <c r="HG18" s="274">
        <v>0</v>
      </c>
      <c r="HH18" s="274">
        <v>0</v>
      </c>
      <c r="HI18" s="274">
        <v>0</v>
      </c>
      <c r="HJ18" s="274">
        <v>0</v>
      </c>
      <c r="HK18" s="274">
        <v>0</v>
      </c>
      <c r="HL18" s="274">
        <v>0</v>
      </c>
      <c r="HM18" s="274">
        <v>0</v>
      </c>
      <c r="HN18" s="274">
        <v>21</v>
      </c>
      <c r="HO18" s="274">
        <f t="shared" si="81"/>
        <v>21</v>
      </c>
      <c r="HP18" s="275">
        <f t="shared" si="82"/>
        <v>1</v>
      </c>
      <c r="HQ18" s="276">
        <f t="shared" si="83"/>
        <v>0</v>
      </c>
      <c r="HR18" s="277">
        <f t="shared" si="84"/>
        <v>0</v>
      </c>
      <c r="HS18" s="275">
        <f t="shared" si="85"/>
        <v>1</v>
      </c>
      <c r="HT18" s="274">
        <f t="shared" si="118"/>
        <v>0</v>
      </c>
      <c r="HU18" s="275">
        <f t="shared" si="86"/>
        <v>0</v>
      </c>
      <c r="HV18" s="274">
        <f t="shared" si="119"/>
        <v>0</v>
      </c>
      <c r="HW18" s="277">
        <f t="shared" si="87"/>
        <v>0</v>
      </c>
      <c r="HX18" s="274">
        <v>0</v>
      </c>
      <c r="HY18" s="274">
        <v>0</v>
      </c>
      <c r="HZ18" s="274">
        <v>0</v>
      </c>
      <c r="IA18" s="274">
        <v>0</v>
      </c>
      <c r="IB18" s="274">
        <v>0</v>
      </c>
      <c r="IC18" s="274">
        <v>0</v>
      </c>
      <c r="ID18" s="274">
        <v>0</v>
      </c>
      <c r="IE18" s="274">
        <v>0</v>
      </c>
      <c r="IF18" s="274">
        <v>0</v>
      </c>
      <c r="IG18" s="274">
        <v>0</v>
      </c>
      <c r="IH18" s="274">
        <v>0</v>
      </c>
      <c r="II18" s="274">
        <v>19</v>
      </c>
      <c r="IJ18" s="274">
        <f t="shared" si="88"/>
        <v>17</v>
      </c>
      <c r="IK18" s="275">
        <f t="shared" si="89"/>
        <v>0.89473684210526316</v>
      </c>
      <c r="IL18" s="276">
        <f t="shared" si="90"/>
        <v>2</v>
      </c>
      <c r="IM18" s="277">
        <f t="shared" si="91"/>
        <v>0.10526315789473684</v>
      </c>
      <c r="IN18" s="275">
        <f t="shared" si="92"/>
        <v>1</v>
      </c>
      <c r="IO18" s="274">
        <f t="shared" si="120"/>
        <v>2</v>
      </c>
      <c r="IP18" s="275">
        <f t="shared" si="93"/>
        <v>0.10526315789473684</v>
      </c>
      <c r="IQ18" s="274">
        <f t="shared" si="121"/>
        <v>0</v>
      </c>
      <c r="IR18" s="277">
        <f t="shared" si="94"/>
        <v>0</v>
      </c>
      <c r="IS18" s="274">
        <v>0</v>
      </c>
      <c r="IT18" s="274">
        <v>0</v>
      </c>
      <c r="IU18" s="274">
        <v>0</v>
      </c>
      <c r="IV18" s="274">
        <v>0</v>
      </c>
      <c r="IW18" s="274">
        <v>0</v>
      </c>
      <c r="IX18" s="274">
        <v>0</v>
      </c>
      <c r="IY18" s="274">
        <v>2</v>
      </c>
      <c r="IZ18" s="274">
        <v>0</v>
      </c>
      <c r="JA18" s="274">
        <v>0</v>
      </c>
      <c r="JB18" s="274">
        <v>0</v>
      </c>
      <c r="JC18" s="274">
        <v>0</v>
      </c>
      <c r="JD18" s="247">
        <f t="shared" si="122"/>
        <v>241</v>
      </c>
      <c r="JE18" s="247">
        <f t="shared" si="95"/>
        <v>239</v>
      </c>
      <c r="JF18" s="260">
        <f t="shared" si="96"/>
        <v>0.99170124481327804</v>
      </c>
      <c r="JG18" s="238">
        <f t="shared" si="97"/>
        <v>2</v>
      </c>
      <c r="JH18" s="260">
        <f t="shared" si="98"/>
        <v>8.2987551867219917E-3</v>
      </c>
      <c r="JI18" s="260">
        <f t="shared" si="99"/>
        <v>1</v>
      </c>
      <c r="JJ18" s="247">
        <f t="shared" si="100"/>
        <v>2</v>
      </c>
      <c r="JK18" s="260">
        <f t="shared" si="101"/>
        <v>8.2987551867219917E-3</v>
      </c>
      <c r="JL18" s="247">
        <f t="shared" si="102"/>
        <v>0</v>
      </c>
      <c r="JM18" s="260">
        <f t="shared" si="103"/>
        <v>0</v>
      </c>
      <c r="JN18" s="247">
        <f t="shared" si="123"/>
        <v>0</v>
      </c>
      <c r="JO18" s="247">
        <f t="shared" si="124"/>
        <v>0</v>
      </c>
      <c r="JP18" s="247">
        <f t="shared" si="125"/>
        <v>0</v>
      </c>
      <c r="JQ18" s="247">
        <f t="shared" si="126"/>
        <v>0</v>
      </c>
      <c r="JR18" s="247">
        <f t="shared" si="127"/>
        <v>0</v>
      </c>
      <c r="JS18" s="247">
        <f t="shared" si="128"/>
        <v>0</v>
      </c>
      <c r="JT18" s="247">
        <f t="shared" si="129"/>
        <v>2</v>
      </c>
      <c r="JU18" s="247">
        <f t="shared" si="130"/>
        <v>0</v>
      </c>
      <c r="JV18" s="247">
        <f t="shared" si="131"/>
        <v>1</v>
      </c>
      <c r="JW18" s="247">
        <f t="shared" si="132"/>
        <v>0</v>
      </c>
      <c r="JX18" s="247">
        <f t="shared" si="133"/>
        <v>0</v>
      </c>
    </row>
    <row r="19" spans="1:284" ht="15" customHeight="1" thickBot="1">
      <c r="A19" s="299">
        <f t="shared" si="105"/>
        <v>14</v>
      </c>
      <c r="B19" s="202">
        <v>20201013612</v>
      </c>
      <c r="C19" s="227">
        <f t="shared" ref="C19" ca="1" si="137">IF(INT(MID(B19,5,2))&lt;=MONTH(NOW()),YEAR(NOW())-INT(LEFT(B19,4)),YEAR(NOW())-INT(LEFT(B19,4))-1)</f>
        <v>0</v>
      </c>
      <c r="D19" s="227">
        <f t="shared" ref="D19" ca="1" si="138">IF(INT(MID(B19,5,2))&lt;=MONTH(NOW()),MONTH(NOW())-INT(MID(B19,5,2)),12-(INT(MID(B19,5,2))-MONTH(NOW())))</f>
        <v>5</v>
      </c>
      <c r="E19" s="228">
        <f t="shared" ref="E19" si="139">+SUM($B$1-DATE(H19,G19,F19))/365</f>
        <v>34.243835616438353</v>
      </c>
      <c r="F19" s="118">
        <v>10</v>
      </c>
      <c r="G19" s="118">
        <v>11</v>
      </c>
      <c r="H19" s="118">
        <v>1985</v>
      </c>
      <c r="I19" s="101" t="s">
        <v>801</v>
      </c>
      <c r="J19" s="102" t="s">
        <v>815</v>
      </c>
      <c r="K19" s="103" t="s">
        <v>34</v>
      </c>
      <c r="L19" s="247"/>
      <c r="M19" s="247">
        <f t="shared" ref="M19" si="140">L19-(R19+T19)</f>
        <v>0</v>
      </c>
      <c r="N19" s="260" t="e">
        <f t="shared" ref="N19" si="141">M19/L19</f>
        <v>#DIV/0!</v>
      </c>
      <c r="O19" s="238">
        <f t="shared" ref="O19" si="142">L19-M19</f>
        <v>0</v>
      </c>
      <c r="P19" s="260" t="e">
        <f t="shared" ref="P19" si="143">O19/L19</f>
        <v>#DIV/0!</v>
      </c>
      <c r="Q19" s="260" t="e">
        <f t="shared" ref="Q19" si="144">(L19-T19)/L19</f>
        <v>#DIV/0!</v>
      </c>
      <c r="R19" s="247">
        <f t="shared" ref="R19" si="145">AC19+AB19+AA19</f>
        <v>0</v>
      </c>
      <c r="S19" s="260" t="e">
        <f t="shared" ref="S19" si="146">R19/L19</f>
        <v>#DIV/0!</v>
      </c>
      <c r="T19" s="247">
        <f t="shared" ref="T19" si="147">V19+W19+X19+Y19+Z19</f>
        <v>0</v>
      </c>
      <c r="U19" s="260" t="e">
        <f t="shared" ref="U19" si="148">T19/L19</f>
        <v>#DIV/0!</v>
      </c>
      <c r="V19" s="247">
        <v>0</v>
      </c>
      <c r="W19" s="247">
        <v>0</v>
      </c>
      <c r="X19" s="247">
        <v>0</v>
      </c>
      <c r="Y19" s="247">
        <v>0</v>
      </c>
      <c r="Z19" s="247">
        <v>0</v>
      </c>
      <c r="AA19" s="247">
        <v>0</v>
      </c>
      <c r="AB19" s="247">
        <v>0</v>
      </c>
      <c r="AC19" s="247">
        <v>0</v>
      </c>
      <c r="AD19" s="247">
        <v>0</v>
      </c>
      <c r="AE19" s="247">
        <v>0</v>
      </c>
      <c r="AF19" s="247">
        <v>0</v>
      </c>
      <c r="AG19" s="236"/>
      <c r="AH19" s="236">
        <f t="shared" ref="AH19" si="149">AG19-(AM19+AO19)</f>
        <v>0</v>
      </c>
      <c r="AI19" s="237" t="e">
        <f t="shared" ref="AI19" si="150">AH19/AG19</f>
        <v>#DIV/0!</v>
      </c>
      <c r="AJ19" s="238">
        <f t="shared" ref="AJ19" si="151">AG19-AH19</f>
        <v>0</v>
      </c>
      <c r="AK19" s="237" t="e">
        <f t="shared" ref="AK19" si="152">AJ19/AG19</f>
        <v>#DIV/0!</v>
      </c>
      <c r="AL19" s="237" t="e">
        <f t="shared" ref="AL19" si="153">(AG19-AO19)/AG19</f>
        <v>#DIV/0!</v>
      </c>
      <c r="AM19" s="236">
        <f t="shared" ref="AM19" si="154">AX19+AW19+AV19</f>
        <v>0</v>
      </c>
      <c r="AN19" s="237" t="e">
        <f t="shared" ref="AN19" si="155">AM19/AG19</f>
        <v>#DIV/0!</v>
      </c>
      <c r="AO19" s="236">
        <f t="shared" ref="AO19" si="156">AQ19+AR19+AS19+AT19+AU19</f>
        <v>0</v>
      </c>
      <c r="AP19" s="237" t="e">
        <f t="shared" ref="AP19" si="157">AO19/AG19</f>
        <v>#DIV/0!</v>
      </c>
      <c r="AQ19" s="236">
        <v>0</v>
      </c>
      <c r="AR19" s="236">
        <v>0</v>
      </c>
      <c r="AS19" s="236">
        <v>0</v>
      </c>
      <c r="AT19" s="236">
        <v>0</v>
      </c>
      <c r="AU19" s="236">
        <v>0</v>
      </c>
      <c r="AV19" s="236">
        <v>0</v>
      </c>
      <c r="AW19" s="236">
        <v>0</v>
      </c>
      <c r="AX19" s="236">
        <v>0</v>
      </c>
      <c r="AY19" s="236">
        <v>0</v>
      </c>
      <c r="AZ19" s="236">
        <v>0</v>
      </c>
      <c r="BA19" s="236">
        <v>0</v>
      </c>
      <c r="BB19" s="236"/>
      <c r="BC19" s="236">
        <f t="shared" ref="BC19" si="158">BB19-(BH19+BJ19)</f>
        <v>0</v>
      </c>
      <c r="BD19" s="237" t="e">
        <f t="shared" ref="BD19" si="159">BC19/BB19</f>
        <v>#DIV/0!</v>
      </c>
      <c r="BE19" s="238">
        <f t="shared" ref="BE19" si="160">BB19-BC19</f>
        <v>0</v>
      </c>
      <c r="BF19" s="237" t="e">
        <f t="shared" ref="BF19" si="161">BE19/BB19</f>
        <v>#DIV/0!</v>
      </c>
      <c r="BG19" s="237" t="e">
        <f t="shared" ref="BG19" si="162">(BB19-BJ19)/BB19</f>
        <v>#DIV/0!</v>
      </c>
      <c r="BH19" s="236">
        <f t="shared" ref="BH19" si="163">BS19+BR19+BQ19</f>
        <v>0</v>
      </c>
      <c r="BI19" s="237" t="e">
        <f t="shared" ref="BI19" si="164">BH19/BB19</f>
        <v>#DIV/0!</v>
      </c>
      <c r="BJ19" s="236">
        <f t="shared" ref="BJ19" si="165">BL19+BM19+BN19+BO19+BP19</f>
        <v>0</v>
      </c>
      <c r="BK19" s="237" t="e">
        <f t="shared" ref="BK19" si="166">BJ19/BB19</f>
        <v>#DIV/0!</v>
      </c>
      <c r="BL19" s="236">
        <v>0</v>
      </c>
      <c r="BM19" s="236">
        <v>0</v>
      </c>
      <c r="BN19" s="236">
        <v>0</v>
      </c>
      <c r="BO19" s="236">
        <v>0</v>
      </c>
      <c r="BP19" s="236">
        <v>0</v>
      </c>
      <c r="BQ19" s="236">
        <v>0</v>
      </c>
      <c r="BR19" s="236">
        <v>0</v>
      </c>
      <c r="BS19" s="236">
        <v>0</v>
      </c>
      <c r="BT19" s="236">
        <v>0</v>
      </c>
      <c r="BU19" s="236">
        <v>0</v>
      </c>
      <c r="BV19" s="236">
        <v>0</v>
      </c>
      <c r="BW19" s="247"/>
      <c r="BX19" s="247">
        <f t="shared" ref="BX19" si="167">BW19-(CC19+CE19)</f>
        <v>0</v>
      </c>
      <c r="BY19" s="260" t="e">
        <f t="shared" ref="BY19" si="168">BX19/BW19</f>
        <v>#DIV/0!</v>
      </c>
      <c r="BZ19" s="238">
        <f t="shared" ref="BZ19" si="169">BW19-BX19</f>
        <v>0</v>
      </c>
      <c r="CA19" s="260" t="e">
        <f t="shared" ref="CA19" si="170">BZ19/BW19</f>
        <v>#DIV/0!</v>
      </c>
      <c r="CB19" s="260" t="e">
        <f t="shared" ref="CB19" si="171">(BW19-CE19)/BW19</f>
        <v>#DIV/0!</v>
      </c>
      <c r="CC19" s="247">
        <f t="shared" ref="CC19" si="172">CN19+CM19+CL19</f>
        <v>0</v>
      </c>
      <c r="CD19" s="260" t="e">
        <f t="shared" ref="CD19" si="173">CC19/BW19</f>
        <v>#DIV/0!</v>
      </c>
      <c r="CE19" s="247">
        <f t="shared" ref="CE19" si="174">CG19+CH19+CI19+CJ19+CK19</f>
        <v>0</v>
      </c>
      <c r="CF19" s="260" t="e">
        <f t="shared" ref="CF19" si="175">CE19/BW19</f>
        <v>#DIV/0!</v>
      </c>
      <c r="CG19" s="247">
        <v>0</v>
      </c>
      <c r="CH19" s="247">
        <v>0</v>
      </c>
      <c r="CI19" s="247">
        <v>0</v>
      </c>
      <c r="CJ19" s="247">
        <v>0</v>
      </c>
      <c r="CK19" s="247">
        <v>0</v>
      </c>
      <c r="CL19" s="247">
        <v>0</v>
      </c>
      <c r="CM19" s="247">
        <v>0</v>
      </c>
      <c r="CN19" s="247">
        <v>0</v>
      </c>
      <c r="CO19" s="247">
        <v>0</v>
      </c>
      <c r="CP19" s="247">
        <v>0</v>
      </c>
      <c r="CQ19" s="247">
        <v>0</v>
      </c>
      <c r="CR19" s="274"/>
      <c r="CS19" s="274">
        <f t="shared" ref="CS19" si="176">CR19-(CX19+CZ19)</f>
        <v>0</v>
      </c>
      <c r="CT19" s="275" t="e">
        <f t="shared" ref="CT19" si="177">CS19/CR19</f>
        <v>#DIV/0!</v>
      </c>
      <c r="CU19" s="276">
        <f t="shared" ref="CU19" si="178">CR19-CS19</f>
        <v>0</v>
      </c>
      <c r="CV19" s="277" t="e">
        <f t="shared" ref="CV19" si="179">CU19/CR19</f>
        <v>#DIV/0!</v>
      </c>
      <c r="CW19" s="275" t="e">
        <f t="shared" ref="CW19" si="180">(CR19-CZ19)/CR19</f>
        <v>#DIV/0!</v>
      </c>
      <c r="CX19" s="274">
        <f t="shared" ref="CX19" si="181">DE19+DH19+DI19</f>
        <v>0</v>
      </c>
      <c r="CY19" s="275" t="e">
        <f t="shared" ref="CY19" si="182">CX19/CR19</f>
        <v>#DIV/0!</v>
      </c>
      <c r="CZ19" s="274">
        <f t="shared" ref="CZ19" si="183">DB19+DC19+DD19+DF19+DG19</f>
        <v>0</v>
      </c>
      <c r="DA19" s="277" t="e">
        <f t="shared" ref="DA19" si="184">CZ19/CR19</f>
        <v>#DIV/0!</v>
      </c>
      <c r="DB19" s="274">
        <v>0</v>
      </c>
      <c r="DC19" s="274">
        <v>0</v>
      </c>
      <c r="DD19" s="274">
        <v>0</v>
      </c>
      <c r="DE19" s="274">
        <v>0</v>
      </c>
      <c r="DF19" s="274">
        <v>0</v>
      </c>
      <c r="DG19" s="274">
        <v>0</v>
      </c>
      <c r="DH19" s="274">
        <v>0</v>
      </c>
      <c r="DI19" s="274">
        <v>0</v>
      </c>
      <c r="DJ19" s="274">
        <v>0</v>
      </c>
      <c r="DK19" s="274">
        <v>0</v>
      </c>
      <c r="DL19" s="274">
        <v>0</v>
      </c>
      <c r="DM19" s="274"/>
      <c r="DN19" s="274">
        <f t="shared" ref="DN19" si="185">DM19-(DS19+DU19)</f>
        <v>0</v>
      </c>
      <c r="DO19" s="275" t="e">
        <f t="shared" ref="DO19" si="186">DN19/DM19</f>
        <v>#DIV/0!</v>
      </c>
      <c r="DP19" s="276">
        <f t="shared" ref="DP19" si="187">DM19-DN19</f>
        <v>0</v>
      </c>
      <c r="DQ19" s="277" t="e">
        <f t="shared" ref="DQ19" si="188">DP19/DM19</f>
        <v>#DIV/0!</v>
      </c>
      <c r="DR19" s="275" t="e">
        <f t="shared" ref="DR19" si="189">(DM19-DU19)/DM19</f>
        <v>#DIV/0!</v>
      </c>
      <c r="DS19" s="274">
        <f t="shared" ref="DS19" si="190">DZ19+EC19+ED19</f>
        <v>0</v>
      </c>
      <c r="DT19" s="275" t="e">
        <f t="shared" ref="DT19" si="191">DS19/DM19</f>
        <v>#DIV/0!</v>
      </c>
      <c r="DU19" s="274">
        <f t="shared" ref="DU19" si="192">DW19+DX19+DY19+EA19+EB19</f>
        <v>0</v>
      </c>
      <c r="DV19" s="277" t="e">
        <f t="shared" ref="DV19" si="193">DU19/DM19</f>
        <v>#DIV/0!</v>
      </c>
      <c r="DW19" s="274">
        <v>0</v>
      </c>
      <c r="DX19" s="274">
        <v>0</v>
      </c>
      <c r="DY19" s="274">
        <v>0</v>
      </c>
      <c r="DZ19" s="274">
        <v>0</v>
      </c>
      <c r="EA19" s="274">
        <v>0</v>
      </c>
      <c r="EB19" s="274">
        <v>0</v>
      </c>
      <c r="EC19" s="274">
        <v>0</v>
      </c>
      <c r="ED19" s="274">
        <v>0</v>
      </c>
      <c r="EE19" s="274">
        <v>0</v>
      </c>
      <c r="EF19" s="274">
        <v>0</v>
      </c>
      <c r="EG19" s="274">
        <v>0</v>
      </c>
      <c r="EH19" s="274"/>
      <c r="EI19" s="274">
        <f t="shared" ref="EI19" si="194">EH19-(EN19+EP19)</f>
        <v>0</v>
      </c>
      <c r="EJ19" s="275" t="e">
        <f t="shared" ref="EJ19" si="195">EI19/EH19</f>
        <v>#DIV/0!</v>
      </c>
      <c r="EK19" s="276">
        <f t="shared" ref="EK19" si="196">EH19-EI19</f>
        <v>0</v>
      </c>
      <c r="EL19" s="277" t="e">
        <f t="shared" ref="EL19" si="197">EK19/EH19</f>
        <v>#DIV/0!</v>
      </c>
      <c r="EM19" s="275" t="e">
        <f t="shared" ref="EM19" si="198">(EH19-EP19)/EH19</f>
        <v>#DIV/0!</v>
      </c>
      <c r="EN19" s="274">
        <f t="shared" ref="EN19" si="199">EU19+EX19+EY19</f>
        <v>0</v>
      </c>
      <c r="EO19" s="275" t="e">
        <f t="shared" ref="EO19" si="200">EN19/EH19</f>
        <v>#DIV/0!</v>
      </c>
      <c r="EP19" s="274">
        <f t="shared" ref="EP19" si="201">ER19+ES19+ET19+EV19+EW19</f>
        <v>0</v>
      </c>
      <c r="EQ19" s="277" t="e">
        <f t="shared" ref="EQ19" si="202">EP19/EH19</f>
        <v>#DIV/0!</v>
      </c>
      <c r="ER19" s="274">
        <v>0</v>
      </c>
      <c r="ES19" s="274">
        <v>0</v>
      </c>
      <c r="ET19" s="274">
        <v>0</v>
      </c>
      <c r="EU19" s="274">
        <v>0</v>
      </c>
      <c r="EV19" s="274">
        <v>0</v>
      </c>
      <c r="EW19" s="274">
        <v>0</v>
      </c>
      <c r="EX19" s="274">
        <v>0</v>
      </c>
      <c r="EY19" s="274">
        <v>0</v>
      </c>
      <c r="EZ19" s="274">
        <v>0</v>
      </c>
      <c r="FA19" s="274">
        <v>0</v>
      </c>
      <c r="FB19" s="274">
        <v>0</v>
      </c>
      <c r="FC19" s="274"/>
      <c r="FD19" s="274">
        <f t="shared" ref="FD19" si="203">FC19-(FI19+FK19)</f>
        <v>0</v>
      </c>
      <c r="FE19" s="275" t="e">
        <f t="shared" ref="FE19" si="204">FD19/FC19</f>
        <v>#DIV/0!</v>
      </c>
      <c r="FF19" s="276">
        <f t="shared" ref="FF19" si="205">FC19-FD19</f>
        <v>0</v>
      </c>
      <c r="FG19" s="277" t="e">
        <f t="shared" ref="FG19" si="206">FF19/FC19</f>
        <v>#DIV/0!</v>
      </c>
      <c r="FH19" s="275" t="e">
        <f t="shared" ref="FH19" si="207">(FC19-FK19)/FC19</f>
        <v>#DIV/0!</v>
      </c>
      <c r="FI19" s="274">
        <f t="shared" ref="FI19" si="208">FP19+FS19+FT19</f>
        <v>0</v>
      </c>
      <c r="FJ19" s="275" t="e">
        <f t="shared" ref="FJ19" si="209">FI19/FC19</f>
        <v>#DIV/0!</v>
      </c>
      <c r="FK19" s="274">
        <f t="shared" ref="FK19" si="210">FM19+FN19+FO19+FQ19+FR19</f>
        <v>0</v>
      </c>
      <c r="FL19" s="277" t="e">
        <f t="shared" ref="FL19" si="211">FK19/FC19</f>
        <v>#DIV/0!</v>
      </c>
      <c r="FM19" s="274">
        <v>0</v>
      </c>
      <c r="FN19" s="274">
        <v>0</v>
      </c>
      <c r="FO19" s="274">
        <v>0</v>
      </c>
      <c r="FP19" s="274">
        <v>0</v>
      </c>
      <c r="FQ19" s="274">
        <v>0</v>
      </c>
      <c r="FR19" s="274">
        <v>0</v>
      </c>
      <c r="FS19" s="274">
        <v>0</v>
      </c>
      <c r="FT19" s="274">
        <v>0</v>
      </c>
      <c r="FU19" s="274">
        <v>0</v>
      </c>
      <c r="FV19" s="274">
        <v>0</v>
      </c>
      <c r="FW19" s="274">
        <v>0</v>
      </c>
      <c r="FX19" s="274"/>
      <c r="FY19" s="274">
        <f t="shared" ref="FY19" si="212">FX19-(GD19+GF19)</f>
        <v>0</v>
      </c>
      <c r="FZ19" s="275" t="e">
        <f t="shared" ref="FZ19" si="213">FY19/FX19</f>
        <v>#DIV/0!</v>
      </c>
      <c r="GA19" s="276">
        <f t="shared" ref="GA19" si="214">FX19-FY19</f>
        <v>0</v>
      </c>
      <c r="GB19" s="277" t="e">
        <f t="shared" ref="GB19" si="215">GA19/FX19</f>
        <v>#DIV/0!</v>
      </c>
      <c r="GC19" s="275" t="e">
        <f t="shared" ref="GC19" si="216">(FX19-GF19)/FX19</f>
        <v>#DIV/0!</v>
      </c>
      <c r="GD19" s="274">
        <f t="shared" ref="GD19" si="217">GK19+GN19+GO19</f>
        <v>0</v>
      </c>
      <c r="GE19" s="275" t="e">
        <f t="shared" ref="GE19" si="218">GD19/FX19</f>
        <v>#DIV/0!</v>
      </c>
      <c r="GF19" s="274">
        <f t="shared" ref="GF19" si="219">GH19+GI19+GJ19+GL19+GM19</f>
        <v>0</v>
      </c>
      <c r="GG19" s="277" t="e">
        <f t="shared" ref="GG19" si="220">GF19/FX19</f>
        <v>#DIV/0!</v>
      </c>
      <c r="GH19" s="274">
        <v>0</v>
      </c>
      <c r="GI19" s="274">
        <v>0</v>
      </c>
      <c r="GJ19" s="274">
        <v>0</v>
      </c>
      <c r="GK19" s="274">
        <v>0</v>
      </c>
      <c r="GL19" s="274">
        <v>0</v>
      </c>
      <c r="GM19" s="274">
        <v>0</v>
      </c>
      <c r="GN19" s="274">
        <v>0</v>
      </c>
      <c r="GO19" s="274">
        <v>0</v>
      </c>
      <c r="GP19" s="274">
        <v>0</v>
      </c>
      <c r="GQ19" s="274">
        <v>0</v>
      </c>
      <c r="GR19" s="274">
        <v>0</v>
      </c>
      <c r="GS19" s="274">
        <v>6</v>
      </c>
      <c r="GT19" s="274">
        <f t="shared" ref="GT19" si="221">GS19-(GY19+HA19)</f>
        <v>6</v>
      </c>
      <c r="GU19" s="275">
        <f t="shared" ref="GU19" si="222">GT19/GS19</f>
        <v>1</v>
      </c>
      <c r="GV19" s="276">
        <f t="shared" ref="GV19" si="223">GS19-GT19</f>
        <v>0</v>
      </c>
      <c r="GW19" s="277">
        <f t="shared" ref="GW19" si="224">GV19/GS19</f>
        <v>0</v>
      </c>
      <c r="GX19" s="275">
        <f t="shared" ref="GX19" si="225">(GS19-HA19)/GS19</f>
        <v>1</v>
      </c>
      <c r="GY19" s="274">
        <f t="shared" ref="GY19" si="226">HF19+HI19+HJ19</f>
        <v>0</v>
      </c>
      <c r="GZ19" s="275">
        <f t="shared" ref="GZ19" si="227">GY19/GS19</f>
        <v>0</v>
      </c>
      <c r="HA19" s="274">
        <f t="shared" ref="HA19" si="228">HC19+HD19+HE19+HG19+HH19</f>
        <v>0</v>
      </c>
      <c r="HB19" s="277">
        <f t="shared" ref="HB19" si="229">HA19/GS19</f>
        <v>0</v>
      </c>
      <c r="HC19" s="274">
        <v>0</v>
      </c>
      <c r="HD19" s="274">
        <v>0</v>
      </c>
      <c r="HE19" s="274">
        <v>0</v>
      </c>
      <c r="HF19" s="274">
        <v>0</v>
      </c>
      <c r="HG19" s="274">
        <v>0</v>
      </c>
      <c r="HH19" s="274">
        <v>0</v>
      </c>
      <c r="HI19" s="274">
        <v>0</v>
      </c>
      <c r="HJ19" s="274">
        <v>0</v>
      </c>
      <c r="HK19" s="274">
        <v>0</v>
      </c>
      <c r="HL19" s="274">
        <v>0</v>
      </c>
      <c r="HM19" s="274">
        <v>0</v>
      </c>
      <c r="HN19" s="274">
        <v>21</v>
      </c>
      <c r="HO19" s="274">
        <f t="shared" si="81"/>
        <v>21</v>
      </c>
      <c r="HP19" s="275">
        <f t="shared" si="82"/>
        <v>1</v>
      </c>
      <c r="HQ19" s="276">
        <f t="shared" si="83"/>
        <v>0</v>
      </c>
      <c r="HR19" s="277">
        <f t="shared" si="84"/>
        <v>0</v>
      </c>
      <c r="HS19" s="275">
        <f t="shared" si="85"/>
        <v>1</v>
      </c>
      <c r="HT19" s="274">
        <f t="shared" si="118"/>
        <v>0</v>
      </c>
      <c r="HU19" s="275">
        <f t="shared" si="86"/>
        <v>0</v>
      </c>
      <c r="HV19" s="274">
        <f t="shared" si="119"/>
        <v>0</v>
      </c>
      <c r="HW19" s="277">
        <f t="shared" si="87"/>
        <v>0</v>
      </c>
      <c r="HX19" s="274">
        <v>0</v>
      </c>
      <c r="HY19" s="274">
        <v>0</v>
      </c>
      <c r="HZ19" s="274">
        <v>0</v>
      </c>
      <c r="IA19" s="274">
        <v>0</v>
      </c>
      <c r="IB19" s="274">
        <v>0</v>
      </c>
      <c r="IC19" s="274">
        <v>0</v>
      </c>
      <c r="ID19" s="274">
        <v>0</v>
      </c>
      <c r="IE19" s="274">
        <v>0</v>
      </c>
      <c r="IF19" s="274">
        <v>0</v>
      </c>
      <c r="IG19" s="274">
        <v>0</v>
      </c>
      <c r="IH19" s="274">
        <v>0</v>
      </c>
      <c r="II19" s="274">
        <v>19</v>
      </c>
      <c r="IJ19" s="274">
        <f t="shared" si="88"/>
        <v>19</v>
      </c>
      <c r="IK19" s="275">
        <f t="shared" si="89"/>
        <v>1</v>
      </c>
      <c r="IL19" s="276">
        <f t="shared" si="90"/>
        <v>0</v>
      </c>
      <c r="IM19" s="277">
        <f t="shared" si="91"/>
        <v>0</v>
      </c>
      <c r="IN19" s="275">
        <f t="shared" si="92"/>
        <v>1</v>
      </c>
      <c r="IO19" s="274">
        <f t="shared" si="120"/>
        <v>0</v>
      </c>
      <c r="IP19" s="275">
        <f t="shared" si="93"/>
        <v>0</v>
      </c>
      <c r="IQ19" s="274">
        <f t="shared" si="121"/>
        <v>0</v>
      </c>
      <c r="IR19" s="277">
        <f t="shared" si="94"/>
        <v>0</v>
      </c>
      <c r="IS19" s="274">
        <v>0</v>
      </c>
      <c r="IT19" s="274">
        <v>0</v>
      </c>
      <c r="IU19" s="274">
        <v>0</v>
      </c>
      <c r="IV19" s="274">
        <v>0</v>
      </c>
      <c r="IW19" s="274">
        <v>0</v>
      </c>
      <c r="IX19" s="274">
        <v>0</v>
      </c>
      <c r="IY19" s="274">
        <v>0</v>
      </c>
      <c r="IZ19" s="274">
        <v>0</v>
      </c>
      <c r="JA19" s="274">
        <v>0</v>
      </c>
      <c r="JB19" s="274">
        <v>0</v>
      </c>
      <c r="JC19" s="274">
        <v>0</v>
      </c>
      <c r="JD19" s="247">
        <f t="shared" si="122"/>
        <v>46</v>
      </c>
      <c r="JE19" s="247">
        <f t="shared" ref="JE19" si="230">JD19-(JJ19+JL19)</f>
        <v>46</v>
      </c>
      <c r="JF19" s="260">
        <f t="shared" ref="JF19" si="231">JE19/JD19</f>
        <v>1</v>
      </c>
      <c r="JG19" s="238">
        <f t="shared" ref="JG19" si="232">JD19-JE19</f>
        <v>0</v>
      </c>
      <c r="JH19" s="260">
        <f t="shared" ref="JH19" si="233">JG19/JD19</f>
        <v>0</v>
      </c>
      <c r="JI19" s="260">
        <f t="shared" ref="JI19" si="234">(JD19-JL19)/JD19</f>
        <v>1</v>
      </c>
      <c r="JJ19" s="247">
        <f t="shared" ref="JJ19" si="235">JS19+JT19+JU19</f>
        <v>0</v>
      </c>
      <c r="JK19" s="260">
        <f t="shared" ref="JK19" si="236">JJ19/JD19</f>
        <v>0</v>
      </c>
      <c r="JL19" s="247">
        <f t="shared" ref="JL19" si="237">JN19+JO19+JP19+JQ19+JR19</f>
        <v>0</v>
      </c>
      <c r="JM19" s="260">
        <f t="shared" ref="JM19" si="238">JL19/JD19</f>
        <v>0</v>
      </c>
      <c r="JN19" s="247">
        <f t="shared" si="123"/>
        <v>0</v>
      </c>
      <c r="JO19" s="247">
        <f t="shared" si="124"/>
        <v>0</v>
      </c>
      <c r="JP19" s="247">
        <f t="shared" si="125"/>
        <v>0</v>
      </c>
      <c r="JQ19" s="247">
        <f t="shared" si="126"/>
        <v>0</v>
      </c>
      <c r="JR19" s="247">
        <f t="shared" si="127"/>
        <v>0</v>
      </c>
      <c r="JS19" s="247">
        <f t="shared" si="128"/>
        <v>0</v>
      </c>
      <c r="JT19" s="247">
        <f t="shared" si="129"/>
        <v>0</v>
      </c>
      <c r="JU19" s="247">
        <f t="shared" si="130"/>
        <v>0</v>
      </c>
      <c r="JV19" s="247">
        <f t="shared" si="131"/>
        <v>0</v>
      </c>
      <c r="JW19" s="247">
        <f t="shared" si="132"/>
        <v>0</v>
      </c>
      <c r="JX19" s="247">
        <f t="shared" si="133"/>
        <v>0</v>
      </c>
    </row>
    <row r="20" spans="1:284" ht="15" customHeight="1" thickBot="1">
      <c r="A20" s="326" t="s">
        <v>731</v>
      </c>
      <c r="B20" s="327"/>
      <c r="C20" s="327"/>
      <c r="D20" s="327"/>
      <c r="E20" s="327"/>
      <c r="F20" s="327"/>
      <c r="G20" s="327"/>
      <c r="H20" s="327"/>
      <c r="I20" s="328"/>
      <c r="J20" s="249"/>
      <c r="K20" s="250">
        <v>14</v>
      </c>
      <c r="L20" s="279">
        <f>SUM(L6:L19)</f>
        <v>286</v>
      </c>
      <c r="M20" s="251">
        <f>L20-(R20+T20)</f>
        <v>256</v>
      </c>
      <c r="N20" s="256">
        <f>M20/L20</f>
        <v>0.8951048951048951</v>
      </c>
      <c r="O20" s="253">
        <f>L20-M20</f>
        <v>30</v>
      </c>
      <c r="P20" s="252">
        <f>O20/L20</f>
        <v>0.1048951048951049</v>
      </c>
      <c r="Q20" s="256">
        <f>((L20-T20)/L20)</f>
        <v>0.91958041958041958</v>
      </c>
      <c r="R20" s="251">
        <f>Y20+AB20+AC20</f>
        <v>7</v>
      </c>
      <c r="S20" s="252">
        <f>R20/L20</f>
        <v>2.4475524475524476E-2</v>
      </c>
      <c r="T20" s="251">
        <f>V20+W20+X20+Z20+AA20</f>
        <v>23</v>
      </c>
      <c r="U20" s="252">
        <f>T20/L20</f>
        <v>8.0419580419580416E-2</v>
      </c>
      <c r="V20" s="290">
        <f t="shared" ref="V20:AG20" si="239">SUM(V6:V19)</f>
        <v>0</v>
      </c>
      <c r="W20" s="290">
        <f t="shared" si="239"/>
        <v>0</v>
      </c>
      <c r="X20" s="290">
        <f t="shared" si="239"/>
        <v>1</v>
      </c>
      <c r="Y20" s="290">
        <f t="shared" si="239"/>
        <v>0</v>
      </c>
      <c r="Z20" s="290">
        <f t="shared" si="239"/>
        <v>0</v>
      </c>
      <c r="AA20" s="290">
        <f t="shared" si="239"/>
        <v>22</v>
      </c>
      <c r="AB20" s="290">
        <f t="shared" si="239"/>
        <v>0</v>
      </c>
      <c r="AC20" s="290">
        <f t="shared" si="239"/>
        <v>7</v>
      </c>
      <c r="AD20" s="290">
        <f t="shared" si="239"/>
        <v>0</v>
      </c>
      <c r="AE20" s="290">
        <f t="shared" si="239"/>
        <v>1</v>
      </c>
      <c r="AF20" s="290">
        <f t="shared" si="239"/>
        <v>10</v>
      </c>
      <c r="AG20" s="279">
        <f t="shared" si="239"/>
        <v>260</v>
      </c>
      <c r="AH20" s="251">
        <f>AG20-(AM20+AO20)</f>
        <v>239</v>
      </c>
      <c r="AI20" s="256">
        <f t="shared" si="13"/>
        <v>0.91923076923076918</v>
      </c>
      <c r="AJ20" s="253">
        <f t="shared" si="14"/>
        <v>21</v>
      </c>
      <c r="AK20" s="252">
        <f t="shared" si="15"/>
        <v>8.0769230769230774E-2</v>
      </c>
      <c r="AL20" s="256">
        <f>((AG20-AO20)/AG20)</f>
        <v>0.93076923076923079</v>
      </c>
      <c r="AM20" s="251">
        <f>AT20+AW20+AX20</f>
        <v>3</v>
      </c>
      <c r="AN20" s="252">
        <f t="shared" si="18"/>
        <v>1.1538461538461539E-2</v>
      </c>
      <c r="AO20" s="251">
        <f>AQ20+AR20+AS20+AU20+AV20</f>
        <v>18</v>
      </c>
      <c r="AP20" s="252">
        <f t="shared" si="20"/>
        <v>6.9230769230769235E-2</v>
      </c>
      <c r="AQ20" s="290">
        <f t="shared" ref="AQ20" si="240">SUM(AQ6:AQ19)</f>
        <v>0</v>
      </c>
      <c r="AR20" s="290">
        <f t="shared" ref="AR20" si="241">SUM(AR6:AR19)</f>
        <v>0</v>
      </c>
      <c r="AS20" s="290">
        <f t="shared" ref="AS20" si="242">SUM(AS6:AS19)</f>
        <v>4</v>
      </c>
      <c r="AT20" s="290">
        <f t="shared" ref="AT20" si="243">SUM(AT6:AT19)</f>
        <v>0</v>
      </c>
      <c r="AU20" s="290">
        <f t="shared" ref="AU20" si="244">SUM(AU6:AU19)</f>
        <v>0</v>
      </c>
      <c r="AV20" s="290">
        <f t="shared" ref="AV20" si="245">SUM(AV6:AV19)</f>
        <v>14</v>
      </c>
      <c r="AW20" s="290">
        <f t="shared" ref="AW20" si="246">SUM(AW6:AW19)</f>
        <v>0</v>
      </c>
      <c r="AX20" s="290">
        <f t="shared" ref="AX20" si="247">SUM(AX6:AX19)</f>
        <v>3</v>
      </c>
      <c r="AY20" s="290">
        <f t="shared" ref="AY20" si="248">SUM(AY6:AY19)</f>
        <v>3</v>
      </c>
      <c r="AZ20" s="290">
        <f t="shared" ref="AZ20" si="249">SUM(AZ6:AZ19)</f>
        <v>8</v>
      </c>
      <c r="BA20" s="290">
        <f t="shared" ref="BA20" si="250">SUM(BA6:BA19)</f>
        <v>4</v>
      </c>
      <c r="BB20" s="279">
        <f t="shared" ref="BB20" si="251">SUM(BB6:BB19)</f>
        <v>273</v>
      </c>
      <c r="BC20" s="251">
        <f>BB20-(BH20+BJ20)</f>
        <v>256</v>
      </c>
      <c r="BD20" s="256">
        <f t="shared" si="22"/>
        <v>0.93772893772893773</v>
      </c>
      <c r="BE20" s="253">
        <f t="shared" si="23"/>
        <v>17</v>
      </c>
      <c r="BF20" s="252">
        <f t="shared" si="24"/>
        <v>6.2271062271062272E-2</v>
      </c>
      <c r="BG20" s="256">
        <f>((BB20-BJ20)/BB20)</f>
        <v>0.97802197802197799</v>
      </c>
      <c r="BH20" s="251">
        <f>BO20+BR20+BS20</f>
        <v>11</v>
      </c>
      <c r="BI20" s="252">
        <f t="shared" si="27"/>
        <v>4.0293040293040296E-2</v>
      </c>
      <c r="BJ20" s="251">
        <f>BL20+BM20+BN20+BP20+BQ20</f>
        <v>6</v>
      </c>
      <c r="BK20" s="252">
        <f t="shared" si="29"/>
        <v>2.197802197802198E-2</v>
      </c>
      <c r="BL20" s="290">
        <f t="shared" ref="BL20" si="252">SUM(BL6:BL19)</f>
        <v>0</v>
      </c>
      <c r="BM20" s="290">
        <f t="shared" ref="BM20" si="253">SUM(BM6:BM19)</f>
        <v>0</v>
      </c>
      <c r="BN20" s="290">
        <f t="shared" ref="BN20" si="254">SUM(BN6:BN19)</f>
        <v>6</v>
      </c>
      <c r="BO20" s="290">
        <f t="shared" ref="BO20" si="255">SUM(BO6:BO19)</f>
        <v>0</v>
      </c>
      <c r="BP20" s="290">
        <f t="shared" ref="BP20" si="256">SUM(BP6:BP19)</f>
        <v>0</v>
      </c>
      <c r="BQ20" s="290">
        <f t="shared" ref="BQ20" si="257">SUM(BQ6:BQ19)</f>
        <v>0</v>
      </c>
      <c r="BR20" s="290">
        <f t="shared" ref="BR20" si="258">SUM(BR6:BR19)</f>
        <v>2</v>
      </c>
      <c r="BS20" s="290">
        <f t="shared" ref="BS20" si="259">SUM(BS6:BS19)</f>
        <v>9</v>
      </c>
      <c r="BT20" s="290">
        <f t="shared" ref="BT20" si="260">SUM(BT6:BT19)</f>
        <v>2</v>
      </c>
      <c r="BU20" s="290">
        <f t="shared" ref="BU20" si="261">SUM(BU6:BU19)</f>
        <v>14</v>
      </c>
      <c r="BV20" s="290">
        <f t="shared" ref="BV20" si="262">SUM(BV6:BV19)</f>
        <v>9</v>
      </c>
      <c r="BW20" s="279">
        <f t="shared" ref="BW20" si="263">SUM(BW6:BW19)</f>
        <v>273</v>
      </c>
      <c r="BX20" s="251">
        <f>BW20-(CC20+CE20)</f>
        <v>270</v>
      </c>
      <c r="BY20" s="256">
        <f t="shared" si="31"/>
        <v>0.98901098901098905</v>
      </c>
      <c r="BZ20" s="253">
        <f t="shared" si="32"/>
        <v>3</v>
      </c>
      <c r="CA20" s="252">
        <f t="shared" si="33"/>
        <v>1.098901098901099E-2</v>
      </c>
      <c r="CB20" s="256">
        <f>((BW20-CE20)/BW20)</f>
        <v>1</v>
      </c>
      <c r="CC20" s="251">
        <f>CJ20+CM20+CN20</f>
        <v>3</v>
      </c>
      <c r="CD20" s="252">
        <f t="shared" si="36"/>
        <v>1.098901098901099E-2</v>
      </c>
      <c r="CE20" s="251">
        <f>CG20+CH20+CI20+CK20+CL20</f>
        <v>0</v>
      </c>
      <c r="CF20" s="252">
        <f t="shared" si="38"/>
        <v>0</v>
      </c>
      <c r="CG20" s="290">
        <f t="shared" ref="CG20" si="264">SUM(CG6:CG19)</f>
        <v>0</v>
      </c>
      <c r="CH20" s="290">
        <f t="shared" ref="CH20" si="265">SUM(CH6:CH19)</f>
        <v>0</v>
      </c>
      <c r="CI20" s="290">
        <f t="shared" ref="CI20" si="266">SUM(CI6:CI19)</f>
        <v>0</v>
      </c>
      <c r="CJ20" s="290">
        <f t="shared" ref="CJ20" si="267">SUM(CJ6:CJ19)</f>
        <v>0</v>
      </c>
      <c r="CK20" s="290">
        <f t="shared" ref="CK20" si="268">SUM(CK6:CK19)</f>
        <v>0</v>
      </c>
      <c r="CL20" s="290">
        <f t="shared" ref="CL20" si="269">SUM(CL6:CL19)</f>
        <v>0</v>
      </c>
      <c r="CM20" s="290">
        <f t="shared" ref="CM20" si="270">SUM(CM6:CM19)</f>
        <v>0</v>
      </c>
      <c r="CN20" s="290">
        <f t="shared" ref="CN20" si="271">SUM(CN6:CN19)</f>
        <v>3</v>
      </c>
      <c r="CO20" s="290">
        <f t="shared" ref="CO20" si="272">SUM(CO6:CO19)</f>
        <v>0</v>
      </c>
      <c r="CP20" s="290">
        <f t="shared" ref="CP20" si="273">SUM(CP6:CP19)</f>
        <v>1</v>
      </c>
      <c r="CQ20" s="290">
        <f t="shared" ref="CQ20" si="274">SUM(CQ6:CQ19)</f>
        <v>1</v>
      </c>
      <c r="CR20" s="279">
        <f t="shared" ref="CR20" si="275">SUM(CR6:CR19)</f>
        <v>195</v>
      </c>
      <c r="CS20" s="251">
        <f>CR20-(CX20+CZ20)</f>
        <v>195</v>
      </c>
      <c r="CT20" s="256">
        <f t="shared" si="40"/>
        <v>1</v>
      </c>
      <c r="CU20" s="253">
        <f t="shared" si="41"/>
        <v>0</v>
      </c>
      <c r="CV20" s="252">
        <f t="shared" si="42"/>
        <v>0</v>
      </c>
      <c r="CW20" s="256">
        <f>((CR20-CZ20)/CR20)</f>
        <v>1</v>
      </c>
      <c r="CX20" s="251">
        <f>DE20+DH20+DI20</f>
        <v>0</v>
      </c>
      <c r="CY20" s="252">
        <f t="shared" si="44"/>
        <v>0</v>
      </c>
      <c r="CZ20" s="251">
        <f>DB20+DC20+DD20+DF20+DG20</f>
        <v>0</v>
      </c>
      <c r="DA20" s="252">
        <f t="shared" si="45"/>
        <v>0</v>
      </c>
      <c r="DB20" s="290">
        <f t="shared" ref="DB20" si="276">SUM(DB6:DB19)</f>
        <v>0</v>
      </c>
      <c r="DC20" s="290">
        <f t="shared" ref="DC20" si="277">SUM(DC6:DC19)</f>
        <v>0</v>
      </c>
      <c r="DD20" s="290">
        <f t="shared" ref="DD20" si="278">SUM(DD6:DD19)</f>
        <v>0</v>
      </c>
      <c r="DE20" s="290">
        <f t="shared" ref="DE20" si="279">SUM(DE6:DE19)</f>
        <v>0</v>
      </c>
      <c r="DF20" s="290">
        <f t="shared" ref="DF20" si="280">SUM(DF6:DF19)</f>
        <v>0</v>
      </c>
      <c r="DG20" s="290">
        <f t="shared" ref="DG20" si="281">SUM(DG6:DG19)</f>
        <v>0</v>
      </c>
      <c r="DH20" s="290">
        <f t="shared" ref="DH20" si="282">SUM(DH6:DH19)</f>
        <v>0</v>
      </c>
      <c r="DI20" s="290">
        <f t="shared" ref="DI20" si="283">SUM(DI6:DI19)</f>
        <v>0</v>
      </c>
      <c r="DJ20" s="290">
        <f t="shared" ref="DJ20" si="284">SUM(DJ6:DJ19)</f>
        <v>1</v>
      </c>
      <c r="DK20" s="290">
        <f t="shared" ref="DK20" si="285">SUM(DK6:DK19)</f>
        <v>3</v>
      </c>
      <c r="DL20" s="290">
        <f t="shared" ref="DL20" si="286">SUM(DL6:DL19)</f>
        <v>0</v>
      </c>
      <c r="DM20" s="279">
        <f t="shared" ref="DM20" si="287">SUM(DM6:DM19)</f>
        <v>273</v>
      </c>
      <c r="DN20" s="251">
        <f>DM20-(DS20+DU20)</f>
        <v>262</v>
      </c>
      <c r="DO20" s="256">
        <f t="shared" si="47"/>
        <v>0.95970695970695974</v>
      </c>
      <c r="DP20" s="253">
        <f t="shared" si="48"/>
        <v>11</v>
      </c>
      <c r="DQ20" s="252">
        <f t="shared" si="49"/>
        <v>4.0293040293040296E-2</v>
      </c>
      <c r="DR20" s="256">
        <f>((DM20-DU20)/DM20)</f>
        <v>1</v>
      </c>
      <c r="DS20" s="251">
        <f>DZ20+EC20+ED20</f>
        <v>11</v>
      </c>
      <c r="DT20" s="252">
        <f t="shared" si="51"/>
        <v>4.0293040293040296E-2</v>
      </c>
      <c r="DU20" s="251">
        <f>DW20+DX20+DY20+EA20+EB20</f>
        <v>0</v>
      </c>
      <c r="DV20" s="252">
        <f t="shared" si="52"/>
        <v>0</v>
      </c>
      <c r="DW20" s="290">
        <f t="shared" ref="DW20" si="288">SUM(DW6:DW19)</f>
        <v>0</v>
      </c>
      <c r="DX20" s="290">
        <f t="shared" ref="DX20" si="289">SUM(DX6:DX19)</f>
        <v>0</v>
      </c>
      <c r="DY20" s="290">
        <f t="shared" ref="DY20" si="290">SUM(DY6:DY19)</f>
        <v>0</v>
      </c>
      <c r="DZ20" s="290">
        <f t="shared" ref="DZ20" si="291">SUM(DZ6:DZ19)</f>
        <v>0</v>
      </c>
      <c r="EA20" s="290">
        <f t="shared" ref="EA20" si="292">SUM(EA6:EA19)</f>
        <v>0</v>
      </c>
      <c r="EB20" s="290">
        <f t="shared" ref="EB20" si="293">SUM(EB6:EB19)</f>
        <v>0</v>
      </c>
      <c r="EC20" s="290">
        <f t="shared" ref="EC20" si="294">SUM(EC6:EC19)</f>
        <v>2</v>
      </c>
      <c r="ED20" s="290">
        <f t="shared" ref="ED20" si="295">SUM(ED6:ED19)</f>
        <v>9</v>
      </c>
      <c r="EE20" s="290">
        <f t="shared" ref="EE20" si="296">SUM(EE6:EE19)</f>
        <v>2</v>
      </c>
      <c r="EF20" s="290">
        <f t="shared" ref="EF20" si="297">SUM(EF6:EF19)</f>
        <v>6</v>
      </c>
      <c r="EG20" s="290">
        <f t="shared" ref="EG20" si="298">SUM(EG6:EG19)</f>
        <v>3</v>
      </c>
      <c r="EH20" s="279">
        <f t="shared" ref="EH20" si="299">SUM(EH6:EH19)</f>
        <v>286</v>
      </c>
      <c r="EI20" s="251">
        <f>EH20-(EN20+EP20)</f>
        <v>280</v>
      </c>
      <c r="EJ20" s="256">
        <f t="shared" si="54"/>
        <v>0.97902097902097907</v>
      </c>
      <c r="EK20" s="253">
        <f t="shared" si="55"/>
        <v>6</v>
      </c>
      <c r="EL20" s="252">
        <f t="shared" si="56"/>
        <v>2.097902097902098E-2</v>
      </c>
      <c r="EM20" s="256">
        <f>((EH20-EP20)/EH20)</f>
        <v>0.99650349650349646</v>
      </c>
      <c r="EN20" s="251">
        <f>EU20+EX20+EY20</f>
        <v>5</v>
      </c>
      <c r="EO20" s="252">
        <f t="shared" si="58"/>
        <v>1.7482517482517484E-2</v>
      </c>
      <c r="EP20" s="251">
        <f>ER20+ES20+ET20+EV20+EW20</f>
        <v>1</v>
      </c>
      <c r="EQ20" s="252">
        <f t="shared" si="59"/>
        <v>3.4965034965034965E-3</v>
      </c>
      <c r="ER20" s="290">
        <f t="shared" ref="ER20" si="300">SUM(ER6:ER19)</f>
        <v>0</v>
      </c>
      <c r="ES20" s="290">
        <f t="shared" ref="ES20" si="301">SUM(ES6:ES19)</f>
        <v>0</v>
      </c>
      <c r="ET20" s="290">
        <f t="shared" ref="ET20" si="302">SUM(ET6:ET19)</f>
        <v>1</v>
      </c>
      <c r="EU20" s="290">
        <f t="shared" ref="EU20" si="303">SUM(EU6:EU19)</f>
        <v>0</v>
      </c>
      <c r="EV20" s="290">
        <f t="shared" ref="EV20" si="304">SUM(EV6:EV19)</f>
        <v>0</v>
      </c>
      <c r="EW20" s="290">
        <f t="shared" ref="EW20" si="305">SUM(EW6:EW19)</f>
        <v>0</v>
      </c>
      <c r="EX20" s="290">
        <f t="shared" ref="EX20" si="306">SUM(EX6:EX19)</f>
        <v>0</v>
      </c>
      <c r="EY20" s="290">
        <f t="shared" ref="EY20" si="307">SUM(EY6:EY19)</f>
        <v>5</v>
      </c>
      <c r="EZ20" s="290">
        <f t="shared" ref="EZ20" si="308">SUM(EZ6:EZ19)</f>
        <v>0</v>
      </c>
      <c r="FA20" s="290">
        <f t="shared" ref="FA20" si="309">SUM(FA6:FA19)</f>
        <v>3</v>
      </c>
      <c r="FB20" s="290">
        <f t="shared" ref="FB20" si="310">SUM(FB6:FB19)</f>
        <v>4</v>
      </c>
      <c r="FC20" s="279">
        <f t="shared" ref="FC20" si="311">SUM(FC6:FC19)</f>
        <v>234</v>
      </c>
      <c r="FD20" s="251">
        <f>FC20-(FI20+FK20)</f>
        <v>231</v>
      </c>
      <c r="FE20" s="256">
        <f t="shared" si="61"/>
        <v>0.98717948717948723</v>
      </c>
      <c r="FF20" s="253">
        <f t="shared" si="62"/>
        <v>3</v>
      </c>
      <c r="FG20" s="252">
        <f t="shared" si="63"/>
        <v>1.282051282051282E-2</v>
      </c>
      <c r="FH20" s="256">
        <f>((FC20-FK20)/FC20)</f>
        <v>0.99572649572649574</v>
      </c>
      <c r="FI20" s="251">
        <f>FP20+FS20+FT20</f>
        <v>2</v>
      </c>
      <c r="FJ20" s="252">
        <f t="shared" si="65"/>
        <v>8.5470085470085479E-3</v>
      </c>
      <c r="FK20" s="251">
        <f>FM20+FN20+FO20+FQ20+FR20</f>
        <v>1</v>
      </c>
      <c r="FL20" s="252">
        <f t="shared" si="66"/>
        <v>4.2735042735042739E-3</v>
      </c>
      <c r="FM20" s="290">
        <f t="shared" ref="FM20" si="312">SUM(FM6:FM19)</f>
        <v>0</v>
      </c>
      <c r="FN20" s="290">
        <f t="shared" ref="FN20" si="313">SUM(FN6:FN19)</f>
        <v>0</v>
      </c>
      <c r="FO20" s="290">
        <f t="shared" ref="FO20" si="314">SUM(FO6:FO19)</f>
        <v>1</v>
      </c>
      <c r="FP20" s="290">
        <f t="shared" ref="FP20" si="315">SUM(FP6:FP19)</f>
        <v>0</v>
      </c>
      <c r="FQ20" s="290">
        <f t="shared" ref="FQ20" si="316">SUM(FQ6:FQ19)</f>
        <v>0</v>
      </c>
      <c r="FR20" s="290">
        <f t="shared" ref="FR20" si="317">SUM(FR6:FR19)</f>
        <v>0</v>
      </c>
      <c r="FS20" s="290">
        <f t="shared" ref="FS20" si="318">SUM(FS6:FS19)</f>
        <v>0</v>
      </c>
      <c r="FT20" s="290">
        <f t="shared" ref="FT20" si="319">SUM(FT6:FT19)</f>
        <v>2</v>
      </c>
      <c r="FU20" s="290">
        <f t="shared" ref="FU20" si="320">SUM(FU6:FU19)</f>
        <v>1</v>
      </c>
      <c r="FV20" s="290">
        <f t="shared" ref="FV20" si="321">SUM(FV6:FV19)</f>
        <v>5</v>
      </c>
      <c r="FW20" s="290">
        <f t="shared" ref="FW20" si="322">SUM(FW6:FW19)</f>
        <v>3</v>
      </c>
      <c r="FX20" s="279">
        <f t="shared" ref="FX20" si="323">SUM(FX6:FX19)</f>
        <v>286</v>
      </c>
      <c r="FY20" s="251">
        <f>FX20-(GD20+GF20)</f>
        <v>260</v>
      </c>
      <c r="FZ20" s="256">
        <f t="shared" si="68"/>
        <v>0.90909090909090906</v>
      </c>
      <c r="GA20" s="253">
        <f t="shared" si="69"/>
        <v>26</v>
      </c>
      <c r="GB20" s="252">
        <f t="shared" si="70"/>
        <v>9.0909090909090912E-2</v>
      </c>
      <c r="GC20" s="256">
        <f>((FX20-GF20)/FX20)</f>
        <v>0.92307692307692313</v>
      </c>
      <c r="GD20" s="251">
        <f>GK20+GN20+GO20</f>
        <v>4</v>
      </c>
      <c r="GE20" s="252">
        <f t="shared" si="72"/>
        <v>1.3986013986013986E-2</v>
      </c>
      <c r="GF20" s="251">
        <f>GH20+GI20+GJ20+GL20+GM20</f>
        <v>22</v>
      </c>
      <c r="GG20" s="252">
        <f t="shared" si="73"/>
        <v>7.6923076923076927E-2</v>
      </c>
      <c r="GH20" s="290">
        <f t="shared" ref="GH20" si="324">SUM(GH6:GH19)</f>
        <v>0</v>
      </c>
      <c r="GI20" s="290">
        <f t="shared" ref="GI20" si="325">SUM(GI6:GI19)</f>
        <v>0</v>
      </c>
      <c r="GJ20" s="290">
        <f t="shared" ref="GJ20" si="326">SUM(GJ6:GJ19)</f>
        <v>0</v>
      </c>
      <c r="GK20" s="290">
        <f t="shared" ref="GK20" si="327">SUM(GK6:GK19)</f>
        <v>0</v>
      </c>
      <c r="GL20" s="290">
        <f t="shared" ref="GL20" si="328">SUM(GL6:GL19)</f>
        <v>0</v>
      </c>
      <c r="GM20" s="290">
        <f t="shared" ref="GM20" si="329">SUM(GM6:GM19)</f>
        <v>22</v>
      </c>
      <c r="GN20" s="290">
        <f t="shared" ref="GN20" si="330">SUM(GN6:GN19)</f>
        <v>0</v>
      </c>
      <c r="GO20" s="290">
        <f t="shared" ref="GO20" si="331">SUM(GO6:GO19)</f>
        <v>4</v>
      </c>
      <c r="GP20" s="290">
        <f t="shared" ref="GP20" si="332">SUM(GP6:GP19)</f>
        <v>0</v>
      </c>
      <c r="GQ20" s="290">
        <f t="shared" ref="GQ20" si="333">SUM(GQ6:GQ19)</f>
        <v>3</v>
      </c>
      <c r="GR20" s="290">
        <f t="shared" ref="GR20" si="334">SUM(GR6:GR19)</f>
        <v>6</v>
      </c>
      <c r="GS20" s="279">
        <f t="shared" ref="GS20" si="335">SUM(GS6:GS19)</f>
        <v>253</v>
      </c>
      <c r="GT20" s="251">
        <f>GS20-(GY20+HA20)</f>
        <v>230</v>
      </c>
      <c r="GU20" s="256">
        <f t="shared" si="75"/>
        <v>0.90909090909090906</v>
      </c>
      <c r="GV20" s="253">
        <f t="shared" si="76"/>
        <v>23</v>
      </c>
      <c r="GW20" s="252">
        <f t="shared" si="77"/>
        <v>9.0909090909090912E-2</v>
      </c>
      <c r="GX20" s="256">
        <f>((GS20-HA20)/GS20)</f>
        <v>0.92490118577075098</v>
      </c>
      <c r="GY20" s="251">
        <f>HF20+HI20+HJ20</f>
        <v>4</v>
      </c>
      <c r="GZ20" s="252">
        <f t="shared" si="79"/>
        <v>1.5810276679841896E-2</v>
      </c>
      <c r="HA20" s="251">
        <f>HC20+HD20+HE20+HG20+HH20</f>
        <v>19</v>
      </c>
      <c r="HB20" s="252">
        <f t="shared" si="80"/>
        <v>7.5098814229249009E-2</v>
      </c>
      <c r="HC20" s="290">
        <f t="shared" ref="HC20" si="336">SUM(HC6:HC19)</f>
        <v>0</v>
      </c>
      <c r="HD20" s="290">
        <f t="shared" ref="HD20" si="337">SUM(HD6:HD19)</f>
        <v>0</v>
      </c>
      <c r="HE20" s="290">
        <f t="shared" ref="HE20" si="338">SUM(HE6:HE19)</f>
        <v>0</v>
      </c>
      <c r="HF20" s="290">
        <f t="shared" ref="HF20" si="339">SUM(HF6:HF19)</f>
        <v>0</v>
      </c>
      <c r="HG20" s="290">
        <f t="shared" ref="HG20" si="340">SUM(HG6:HG19)</f>
        <v>0</v>
      </c>
      <c r="HH20" s="290">
        <f t="shared" ref="HH20" si="341">SUM(HH6:HH19)</f>
        <v>19</v>
      </c>
      <c r="HI20" s="290">
        <f t="shared" ref="HI20" si="342">SUM(HI6:HI19)</f>
        <v>0</v>
      </c>
      <c r="HJ20" s="290">
        <f t="shared" ref="HJ20" si="343">SUM(HJ6:HJ19)</f>
        <v>4</v>
      </c>
      <c r="HK20" s="290">
        <f t="shared" ref="HK20" si="344">SUM(HK6:HK19)</f>
        <v>0</v>
      </c>
      <c r="HL20" s="290">
        <f t="shared" ref="HL20" si="345">SUM(HL6:HL19)</f>
        <v>3</v>
      </c>
      <c r="HM20" s="290">
        <f t="shared" ref="HM20:HN20" si="346">SUM(HM6:HM19)</f>
        <v>6</v>
      </c>
      <c r="HN20" s="279">
        <f t="shared" si="346"/>
        <v>294</v>
      </c>
      <c r="HO20" s="251">
        <f>HN20-(HT20+HV20)</f>
        <v>263</v>
      </c>
      <c r="HP20" s="256">
        <f t="shared" si="82"/>
        <v>0.89455782312925169</v>
      </c>
      <c r="HQ20" s="253">
        <f t="shared" si="83"/>
        <v>31</v>
      </c>
      <c r="HR20" s="252">
        <f t="shared" si="84"/>
        <v>0.10544217687074831</v>
      </c>
      <c r="HS20" s="256">
        <f>((HN20-HV20)/HN20)</f>
        <v>0.93537414965986398</v>
      </c>
      <c r="HT20" s="251">
        <f>IA20+ID20+IE20</f>
        <v>12</v>
      </c>
      <c r="HU20" s="252">
        <f t="shared" si="86"/>
        <v>4.0816326530612242E-2</v>
      </c>
      <c r="HV20" s="251">
        <f>HX20+HY20+HZ20+IB20+IC20</f>
        <v>19</v>
      </c>
      <c r="HW20" s="252">
        <f t="shared" si="87"/>
        <v>6.4625850340136057E-2</v>
      </c>
      <c r="HX20" s="290">
        <f t="shared" ref="HX20" si="347">SUM(HX6:HX19)</f>
        <v>0</v>
      </c>
      <c r="HY20" s="290">
        <f t="shared" ref="HY20:II20" si="348">SUM(HY6:HY19)</f>
        <v>0</v>
      </c>
      <c r="HZ20" s="290">
        <f>SUM(HZ6:HZ19)</f>
        <v>2</v>
      </c>
      <c r="IA20" s="290">
        <f t="shared" si="348"/>
        <v>0</v>
      </c>
      <c r="IB20" s="290">
        <f t="shared" si="348"/>
        <v>0</v>
      </c>
      <c r="IC20" s="290">
        <f t="shared" si="348"/>
        <v>17</v>
      </c>
      <c r="ID20" s="290">
        <f t="shared" si="348"/>
        <v>1</v>
      </c>
      <c r="IE20" s="290">
        <f t="shared" si="348"/>
        <v>11</v>
      </c>
      <c r="IF20" s="290">
        <f t="shared" si="348"/>
        <v>2</v>
      </c>
      <c r="IG20" s="290">
        <f t="shared" si="348"/>
        <v>4</v>
      </c>
      <c r="IH20" s="290">
        <f t="shared" si="348"/>
        <v>7</v>
      </c>
      <c r="II20" s="279">
        <f t="shared" si="348"/>
        <v>266</v>
      </c>
      <c r="IJ20" s="251">
        <f>II20-(IO20+IQ20)</f>
        <v>238</v>
      </c>
      <c r="IK20" s="256">
        <f t="shared" si="89"/>
        <v>0.89473684210526316</v>
      </c>
      <c r="IL20" s="253">
        <f t="shared" si="90"/>
        <v>28</v>
      </c>
      <c r="IM20" s="252">
        <f t="shared" si="91"/>
        <v>0.10526315789473684</v>
      </c>
      <c r="IN20" s="256">
        <f>((II20-IQ20)/II20)</f>
        <v>0.93609022556390975</v>
      </c>
      <c r="IO20" s="251">
        <f>IV20+IY20+IZ20</f>
        <v>11</v>
      </c>
      <c r="IP20" s="252">
        <f t="shared" si="93"/>
        <v>4.1353383458646614E-2</v>
      </c>
      <c r="IQ20" s="251">
        <f>IS20+IT20+IU20+IW20+IX20</f>
        <v>17</v>
      </c>
      <c r="IR20" s="252">
        <f t="shared" si="94"/>
        <v>6.3909774436090222E-2</v>
      </c>
      <c r="IS20" s="290">
        <f t="shared" ref="IS20" si="349">SUM(IS6:IS19)</f>
        <v>0</v>
      </c>
      <c r="IT20" s="290">
        <f t="shared" ref="IT20" si="350">SUM(IT6:IT19)</f>
        <v>0</v>
      </c>
      <c r="IU20" s="290">
        <f>SUM(IU6:IU19)</f>
        <v>17</v>
      </c>
      <c r="IV20" s="290">
        <f t="shared" ref="IV20:JC20" si="351">SUM(IV6:IV19)</f>
        <v>0</v>
      </c>
      <c r="IW20" s="290">
        <f t="shared" si="351"/>
        <v>0</v>
      </c>
      <c r="IX20" s="290">
        <f t="shared" si="351"/>
        <v>0</v>
      </c>
      <c r="IY20" s="290">
        <f t="shared" si="351"/>
        <v>3</v>
      </c>
      <c r="IZ20" s="290">
        <f t="shared" si="351"/>
        <v>8</v>
      </c>
      <c r="JA20" s="290">
        <f t="shared" si="351"/>
        <v>2</v>
      </c>
      <c r="JB20" s="290">
        <f t="shared" si="351"/>
        <v>9</v>
      </c>
      <c r="JC20" s="290">
        <f t="shared" si="351"/>
        <v>3</v>
      </c>
      <c r="JD20" s="279">
        <f t="shared" ref="JD20" si="352">SUM(JD6:JD19)</f>
        <v>3179</v>
      </c>
      <c r="JE20" s="251">
        <f>JD20-(JJ20+JL20)</f>
        <v>2980</v>
      </c>
      <c r="JF20" s="256">
        <f t="shared" si="96"/>
        <v>0.93740169864737344</v>
      </c>
      <c r="JG20" s="253">
        <f t="shared" si="97"/>
        <v>199</v>
      </c>
      <c r="JH20" s="252">
        <f t="shared" si="98"/>
        <v>6.2598301352626617E-2</v>
      </c>
      <c r="JI20" s="256">
        <f>((JD20-JL20)/JD20)</f>
        <v>0.96036489462094998</v>
      </c>
      <c r="JJ20" s="251">
        <f>JQ20+JT20+JU20</f>
        <v>73</v>
      </c>
      <c r="JK20" s="252">
        <f t="shared" si="101"/>
        <v>2.2963195973576597E-2</v>
      </c>
      <c r="JL20" s="251">
        <f>JN20+JO20+JP20+JR20+JS20</f>
        <v>126</v>
      </c>
      <c r="JM20" s="252">
        <f t="shared" si="103"/>
        <v>3.9635105379050017E-2</v>
      </c>
      <c r="JN20" s="290">
        <f t="shared" ref="JN20" si="353">SUM(JN6:JN19)</f>
        <v>0</v>
      </c>
      <c r="JO20" s="290">
        <f t="shared" ref="JO20" si="354">SUM(JO6:JO19)</f>
        <v>0</v>
      </c>
      <c r="JP20" s="290">
        <f t="shared" ref="JP20" si="355">SUM(JP6:JP19)</f>
        <v>32</v>
      </c>
      <c r="JQ20" s="290">
        <f t="shared" ref="JQ20" si="356">SUM(JQ6:JQ19)</f>
        <v>0</v>
      </c>
      <c r="JR20" s="290">
        <f t="shared" ref="JR20" si="357">SUM(JR6:JR19)</f>
        <v>0</v>
      </c>
      <c r="JS20" s="290">
        <f t="shared" ref="JS20" si="358">SUM(JS6:JS19)</f>
        <v>94</v>
      </c>
      <c r="JT20" s="290">
        <f t="shared" ref="JT20" si="359">SUM(JT6:JT19)</f>
        <v>8</v>
      </c>
      <c r="JU20" s="290">
        <f t="shared" ref="JU20" si="360">SUM(JU6:JU19)</f>
        <v>65</v>
      </c>
      <c r="JV20" s="290">
        <f t="shared" ref="JV20" si="361">SUM(JV6:JV19)</f>
        <v>13</v>
      </c>
      <c r="JW20" s="290">
        <f t="shared" ref="JW20" si="362">SUM(JW6:JW19)</f>
        <v>60</v>
      </c>
      <c r="JX20" s="290">
        <f t="shared" ref="JX20" si="363">SUM(JX6:JX19)</f>
        <v>56</v>
      </c>
    </row>
    <row r="21" spans="1:284" ht="15" customHeight="1" thickBot="1">
      <c r="A21" s="329"/>
      <c r="B21" s="330"/>
      <c r="C21" s="330"/>
      <c r="D21" s="330"/>
      <c r="E21" s="330"/>
      <c r="F21" s="330"/>
      <c r="G21" s="330"/>
      <c r="H21" s="330"/>
      <c r="I21" s="331"/>
      <c r="J21" s="249"/>
      <c r="K21" s="254"/>
      <c r="L21" s="248"/>
      <c r="M21" s="251"/>
      <c r="N21" s="252"/>
      <c r="O21" s="253"/>
      <c r="P21" s="252"/>
      <c r="Q21" s="252"/>
      <c r="R21" s="251"/>
      <c r="S21" s="252"/>
      <c r="T21" s="251"/>
      <c r="U21" s="252"/>
      <c r="V21" s="255">
        <f>V20/L20</f>
        <v>0</v>
      </c>
      <c r="W21" s="255">
        <f>W20/L20</f>
        <v>0</v>
      </c>
      <c r="X21" s="255">
        <f>X20/L20</f>
        <v>3.4965034965034965E-3</v>
      </c>
      <c r="Y21" s="255">
        <f>Y20/L20</f>
        <v>0</v>
      </c>
      <c r="Z21" s="255">
        <f>Z20/L20</f>
        <v>0</v>
      </c>
      <c r="AA21" s="255">
        <f>AA20/L20</f>
        <v>7.6923076923076927E-2</v>
      </c>
      <c r="AB21" s="255">
        <f>AB20/L20</f>
        <v>0</v>
      </c>
      <c r="AC21" s="255">
        <f>AC20/L20</f>
        <v>2.4475524475524476E-2</v>
      </c>
      <c r="AD21" s="255">
        <f>AD20/L20</f>
        <v>0</v>
      </c>
      <c r="AE21" s="255">
        <f>AE20/L20</f>
        <v>3.4965034965034965E-3</v>
      </c>
      <c r="AF21" s="255">
        <f>AF20/L20</f>
        <v>3.4965034965034968E-2</v>
      </c>
      <c r="AG21" s="248"/>
      <c r="AH21" s="251"/>
      <c r="AI21" s="252"/>
      <c r="AJ21" s="253"/>
      <c r="AK21" s="252"/>
      <c r="AL21" s="252"/>
      <c r="AM21" s="251"/>
      <c r="AN21" s="252"/>
      <c r="AO21" s="251"/>
      <c r="AP21" s="252"/>
      <c r="AQ21" s="255">
        <f>AQ20/AG20</f>
        <v>0</v>
      </c>
      <c r="AR21" s="255">
        <f>AR20/AG20</f>
        <v>0</v>
      </c>
      <c r="AS21" s="255">
        <f>AS20/AG20</f>
        <v>1.5384615384615385E-2</v>
      </c>
      <c r="AT21" s="255">
        <f>AT20/AG20</f>
        <v>0</v>
      </c>
      <c r="AU21" s="255">
        <f>AU20/AG20</f>
        <v>0</v>
      </c>
      <c r="AV21" s="255">
        <f>AV20/AG20</f>
        <v>5.3846153846153849E-2</v>
      </c>
      <c r="AW21" s="255">
        <f>AW20/AG20</f>
        <v>0</v>
      </c>
      <c r="AX21" s="255">
        <f>AX20/AG20</f>
        <v>1.1538461538461539E-2</v>
      </c>
      <c r="AY21" s="255">
        <f>AY20/AG20</f>
        <v>1.1538461538461539E-2</v>
      </c>
      <c r="AZ21" s="255">
        <f>AZ20/AG20</f>
        <v>3.0769230769230771E-2</v>
      </c>
      <c r="BA21" s="255">
        <f>BA20/AG20</f>
        <v>1.5384615384615385E-2</v>
      </c>
      <c r="BB21" s="248"/>
      <c r="BC21" s="251"/>
      <c r="BD21" s="252"/>
      <c r="BE21" s="253"/>
      <c r="BF21" s="252"/>
      <c r="BG21" s="252"/>
      <c r="BH21" s="251"/>
      <c r="BI21" s="252"/>
      <c r="BJ21" s="251"/>
      <c r="BK21" s="252"/>
      <c r="BL21" s="255">
        <f>BL20/BB20</f>
        <v>0</v>
      </c>
      <c r="BM21" s="255">
        <f>BM20/BB20</f>
        <v>0</v>
      </c>
      <c r="BN21" s="255">
        <f>BN20/BB20</f>
        <v>2.197802197802198E-2</v>
      </c>
      <c r="BO21" s="255">
        <f>BO20/BB20</f>
        <v>0</v>
      </c>
      <c r="BP21" s="255">
        <f>BP20/BB20</f>
        <v>0</v>
      </c>
      <c r="BQ21" s="255">
        <f>BQ20/BB20</f>
        <v>0</v>
      </c>
      <c r="BR21" s="255">
        <f>BR20/BB20</f>
        <v>7.326007326007326E-3</v>
      </c>
      <c r="BS21" s="255">
        <f>BS20/BB20</f>
        <v>3.2967032967032968E-2</v>
      </c>
      <c r="BT21" s="255">
        <f>BT20/BB20</f>
        <v>7.326007326007326E-3</v>
      </c>
      <c r="BU21" s="255">
        <f>BU20/BB20</f>
        <v>5.128205128205128E-2</v>
      </c>
      <c r="BV21" s="255">
        <f>BV20/BB20</f>
        <v>3.2967032967032968E-2</v>
      </c>
      <c r="BW21" s="248"/>
      <c r="BX21" s="251"/>
      <c r="BY21" s="252"/>
      <c r="BZ21" s="253"/>
      <c r="CA21" s="252"/>
      <c r="CB21" s="252"/>
      <c r="CC21" s="251"/>
      <c r="CD21" s="252"/>
      <c r="CE21" s="251"/>
      <c r="CF21" s="252"/>
      <c r="CG21" s="255">
        <f>CG20/BW20</f>
        <v>0</v>
      </c>
      <c r="CH21" s="255">
        <f>CH20/BW20</f>
        <v>0</v>
      </c>
      <c r="CI21" s="255">
        <f>CI20/BW20</f>
        <v>0</v>
      </c>
      <c r="CJ21" s="255">
        <f>CJ20/BW20</f>
        <v>0</v>
      </c>
      <c r="CK21" s="255">
        <f>CK20/BW20</f>
        <v>0</v>
      </c>
      <c r="CL21" s="255">
        <f>CL20/BW20</f>
        <v>0</v>
      </c>
      <c r="CM21" s="255">
        <f>CM20/BW20</f>
        <v>0</v>
      </c>
      <c r="CN21" s="255">
        <f>CN20/BW20</f>
        <v>1.098901098901099E-2</v>
      </c>
      <c r="CO21" s="255">
        <f>CO20/BW20</f>
        <v>0</v>
      </c>
      <c r="CP21" s="255">
        <f>CP20/BW20</f>
        <v>3.663003663003663E-3</v>
      </c>
      <c r="CQ21" s="255">
        <f>CQ20/BW20</f>
        <v>3.663003663003663E-3</v>
      </c>
      <c r="CR21" s="248"/>
      <c r="CS21" s="251"/>
      <c r="CT21" s="252"/>
      <c r="CU21" s="253"/>
      <c r="CV21" s="252"/>
      <c r="CW21" s="252"/>
      <c r="CX21" s="251"/>
      <c r="CY21" s="252"/>
      <c r="CZ21" s="251"/>
      <c r="DA21" s="252"/>
      <c r="DB21" s="255">
        <f>DB20/CR20</f>
        <v>0</v>
      </c>
      <c r="DC21" s="255">
        <f>DC20/CR20</f>
        <v>0</v>
      </c>
      <c r="DD21" s="255">
        <f>DD20/CR20</f>
        <v>0</v>
      </c>
      <c r="DE21" s="255">
        <f>DE20/CR20</f>
        <v>0</v>
      </c>
      <c r="DF21" s="255">
        <f>DF20/CR20</f>
        <v>0</v>
      </c>
      <c r="DG21" s="255">
        <f>DG20/CR20</f>
        <v>0</v>
      </c>
      <c r="DH21" s="255">
        <f>DH20/CR20</f>
        <v>0</v>
      </c>
      <c r="DI21" s="255">
        <f>DI20/CR20</f>
        <v>0</v>
      </c>
      <c r="DJ21" s="255">
        <f>DJ20/CR20</f>
        <v>5.1282051282051282E-3</v>
      </c>
      <c r="DK21" s="255">
        <f>DK20/CR20</f>
        <v>1.5384615384615385E-2</v>
      </c>
      <c r="DL21" s="255">
        <f>DL20/CR20</f>
        <v>0</v>
      </c>
      <c r="DM21" s="248"/>
      <c r="DN21" s="251"/>
      <c r="DO21" s="252"/>
      <c r="DP21" s="253"/>
      <c r="DQ21" s="252"/>
      <c r="DR21" s="252"/>
      <c r="DS21" s="251"/>
      <c r="DT21" s="252"/>
      <c r="DU21" s="251"/>
      <c r="DV21" s="252"/>
      <c r="DW21" s="255">
        <f>DW20/DM20</f>
        <v>0</v>
      </c>
      <c r="DX21" s="255">
        <f>DX20/DM20</f>
        <v>0</v>
      </c>
      <c r="DY21" s="255">
        <f>DY20/DM20</f>
        <v>0</v>
      </c>
      <c r="DZ21" s="255">
        <f>DZ20/DM20</f>
        <v>0</v>
      </c>
      <c r="EA21" s="255">
        <f>EA20/DM20</f>
        <v>0</v>
      </c>
      <c r="EB21" s="255">
        <f>EB20/DM20</f>
        <v>0</v>
      </c>
      <c r="EC21" s="255">
        <f>EC20/DM20</f>
        <v>7.326007326007326E-3</v>
      </c>
      <c r="ED21" s="255">
        <f>ED20/DM20</f>
        <v>3.2967032967032968E-2</v>
      </c>
      <c r="EE21" s="255">
        <f>EE20/DM20</f>
        <v>7.326007326007326E-3</v>
      </c>
      <c r="EF21" s="255">
        <f>EF20/DM20</f>
        <v>2.197802197802198E-2</v>
      </c>
      <c r="EG21" s="255">
        <f>EG20/DM20</f>
        <v>1.098901098901099E-2</v>
      </c>
      <c r="EH21" s="248"/>
      <c r="EI21" s="251"/>
      <c r="EJ21" s="252"/>
      <c r="EK21" s="253"/>
      <c r="EL21" s="252"/>
      <c r="EM21" s="252"/>
      <c r="EN21" s="251"/>
      <c r="EO21" s="252"/>
      <c r="EP21" s="251"/>
      <c r="EQ21" s="252"/>
      <c r="ER21" s="255">
        <f>ER20/EH20</f>
        <v>0</v>
      </c>
      <c r="ES21" s="255">
        <f>ES20/EH20</f>
        <v>0</v>
      </c>
      <c r="ET21" s="255">
        <f>ET20/EH20</f>
        <v>3.4965034965034965E-3</v>
      </c>
      <c r="EU21" s="255">
        <f>EU20/EH20</f>
        <v>0</v>
      </c>
      <c r="EV21" s="255">
        <f>EV20/EH20</f>
        <v>0</v>
      </c>
      <c r="EW21" s="255">
        <f>EW20/EH20</f>
        <v>0</v>
      </c>
      <c r="EX21" s="255">
        <f>EX20/EH20</f>
        <v>0</v>
      </c>
      <c r="EY21" s="255">
        <f>EY20/EH20</f>
        <v>1.7482517482517484E-2</v>
      </c>
      <c r="EZ21" s="255">
        <f>EZ20/EH20</f>
        <v>0</v>
      </c>
      <c r="FA21" s="255">
        <f>FA20/EH20</f>
        <v>1.048951048951049E-2</v>
      </c>
      <c r="FB21" s="255">
        <f>FB20/EH20</f>
        <v>1.3986013986013986E-2</v>
      </c>
      <c r="FC21" s="248"/>
      <c r="FD21" s="251"/>
      <c r="FE21" s="252"/>
      <c r="FF21" s="253"/>
      <c r="FG21" s="252"/>
      <c r="FH21" s="252"/>
      <c r="FI21" s="251"/>
      <c r="FJ21" s="252"/>
      <c r="FK21" s="251"/>
      <c r="FL21" s="252"/>
      <c r="FM21" s="255">
        <f>FM20/FC20</f>
        <v>0</v>
      </c>
      <c r="FN21" s="255">
        <f>FN20/FC20</f>
        <v>0</v>
      </c>
      <c r="FO21" s="255">
        <f>FO20/FC20</f>
        <v>4.2735042735042739E-3</v>
      </c>
      <c r="FP21" s="255">
        <f>FP20/FC20</f>
        <v>0</v>
      </c>
      <c r="FQ21" s="255">
        <f>FQ20/FC20</f>
        <v>0</v>
      </c>
      <c r="FR21" s="255">
        <f>FR20/FC20</f>
        <v>0</v>
      </c>
      <c r="FS21" s="255">
        <f>FS20/FC20</f>
        <v>0</v>
      </c>
      <c r="FT21" s="255">
        <f>FT20/FC20</f>
        <v>8.5470085470085479E-3</v>
      </c>
      <c r="FU21" s="255">
        <f>FU20/FC20</f>
        <v>4.2735042735042739E-3</v>
      </c>
      <c r="FV21" s="255">
        <f>FV20/FC20</f>
        <v>2.1367521367521368E-2</v>
      </c>
      <c r="FW21" s="255">
        <f>FW20/FC20</f>
        <v>1.282051282051282E-2</v>
      </c>
      <c r="FX21" s="248"/>
      <c r="FY21" s="251"/>
      <c r="FZ21" s="252"/>
      <c r="GA21" s="253"/>
      <c r="GB21" s="252"/>
      <c r="GC21" s="252"/>
      <c r="GD21" s="251"/>
      <c r="GE21" s="252"/>
      <c r="GF21" s="251"/>
      <c r="GG21" s="252"/>
      <c r="GH21" s="255">
        <f>GH20/FX20</f>
        <v>0</v>
      </c>
      <c r="GI21" s="255">
        <f>GI20/FX20</f>
        <v>0</v>
      </c>
      <c r="GJ21" s="255">
        <f>GJ20/FX20</f>
        <v>0</v>
      </c>
      <c r="GK21" s="255">
        <f>GK20/FX20</f>
        <v>0</v>
      </c>
      <c r="GL21" s="255">
        <f>GL20/FX20</f>
        <v>0</v>
      </c>
      <c r="GM21" s="255">
        <f>GM20/FX20</f>
        <v>7.6923076923076927E-2</v>
      </c>
      <c r="GN21" s="255">
        <f>GN20/FX20</f>
        <v>0</v>
      </c>
      <c r="GO21" s="255">
        <f>GO20/FX20</f>
        <v>1.3986013986013986E-2</v>
      </c>
      <c r="GP21" s="255">
        <f>GP20/FX20</f>
        <v>0</v>
      </c>
      <c r="GQ21" s="255">
        <f>GQ20/FX20</f>
        <v>1.048951048951049E-2</v>
      </c>
      <c r="GR21" s="255">
        <f>GR20/FX20</f>
        <v>2.097902097902098E-2</v>
      </c>
      <c r="GS21" s="248"/>
      <c r="GT21" s="251"/>
      <c r="GU21" s="252"/>
      <c r="GV21" s="253"/>
      <c r="GW21" s="252"/>
      <c r="GX21" s="252"/>
      <c r="GY21" s="251"/>
      <c r="GZ21" s="252"/>
      <c r="HA21" s="251"/>
      <c r="HB21" s="252"/>
      <c r="HC21" s="255">
        <f>HC20/GS20</f>
        <v>0</v>
      </c>
      <c r="HD21" s="255">
        <f>HD20/GS20</f>
        <v>0</v>
      </c>
      <c r="HE21" s="255">
        <f>HE20/GS20</f>
        <v>0</v>
      </c>
      <c r="HF21" s="255">
        <f>HF20/GS20</f>
        <v>0</v>
      </c>
      <c r="HG21" s="255">
        <f>HG20/GS20</f>
        <v>0</v>
      </c>
      <c r="HH21" s="255">
        <f>HH20/GS20</f>
        <v>7.5098814229249009E-2</v>
      </c>
      <c r="HI21" s="255">
        <f>HI20/GS20</f>
        <v>0</v>
      </c>
      <c r="HJ21" s="255">
        <f>HJ20/GS20</f>
        <v>1.5810276679841896E-2</v>
      </c>
      <c r="HK21" s="255">
        <f>HK20/GS20</f>
        <v>0</v>
      </c>
      <c r="HL21" s="255">
        <f>HL20/GS20</f>
        <v>1.1857707509881422E-2</v>
      </c>
      <c r="HM21" s="255">
        <f>HM20/GS20</f>
        <v>2.3715415019762844E-2</v>
      </c>
      <c r="HN21" s="248"/>
      <c r="HO21" s="251"/>
      <c r="HP21" s="252"/>
      <c r="HQ21" s="253"/>
      <c r="HR21" s="252"/>
      <c r="HS21" s="252"/>
      <c r="HT21" s="251"/>
      <c r="HU21" s="252"/>
      <c r="HV21" s="251"/>
      <c r="HW21" s="252"/>
      <c r="HX21" s="255">
        <f>HX20/HN20</f>
        <v>0</v>
      </c>
      <c r="HY21" s="255">
        <f>HY20/HN20</f>
        <v>0</v>
      </c>
      <c r="HZ21" s="255">
        <f>HZ20/HN20</f>
        <v>6.8027210884353739E-3</v>
      </c>
      <c r="IA21" s="255">
        <f>IA20/HN20</f>
        <v>0</v>
      </c>
      <c r="IB21" s="255">
        <f>IB20/HN20</f>
        <v>0</v>
      </c>
      <c r="IC21" s="255">
        <f>IC20/HN20</f>
        <v>5.7823129251700682E-2</v>
      </c>
      <c r="ID21" s="255">
        <f>ID20/HN20</f>
        <v>3.4013605442176869E-3</v>
      </c>
      <c r="IE21" s="255">
        <f>IE20/HN20</f>
        <v>3.7414965986394558E-2</v>
      </c>
      <c r="IF21" s="255">
        <f>IF20/HN20</f>
        <v>6.8027210884353739E-3</v>
      </c>
      <c r="IG21" s="255">
        <f>IG20/HN20</f>
        <v>1.3605442176870748E-2</v>
      </c>
      <c r="IH21" s="255">
        <f>IH20/HN20</f>
        <v>2.3809523809523808E-2</v>
      </c>
      <c r="II21" s="248"/>
      <c r="IJ21" s="251"/>
      <c r="IK21" s="252"/>
      <c r="IL21" s="253"/>
      <c r="IM21" s="252"/>
      <c r="IN21" s="252"/>
      <c r="IO21" s="251"/>
      <c r="IP21" s="252"/>
      <c r="IQ21" s="251"/>
      <c r="IR21" s="252"/>
      <c r="IS21" s="255">
        <f>IS20/II20</f>
        <v>0</v>
      </c>
      <c r="IT21" s="255">
        <f>IT20/II20</f>
        <v>0</v>
      </c>
      <c r="IU21" s="255">
        <f>IU20/II20</f>
        <v>6.3909774436090222E-2</v>
      </c>
      <c r="IV21" s="255">
        <f>IV20/II20</f>
        <v>0</v>
      </c>
      <c r="IW21" s="255">
        <f>IW20/II20</f>
        <v>0</v>
      </c>
      <c r="IX21" s="255">
        <f>IX20/II20</f>
        <v>0</v>
      </c>
      <c r="IY21" s="255">
        <f>IY20/II20</f>
        <v>1.1278195488721804E-2</v>
      </c>
      <c r="IZ21" s="255">
        <f>IZ20/II20</f>
        <v>3.007518796992481E-2</v>
      </c>
      <c r="JA21" s="255">
        <f>JA20/II20</f>
        <v>7.5187969924812026E-3</v>
      </c>
      <c r="JB21" s="255">
        <f>JB20/II20</f>
        <v>3.3834586466165412E-2</v>
      </c>
      <c r="JC21" s="255">
        <f>JC20/II20</f>
        <v>1.1278195488721804E-2</v>
      </c>
      <c r="JD21" s="248"/>
      <c r="JE21" s="251"/>
      <c r="JF21" s="252"/>
      <c r="JG21" s="253"/>
      <c r="JH21" s="252"/>
      <c r="JI21" s="252"/>
      <c r="JJ21" s="251"/>
      <c r="JK21" s="252"/>
      <c r="JL21" s="251"/>
      <c r="JM21" s="252"/>
      <c r="JN21" s="255">
        <f>JN20/JD20</f>
        <v>0</v>
      </c>
      <c r="JO21" s="255">
        <f>JO20/JD20</f>
        <v>0</v>
      </c>
      <c r="JP21" s="255">
        <f>JP20/JD20</f>
        <v>1.0066058508965083E-2</v>
      </c>
      <c r="JQ21" s="255">
        <f>JQ20/JD20</f>
        <v>0</v>
      </c>
      <c r="JR21" s="255">
        <f>JR20/JD20</f>
        <v>0</v>
      </c>
      <c r="JS21" s="255">
        <f>JS20/JD20</f>
        <v>2.9569046870084933E-2</v>
      </c>
      <c r="JT21" s="255">
        <f>JT20/JD20</f>
        <v>2.5165146272412707E-3</v>
      </c>
      <c r="JU21" s="255">
        <f>JU20/JD20</f>
        <v>2.0446681346335326E-2</v>
      </c>
      <c r="JV21" s="255">
        <f>JV20/JD20</f>
        <v>4.0893362692670651E-3</v>
      </c>
      <c r="JW21" s="255">
        <f>JW20/JD20</f>
        <v>1.8873859704309531E-2</v>
      </c>
      <c r="JX21" s="255">
        <f>JX20/JD20</f>
        <v>1.7615602390688895E-2</v>
      </c>
    </row>
    <row r="22" spans="1:284" ht="15" customHeight="1">
      <c r="A22" s="269">
        <v>1</v>
      </c>
      <c r="B22" s="124">
        <v>20020201814</v>
      </c>
      <c r="C22" s="227">
        <f t="shared" ref="C22:C30" ca="1" si="364">IF(INT(MID(B22,5,2))&lt;=MONTH(NOW()),YEAR(NOW())-INT(LEFT(B22,4)),YEAR(NOW())-INT(LEFT(B22,4))-1)</f>
        <v>19</v>
      </c>
      <c r="D22" s="227">
        <f t="shared" ref="D22:D30" ca="1" si="365">IF(INT(MID(B22,5,2))&lt;=MONTH(NOW()),MONTH(NOW())-INT(MID(B22,5,2)),12-(INT(MID(B22,5,2))-MONTH(NOW())))</f>
        <v>1</v>
      </c>
      <c r="E22" s="228">
        <f t="shared" ref="E22:E30" si="366">+SUM($B$1-DATE(H22,G22,F22))/365</f>
        <v>43.531506849315072</v>
      </c>
      <c r="F22" s="118">
        <v>30</v>
      </c>
      <c r="G22" s="118">
        <v>7</v>
      </c>
      <c r="H22" s="118">
        <v>1976</v>
      </c>
      <c r="I22" s="101" t="s">
        <v>51</v>
      </c>
      <c r="J22" s="105" t="s">
        <v>816</v>
      </c>
      <c r="K22" s="106" t="s">
        <v>52</v>
      </c>
      <c r="L22" s="247">
        <v>22</v>
      </c>
      <c r="M22" s="247">
        <f t="shared" ref="M22:M30" si="367">L22-(R22+T22)</f>
        <v>14</v>
      </c>
      <c r="N22" s="260">
        <f t="shared" ref="N22:N31" si="368">M22/L22</f>
        <v>0.63636363636363635</v>
      </c>
      <c r="O22" s="238">
        <f t="shared" ref="O22:O31" si="369">L22-M22</f>
        <v>8</v>
      </c>
      <c r="P22" s="260">
        <f t="shared" ref="P22:P31" si="370">O22/L22</f>
        <v>0.36363636363636365</v>
      </c>
      <c r="Q22" s="260">
        <f t="shared" ref="Q22:Q30" si="371">(L22-T22)/L22</f>
        <v>0.63636363636363635</v>
      </c>
      <c r="R22" s="247">
        <f t="shared" ref="R22:R30" si="372">AC22+AB22+AA22</f>
        <v>0</v>
      </c>
      <c r="S22" s="260">
        <f t="shared" ref="S22:S31" si="373">R22/L22</f>
        <v>0</v>
      </c>
      <c r="T22" s="247">
        <f t="shared" ref="T22:T30" si="374">V22+W22+X22+Y22+Z22</f>
        <v>8</v>
      </c>
      <c r="U22" s="260">
        <f t="shared" ref="U22:U31" si="375">T22/L22</f>
        <v>0.36363636363636365</v>
      </c>
      <c r="V22" s="247">
        <v>0</v>
      </c>
      <c r="W22" s="247">
        <v>0</v>
      </c>
      <c r="X22" s="247">
        <v>8</v>
      </c>
      <c r="Y22" s="247">
        <v>0</v>
      </c>
      <c r="Z22" s="247">
        <v>0</v>
      </c>
      <c r="AA22" s="247">
        <v>0</v>
      </c>
      <c r="AB22" s="247">
        <v>0</v>
      </c>
      <c r="AC22" s="247">
        <v>0</v>
      </c>
      <c r="AD22" s="247">
        <v>0</v>
      </c>
      <c r="AE22" s="247">
        <v>0</v>
      </c>
      <c r="AF22" s="247">
        <v>0</v>
      </c>
      <c r="AG22" s="236">
        <v>20</v>
      </c>
      <c r="AH22" s="236">
        <f t="shared" ref="AH22:AH30" si="376">AG22-(AM22+AO22)</f>
        <v>15</v>
      </c>
      <c r="AI22" s="237">
        <f t="shared" ref="AI22:AI31" si="377">AH22/AG22</f>
        <v>0.75</v>
      </c>
      <c r="AJ22" s="238">
        <f t="shared" ref="AJ22:AJ31" si="378">AG22-AH22</f>
        <v>5</v>
      </c>
      <c r="AK22" s="237">
        <f t="shared" ref="AK22:AK31" si="379">AJ22/AG22</f>
        <v>0.25</v>
      </c>
      <c r="AL22" s="237">
        <f t="shared" ref="AL22:AL30" si="380">(AG22-AO22)/AG22</f>
        <v>0.75</v>
      </c>
      <c r="AM22" s="236">
        <f t="shared" ref="AM22:AM30" si="381">AX22+AW22+AV22</f>
        <v>0</v>
      </c>
      <c r="AN22" s="237">
        <f t="shared" ref="AN22:AN31" si="382">AM22/AG22</f>
        <v>0</v>
      </c>
      <c r="AO22" s="236">
        <f t="shared" ref="AO22:AO30" si="383">AQ22+AR22+AS22+AT22+AU22</f>
        <v>5</v>
      </c>
      <c r="AP22" s="237">
        <f t="shared" ref="AP22:AP31" si="384">AO22/AG22</f>
        <v>0.25</v>
      </c>
      <c r="AQ22" s="236">
        <v>0</v>
      </c>
      <c r="AR22" s="236">
        <v>0</v>
      </c>
      <c r="AS22" s="236">
        <v>5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2</v>
      </c>
      <c r="BA22" s="236">
        <v>0</v>
      </c>
      <c r="BB22" s="236">
        <v>21</v>
      </c>
      <c r="BC22" s="236">
        <f t="shared" ref="BC22:BC30" si="385">BB22-(BH22+BJ22)</f>
        <v>17</v>
      </c>
      <c r="BD22" s="237">
        <f t="shared" ref="BD22:BD31" si="386">BC22/BB22</f>
        <v>0.80952380952380953</v>
      </c>
      <c r="BE22" s="238">
        <f t="shared" ref="BE22:BE31" si="387">BB22-BC22</f>
        <v>4</v>
      </c>
      <c r="BF22" s="237">
        <f t="shared" ref="BF22:BF31" si="388">BE22/BB22</f>
        <v>0.19047619047619047</v>
      </c>
      <c r="BG22" s="237">
        <f t="shared" ref="BG22:BG30" si="389">(BB22-BJ22)/BB22</f>
        <v>0.80952380952380953</v>
      </c>
      <c r="BH22" s="236">
        <f t="shared" ref="BH22:BH30" si="390">BS22+BR22+BQ22</f>
        <v>0</v>
      </c>
      <c r="BI22" s="237">
        <f t="shared" ref="BI22:BI31" si="391">BH22/BB22</f>
        <v>0</v>
      </c>
      <c r="BJ22" s="236">
        <f t="shared" ref="BJ22:BJ30" si="392">BL22+BM22+BN22+BO22+BP22</f>
        <v>4</v>
      </c>
      <c r="BK22" s="237">
        <f t="shared" ref="BK22:BK31" si="393">BJ22/BB22</f>
        <v>0.19047619047619047</v>
      </c>
      <c r="BL22" s="236">
        <v>0</v>
      </c>
      <c r="BM22" s="236">
        <v>0</v>
      </c>
      <c r="BN22" s="236">
        <v>4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1</v>
      </c>
      <c r="BV22" s="236">
        <v>0</v>
      </c>
      <c r="BW22" s="247">
        <v>21</v>
      </c>
      <c r="BX22" s="247">
        <f t="shared" ref="BX22:BX30" si="394">BW22-(CC22+CE22)</f>
        <v>16</v>
      </c>
      <c r="BY22" s="260">
        <f t="shared" ref="BY22:BY31" si="395">BX22/BW22</f>
        <v>0.76190476190476186</v>
      </c>
      <c r="BZ22" s="238">
        <f t="shared" ref="BZ22:BZ31" si="396">BW22-BX22</f>
        <v>5</v>
      </c>
      <c r="CA22" s="260">
        <f t="shared" ref="CA22:CA31" si="397">BZ22/BW22</f>
        <v>0.23809523809523808</v>
      </c>
      <c r="CB22" s="260">
        <f t="shared" ref="CB22:CB30" si="398">(BW22-CE22)/BW22</f>
        <v>0.76190476190476186</v>
      </c>
      <c r="CC22" s="247">
        <f t="shared" ref="CC22:CC30" si="399">CN22+CM22+CL22</f>
        <v>0</v>
      </c>
      <c r="CD22" s="260">
        <f t="shared" ref="CD22:CD31" si="400">CC22/BW22</f>
        <v>0</v>
      </c>
      <c r="CE22" s="247">
        <f t="shared" ref="CE22:CE30" si="401">CG22+CH22+CI22+CJ22+CK22</f>
        <v>5</v>
      </c>
      <c r="CF22" s="260">
        <f t="shared" ref="CF22:CF31" si="402">CE22/BW22</f>
        <v>0.23809523809523808</v>
      </c>
      <c r="CG22" s="247">
        <v>0</v>
      </c>
      <c r="CH22" s="247">
        <v>0</v>
      </c>
      <c r="CI22" s="247">
        <v>5</v>
      </c>
      <c r="CJ22" s="247">
        <v>0</v>
      </c>
      <c r="CK22" s="247">
        <v>0</v>
      </c>
      <c r="CL22" s="247">
        <v>0</v>
      </c>
      <c r="CM22" s="247">
        <v>0</v>
      </c>
      <c r="CN22" s="247">
        <v>0</v>
      </c>
      <c r="CO22" s="247">
        <v>0</v>
      </c>
      <c r="CP22" s="247">
        <v>1</v>
      </c>
      <c r="CQ22" s="247">
        <v>0</v>
      </c>
      <c r="CR22" s="274">
        <v>15</v>
      </c>
      <c r="CS22" s="274">
        <f t="shared" si="39"/>
        <v>15</v>
      </c>
      <c r="CT22" s="275">
        <f t="shared" si="40"/>
        <v>1</v>
      </c>
      <c r="CU22" s="276">
        <f t="shared" si="41"/>
        <v>0</v>
      </c>
      <c r="CV22" s="277">
        <f t="shared" si="42"/>
        <v>0</v>
      </c>
      <c r="CW22" s="275">
        <f t="shared" si="43"/>
        <v>1</v>
      </c>
      <c r="CX22" s="274">
        <f t="shared" si="106"/>
        <v>0</v>
      </c>
      <c r="CY22" s="275">
        <f t="shared" si="44"/>
        <v>0</v>
      </c>
      <c r="CZ22" s="274">
        <f t="shared" si="107"/>
        <v>0</v>
      </c>
      <c r="DA22" s="277">
        <f t="shared" si="45"/>
        <v>0</v>
      </c>
      <c r="DB22" s="274">
        <v>0</v>
      </c>
      <c r="DC22" s="274">
        <v>0</v>
      </c>
      <c r="DD22" s="274">
        <v>0</v>
      </c>
      <c r="DE22" s="274">
        <v>0</v>
      </c>
      <c r="DF22" s="274">
        <v>0</v>
      </c>
      <c r="DG22" s="274">
        <v>0</v>
      </c>
      <c r="DH22" s="274">
        <v>0</v>
      </c>
      <c r="DI22" s="274">
        <v>0</v>
      </c>
      <c r="DJ22" s="274">
        <v>0</v>
      </c>
      <c r="DK22" s="274">
        <v>0</v>
      </c>
      <c r="DL22" s="274">
        <v>0</v>
      </c>
      <c r="DM22" s="274">
        <v>21</v>
      </c>
      <c r="DN22" s="274">
        <f t="shared" ref="DN22:DN30" si="403">DM22-(DS22+DU22)</f>
        <v>10</v>
      </c>
      <c r="DO22" s="275">
        <f t="shared" ref="DO22:DO31" si="404">DN22/DM22</f>
        <v>0.47619047619047616</v>
      </c>
      <c r="DP22" s="276">
        <f t="shared" ref="DP22:DP31" si="405">DM22-DN22</f>
        <v>11</v>
      </c>
      <c r="DQ22" s="277">
        <f t="shared" ref="DQ22:DQ31" si="406">DP22/DM22</f>
        <v>0.52380952380952384</v>
      </c>
      <c r="DR22" s="275">
        <f t="shared" ref="DR22:DR30" si="407">(DM22-DU22)/DM22</f>
        <v>0.52380952380952384</v>
      </c>
      <c r="DS22" s="274">
        <f t="shared" ref="DS22:DS30" si="408">DZ22+EC22+ED22</f>
        <v>1</v>
      </c>
      <c r="DT22" s="275">
        <f t="shared" ref="DT22:DT31" si="409">DS22/DM22</f>
        <v>4.7619047619047616E-2</v>
      </c>
      <c r="DU22" s="274">
        <f t="shared" ref="DU22:DU30" si="410">DW22+DX22+DY22+EA22+EB22</f>
        <v>10</v>
      </c>
      <c r="DV22" s="277">
        <f t="shared" ref="DV22:DV31" si="411">DU22/DM22</f>
        <v>0.47619047619047616</v>
      </c>
      <c r="DW22" s="274">
        <v>0</v>
      </c>
      <c r="DX22" s="274">
        <v>0</v>
      </c>
      <c r="DY22" s="274">
        <v>10</v>
      </c>
      <c r="DZ22" s="274">
        <v>0</v>
      </c>
      <c r="EA22" s="274">
        <v>0</v>
      </c>
      <c r="EB22" s="274">
        <v>0</v>
      </c>
      <c r="EC22" s="274">
        <v>0</v>
      </c>
      <c r="ED22" s="274">
        <v>1</v>
      </c>
      <c r="EE22" s="274">
        <v>0</v>
      </c>
      <c r="EF22" s="274">
        <v>0</v>
      </c>
      <c r="EG22" s="274">
        <v>0</v>
      </c>
      <c r="EH22" s="274">
        <v>22</v>
      </c>
      <c r="EI22" s="274">
        <f t="shared" ref="EI22:EI30" si="412">EH22-(EN22+EP22)</f>
        <v>0</v>
      </c>
      <c r="EJ22" s="275">
        <f t="shared" ref="EJ22:EJ31" si="413">EI22/EH22</f>
        <v>0</v>
      </c>
      <c r="EK22" s="276">
        <f t="shared" ref="EK22:EK31" si="414">EH22-EI22</f>
        <v>22</v>
      </c>
      <c r="EL22" s="277">
        <f t="shared" ref="EL22:EL31" si="415">EK22/EH22</f>
        <v>1</v>
      </c>
      <c r="EM22" s="275">
        <f t="shared" ref="EM22:EM30" si="416">(EH22-EP22)/EH22</f>
        <v>0</v>
      </c>
      <c r="EN22" s="274">
        <f t="shared" ref="EN22:EN30" si="417">EU22+EX22+EY22</f>
        <v>0</v>
      </c>
      <c r="EO22" s="275">
        <f t="shared" ref="EO22:EO31" si="418">EN22/EH22</f>
        <v>0</v>
      </c>
      <c r="EP22" s="274">
        <f t="shared" ref="EP22:EP30" si="419">ER22+ES22+ET22+EV22+EW22</f>
        <v>22</v>
      </c>
      <c r="EQ22" s="277">
        <f t="shared" ref="EQ22:EQ31" si="420">EP22/EH22</f>
        <v>1</v>
      </c>
      <c r="ER22" s="274">
        <v>0</v>
      </c>
      <c r="ES22" s="274">
        <v>0</v>
      </c>
      <c r="ET22" s="274">
        <v>22</v>
      </c>
      <c r="EU22" s="274">
        <v>0</v>
      </c>
      <c r="EV22" s="274">
        <v>0</v>
      </c>
      <c r="EW22" s="274">
        <v>0</v>
      </c>
      <c r="EX22" s="274">
        <v>0</v>
      </c>
      <c r="EY22" s="274">
        <v>0</v>
      </c>
      <c r="EZ22" s="274">
        <v>0</v>
      </c>
      <c r="FA22" s="274">
        <v>0</v>
      </c>
      <c r="FB22" s="274">
        <v>0</v>
      </c>
      <c r="FC22" s="274">
        <v>18</v>
      </c>
      <c r="FD22" s="274">
        <f t="shared" ref="FD22:FD30" si="421">FC22-(FI22+FK22)</f>
        <v>0</v>
      </c>
      <c r="FE22" s="275">
        <f t="shared" ref="FE22:FE31" si="422">FD22/FC22</f>
        <v>0</v>
      </c>
      <c r="FF22" s="276">
        <f t="shared" ref="FF22:FF31" si="423">FC22-FD22</f>
        <v>18</v>
      </c>
      <c r="FG22" s="277">
        <f t="shared" ref="FG22:FG31" si="424">FF22/FC22</f>
        <v>1</v>
      </c>
      <c r="FH22" s="275">
        <f t="shared" ref="FH22:FH30" si="425">(FC22-FK22)/FC22</f>
        <v>0</v>
      </c>
      <c r="FI22" s="274">
        <f t="shared" ref="FI22:FI30" si="426">FP22+FS22+FT22</f>
        <v>0</v>
      </c>
      <c r="FJ22" s="275">
        <f t="shared" ref="FJ22:FJ31" si="427">FI22/FC22</f>
        <v>0</v>
      </c>
      <c r="FK22" s="274">
        <f t="shared" ref="FK22:FK30" si="428">FM22+FN22+FO22+FQ22+FR22</f>
        <v>18</v>
      </c>
      <c r="FL22" s="277">
        <f t="shared" ref="FL22:FL31" si="429">FK22/FC22</f>
        <v>1</v>
      </c>
      <c r="FM22" s="274">
        <v>0</v>
      </c>
      <c r="FN22" s="274">
        <v>0</v>
      </c>
      <c r="FO22" s="274">
        <v>18</v>
      </c>
      <c r="FP22" s="274">
        <v>0</v>
      </c>
      <c r="FQ22" s="274">
        <v>0</v>
      </c>
      <c r="FR22" s="274">
        <v>0</v>
      </c>
      <c r="FS22" s="274">
        <v>0</v>
      </c>
      <c r="FT22" s="274">
        <v>0</v>
      </c>
      <c r="FU22" s="274">
        <v>0</v>
      </c>
      <c r="FV22" s="274">
        <v>0</v>
      </c>
      <c r="FW22" s="274">
        <v>0</v>
      </c>
      <c r="FX22" s="274">
        <v>22</v>
      </c>
      <c r="FY22" s="274">
        <f t="shared" ref="FY22:FY30" si="430">FX22-(GD22+GF22)</f>
        <v>9</v>
      </c>
      <c r="FZ22" s="275">
        <f t="shared" ref="FZ22:FZ31" si="431">FY22/FX22</f>
        <v>0.40909090909090912</v>
      </c>
      <c r="GA22" s="276">
        <f t="shared" ref="GA22:GA31" si="432">FX22-FY22</f>
        <v>13</v>
      </c>
      <c r="GB22" s="277">
        <f t="shared" ref="GB22:GB31" si="433">GA22/FX22</f>
        <v>0.59090909090909094</v>
      </c>
      <c r="GC22" s="275">
        <f t="shared" ref="GC22:GC30" si="434">(FX22-GF22)/FX22</f>
        <v>0.40909090909090912</v>
      </c>
      <c r="GD22" s="274">
        <f t="shared" ref="GD22:GD30" si="435">GK22+GN22+GO22</f>
        <v>0</v>
      </c>
      <c r="GE22" s="275">
        <f t="shared" ref="GE22:GE31" si="436">GD22/FX22</f>
        <v>0</v>
      </c>
      <c r="GF22" s="274">
        <f t="shared" ref="GF22:GF30" si="437">GH22+GI22+GJ22+GL22+GM22</f>
        <v>13</v>
      </c>
      <c r="GG22" s="277">
        <f t="shared" ref="GG22:GG31" si="438">GF22/FX22</f>
        <v>0.59090909090909094</v>
      </c>
      <c r="GH22" s="274">
        <v>0</v>
      </c>
      <c r="GI22" s="274">
        <v>0</v>
      </c>
      <c r="GJ22" s="274">
        <v>13</v>
      </c>
      <c r="GK22" s="274">
        <v>0</v>
      </c>
      <c r="GL22" s="274">
        <v>0</v>
      </c>
      <c r="GM22" s="274">
        <v>0</v>
      </c>
      <c r="GN22" s="274">
        <v>0</v>
      </c>
      <c r="GO22" s="274">
        <v>0</v>
      </c>
      <c r="GP22" s="274">
        <v>0</v>
      </c>
      <c r="GQ22" s="274">
        <v>1</v>
      </c>
      <c r="GR22" s="274">
        <v>0</v>
      </c>
      <c r="GS22" s="274">
        <v>19</v>
      </c>
      <c r="GT22" s="274">
        <f t="shared" ref="GT22:GT30" si="439">GS22-(GY22+HA22)</f>
        <v>12</v>
      </c>
      <c r="GU22" s="275">
        <f t="shared" ref="GU22:GU31" si="440">GT22/GS22</f>
        <v>0.63157894736842102</v>
      </c>
      <c r="GV22" s="276">
        <f t="shared" ref="GV22:GV31" si="441">GS22-GT22</f>
        <v>7</v>
      </c>
      <c r="GW22" s="277">
        <f t="shared" ref="GW22:GW31" si="442">GV22/GS22</f>
        <v>0.36842105263157893</v>
      </c>
      <c r="GX22" s="275">
        <f t="shared" ref="GX22:GX30" si="443">(GS22-HA22)/GS22</f>
        <v>0.63157894736842102</v>
      </c>
      <c r="GY22" s="274">
        <f t="shared" ref="GY22:GY30" si="444">HF22+HI22+HJ22</f>
        <v>0</v>
      </c>
      <c r="GZ22" s="275">
        <f t="shared" ref="GZ22:GZ31" si="445">GY22/GS22</f>
        <v>0</v>
      </c>
      <c r="HA22" s="274">
        <f t="shared" ref="HA22:HA30" si="446">HC22+HD22+HE22+HG22+HH22</f>
        <v>7</v>
      </c>
      <c r="HB22" s="277">
        <f t="shared" ref="HB22:HB31" si="447">HA22/GS22</f>
        <v>0.36842105263157893</v>
      </c>
      <c r="HC22" s="274">
        <v>0</v>
      </c>
      <c r="HD22" s="274">
        <v>0</v>
      </c>
      <c r="HE22" s="274">
        <v>7</v>
      </c>
      <c r="HF22" s="274">
        <v>0</v>
      </c>
      <c r="HG22" s="274">
        <v>0</v>
      </c>
      <c r="HH22" s="274">
        <v>0</v>
      </c>
      <c r="HI22" s="274">
        <v>0</v>
      </c>
      <c r="HJ22" s="274">
        <v>0</v>
      </c>
      <c r="HK22" s="274">
        <v>0</v>
      </c>
      <c r="HL22" s="274">
        <v>1</v>
      </c>
      <c r="HM22" s="274">
        <v>0</v>
      </c>
      <c r="HN22" s="274">
        <v>21</v>
      </c>
      <c r="HO22" s="274">
        <f t="shared" ref="HO22:HO30" si="448">HN22-(HT22+HV22)</f>
        <v>6</v>
      </c>
      <c r="HP22" s="275">
        <f t="shared" ref="HP22:HP31" si="449">HO22/HN22</f>
        <v>0.2857142857142857</v>
      </c>
      <c r="HQ22" s="276">
        <f t="shared" ref="HQ22:HQ31" si="450">HN22-HO22</f>
        <v>15</v>
      </c>
      <c r="HR22" s="277">
        <f t="shared" ref="HR22:HR31" si="451">HQ22/HN22</f>
        <v>0.7142857142857143</v>
      </c>
      <c r="HS22" s="275">
        <f t="shared" ref="HS22:HS30" si="452">(HN22-HV22)/HN22</f>
        <v>0.2857142857142857</v>
      </c>
      <c r="HT22" s="274">
        <f t="shared" ref="HT22:HT30" si="453">IA22+ID22+IE22</f>
        <v>0</v>
      </c>
      <c r="HU22" s="275">
        <f t="shared" ref="HU22:HU31" si="454">HT22/HN22</f>
        <v>0</v>
      </c>
      <c r="HV22" s="274">
        <f t="shared" ref="HV22:HV30" si="455">HX22+HY22+HZ22+IB22+IC22</f>
        <v>15</v>
      </c>
      <c r="HW22" s="277">
        <f t="shared" ref="HW22:HW31" si="456">HV22/HN22</f>
        <v>0.7142857142857143</v>
      </c>
      <c r="HX22" s="274">
        <v>0</v>
      </c>
      <c r="HY22" s="274">
        <v>0</v>
      </c>
      <c r="HZ22" s="274">
        <v>15</v>
      </c>
      <c r="IA22" s="274">
        <v>0</v>
      </c>
      <c r="IB22" s="274">
        <v>0</v>
      </c>
      <c r="IC22" s="274">
        <v>0</v>
      </c>
      <c r="ID22" s="274">
        <v>0</v>
      </c>
      <c r="IE22" s="274">
        <v>0</v>
      </c>
      <c r="IF22" s="274">
        <v>0</v>
      </c>
      <c r="IG22" s="274">
        <v>0</v>
      </c>
      <c r="IH22" s="274">
        <v>0</v>
      </c>
      <c r="II22" s="274">
        <v>19</v>
      </c>
      <c r="IJ22" s="274">
        <f t="shared" ref="IJ22:IJ30" si="457">II22-(IO22+IQ22)</f>
        <v>5</v>
      </c>
      <c r="IK22" s="275">
        <f t="shared" ref="IK22:IK31" si="458">IJ22/II22</f>
        <v>0.26315789473684209</v>
      </c>
      <c r="IL22" s="276">
        <f t="shared" ref="IL22:IL31" si="459">II22-IJ22</f>
        <v>14</v>
      </c>
      <c r="IM22" s="277">
        <f t="shared" ref="IM22:IM31" si="460">IL22/II22</f>
        <v>0.73684210526315785</v>
      </c>
      <c r="IN22" s="275">
        <f t="shared" ref="IN22:IN30" si="461">(II22-IQ22)/II22</f>
        <v>0.26315789473684209</v>
      </c>
      <c r="IO22" s="274">
        <f t="shared" ref="IO22:IO30" si="462">IV22+IY22+IZ22</f>
        <v>0</v>
      </c>
      <c r="IP22" s="275">
        <f t="shared" ref="IP22:IP31" si="463">IO22/II22</f>
        <v>0</v>
      </c>
      <c r="IQ22" s="274">
        <f t="shared" ref="IQ22:IQ30" si="464">IS22+IT22+IU22+IW22+IX22</f>
        <v>14</v>
      </c>
      <c r="IR22" s="277">
        <f t="shared" ref="IR22:IR31" si="465">IQ22/II22</f>
        <v>0.73684210526315785</v>
      </c>
      <c r="IS22" s="274">
        <v>0</v>
      </c>
      <c r="IT22" s="274">
        <v>0</v>
      </c>
      <c r="IU22" s="274">
        <v>14</v>
      </c>
      <c r="IV22" s="274">
        <v>0</v>
      </c>
      <c r="IW22" s="274">
        <v>0</v>
      </c>
      <c r="IX22" s="274">
        <v>0</v>
      </c>
      <c r="IY22" s="274">
        <v>0</v>
      </c>
      <c r="IZ22" s="274">
        <v>0</v>
      </c>
      <c r="JA22" s="274">
        <v>0</v>
      </c>
      <c r="JB22" s="274">
        <v>0</v>
      </c>
      <c r="JC22" s="274">
        <v>0</v>
      </c>
      <c r="JD22" s="247">
        <f t="shared" ref="JD22:JD30" si="466">L22+AG22+BB22+BW22+CR22+DM22+EH22+FC22+FX22+GS22+HN22+II22</f>
        <v>241</v>
      </c>
      <c r="JE22" s="247">
        <f t="shared" si="95"/>
        <v>119</v>
      </c>
      <c r="JF22" s="260">
        <f t="shared" si="96"/>
        <v>0.49377593360995853</v>
      </c>
      <c r="JG22" s="238">
        <f t="shared" si="97"/>
        <v>122</v>
      </c>
      <c r="JH22" s="260">
        <f t="shared" si="98"/>
        <v>0.50622406639004147</v>
      </c>
      <c r="JI22" s="260">
        <f t="shared" si="99"/>
        <v>0.49792531120331951</v>
      </c>
      <c r="JJ22" s="247">
        <f t="shared" si="100"/>
        <v>1</v>
      </c>
      <c r="JK22" s="260">
        <f t="shared" si="101"/>
        <v>4.1493775933609959E-3</v>
      </c>
      <c r="JL22" s="247">
        <f t="shared" si="102"/>
        <v>121</v>
      </c>
      <c r="JM22" s="260">
        <f t="shared" si="103"/>
        <v>0.50207468879668049</v>
      </c>
      <c r="JN22" s="247">
        <f t="shared" ref="JN22:JN30" si="467">V22+AQ22+BL22+CG22+DB22+DW22+ER22+FM22+GH22+HC22+HX22+IS22</f>
        <v>0</v>
      </c>
      <c r="JO22" s="247">
        <f t="shared" ref="JO22:JO30" si="468">W22+AR22+BM22+CH22+DC22+DX22+ES22+FN22+GI22+HD22+HY22+IT22</f>
        <v>0</v>
      </c>
      <c r="JP22" s="247">
        <f t="shared" ref="JP22:JP30" si="469">X22+AS22+BN22+CI22+DD22+DY22+ET22+FO22+GJ22+HE22+HZ22+IU22</f>
        <v>121</v>
      </c>
      <c r="JQ22" s="247">
        <f t="shared" ref="JQ22:JQ30" si="470">Y22+AT22+BO22+CJ22+DE22+DZ22+EU22+FP22+GK22+HF22+IA22+IV22</f>
        <v>0</v>
      </c>
      <c r="JR22" s="247">
        <f t="shared" ref="JR22:JR30" si="471">Z22+AU22+BP22+CK22+DF22+EA22+EV22+FQ22+GL22+HG22+IB22+IW22</f>
        <v>0</v>
      </c>
      <c r="JS22" s="247">
        <f t="shared" ref="JS22:JS30" si="472">AA22+AV22+BQ22+CL22+DG22+EB22+EW22+FR22+GM22+HH22+IC22+IX22</f>
        <v>0</v>
      </c>
      <c r="JT22" s="247">
        <f t="shared" ref="JT22:JT30" si="473">AB22+AW22+BR22+CM22+DH22+EC22+EX22+FS22+GN22+HI22+ID22+IY22</f>
        <v>0</v>
      </c>
      <c r="JU22" s="247">
        <f t="shared" ref="JU22:JU30" si="474">AC22+AX22+BS22+CN22+DI22+ED22+EY22+FT22+GO22+HJ22+IE22+IZ22</f>
        <v>1</v>
      </c>
      <c r="JV22" s="247">
        <f t="shared" ref="JV22:JV30" si="475">AD22+AY22+BT22+CO22+DJ22+EE22+EZ22+FU22+GP22+HK22+IF22+JA22</f>
        <v>0</v>
      </c>
      <c r="JW22" s="247">
        <f t="shared" ref="JW22:JW30" si="476">AE22+AZ22+BU22+CP22+DK22+EF22+FA22+FV22+GQ22+HL22+IG22+JB22</f>
        <v>6</v>
      </c>
      <c r="JX22" s="247">
        <f t="shared" ref="JX22:JX30" si="477">AF22+BA22+BV22+CQ22+DL22+EG22+FB22+FW22+GR22+HM22+IH22+JC22</f>
        <v>0</v>
      </c>
    </row>
    <row r="23" spans="1:284" ht="15" customHeight="1">
      <c r="A23" s="269">
        <f t="shared" si="105"/>
        <v>2</v>
      </c>
      <c r="B23" s="122">
        <v>20050107043</v>
      </c>
      <c r="C23" s="227">
        <f t="shared" ca="1" si="364"/>
        <v>16</v>
      </c>
      <c r="D23" s="227">
        <f t="shared" ca="1" si="365"/>
        <v>2</v>
      </c>
      <c r="E23" s="228">
        <f t="shared" si="366"/>
        <v>37.479452054794521</v>
      </c>
      <c r="F23" s="118">
        <v>17</v>
      </c>
      <c r="G23" s="118">
        <v>8</v>
      </c>
      <c r="H23" s="118">
        <v>1982</v>
      </c>
      <c r="I23" s="101" t="s">
        <v>53</v>
      </c>
      <c r="J23" s="102" t="s">
        <v>809</v>
      </c>
      <c r="K23" s="106" t="s">
        <v>52</v>
      </c>
      <c r="L23" s="247">
        <v>22</v>
      </c>
      <c r="M23" s="247">
        <f t="shared" si="367"/>
        <v>21</v>
      </c>
      <c r="N23" s="260">
        <f t="shared" si="368"/>
        <v>0.95454545454545459</v>
      </c>
      <c r="O23" s="238">
        <f t="shared" si="369"/>
        <v>1</v>
      </c>
      <c r="P23" s="260">
        <f t="shared" si="370"/>
        <v>4.5454545454545456E-2</v>
      </c>
      <c r="Q23" s="260">
        <f t="shared" si="371"/>
        <v>1</v>
      </c>
      <c r="R23" s="247">
        <f t="shared" si="372"/>
        <v>1</v>
      </c>
      <c r="S23" s="260">
        <f t="shared" si="373"/>
        <v>4.5454545454545456E-2</v>
      </c>
      <c r="T23" s="247">
        <f t="shared" si="374"/>
        <v>0</v>
      </c>
      <c r="U23" s="260">
        <f t="shared" si="375"/>
        <v>0</v>
      </c>
      <c r="V23" s="247">
        <v>0</v>
      </c>
      <c r="W23" s="247">
        <v>0</v>
      </c>
      <c r="X23" s="247">
        <v>0</v>
      </c>
      <c r="Y23" s="247">
        <v>0</v>
      </c>
      <c r="Z23" s="247">
        <v>0</v>
      </c>
      <c r="AA23" s="247">
        <v>0</v>
      </c>
      <c r="AB23" s="247">
        <v>0</v>
      </c>
      <c r="AC23" s="247">
        <v>1</v>
      </c>
      <c r="AD23" s="247">
        <v>1</v>
      </c>
      <c r="AE23" s="247">
        <v>0</v>
      </c>
      <c r="AF23" s="247">
        <v>1</v>
      </c>
      <c r="AG23" s="236">
        <v>20</v>
      </c>
      <c r="AH23" s="236">
        <f t="shared" si="376"/>
        <v>19</v>
      </c>
      <c r="AI23" s="237">
        <f t="shared" si="377"/>
        <v>0.95</v>
      </c>
      <c r="AJ23" s="238">
        <f t="shared" si="378"/>
        <v>1</v>
      </c>
      <c r="AK23" s="237">
        <f t="shared" si="379"/>
        <v>0.05</v>
      </c>
      <c r="AL23" s="237">
        <f t="shared" si="380"/>
        <v>1</v>
      </c>
      <c r="AM23" s="236">
        <f t="shared" si="381"/>
        <v>1</v>
      </c>
      <c r="AN23" s="237">
        <f t="shared" si="382"/>
        <v>0.05</v>
      </c>
      <c r="AO23" s="236">
        <f t="shared" si="383"/>
        <v>0</v>
      </c>
      <c r="AP23" s="237">
        <f t="shared" si="384"/>
        <v>0</v>
      </c>
      <c r="AQ23" s="236">
        <v>0</v>
      </c>
      <c r="AR23" s="236">
        <v>0</v>
      </c>
      <c r="AS23" s="236">
        <v>0</v>
      </c>
      <c r="AT23" s="236">
        <v>0</v>
      </c>
      <c r="AU23" s="236">
        <v>0</v>
      </c>
      <c r="AV23" s="236">
        <v>0</v>
      </c>
      <c r="AW23" s="236">
        <v>0</v>
      </c>
      <c r="AX23" s="236">
        <v>1</v>
      </c>
      <c r="AY23" s="236">
        <v>2</v>
      </c>
      <c r="AZ23" s="236">
        <v>0</v>
      </c>
      <c r="BA23" s="236">
        <v>0</v>
      </c>
      <c r="BB23" s="236">
        <v>21</v>
      </c>
      <c r="BC23" s="236">
        <f t="shared" si="385"/>
        <v>19</v>
      </c>
      <c r="BD23" s="237">
        <f t="shared" si="386"/>
        <v>0.90476190476190477</v>
      </c>
      <c r="BE23" s="238">
        <f t="shared" si="387"/>
        <v>2</v>
      </c>
      <c r="BF23" s="237">
        <f t="shared" si="388"/>
        <v>9.5238095238095233E-2</v>
      </c>
      <c r="BG23" s="237">
        <f t="shared" si="389"/>
        <v>1</v>
      </c>
      <c r="BH23" s="236">
        <f t="shared" si="390"/>
        <v>2</v>
      </c>
      <c r="BI23" s="237">
        <f t="shared" si="391"/>
        <v>9.5238095238095233E-2</v>
      </c>
      <c r="BJ23" s="236">
        <f t="shared" si="392"/>
        <v>0</v>
      </c>
      <c r="BK23" s="237">
        <f t="shared" si="393"/>
        <v>0</v>
      </c>
      <c r="BL23" s="236">
        <v>0</v>
      </c>
      <c r="BM23" s="236">
        <v>0</v>
      </c>
      <c r="BN23" s="236">
        <v>0</v>
      </c>
      <c r="BO23" s="236">
        <v>0</v>
      </c>
      <c r="BP23" s="236">
        <v>0</v>
      </c>
      <c r="BQ23" s="236">
        <v>0</v>
      </c>
      <c r="BR23" s="236">
        <v>0</v>
      </c>
      <c r="BS23" s="236">
        <v>2</v>
      </c>
      <c r="BT23" s="236">
        <v>0</v>
      </c>
      <c r="BU23" s="236">
        <v>0</v>
      </c>
      <c r="BV23" s="236">
        <v>1</v>
      </c>
      <c r="BW23" s="247">
        <v>21</v>
      </c>
      <c r="BX23" s="247">
        <f t="shared" si="394"/>
        <v>21</v>
      </c>
      <c r="BY23" s="260">
        <f t="shared" si="395"/>
        <v>1</v>
      </c>
      <c r="BZ23" s="238">
        <f t="shared" si="396"/>
        <v>0</v>
      </c>
      <c r="CA23" s="260">
        <f t="shared" si="397"/>
        <v>0</v>
      </c>
      <c r="CB23" s="260">
        <f t="shared" si="398"/>
        <v>1</v>
      </c>
      <c r="CC23" s="247">
        <f t="shared" si="399"/>
        <v>0</v>
      </c>
      <c r="CD23" s="260">
        <f t="shared" si="400"/>
        <v>0</v>
      </c>
      <c r="CE23" s="247">
        <f t="shared" si="401"/>
        <v>0</v>
      </c>
      <c r="CF23" s="260">
        <f t="shared" si="402"/>
        <v>0</v>
      </c>
      <c r="CG23" s="247">
        <v>0</v>
      </c>
      <c r="CH23" s="247">
        <v>0</v>
      </c>
      <c r="CI23" s="247">
        <v>0</v>
      </c>
      <c r="CJ23" s="247">
        <v>0</v>
      </c>
      <c r="CK23" s="247">
        <v>0</v>
      </c>
      <c r="CL23" s="247">
        <v>0</v>
      </c>
      <c r="CM23" s="247">
        <v>0</v>
      </c>
      <c r="CN23" s="247">
        <v>0</v>
      </c>
      <c r="CO23" s="247">
        <v>0</v>
      </c>
      <c r="CP23" s="247">
        <v>0</v>
      </c>
      <c r="CQ23" s="247">
        <v>0</v>
      </c>
      <c r="CR23" s="274">
        <v>15</v>
      </c>
      <c r="CS23" s="274">
        <f t="shared" si="39"/>
        <v>15</v>
      </c>
      <c r="CT23" s="275">
        <f t="shared" si="40"/>
        <v>1</v>
      </c>
      <c r="CU23" s="276">
        <f t="shared" si="41"/>
        <v>0</v>
      </c>
      <c r="CV23" s="277">
        <f t="shared" si="42"/>
        <v>0</v>
      </c>
      <c r="CW23" s="275">
        <f t="shared" si="43"/>
        <v>1</v>
      </c>
      <c r="CX23" s="274">
        <f t="shared" si="106"/>
        <v>0</v>
      </c>
      <c r="CY23" s="275">
        <f t="shared" si="44"/>
        <v>0</v>
      </c>
      <c r="CZ23" s="274">
        <f t="shared" si="107"/>
        <v>0</v>
      </c>
      <c r="DA23" s="277">
        <f t="shared" si="45"/>
        <v>0</v>
      </c>
      <c r="DB23" s="274">
        <v>0</v>
      </c>
      <c r="DC23" s="274">
        <v>0</v>
      </c>
      <c r="DD23" s="274">
        <v>0</v>
      </c>
      <c r="DE23" s="274">
        <v>0</v>
      </c>
      <c r="DF23" s="274">
        <v>0</v>
      </c>
      <c r="DG23" s="274">
        <v>0</v>
      </c>
      <c r="DH23" s="274">
        <v>0</v>
      </c>
      <c r="DI23" s="274">
        <v>0</v>
      </c>
      <c r="DJ23" s="274">
        <v>0</v>
      </c>
      <c r="DK23" s="274">
        <v>0</v>
      </c>
      <c r="DL23" s="274">
        <v>1</v>
      </c>
      <c r="DM23" s="274">
        <v>21</v>
      </c>
      <c r="DN23" s="274">
        <f t="shared" si="403"/>
        <v>20</v>
      </c>
      <c r="DO23" s="275">
        <f t="shared" si="404"/>
        <v>0.95238095238095233</v>
      </c>
      <c r="DP23" s="276">
        <f t="shared" si="405"/>
        <v>1</v>
      </c>
      <c r="DQ23" s="277">
        <f t="shared" si="406"/>
        <v>4.7619047619047616E-2</v>
      </c>
      <c r="DR23" s="275">
        <f t="shared" si="407"/>
        <v>1</v>
      </c>
      <c r="DS23" s="274">
        <f t="shared" si="408"/>
        <v>1</v>
      </c>
      <c r="DT23" s="275">
        <f t="shared" si="409"/>
        <v>4.7619047619047616E-2</v>
      </c>
      <c r="DU23" s="274">
        <f t="shared" si="410"/>
        <v>0</v>
      </c>
      <c r="DV23" s="277">
        <f t="shared" si="411"/>
        <v>0</v>
      </c>
      <c r="DW23" s="274">
        <v>0</v>
      </c>
      <c r="DX23" s="274">
        <v>0</v>
      </c>
      <c r="DY23" s="274">
        <v>0</v>
      </c>
      <c r="DZ23" s="274">
        <v>0</v>
      </c>
      <c r="EA23" s="274">
        <v>0</v>
      </c>
      <c r="EB23" s="274">
        <v>0</v>
      </c>
      <c r="EC23" s="274">
        <v>0</v>
      </c>
      <c r="ED23" s="274">
        <v>1</v>
      </c>
      <c r="EE23" s="274">
        <v>3</v>
      </c>
      <c r="EF23" s="274">
        <v>0</v>
      </c>
      <c r="EG23" s="274">
        <v>0</v>
      </c>
      <c r="EH23" s="274">
        <v>22</v>
      </c>
      <c r="EI23" s="274">
        <f t="shared" si="412"/>
        <v>22</v>
      </c>
      <c r="EJ23" s="275">
        <f t="shared" si="413"/>
        <v>1</v>
      </c>
      <c r="EK23" s="276">
        <f t="shared" si="414"/>
        <v>0</v>
      </c>
      <c r="EL23" s="277">
        <f t="shared" si="415"/>
        <v>0</v>
      </c>
      <c r="EM23" s="275">
        <f t="shared" si="416"/>
        <v>1</v>
      </c>
      <c r="EN23" s="274">
        <f t="shared" si="417"/>
        <v>0</v>
      </c>
      <c r="EO23" s="275">
        <f t="shared" si="418"/>
        <v>0</v>
      </c>
      <c r="EP23" s="274">
        <f t="shared" si="419"/>
        <v>0</v>
      </c>
      <c r="EQ23" s="277">
        <f t="shared" si="420"/>
        <v>0</v>
      </c>
      <c r="ER23" s="274">
        <v>0</v>
      </c>
      <c r="ES23" s="274">
        <v>0</v>
      </c>
      <c r="ET23" s="274">
        <v>0</v>
      </c>
      <c r="EU23" s="274">
        <v>0</v>
      </c>
      <c r="EV23" s="274">
        <v>0</v>
      </c>
      <c r="EW23" s="274">
        <v>0</v>
      </c>
      <c r="EX23" s="274">
        <v>0</v>
      </c>
      <c r="EY23" s="274">
        <v>0</v>
      </c>
      <c r="EZ23" s="274">
        <v>1</v>
      </c>
      <c r="FA23" s="274">
        <v>0</v>
      </c>
      <c r="FB23" s="274">
        <v>1</v>
      </c>
      <c r="FC23" s="274">
        <v>18</v>
      </c>
      <c r="FD23" s="274">
        <f t="shared" si="421"/>
        <v>18</v>
      </c>
      <c r="FE23" s="275">
        <f t="shared" si="422"/>
        <v>1</v>
      </c>
      <c r="FF23" s="276">
        <f t="shared" si="423"/>
        <v>0</v>
      </c>
      <c r="FG23" s="277">
        <f t="shared" si="424"/>
        <v>0</v>
      </c>
      <c r="FH23" s="275">
        <f t="shared" si="425"/>
        <v>1</v>
      </c>
      <c r="FI23" s="274">
        <f t="shared" si="426"/>
        <v>0</v>
      </c>
      <c r="FJ23" s="275">
        <f t="shared" si="427"/>
        <v>0</v>
      </c>
      <c r="FK23" s="274">
        <f t="shared" si="428"/>
        <v>0</v>
      </c>
      <c r="FL23" s="277">
        <f t="shared" si="429"/>
        <v>0</v>
      </c>
      <c r="FM23" s="274">
        <v>0</v>
      </c>
      <c r="FN23" s="274">
        <v>0</v>
      </c>
      <c r="FO23" s="274">
        <v>0</v>
      </c>
      <c r="FP23" s="274">
        <v>0</v>
      </c>
      <c r="FQ23" s="274">
        <v>0</v>
      </c>
      <c r="FR23" s="274">
        <v>0</v>
      </c>
      <c r="FS23" s="274">
        <v>0</v>
      </c>
      <c r="FT23" s="274">
        <v>0</v>
      </c>
      <c r="FU23" s="274">
        <v>2</v>
      </c>
      <c r="FV23" s="274">
        <v>0</v>
      </c>
      <c r="FW23" s="274">
        <v>1</v>
      </c>
      <c r="FX23" s="274">
        <v>22</v>
      </c>
      <c r="FY23" s="274">
        <f t="shared" si="430"/>
        <v>21</v>
      </c>
      <c r="FZ23" s="275">
        <f t="shared" si="431"/>
        <v>0.95454545454545459</v>
      </c>
      <c r="GA23" s="276">
        <f t="shared" si="432"/>
        <v>1</v>
      </c>
      <c r="GB23" s="277">
        <f t="shared" si="433"/>
        <v>4.5454545454545456E-2</v>
      </c>
      <c r="GC23" s="275">
        <f t="shared" si="434"/>
        <v>1</v>
      </c>
      <c r="GD23" s="274">
        <f t="shared" si="435"/>
        <v>1</v>
      </c>
      <c r="GE23" s="275">
        <f t="shared" si="436"/>
        <v>4.5454545454545456E-2</v>
      </c>
      <c r="GF23" s="274">
        <f t="shared" si="437"/>
        <v>0</v>
      </c>
      <c r="GG23" s="277">
        <f t="shared" si="438"/>
        <v>0</v>
      </c>
      <c r="GH23" s="274">
        <v>0</v>
      </c>
      <c r="GI23" s="274">
        <v>0</v>
      </c>
      <c r="GJ23" s="274">
        <v>0</v>
      </c>
      <c r="GK23" s="274">
        <v>0</v>
      </c>
      <c r="GL23" s="274">
        <v>0</v>
      </c>
      <c r="GM23" s="274">
        <v>0</v>
      </c>
      <c r="GN23" s="274">
        <v>0</v>
      </c>
      <c r="GO23" s="274">
        <v>1</v>
      </c>
      <c r="GP23" s="274">
        <v>3</v>
      </c>
      <c r="GQ23" s="274">
        <v>0</v>
      </c>
      <c r="GR23" s="274">
        <v>0</v>
      </c>
      <c r="GS23" s="274">
        <v>19</v>
      </c>
      <c r="GT23" s="274">
        <f t="shared" si="439"/>
        <v>18</v>
      </c>
      <c r="GU23" s="275">
        <f t="shared" si="440"/>
        <v>0.94736842105263153</v>
      </c>
      <c r="GV23" s="276">
        <f t="shared" si="441"/>
        <v>1</v>
      </c>
      <c r="GW23" s="277">
        <f t="shared" si="442"/>
        <v>5.2631578947368418E-2</v>
      </c>
      <c r="GX23" s="275">
        <f t="shared" si="443"/>
        <v>1</v>
      </c>
      <c r="GY23" s="274">
        <f t="shared" si="444"/>
        <v>1</v>
      </c>
      <c r="GZ23" s="275">
        <f t="shared" si="445"/>
        <v>5.2631578947368418E-2</v>
      </c>
      <c r="HA23" s="274">
        <f t="shared" si="446"/>
        <v>0</v>
      </c>
      <c r="HB23" s="277">
        <f t="shared" si="447"/>
        <v>0</v>
      </c>
      <c r="HC23" s="274">
        <v>0</v>
      </c>
      <c r="HD23" s="274">
        <v>0</v>
      </c>
      <c r="HE23" s="274">
        <v>0</v>
      </c>
      <c r="HF23" s="274">
        <v>0</v>
      </c>
      <c r="HG23" s="274">
        <v>0</v>
      </c>
      <c r="HH23" s="274">
        <v>0</v>
      </c>
      <c r="HI23" s="274">
        <v>0</v>
      </c>
      <c r="HJ23" s="274">
        <v>1</v>
      </c>
      <c r="HK23" s="274">
        <v>0</v>
      </c>
      <c r="HL23" s="274">
        <v>0</v>
      </c>
      <c r="HM23" s="274">
        <v>0</v>
      </c>
      <c r="HN23" s="274">
        <v>21</v>
      </c>
      <c r="HO23" s="274">
        <f t="shared" si="448"/>
        <v>20</v>
      </c>
      <c r="HP23" s="275">
        <f t="shared" si="449"/>
        <v>0.95238095238095233</v>
      </c>
      <c r="HQ23" s="276">
        <f t="shared" si="450"/>
        <v>1</v>
      </c>
      <c r="HR23" s="277">
        <f t="shared" si="451"/>
        <v>4.7619047619047616E-2</v>
      </c>
      <c r="HS23" s="275">
        <f t="shared" si="452"/>
        <v>1</v>
      </c>
      <c r="HT23" s="274">
        <f t="shared" si="453"/>
        <v>1</v>
      </c>
      <c r="HU23" s="275">
        <f t="shared" si="454"/>
        <v>4.7619047619047616E-2</v>
      </c>
      <c r="HV23" s="274">
        <f t="shared" si="455"/>
        <v>0</v>
      </c>
      <c r="HW23" s="277">
        <f t="shared" si="456"/>
        <v>0</v>
      </c>
      <c r="HX23" s="274">
        <v>0</v>
      </c>
      <c r="HY23" s="274">
        <v>0</v>
      </c>
      <c r="HZ23" s="274">
        <v>0</v>
      </c>
      <c r="IA23" s="274">
        <v>0</v>
      </c>
      <c r="IB23" s="274">
        <v>0</v>
      </c>
      <c r="IC23" s="274">
        <v>0</v>
      </c>
      <c r="ID23" s="274">
        <v>0</v>
      </c>
      <c r="IE23" s="274">
        <v>1</v>
      </c>
      <c r="IF23" s="274">
        <v>3</v>
      </c>
      <c r="IG23" s="274">
        <v>0</v>
      </c>
      <c r="IH23" s="274">
        <v>1</v>
      </c>
      <c r="II23" s="274">
        <v>19</v>
      </c>
      <c r="IJ23" s="274">
        <f t="shared" si="457"/>
        <v>19</v>
      </c>
      <c r="IK23" s="275">
        <f t="shared" si="458"/>
        <v>1</v>
      </c>
      <c r="IL23" s="276">
        <f t="shared" si="459"/>
        <v>0</v>
      </c>
      <c r="IM23" s="277">
        <f t="shared" si="460"/>
        <v>0</v>
      </c>
      <c r="IN23" s="275">
        <f t="shared" si="461"/>
        <v>1</v>
      </c>
      <c r="IO23" s="274">
        <f t="shared" si="462"/>
        <v>0</v>
      </c>
      <c r="IP23" s="275">
        <f t="shared" si="463"/>
        <v>0</v>
      </c>
      <c r="IQ23" s="274">
        <f t="shared" si="464"/>
        <v>0</v>
      </c>
      <c r="IR23" s="277">
        <f t="shared" si="465"/>
        <v>0</v>
      </c>
      <c r="IS23" s="274">
        <v>0</v>
      </c>
      <c r="IT23" s="274">
        <v>0</v>
      </c>
      <c r="IU23" s="274">
        <v>0</v>
      </c>
      <c r="IV23" s="274">
        <v>0</v>
      </c>
      <c r="IW23" s="274">
        <v>0</v>
      </c>
      <c r="IX23" s="274">
        <v>0</v>
      </c>
      <c r="IY23" s="274">
        <v>0</v>
      </c>
      <c r="IZ23" s="274">
        <v>0</v>
      </c>
      <c r="JA23" s="274">
        <v>2</v>
      </c>
      <c r="JB23" s="274">
        <v>0</v>
      </c>
      <c r="JC23" s="274">
        <v>2</v>
      </c>
      <c r="JD23" s="247">
        <f t="shared" si="466"/>
        <v>241</v>
      </c>
      <c r="JE23" s="247">
        <f t="shared" si="95"/>
        <v>233</v>
      </c>
      <c r="JF23" s="260">
        <f t="shared" si="96"/>
        <v>0.96680497925311204</v>
      </c>
      <c r="JG23" s="238">
        <f t="shared" si="97"/>
        <v>8</v>
      </c>
      <c r="JH23" s="260">
        <f t="shared" si="98"/>
        <v>3.3195020746887967E-2</v>
      </c>
      <c r="JI23" s="260">
        <f t="shared" si="99"/>
        <v>1</v>
      </c>
      <c r="JJ23" s="247">
        <f t="shared" si="100"/>
        <v>8</v>
      </c>
      <c r="JK23" s="260">
        <f t="shared" si="101"/>
        <v>3.3195020746887967E-2</v>
      </c>
      <c r="JL23" s="247">
        <f t="shared" si="102"/>
        <v>0</v>
      </c>
      <c r="JM23" s="260">
        <f t="shared" si="103"/>
        <v>0</v>
      </c>
      <c r="JN23" s="247">
        <f t="shared" si="467"/>
        <v>0</v>
      </c>
      <c r="JO23" s="247">
        <f t="shared" si="468"/>
        <v>0</v>
      </c>
      <c r="JP23" s="247">
        <f t="shared" si="469"/>
        <v>0</v>
      </c>
      <c r="JQ23" s="247">
        <f t="shared" si="470"/>
        <v>0</v>
      </c>
      <c r="JR23" s="247">
        <f t="shared" si="471"/>
        <v>0</v>
      </c>
      <c r="JS23" s="247">
        <f t="shared" si="472"/>
        <v>0</v>
      </c>
      <c r="JT23" s="247">
        <f t="shared" si="473"/>
        <v>0</v>
      </c>
      <c r="JU23" s="247">
        <f t="shared" si="474"/>
        <v>8</v>
      </c>
      <c r="JV23" s="247">
        <f t="shared" si="475"/>
        <v>17</v>
      </c>
      <c r="JW23" s="247">
        <f t="shared" si="476"/>
        <v>0</v>
      </c>
      <c r="JX23" s="247">
        <f t="shared" si="477"/>
        <v>8</v>
      </c>
    </row>
    <row r="24" spans="1:284" ht="15" customHeight="1">
      <c r="A24" s="269">
        <f t="shared" si="105"/>
        <v>3</v>
      </c>
      <c r="B24" s="124">
        <v>19890719024</v>
      </c>
      <c r="C24" s="227">
        <f t="shared" ca="1" si="364"/>
        <v>31</v>
      </c>
      <c r="D24" s="227">
        <f t="shared" ca="1" si="365"/>
        <v>8</v>
      </c>
      <c r="E24" s="228">
        <f t="shared" si="366"/>
        <v>52.676712328767124</v>
      </c>
      <c r="F24" s="118">
        <v>10</v>
      </c>
      <c r="G24" s="118">
        <v>6</v>
      </c>
      <c r="H24" s="118">
        <v>1967</v>
      </c>
      <c r="I24" s="101" t="s">
        <v>57</v>
      </c>
      <c r="J24" s="102" t="s">
        <v>809</v>
      </c>
      <c r="K24" s="106" t="s">
        <v>52</v>
      </c>
      <c r="L24" s="247">
        <v>22</v>
      </c>
      <c r="M24" s="247">
        <f t="shared" si="367"/>
        <v>20</v>
      </c>
      <c r="N24" s="260">
        <f t="shared" si="368"/>
        <v>0.90909090909090906</v>
      </c>
      <c r="O24" s="238">
        <f t="shared" si="369"/>
        <v>2</v>
      </c>
      <c r="P24" s="260">
        <f t="shared" si="370"/>
        <v>9.0909090909090912E-2</v>
      </c>
      <c r="Q24" s="260">
        <f t="shared" si="371"/>
        <v>0.90909090909090906</v>
      </c>
      <c r="R24" s="247">
        <f t="shared" si="372"/>
        <v>0</v>
      </c>
      <c r="S24" s="260">
        <f t="shared" si="373"/>
        <v>0</v>
      </c>
      <c r="T24" s="247">
        <f t="shared" si="374"/>
        <v>2</v>
      </c>
      <c r="U24" s="260">
        <f t="shared" si="375"/>
        <v>9.0909090909090912E-2</v>
      </c>
      <c r="V24" s="247">
        <v>0</v>
      </c>
      <c r="W24" s="247">
        <v>0</v>
      </c>
      <c r="X24" s="247">
        <v>2</v>
      </c>
      <c r="Y24" s="247">
        <v>0</v>
      </c>
      <c r="Z24" s="247">
        <v>0</v>
      </c>
      <c r="AA24" s="247">
        <v>0</v>
      </c>
      <c r="AB24" s="247">
        <v>0</v>
      </c>
      <c r="AC24" s="247">
        <v>0</v>
      </c>
      <c r="AD24" s="247">
        <v>0</v>
      </c>
      <c r="AE24" s="247">
        <v>1</v>
      </c>
      <c r="AF24" s="247">
        <v>1</v>
      </c>
      <c r="AG24" s="236">
        <v>20</v>
      </c>
      <c r="AH24" s="236">
        <f t="shared" si="376"/>
        <v>20</v>
      </c>
      <c r="AI24" s="237">
        <f t="shared" si="377"/>
        <v>1</v>
      </c>
      <c r="AJ24" s="238">
        <f t="shared" si="378"/>
        <v>0</v>
      </c>
      <c r="AK24" s="237">
        <f t="shared" si="379"/>
        <v>0</v>
      </c>
      <c r="AL24" s="237">
        <f t="shared" si="380"/>
        <v>1</v>
      </c>
      <c r="AM24" s="236">
        <f t="shared" si="381"/>
        <v>0</v>
      </c>
      <c r="AN24" s="237">
        <f t="shared" si="382"/>
        <v>0</v>
      </c>
      <c r="AO24" s="236">
        <f t="shared" si="383"/>
        <v>0</v>
      </c>
      <c r="AP24" s="237">
        <f t="shared" si="384"/>
        <v>0</v>
      </c>
      <c r="AQ24" s="236">
        <v>0</v>
      </c>
      <c r="AR24" s="236">
        <v>0</v>
      </c>
      <c r="AS24" s="236">
        <v>0</v>
      </c>
      <c r="AT24" s="236">
        <v>0</v>
      </c>
      <c r="AU24" s="236">
        <v>0</v>
      </c>
      <c r="AV24" s="236">
        <v>0</v>
      </c>
      <c r="AW24" s="236">
        <v>0</v>
      </c>
      <c r="AX24" s="236">
        <v>0</v>
      </c>
      <c r="AY24" s="236">
        <v>0</v>
      </c>
      <c r="AZ24" s="236">
        <v>0</v>
      </c>
      <c r="BA24" s="236">
        <v>0</v>
      </c>
      <c r="BB24" s="236">
        <v>21</v>
      </c>
      <c r="BC24" s="236">
        <f t="shared" si="385"/>
        <v>20</v>
      </c>
      <c r="BD24" s="237">
        <f t="shared" si="386"/>
        <v>0.95238095238095233</v>
      </c>
      <c r="BE24" s="238">
        <f t="shared" si="387"/>
        <v>1</v>
      </c>
      <c r="BF24" s="237">
        <f t="shared" si="388"/>
        <v>4.7619047619047616E-2</v>
      </c>
      <c r="BG24" s="237">
        <f t="shared" si="389"/>
        <v>1</v>
      </c>
      <c r="BH24" s="236">
        <f t="shared" si="390"/>
        <v>1</v>
      </c>
      <c r="BI24" s="237">
        <f t="shared" si="391"/>
        <v>4.7619047619047616E-2</v>
      </c>
      <c r="BJ24" s="236">
        <f t="shared" si="392"/>
        <v>0</v>
      </c>
      <c r="BK24" s="237">
        <f t="shared" si="393"/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1</v>
      </c>
      <c r="BT24" s="236">
        <v>0</v>
      </c>
      <c r="BU24" s="236">
        <v>0</v>
      </c>
      <c r="BV24" s="236">
        <v>1</v>
      </c>
      <c r="BW24" s="247">
        <v>21</v>
      </c>
      <c r="BX24" s="247">
        <f t="shared" si="394"/>
        <v>21</v>
      </c>
      <c r="BY24" s="260">
        <f t="shared" si="395"/>
        <v>1</v>
      </c>
      <c r="BZ24" s="238">
        <f t="shared" si="396"/>
        <v>0</v>
      </c>
      <c r="CA24" s="260">
        <f t="shared" si="397"/>
        <v>0</v>
      </c>
      <c r="CB24" s="260">
        <f t="shared" si="398"/>
        <v>1</v>
      </c>
      <c r="CC24" s="247">
        <f t="shared" si="399"/>
        <v>0</v>
      </c>
      <c r="CD24" s="260">
        <f t="shared" si="400"/>
        <v>0</v>
      </c>
      <c r="CE24" s="247">
        <f t="shared" si="401"/>
        <v>0</v>
      </c>
      <c r="CF24" s="260">
        <f t="shared" si="402"/>
        <v>0</v>
      </c>
      <c r="CG24" s="247">
        <v>0</v>
      </c>
      <c r="CH24" s="247">
        <v>0</v>
      </c>
      <c r="CI24" s="247">
        <v>0</v>
      </c>
      <c r="CJ24" s="247">
        <v>0</v>
      </c>
      <c r="CK24" s="247">
        <v>0</v>
      </c>
      <c r="CL24" s="247">
        <v>0</v>
      </c>
      <c r="CM24" s="247">
        <v>0</v>
      </c>
      <c r="CN24" s="247">
        <v>0</v>
      </c>
      <c r="CO24" s="247">
        <v>0</v>
      </c>
      <c r="CP24" s="247">
        <v>0</v>
      </c>
      <c r="CQ24" s="247">
        <v>0</v>
      </c>
      <c r="CR24" s="274">
        <v>15</v>
      </c>
      <c r="CS24" s="274">
        <f t="shared" si="39"/>
        <v>15</v>
      </c>
      <c r="CT24" s="275">
        <f t="shared" si="40"/>
        <v>1</v>
      </c>
      <c r="CU24" s="276">
        <f t="shared" si="41"/>
        <v>0</v>
      </c>
      <c r="CV24" s="277">
        <f t="shared" si="42"/>
        <v>0</v>
      </c>
      <c r="CW24" s="275">
        <f t="shared" si="43"/>
        <v>1</v>
      </c>
      <c r="CX24" s="274">
        <f t="shared" si="106"/>
        <v>0</v>
      </c>
      <c r="CY24" s="275">
        <f t="shared" si="44"/>
        <v>0</v>
      </c>
      <c r="CZ24" s="274">
        <f t="shared" si="107"/>
        <v>0</v>
      </c>
      <c r="DA24" s="277">
        <f t="shared" si="45"/>
        <v>0</v>
      </c>
      <c r="DB24" s="274">
        <v>0</v>
      </c>
      <c r="DC24" s="274">
        <v>0</v>
      </c>
      <c r="DD24" s="274">
        <v>0</v>
      </c>
      <c r="DE24" s="274">
        <v>0</v>
      </c>
      <c r="DF24" s="274">
        <v>0</v>
      </c>
      <c r="DG24" s="274">
        <v>0</v>
      </c>
      <c r="DH24" s="274">
        <v>0</v>
      </c>
      <c r="DI24" s="274">
        <v>0</v>
      </c>
      <c r="DJ24" s="274">
        <v>0</v>
      </c>
      <c r="DK24" s="274">
        <v>0</v>
      </c>
      <c r="DL24" s="274">
        <v>1</v>
      </c>
      <c r="DM24" s="274">
        <v>21</v>
      </c>
      <c r="DN24" s="274">
        <f t="shared" si="403"/>
        <v>20</v>
      </c>
      <c r="DO24" s="275">
        <f t="shared" si="404"/>
        <v>0.95238095238095233</v>
      </c>
      <c r="DP24" s="276">
        <f t="shared" si="405"/>
        <v>1</v>
      </c>
      <c r="DQ24" s="277">
        <f t="shared" si="406"/>
        <v>4.7619047619047616E-2</v>
      </c>
      <c r="DR24" s="275">
        <f t="shared" si="407"/>
        <v>1</v>
      </c>
      <c r="DS24" s="274">
        <f t="shared" si="408"/>
        <v>1</v>
      </c>
      <c r="DT24" s="275">
        <f t="shared" si="409"/>
        <v>4.7619047619047616E-2</v>
      </c>
      <c r="DU24" s="274">
        <f t="shared" si="410"/>
        <v>0</v>
      </c>
      <c r="DV24" s="277">
        <f t="shared" si="411"/>
        <v>0</v>
      </c>
      <c r="DW24" s="274">
        <v>0</v>
      </c>
      <c r="DX24" s="274">
        <v>0</v>
      </c>
      <c r="DY24" s="274">
        <v>0</v>
      </c>
      <c r="DZ24" s="274">
        <v>0</v>
      </c>
      <c r="EA24" s="274">
        <v>0</v>
      </c>
      <c r="EB24" s="274">
        <v>0</v>
      </c>
      <c r="EC24" s="274">
        <v>0</v>
      </c>
      <c r="ED24" s="274">
        <v>1</v>
      </c>
      <c r="EE24" s="274">
        <v>0</v>
      </c>
      <c r="EF24" s="274">
        <v>1</v>
      </c>
      <c r="EG24" s="274">
        <v>1</v>
      </c>
      <c r="EH24" s="274">
        <v>22</v>
      </c>
      <c r="EI24" s="274">
        <f t="shared" si="412"/>
        <v>20</v>
      </c>
      <c r="EJ24" s="275">
        <f t="shared" si="413"/>
        <v>0.90909090909090906</v>
      </c>
      <c r="EK24" s="276">
        <f t="shared" si="414"/>
        <v>2</v>
      </c>
      <c r="EL24" s="277">
        <f t="shared" si="415"/>
        <v>9.0909090909090912E-2</v>
      </c>
      <c r="EM24" s="275">
        <f t="shared" si="416"/>
        <v>1</v>
      </c>
      <c r="EN24" s="274">
        <f t="shared" si="417"/>
        <v>2</v>
      </c>
      <c r="EO24" s="275">
        <f t="shared" si="418"/>
        <v>9.0909090909090912E-2</v>
      </c>
      <c r="EP24" s="274">
        <f t="shared" si="419"/>
        <v>0</v>
      </c>
      <c r="EQ24" s="277">
        <f t="shared" si="420"/>
        <v>0</v>
      </c>
      <c r="ER24" s="274">
        <v>0</v>
      </c>
      <c r="ES24" s="274">
        <v>0</v>
      </c>
      <c r="ET24" s="274">
        <v>0</v>
      </c>
      <c r="EU24" s="274">
        <v>0</v>
      </c>
      <c r="EV24" s="274">
        <v>0</v>
      </c>
      <c r="EW24" s="274">
        <v>0</v>
      </c>
      <c r="EX24" s="274">
        <v>0</v>
      </c>
      <c r="EY24" s="274">
        <v>2</v>
      </c>
      <c r="EZ24" s="274">
        <v>0</v>
      </c>
      <c r="FA24" s="274">
        <v>0</v>
      </c>
      <c r="FB24" s="274">
        <v>1</v>
      </c>
      <c r="FC24" s="274">
        <v>18</v>
      </c>
      <c r="FD24" s="274">
        <f t="shared" si="421"/>
        <v>17</v>
      </c>
      <c r="FE24" s="275">
        <f t="shared" si="422"/>
        <v>0.94444444444444442</v>
      </c>
      <c r="FF24" s="276">
        <f t="shared" si="423"/>
        <v>1</v>
      </c>
      <c r="FG24" s="277">
        <f t="shared" si="424"/>
        <v>5.5555555555555552E-2</v>
      </c>
      <c r="FH24" s="275">
        <f t="shared" si="425"/>
        <v>0.94444444444444442</v>
      </c>
      <c r="FI24" s="274">
        <f t="shared" si="426"/>
        <v>0</v>
      </c>
      <c r="FJ24" s="275">
        <f t="shared" si="427"/>
        <v>0</v>
      </c>
      <c r="FK24" s="274">
        <f t="shared" si="428"/>
        <v>1</v>
      </c>
      <c r="FL24" s="277">
        <f t="shared" si="429"/>
        <v>5.5555555555555552E-2</v>
      </c>
      <c r="FM24" s="274">
        <v>0</v>
      </c>
      <c r="FN24" s="274">
        <v>0</v>
      </c>
      <c r="FO24" s="274">
        <v>1</v>
      </c>
      <c r="FP24" s="274">
        <v>0</v>
      </c>
      <c r="FQ24" s="274">
        <v>0</v>
      </c>
      <c r="FR24" s="274">
        <v>0</v>
      </c>
      <c r="FS24" s="274">
        <v>0</v>
      </c>
      <c r="FT24" s="274">
        <v>0</v>
      </c>
      <c r="FU24" s="274">
        <v>0</v>
      </c>
      <c r="FV24" s="274">
        <v>1</v>
      </c>
      <c r="FW24" s="274">
        <v>0</v>
      </c>
      <c r="FX24" s="274">
        <v>22</v>
      </c>
      <c r="FY24" s="274">
        <f t="shared" si="430"/>
        <v>21</v>
      </c>
      <c r="FZ24" s="275">
        <f t="shared" si="431"/>
        <v>0.95454545454545459</v>
      </c>
      <c r="GA24" s="276">
        <f t="shared" si="432"/>
        <v>1</v>
      </c>
      <c r="GB24" s="277">
        <f t="shared" si="433"/>
        <v>4.5454545454545456E-2</v>
      </c>
      <c r="GC24" s="275">
        <f t="shared" si="434"/>
        <v>1</v>
      </c>
      <c r="GD24" s="274">
        <f t="shared" si="435"/>
        <v>1</v>
      </c>
      <c r="GE24" s="275">
        <f t="shared" si="436"/>
        <v>4.5454545454545456E-2</v>
      </c>
      <c r="GF24" s="274">
        <f t="shared" si="437"/>
        <v>0</v>
      </c>
      <c r="GG24" s="277">
        <f t="shared" si="438"/>
        <v>0</v>
      </c>
      <c r="GH24" s="274">
        <v>0</v>
      </c>
      <c r="GI24" s="274">
        <v>0</v>
      </c>
      <c r="GJ24" s="274">
        <v>0</v>
      </c>
      <c r="GK24" s="274">
        <v>0</v>
      </c>
      <c r="GL24" s="274">
        <v>0</v>
      </c>
      <c r="GM24" s="274">
        <v>0</v>
      </c>
      <c r="GN24" s="274">
        <v>0</v>
      </c>
      <c r="GO24" s="274">
        <v>1</v>
      </c>
      <c r="GP24" s="274">
        <v>0</v>
      </c>
      <c r="GQ24" s="274">
        <v>0</v>
      </c>
      <c r="GR24" s="274">
        <v>0</v>
      </c>
      <c r="GS24" s="274">
        <v>19</v>
      </c>
      <c r="GT24" s="274">
        <f t="shared" si="439"/>
        <v>19</v>
      </c>
      <c r="GU24" s="275">
        <f t="shared" si="440"/>
        <v>1</v>
      </c>
      <c r="GV24" s="276">
        <f t="shared" si="441"/>
        <v>0</v>
      </c>
      <c r="GW24" s="277">
        <f t="shared" si="442"/>
        <v>0</v>
      </c>
      <c r="GX24" s="275">
        <f t="shared" si="443"/>
        <v>1</v>
      </c>
      <c r="GY24" s="274">
        <f t="shared" si="444"/>
        <v>0</v>
      </c>
      <c r="GZ24" s="275">
        <f t="shared" si="445"/>
        <v>0</v>
      </c>
      <c r="HA24" s="274">
        <f t="shared" si="446"/>
        <v>0</v>
      </c>
      <c r="HB24" s="277">
        <f t="shared" si="447"/>
        <v>0</v>
      </c>
      <c r="HC24" s="274">
        <v>0</v>
      </c>
      <c r="HD24" s="274">
        <v>0</v>
      </c>
      <c r="HE24" s="274">
        <v>0</v>
      </c>
      <c r="HF24" s="274">
        <v>0</v>
      </c>
      <c r="HG24" s="274">
        <v>0</v>
      </c>
      <c r="HH24" s="274">
        <v>0</v>
      </c>
      <c r="HI24" s="274">
        <v>0</v>
      </c>
      <c r="HJ24" s="274">
        <v>0</v>
      </c>
      <c r="HK24" s="274">
        <v>1</v>
      </c>
      <c r="HL24" s="274">
        <v>0</v>
      </c>
      <c r="HM24" s="274">
        <v>1</v>
      </c>
      <c r="HN24" s="274">
        <v>21</v>
      </c>
      <c r="HO24" s="274">
        <f t="shared" si="448"/>
        <v>19</v>
      </c>
      <c r="HP24" s="275">
        <f t="shared" si="449"/>
        <v>0.90476190476190477</v>
      </c>
      <c r="HQ24" s="276">
        <f t="shared" si="450"/>
        <v>2</v>
      </c>
      <c r="HR24" s="277">
        <f t="shared" si="451"/>
        <v>9.5238095238095233E-2</v>
      </c>
      <c r="HS24" s="275">
        <f t="shared" si="452"/>
        <v>1</v>
      </c>
      <c r="HT24" s="274">
        <f t="shared" si="453"/>
        <v>2</v>
      </c>
      <c r="HU24" s="275">
        <f t="shared" si="454"/>
        <v>9.5238095238095233E-2</v>
      </c>
      <c r="HV24" s="274">
        <f t="shared" si="455"/>
        <v>0</v>
      </c>
      <c r="HW24" s="277">
        <f t="shared" si="456"/>
        <v>0</v>
      </c>
      <c r="HX24" s="274">
        <v>0</v>
      </c>
      <c r="HY24" s="274">
        <v>0</v>
      </c>
      <c r="HZ24" s="274">
        <v>0</v>
      </c>
      <c r="IA24" s="274">
        <v>0</v>
      </c>
      <c r="IB24" s="274">
        <v>0</v>
      </c>
      <c r="IC24" s="274">
        <v>0</v>
      </c>
      <c r="ID24" s="274">
        <v>0</v>
      </c>
      <c r="IE24" s="274">
        <v>2</v>
      </c>
      <c r="IF24" s="274">
        <v>0</v>
      </c>
      <c r="IG24" s="274">
        <v>0</v>
      </c>
      <c r="IH24" s="274">
        <v>0</v>
      </c>
      <c r="II24" s="274">
        <v>19</v>
      </c>
      <c r="IJ24" s="274">
        <f t="shared" si="457"/>
        <v>19</v>
      </c>
      <c r="IK24" s="275">
        <f t="shared" si="458"/>
        <v>1</v>
      </c>
      <c r="IL24" s="276">
        <f t="shared" si="459"/>
        <v>0</v>
      </c>
      <c r="IM24" s="277">
        <f t="shared" si="460"/>
        <v>0</v>
      </c>
      <c r="IN24" s="275">
        <f t="shared" si="461"/>
        <v>1</v>
      </c>
      <c r="IO24" s="274">
        <f t="shared" si="462"/>
        <v>0</v>
      </c>
      <c r="IP24" s="275">
        <f t="shared" si="463"/>
        <v>0</v>
      </c>
      <c r="IQ24" s="274">
        <f t="shared" si="464"/>
        <v>0</v>
      </c>
      <c r="IR24" s="277">
        <f t="shared" si="465"/>
        <v>0</v>
      </c>
      <c r="IS24" s="274">
        <v>0</v>
      </c>
      <c r="IT24" s="274">
        <v>0</v>
      </c>
      <c r="IU24" s="274">
        <v>0</v>
      </c>
      <c r="IV24" s="274">
        <v>0</v>
      </c>
      <c r="IW24" s="274">
        <v>0</v>
      </c>
      <c r="IX24" s="274">
        <v>0</v>
      </c>
      <c r="IY24" s="274">
        <v>0</v>
      </c>
      <c r="IZ24" s="274">
        <v>0</v>
      </c>
      <c r="JA24" s="274">
        <v>1</v>
      </c>
      <c r="JB24" s="274">
        <v>0</v>
      </c>
      <c r="JC24" s="274">
        <v>0</v>
      </c>
      <c r="JD24" s="247">
        <f t="shared" si="466"/>
        <v>241</v>
      </c>
      <c r="JE24" s="247">
        <f t="shared" si="95"/>
        <v>231</v>
      </c>
      <c r="JF24" s="260">
        <f t="shared" si="96"/>
        <v>0.95850622406639008</v>
      </c>
      <c r="JG24" s="238">
        <f t="shared" si="97"/>
        <v>10</v>
      </c>
      <c r="JH24" s="260">
        <f t="shared" si="98"/>
        <v>4.1493775933609957E-2</v>
      </c>
      <c r="JI24" s="260">
        <f t="shared" si="99"/>
        <v>0.98755186721991706</v>
      </c>
      <c r="JJ24" s="247">
        <f t="shared" si="100"/>
        <v>7</v>
      </c>
      <c r="JK24" s="260">
        <f t="shared" si="101"/>
        <v>2.9045643153526972E-2</v>
      </c>
      <c r="JL24" s="247">
        <f t="shared" si="102"/>
        <v>3</v>
      </c>
      <c r="JM24" s="260">
        <f t="shared" si="103"/>
        <v>1.2448132780082987E-2</v>
      </c>
      <c r="JN24" s="247">
        <f t="shared" si="467"/>
        <v>0</v>
      </c>
      <c r="JO24" s="247">
        <f t="shared" si="468"/>
        <v>0</v>
      </c>
      <c r="JP24" s="247">
        <f t="shared" si="469"/>
        <v>3</v>
      </c>
      <c r="JQ24" s="247">
        <f t="shared" si="470"/>
        <v>0</v>
      </c>
      <c r="JR24" s="247">
        <f t="shared" si="471"/>
        <v>0</v>
      </c>
      <c r="JS24" s="247">
        <f t="shared" si="472"/>
        <v>0</v>
      </c>
      <c r="JT24" s="247">
        <f t="shared" si="473"/>
        <v>0</v>
      </c>
      <c r="JU24" s="247">
        <f t="shared" si="474"/>
        <v>7</v>
      </c>
      <c r="JV24" s="247">
        <f t="shared" si="475"/>
        <v>2</v>
      </c>
      <c r="JW24" s="247">
        <f t="shared" si="476"/>
        <v>3</v>
      </c>
      <c r="JX24" s="247">
        <f t="shared" si="477"/>
        <v>6</v>
      </c>
    </row>
    <row r="25" spans="1:284" ht="15" customHeight="1">
      <c r="A25" s="269">
        <f t="shared" si="105"/>
        <v>4</v>
      </c>
      <c r="B25" s="124">
        <v>20140120264</v>
      </c>
      <c r="C25" s="227">
        <f t="shared" ca="1" si="364"/>
        <v>7</v>
      </c>
      <c r="D25" s="227">
        <f t="shared" ca="1" si="365"/>
        <v>2</v>
      </c>
      <c r="E25" s="228">
        <f t="shared" si="366"/>
        <v>30.539726027397261</v>
      </c>
      <c r="F25" s="118">
        <v>24</v>
      </c>
      <c r="G25" s="118">
        <v>7</v>
      </c>
      <c r="H25" s="118">
        <v>1989</v>
      </c>
      <c r="I25" s="101" t="s">
        <v>56</v>
      </c>
      <c r="J25" s="102" t="s">
        <v>810</v>
      </c>
      <c r="K25" s="106" t="s">
        <v>52</v>
      </c>
      <c r="L25" s="247">
        <v>22</v>
      </c>
      <c r="M25" s="247">
        <f t="shared" si="367"/>
        <v>21</v>
      </c>
      <c r="N25" s="260">
        <f t="shared" si="368"/>
        <v>0.95454545454545459</v>
      </c>
      <c r="O25" s="238">
        <f t="shared" si="369"/>
        <v>1</v>
      </c>
      <c r="P25" s="260">
        <f t="shared" si="370"/>
        <v>4.5454545454545456E-2</v>
      </c>
      <c r="Q25" s="260">
        <f t="shared" si="371"/>
        <v>1</v>
      </c>
      <c r="R25" s="247">
        <f t="shared" si="372"/>
        <v>1</v>
      </c>
      <c r="S25" s="260">
        <f t="shared" si="373"/>
        <v>4.5454545454545456E-2</v>
      </c>
      <c r="T25" s="247">
        <f t="shared" si="374"/>
        <v>0</v>
      </c>
      <c r="U25" s="260">
        <f t="shared" si="375"/>
        <v>0</v>
      </c>
      <c r="V25" s="247">
        <v>0</v>
      </c>
      <c r="W25" s="247">
        <v>0</v>
      </c>
      <c r="X25" s="247">
        <v>0</v>
      </c>
      <c r="Y25" s="247">
        <v>0</v>
      </c>
      <c r="Z25" s="247">
        <v>0</v>
      </c>
      <c r="AA25" s="247">
        <v>0</v>
      </c>
      <c r="AB25" s="247">
        <v>0</v>
      </c>
      <c r="AC25" s="247">
        <v>1</v>
      </c>
      <c r="AD25" s="247">
        <v>0</v>
      </c>
      <c r="AE25" s="247">
        <v>0</v>
      </c>
      <c r="AF25" s="247">
        <v>0</v>
      </c>
      <c r="AG25" s="236">
        <v>20</v>
      </c>
      <c r="AH25" s="236">
        <f t="shared" si="376"/>
        <v>19</v>
      </c>
      <c r="AI25" s="237">
        <f t="shared" si="377"/>
        <v>0.95</v>
      </c>
      <c r="AJ25" s="238">
        <f t="shared" si="378"/>
        <v>1</v>
      </c>
      <c r="AK25" s="237">
        <f t="shared" si="379"/>
        <v>0.05</v>
      </c>
      <c r="AL25" s="237">
        <f t="shared" si="380"/>
        <v>1</v>
      </c>
      <c r="AM25" s="236">
        <f t="shared" si="381"/>
        <v>1</v>
      </c>
      <c r="AN25" s="237">
        <f t="shared" si="382"/>
        <v>0.05</v>
      </c>
      <c r="AO25" s="236">
        <f t="shared" si="383"/>
        <v>0</v>
      </c>
      <c r="AP25" s="237">
        <f t="shared" si="384"/>
        <v>0</v>
      </c>
      <c r="AQ25" s="236">
        <v>0</v>
      </c>
      <c r="AR25" s="236">
        <v>0</v>
      </c>
      <c r="AS25" s="236">
        <v>0</v>
      </c>
      <c r="AT25" s="236">
        <v>0</v>
      </c>
      <c r="AU25" s="236">
        <v>0</v>
      </c>
      <c r="AV25" s="236">
        <v>0</v>
      </c>
      <c r="AW25" s="236">
        <v>0</v>
      </c>
      <c r="AX25" s="236">
        <v>1</v>
      </c>
      <c r="AY25" s="236">
        <v>0</v>
      </c>
      <c r="AZ25" s="236">
        <v>0</v>
      </c>
      <c r="BA25" s="236">
        <v>1</v>
      </c>
      <c r="BB25" s="236">
        <v>21</v>
      </c>
      <c r="BC25" s="236">
        <f t="shared" si="385"/>
        <v>21</v>
      </c>
      <c r="BD25" s="237">
        <f t="shared" si="386"/>
        <v>1</v>
      </c>
      <c r="BE25" s="238">
        <f t="shared" si="387"/>
        <v>0</v>
      </c>
      <c r="BF25" s="237">
        <f t="shared" si="388"/>
        <v>0</v>
      </c>
      <c r="BG25" s="237">
        <f t="shared" si="389"/>
        <v>1</v>
      </c>
      <c r="BH25" s="236">
        <f t="shared" si="390"/>
        <v>0</v>
      </c>
      <c r="BI25" s="237">
        <f t="shared" si="391"/>
        <v>0</v>
      </c>
      <c r="BJ25" s="236">
        <f t="shared" si="392"/>
        <v>0</v>
      </c>
      <c r="BK25" s="237">
        <f t="shared" si="393"/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47">
        <v>21</v>
      </c>
      <c r="BX25" s="247">
        <f t="shared" si="394"/>
        <v>21</v>
      </c>
      <c r="BY25" s="260">
        <f t="shared" si="395"/>
        <v>1</v>
      </c>
      <c r="BZ25" s="238">
        <f t="shared" si="396"/>
        <v>0</v>
      </c>
      <c r="CA25" s="260">
        <f t="shared" si="397"/>
        <v>0</v>
      </c>
      <c r="CB25" s="260">
        <f t="shared" si="398"/>
        <v>1</v>
      </c>
      <c r="CC25" s="247">
        <f t="shared" si="399"/>
        <v>0</v>
      </c>
      <c r="CD25" s="260">
        <f t="shared" si="400"/>
        <v>0</v>
      </c>
      <c r="CE25" s="247">
        <f t="shared" si="401"/>
        <v>0</v>
      </c>
      <c r="CF25" s="260">
        <f t="shared" si="402"/>
        <v>0</v>
      </c>
      <c r="CG25" s="247">
        <v>0</v>
      </c>
      <c r="CH25" s="247">
        <v>0</v>
      </c>
      <c r="CI25" s="247">
        <v>0</v>
      </c>
      <c r="CJ25" s="247">
        <v>0</v>
      </c>
      <c r="CK25" s="247">
        <v>0</v>
      </c>
      <c r="CL25" s="247">
        <v>0</v>
      </c>
      <c r="CM25" s="247">
        <v>0</v>
      </c>
      <c r="CN25" s="247">
        <v>0</v>
      </c>
      <c r="CO25" s="247">
        <v>0</v>
      </c>
      <c r="CP25" s="247">
        <v>0</v>
      </c>
      <c r="CQ25" s="247">
        <v>0</v>
      </c>
      <c r="CR25" s="274">
        <v>15</v>
      </c>
      <c r="CS25" s="274">
        <f t="shared" si="39"/>
        <v>15</v>
      </c>
      <c r="CT25" s="275">
        <f t="shared" si="40"/>
        <v>1</v>
      </c>
      <c r="CU25" s="276">
        <f t="shared" si="41"/>
        <v>0</v>
      </c>
      <c r="CV25" s="277">
        <f t="shared" si="42"/>
        <v>0</v>
      </c>
      <c r="CW25" s="275">
        <f t="shared" si="43"/>
        <v>1</v>
      </c>
      <c r="CX25" s="274">
        <f t="shared" si="106"/>
        <v>0</v>
      </c>
      <c r="CY25" s="275">
        <f t="shared" si="44"/>
        <v>0</v>
      </c>
      <c r="CZ25" s="274">
        <f t="shared" si="107"/>
        <v>0</v>
      </c>
      <c r="DA25" s="277">
        <f t="shared" si="45"/>
        <v>0</v>
      </c>
      <c r="DB25" s="274">
        <v>0</v>
      </c>
      <c r="DC25" s="274">
        <v>0</v>
      </c>
      <c r="DD25" s="274">
        <v>0</v>
      </c>
      <c r="DE25" s="274">
        <v>0</v>
      </c>
      <c r="DF25" s="274">
        <v>0</v>
      </c>
      <c r="DG25" s="274">
        <v>0</v>
      </c>
      <c r="DH25" s="274">
        <v>0</v>
      </c>
      <c r="DI25" s="274">
        <v>0</v>
      </c>
      <c r="DJ25" s="274">
        <v>2</v>
      </c>
      <c r="DK25" s="274">
        <v>1</v>
      </c>
      <c r="DL25" s="274">
        <v>0</v>
      </c>
      <c r="DM25" s="274">
        <v>21</v>
      </c>
      <c r="DN25" s="274">
        <f t="shared" si="403"/>
        <v>21</v>
      </c>
      <c r="DO25" s="275">
        <f t="shared" si="404"/>
        <v>1</v>
      </c>
      <c r="DP25" s="276">
        <f t="shared" si="405"/>
        <v>0</v>
      </c>
      <c r="DQ25" s="277">
        <f t="shared" si="406"/>
        <v>0</v>
      </c>
      <c r="DR25" s="275">
        <f t="shared" si="407"/>
        <v>1</v>
      </c>
      <c r="DS25" s="274">
        <f t="shared" si="408"/>
        <v>0</v>
      </c>
      <c r="DT25" s="275">
        <f t="shared" si="409"/>
        <v>0</v>
      </c>
      <c r="DU25" s="274">
        <f t="shared" si="410"/>
        <v>0</v>
      </c>
      <c r="DV25" s="277">
        <f t="shared" si="411"/>
        <v>0</v>
      </c>
      <c r="DW25" s="274">
        <v>0</v>
      </c>
      <c r="DX25" s="274">
        <v>0</v>
      </c>
      <c r="DY25" s="274">
        <v>0</v>
      </c>
      <c r="DZ25" s="274">
        <v>0</v>
      </c>
      <c r="EA25" s="274">
        <v>0</v>
      </c>
      <c r="EB25" s="274">
        <v>0</v>
      </c>
      <c r="EC25" s="274">
        <v>0</v>
      </c>
      <c r="ED25" s="274">
        <v>0</v>
      </c>
      <c r="EE25" s="274">
        <v>0</v>
      </c>
      <c r="EF25" s="274">
        <v>3</v>
      </c>
      <c r="EG25" s="274">
        <v>2</v>
      </c>
      <c r="EH25" s="274">
        <v>22</v>
      </c>
      <c r="EI25" s="274">
        <f t="shared" si="412"/>
        <v>21</v>
      </c>
      <c r="EJ25" s="275">
        <f t="shared" si="413"/>
        <v>0.95454545454545459</v>
      </c>
      <c r="EK25" s="276">
        <f t="shared" si="414"/>
        <v>1</v>
      </c>
      <c r="EL25" s="277">
        <f t="shared" si="415"/>
        <v>4.5454545454545456E-2</v>
      </c>
      <c r="EM25" s="275">
        <f t="shared" si="416"/>
        <v>1</v>
      </c>
      <c r="EN25" s="274">
        <f t="shared" si="417"/>
        <v>1</v>
      </c>
      <c r="EO25" s="275">
        <f t="shared" si="418"/>
        <v>4.5454545454545456E-2</v>
      </c>
      <c r="EP25" s="274">
        <f t="shared" si="419"/>
        <v>0</v>
      </c>
      <c r="EQ25" s="277">
        <f t="shared" si="420"/>
        <v>0</v>
      </c>
      <c r="ER25" s="274">
        <v>0</v>
      </c>
      <c r="ES25" s="274">
        <v>0</v>
      </c>
      <c r="ET25" s="274">
        <v>0</v>
      </c>
      <c r="EU25" s="274">
        <v>0</v>
      </c>
      <c r="EV25" s="274">
        <v>0</v>
      </c>
      <c r="EW25" s="274">
        <v>0</v>
      </c>
      <c r="EX25" s="274">
        <v>0</v>
      </c>
      <c r="EY25" s="274">
        <v>1</v>
      </c>
      <c r="EZ25" s="274">
        <v>0</v>
      </c>
      <c r="FA25" s="274">
        <v>0</v>
      </c>
      <c r="FB25" s="274">
        <v>2</v>
      </c>
      <c r="FC25" s="274">
        <v>18</v>
      </c>
      <c r="FD25" s="274">
        <f t="shared" si="421"/>
        <v>17</v>
      </c>
      <c r="FE25" s="275">
        <f t="shared" si="422"/>
        <v>0.94444444444444442</v>
      </c>
      <c r="FF25" s="276">
        <f t="shared" si="423"/>
        <v>1</v>
      </c>
      <c r="FG25" s="277">
        <f t="shared" si="424"/>
        <v>5.5555555555555552E-2</v>
      </c>
      <c r="FH25" s="275">
        <f t="shared" si="425"/>
        <v>1</v>
      </c>
      <c r="FI25" s="274">
        <f t="shared" si="426"/>
        <v>1</v>
      </c>
      <c r="FJ25" s="275">
        <f t="shared" si="427"/>
        <v>5.5555555555555552E-2</v>
      </c>
      <c r="FK25" s="274">
        <f t="shared" si="428"/>
        <v>0</v>
      </c>
      <c r="FL25" s="277">
        <f t="shared" si="429"/>
        <v>0</v>
      </c>
      <c r="FM25" s="274">
        <v>0</v>
      </c>
      <c r="FN25" s="274">
        <v>0</v>
      </c>
      <c r="FO25" s="274">
        <v>0</v>
      </c>
      <c r="FP25" s="274">
        <v>0</v>
      </c>
      <c r="FQ25" s="274">
        <v>0</v>
      </c>
      <c r="FR25" s="274">
        <v>0</v>
      </c>
      <c r="FS25" s="274">
        <v>0</v>
      </c>
      <c r="FT25" s="274">
        <v>1</v>
      </c>
      <c r="FU25" s="274">
        <v>0</v>
      </c>
      <c r="FV25" s="274">
        <v>0</v>
      </c>
      <c r="FW25" s="274">
        <v>0</v>
      </c>
      <c r="FX25" s="274">
        <v>22</v>
      </c>
      <c r="FY25" s="274">
        <f t="shared" si="430"/>
        <v>22</v>
      </c>
      <c r="FZ25" s="275">
        <f t="shared" si="431"/>
        <v>1</v>
      </c>
      <c r="GA25" s="276">
        <f t="shared" si="432"/>
        <v>0</v>
      </c>
      <c r="GB25" s="277">
        <f t="shared" si="433"/>
        <v>0</v>
      </c>
      <c r="GC25" s="275">
        <f t="shared" si="434"/>
        <v>1</v>
      </c>
      <c r="GD25" s="274">
        <f t="shared" si="435"/>
        <v>0</v>
      </c>
      <c r="GE25" s="275">
        <f t="shared" si="436"/>
        <v>0</v>
      </c>
      <c r="GF25" s="274">
        <f t="shared" si="437"/>
        <v>0</v>
      </c>
      <c r="GG25" s="277">
        <f t="shared" si="438"/>
        <v>0</v>
      </c>
      <c r="GH25" s="274">
        <v>0</v>
      </c>
      <c r="GI25" s="274">
        <v>0</v>
      </c>
      <c r="GJ25" s="274">
        <v>0</v>
      </c>
      <c r="GK25" s="274">
        <v>0</v>
      </c>
      <c r="GL25" s="274">
        <v>0</v>
      </c>
      <c r="GM25" s="274">
        <v>0</v>
      </c>
      <c r="GN25" s="274">
        <v>0</v>
      </c>
      <c r="GO25" s="274">
        <v>0</v>
      </c>
      <c r="GP25" s="274">
        <v>0</v>
      </c>
      <c r="GQ25" s="274">
        <v>2</v>
      </c>
      <c r="GR25" s="274">
        <v>2</v>
      </c>
      <c r="GS25" s="274">
        <v>19</v>
      </c>
      <c r="GT25" s="274">
        <f t="shared" si="439"/>
        <v>19</v>
      </c>
      <c r="GU25" s="275">
        <f t="shared" si="440"/>
        <v>1</v>
      </c>
      <c r="GV25" s="276">
        <f t="shared" si="441"/>
        <v>0</v>
      </c>
      <c r="GW25" s="277">
        <f t="shared" si="442"/>
        <v>0</v>
      </c>
      <c r="GX25" s="275">
        <f t="shared" si="443"/>
        <v>1</v>
      </c>
      <c r="GY25" s="274">
        <f t="shared" si="444"/>
        <v>0</v>
      </c>
      <c r="GZ25" s="275">
        <f t="shared" si="445"/>
        <v>0</v>
      </c>
      <c r="HA25" s="274">
        <f t="shared" si="446"/>
        <v>0</v>
      </c>
      <c r="HB25" s="277">
        <f t="shared" si="447"/>
        <v>0</v>
      </c>
      <c r="HC25" s="274">
        <v>0</v>
      </c>
      <c r="HD25" s="274">
        <v>0</v>
      </c>
      <c r="HE25" s="274">
        <v>0</v>
      </c>
      <c r="HF25" s="274">
        <v>0</v>
      </c>
      <c r="HG25" s="274">
        <v>0</v>
      </c>
      <c r="HH25" s="274">
        <v>0</v>
      </c>
      <c r="HI25" s="274">
        <v>0</v>
      </c>
      <c r="HJ25" s="274">
        <v>0</v>
      </c>
      <c r="HK25" s="274">
        <v>0</v>
      </c>
      <c r="HL25" s="274">
        <v>1</v>
      </c>
      <c r="HM25" s="274">
        <v>1</v>
      </c>
      <c r="HN25" s="274">
        <v>21</v>
      </c>
      <c r="HO25" s="274">
        <f t="shared" si="448"/>
        <v>21</v>
      </c>
      <c r="HP25" s="275">
        <f t="shared" si="449"/>
        <v>1</v>
      </c>
      <c r="HQ25" s="276">
        <f t="shared" si="450"/>
        <v>0</v>
      </c>
      <c r="HR25" s="277">
        <f t="shared" si="451"/>
        <v>0</v>
      </c>
      <c r="HS25" s="275">
        <f t="shared" si="452"/>
        <v>1</v>
      </c>
      <c r="HT25" s="274">
        <f t="shared" si="453"/>
        <v>0</v>
      </c>
      <c r="HU25" s="275">
        <f t="shared" si="454"/>
        <v>0</v>
      </c>
      <c r="HV25" s="274">
        <f t="shared" si="455"/>
        <v>0</v>
      </c>
      <c r="HW25" s="277">
        <f t="shared" si="456"/>
        <v>0</v>
      </c>
      <c r="HX25" s="274">
        <v>0</v>
      </c>
      <c r="HY25" s="274">
        <v>0</v>
      </c>
      <c r="HZ25" s="274">
        <v>0</v>
      </c>
      <c r="IA25" s="274">
        <v>0</v>
      </c>
      <c r="IB25" s="274">
        <v>0</v>
      </c>
      <c r="IC25" s="274">
        <v>0</v>
      </c>
      <c r="ID25" s="274">
        <v>0</v>
      </c>
      <c r="IE25" s="274">
        <v>0</v>
      </c>
      <c r="IF25" s="274">
        <v>0</v>
      </c>
      <c r="IG25" s="274">
        <v>1</v>
      </c>
      <c r="IH25" s="274">
        <v>0</v>
      </c>
      <c r="II25" s="274">
        <v>19</v>
      </c>
      <c r="IJ25" s="274">
        <f t="shared" si="457"/>
        <v>19</v>
      </c>
      <c r="IK25" s="275">
        <f t="shared" si="458"/>
        <v>1</v>
      </c>
      <c r="IL25" s="276">
        <f t="shared" si="459"/>
        <v>0</v>
      </c>
      <c r="IM25" s="277">
        <f t="shared" si="460"/>
        <v>0</v>
      </c>
      <c r="IN25" s="275">
        <f t="shared" si="461"/>
        <v>1</v>
      </c>
      <c r="IO25" s="274">
        <f t="shared" si="462"/>
        <v>0</v>
      </c>
      <c r="IP25" s="275">
        <f t="shared" si="463"/>
        <v>0</v>
      </c>
      <c r="IQ25" s="274">
        <f t="shared" si="464"/>
        <v>0</v>
      </c>
      <c r="IR25" s="277">
        <f t="shared" si="465"/>
        <v>0</v>
      </c>
      <c r="IS25" s="274">
        <v>0</v>
      </c>
      <c r="IT25" s="274">
        <v>0</v>
      </c>
      <c r="IU25" s="274">
        <v>0</v>
      </c>
      <c r="IV25" s="274">
        <v>0</v>
      </c>
      <c r="IW25" s="274">
        <v>0</v>
      </c>
      <c r="IX25" s="274">
        <v>0</v>
      </c>
      <c r="IY25" s="274">
        <v>0</v>
      </c>
      <c r="IZ25" s="274">
        <v>0</v>
      </c>
      <c r="JA25" s="274">
        <v>0</v>
      </c>
      <c r="JB25" s="274">
        <v>0</v>
      </c>
      <c r="JC25" s="274">
        <v>0</v>
      </c>
      <c r="JD25" s="247">
        <f t="shared" si="466"/>
        <v>241</v>
      </c>
      <c r="JE25" s="247">
        <f t="shared" si="95"/>
        <v>237</v>
      </c>
      <c r="JF25" s="260">
        <f t="shared" si="96"/>
        <v>0.98340248962655596</v>
      </c>
      <c r="JG25" s="238">
        <f t="shared" si="97"/>
        <v>4</v>
      </c>
      <c r="JH25" s="260">
        <f t="shared" si="98"/>
        <v>1.6597510373443983E-2</v>
      </c>
      <c r="JI25" s="260">
        <f t="shared" si="99"/>
        <v>1</v>
      </c>
      <c r="JJ25" s="247">
        <f t="shared" si="100"/>
        <v>4</v>
      </c>
      <c r="JK25" s="260">
        <f t="shared" si="101"/>
        <v>1.6597510373443983E-2</v>
      </c>
      <c r="JL25" s="247">
        <f t="shared" si="102"/>
        <v>0</v>
      </c>
      <c r="JM25" s="260">
        <f t="shared" si="103"/>
        <v>0</v>
      </c>
      <c r="JN25" s="247">
        <f t="shared" si="467"/>
        <v>0</v>
      </c>
      <c r="JO25" s="247">
        <f t="shared" si="468"/>
        <v>0</v>
      </c>
      <c r="JP25" s="247">
        <f t="shared" si="469"/>
        <v>0</v>
      </c>
      <c r="JQ25" s="247">
        <f t="shared" si="470"/>
        <v>0</v>
      </c>
      <c r="JR25" s="247">
        <f t="shared" si="471"/>
        <v>0</v>
      </c>
      <c r="JS25" s="247">
        <f t="shared" si="472"/>
        <v>0</v>
      </c>
      <c r="JT25" s="247">
        <f t="shared" si="473"/>
        <v>0</v>
      </c>
      <c r="JU25" s="247">
        <f t="shared" si="474"/>
        <v>4</v>
      </c>
      <c r="JV25" s="247">
        <f t="shared" si="475"/>
        <v>2</v>
      </c>
      <c r="JW25" s="247">
        <f t="shared" si="476"/>
        <v>8</v>
      </c>
      <c r="JX25" s="247">
        <f t="shared" si="477"/>
        <v>8</v>
      </c>
    </row>
    <row r="26" spans="1:284" ht="15" customHeight="1">
      <c r="A26" s="269">
        <f t="shared" si="105"/>
        <v>5</v>
      </c>
      <c r="B26" s="124">
        <v>20140121265</v>
      </c>
      <c r="C26" s="227">
        <f t="shared" ca="1" si="364"/>
        <v>7</v>
      </c>
      <c r="D26" s="227">
        <f t="shared" ca="1" si="365"/>
        <v>2</v>
      </c>
      <c r="E26" s="228">
        <f t="shared" si="366"/>
        <v>33.254794520547946</v>
      </c>
      <c r="F26" s="118">
        <v>6</v>
      </c>
      <c r="G26" s="118">
        <v>11</v>
      </c>
      <c r="H26" s="118">
        <v>1986</v>
      </c>
      <c r="I26" s="101" t="s">
        <v>55</v>
      </c>
      <c r="J26" s="102" t="s">
        <v>810</v>
      </c>
      <c r="K26" s="106" t="s">
        <v>52</v>
      </c>
      <c r="L26" s="247">
        <v>22</v>
      </c>
      <c r="M26" s="247">
        <f t="shared" si="367"/>
        <v>19</v>
      </c>
      <c r="N26" s="260">
        <f t="shared" si="368"/>
        <v>0.86363636363636365</v>
      </c>
      <c r="O26" s="238">
        <f t="shared" si="369"/>
        <v>3</v>
      </c>
      <c r="P26" s="260">
        <f t="shared" si="370"/>
        <v>0.13636363636363635</v>
      </c>
      <c r="Q26" s="260">
        <f t="shared" si="371"/>
        <v>0.86363636363636365</v>
      </c>
      <c r="R26" s="247">
        <f t="shared" si="372"/>
        <v>0</v>
      </c>
      <c r="S26" s="260">
        <f t="shared" si="373"/>
        <v>0</v>
      </c>
      <c r="T26" s="247">
        <f t="shared" si="374"/>
        <v>3</v>
      </c>
      <c r="U26" s="260">
        <f t="shared" si="375"/>
        <v>0.13636363636363635</v>
      </c>
      <c r="V26" s="247">
        <v>0</v>
      </c>
      <c r="W26" s="247">
        <v>0</v>
      </c>
      <c r="X26" s="247">
        <v>3</v>
      </c>
      <c r="Y26" s="247">
        <v>0</v>
      </c>
      <c r="Z26" s="247">
        <v>0</v>
      </c>
      <c r="AA26" s="247">
        <v>0</v>
      </c>
      <c r="AB26" s="247">
        <v>0</v>
      </c>
      <c r="AC26" s="247">
        <v>0</v>
      </c>
      <c r="AD26" s="247">
        <v>0</v>
      </c>
      <c r="AE26" s="247">
        <v>0</v>
      </c>
      <c r="AF26" s="247">
        <v>0</v>
      </c>
      <c r="AG26" s="236">
        <v>20</v>
      </c>
      <c r="AH26" s="236">
        <f t="shared" si="376"/>
        <v>20</v>
      </c>
      <c r="AI26" s="237">
        <f t="shared" si="377"/>
        <v>1</v>
      </c>
      <c r="AJ26" s="238">
        <f t="shared" si="378"/>
        <v>0</v>
      </c>
      <c r="AK26" s="237">
        <f t="shared" si="379"/>
        <v>0</v>
      </c>
      <c r="AL26" s="237">
        <f t="shared" si="380"/>
        <v>1</v>
      </c>
      <c r="AM26" s="236">
        <f t="shared" si="381"/>
        <v>0</v>
      </c>
      <c r="AN26" s="237">
        <f t="shared" si="382"/>
        <v>0</v>
      </c>
      <c r="AO26" s="236">
        <f t="shared" si="383"/>
        <v>0</v>
      </c>
      <c r="AP26" s="237">
        <f t="shared" si="384"/>
        <v>0</v>
      </c>
      <c r="AQ26" s="236">
        <v>0</v>
      </c>
      <c r="AR26" s="236">
        <v>0</v>
      </c>
      <c r="AS26" s="236">
        <v>0</v>
      </c>
      <c r="AT26" s="236">
        <v>0</v>
      </c>
      <c r="AU26" s="236">
        <v>0</v>
      </c>
      <c r="AV26" s="236">
        <v>0</v>
      </c>
      <c r="AW26" s="236">
        <v>0</v>
      </c>
      <c r="AX26" s="236">
        <v>0</v>
      </c>
      <c r="AY26" s="236">
        <v>0</v>
      </c>
      <c r="AZ26" s="236">
        <v>1</v>
      </c>
      <c r="BA26" s="236">
        <v>2</v>
      </c>
      <c r="BB26" s="236">
        <v>21</v>
      </c>
      <c r="BC26" s="236">
        <f t="shared" si="385"/>
        <v>19</v>
      </c>
      <c r="BD26" s="237">
        <f t="shared" si="386"/>
        <v>0.90476190476190477</v>
      </c>
      <c r="BE26" s="238">
        <f t="shared" si="387"/>
        <v>2</v>
      </c>
      <c r="BF26" s="237">
        <f t="shared" si="388"/>
        <v>9.5238095238095233E-2</v>
      </c>
      <c r="BG26" s="237">
        <f t="shared" si="389"/>
        <v>0.95238095238095233</v>
      </c>
      <c r="BH26" s="236">
        <f t="shared" si="390"/>
        <v>1</v>
      </c>
      <c r="BI26" s="237">
        <f t="shared" si="391"/>
        <v>4.7619047619047616E-2</v>
      </c>
      <c r="BJ26" s="236">
        <f t="shared" si="392"/>
        <v>1</v>
      </c>
      <c r="BK26" s="237">
        <f t="shared" si="393"/>
        <v>4.7619047619047616E-2</v>
      </c>
      <c r="BL26" s="236">
        <v>0</v>
      </c>
      <c r="BM26" s="236">
        <v>0</v>
      </c>
      <c r="BN26" s="236">
        <v>1</v>
      </c>
      <c r="BO26" s="236">
        <v>0</v>
      </c>
      <c r="BP26" s="236">
        <v>0</v>
      </c>
      <c r="BQ26" s="236">
        <v>0</v>
      </c>
      <c r="BR26" s="236">
        <v>0</v>
      </c>
      <c r="BS26" s="236">
        <v>1</v>
      </c>
      <c r="BT26" s="236">
        <v>0</v>
      </c>
      <c r="BU26" s="236">
        <v>0</v>
      </c>
      <c r="BV26" s="236">
        <v>0</v>
      </c>
      <c r="BW26" s="247">
        <v>21</v>
      </c>
      <c r="BX26" s="247">
        <f t="shared" si="394"/>
        <v>21</v>
      </c>
      <c r="BY26" s="260">
        <f t="shared" si="395"/>
        <v>1</v>
      </c>
      <c r="BZ26" s="238">
        <f t="shared" si="396"/>
        <v>0</v>
      </c>
      <c r="CA26" s="260">
        <f t="shared" si="397"/>
        <v>0</v>
      </c>
      <c r="CB26" s="260">
        <f t="shared" si="398"/>
        <v>1</v>
      </c>
      <c r="CC26" s="247">
        <f t="shared" si="399"/>
        <v>0</v>
      </c>
      <c r="CD26" s="260">
        <f t="shared" si="400"/>
        <v>0</v>
      </c>
      <c r="CE26" s="247">
        <f t="shared" si="401"/>
        <v>0</v>
      </c>
      <c r="CF26" s="260">
        <f t="shared" si="402"/>
        <v>0</v>
      </c>
      <c r="CG26" s="247">
        <v>0</v>
      </c>
      <c r="CH26" s="247">
        <v>0</v>
      </c>
      <c r="CI26" s="247">
        <v>0</v>
      </c>
      <c r="CJ26" s="247">
        <v>0</v>
      </c>
      <c r="CK26" s="247">
        <v>0</v>
      </c>
      <c r="CL26" s="247">
        <v>0</v>
      </c>
      <c r="CM26" s="247">
        <v>0</v>
      </c>
      <c r="CN26" s="247">
        <v>0</v>
      </c>
      <c r="CO26" s="247">
        <v>0</v>
      </c>
      <c r="CP26" s="247">
        <v>0</v>
      </c>
      <c r="CQ26" s="247">
        <v>0</v>
      </c>
      <c r="CR26" s="274">
        <v>15</v>
      </c>
      <c r="CS26" s="274">
        <f t="shared" si="39"/>
        <v>15</v>
      </c>
      <c r="CT26" s="275">
        <f t="shared" si="40"/>
        <v>1</v>
      </c>
      <c r="CU26" s="276">
        <f t="shared" si="41"/>
        <v>0</v>
      </c>
      <c r="CV26" s="277">
        <f t="shared" si="42"/>
        <v>0</v>
      </c>
      <c r="CW26" s="275">
        <f t="shared" si="43"/>
        <v>1</v>
      </c>
      <c r="CX26" s="274">
        <f t="shared" si="106"/>
        <v>0</v>
      </c>
      <c r="CY26" s="275">
        <f t="shared" si="44"/>
        <v>0</v>
      </c>
      <c r="CZ26" s="274">
        <f t="shared" si="107"/>
        <v>0</v>
      </c>
      <c r="DA26" s="277">
        <f t="shared" si="45"/>
        <v>0</v>
      </c>
      <c r="DB26" s="274">
        <v>0</v>
      </c>
      <c r="DC26" s="274">
        <v>0</v>
      </c>
      <c r="DD26" s="274">
        <v>0</v>
      </c>
      <c r="DE26" s="274">
        <v>0</v>
      </c>
      <c r="DF26" s="274">
        <v>0</v>
      </c>
      <c r="DG26" s="274">
        <v>0</v>
      </c>
      <c r="DH26" s="274">
        <v>0</v>
      </c>
      <c r="DI26" s="274">
        <v>0</v>
      </c>
      <c r="DJ26" s="274">
        <v>0</v>
      </c>
      <c r="DK26" s="274">
        <v>1</v>
      </c>
      <c r="DL26" s="274">
        <v>0</v>
      </c>
      <c r="DM26" s="274">
        <v>21</v>
      </c>
      <c r="DN26" s="274">
        <f t="shared" si="403"/>
        <v>21</v>
      </c>
      <c r="DO26" s="275">
        <f t="shared" si="404"/>
        <v>1</v>
      </c>
      <c r="DP26" s="276">
        <f t="shared" si="405"/>
        <v>0</v>
      </c>
      <c r="DQ26" s="277">
        <f t="shared" si="406"/>
        <v>0</v>
      </c>
      <c r="DR26" s="275">
        <f t="shared" si="407"/>
        <v>1</v>
      </c>
      <c r="DS26" s="274">
        <f t="shared" si="408"/>
        <v>0</v>
      </c>
      <c r="DT26" s="275">
        <f t="shared" si="409"/>
        <v>0</v>
      </c>
      <c r="DU26" s="274">
        <f t="shared" si="410"/>
        <v>0</v>
      </c>
      <c r="DV26" s="277">
        <f t="shared" si="411"/>
        <v>0</v>
      </c>
      <c r="DW26" s="274">
        <v>0</v>
      </c>
      <c r="DX26" s="274">
        <v>0</v>
      </c>
      <c r="DY26" s="274">
        <v>0</v>
      </c>
      <c r="DZ26" s="274">
        <v>0</v>
      </c>
      <c r="EA26" s="274">
        <v>0</v>
      </c>
      <c r="EB26" s="274">
        <v>0</v>
      </c>
      <c r="EC26" s="274">
        <v>0</v>
      </c>
      <c r="ED26" s="274">
        <v>0</v>
      </c>
      <c r="EE26" s="274">
        <v>2</v>
      </c>
      <c r="EF26" s="274">
        <v>0</v>
      </c>
      <c r="EG26" s="274">
        <v>0</v>
      </c>
      <c r="EH26" s="274">
        <v>22</v>
      </c>
      <c r="EI26" s="274">
        <f t="shared" si="412"/>
        <v>22</v>
      </c>
      <c r="EJ26" s="275">
        <f t="shared" si="413"/>
        <v>1</v>
      </c>
      <c r="EK26" s="276">
        <f t="shared" si="414"/>
        <v>0</v>
      </c>
      <c r="EL26" s="277">
        <f t="shared" si="415"/>
        <v>0</v>
      </c>
      <c r="EM26" s="275">
        <f t="shared" si="416"/>
        <v>1</v>
      </c>
      <c r="EN26" s="274">
        <f t="shared" si="417"/>
        <v>0</v>
      </c>
      <c r="EO26" s="275">
        <f t="shared" si="418"/>
        <v>0</v>
      </c>
      <c r="EP26" s="274">
        <f t="shared" si="419"/>
        <v>0</v>
      </c>
      <c r="EQ26" s="277">
        <f t="shared" si="420"/>
        <v>0</v>
      </c>
      <c r="ER26" s="274">
        <v>0</v>
      </c>
      <c r="ES26" s="274">
        <v>0</v>
      </c>
      <c r="ET26" s="274">
        <v>0</v>
      </c>
      <c r="EU26" s="274">
        <v>0</v>
      </c>
      <c r="EV26" s="274">
        <v>0</v>
      </c>
      <c r="EW26" s="274">
        <v>0</v>
      </c>
      <c r="EX26" s="274">
        <v>0</v>
      </c>
      <c r="EY26" s="274">
        <v>0</v>
      </c>
      <c r="EZ26" s="274">
        <v>1</v>
      </c>
      <c r="FA26" s="274">
        <v>0</v>
      </c>
      <c r="FB26" s="274">
        <v>0</v>
      </c>
      <c r="FC26" s="274">
        <v>18</v>
      </c>
      <c r="FD26" s="274">
        <f t="shared" si="421"/>
        <v>18</v>
      </c>
      <c r="FE26" s="275">
        <f t="shared" si="422"/>
        <v>1</v>
      </c>
      <c r="FF26" s="276">
        <f t="shared" si="423"/>
        <v>0</v>
      </c>
      <c r="FG26" s="277">
        <f t="shared" si="424"/>
        <v>0</v>
      </c>
      <c r="FH26" s="275">
        <f t="shared" si="425"/>
        <v>1</v>
      </c>
      <c r="FI26" s="274">
        <f t="shared" si="426"/>
        <v>0</v>
      </c>
      <c r="FJ26" s="275">
        <f t="shared" si="427"/>
        <v>0</v>
      </c>
      <c r="FK26" s="274">
        <f t="shared" si="428"/>
        <v>0</v>
      </c>
      <c r="FL26" s="277">
        <f t="shared" si="429"/>
        <v>0</v>
      </c>
      <c r="FM26" s="274">
        <v>0</v>
      </c>
      <c r="FN26" s="274">
        <v>0</v>
      </c>
      <c r="FO26" s="274">
        <v>0</v>
      </c>
      <c r="FP26" s="274">
        <v>0</v>
      </c>
      <c r="FQ26" s="274">
        <v>0</v>
      </c>
      <c r="FR26" s="274">
        <v>0</v>
      </c>
      <c r="FS26" s="274">
        <v>0</v>
      </c>
      <c r="FT26" s="274">
        <v>0</v>
      </c>
      <c r="FU26" s="274">
        <v>1</v>
      </c>
      <c r="FV26" s="274">
        <v>0</v>
      </c>
      <c r="FW26" s="274">
        <v>0</v>
      </c>
      <c r="FX26" s="274">
        <v>22</v>
      </c>
      <c r="FY26" s="274">
        <f t="shared" si="430"/>
        <v>21</v>
      </c>
      <c r="FZ26" s="275">
        <f t="shared" si="431"/>
        <v>0.95454545454545459</v>
      </c>
      <c r="GA26" s="276">
        <f t="shared" si="432"/>
        <v>1</v>
      </c>
      <c r="GB26" s="277">
        <f t="shared" si="433"/>
        <v>4.5454545454545456E-2</v>
      </c>
      <c r="GC26" s="275">
        <f t="shared" si="434"/>
        <v>1</v>
      </c>
      <c r="GD26" s="274">
        <f t="shared" si="435"/>
        <v>1</v>
      </c>
      <c r="GE26" s="275">
        <f t="shared" si="436"/>
        <v>4.5454545454545456E-2</v>
      </c>
      <c r="GF26" s="274">
        <f t="shared" si="437"/>
        <v>0</v>
      </c>
      <c r="GG26" s="277">
        <f t="shared" si="438"/>
        <v>0</v>
      </c>
      <c r="GH26" s="274">
        <v>0</v>
      </c>
      <c r="GI26" s="274">
        <v>0</v>
      </c>
      <c r="GJ26" s="274">
        <v>0</v>
      </c>
      <c r="GK26" s="274">
        <v>0</v>
      </c>
      <c r="GL26" s="274">
        <v>0</v>
      </c>
      <c r="GM26" s="274">
        <v>0</v>
      </c>
      <c r="GN26" s="274">
        <v>0</v>
      </c>
      <c r="GO26" s="274">
        <v>1</v>
      </c>
      <c r="GP26" s="274">
        <v>0</v>
      </c>
      <c r="GQ26" s="274">
        <v>0</v>
      </c>
      <c r="GR26" s="274">
        <v>0</v>
      </c>
      <c r="GS26" s="274">
        <v>19</v>
      </c>
      <c r="GT26" s="274">
        <f t="shared" si="439"/>
        <v>17</v>
      </c>
      <c r="GU26" s="275">
        <f t="shared" si="440"/>
        <v>0.89473684210526316</v>
      </c>
      <c r="GV26" s="276">
        <f t="shared" si="441"/>
        <v>2</v>
      </c>
      <c r="GW26" s="277">
        <f t="shared" si="442"/>
        <v>0.10526315789473684</v>
      </c>
      <c r="GX26" s="275">
        <f t="shared" si="443"/>
        <v>1</v>
      </c>
      <c r="GY26" s="274">
        <f t="shared" si="444"/>
        <v>2</v>
      </c>
      <c r="GZ26" s="275">
        <f t="shared" si="445"/>
        <v>0.10526315789473684</v>
      </c>
      <c r="HA26" s="274">
        <f t="shared" si="446"/>
        <v>0</v>
      </c>
      <c r="HB26" s="277">
        <f t="shared" si="447"/>
        <v>0</v>
      </c>
      <c r="HC26" s="274">
        <v>0</v>
      </c>
      <c r="HD26" s="274">
        <v>0</v>
      </c>
      <c r="HE26" s="274">
        <v>0</v>
      </c>
      <c r="HF26" s="274">
        <v>0</v>
      </c>
      <c r="HG26" s="274">
        <v>0</v>
      </c>
      <c r="HH26" s="274">
        <v>0</v>
      </c>
      <c r="HI26" s="274">
        <v>0</v>
      </c>
      <c r="HJ26" s="274">
        <v>2</v>
      </c>
      <c r="HK26" s="274">
        <v>0</v>
      </c>
      <c r="HL26" s="274">
        <v>0</v>
      </c>
      <c r="HM26" s="274">
        <v>0</v>
      </c>
      <c r="HN26" s="274">
        <v>21</v>
      </c>
      <c r="HO26" s="274">
        <f t="shared" si="448"/>
        <v>20</v>
      </c>
      <c r="HP26" s="275">
        <f t="shared" si="449"/>
        <v>0.95238095238095233</v>
      </c>
      <c r="HQ26" s="276">
        <f t="shared" si="450"/>
        <v>1</v>
      </c>
      <c r="HR26" s="277">
        <f t="shared" si="451"/>
        <v>4.7619047619047616E-2</v>
      </c>
      <c r="HS26" s="275">
        <f t="shared" si="452"/>
        <v>0.95238095238095233</v>
      </c>
      <c r="HT26" s="274">
        <f t="shared" si="453"/>
        <v>0</v>
      </c>
      <c r="HU26" s="275">
        <f t="shared" si="454"/>
        <v>0</v>
      </c>
      <c r="HV26" s="274">
        <f t="shared" si="455"/>
        <v>1</v>
      </c>
      <c r="HW26" s="277">
        <f t="shared" si="456"/>
        <v>4.7619047619047616E-2</v>
      </c>
      <c r="HX26" s="274">
        <v>0</v>
      </c>
      <c r="HY26" s="274">
        <v>0</v>
      </c>
      <c r="HZ26" s="274">
        <v>1</v>
      </c>
      <c r="IA26" s="274">
        <v>0</v>
      </c>
      <c r="IB26" s="274">
        <v>0</v>
      </c>
      <c r="IC26" s="274">
        <v>0</v>
      </c>
      <c r="ID26" s="274">
        <v>0</v>
      </c>
      <c r="IE26" s="274">
        <v>0</v>
      </c>
      <c r="IF26" s="274">
        <v>0</v>
      </c>
      <c r="IG26" s="274">
        <v>0</v>
      </c>
      <c r="IH26" s="274">
        <v>1</v>
      </c>
      <c r="II26" s="274">
        <v>19</v>
      </c>
      <c r="IJ26" s="274">
        <f t="shared" si="457"/>
        <v>17</v>
      </c>
      <c r="IK26" s="275">
        <f t="shared" si="458"/>
        <v>0.89473684210526316</v>
      </c>
      <c r="IL26" s="276">
        <f t="shared" si="459"/>
        <v>2</v>
      </c>
      <c r="IM26" s="277">
        <f t="shared" si="460"/>
        <v>0.10526315789473684</v>
      </c>
      <c r="IN26" s="275">
        <f t="shared" si="461"/>
        <v>1</v>
      </c>
      <c r="IO26" s="274">
        <f t="shared" si="462"/>
        <v>2</v>
      </c>
      <c r="IP26" s="275">
        <f t="shared" si="463"/>
        <v>0.10526315789473684</v>
      </c>
      <c r="IQ26" s="274">
        <f t="shared" si="464"/>
        <v>0</v>
      </c>
      <c r="IR26" s="277">
        <f t="shared" si="465"/>
        <v>0</v>
      </c>
      <c r="IS26" s="274">
        <v>0</v>
      </c>
      <c r="IT26" s="274">
        <v>0</v>
      </c>
      <c r="IU26" s="274">
        <v>0</v>
      </c>
      <c r="IV26" s="274">
        <v>0</v>
      </c>
      <c r="IW26" s="274">
        <v>0</v>
      </c>
      <c r="IX26" s="274">
        <v>0</v>
      </c>
      <c r="IY26" s="274">
        <v>0</v>
      </c>
      <c r="IZ26" s="274">
        <v>2</v>
      </c>
      <c r="JA26" s="274">
        <v>1</v>
      </c>
      <c r="JB26" s="274">
        <v>0</v>
      </c>
      <c r="JC26" s="274">
        <v>0</v>
      </c>
      <c r="JD26" s="247">
        <f t="shared" si="466"/>
        <v>241</v>
      </c>
      <c r="JE26" s="247">
        <f t="shared" si="95"/>
        <v>230</v>
      </c>
      <c r="JF26" s="260">
        <f t="shared" si="96"/>
        <v>0.9543568464730291</v>
      </c>
      <c r="JG26" s="238">
        <f t="shared" si="97"/>
        <v>11</v>
      </c>
      <c r="JH26" s="260">
        <f t="shared" si="98"/>
        <v>4.5643153526970952E-2</v>
      </c>
      <c r="JI26" s="260">
        <f t="shared" si="99"/>
        <v>0.97925311203319498</v>
      </c>
      <c r="JJ26" s="247">
        <f t="shared" si="100"/>
        <v>6</v>
      </c>
      <c r="JK26" s="260">
        <f t="shared" si="101"/>
        <v>2.4896265560165973E-2</v>
      </c>
      <c r="JL26" s="247">
        <f t="shared" si="102"/>
        <v>5</v>
      </c>
      <c r="JM26" s="260">
        <f t="shared" si="103"/>
        <v>2.0746887966804978E-2</v>
      </c>
      <c r="JN26" s="247">
        <f t="shared" si="467"/>
        <v>0</v>
      </c>
      <c r="JO26" s="247">
        <f t="shared" si="468"/>
        <v>0</v>
      </c>
      <c r="JP26" s="247">
        <f t="shared" si="469"/>
        <v>5</v>
      </c>
      <c r="JQ26" s="247">
        <f t="shared" si="470"/>
        <v>0</v>
      </c>
      <c r="JR26" s="247">
        <f t="shared" si="471"/>
        <v>0</v>
      </c>
      <c r="JS26" s="247">
        <f t="shared" si="472"/>
        <v>0</v>
      </c>
      <c r="JT26" s="247">
        <f t="shared" si="473"/>
        <v>0</v>
      </c>
      <c r="JU26" s="247">
        <f t="shared" si="474"/>
        <v>6</v>
      </c>
      <c r="JV26" s="247">
        <f t="shared" si="475"/>
        <v>5</v>
      </c>
      <c r="JW26" s="247">
        <f t="shared" si="476"/>
        <v>2</v>
      </c>
      <c r="JX26" s="247">
        <f t="shared" si="477"/>
        <v>3</v>
      </c>
    </row>
    <row r="27" spans="1:284" ht="15" customHeight="1">
      <c r="A27" s="269">
        <f t="shared" si="105"/>
        <v>6</v>
      </c>
      <c r="B27" s="122">
        <v>19880824159</v>
      </c>
      <c r="C27" s="227">
        <f t="shared" ca="1" si="364"/>
        <v>32</v>
      </c>
      <c r="D27" s="227">
        <f t="shared" ca="1" si="365"/>
        <v>7</v>
      </c>
      <c r="E27" s="228">
        <f t="shared" si="366"/>
        <v>52.441095890410956</v>
      </c>
      <c r="F27" s="118">
        <v>4</v>
      </c>
      <c r="G27" s="118">
        <v>9</v>
      </c>
      <c r="H27" s="118">
        <v>1967</v>
      </c>
      <c r="I27" s="101" t="s">
        <v>59</v>
      </c>
      <c r="J27" s="102" t="s">
        <v>812</v>
      </c>
      <c r="K27" s="106" t="s">
        <v>52</v>
      </c>
      <c r="L27" s="247">
        <v>22</v>
      </c>
      <c r="M27" s="247">
        <f t="shared" si="367"/>
        <v>20</v>
      </c>
      <c r="N27" s="260">
        <f t="shared" si="368"/>
        <v>0.90909090909090906</v>
      </c>
      <c r="O27" s="238">
        <f t="shared" si="369"/>
        <v>2</v>
      </c>
      <c r="P27" s="260">
        <f t="shared" si="370"/>
        <v>9.0909090909090912E-2</v>
      </c>
      <c r="Q27" s="260">
        <f t="shared" si="371"/>
        <v>0.95454545454545459</v>
      </c>
      <c r="R27" s="247">
        <f t="shared" si="372"/>
        <v>1</v>
      </c>
      <c r="S27" s="260">
        <f t="shared" si="373"/>
        <v>4.5454545454545456E-2</v>
      </c>
      <c r="T27" s="247">
        <f t="shared" si="374"/>
        <v>1</v>
      </c>
      <c r="U27" s="260">
        <f t="shared" si="375"/>
        <v>4.5454545454545456E-2</v>
      </c>
      <c r="V27" s="247">
        <v>0</v>
      </c>
      <c r="W27" s="247">
        <v>0</v>
      </c>
      <c r="X27" s="247">
        <v>1</v>
      </c>
      <c r="Y27" s="247">
        <v>0</v>
      </c>
      <c r="Z27" s="247">
        <v>0</v>
      </c>
      <c r="AA27" s="247">
        <v>0</v>
      </c>
      <c r="AB27" s="247">
        <v>0</v>
      </c>
      <c r="AC27" s="247">
        <v>1</v>
      </c>
      <c r="AD27" s="247">
        <v>0</v>
      </c>
      <c r="AE27" s="247">
        <v>0</v>
      </c>
      <c r="AF27" s="247">
        <v>0</v>
      </c>
      <c r="AG27" s="236">
        <v>20</v>
      </c>
      <c r="AH27" s="236">
        <f t="shared" si="376"/>
        <v>20</v>
      </c>
      <c r="AI27" s="237">
        <f t="shared" si="377"/>
        <v>1</v>
      </c>
      <c r="AJ27" s="238">
        <f t="shared" si="378"/>
        <v>0</v>
      </c>
      <c r="AK27" s="237">
        <f t="shared" si="379"/>
        <v>0</v>
      </c>
      <c r="AL27" s="237">
        <f t="shared" si="380"/>
        <v>1</v>
      </c>
      <c r="AM27" s="236">
        <f t="shared" si="381"/>
        <v>0</v>
      </c>
      <c r="AN27" s="237">
        <f t="shared" si="382"/>
        <v>0</v>
      </c>
      <c r="AO27" s="236">
        <f t="shared" si="383"/>
        <v>0</v>
      </c>
      <c r="AP27" s="237">
        <f t="shared" si="384"/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1</v>
      </c>
      <c r="AZ27" s="236">
        <v>0</v>
      </c>
      <c r="BA27" s="236">
        <v>0</v>
      </c>
      <c r="BB27" s="236">
        <v>21</v>
      </c>
      <c r="BC27" s="236">
        <f t="shared" si="385"/>
        <v>19</v>
      </c>
      <c r="BD27" s="237">
        <f t="shared" si="386"/>
        <v>0.90476190476190477</v>
      </c>
      <c r="BE27" s="238">
        <f t="shared" si="387"/>
        <v>2</v>
      </c>
      <c r="BF27" s="237">
        <f t="shared" si="388"/>
        <v>9.5238095238095233E-2</v>
      </c>
      <c r="BG27" s="237">
        <f t="shared" si="389"/>
        <v>0.95238095238095233</v>
      </c>
      <c r="BH27" s="236">
        <f t="shared" si="390"/>
        <v>1</v>
      </c>
      <c r="BI27" s="237">
        <f t="shared" si="391"/>
        <v>4.7619047619047616E-2</v>
      </c>
      <c r="BJ27" s="236">
        <f t="shared" si="392"/>
        <v>1</v>
      </c>
      <c r="BK27" s="237">
        <f t="shared" si="393"/>
        <v>4.7619047619047616E-2</v>
      </c>
      <c r="BL27" s="236">
        <v>0</v>
      </c>
      <c r="BM27" s="236">
        <v>1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1</v>
      </c>
      <c r="BT27" s="236">
        <v>0</v>
      </c>
      <c r="BU27" s="236">
        <v>1</v>
      </c>
      <c r="BV27" s="236">
        <v>0</v>
      </c>
      <c r="BW27" s="247">
        <v>21</v>
      </c>
      <c r="BX27" s="247">
        <f t="shared" si="394"/>
        <v>21</v>
      </c>
      <c r="BY27" s="260">
        <f t="shared" si="395"/>
        <v>1</v>
      </c>
      <c r="BZ27" s="238">
        <f t="shared" si="396"/>
        <v>0</v>
      </c>
      <c r="CA27" s="260">
        <f t="shared" si="397"/>
        <v>0</v>
      </c>
      <c r="CB27" s="260">
        <f t="shared" si="398"/>
        <v>1</v>
      </c>
      <c r="CC27" s="247">
        <f t="shared" si="399"/>
        <v>0</v>
      </c>
      <c r="CD27" s="260">
        <f t="shared" si="400"/>
        <v>0</v>
      </c>
      <c r="CE27" s="247">
        <f t="shared" si="401"/>
        <v>0</v>
      </c>
      <c r="CF27" s="260">
        <f t="shared" si="402"/>
        <v>0</v>
      </c>
      <c r="CG27" s="247">
        <v>0</v>
      </c>
      <c r="CH27" s="247">
        <v>0</v>
      </c>
      <c r="CI27" s="247">
        <v>0</v>
      </c>
      <c r="CJ27" s="247">
        <v>0</v>
      </c>
      <c r="CK27" s="247">
        <v>0</v>
      </c>
      <c r="CL27" s="247">
        <v>0</v>
      </c>
      <c r="CM27" s="247">
        <v>0</v>
      </c>
      <c r="CN27" s="247">
        <v>0</v>
      </c>
      <c r="CO27" s="247">
        <v>0</v>
      </c>
      <c r="CP27" s="247">
        <v>0</v>
      </c>
      <c r="CQ27" s="247">
        <v>0</v>
      </c>
      <c r="CR27" s="274">
        <v>15</v>
      </c>
      <c r="CS27" s="274">
        <f t="shared" si="39"/>
        <v>15</v>
      </c>
      <c r="CT27" s="275">
        <f t="shared" si="40"/>
        <v>1</v>
      </c>
      <c r="CU27" s="276">
        <f t="shared" si="41"/>
        <v>0</v>
      </c>
      <c r="CV27" s="277">
        <f t="shared" si="42"/>
        <v>0</v>
      </c>
      <c r="CW27" s="275">
        <f t="shared" si="43"/>
        <v>1</v>
      </c>
      <c r="CX27" s="274">
        <f t="shared" si="106"/>
        <v>0</v>
      </c>
      <c r="CY27" s="275">
        <f t="shared" si="44"/>
        <v>0</v>
      </c>
      <c r="CZ27" s="274">
        <f t="shared" si="107"/>
        <v>0</v>
      </c>
      <c r="DA27" s="277">
        <f t="shared" si="45"/>
        <v>0</v>
      </c>
      <c r="DB27" s="274">
        <v>0</v>
      </c>
      <c r="DC27" s="274">
        <v>0</v>
      </c>
      <c r="DD27" s="274">
        <v>0</v>
      </c>
      <c r="DE27" s="274">
        <v>0</v>
      </c>
      <c r="DF27" s="274">
        <v>0</v>
      </c>
      <c r="DG27" s="274">
        <v>0</v>
      </c>
      <c r="DH27" s="274">
        <v>0</v>
      </c>
      <c r="DI27" s="274">
        <v>0</v>
      </c>
      <c r="DJ27" s="274">
        <v>0</v>
      </c>
      <c r="DK27" s="274">
        <v>0</v>
      </c>
      <c r="DL27" s="274">
        <v>0</v>
      </c>
      <c r="DM27" s="274">
        <v>21</v>
      </c>
      <c r="DN27" s="274">
        <f t="shared" si="403"/>
        <v>21</v>
      </c>
      <c r="DO27" s="275">
        <f t="shared" si="404"/>
        <v>1</v>
      </c>
      <c r="DP27" s="276">
        <f t="shared" si="405"/>
        <v>0</v>
      </c>
      <c r="DQ27" s="277">
        <f t="shared" si="406"/>
        <v>0</v>
      </c>
      <c r="DR27" s="275">
        <f t="shared" si="407"/>
        <v>1</v>
      </c>
      <c r="DS27" s="274">
        <f t="shared" si="408"/>
        <v>0</v>
      </c>
      <c r="DT27" s="275">
        <f t="shared" si="409"/>
        <v>0</v>
      </c>
      <c r="DU27" s="274">
        <f t="shared" si="410"/>
        <v>0</v>
      </c>
      <c r="DV27" s="277">
        <f t="shared" si="411"/>
        <v>0</v>
      </c>
      <c r="DW27" s="274">
        <v>0</v>
      </c>
      <c r="DX27" s="274">
        <v>0</v>
      </c>
      <c r="DY27" s="274">
        <v>0</v>
      </c>
      <c r="DZ27" s="274">
        <v>0</v>
      </c>
      <c r="EA27" s="274">
        <v>0</v>
      </c>
      <c r="EB27" s="274">
        <v>0</v>
      </c>
      <c r="EC27" s="274">
        <v>0</v>
      </c>
      <c r="ED27" s="274">
        <v>0</v>
      </c>
      <c r="EE27" s="274">
        <v>0</v>
      </c>
      <c r="EF27" s="274">
        <v>0</v>
      </c>
      <c r="EG27" s="274">
        <v>0</v>
      </c>
      <c r="EH27" s="274">
        <v>22</v>
      </c>
      <c r="EI27" s="274">
        <f t="shared" si="412"/>
        <v>22</v>
      </c>
      <c r="EJ27" s="275">
        <f t="shared" si="413"/>
        <v>1</v>
      </c>
      <c r="EK27" s="276">
        <f t="shared" si="414"/>
        <v>0</v>
      </c>
      <c r="EL27" s="277">
        <f t="shared" si="415"/>
        <v>0</v>
      </c>
      <c r="EM27" s="275">
        <f t="shared" si="416"/>
        <v>1</v>
      </c>
      <c r="EN27" s="274">
        <f t="shared" si="417"/>
        <v>0</v>
      </c>
      <c r="EO27" s="275">
        <f t="shared" si="418"/>
        <v>0</v>
      </c>
      <c r="EP27" s="274">
        <f t="shared" si="419"/>
        <v>0</v>
      </c>
      <c r="EQ27" s="277">
        <f t="shared" si="420"/>
        <v>0</v>
      </c>
      <c r="ER27" s="274">
        <v>0</v>
      </c>
      <c r="ES27" s="274">
        <v>0</v>
      </c>
      <c r="ET27" s="274">
        <v>0</v>
      </c>
      <c r="EU27" s="274">
        <v>0</v>
      </c>
      <c r="EV27" s="274">
        <v>0</v>
      </c>
      <c r="EW27" s="274">
        <v>0</v>
      </c>
      <c r="EX27" s="274">
        <v>0</v>
      </c>
      <c r="EY27" s="274">
        <v>0</v>
      </c>
      <c r="EZ27" s="274">
        <v>0</v>
      </c>
      <c r="FA27" s="274">
        <v>0</v>
      </c>
      <c r="FB27" s="274">
        <v>1</v>
      </c>
      <c r="FC27" s="274">
        <v>18</v>
      </c>
      <c r="FD27" s="274">
        <f t="shared" si="421"/>
        <v>18</v>
      </c>
      <c r="FE27" s="275">
        <f t="shared" si="422"/>
        <v>1</v>
      </c>
      <c r="FF27" s="276">
        <f t="shared" si="423"/>
        <v>0</v>
      </c>
      <c r="FG27" s="277">
        <f t="shared" si="424"/>
        <v>0</v>
      </c>
      <c r="FH27" s="275">
        <f t="shared" si="425"/>
        <v>1</v>
      </c>
      <c r="FI27" s="274">
        <f t="shared" si="426"/>
        <v>0</v>
      </c>
      <c r="FJ27" s="275">
        <f t="shared" si="427"/>
        <v>0</v>
      </c>
      <c r="FK27" s="274">
        <f t="shared" si="428"/>
        <v>0</v>
      </c>
      <c r="FL27" s="277">
        <f t="shared" si="429"/>
        <v>0</v>
      </c>
      <c r="FM27" s="274">
        <v>0</v>
      </c>
      <c r="FN27" s="274">
        <v>0</v>
      </c>
      <c r="FO27" s="274">
        <v>0</v>
      </c>
      <c r="FP27" s="274">
        <v>0</v>
      </c>
      <c r="FQ27" s="274">
        <v>0</v>
      </c>
      <c r="FR27" s="274">
        <v>0</v>
      </c>
      <c r="FS27" s="274">
        <v>0</v>
      </c>
      <c r="FT27" s="274">
        <v>0</v>
      </c>
      <c r="FU27" s="274">
        <v>1</v>
      </c>
      <c r="FV27" s="274">
        <v>0</v>
      </c>
      <c r="FW27" s="274">
        <v>0</v>
      </c>
      <c r="FX27" s="274">
        <v>22</v>
      </c>
      <c r="FY27" s="274">
        <f t="shared" si="430"/>
        <v>22</v>
      </c>
      <c r="FZ27" s="275">
        <f t="shared" si="431"/>
        <v>1</v>
      </c>
      <c r="GA27" s="276">
        <f t="shared" si="432"/>
        <v>0</v>
      </c>
      <c r="GB27" s="277">
        <f t="shared" si="433"/>
        <v>0</v>
      </c>
      <c r="GC27" s="275">
        <f t="shared" si="434"/>
        <v>1</v>
      </c>
      <c r="GD27" s="274">
        <f t="shared" si="435"/>
        <v>0</v>
      </c>
      <c r="GE27" s="275">
        <f t="shared" si="436"/>
        <v>0</v>
      </c>
      <c r="GF27" s="274">
        <f t="shared" si="437"/>
        <v>0</v>
      </c>
      <c r="GG27" s="277">
        <f t="shared" si="438"/>
        <v>0</v>
      </c>
      <c r="GH27" s="274">
        <v>0</v>
      </c>
      <c r="GI27" s="274">
        <v>0</v>
      </c>
      <c r="GJ27" s="274">
        <v>0</v>
      </c>
      <c r="GK27" s="274">
        <v>0</v>
      </c>
      <c r="GL27" s="274">
        <v>0</v>
      </c>
      <c r="GM27" s="274">
        <v>0</v>
      </c>
      <c r="GN27" s="274">
        <v>0</v>
      </c>
      <c r="GO27" s="274">
        <v>0</v>
      </c>
      <c r="GP27" s="274">
        <v>1</v>
      </c>
      <c r="GQ27" s="274">
        <v>0</v>
      </c>
      <c r="GR27" s="274">
        <v>1</v>
      </c>
      <c r="GS27" s="274">
        <v>19</v>
      </c>
      <c r="GT27" s="274">
        <f t="shared" si="439"/>
        <v>18</v>
      </c>
      <c r="GU27" s="275">
        <f t="shared" si="440"/>
        <v>0.94736842105263153</v>
      </c>
      <c r="GV27" s="276">
        <f t="shared" si="441"/>
        <v>1</v>
      </c>
      <c r="GW27" s="277">
        <f t="shared" si="442"/>
        <v>5.2631578947368418E-2</v>
      </c>
      <c r="GX27" s="275">
        <f t="shared" si="443"/>
        <v>1</v>
      </c>
      <c r="GY27" s="274">
        <f t="shared" si="444"/>
        <v>1</v>
      </c>
      <c r="GZ27" s="275">
        <f t="shared" si="445"/>
        <v>5.2631578947368418E-2</v>
      </c>
      <c r="HA27" s="274">
        <f t="shared" si="446"/>
        <v>0</v>
      </c>
      <c r="HB27" s="277">
        <f t="shared" si="447"/>
        <v>0</v>
      </c>
      <c r="HC27" s="274">
        <v>0</v>
      </c>
      <c r="HD27" s="274">
        <v>0</v>
      </c>
      <c r="HE27" s="274">
        <v>0</v>
      </c>
      <c r="HF27" s="274">
        <v>0</v>
      </c>
      <c r="HG27" s="274">
        <v>0</v>
      </c>
      <c r="HH27" s="274">
        <v>0</v>
      </c>
      <c r="HI27" s="274">
        <v>0</v>
      </c>
      <c r="HJ27" s="274">
        <v>1</v>
      </c>
      <c r="HK27" s="274">
        <v>1</v>
      </c>
      <c r="HL27" s="274">
        <v>0</v>
      </c>
      <c r="HM27" s="274">
        <v>1</v>
      </c>
      <c r="HN27" s="274">
        <v>21</v>
      </c>
      <c r="HO27" s="274">
        <f t="shared" si="448"/>
        <v>21</v>
      </c>
      <c r="HP27" s="275">
        <f t="shared" si="449"/>
        <v>1</v>
      </c>
      <c r="HQ27" s="276">
        <f t="shared" si="450"/>
        <v>0</v>
      </c>
      <c r="HR27" s="277">
        <f t="shared" si="451"/>
        <v>0</v>
      </c>
      <c r="HS27" s="275">
        <f t="shared" si="452"/>
        <v>1</v>
      </c>
      <c r="HT27" s="274">
        <f t="shared" si="453"/>
        <v>0</v>
      </c>
      <c r="HU27" s="275">
        <f t="shared" si="454"/>
        <v>0</v>
      </c>
      <c r="HV27" s="274">
        <f t="shared" si="455"/>
        <v>0</v>
      </c>
      <c r="HW27" s="277">
        <f t="shared" si="456"/>
        <v>0</v>
      </c>
      <c r="HX27" s="274">
        <v>0</v>
      </c>
      <c r="HY27" s="274">
        <v>0</v>
      </c>
      <c r="HZ27" s="274">
        <v>0</v>
      </c>
      <c r="IA27" s="274">
        <v>0</v>
      </c>
      <c r="IB27" s="274">
        <v>0</v>
      </c>
      <c r="IC27" s="274">
        <v>0</v>
      </c>
      <c r="ID27" s="274">
        <v>0</v>
      </c>
      <c r="IE27" s="274">
        <v>0</v>
      </c>
      <c r="IF27" s="274">
        <v>0</v>
      </c>
      <c r="IG27" s="274">
        <v>0</v>
      </c>
      <c r="IH27" s="274">
        <v>0</v>
      </c>
      <c r="II27" s="274">
        <v>19</v>
      </c>
      <c r="IJ27" s="274">
        <f t="shared" si="457"/>
        <v>18</v>
      </c>
      <c r="IK27" s="275">
        <f t="shared" si="458"/>
        <v>0.94736842105263153</v>
      </c>
      <c r="IL27" s="276">
        <f t="shared" si="459"/>
        <v>1</v>
      </c>
      <c r="IM27" s="277">
        <f t="shared" si="460"/>
        <v>5.2631578947368418E-2</v>
      </c>
      <c r="IN27" s="275">
        <f t="shared" si="461"/>
        <v>1</v>
      </c>
      <c r="IO27" s="274">
        <f t="shared" si="462"/>
        <v>1</v>
      </c>
      <c r="IP27" s="275">
        <f t="shared" si="463"/>
        <v>5.2631578947368418E-2</v>
      </c>
      <c r="IQ27" s="274">
        <f t="shared" si="464"/>
        <v>0</v>
      </c>
      <c r="IR27" s="277">
        <f t="shared" si="465"/>
        <v>0</v>
      </c>
      <c r="IS27" s="274">
        <v>0</v>
      </c>
      <c r="IT27" s="274">
        <v>0</v>
      </c>
      <c r="IU27" s="274">
        <v>0</v>
      </c>
      <c r="IV27" s="274">
        <v>0</v>
      </c>
      <c r="IW27" s="274">
        <v>0</v>
      </c>
      <c r="IX27" s="274">
        <v>0</v>
      </c>
      <c r="IY27" s="274">
        <v>0</v>
      </c>
      <c r="IZ27" s="274">
        <v>1</v>
      </c>
      <c r="JA27" s="274">
        <v>2</v>
      </c>
      <c r="JB27" s="274">
        <v>0</v>
      </c>
      <c r="JC27" s="274">
        <v>0</v>
      </c>
      <c r="JD27" s="247">
        <f t="shared" si="466"/>
        <v>241</v>
      </c>
      <c r="JE27" s="247">
        <f t="shared" si="95"/>
        <v>235</v>
      </c>
      <c r="JF27" s="260">
        <f t="shared" si="96"/>
        <v>0.975103734439834</v>
      </c>
      <c r="JG27" s="238">
        <f t="shared" si="97"/>
        <v>6</v>
      </c>
      <c r="JH27" s="260">
        <f t="shared" si="98"/>
        <v>2.4896265560165973E-2</v>
      </c>
      <c r="JI27" s="260">
        <f t="shared" si="99"/>
        <v>0.99170124481327804</v>
      </c>
      <c r="JJ27" s="247">
        <f t="shared" si="100"/>
        <v>4</v>
      </c>
      <c r="JK27" s="260">
        <f t="shared" si="101"/>
        <v>1.6597510373443983E-2</v>
      </c>
      <c r="JL27" s="247">
        <f t="shared" si="102"/>
        <v>2</v>
      </c>
      <c r="JM27" s="260">
        <f t="shared" si="103"/>
        <v>8.2987551867219917E-3</v>
      </c>
      <c r="JN27" s="247">
        <f t="shared" si="467"/>
        <v>0</v>
      </c>
      <c r="JO27" s="247">
        <f t="shared" si="468"/>
        <v>1</v>
      </c>
      <c r="JP27" s="247">
        <f t="shared" si="469"/>
        <v>1</v>
      </c>
      <c r="JQ27" s="247">
        <f t="shared" si="470"/>
        <v>0</v>
      </c>
      <c r="JR27" s="247">
        <f t="shared" si="471"/>
        <v>0</v>
      </c>
      <c r="JS27" s="247">
        <f t="shared" si="472"/>
        <v>0</v>
      </c>
      <c r="JT27" s="247">
        <f t="shared" si="473"/>
        <v>0</v>
      </c>
      <c r="JU27" s="247">
        <f t="shared" si="474"/>
        <v>4</v>
      </c>
      <c r="JV27" s="247">
        <f t="shared" si="475"/>
        <v>6</v>
      </c>
      <c r="JW27" s="247">
        <f t="shared" si="476"/>
        <v>1</v>
      </c>
      <c r="JX27" s="247">
        <f t="shared" si="477"/>
        <v>3</v>
      </c>
    </row>
    <row r="28" spans="1:284" ht="15" customHeight="1">
      <c r="A28" s="269">
        <f t="shared" si="105"/>
        <v>7</v>
      </c>
      <c r="B28" s="122">
        <v>20140519274</v>
      </c>
      <c r="C28" s="227">
        <f t="shared" ca="1" si="364"/>
        <v>6</v>
      </c>
      <c r="D28" s="227">
        <f t="shared" ca="1" si="365"/>
        <v>10</v>
      </c>
      <c r="E28" s="228">
        <f t="shared" si="366"/>
        <v>32.564383561643837</v>
      </c>
      <c r="F28" s="118">
        <v>16</v>
      </c>
      <c r="G28" s="118">
        <v>7</v>
      </c>
      <c r="H28" s="118">
        <v>1987</v>
      </c>
      <c r="I28" s="101" t="s">
        <v>58</v>
      </c>
      <c r="J28" s="102" t="s">
        <v>811</v>
      </c>
      <c r="K28" s="106" t="s">
        <v>52</v>
      </c>
      <c r="L28" s="247">
        <v>22</v>
      </c>
      <c r="M28" s="247">
        <f t="shared" si="367"/>
        <v>21</v>
      </c>
      <c r="N28" s="260">
        <f t="shared" si="368"/>
        <v>0.95454545454545459</v>
      </c>
      <c r="O28" s="238">
        <f t="shared" si="369"/>
        <v>1</v>
      </c>
      <c r="P28" s="260">
        <f t="shared" si="370"/>
        <v>4.5454545454545456E-2</v>
      </c>
      <c r="Q28" s="260">
        <f t="shared" si="371"/>
        <v>1</v>
      </c>
      <c r="R28" s="247">
        <f t="shared" si="372"/>
        <v>1</v>
      </c>
      <c r="S28" s="260">
        <f t="shared" si="373"/>
        <v>4.5454545454545456E-2</v>
      </c>
      <c r="T28" s="247">
        <f t="shared" si="374"/>
        <v>0</v>
      </c>
      <c r="U28" s="260">
        <f t="shared" si="375"/>
        <v>0</v>
      </c>
      <c r="V28" s="247">
        <v>0</v>
      </c>
      <c r="W28" s="247">
        <v>0</v>
      </c>
      <c r="X28" s="247">
        <v>0</v>
      </c>
      <c r="Y28" s="247">
        <v>0</v>
      </c>
      <c r="Z28" s="247">
        <v>0</v>
      </c>
      <c r="AA28" s="247">
        <v>0</v>
      </c>
      <c r="AB28" s="247">
        <v>0</v>
      </c>
      <c r="AC28" s="247">
        <v>1</v>
      </c>
      <c r="AD28" s="247">
        <v>0</v>
      </c>
      <c r="AE28" s="247">
        <v>0</v>
      </c>
      <c r="AF28" s="247">
        <v>0</v>
      </c>
      <c r="AG28" s="236">
        <v>20</v>
      </c>
      <c r="AH28" s="236">
        <f t="shared" si="376"/>
        <v>20</v>
      </c>
      <c r="AI28" s="237">
        <f t="shared" si="377"/>
        <v>1</v>
      </c>
      <c r="AJ28" s="238">
        <f t="shared" si="378"/>
        <v>0</v>
      </c>
      <c r="AK28" s="237">
        <f t="shared" si="379"/>
        <v>0</v>
      </c>
      <c r="AL28" s="237">
        <f t="shared" si="380"/>
        <v>1</v>
      </c>
      <c r="AM28" s="236">
        <f t="shared" si="381"/>
        <v>0</v>
      </c>
      <c r="AN28" s="237">
        <f t="shared" si="382"/>
        <v>0</v>
      </c>
      <c r="AO28" s="236">
        <f t="shared" si="383"/>
        <v>0</v>
      </c>
      <c r="AP28" s="237">
        <f t="shared" si="384"/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21</v>
      </c>
      <c r="BC28" s="236">
        <f t="shared" si="385"/>
        <v>21</v>
      </c>
      <c r="BD28" s="237">
        <f t="shared" si="386"/>
        <v>1</v>
      </c>
      <c r="BE28" s="238">
        <f t="shared" si="387"/>
        <v>0</v>
      </c>
      <c r="BF28" s="237">
        <f t="shared" si="388"/>
        <v>0</v>
      </c>
      <c r="BG28" s="237">
        <f t="shared" si="389"/>
        <v>1</v>
      </c>
      <c r="BH28" s="236">
        <f t="shared" si="390"/>
        <v>0</v>
      </c>
      <c r="BI28" s="237">
        <f t="shared" si="391"/>
        <v>0</v>
      </c>
      <c r="BJ28" s="236">
        <f t="shared" si="392"/>
        <v>0</v>
      </c>
      <c r="BK28" s="237">
        <f t="shared" si="393"/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47">
        <v>21</v>
      </c>
      <c r="BX28" s="247">
        <f t="shared" si="394"/>
        <v>21</v>
      </c>
      <c r="BY28" s="260">
        <f t="shared" si="395"/>
        <v>1</v>
      </c>
      <c r="BZ28" s="238">
        <f t="shared" si="396"/>
        <v>0</v>
      </c>
      <c r="CA28" s="260">
        <f t="shared" si="397"/>
        <v>0</v>
      </c>
      <c r="CB28" s="260">
        <f t="shared" si="398"/>
        <v>1</v>
      </c>
      <c r="CC28" s="247">
        <f t="shared" si="399"/>
        <v>0</v>
      </c>
      <c r="CD28" s="260">
        <f t="shared" si="400"/>
        <v>0</v>
      </c>
      <c r="CE28" s="247">
        <f t="shared" si="401"/>
        <v>0</v>
      </c>
      <c r="CF28" s="260">
        <f t="shared" si="402"/>
        <v>0</v>
      </c>
      <c r="CG28" s="247">
        <v>0</v>
      </c>
      <c r="CH28" s="247">
        <v>0</v>
      </c>
      <c r="CI28" s="247">
        <v>0</v>
      </c>
      <c r="CJ28" s="247">
        <v>0</v>
      </c>
      <c r="CK28" s="247">
        <v>0</v>
      </c>
      <c r="CL28" s="247">
        <v>0</v>
      </c>
      <c r="CM28" s="247">
        <v>0</v>
      </c>
      <c r="CN28" s="247">
        <v>0</v>
      </c>
      <c r="CO28" s="247">
        <v>0</v>
      </c>
      <c r="CP28" s="247">
        <v>0</v>
      </c>
      <c r="CQ28" s="247">
        <v>0</v>
      </c>
      <c r="CR28" s="274">
        <v>15</v>
      </c>
      <c r="CS28" s="274">
        <f t="shared" si="39"/>
        <v>14</v>
      </c>
      <c r="CT28" s="275">
        <f t="shared" si="40"/>
        <v>0.93333333333333335</v>
      </c>
      <c r="CU28" s="276">
        <f t="shared" si="41"/>
        <v>1</v>
      </c>
      <c r="CV28" s="277">
        <f t="shared" si="42"/>
        <v>6.6666666666666666E-2</v>
      </c>
      <c r="CW28" s="275">
        <f t="shared" si="43"/>
        <v>0.93333333333333335</v>
      </c>
      <c r="CX28" s="274">
        <f t="shared" si="106"/>
        <v>0</v>
      </c>
      <c r="CY28" s="275">
        <f t="shared" si="44"/>
        <v>0</v>
      </c>
      <c r="CZ28" s="274">
        <f t="shared" si="107"/>
        <v>1</v>
      </c>
      <c r="DA28" s="277">
        <f t="shared" si="45"/>
        <v>6.6666666666666666E-2</v>
      </c>
      <c r="DB28" s="274">
        <v>0</v>
      </c>
      <c r="DC28" s="274">
        <v>0</v>
      </c>
      <c r="DD28" s="274">
        <v>1</v>
      </c>
      <c r="DE28" s="274">
        <v>0</v>
      </c>
      <c r="DF28" s="274">
        <v>0</v>
      </c>
      <c r="DG28" s="274">
        <v>0</v>
      </c>
      <c r="DH28" s="274">
        <v>0</v>
      </c>
      <c r="DI28" s="274">
        <v>0</v>
      </c>
      <c r="DJ28" s="274">
        <v>0</v>
      </c>
      <c r="DK28" s="274">
        <v>0</v>
      </c>
      <c r="DL28" s="274">
        <v>0</v>
      </c>
      <c r="DM28" s="274">
        <v>21</v>
      </c>
      <c r="DN28" s="274">
        <f t="shared" si="403"/>
        <v>21</v>
      </c>
      <c r="DO28" s="275">
        <f t="shared" si="404"/>
        <v>1</v>
      </c>
      <c r="DP28" s="276">
        <f t="shared" si="405"/>
        <v>0</v>
      </c>
      <c r="DQ28" s="277">
        <f t="shared" si="406"/>
        <v>0</v>
      </c>
      <c r="DR28" s="275">
        <f t="shared" si="407"/>
        <v>1</v>
      </c>
      <c r="DS28" s="274">
        <f t="shared" si="408"/>
        <v>0</v>
      </c>
      <c r="DT28" s="275">
        <f t="shared" si="409"/>
        <v>0</v>
      </c>
      <c r="DU28" s="274">
        <f t="shared" si="410"/>
        <v>0</v>
      </c>
      <c r="DV28" s="277">
        <f t="shared" si="411"/>
        <v>0</v>
      </c>
      <c r="DW28" s="274">
        <v>0</v>
      </c>
      <c r="DX28" s="274">
        <v>0</v>
      </c>
      <c r="DY28" s="274">
        <v>0</v>
      </c>
      <c r="DZ28" s="274">
        <v>0</v>
      </c>
      <c r="EA28" s="274">
        <v>0</v>
      </c>
      <c r="EB28" s="274">
        <v>0</v>
      </c>
      <c r="EC28" s="274">
        <v>0</v>
      </c>
      <c r="ED28" s="274">
        <v>0</v>
      </c>
      <c r="EE28" s="274">
        <v>0</v>
      </c>
      <c r="EF28" s="274">
        <v>0</v>
      </c>
      <c r="EG28" s="274">
        <v>0</v>
      </c>
      <c r="EH28" s="274">
        <v>22</v>
      </c>
      <c r="EI28" s="274">
        <f t="shared" si="412"/>
        <v>22</v>
      </c>
      <c r="EJ28" s="275">
        <f t="shared" si="413"/>
        <v>1</v>
      </c>
      <c r="EK28" s="276">
        <f t="shared" si="414"/>
        <v>0</v>
      </c>
      <c r="EL28" s="277">
        <f t="shared" si="415"/>
        <v>0</v>
      </c>
      <c r="EM28" s="275">
        <f t="shared" si="416"/>
        <v>1</v>
      </c>
      <c r="EN28" s="274">
        <f t="shared" si="417"/>
        <v>0</v>
      </c>
      <c r="EO28" s="275">
        <f t="shared" si="418"/>
        <v>0</v>
      </c>
      <c r="EP28" s="274">
        <f t="shared" si="419"/>
        <v>0</v>
      </c>
      <c r="EQ28" s="277">
        <f t="shared" si="420"/>
        <v>0</v>
      </c>
      <c r="ER28" s="274">
        <v>0</v>
      </c>
      <c r="ES28" s="274">
        <v>0</v>
      </c>
      <c r="ET28" s="274">
        <v>0</v>
      </c>
      <c r="EU28" s="274">
        <v>0</v>
      </c>
      <c r="EV28" s="274">
        <v>0</v>
      </c>
      <c r="EW28" s="274">
        <v>0</v>
      </c>
      <c r="EX28" s="274">
        <v>0</v>
      </c>
      <c r="EY28" s="274">
        <v>0</v>
      </c>
      <c r="EZ28" s="274">
        <v>0</v>
      </c>
      <c r="FA28" s="274">
        <v>0</v>
      </c>
      <c r="FB28" s="274">
        <v>0</v>
      </c>
      <c r="FC28" s="274">
        <v>18</v>
      </c>
      <c r="FD28" s="274">
        <f t="shared" si="421"/>
        <v>18</v>
      </c>
      <c r="FE28" s="275">
        <f t="shared" si="422"/>
        <v>1</v>
      </c>
      <c r="FF28" s="276">
        <f t="shared" si="423"/>
        <v>0</v>
      </c>
      <c r="FG28" s="277">
        <f t="shared" si="424"/>
        <v>0</v>
      </c>
      <c r="FH28" s="275">
        <f t="shared" si="425"/>
        <v>1</v>
      </c>
      <c r="FI28" s="274">
        <f t="shared" si="426"/>
        <v>0</v>
      </c>
      <c r="FJ28" s="275">
        <f t="shared" si="427"/>
        <v>0</v>
      </c>
      <c r="FK28" s="274">
        <f t="shared" si="428"/>
        <v>0</v>
      </c>
      <c r="FL28" s="277">
        <f t="shared" si="429"/>
        <v>0</v>
      </c>
      <c r="FM28" s="274">
        <v>0</v>
      </c>
      <c r="FN28" s="274">
        <v>0</v>
      </c>
      <c r="FO28" s="274">
        <v>0</v>
      </c>
      <c r="FP28" s="274">
        <v>0</v>
      </c>
      <c r="FQ28" s="274">
        <v>0</v>
      </c>
      <c r="FR28" s="274">
        <v>0</v>
      </c>
      <c r="FS28" s="274">
        <v>0</v>
      </c>
      <c r="FT28" s="274">
        <v>0</v>
      </c>
      <c r="FU28" s="274">
        <v>0</v>
      </c>
      <c r="FV28" s="274">
        <v>0</v>
      </c>
      <c r="FW28" s="274">
        <v>0</v>
      </c>
      <c r="FX28" s="274">
        <v>22</v>
      </c>
      <c r="FY28" s="274">
        <f t="shared" si="430"/>
        <v>21</v>
      </c>
      <c r="FZ28" s="275">
        <f t="shared" si="431"/>
        <v>0.95454545454545459</v>
      </c>
      <c r="GA28" s="276">
        <f t="shared" si="432"/>
        <v>1</v>
      </c>
      <c r="GB28" s="277">
        <f t="shared" si="433"/>
        <v>4.5454545454545456E-2</v>
      </c>
      <c r="GC28" s="275">
        <f t="shared" si="434"/>
        <v>1</v>
      </c>
      <c r="GD28" s="274">
        <f t="shared" si="435"/>
        <v>1</v>
      </c>
      <c r="GE28" s="275">
        <f t="shared" si="436"/>
        <v>4.5454545454545456E-2</v>
      </c>
      <c r="GF28" s="274">
        <f t="shared" si="437"/>
        <v>0</v>
      </c>
      <c r="GG28" s="277">
        <f t="shared" si="438"/>
        <v>0</v>
      </c>
      <c r="GH28" s="274">
        <v>0</v>
      </c>
      <c r="GI28" s="274">
        <v>0</v>
      </c>
      <c r="GJ28" s="274">
        <v>0</v>
      </c>
      <c r="GK28" s="274">
        <v>0</v>
      </c>
      <c r="GL28" s="274">
        <v>0</v>
      </c>
      <c r="GM28" s="274">
        <v>0</v>
      </c>
      <c r="GN28" s="274">
        <v>0</v>
      </c>
      <c r="GO28" s="274">
        <v>1</v>
      </c>
      <c r="GP28" s="274">
        <v>0</v>
      </c>
      <c r="GQ28" s="274">
        <v>0</v>
      </c>
      <c r="GR28" s="274">
        <v>0</v>
      </c>
      <c r="GS28" s="274">
        <v>19</v>
      </c>
      <c r="GT28" s="274">
        <f t="shared" si="439"/>
        <v>19</v>
      </c>
      <c r="GU28" s="275">
        <f t="shared" si="440"/>
        <v>1</v>
      </c>
      <c r="GV28" s="276">
        <f t="shared" si="441"/>
        <v>0</v>
      </c>
      <c r="GW28" s="277">
        <f t="shared" si="442"/>
        <v>0</v>
      </c>
      <c r="GX28" s="275">
        <f t="shared" si="443"/>
        <v>1</v>
      </c>
      <c r="GY28" s="274">
        <f t="shared" si="444"/>
        <v>0</v>
      </c>
      <c r="GZ28" s="275">
        <f t="shared" si="445"/>
        <v>0</v>
      </c>
      <c r="HA28" s="274">
        <f t="shared" si="446"/>
        <v>0</v>
      </c>
      <c r="HB28" s="277">
        <f t="shared" si="447"/>
        <v>0</v>
      </c>
      <c r="HC28" s="274">
        <v>0</v>
      </c>
      <c r="HD28" s="274">
        <v>0</v>
      </c>
      <c r="HE28" s="274">
        <v>0</v>
      </c>
      <c r="HF28" s="274">
        <v>0</v>
      </c>
      <c r="HG28" s="274">
        <v>0</v>
      </c>
      <c r="HH28" s="274">
        <v>0</v>
      </c>
      <c r="HI28" s="274">
        <v>0</v>
      </c>
      <c r="HJ28" s="274">
        <v>0</v>
      </c>
      <c r="HK28" s="274">
        <v>0</v>
      </c>
      <c r="HL28" s="274">
        <v>0</v>
      </c>
      <c r="HM28" s="274">
        <v>0</v>
      </c>
      <c r="HN28" s="274">
        <v>21</v>
      </c>
      <c r="HO28" s="274">
        <f t="shared" si="448"/>
        <v>21</v>
      </c>
      <c r="HP28" s="275">
        <f t="shared" si="449"/>
        <v>1</v>
      </c>
      <c r="HQ28" s="276">
        <f t="shared" si="450"/>
        <v>0</v>
      </c>
      <c r="HR28" s="277">
        <f t="shared" si="451"/>
        <v>0</v>
      </c>
      <c r="HS28" s="275">
        <f t="shared" si="452"/>
        <v>1</v>
      </c>
      <c r="HT28" s="274">
        <f t="shared" si="453"/>
        <v>0</v>
      </c>
      <c r="HU28" s="275">
        <f t="shared" si="454"/>
        <v>0</v>
      </c>
      <c r="HV28" s="274">
        <f t="shared" si="455"/>
        <v>0</v>
      </c>
      <c r="HW28" s="277">
        <f t="shared" si="456"/>
        <v>0</v>
      </c>
      <c r="HX28" s="274">
        <v>0</v>
      </c>
      <c r="HY28" s="274">
        <v>0</v>
      </c>
      <c r="HZ28" s="274">
        <v>0</v>
      </c>
      <c r="IA28" s="274">
        <v>0</v>
      </c>
      <c r="IB28" s="274">
        <v>0</v>
      </c>
      <c r="IC28" s="274">
        <v>0</v>
      </c>
      <c r="ID28" s="274">
        <v>0</v>
      </c>
      <c r="IE28" s="274">
        <v>0</v>
      </c>
      <c r="IF28" s="274">
        <v>0</v>
      </c>
      <c r="IG28" s="274">
        <v>0</v>
      </c>
      <c r="IH28" s="274">
        <v>0</v>
      </c>
      <c r="II28" s="274">
        <v>19</v>
      </c>
      <c r="IJ28" s="274">
        <f t="shared" si="457"/>
        <v>18</v>
      </c>
      <c r="IK28" s="275">
        <f t="shared" si="458"/>
        <v>0.94736842105263153</v>
      </c>
      <c r="IL28" s="276">
        <f t="shared" si="459"/>
        <v>1</v>
      </c>
      <c r="IM28" s="277">
        <f t="shared" si="460"/>
        <v>5.2631578947368418E-2</v>
      </c>
      <c r="IN28" s="275">
        <f t="shared" si="461"/>
        <v>1</v>
      </c>
      <c r="IO28" s="274">
        <f t="shared" si="462"/>
        <v>1</v>
      </c>
      <c r="IP28" s="275">
        <f t="shared" si="463"/>
        <v>5.2631578947368418E-2</v>
      </c>
      <c r="IQ28" s="274">
        <f t="shared" si="464"/>
        <v>0</v>
      </c>
      <c r="IR28" s="277">
        <f t="shared" si="465"/>
        <v>0</v>
      </c>
      <c r="IS28" s="274">
        <v>0</v>
      </c>
      <c r="IT28" s="274">
        <v>0</v>
      </c>
      <c r="IU28" s="274">
        <v>0</v>
      </c>
      <c r="IV28" s="274">
        <v>0</v>
      </c>
      <c r="IW28" s="274">
        <v>0</v>
      </c>
      <c r="IX28" s="274">
        <v>0</v>
      </c>
      <c r="IY28" s="274">
        <v>0</v>
      </c>
      <c r="IZ28" s="274">
        <v>1</v>
      </c>
      <c r="JA28" s="274">
        <v>0</v>
      </c>
      <c r="JB28" s="274">
        <v>0</v>
      </c>
      <c r="JC28" s="274">
        <v>0</v>
      </c>
      <c r="JD28" s="247">
        <f t="shared" si="466"/>
        <v>241</v>
      </c>
      <c r="JE28" s="247">
        <f t="shared" si="95"/>
        <v>237</v>
      </c>
      <c r="JF28" s="260">
        <f t="shared" si="96"/>
        <v>0.98340248962655596</v>
      </c>
      <c r="JG28" s="238">
        <f t="shared" si="97"/>
        <v>4</v>
      </c>
      <c r="JH28" s="260">
        <f t="shared" si="98"/>
        <v>1.6597510373443983E-2</v>
      </c>
      <c r="JI28" s="260">
        <f t="shared" si="99"/>
        <v>0.99585062240663902</v>
      </c>
      <c r="JJ28" s="247">
        <f t="shared" si="100"/>
        <v>3</v>
      </c>
      <c r="JK28" s="260">
        <f t="shared" si="101"/>
        <v>1.2448132780082987E-2</v>
      </c>
      <c r="JL28" s="247">
        <f t="shared" si="102"/>
        <v>1</v>
      </c>
      <c r="JM28" s="260">
        <f t="shared" si="103"/>
        <v>4.1493775933609959E-3</v>
      </c>
      <c r="JN28" s="247">
        <f t="shared" si="467"/>
        <v>0</v>
      </c>
      <c r="JO28" s="247">
        <f t="shared" si="468"/>
        <v>0</v>
      </c>
      <c r="JP28" s="247">
        <f t="shared" si="469"/>
        <v>1</v>
      </c>
      <c r="JQ28" s="247">
        <f t="shared" si="470"/>
        <v>0</v>
      </c>
      <c r="JR28" s="247">
        <f t="shared" si="471"/>
        <v>0</v>
      </c>
      <c r="JS28" s="247">
        <f t="shared" si="472"/>
        <v>0</v>
      </c>
      <c r="JT28" s="247">
        <f t="shared" si="473"/>
        <v>0</v>
      </c>
      <c r="JU28" s="247">
        <f t="shared" si="474"/>
        <v>3</v>
      </c>
      <c r="JV28" s="247">
        <f t="shared" si="475"/>
        <v>0</v>
      </c>
      <c r="JW28" s="247">
        <f t="shared" si="476"/>
        <v>0</v>
      </c>
      <c r="JX28" s="247">
        <f t="shared" si="477"/>
        <v>0</v>
      </c>
    </row>
    <row r="29" spans="1:284" ht="15" customHeight="1">
      <c r="A29" s="269">
        <f t="shared" si="105"/>
        <v>8</v>
      </c>
      <c r="B29" s="123">
        <v>20161006325</v>
      </c>
      <c r="C29" s="227">
        <f t="shared" ref="C29" ca="1" si="478">IF(INT(MID(B29,5,2))&lt;=MONTH(NOW()),YEAR(NOW())-INT(LEFT(B29,4)),YEAR(NOW())-INT(LEFT(B29,4))-1)</f>
        <v>4</v>
      </c>
      <c r="D29" s="227">
        <f t="shared" ref="D29" ca="1" si="479">IF(INT(MID(B29,5,2))&lt;=MONTH(NOW()),MONTH(NOW())-INT(MID(B29,5,2)),12-(INT(MID(B29,5,2))-MONTH(NOW())))</f>
        <v>5</v>
      </c>
      <c r="E29" s="228">
        <f t="shared" ref="E29" si="480">+SUM($B$1-DATE(H29,G29,F29))/365</f>
        <v>34.602739726027394</v>
      </c>
      <c r="F29" s="118">
        <v>2</v>
      </c>
      <c r="G29" s="118">
        <v>7</v>
      </c>
      <c r="H29" s="118">
        <v>1985</v>
      </c>
      <c r="I29" s="104" t="s">
        <v>60</v>
      </c>
      <c r="J29" s="102" t="s">
        <v>813</v>
      </c>
      <c r="K29" s="106" t="s">
        <v>52</v>
      </c>
      <c r="L29" s="247">
        <v>22</v>
      </c>
      <c r="M29" s="247">
        <f t="shared" si="367"/>
        <v>22</v>
      </c>
      <c r="N29" s="260">
        <f t="shared" si="368"/>
        <v>1</v>
      </c>
      <c r="O29" s="238">
        <f t="shared" si="369"/>
        <v>0</v>
      </c>
      <c r="P29" s="260">
        <f t="shared" si="370"/>
        <v>0</v>
      </c>
      <c r="Q29" s="260">
        <f t="shared" si="371"/>
        <v>1</v>
      </c>
      <c r="R29" s="247">
        <f t="shared" si="372"/>
        <v>0</v>
      </c>
      <c r="S29" s="260">
        <f t="shared" si="373"/>
        <v>0</v>
      </c>
      <c r="T29" s="247">
        <f t="shared" si="374"/>
        <v>0</v>
      </c>
      <c r="U29" s="260">
        <f t="shared" si="375"/>
        <v>0</v>
      </c>
      <c r="V29" s="247">
        <v>0</v>
      </c>
      <c r="W29" s="247">
        <v>0</v>
      </c>
      <c r="X29" s="247">
        <v>0</v>
      </c>
      <c r="Y29" s="247">
        <v>0</v>
      </c>
      <c r="Z29" s="247">
        <v>0</v>
      </c>
      <c r="AA29" s="247">
        <v>0</v>
      </c>
      <c r="AB29" s="247">
        <v>0</v>
      </c>
      <c r="AC29" s="247">
        <v>0</v>
      </c>
      <c r="AD29" s="247">
        <v>2</v>
      </c>
      <c r="AE29" s="247">
        <v>0</v>
      </c>
      <c r="AF29" s="247">
        <v>0</v>
      </c>
      <c r="AG29" s="236">
        <v>20</v>
      </c>
      <c r="AH29" s="236">
        <f t="shared" si="376"/>
        <v>19</v>
      </c>
      <c r="AI29" s="237">
        <f t="shared" si="377"/>
        <v>0.95</v>
      </c>
      <c r="AJ29" s="238">
        <f t="shared" si="378"/>
        <v>1</v>
      </c>
      <c r="AK29" s="237">
        <f t="shared" si="379"/>
        <v>0.05</v>
      </c>
      <c r="AL29" s="237">
        <f t="shared" si="380"/>
        <v>0.95</v>
      </c>
      <c r="AM29" s="236">
        <f t="shared" si="381"/>
        <v>0</v>
      </c>
      <c r="AN29" s="237">
        <f t="shared" si="382"/>
        <v>0</v>
      </c>
      <c r="AO29" s="236">
        <f t="shared" si="383"/>
        <v>1</v>
      </c>
      <c r="AP29" s="237">
        <f t="shared" si="384"/>
        <v>0.05</v>
      </c>
      <c r="AQ29" s="236">
        <v>0</v>
      </c>
      <c r="AR29" s="236">
        <v>0</v>
      </c>
      <c r="AS29" s="236">
        <v>1</v>
      </c>
      <c r="AT29" s="236">
        <v>0</v>
      </c>
      <c r="AU29" s="236">
        <v>0</v>
      </c>
      <c r="AV29" s="236">
        <v>0</v>
      </c>
      <c r="AW29" s="236">
        <v>0</v>
      </c>
      <c r="AX29" s="236">
        <v>0</v>
      </c>
      <c r="AY29" s="236">
        <v>0</v>
      </c>
      <c r="AZ29" s="236">
        <v>0</v>
      </c>
      <c r="BA29" s="236">
        <v>0</v>
      </c>
      <c r="BB29" s="236">
        <v>21</v>
      </c>
      <c r="BC29" s="236">
        <f t="shared" si="385"/>
        <v>18</v>
      </c>
      <c r="BD29" s="237">
        <f t="shared" si="386"/>
        <v>0.8571428571428571</v>
      </c>
      <c r="BE29" s="238">
        <f t="shared" si="387"/>
        <v>3</v>
      </c>
      <c r="BF29" s="237">
        <f t="shared" si="388"/>
        <v>0.14285714285714285</v>
      </c>
      <c r="BG29" s="237">
        <f t="shared" si="389"/>
        <v>1</v>
      </c>
      <c r="BH29" s="236">
        <f t="shared" si="390"/>
        <v>3</v>
      </c>
      <c r="BI29" s="237">
        <f t="shared" si="391"/>
        <v>0.14285714285714285</v>
      </c>
      <c r="BJ29" s="236">
        <f t="shared" si="392"/>
        <v>0</v>
      </c>
      <c r="BK29" s="237">
        <f t="shared" si="393"/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3</v>
      </c>
      <c r="BT29" s="236">
        <v>0</v>
      </c>
      <c r="BU29" s="236">
        <v>1</v>
      </c>
      <c r="BV29" s="236">
        <v>0</v>
      </c>
      <c r="BW29" s="247">
        <v>21</v>
      </c>
      <c r="BX29" s="247">
        <f t="shared" si="394"/>
        <v>21</v>
      </c>
      <c r="BY29" s="260">
        <f t="shared" si="395"/>
        <v>1</v>
      </c>
      <c r="BZ29" s="238">
        <f t="shared" si="396"/>
        <v>0</v>
      </c>
      <c r="CA29" s="260">
        <f t="shared" si="397"/>
        <v>0</v>
      </c>
      <c r="CB29" s="260">
        <f t="shared" si="398"/>
        <v>1</v>
      </c>
      <c r="CC29" s="247">
        <f t="shared" si="399"/>
        <v>0</v>
      </c>
      <c r="CD29" s="260">
        <f t="shared" si="400"/>
        <v>0</v>
      </c>
      <c r="CE29" s="247">
        <f t="shared" si="401"/>
        <v>0</v>
      </c>
      <c r="CF29" s="260">
        <f t="shared" si="402"/>
        <v>0</v>
      </c>
      <c r="CG29" s="247">
        <v>0</v>
      </c>
      <c r="CH29" s="247">
        <v>0</v>
      </c>
      <c r="CI29" s="247">
        <v>0</v>
      </c>
      <c r="CJ29" s="247">
        <v>0</v>
      </c>
      <c r="CK29" s="247">
        <v>0</v>
      </c>
      <c r="CL29" s="247">
        <v>0</v>
      </c>
      <c r="CM29" s="247">
        <v>0</v>
      </c>
      <c r="CN29" s="247">
        <v>0</v>
      </c>
      <c r="CO29" s="247">
        <v>0</v>
      </c>
      <c r="CP29" s="247">
        <v>1</v>
      </c>
      <c r="CQ29" s="247">
        <v>0</v>
      </c>
      <c r="CR29" s="274">
        <v>15</v>
      </c>
      <c r="CS29" s="274">
        <f t="shared" si="39"/>
        <v>15</v>
      </c>
      <c r="CT29" s="275">
        <f t="shared" si="40"/>
        <v>1</v>
      </c>
      <c r="CU29" s="276">
        <f t="shared" si="41"/>
        <v>0</v>
      </c>
      <c r="CV29" s="277">
        <f t="shared" si="42"/>
        <v>0</v>
      </c>
      <c r="CW29" s="275">
        <f t="shared" si="43"/>
        <v>1</v>
      </c>
      <c r="CX29" s="274">
        <f t="shared" si="106"/>
        <v>0</v>
      </c>
      <c r="CY29" s="275">
        <f t="shared" si="44"/>
        <v>0</v>
      </c>
      <c r="CZ29" s="274">
        <f t="shared" si="107"/>
        <v>0</v>
      </c>
      <c r="DA29" s="277">
        <f t="shared" si="45"/>
        <v>0</v>
      </c>
      <c r="DB29" s="274">
        <v>0</v>
      </c>
      <c r="DC29" s="274">
        <v>0</v>
      </c>
      <c r="DD29" s="274">
        <v>0</v>
      </c>
      <c r="DE29" s="274">
        <v>0</v>
      </c>
      <c r="DF29" s="274">
        <v>0</v>
      </c>
      <c r="DG29" s="274">
        <v>0</v>
      </c>
      <c r="DH29" s="274">
        <v>0</v>
      </c>
      <c r="DI29" s="274">
        <v>0</v>
      </c>
      <c r="DJ29" s="274">
        <v>0</v>
      </c>
      <c r="DK29" s="274">
        <v>0</v>
      </c>
      <c r="DL29" s="274">
        <v>0</v>
      </c>
      <c r="DM29" s="274">
        <v>21</v>
      </c>
      <c r="DN29" s="274">
        <f t="shared" si="403"/>
        <v>20</v>
      </c>
      <c r="DO29" s="275">
        <f t="shared" si="404"/>
        <v>0.95238095238095233</v>
      </c>
      <c r="DP29" s="276">
        <f t="shared" si="405"/>
        <v>1</v>
      </c>
      <c r="DQ29" s="277">
        <f t="shared" si="406"/>
        <v>4.7619047619047616E-2</v>
      </c>
      <c r="DR29" s="275">
        <f t="shared" si="407"/>
        <v>1</v>
      </c>
      <c r="DS29" s="274">
        <f t="shared" si="408"/>
        <v>1</v>
      </c>
      <c r="DT29" s="275">
        <f t="shared" si="409"/>
        <v>4.7619047619047616E-2</v>
      </c>
      <c r="DU29" s="274">
        <f t="shared" si="410"/>
        <v>0</v>
      </c>
      <c r="DV29" s="277">
        <f t="shared" si="411"/>
        <v>0</v>
      </c>
      <c r="DW29" s="274">
        <v>0</v>
      </c>
      <c r="DX29" s="274">
        <v>0</v>
      </c>
      <c r="DY29" s="274">
        <v>0</v>
      </c>
      <c r="DZ29" s="274">
        <v>0</v>
      </c>
      <c r="EA29" s="274">
        <v>0</v>
      </c>
      <c r="EB29" s="274">
        <v>0</v>
      </c>
      <c r="EC29" s="274">
        <v>0</v>
      </c>
      <c r="ED29" s="274">
        <v>1</v>
      </c>
      <c r="EE29" s="274">
        <v>0</v>
      </c>
      <c r="EF29" s="274">
        <v>0</v>
      </c>
      <c r="EG29" s="274">
        <v>0</v>
      </c>
      <c r="EH29" s="274">
        <v>22</v>
      </c>
      <c r="EI29" s="274">
        <f t="shared" si="412"/>
        <v>22</v>
      </c>
      <c r="EJ29" s="275">
        <f t="shared" si="413"/>
        <v>1</v>
      </c>
      <c r="EK29" s="276">
        <f t="shared" si="414"/>
        <v>0</v>
      </c>
      <c r="EL29" s="277">
        <f t="shared" si="415"/>
        <v>0</v>
      </c>
      <c r="EM29" s="275">
        <f t="shared" si="416"/>
        <v>1</v>
      </c>
      <c r="EN29" s="274">
        <f t="shared" si="417"/>
        <v>0</v>
      </c>
      <c r="EO29" s="275">
        <f t="shared" si="418"/>
        <v>0</v>
      </c>
      <c r="EP29" s="274">
        <f t="shared" si="419"/>
        <v>0</v>
      </c>
      <c r="EQ29" s="277">
        <f t="shared" si="420"/>
        <v>0</v>
      </c>
      <c r="ER29" s="274">
        <v>0</v>
      </c>
      <c r="ES29" s="274">
        <v>0</v>
      </c>
      <c r="ET29" s="274">
        <v>0</v>
      </c>
      <c r="EU29" s="274">
        <v>0</v>
      </c>
      <c r="EV29" s="274">
        <v>0</v>
      </c>
      <c r="EW29" s="274">
        <v>0</v>
      </c>
      <c r="EX29" s="274">
        <v>0</v>
      </c>
      <c r="EY29" s="274">
        <v>0</v>
      </c>
      <c r="EZ29" s="274">
        <v>1</v>
      </c>
      <c r="FA29" s="274">
        <v>0</v>
      </c>
      <c r="FB29" s="274">
        <v>0</v>
      </c>
      <c r="FC29" s="274">
        <v>18</v>
      </c>
      <c r="FD29" s="274">
        <f t="shared" si="421"/>
        <v>16</v>
      </c>
      <c r="FE29" s="275">
        <f t="shared" si="422"/>
        <v>0.88888888888888884</v>
      </c>
      <c r="FF29" s="276">
        <f t="shared" si="423"/>
        <v>2</v>
      </c>
      <c r="FG29" s="277">
        <f t="shared" si="424"/>
        <v>0.1111111111111111</v>
      </c>
      <c r="FH29" s="275">
        <f t="shared" si="425"/>
        <v>0.94444444444444442</v>
      </c>
      <c r="FI29" s="274">
        <f t="shared" si="426"/>
        <v>1</v>
      </c>
      <c r="FJ29" s="275">
        <f t="shared" si="427"/>
        <v>5.5555555555555552E-2</v>
      </c>
      <c r="FK29" s="274">
        <f t="shared" si="428"/>
        <v>1</v>
      </c>
      <c r="FL29" s="277">
        <f t="shared" si="429"/>
        <v>5.5555555555555552E-2</v>
      </c>
      <c r="FM29" s="274">
        <v>0</v>
      </c>
      <c r="FN29" s="274">
        <v>0</v>
      </c>
      <c r="FO29" s="274">
        <v>1</v>
      </c>
      <c r="FP29" s="274">
        <v>0</v>
      </c>
      <c r="FQ29" s="274">
        <v>0</v>
      </c>
      <c r="FR29" s="274">
        <v>0</v>
      </c>
      <c r="FS29" s="274">
        <v>0</v>
      </c>
      <c r="FT29" s="274">
        <v>1</v>
      </c>
      <c r="FU29" s="274">
        <v>0</v>
      </c>
      <c r="FV29" s="274">
        <v>0</v>
      </c>
      <c r="FW29" s="274">
        <v>0</v>
      </c>
      <c r="FX29" s="274">
        <v>22</v>
      </c>
      <c r="FY29" s="274">
        <f t="shared" si="430"/>
        <v>22</v>
      </c>
      <c r="FZ29" s="275">
        <f t="shared" si="431"/>
        <v>1</v>
      </c>
      <c r="GA29" s="276">
        <f t="shared" si="432"/>
        <v>0</v>
      </c>
      <c r="GB29" s="277">
        <f t="shared" si="433"/>
        <v>0</v>
      </c>
      <c r="GC29" s="275">
        <f t="shared" si="434"/>
        <v>1</v>
      </c>
      <c r="GD29" s="274">
        <f t="shared" si="435"/>
        <v>0</v>
      </c>
      <c r="GE29" s="275">
        <f t="shared" si="436"/>
        <v>0</v>
      </c>
      <c r="GF29" s="274">
        <f t="shared" si="437"/>
        <v>0</v>
      </c>
      <c r="GG29" s="277">
        <f t="shared" si="438"/>
        <v>0</v>
      </c>
      <c r="GH29" s="274">
        <v>0</v>
      </c>
      <c r="GI29" s="274">
        <v>0</v>
      </c>
      <c r="GJ29" s="274">
        <v>0</v>
      </c>
      <c r="GK29" s="274">
        <v>0</v>
      </c>
      <c r="GL29" s="274">
        <v>0</v>
      </c>
      <c r="GM29" s="274">
        <v>0</v>
      </c>
      <c r="GN29" s="274">
        <v>0</v>
      </c>
      <c r="GO29" s="274">
        <v>0</v>
      </c>
      <c r="GP29" s="274">
        <v>2</v>
      </c>
      <c r="GQ29" s="274">
        <v>0</v>
      </c>
      <c r="GR29" s="274">
        <v>0</v>
      </c>
      <c r="GS29" s="274">
        <v>19</v>
      </c>
      <c r="GT29" s="274">
        <f t="shared" si="439"/>
        <v>18</v>
      </c>
      <c r="GU29" s="275">
        <f t="shared" si="440"/>
        <v>0.94736842105263153</v>
      </c>
      <c r="GV29" s="276">
        <f t="shared" si="441"/>
        <v>1</v>
      </c>
      <c r="GW29" s="277">
        <f t="shared" si="442"/>
        <v>5.2631578947368418E-2</v>
      </c>
      <c r="GX29" s="275">
        <f t="shared" si="443"/>
        <v>1</v>
      </c>
      <c r="GY29" s="274">
        <f t="shared" si="444"/>
        <v>1</v>
      </c>
      <c r="GZ29" s="275">
        <f t="shared" si="445"/>
        <v>5.2631578947368418E-2</v>
      </c>
      <c r="HA29" s="274">
        <f t="shared" si="446"/>
        <v>0</v>
      </c>
      <c r="HB29" s="277">
        <f t="shared" si="447"/>
        <v>0</v>
      </c>
      <c r="HC29" s="274">
        <v>0</v>
      </c>
      <c r="HD29" s="274">
        <v>0</v>
      </c>
      <c r="HE29" s="274">
        <v>0</v>
      </c>
      <c r="HF29" s="274">
        <v>0</v>
      </c>
      <c r="HG29" s="274">
        <v>0</v>
      </c>
      <c r="HH29" s="274">
        <v>0</v>
      </c>
      <c r="HI29" s="274">
        <v>0</v>
      </c>
      <c r="HJ29" s="274">
        <v>1</v>
      </c>
      <c r="HK29" s="274">
        <v>0</v>
      </c>
      <c r="HL29" s="274">
        <v>0</v>
      </c>
      <c r="HM29" s="274">
        <v>0</v>
      </c>
      <c r="HN29" s="274">
        <v>21</v>
      </c>
      <c r="HO29" s="274">
        <f t="shared" si="448"/>
        <v>21</v>
      </c>
      <c r="HP29" s="275">
        <f t="shared" si="449"/>
        <v>1</v>
      </c>
      <c r="HQ29" s="276">
        <f t="shared" si="450"/>
        <v>0</v>
      </c>
      <c r="HR29" s="277">
        <f t="shared" si="451"/>
        <v>0</v>
      </c>
      <c r="HS29" s="275">
        <f t="shared" si="452"/>
        <v>1</v>
      </c>
      <c r="HT29" s="274">
        <f t="shared" si="453"/>
        <v>0</v>
      </c>
      <c r="HU29" s="275">
        <f t="shared" si="454"/>
        <v>0</v>
      </c>
      <c r="HV29" s="274">
        <f t="shared" si="455"/>
        <v>0</v>
      </c>
      <c r="HW29" s="277">
        <f t="shared" si="456"/>
        <v>0</v>
      </c>
      <c r="HX29" s="274">
        <v>0</v>
      </c>
      <c r="HY29" s="274">
        <v>0</v>
      </c>
      <c r="HZ29" s="274">
        <v>0</v>
      </c>
      <c r="IA29" s="274">
        <v>0</v>
      </c>
      <c r="IB29" s="274">
        <v>0</v>
      </c>
      <c r="IC29" s="274">
        <v>0</v>
      </c>
      <c r="ID29" s="274">
        <v>0</v>
      </c>
      <c r="IE29" s="274">
        <v>0</v>
      </c>
      <c r="IF29" s="274">
        <v>1</v>
      </c>
      <c r="IG29" s="274">
        <v>0</v>
      </c>
      <c r="IH29" s="274">
        <v>0</v>
      </c>
      <c r="II29" s="274">
        <v>19</v>
      </c>
      <c r="IJ29" s="274">
        <f t="shared" si="457"/>
        <v>19</v>
      </c>
      <c r="IK29" s="275">
        <f t="shared" si="458"/>
        <v>1</v>
      </c>
      <c r="IL29" s="276">
        <f t="shared" si="459"/>
        <v>0</v>
      </c>
      <c r="IM29" s="277">
        <f t="shared" si="460"/>
        <v>0</v>
      </c>
      <c r="IN29" s="275">
        <f t="shared" si="461"/>
        <v>1</v>
      </c>
      <c r="IO29" s="274">
        <f t="shared" si="462"/>
        <v>0</v>
      </c>
      <c r="IP29" s="275">
        <f t="shared" si="463"/>
        <v>0</v>
      </c>
      <c r="IQ29" s="274">
        <f t="shared" si="464"/>
        <v>0</v>
      </c>
      <c r="IR29" s="277">
        <f t="shared" si="465"/>
        <v>0</v>
      </c>
      <c r="IS29" s="274">
        <v>0</v>
      </c>
      <c r="IT29" s="274">
        <v>0</v>
      </c>
      <c r="IU29" s="274">
        <v>0</v>
      </c>
      <c r="IV29" s="274">
        <v>0</v>
      </c>
      <c r="IW29" s="274">
        <v>0</v>
      </c>
      <c r="IX29" s="274">
        <v>0</v>
      </c>
      <c r="IY29" s="274">
        <v>0</v>
      </c>
      <c r="IZ29" s="274">
        <v>0</v>
      </c>
      <c r="JA29" s="274">
        <v>1</v>
      </c>
      <c r="JB29" s="274">
        <v>0</v>
      </c>
      <c r="JC29" s="274">
        <v>0</v>
      </c>
      <c r="JD29" s="247">
        <f t="shared" si="466"/>
        <v>241</v>
      </c>
      <c r="JE29" s="247">
        <f t="shared" si="95"/>
        <v>233</v>
      </c>
      <c r="JF29" s="260">
        <f t="shared" si="96"/>
        <v>0.96680497925311204</v>
      </c>
      <c r="JG29" s="238">
        <f t="shared" si="97"/>
        <v>8</v>
      </c>
      <c r="JH29" s="260">
        <f t="shared" si="98"/>
        <v>3.3195020746887967E-2</v>
      </c>
      <c r="JI29" s="260">
        <f t="shared" si="99"/>
        <v>0.99170124481327804</v>
      </c>
      <c r="JJ29" s="247">
        <f t="shared" si="100"/>
        <v>6</v>
      </c>
      <c r="JK29" s="260">
        <f t="shared" si="101"/>
        <v>2.4896265560165973E-2</v>
      </c>
      <c r="JL29" s="247">
        <f t="shared" si="102"/>
        <v>2</v>
      </c>
      <c r="JM29" s="260">
        <f t="shared" si="103"/>
        <v>8.2987551867219917E-3</v>
      </c>
      <c r="JN29" s="247">
        <f t="shared" si="467"/>
        <v>0</v>
      </c>
      <c r="JO29" s="247">
        <f t="shared" si="468"/>
        <v>0</v>
      </c>
      <c r="JP29" s="247">
        <f t="shared" si="469"/>
        <v>2</v>
      </c>
      <c r="JQ29" s="247">
        <f t="shared" si="470"/>
        <v>0</v>
      </c>
      <c r="JR29" s="247">
        <f t="shared" si="471"/>
        <v>0</v>
      </c>
      <c r="JS29" s="247">
        <f t="shared" si="472"/>
        <v>0</v>
      </c>
      <c r="JT29" s="247">
        <f t="shared" si="473"/>
        <v>0</v>
      </c>
      <c r="JU29" s="247">
        <f t="shared" si="474"/>
        <v>6</v>
      </c>
      <c r="JV29" s="247">
        <f t="shared" si="475"/>
        <v>7</v>
      </c>
      <c r="JW29" s="247">
        <f t="shared" si="476"/>
        <v>2</v>
      </c>
      <c r="JX29" s="247">
        <f t="shared" si="477"/>
        <v>0</v>
      </c>
    </row>
    <row r="30" spans="1:284" ht="15" customHeight="1" thickBot="1">
      <c r="A30" s="269">
        <f t="shared" si="105"/>
        <v>9</v>
      </c>
      <c r="B30" s="212">
        <v>20181119552</v>
      </c>
      <c r="C30" s="227">
        <f t="shared" ca="1" si="364"/>
        <v>2</v>
      </c>
      <c r="D30" s="227">
        <f t="shared" ca="1" si="365"/>
        <v>4</v>
      </c>
      <c r="E30" s="228">
        <f t="shared" si="366"/>
        <v>25.298630136986301</v>
      </c>
      <c r="F30" s="118">
        <v>19</v>
      </c>
      <c r="G30" s="118">
        <v>10</v>
      </c>
      <c r="H30" s="118">
        <v>1994</v>
      </c>
      <c r="I30" s="107" t="s">
        <v>601</v>
      </c>
      <c r="J30" s="111" t="s">
        <v>817</v>
      </c>
      <c r="K30" s="106" t="s">
        <v>52</v>
      </c>
      <c r="L30" s="247">
        <v>22</v>
      </c>
      <c r="M30" s="247">
        <f t="shared" si="367"/>
        <v>22</v>
      </c>
      <c r="N30" s="260">
        <f t="shared" si="368"/>
        <v>1</v>
      </c>
      <c r="O30" s="238">
        <f t="shared" si="369"/>
        <v>0</v>
      </c>
      <c r="P30" s="260">
        <f t="shared" si="370"/>
        <v>0</v>
      </c>
      <c r="Q30" s="260">
        <f t="shared" si="371"/>
        <v>1</v>
      </c>
      <c r="R30" s="247">
        <f t="shared" si="372"/>
        <v>0</v>
      </c>
      <c r="S30" s="260">
        <f t="shared" si="373"/>
        <v>0</v>
      </c>
      <c r="T30" s="247">
        <f t="shared" si="374"/>
        <v>0</v>
      </c>
      <c r="U30" s="260">
        <f t="shared" si="375"/>
        <v>0</v>
      </c>
      <c r="V30" s="247">
        <v>0</v>
      </c>
      <c r="W30" s="247">
        <v>0</v>
      </c>
      <c r="X30" s="247">
        <v>0</v>
      </c>
      <c r="Y30" s="247">
        <v>0</v>
      </c>
      <c r="Z30" s="247">
        <v>0</v>
      </c>
      <c r="AA30" s="247">
        <v>0</v>
      </c>
      <c r="AB30" s="247">
        <v>0</v>
      </c>
      <c r="AC30" s="247">
        <v>0</v>
      </c>
      <c r="AD30" s="247">
        <v>0</v>
      </c>
      <c r="AE30" s="247">
        <v>0</v>
      </c>
      <c r="AF30" s="247">
        <v>0</v>
      </c>
      <c r="AG30" s="236">
        <v>20</v>
      </c>
      <c r="AH30" s="236">
        <f t="shared" si="376"/>
        <v>20</v>
      </c>
      <c r="AI30" s="237">
        <f t="shared" si="377"/>
        <v>1</v>
      </c>
      <c r="AJ30" s="238">
        <f t="shared" si="378"/>
        <v>0</v>
      </c>
      <c r="AK30" s="237">
        <f t="shared" si="379"/>
        <v>0</v>
      </c>
      <c r="AL30" s="237">
        <f t="shared" si="380"/>
        <v>1</v>
      </c>
      <c r="AM30" s="236">
        <f t="shared" si="381"/>
        <v>0</v>
      </c>
      <c r="AN30" s="237">
        <f t="shared" si="382"/>
        <v>0</v>
      </c>
      <c r="AO30" s="236">
        <f t="shared" si="383"/>
        <v>0</v>
      </c>
      <c r="AP30" s="237">
        <f t="shared" si="384"/>
        <v>0</v>
      </c>
      <c r="AQ30" s="236">
        <v>0</v>
      </c>
      <c r="AR30" s="236">
        <v>0</v>
      </c>
      <c r="AS30" s="236">
        <v>0</v>
      </c>
      <c r="AT30" s="236">
        <v>0</v>
      </c>
      <c r="AU30" s="236">
        <v>0</v>
      </c>
      <c r="AV30" s="236">
        <v>0</v>
      </c>
      <c r="AW30" s="236">
        <v>0</v>
      </c>
      <c r="AX30" s="236">
        <v>0</v>
      </c>
      <c r="AY30" s="236">
        <v>2</v>
      </c>
      <c r="AZ30" s="236">
        <v>0</v>
      </c>
      <c r="BA30" s="236">
        <v>1</v>
      </c>
      <c r="BB30" s="236">
        <v>21</v>
      </c>
      <c r="BC30" s="236">
        <f t="shared" si="385"/>
        <v>21</v>
      </c>
      <c r="BD30" s="237">
        <f t="shared" si="386"/>
        <v>1</v>
      </c>
      <c r="BE30" s="238">
        <f t="shared" si="387"/>
        <v>0</v>
      </c>
      <c r="BF30" s="237">
        <f t="shared" si="388"/>
        <v>0</v>
      </c>
      <c r="BG30" s="237">
        <f t="shared" si="389"/>
        <v>1</v>
      </c>
      <c r="BH30" s="236">
        <f t="shared" si="390"/>
        <v>0</v>
      </c>
      <c r="BI30" s="237">
        <f t="shared" si="391"/>
        <v>0</v>
      </c>
      <c r="BJ30" s="236">
        <f t="shared" si="392"/>
        <v>0</v>
      </c>
      <c r="BK30" s="237">
        <f t="shared" si="393"/>
        <v>0</v>
      </c>
      <c r="BL30" s="236">
        <v>0</v>
      </c>
      <c r="BM30" s="236">
        <v>0</v>
      </c>
      <c r="BN30" s="236">
        <v>0</v>
      </c>
      <c r="BO30" s="236">
        <v>0</v>
      </c>
      <c r="BP30" s="236">
        <v>0</v>
      </c>
      <c r="BQ30" s="236">
        <v>0</v>
      </c>
      <c r="BR30" s="236">
        <v>0</v>
      </c>
      <c r="BS30" s="236">
        <v>0</v>
      </c>
      <c r="BT30" s="236">
        <v>1</v>
      </c>
      <c r="BU30" s="236">
        <v>0</v>
      </c>
      <c r="BV30" s="236">
        <v>0</v>
      </c>
      <c r="BW30" s="247">
        <v>21</v>
      </c>
      <c r="BX30" s="247">
        <f t="shared" si="394"/>
        <v>21</v>
      </c>
      <c r="BY30" s="260">
        <f t="shared" si="395"/>
        <v>1</v>
      </c>
      <c r="BZ30" s="238">
        <f t="shared" si="396"/>
        <v>0</v>
      </c>
      <c r="CA30" s="260">
        <f t="shared" si="397"/>
        <v>0</v>
      </c>
      <c r="CB30" s="260">
        <f t="shared" si="398"/>
        <v>1</v>
      </c>
      <c r="CC30" s="247">
        <f t="shared" si="399"/>
        <v>0</v>
      </c>
      <c r="CD30" s="260">
        <f t="shared" si="400"/>
        <v>0</v>
      </c>
      <c r="CE30" s="247">
        <f t="shared" si="401"/>
        <v>0</v>
      </c>
      <c r="CF30" s="260">
        <f t="shared" si="402"/>
        <v>0</v>
      </c>
      <c r="CG30" s="247">
        <v>0</v>
      </c>
      <c r="CH30" s="247">
        <v>0</v>
      </c>
      <c r="CI30" s="247">
        <v>0</v>
      </c>
      <c r="CJ30" s="247">
        <v>0</v>
      </c>
      <c r="CK30" s="247">
        <v>0</v>
      </c>
      <c r="CL30" s="247">
        <v>0</v>
      </c>
      <c r="CM30" s="247">
        <v>0</v>
      </c>
      <c r="CN30" s="247">
        <v>0</v>
      </c>
      <c r="CO30" s="247">
        <v>0</v>
      </c>
      <c r="CP30" s="247">
        <v>0</v>
      </c>
      <c r="CQ30" s="247">
        <v>0</v>
      </c>
      <c r="CR30" s="274">
        <v>15</v>
      </c>
      <c r="CS30" s="274">
        <f t="shared" si="39"/>
        <v>15</v>
      </c>
      <c r="CT30" s="275">
        <f t="shared" si="40"/>
        <v>1</v>
      </c>
      <c r="CU30" s="276">
        <f t="shared" si="41"/>
        <v>0</v>
      </c>
      <c r="CV30" s="277">
        <f t="shared" si="42"/>
        <v>0</v>
      </c>
      <c r="CW30" s="275">
        <f t="shared" si="43"/>
        <v>1</v>
      </c>
      <c r="CX30" s="274">
        <f t="shared" si="106"/>
        <v>0</v>
      </c>
      <c r="CY30" s="275">
        <f t="shared" si="44"/>
        <v>0</v>
      </c>
      <c r="CZ30" s="274">
        <f t="shared" si="107"/>
        <v>0</v>
      </c>
      <c r="DA30" s="277">
        <f t="shared" si="45"/>
        <v>0</v>
      </c>
      <c r="DB30" s="274">
        <v>0</v>
      </c>
      <c r="DC30" s="274">
        <v>0</v>
      </c>
      <c r="DD30" s="274">
        <v>0</v>
      </c>
      <c r="DE30" s="274">
        <v>0</v>
      </c>
      <c r="DF30" s="274">
        <v>0</v>
      </c>
      <c r="DG30" s="274">
        <v>0</v>
      </c>
      <c r="DH30" s="274">
        <v>0</v>
      </c>
      <c r="DI30" s="274">
        <v>0</v>
      </c>
      <c r="DJ30" s="274">
        <v>0</v>
      </c>
      <c r="DK30" s="274">
        <v>0</v>
      </c>
      <c r="DL30" s="274">
        <v>0</v>
      </c>
      <c r="DM30" s="274">
        <v>21</v>
      </c>
      <c r="DN30" s="274">
        <f t="shared" si="403"/>
        <v>21</v>
      </c>
      <c r="DO30" s="275">
        <f t="shared" si="404"/>
        <v>1</v>
      </c>
      <c r="DP30" s="276">
        <f t="shared" si="405"/>
        <v>0</v>
      </c>
      <c r="DQ30" s="277">
        <f t="shared" si="406"/>
        <v>0</v>
      </c>
      <c r="DR30" s="275">
        <f t="shared" si="407"/>
        <v>1</v>
      </c>
      <c r="DS30" s="274">
        <f t="shared" si="408"/>
        <v>0</v>
      </c>
      <c r="DT30" s="275">
        <f t="shared" si="409"/>
        <v>0</v>
      </c>
      <c r="DU30" s="274">
        <f t="shared" si="410"/>
        <v>0</v>
      </c>
      <c r="DV30" s="277">
        <f t="shared" si="411"/>
        <v>0</v>
      </c>
      <c r="DW30" s="274">
        <v>0</v>
      </c>
      <c r="DX30" s="274">
        <v>0</v>
      </c>
      <c r="DY30" s="274">
        <v>0</v>
      </c>
      <c r="DZ30" s="274">
        <v>0</v>
      </c>
      <c r="EA30" s="274">
        <v>0</v>
      </c>
      <c r="EB30" s="274">
        <v>0</v>
      </c>
      <c r="EC30" s="274">
        <v>0</v>
      </c>
      <c r="ED30" s="274">
        <v>0</v>
      </c>
      <c r="EE30" s="274">
        <v>0</v>
      </c>
      <c r="EF30" s="274">
        <v>0</v>
      </c>
      <c r="EG30" s="274">
        <v>0</v>
      </c>
      <c r="EH30" s="274">
        <v>22</v>
      </c>
      <c r="EI30" s="274">
        <f t="shared" si="412"/>
        <v>22</v>
      </c>
      <c r="EJ30" s="275">
        <f t="shared" si="413"/>
        <v>1</v>
      </c>
      <c r="EK30" s="276">
        <f t="shared" si="414"/>
        <v>0</v>
      </c>
      <c r="EL30" s="277">
        <f t="shared" si="415"/>
        <v>0</v>
      </c>
      <c r="EM30" s="275">
        <f t="shared" si="416"/>
        <v>1</v>
      </c>
      <c r="EN30" s="274">
        <f t="shared" si="417"/>
        <v>0</v>
      </c>
      <c r="EO30" s="275">
        <f t="shared" si="418"/>
        <v>0</v>
      </c>
      <c r="EP30" s="274">
        <f t="shared" si="419"/>
        <v>0</v>
      </c>
      <c r="EQ30" s="277">
        <f t="shared" si="420"/>
        <v>0</v>
      </c>
      <c r="ER30" s="274">
        <v>0</v>
      </c>
      <c r="ES30" s="274">
        <v>0</v>
      </c>
      <c r="ET30" s="274">
        <v>0</v>
      </c>
      <c r="EU30" s="274">
        <v>0</v>
      </c>
      <c r="EV30" s="274">
        <v>0</v>
      </c>
      <c r="EW30" s="274">
        <v>0</v>
      </c>
      <c r="EX30" s="274">
        <v>0</v>
      </c>
      <c r="EY30" s="274">
        <v>0</v>
      </c>
      <c r="EZ30" s="274">
        <v>0</v>
      </c>
      <c r="FA30" s="274">
        <v>0</v>
      </c>
      <c r="FB30" s="274">
        <v>0</v>
      </c>
      <c r="FC30" s="274">
        <v>18</v>
      </c>
      <c r="FD30" s="274">
        <f t="shared" si="421"/>
        <v>18</v>
      </c>
      <c r="FE30" s="275">
        <f t="shared" si="422"/>
        <v>1</v>
      </c>
      <c r="FF30" s="276">
        <f t="shared" si="423"/>
        <v>0</v>
      </c>
      <c r="FG30" s="277">
        <f t="shared" si="424"/>
        <v>0</v>
      </c>
      <c r="FH30" s="275">
        <f t="shared" si="425"/>
        <v>1</v>
      </c>
      <c r="FI30" s="274">
        <f t="shared" si="426"/>
        <v>0</v>
      </c>
      <c r="FJ30" s="275">
        <f t="shared" si="427"/>
        <v>0</v>
      </c>
      <c r="FK30" s="274">
        <f t="shared" si="428"/>
        <v>0</v>
      </c>
      <c r="FL30" s="277">
        <f t="shared" si="429"/>
        <v>0</v>
      </c>
      <c r="FM30" s="274">
        <v>0</v>
      </c>
      <c r="FN30" s="274">
        <v>0</v>
      </c>
      <c r="FO30" s="274">
        <v>0</v>
      </c>
      <c r="FP30" s="274">
        <v>0</v>
      </c>
      <c r="FQ30" s="274">
        <v>0</v>
      </c>
      <c r="FR30" s="274">
        <v>0</v>
      </c>
      <c r="FS30" s="274">
        <v>0</v>
      </c>
      <c r="FT30" s="274">
        <v>0</v>
      </c>
      <c r="FU30" s="274">
        <v>0</v>
      </c>
      <c r="FV30" s="274">
        <v>0</v>
      </c>
      <c r="FW30" s="274">
        <v>0</v>
      </c>
      <c r="FX30" s="274">
        <v>22</v>
      </c>
      <c r="FY30" s="274">
        <f t="shared" si="430"/>
        <v>19</v>
      </c>
      <c r="FZ30" s="275">
        <f t="shared" si="431"/>
        <v>0.86363636363636365</v>
      </c>
      <c r="GA30" s="276">
        <f t="shared" si="432"/>
        <v>3</v>
      </c>
      <c r="GB30" s="277">
        <f t="shared" si="433"/>
        <v>0.13636363636363635</v>
      </c>
      <c r="GC30" s="275">
        <f t="shared" si="434"/>
        <v>1</v>
      </c>
      <c r="GD30" s="274">
        <f t="shared" si="435"/>
        <v>3</v>
      </c>
      <c r="GE30" s="275">
        <f t="shared" si="436"/>
        <v>0.13636363636363635</v>
      </c>
      <c r="GF30" s="274">
        <f t="shared" si="437"/>
        <v>0</v>
      </c>
      <c r="GG30" s="277">
        <f t="shared" si="438"/>
        <v>0</v>
      </c>
      <c r="GH30" s="274">
        <v>0</v>
      </c>
      <c r="GI30" s="274">
        <v>0</v>
      </c>
      <c r="GJ30" s="274">
        <v>0</v>
      </c>
      <c r="GK30" s="274">
        <v>0</v>
      </c>
      <c r="GL30" s="274">
        <v>0</v>
      </c>
      <c r="GM30" s="274">
        <v>0</v>
      </c>
      <c r="GN30" s="274">
        <v>3</v>
      </c>
      <c r="GO30" s="274">
        <v>0</v>
      </c>
      <c r="GP30" s="274">
        <v>0</v>
      </c>
      <c r="GQ30" s="274">
        <v>0</v>
      </c>
      <c r="GR30" s="274">
        <v>0</v>
      </c>
      <c r="GS30" s="274">
        <v>19</v>
      </c>
      <c r="GT30" s="274">
        <f t="shared" si="439"/>
        <v>18</v>
      </c>
      <c r="GU30" s="275">
        <f t="shared" si="440"/>
        <v>0.94736842105263153</v>
      </c>
      <c r="GV30" s="276">
        <f t="shared" si="441"/>
        <v>1</v>
      </c>
      <c r="GW30" s="277">
        <f t="shared" si="442"/>
        <v>5.2631578947368418E-2</v>
      </c>
      <c r="GX30" s="275">
        <f t="shared" si="443"/>
        <v>0.94736842105263153</v>
      </c>
      <c r="GY30" s="274">
        <f t="shared" si="444"/>
        <v>0</v>
      </c>
      <c r="GZ30" s="275">
        <f t="shared" si="445"/>
        <v>0</v>
      </c>
      <c r="HA30" s="274">
        <f t="shared" si="446"/>
        <v>1</v>
      </c>
      <c r="HB30" s="277">
        <f t="shared" si="447"/>
        <v>5.2631578947368418E-2</v>
      </c>
      <c r="HC30" s="274">
        <v>0</v>
      </c>
      <c r="HD30" s="274">
        <v>0</v>
      </c>
      <c r="HE30" s="274">
        <v>1</v>
      </c>
      <c r="HF30" s="274">
        <v>0</v>
      </c>
      <c r="HG30" s="274">
        <v>0</v>
      </c>
      <c r="HH30" s="274">
        <v>0</v>
      </c>
      <c r="HI30" s="274">
        <v>0</v>
      </c>
      <c r="HJ30" s="274">
        <v>0</v>
      </c>
      <c r="HK30" s="274">
        <v>0</v>
      </c>
      <c r="HL30" s="274">
        <v>0</v>
      </c>
      <c r="HM30" s="274">
        <v>0</v>
      </c>
      <c r="HN30" s="274">
        <v>21</v>
      </c>
      <c r="HO30" s="274">
        <f t="shared" si="448"/>
        <v>21</v>
      </c>
      <c r="HP30" s="275">
        <f t="shared" si="449"/>
        <v>1</v>
      </c>
      <c r="HQ30" s="276">
        <f t="shared" si="450"/>
        <v>0</v>
      </c>
      <c r="HR30" s="277">
        <f t="shared" si="451"/>
        <v>0</v>
      </c>
      <c r="HS30" s="275">
        <f t="shared" si="452"/>
        <v>1</v>
      </c>
      <c r="HT30" s="274">
        <f t="shared" si="453"/>
        <v>0</v>
      </c>
      <c r="HU30" s="275">
        <f t="shared" si="454"/>
        <v>0</v>
      </c>
      <c r="HV30" s="274">
        <f t="shared" si="455"/>
        <v>0</v>
      </c>
      <c r="HW30" s="277">
        <f t="shared" si="456"/>
        <v>0</v>
      </c>
      <c r="HX30" s="274">
        <v>0</v>
      </c>
      <c r="HY30" s="274">
        <v>0</v>
      </c>
      <c r="HZ30" s="274">
        <v>0</v>
      </c>
      <c r="IA30" s="274">
        <v>0</v>
      </c>
      <c r="IB30" s="274">
        <v>0</v>
      </c>
      <c r="IC30" s="274">
        <v>0</v>
      </c>
      <c r="ID30" s="274">
        <v>0</v>
      </c>
      <c r="IE30" s="274">
        <v>0</v>
      </c>
      <c r="IF30" s="274">
        <v>1</v>
      </c>
      <c r="IG30" s="274">
        <v>0</v>
      </c>
      <c r="IH30" s="274">
        <v>1</v>
      </c>
      <c r="II30" s="274">
        <v>19</v>
      </c>
      <c r="IJ30" s="274">
        <f t="shared" si="457"/>
        <v>19</v>
      </c>
      <c r="IK30" s="275">
        <f t="shared" si="458"/>
        <v>1</v>
      </c>
      <c r="IL30" s="276">
        <f t="shared" si="459"/>
        <v>0</v>
      </c>
      <c r="IM30" s="277">
        <f t="shared" si="460"/>
        <v>0</v>
      </c>
      <c r="IN30" s="275">
        <f t="shared" si="461"/>
        <v>1</v>
      </c>
      <c r="IO30" s="274">
        <f t="shared" si="462"/>
        <v>0</v>
      </c>
      <c r="IP30" s="275">
        <f t="shared" si="463"/>
        <v>0</v>
      </c>
      <c r="IQ30" s="274">
        <f t="shared" si="464"/>
        <v>0</v>
      </c>
      <c r="IR30" s="277">
        <f t="shared" si="465"/>
        <v>0</v>
      </c>
      <c r="IS30" s="274">
        <v>0</v>
      </c>
      <c r="IT30" s="274">
        <v>0</v>
      </c>
      <c r="IU30" s="274">
        <v>0</v>
      </c>
      <c r="IV30" s="274">
        <v>0</v>
      </c>
      <c r="IW30" s="274">
        <v>0</v>
      </c>
      <c r="IX30" s="274">
        <v>0</v>
      </c>
      <c r="IY30" s="274">
        <v>0</v>
      </c>
      <c r="IZ30" s="274">
        <v>0</v>
      </c>
      <c r="JA30" s="274">
        <v>2</v>
      </c>
      <c r="JB30" s="274">
        <v>0</v>
      </c>
      <c r="JC30" s="274">
        <v>0</v>
      </c>
      <c r="JD30" s="247">
        <f t="shared" si="466"/>
        <v>241</v>
      </c>
      <c r="JE30" s="247">
        <f t="shared" si="95"/>
        <v>237</v>
      </c>
      <c r="JF30" s="260">
        <f t="shared" si="96"/>
        <v>0.98340248962655596</v>
      </c>
      <c r="JG30" s="238">
        <f t="shared" si="97"/>
        <v>4</v>
      </c>
      <c r="JH30" s="260">
        <f t="shared" si="98"/>
        <v>1.6597510373443983E-2</v>
      </c>
      <c r="JI30" s="260">
        <f t="shared" si="99"/>
        <v>0.99585062240663902</v>
      </c>
      <c r="JJ30" s="247">
        <f t="shared" si="100"/>
        <v>3</v>
      </c>
      <c r="JK30" s="260">
        <f t="shared" si="101"/>
        <v>1.2448132780082987E-2</v>
      </c>
      <c r="JL30" s="247">
        <f t="shared" si="102"/>
        <v>1</v>
      </c>
      <c r="JM30" s="260">
        <f t="shared" si="103"/>
        <v>4.1493775933609959E-3</v>
      </c>
      <c r="JN30" s="247">
        <f t="shared" si="467"/>
        <v>0</v>
      </c>
      <c r="JO30" s="247">
        <f t="shared" si="468"/>
        <v>0</v>
      </c>
      <c r="JP30" s="247">
        <f t="shared" si="469"/>
        <v>1</v>
      </c>
      <c r="JQ30" s="247">
        <f t="shared" si="470"/>
        <v>0</v>
      </c>
      <c r="JR30" s="247">
        <f t="shared" si="471"/>
        <v>0</v>
      </c>
      <c r="JS30" s="247">
        <f t="shared" si="472"/>
        <v>0</v>
      </c>
      <c r="JT30" s="247">
        <f t="shared" si="473"/>
        <v>3</v>
      </c>
      <c r="JU30" s="247">
        <f t="shared" si="474"/>
        <v>0</v>
      </c>
      <c r="JV30" s="247">
        <f t="shared" si="475"/>
        <v>6</v>
      </c>
      <c r="JW30" s="247">
        <f t="shared" si="476"/>
        <v>0</v>
      </c>
      <c r="JX30" s="247">
        <f t="shared" si="477"/>
        <v>2</v>
      </c>
    </row>
    <row r="31" spans="1:284" ht="15" customHeight="1" thickBot="1">
      <c r="A31" s="326" t="s">
        <v>730</v>
      </c>
      <c r="B31" s="327"/>
      <c r="C31" s="327"/>
      <c r="D31" s="327"/>
      <c r="E31" s="327"/>
      <c r="F31" s="327"/>
      <c r="G31" s="327"/>
      <c r="H31" s="327"/>
      <c r="I31" s="328"/>
      <c r="J31" s="249"/>
      <c r="K31" s="250">
        <v>9</v>
      </c>
      <c r="L31" s="279">
        <f>SUM(L22:L30)</f>
        <v>198</v>
      </c>
      <c r="M31" s="251">
        <f>L31-(R31+T31)</f>
        <v>180</v>
      </c>
      <c r="N31" s="256">
        <f t="shared" si="368"/>
        <v>0.90909090909090906</v>
      </c>
      <c r="O31" s="253">
        <f t="shared" si="369"/>
        <v>18</v>
      </c>
      <c r="P31" s="252">
        <f t="shared" si="370"/>
        <v>9.0909090909090912E-2</v>
      </c>
      <c r="Q31" s="256">
        <f>((L31-T31)/L31)</f>
        <v>0.92929292929292928</v>
      </c>
      <c r="R31" s="251">
        <f>Y31+AB31+AC31</f>
        <v>4</v>
      </c>
      <c r="S31" s="252">
        <f t="shared" si="373"/>
        <v>2.0202020202020204E-2</v>
      </c>
      <c r="T31" s="251">
        <f>V31+W31+X31+Z31+AA31</f>
        <v>14</v>
      </c>
      <c r="U31" s="252">
        <f t="shared" si="375"/>
        <v>7.0707070707070704E-2</v>
      </c>
      <c r="V31" s="251">
        <f t="shared" ref="V31:AF31" si="481">SUM(V22:V30)</f>
        <v>0</v>
      </c>
      <c r="W31" s="251">
        <f t="shared" si="481"/>
        <v>0</v>
      </c>
      <c r="X31" s="251">
        <f t="shared" si="481"/>
        <v>14</v>
      </c>
      <c r="Y31" s="251">
        <f t="shared" si="481"/>
        <v>0</v>
      </c>
      <c r="Z31" s="251">
        <f t="shared" si="481"/>
        <v>0</v>
      </c>
      <c r="AA31" s="251">
        <f t="shared" si="481"/>
        <v>0</v>
      </c>
      <c r="AB31" s="251">
        <f t="shared" si="481"/>
        <v>0</v>
      </c>
      <c r="AC31" s="251">
        <f t="shared" si="481"/>
        <v>4</v>
      </c>
      <c r="AD31" s="251">
        <f t="shared" si="481"/>
        <v>3</v>
      </c>
      <c r="AE31" s="251">
        <f t="shared" si="481"/>
        <v>1</v>
      </c>
      <c r="AF31" s="251">
        <f t="shared" si="481"/>
        <v>2</v>
      </c>
      <c r="AG31" s="279">
        <f>SUM(AG22:AG30)</f>
        <v>180</v>
      </c>
      <c r="AH31" s="251">
        <f>AG31-(AM31+AO31)</f>
        <v>172</v>
      </c>
      <c r="AI31" s="256">
        <f t="shared" si="377"/>
        <v>0.9555555555555556</v>
      </c>
      <c r="AJ31" s="253">
        <f t="shared" si="378"/>
        <v>8</v>
      </c>
      <c r="AK31" s="252">
        <f t="shared" si="379"/>
        <v>4.4444444444444446E-2</v>
      </c>
      <c r="AL31" s="256">
        <f>((AG31-AO31)/AG31)</f>
        <v>0.96666666666666667</v>
      </c>
      <c r="AM31" s="251">
        <f>AT31+AW31+AX31</f>
        <v>2</v>
      </c>
      <c r="AN31" s="252">
        <f t="shared" si="382"/>
        <v>1.1111111111111112E-2</v>
      </c>
      <c r="AO31" s="251">
        <f>AQ31+AR31+AS31+AU31+AV31</f>
        <v>6</v>
      </c>
      <c r="AP31" s="252">
        <f t="shared" si="384"/>
        <v>3.3333333333333333E-2</v>
      </c>
      <c r="AQ31" s="251">
        <f t="shared" ref="AQ31:BA31" si="482">SUM(AQ22:AQ30)</f>
        <v>0</v>
      </c>
      <c r="AR31" s="251">
        <f t="shared" si="482"/>
        <v>0</v>
      </c>
      <c r="AS31" s="251">
        <f t="shared" si="482"/>
        <v>6</v>
      </c>
      <c r="AT31" s="251">
        <f t="shared" si="482"/>
        <v>0</v>
      </c>
      <c r="AU31" s="251">
        <f t="shared" si="482"/>
        <v>0</v>
      </c>
      <c r="AV31" s="251">
        <f t="shared" si="482"/>
        <v>0</v>
      </c>
      <c r="AW31" s="251">
        <f t="shared" si="482"/>
        <v>0</v>
      </c>
      <c r="AX31" s="251">
        <f t="shared" si="482"/>
        <v>2</v>
      </c>
      <c r="AY31" s="251">
        <f t="shared" si="482"/>
        <v>5</v>
      </c>
      <c r="AZ31" s="251">
        <f t="shared" si="482"/>
        <v>3</v>
      </c>
      <c r="BA31" s="251">
        <f t="shared" si="482"/>
        <v>4</v>
      </c>
      <c r="BB31" s="279">
        <f>SUM(BB22:BB30)</f>
        <v>189</v>
      </c>
      <c r="BC31" s="251">
        <f>BB31-(BH31+BJ31)</f>
        <v>175</v>
      </c>
      <c r="BD31" s="256">
        <f t="shared" si="386"/>
        <v>0.92592592592592593</v>
      </c>
      <c r="BE31" s="253">
        <f t="shared" si="387"/>
        <v>14</v>
      </c>
      <c r="BF31" s="252">
        <f t="shared" si="388"/>
        <v>7.407407407407407E-2</v>
      </c>
      <c r="BG31" s="256">
        <f>((BB31-BJ31)/BB31)</f>
        <v>0.96825396825396826</v>
      </c>
      <c r="BH31" s="251">
        <f>BO31+BR31+BS31</f>
        <v>8</v>
      </c>
      <c r="BI31" s="252">
        <f t="shared" si="391"/>
        <v>4.2328042328042326E-2</v>
      </c>
      <c r="BJ31" s="251">
        <f>BL31+BM31+BN31+BP31+BQ31</f>
        <v>6</v>
      </c>
      <c r="BK31" s="252">
        <f t="shared" si="393"/>
        <v>3.1746031746031744E-2</v>
      </c>
      <c r="BL31" s="251">
        <f t="shared" ref="BL31:BV31" si="483">SUM(BL22:BL30)</f>
        <v>0</v>
      </c>
      <c r="BM31" s="251">
        <f t="shared" si="483"/>
        <v>1</v>
      </c>
      <c r="BN31" s="251">
        <f t="shared" si="483"/>
        <v>5</v>
      </c>
      <c r="BO31" s="251">
        <f t="shared" si="483"/>
        <v>0</v>
      </c>
      <c r="BP31" s="251">
        <f t="shared" si="483"/>
        <v>0</v>
      </c>
      <c r="BQ31" s="251">
        <f t="shared" si="483"/>
        <v>0</v>
      </c>
      <c r="BR31" s="251">
        <f t="shared" si="483"/>
        <v>0</v>
      </c>
      <c r="BS31" s="251">
        <f t="shared" si="483"/>
        <v>8</v>
      </c>
      <c r="BT31" s="251">
        <f t="shared" si="483"/>
        <v>1</v>
      </c>
      <c r="BU31" s="251">
        <f t="shared" si="483"/>
        <v>3</v>
      </c>
      <c r="BV31" s="251">
        <f t="shared" si="483"/>
        <v>2</v>
      </c>
      <c r="BW31" s="279">
        <f>SUM(BW22:BW30)</f>
        <v>189</v>
      </c>
      <c r="BX31" s="251">
        <f>BW31-(CC31+CE31)</f>
        <v>184</v>
      </c>
      <c r="BY31" s="256">
        <f t="shared" si="395"/>
        <v>0.97354497354497349</v>
      </c>
      <c r="BZ31" s="253">
        <f t="shared" si="396"/>
        <v>5</v>
      </c>
      <c r="CA31" s="252">
        <f t="shared" si="397"/>
        <v>2.6455026455026454E-2</v>
      </c>
      <c r="CB31" s="256">
        <f>((BW31-CE31)/BW31)</f>
        <v>0.97354497354497349</v>
      </c>
      <c r="CC31" s="251">
        <f>CJ31+CM31+CN31</f>
        <v>0</v>
      </c>
      <c r="CD31" s="252">
        <f t="shared" si="400"/>
        <v>0</v>
      </c>
      <c r="CE31" s="251">
        <f>CG31+CH31+CI31+CK31+CL31</f>
        <v>5</v>
      </c>
      <c r="CF31" s="252">
        <f t="shared" si="402"/>
        <v>2.6455026455026454E-2</v>
      </c>
      <c r="CG31" s="251">
        <f t="shared" ref="CG31:CQ31" si="484">SUM(CG22:CG30)</f>
        <v>0</v>
      </c>
      <c r="CH31" s="251">
        <f t="shared" si="484"/>
        <v>0</v>
      </c>
      <c r="CI31" s="251">
        <f t="shared" si="484"/>
        <v>5</v>
      </c>
      <c r="CJ31" s="251">
        <f t="shared" si="484"/>
        <v>0</v>
      </c>
      <c r="CK31" s="251">
        <f t="shared" si="484"/>
        <v>0</v>
      </c>
      <c r="CL31" s="251">
        <f t="shared" si="484"/>
        <v>0</v>
      </c>
      <c r="CM31" s="251">
        <f t="shared" si="484"/>
        <v>0</v>
      </c>
      <c r="CN31" s="251">
        <f t="shared" si="484"/>
        <v>0</v>
      </c>
      <c r="CO31" s="251">
        <f t="shared" si="484"/>
        <v>0</v>
      </c>
      <c r="CP31" s="251">
        <f t="shared" si="484"/>
        <v>2</v>
      </c>
      <c r="CQ31" s="251">
        <f t="shared" si="484"/>
        <v>0</v>
      </c>
      <c r="CR31" s="279">
        <f>SUM(CR22:CR30)</f>
        <v>135</v>
      </c>
      <c r="CS31" s="251">
        <f>CR31-(CX31+CZ31)</f>
        <v>134</v>
      </c>
      <c r="CT31" s="256">
        <f t="shared" si="40"/>
        <v>0.99259259259259258</v>
      </c>
      <c r="CU31" s="253">
        <f t="shared" si="41"/>
        <v>1</v>
      </c>
      <c r="CV31" s="252">
        <f t="shared" si="42"/>
        <v>7.4074074074074077E-3</v>
      </c>
      <c r="CW31" s="256">
        <f>((CR31-CZ31)/CR31)</f>
        <v>0.99259259259259258</v>
      </c>
      <c r="CX31" s="251">
        <f>DE31+DH31+DI31</f>
        <v>0</v>
      </c>
      <c r="CY31" s="252">
        <f t="shared" si="44"/>
        <v>0</v>
      </c>
      <c r="CZ31" s="251">
        <f>DB31+DC31+DD31+DF31+DG31</f>
        <v>1</v>
      </c>
      <c r="DA31" s="252">
        <f t="shared" si="45"/>
        <v>7.4074074074074077E-3</v>
      </c>
      <c r="DB31" s="251">
        <f t="shared" ref="DB31:DL31" si="485">SUM(DB22:DB30)</f>
        <v>0</v>
      </c>
      <c r="DC31" s="251">
        <f t="shared" si="485"/>
        <v>0</v>
      </c>
      <c r="DD31" s="251">
        <f t="shared" si="485"/>
        <v>1</v>
      </c>
      <c r="DE31" s="251">
        <f t="shared" si="485"/>
        <v>0</v>
      </c>
      <c r="DF31" s="251">
        <f t="shared" si="485"/>
        <v>0</v>
      </c>
      <c r="DG31" s="251">
        <f t="shared" si="485"/>
        <v>0</v>
      </c>
      <c r="DH31" s="251">
        <f t="shared" si="485"/>
        <v>0</v>
      </c>
      <c r="DI31" s="251">
        <f t="shared" si="485"/>
        <v>0</v>
      </c>
      <c r="DJ31" s="251">
        <f t="shared" si="485"/>
        <v>2</v>
      </c>
      <c r="DK31" s="251">
        <f t="shared" si="485"/>
        <v>2</v>
      </c>
      <c r="DL31" s="251">
        <f t="shared" si="485"/>
        <v>2</v>
      </c>
      <c r="DM31" s="279">
        <f>SUM(DM22:DM30)</f>
        <v>189</v>
      </c>
      <c r="DN31" s="251">
        <f>DM31-(DS31+DU31)</f>
        <v>175</v>
      </c>
      <c r="DO31" s="256">
        <f t="shared" si="404"/>
        <v>0.92592592592592593</v>
      </c>
      <c r="DP31" s="253">
        <f t="shared" si="405"/>
        <v>14</v>
      </c>
      <c r="DQ31" s="252">
        <f t="shared" si="406"/>
        <v>7.407407407407407E-2</v>
      </c>
      <c r="DR31" s="256">
        <f>((DM31-DU31)/DM31)</f>
        <v>0.94708994708994709</v>
      </c>
      <c r="DS31" s="251">
        <f>DZ31+EC31+ED31</f>
        <v>4</v>
      </c>
      <c r="DT31" s="252">
        <f t="shared" si="409"/>
        <v>2.1164021164021163E-2</v>
      </c>
      <c r="DU31" s="251">
        <f>DW31+DX31+DY31+EA31+EB31</f>
        <v>10</v>
      </c>
      <c r="DV31" s="252">
        <f t="shared" si="411"/>
        <v>5.2910052910052907E-2</v>
      </c>
      <c r="DW31" s="251">
        <f t="shared" ref="DW31:EG31" si="486">SUM(DW22:DW30)</f>
        <v>0</v>
      </c>
      <c r="DX31" s="251">
        <f t="shared" si="486"/>
        <v>0</v>
      </c>
      <c r="DY31" s="251">
        <f t="shared" si="486"/>
        <v>10</v>
      </c>
      <c r="DZ31" s="251">
        <f t="shared" si="486"/>
        <v>0</v>
      </c>
      <c r="EA31" s="251">
        <f t="shared" si="486"/>
        <v>0</v>
      </c>
      <c r="EB31" s="251">
        <f t="shared" si="486"/>
        <v>0</v>
      </c>
      <c r="EC31" s="251">
        <f t="shared" si="486"/>
        <v>0</v>
      </c>
      <c r="ED31" s="251">
        <f t="shared" si="486"/>
        <v>4</v>
      </c>
      <c r="EE31" s="251">
        <f t="shared" si="486"/>
        <v>5</v>
      </c>
      <c r="EF31" s="251">
        <f t="shared" si="486"/>
        <v>4</v>
      </c>
      <c r="EG31" s="251">
        <f t="shared" si="486"/>
        <v>3</v>
      </c>
      <c r="EH31" s="279">
        <f>SUM(EH22:EH30)</f>
        <v>198</v>
      </c>
      <c r="EI31" s="251">
        <f>EH31-(EN31+EP31)</f>
        <v>173</v>
      </c>
      <c r="EJ31" s="256">
        <f t="shared" si="413"/>
        <v>0.8737373737373737</v>
      </c>
      <c r="EK31" s="253">
        <f t="shared" si="414"/>
        <v>25</v>
      </c>
      <c r="EL31" s="252">
        <f t="shared" si="415"/>
        <v>0.12626262626262627</v>
      </c>
      <c r="EM31" s="256">
        <f>((EH31-EP31)/EH31)</f>
        <v>0.88888888888888884</v>
      </c>
      <c r="EN31" s="251">
        <f>EU31+EX31+EY31</f>
        <v>3</v>
      </c>
      <c r="EO31" s="252">
        <f t="shared" si="418"/>
        <v>1.5151515151515152E-2</v>
      </c>
      <c r="EP31" s="251">
        <f>ER31+ES31+ET31+EV31+EW31</f>
        <v>22</v>
      </c>
      <c r="EQ31" s="252">
        <f t="shared" si="420"/>
        <v>0.1111111111111111</v>
      </c>
      <c r="ER31" s="251">
        <f t="shared" ref="ER31:FB31" si="487">SUM(ER22:ER30)</f>
        <v>0</v>
      </c>
      <c r="ES31" s="251">
        <f t="shared" si="487"/>
        <v>0</v>
      </c>
      <c r="ET31" s="251">
        <f t="shared" si="487"/>
        <v>22</v>
      </c>
      <c r="EU31" s="251">
        <f t="shared" si="487"/>
        <v>0</v>
      </c>
      <c r="EV31" s="251">
        <f t="shared" si="487"/>
        <v>0</v>
      </c>
      <c r="EW31" s="251">
        <f t="shared" si="487"/>
        <v>0</v>
      </c>
      <c r="EX31" s="251">
        <f t="shared" si="487"/>
        <v>0</v>
      </c>
      <c r="EY31" s="251">
        <f t="shared" si="487"/>
        <v>3</v>
      </c>
      <c r="EZ31" s="251">
        <f t="shared" si="487"/>
        <v>3</v>
      </c>
      <c r="FA31" s="251">
        <f t="shared" si="487"/>
        <v>0</v>
      </c>
      <c r="FB31" s="251">
        <f t="shared" si="487"/>
        <v>5</v>
      </c>
      <c r="FC31" s="279">
        <f>SUM(FC22:FC30)</f>
        <v>162</v>
      </c>
      <c r="FD31" s="251">
        <f>FC31-(FI31+FK31)</f>
        <v>140</v>
      </c>
      <c r="FE31" s="256">
        <f t="shared" si="422"/>
        <v>0.86419753086419748</v>
      </c>
      <c r="FF31" s="253">
        <f t="shared" si="423"/>
        <v>22</v>
      </c>
      <c r="FG31" s="252">
        <f t="shared" si="424"/>
        <v>0.13580246913580246</v>
      </c>
      <c r="FH31" s="256">
        <f>((FC31-FK31)/FC31)</f>
        <v>0.87654320987654322</v>
      </c>
      <c r="FI31" s="251">
        <f>FP31+FS31+FT31</f>
        <v>2</v>
      </c>
      <c r="FJ31" s="252">
        <f t="shared" si="427"/>
        <v>1.2345679012345678E-2</v>
      </c>
      <c r="FK31" s="251">
        <f>FM31+FN31+FO31+FQ31+FR31</f>
        <v>20</v>
      </c>
      <c r="FL31" s="252">
        <f t="shared" si="429"/>
        <v>0.12345679012345678</v>
      </c>
      <c r="FM31" s="251">
        <f t="shared" ref="FM31:FW31" si="488">SUM(FM22:FM30)</f>
        <v>0</v>
      </c>
      <c r="FN31" s="251">
        <f t="shared" si="488"/>
        <v>0</v>
      </c>
      <c r="FO31" s="251">
        <f t="shared" si="488"/>
        <v>20</v>
      </c>
      <c r="FP31" s="251">
        <f t="shared" si="488"/>
        <v>0</v>
      </c>
      <c r="FQ31" s="251">
        <f t="shared" si="488"/>
        <v>0</v>
      </c>
      <c r="FR31" s="251">
        <f t="shared" si="488"/>
        <v>0</v>
      </c>
      <c r="FS31" s="251">
        <f t="shared" si="488"/>
        <v>0</v>
      </c>
      <c r="FT31" s="251">
        <f t="shared" si="488"/>
        <v>2</v>
      </c>
      <c r="FU31" s="251">
        <f t="shared" si="488"/>
        <v>4</v>
      </c>
      <c r="FV31" s="251">
        <f t="shared" si="488"/>
        <v>1</v>
      </c>
      <c r="FW31" s="251">
        <f t="shared" si="488"/>
        <v>1</v>
      </c>
      <c r="FX31" s="279">
        <f>SUM(FX22:FX30)</f>
        <v>198</v>
      </c>
      <c r="FY31" s="251">
        <f>FX31-(GD31+GF31)</f>
        <v>178</v>
      </c>
      <c r="FZ31" s="256">
        <f t="shared" si="431"/>
        <v>0.89898989898989901</v>
      </c>
      <c r="GA31" s="253">
        <f t="shared" si="432"/>
        <v>20</v>
      </c>
      <c r="GB31" s="252">
        <f t="shared" si="433"/>
        <v>0.10101010101010101</v>
      </c>
      <c r="GC31" s="256">
        <f>((FX31-GF31)/FX31)</f>
        <v>0.93434343434343436</v>
      </c>
      <c r="GD31" s="251">
        <f>GK31+GN31+GO31</f>
        <v>7</v>
      </c>
      <c r="GE31" s="252">
        <f t="shared" si="436"/>
        <v>3.5353535353535352E-2</v>
      </c>
      <c r="GF31" s="251">
        <f>GH31+GI31+GJ31+GL31+GM31</f>
        <v>13</v>
      </c>
      <c r="GG31" s="252">
        <f t="shared" si="438"/>
        <v>6.5656565656565663E-2</v>
      </c>
      <c r="GH31" s="251">
        <f t="shared" ref="GH31:GR31" si="489">SUM(GH22:GH30)</f>
        <v>0</v>
      </c>
      <c r="GI31" s="251">
        <f t="shared" si="489"/>
        <v>0</v>
      </c>
      <c r="GJ31" s="251">
        <f t="shared" si="489"/>
        <v>13</v>
      </c>
      <c r="GK31" s="251">
        <f t="shared" si="489"/>
        <v>0</v>
      </c>
      <c r="GL31" s="251">
        <f t="shared" si="489"/>
        <v>0</v>
      </c>
      <c r="GM31" s="251">
        <f t="shared" si="489"/>
        <v>0</v>
      </c>
      <c r="GN31" s="251">
        <f t="shared" si="489"/>
        <v>3</v>
      </c>
      <c r="GO31" s="251">
        <f t="shared" si="489"/>
        <v>4</v>
      </c>
      <c r="GP31" s="251">
        <f t="shared" si="489"/>
        <v>6</v>
      </c>
      <c r="GQ31" s="251">
        <f t="shared" si="489"/>
        <v>3</v>
      </c>
      <c r="GR31" s="251">
        <f t="shared" si="489"/>
        <v>3</v>
      </c>
      <c r="GS31" s="279">
        <f>SUM(GS22:GS30)</f>
        <v>171</v>
      </c>
      <c r="GT31" s="251">
        <f>GS31-(GY31+HA31)</f>
        <v>158</v>
      </c>
      <c r="GU31" s="256">
        <f t="shared" si="440"/>
        <v>0.92397660818713445</v>
      </c>
      <c r="GV31" s="253">
        <f t="shared" si="441"/>
        <v>13</v>
      </c>
      <c r="GW31" s="252">
        <f t="shared" si="442"/>
        <v>7.6023391812865493E-2</v>
      </c>
      <c r="GX31" s="256">
        <f>((GS31-HA31)/GS31)</f>
        <v>0.95321637426900585</v>
      </c>
      <c r="GY31" s="251">
        <f>HF31+HI31+HJ31</f>
        <v>5</v>
      </c>
      <c r="GZ31" s="252">
        <f t="shared" si="445"/>
        <v>2.9239766081871343E-2</v>
      </c>
      <c r="HA31" s="251">
        <f>HC31+HD31+HE31+HG31+HH31</f>
        <v>8</v>
      </c>
      <c r="HB31" s="252">
        <f t="shared" si="447"/>
        <v>4.6783625730994149E-2</v>
      </c>
      <c r="HC31" s="251">
        <f t="shared" ref="HC31:HM31" si="490">SUM(HC22:HC30)</f>
        <v>0</v>
      </c>
      <c r="HD31" s="251">
        <f t="shared" si="490"/>
        <v>0</v>
      </c>
      <c r="HE31" s="251">
        <f t="shared" si="490"/>
        <v>8</v>
      </c>
      <c r="HF31" s="251">
        <f t="shared" si="490"/>
        <v>0</v>
      </c>
      <c r="HG31" s="251">
        <f t="shared" si="490"/>
        <v>0</v>
      </c>
      <c r="HH31" s="251">
        <f t="shared" si="490"/>
        <v>0</v>
      </c>
      <c r="HI31" s="251">
        <f t="shared" si="490"/>
        <v>0</v>
      </c>
      <c r="HJ31" s="251">
        <f t="shared" si="490"/>
        <v>5</v>
      </c>
      <c r="HK31" s="251">
        <f t="shared" si="490"/>
        <v>2</v>
      </c>
      <c r="HL31" s="251">
        <f t="shared" si="490"/>
        <v>2</v>
      </c>
      <c r="HM31" s="251">
        <f t="shared" si="490"/>
        <v>3</v>
      </c>
      <c r="HN31" s="279">
        <f>SUM(HN22:HN30)</f>
        <v>189</v>
      </c>
      <c r="HO31" s="251">
        <f>HN31-(HT31+HV31)</f>
        <v>170</v>
      </c>
      <c r="HP31" s="256">
        <f t="shared" si="449"/>
        <v>0.89947089947089942</v>
      </c>
      <c r="HQ31" s="253">
        <f t="shared" si="450"/>
        <v>19</v>
      </c>
      <c r="HR31" s="252">
        <f t="shared" si="451"/>
        <v>0.10052910052910052</v>
      </c>
      <c r="HS31" s="256">
        <f>((HN31-HV31)/HN31)</f>
        <v>0.91534391534391535</v>
      </c>
      <c r="HT31" s="251">
        <f>IA31+ID31+IE31</f>
        <v>3</v>
      </c>
      <c r="HU31" s="252">
        <f t="shared" si="454"/>
        <v>1.5873015873015872E-2</v>
      </c>
      <c r="HV31" s="251">
        <f>HX31+HY31+HZ31+IB31+IC31</f>
        <v>16</v>
      </c>
      <c r="HW31" s="252">
        <f t="shared" si="456"/>
        <v>8.4656084656084651E-2</v>
      </c>
      <c r="HX31" s="251">
        <f t="shared" ref="HX31:IH31" si="491">SUM(HX22:HX30)</f>
        <v>0</v>
      </c>
      <c r="HY31" s="251">
        <f t="shared" si="491"/>
        <v>0</v>
      </c>
      <c r="HZ31" s="251">
        <f t="shared" si="491"/>
        <v>16</v>
      </c>
      <c r="IA31" s="251">
        <f t="shared" si="491"/>
        <v>0</v>
      </c>
      <c r="IB31" s="251">
        <f t="shared" si="491"/>
        <v>0</v>
      </c>
      <c r="IC31" s="251">
        <f t="shared" si="491"/>
        <v>0</v>
      </c>
      <c r="ID31" s="251">
        <f t="shared" si="491"/>
        <v>0</v>
      </c>
      <c r="IE31" s="251">
        <f t="shared" si="491"/>
        <v>3</v>
      </c>
      <c r="IF31" s="251">
        <f t="shared" si="491"/>
        <v>5</v>
      </c>
      <c r="IG31" s="251">
        <f t="shared" si="491"/>
        <v>1</v>
      </c>
      <c r="IH31" s="251">
        <f t="shared" si="491"/>
        <v>3</v>
      </c>
      <c r="II31" s="279">
        <f>SUM(II22:II30)</f>
        <v>171</v>
      </c>
      <c r="IJ31" s="251">
        <f>II31-(IO31+IQ31)</f>
        <v>153</v>
      </c>
      <c r="IK31" s="256">
        <f t="shared" si="458"/>
        <v>0.89473684210526316</v>
      </c>
      <c r="IL31" s="253">
        <f t="shared" si="459"/>
        <v>18</v>
      </c>
      <c r="IM31" s="252">
        <f t="shared" si="460"/>
        <v>0.10526315789473684</v>
      </c>
      <c r="IN31" s="256">
        <f>((II31-IQ31)/II31)</f>
        <v>0.91812865497076024</v>
      </c>
      <c r="IO31" s="251">
        <f>IV31+IY31+IZ31</f>
        <v>4</v>
      </c>
      <c r="IP31" s="252">
        <f t="shared" si="463"/>
        <v>2.3391812865497075E-2</v>
      </c>
      <c r="IQ31" s="251">
        <f>IS31+IT31+IU31+IW31+IX31</f>
        <v>14</v>
      </c>
      <c r="IR31" s="252">
        <f t="shared" si="465"/>
        <v>8.1871345029239762E-2</v>
      </c>
      <c r="IS31" s="251">
        <f t="shared" ref="IS31:JC31" si="492">SUM(IS22:IS30)</f>
        <v>0</v>
      </c>
      <c r="IT31" s="251">
        <f t="shared" si="492"/>
        <v>0</v>
      </c>
      <c r="IU31" s="251">
        <f t="shared" si="492"/>
        <v>14</v>
      </c>
      <c r="IV31" s="251">
        <f t="shared" si="492"/>
        <v>0</v>
      </c>
      <c r="IW31" s="251">
        <f t="shared" si="492"/>
        <v>0</v>
      </c>
      <c r="IX31" s="251">
        <f t="shared" si="492"/>
        <v>0</v>
      </c>
      <c r="IY31" s="251">
        <f t="shared" si="492"/>
        <v>0</v>
      </c>
      <c r="IZ31" s="251">
        <f t="shared" si="492"/>
        <v>4</v>
      </c>
      <c r="JA31" s="251">
        <f t="shared" si="492"/>
        <v>9</v>
      </c>
      <c r="JB31" s="251">
        <f t="shared" si="492"/>
        <v>0</v>
      </c>
      <c r="JC31" s="251">
        <f t="shared" si="492"/>
        <v>2</v>
      </c>
      <c r="JD31" s="279">
        <f>SUM(JD22:JD30)</f>
        <v>2169</v>
      </c>
      <c r="JE31" s="251">
        <f>JD31-(JJ31+JL31)</f>
        <v>1992</v>
      </c>
      <c r="JF31" s="256">
        <f t="shared" si="96"/>
        <v>0.91839557399723371</v>
      </c>
      <c r="JG31" s="253">
        <f t="shared" si="97"/>
        <v>177</v>
      </c>
      <c r="JH31" s="252">
        <f t="shared" si="98"/>
        <v>8.1604426002766253E-2</v>
      </c>
      <c r="JI31" s="256">
        <f>((JD31-JL31)/JD31)</f>
        <v>0.93775933609958506</v>
      </c>
      <c r="JJ31" s="251">
        <f>JQ31+JT31+JU31</f>
        <v>42</v>
      </c>
      <c r="JK31" s="252">
        <f t="shared" si="101"/>
        <v>1.9363762102351315E-2</v>
      </c>
      <c r="JL31" s="251">
        <f>JN31+JO31+JP31+JR31+JS31</f>
        <v>135</v>
      </c>
      <c r="JM31" s="252">
        <f t="shared" si="103"/>
        <v>6.2240663900414939E-2</v>
      </c>
      <c r="JN31" s="251">
        <f t="shared" ref="JN31:JX31" si="493">SUM(JN22:JN30)</f>
        <v>0</v>
      </c>
      <c r="JO31" s="251">
        <f t="shared" si="493"/>
        <v>1</v>
      </c>
      <c r="JP31" s="251">
        <f t="shared" si="493"/>
        <v>134</v>
      </c>
      <c r="JQ31" s="251">
        <f t="shared" si="493"/>
        <v>0</v>
      </c>
      <c r="JR31" s="251">
        <f t="shared" si="493"/>
        <v>0</v>
      </c>
      <c r="JS31" s="251">
        <f t="shared" si="493"/>
        <v>0</v>
      </c>
      <c r="JT31" s="251">
        <f t="shared" si="493"/>
        <v>3</v>
      </c>
      <c r="JU31" s="251">
        <f t="shared" si="493"/>
        <v>39</v>
      </c>
      <c r="JV31" s="251">
        <f t="shared" si="493"/>
        <v>45</v>
      </c>
      <c r="JW31" s="251">
        <f t="shared" si="493"/>
        <v>22</v>
      </c>
      <c r="JX31" s="251">
        <f t="shared" si="493"/>
        <v>30</v>
      </c>
    </row>
    <row r="32" spans="1:284" ht="15" customHeight="1" thickBot="1">
      <c r="A32" s="329"/>
      <c r="B32" s="330"/>
      <c r="C32" s="330"/>
      <c r="D32" s="330"/>
      <c r="E32" s="330"/>
      <c r="F32" s="330"/>
      <c r="G32" s="330"/>
      <c r="H32" s="330"/>
      <c r="I32" s="331"/>
      <c r="J32" s="249"/>
      <c r="K32" s="254"/>
      <c r="L32" s="248"/>
      <c r="M32" s="251"/>
      <c r="N32" s="252"/>
      <c r="O32" s="253"/>
      <c r="P32" s="252"/>
      <c r="Q32" s="252"/>
      <c r="R32" s="251"/>
      <c r="S32" s="252"/>
      <c r="T32" s="251"/>
      <c r="U32" s="252"/>
      <c r="V32" s="255">
        <f>V31/L31</f>
        <v>0</v>
      </c>
      <c r="W32" s="255">
        <f>W31/L31</f>
        <v>0</v>
      </c>
      <c r="X32" s="255">
        <f>X31/L31</f>
        <v>7.0707070707070704E-2</v>
      </c>
      <c r="Y32" s="255">
        <f>Y31/L31</f>
        <v>0</v>
      </c>
      <c r="Z32" s="255">
        <f>Z31/L31</f>
        <v>0</v>
      </c>
      <c r="AA32" s="255">
        <f>AA31/L31</f>
        <v>0</v>
      </c>
      <c r="AB32" s="255">
        <f>AB31/L31</f>
        <v>0</v>
      </c>
      <c r="AC32" s="255">
        <f>AC31/L31</f>
        <v>2.0202020202020204E-2</v>
      </c>
      <c r="AD32" s="255">
        <f>AD31/L31</f>
        <v>1.5151515151515152E-2</v>
      </c>
      <c r="AE32" s="255">
        <f>AE31/L31</f>
        <v>5.0505050505050509E-3</v>
      </c>
      <c r="AF32" s="255">
        <f>AF31/L31</f>
        <v>1.0101010101010102E-2</v>
      </c>
      <c r="AG32" s="248"/>
      <c r="AH32" s="251"/>
      <c r="AI32" s="252"/>
      <c r="AJ32" s="253"/>
      <c r="AK32" s="252"/>
      <c r="AL32" s="252"/>
      <c r="AM32" s="251"/>
      <c r="AN32" s="252"/>
      <c r="AO32" s="251"/>
      <c r="AP32" s="252"/>
      <c r="AQ32" s="255">
        <f>AQ31/AG31</f>
        <v>0</v>
      </c>
      <c r="AR32" s="255">
        <f>AR31/AG31</f>
        <v>0</v>
      </c>
      <c r="AS32" s="255">
        <f>AS31/AG31</f>
        <v>3.3333333333333333E-2</v>
      </c>
      <c r="AT32" s="255">
        <f>AT31/AG31</f>
        <v>0</v>
      </c>
      <c r="AU32" s="255">
        <f>AU31/AG31</f>
        <v>0</v>
      </c>
      <c r="AV32" s="255">
        <f>AV31/AG31</f>
        <v>0</v>
      </c>
      <c r="AW32" s="255">
        <f>AW31/AG31</f>
        <v>0</v>
      </c>
      <c r="AX32" s="255">
        <f>AX31/AG31</f>
        <v>1.1111111111111112E-2</v>
      </c>
      <c r="AY32" s="255">
        <f>AY31/AG31</f>
        <v>2.7777777777777776E-2</v>
      </c>
      <c r="AZ32" s="255">
        <f>AZ31/AG31</f>
        <v>1.6666666666666666E-2</v>
      </c>
      <c r="BA32" s="255">
        <f>BA31/AG31</f>
        <v>2.2222222222222223E-2</v>
      </c>
      <c r="BB32" s="248"/>
      <c r="BC32" s="251"/>
      <c r="BD32" s="252"/>
      <c r="BE32" s="253"/>
      <c r="BF32" s="252"/>
      <c r="BG32" s="252"/>
      <c r="BH32" s="251"/>
      <c r="BI32" s="252"/>
      <c r="BJ32" s="251"/>
      <c r="BK32" s="252"/>
      <c r="BL32" s="255">
        <f>BL31/BB31</f>
        <v>0</v>
      </c>
      <c r="BM32" s="255">
        <f>BM31/BB31</f>
        <v>5.2910052910052907E-3</v>
      </c>
      <c r="BN32" s="255">
        <f>BN31/BB31</f>
        <v>2.6455026455026454E-2</v>
      </c>
      <c r="BO32" s="255">
        <f>BO31/BB31</f>
        <v>0</v>
      </c>
      <c r="BP32" s="255">
        <f>BP31/BB31</f>
        <v>0</v>
      </c>
      <c r="BQ32" s="255">
        <f>BQ31/BB31</f>
        <v>0</v>
      </c>
      <c r="BR32" s="255">
        <f>BR31/BB31</f>
        <v>0</v>
      </c>
      <c r="BS32" s="255">
        <f>BS31/BB31</f>
        <v>4.2328042328042326E-2</v>
      </c>
      <c r="BT32" s="255">
        <f>BT31/BB31</f>
        <v>5.2910052910052907E-3</v>
      </c>
      <c r="BU32" s="255">
        <f>BU31/BB31</f>
        <v>1.5873015873015872E-2</v>
      </c>
      <c r="BV32" s="255">
        <f>BV31/BB31</f>
        <v>1.0582010582010581E-2</v>
      </c>
      <c r="BW32" s="248"/>
      <c r="BX32" s="251"/>
      <c r="BY32" s="252"/>
      <c r="BZ32" s="253"/>
      <c r="CA32" s="252"/>
      <c r="CB32" s="252"/>
      <c r="CC32" s="251"/>
      <c r="CD32" s="252"/>
      <c r="CE32" s="251"/>
      <c r="CF32" s="252"/>
      <c r="CG32" s="255">
        <f>CG31/BW31</f>
        <v>0</v>
      </c>
      <c r="CH32" s="255">
        <f>CH31/BW31</f>
        <v>0</v>
      </c>
      <c r="CI32" s="255">
        <f>CI31/BW31</f>
        <v>2.6455026455026454E-2</v>
      </c>
      <c r="CJ32" s="255">
        <f>CJ31/BW31</f>
        <v>0</v>
      </c>
      <c r="CK32" s="255">
        <f>CK31/BW31</f>
        <v>0</v>
      </c>
      <c r="CL32" s="255">
        <f>CL31/BW31</f>
        <v>0</v>
      </c>
      <c r="CM32" s="255">
        <f>CM31/BW31</f>
        <v>0</v>
      </c>
      <c r="CN32" s="255">
        <f>CN31/BW31</f>
        <v>0</v>
      </c>
      <c r="CO32" s="255">
        <f>CO31/BW31</f>
        <v>0</v>
      </c>
      <c r="CP32" s="255">
        <f>CP31/BW31</f>
        <v>1.0582010582010581E-2</v>
      </c>
      <c r="CQ32" s="255">
        <f>CQ31/BW31</f>
        <v>0</v>
      </c>
      <c r="CR32" s="248"/>
      <c r="CS32" s="251"/>
      <c r="CT32" s="252"/>
      <c r="CU32" s="253"/>
      <c r="CV32" s="252"/>
      <c r="CW32" s="252"/>
      <c r="CX32" s="251"/>
      <c r="CY32" s="252"/>
      <c r="CZ32" s="251"/>
      <c r="DA32" s="252"/>
      <c r="DB32" s="255">
        <f>DB31/CR31</f>
        <v>0</v>
      </c>
      <c r="DC32" s="255">
        <f>DC31/CR31</f>
        <v>0</v>
      </c>
      <c r="DD32" s="255">
        <f>DD31/CR31</f>
        <v>7.4074074074074077E-3</v>
      </c>
      <c r="DE32" s="255">
        <f>DE31/CR31</f>
        <v>0</v>
      </c>
      <c r="DF32" s="255">
        <f>DF31/CR31</f>
        <v>0</v>
      </c>
      <c r="DG32" s="255">
        <f>DG31/CR31</f>
        <v>0</v>
      </c>
      <c r="DH32" s="255">
        <f>DH31/CR31</f>
        <v>0</v>
      </c>
      <c r="DI32" s="255">
        <f>DI31/CR31</f>
        <v>0</v>
      </c>
      <c r="DJ32" s="255">
        <f>DJ31/CR31</f>
        <v>1.4814814814814815E-2</v>
      </c>
      <c r="DK32" s="255">
        <f>DK31/CR31</f>
        <v>1.4814814814814815E-2</v>
      </c>
      <c r="DL32" s="255">
        <f>DL31/CR31</f>
        <v>1.4814814814814815E-2</v>
      </c>
      <c r="DM32" s="248"/>
      <c r="DN32" s="251"/>
      <c r="DO32" s="252"/>
      <c r="DP32" s="253"/>
      <c r="DQ32" s="252"/>
      <c r="DR32" s="252"/>
      <c r="DS32" s="251"/>
      <c r="DT32" s="252"/>
      <c r="DU32" s="251"/>
      <c r="DV32" s="252"/>
      <c r="DW32" s="255">
        <f>DW31/DM31</f>
        <v>0</v>
      </c>
      <c r="DX32" s="255">
        <f>DX31/DM31</f>
        <v>0</v>
      </c>
      <c r="DY32" s="255">
        <f>DY31/DM31</f>
        <v>5.2910052910052907E-2</v>
      </c>
      <c r="DZ32" s="255">
        <f>DZ31/DM31</f>
        <v>0</v>
      </c>
      <c r="EA32" s="255">
        <f>EA31/DM31</f>
        <v>0</v>
      </c>
      <c r="EB32" s="255">
        <f>EB31/DM31</f>
        <v>0</v>
      </c>
      <c r="EC32" s="255">
        <f>EC31/DM31</f>
        <v>0</v>
      </c>
      <c r="ED32" s="255">
        <f>ED31/DM31</f>
        <v>2.1164021164021163E-2</v>
      </c>
      <c r="EE32" s="255">
        <f>EE31/DM31</f>
        <v>2.6455026455026454E-2</v>
      </c>
      <c r="EF32" s="255">
        <f>EF31/DM31</f>
        <v>2.1164021164021163E-2</v>
      </c>
      <c r="EG32" s="255">
        <f>EG31/DM31</f>
        <v>1.5873015873015872E-2</v>
      </c>
      <c r="EH32" s="248"/>
      <c r="EI32" s="251"/>
      <c r="EJ32" s="252"/>
      <c r="EK32" s="253"/>
      <c r="EL32" s="252"/>
      <c r="EM32" s="252"/>
      <c r="EN32" s="251"/>
      <c r="EO32" s="252"/>
      <c r="EP32" s="251"/>
      <c r="EQ32" s="252"/>
      <c r="ER32" s="255">
        <f>ER31/EH31</f>
        <v>0</v>
      </c>
      <c r="ES32" s="255">
        <f>ES31/EH31</f>
        <v>0</v>
      </c>
      <c r="ET32" s="255">
        <f>ET31/EH31</f>
        <v>0.1111111111111111</v>
      </c>
      <c r="EU32" s="255">
        <f>EU31/EH31</f>
        <v>0</v>
      </c>
      <c r="EV32" s="255">
        <f>EV31/EH31</f>
        <v>0</v>
      </c>
      <c r="EW32" s="255">
        <f>EW31/EH31</f>
        <v>0</v>
      </c>
      <c r="EX32" s="255">
        <f>EX31/EH31</f>
        <v>0</v>
      </c>
      <c r="EY32" s="255">
        <f>EY31/EH31</f>
        <v>1.5151515151515152E-2</v>
      </c>
      <c r="EZ32" s="255">
        <f>EZ31/EH31</f>
        <v>1.5151515151515152E-2</v>
      </c>
      <c r="FA32" s="255">
        <f>FA31/EH31</f>
        <v>0</v>
      </c>
      <c r="FB32" s="255">
        <f>FB31/EH31</f>
        <v>2.5252525252525252E-2</v>
      </c>
      <c r="FC32" s="248"/>
      <c r="FD32" s="251"/>
      <c r="FE32" s="252"/>
      <c r="FF32" s="253"/>
      <c r="FG32" s="252"/>
      <c r="FH32" s="252"/>
      <c r="FI32" s="251"/>
      <c r="FJ32" s="252"/>
      <c r="FK32" s="251"/>
      <c r="FL32" s="252"/>
      <c r="FM32" s="255">
        <f>FM31/FC31</f>
        <v>0</v>
      </c>
      <c r="FN32" s="255">
        <f>FN31/FC31</f>
        <v>0</v>
      </c>
      <c r="FO32" s="255">
        <f>FO31/FC31</f>
        <v>0.12345679012345678</v>
      </c>
      <c r="FP32" s="255">
        <f>FP31/FC31</f>
        <v>0</v>
      </c>
      <c r="FQ32" s="255">
        <f>FQ31/FC31</f>
        <v>0</v>
      </c>
      <c r="FR32" s="255">
        <f>FR31/FC31</f>
        <v>0</v>
      </c>
      <c r="FS32" s="255">
        <f>FS31/FC31</f>
        <v>0</v>
      </c>
      <c r="FT32" s="255">
        <f>FT31/FC31</f>
        <v>1.2345679012345678E-2</v>
      </c>
      <c r="FU32" s="255">
        <f>FU31/FC31</f>
        <v>2.4691358024691357E-2</v>
      </c>
      <c r="FV32" s="255">
        <f>FV31/FC31</f>
        <v>6.1728395061728392E-3</v>
      </c>
      <c r="FW32" s="255">
        <f>FW31/FC31</f>
        <v>6.1728395061728392E-3</v>
      </c>
      <c r="FX32" s="248"/>
      <c r="FY32" s="251"/>
      <c r="FZ32" s="252"/>
      <c r="GA32" s="253"/>
      <c r="GB32" s="252"/>
      <c r="GC32" s="252"/>
      <c r="GD32" s="251"/>
      <c r="GE32" s="252"/>
      <c r="GF32" s="251"/>
      <c r="GG32" s="252"/>
      <c r="GH32" s="255">
        <f>GH31/FX31</f>
        <v>0</v>
      </c>
      <c r="GI32" s="255">
        <f>GI31/FX31</f>
        <v>0</v>
      </c>
      <c r="GJ32" s="255">
        <f>GJ31/FX31</f>
        <v>6.5656565656565663E-2</v>
      </c>
      <c r="GK32" s="255">
        <f>GK31/FX31</f>
        <v>0</v>
      </c>
      <c r="GL32" s="255">
        <f>GL31/FX31</f>
        <v>0</v>
      </c>
      <c r="GM32" s="255">
        <f>GM31/FX31</f>
        <v>0</v>
      </c>
      <c r="GN32" s="255">
        <f>GN31/FX31</f>
        <v>1.5151515151515152E-2</v>
      </c>
      <c r="GO32" s="255">
        <f>GO31/FX31</f>
        <v>2.0202020202020204E-2</v>
      </c>
      <c r="GP32" s="255">
        <f>GP31/FX31</f>
        <v>3.0303030303030304E-2</v>
      </c>
      <c r="GQ32" s="255">
        <f>GQ31/FX31</f>
        <v>1.5151515151515152E-2</v>
      </c>
      <c r="GR32" s="255">
        <f>GR31/FX31</f>
        <v>1.5151515151515152E-2</v>
      </c>
      <c r="GS32" s="248"/>
      <c r="GT32" s="251"/>
      <c r="GU32" s="252"/>
      <c r="GV32" s="253"/>
      <c r="GW32" s="252"/>
      <c r="GX32" s="252"/>
      <c r="GY32" s="251"/>
      <c r="GZ32" s="252"/>
      <c r="HA32" s="251"/>
      <c r="HB32" s="252"/>
      <c r="HC32" s="255">
        <f>HC31/GS31</f>
        <v>0</v>
      </c>
      <c r="HD32" s="255">
        <f>HD31/GS31</f>
        <v>0</v>
      </c>
      <c r="HE32" s="255">
        <f>HE31/GS31</f>
        <v>4.6783625730994149E-2</v>
      </c>
      <c r="HF32" s="255">
        <f>HF31/GS31</f>
        <v>0</v>
      </c>
      <c r="HG32" s="255">
        <f>HG31/GS31</f>
        <v>0</v>
      </c>
      <c r="HH32" s="255">
        <f>HH31/GS31</f>
        <v>0</v>
      </c>
      <c r="HI32" s="255">
        <f>HI31/GS31</f>
        <v>0</v>
      </c>
      <c r="HJ32" s="255">
        <f>HJ31/GS31</f>
        <v>2.9239766081871343E-2</v>
      </c>
      <c r="HK32" s="255">
        <f>HK31/GS31</f>
        <v>1.1695906432748537E-2</v>
      </c>
      <c r="HL32" s="255">
        <f>HL31/GS31</f>
        <v>1.1695906432748537E-2</v>
      </c>
      <c r="HM32" s="255">
        <f>HM31/GS31</f>
        <v>1.7543859649122806E-2</v>
      </c>
      <c r="HN32" s="248"/>
      <c r="HO32" s="251"/>
      <c r="HP32" s="252"/>
      <c r="HQ32" s="253"/>
      <c r="HR32" s="252"/>
      <c r="HS32" s="252"/>
      <c r="HT32" s="251"/>
      <c r="HU32" s="252"/>
      <c r="HV32" s="251"/>
      <c r="HW32" s="252"/>
      <c r="HX32" s="255">
        <f>HX31/HN31</f>
        <v>0</v>
      </c>
      <c r="HY32" s="255">
        <f>HY31/HN31</f>
        <v>0</v>
      </c>
      <c r="HZ32" s="255">
        <f>HZ31/HN31</f>
        <v>8.4656084656084651E-2</v>
      </c>
      <c r="IA32" s="255">
        <f>IA31/HN31</f>
        <v>0</v>
      </c>
      <c r="IB32" s="255">
        <f>IB31/HN31</f>
        <v>0</v>
      </c>
      <c r="IC32" s="255">
        <f>IC31/HN31</f>
        <v>0</v>
      </c>
      <c r="ID32" s="255">
        <f>ID31/HN31</f>
        <v>0</v>
      </c>
      <c r="IE32" s="255">
        <f>IE31/HN31</f>
        <v>1.5873015873015872E-2</v>
      </c>
      <c r="IF32" s="255">
        <f>IF31/HN31</f>
        <v>2.6455026455026454E-2</v>
      </c>
      <c r="IG32" s="255">
        <f>IG31/HN31</f>
        <v>5.2910052910052907E-3</v>
      </c>
      <c r="IH32" s="255">
        <f>IH31/HN31</f>
        <v>1.5873015873015872E-2</v>
      </c>
      <c r="II32" s="248"/>
      <c r="IJ32" s="251"/>
      <c r="IK32" s="252"/>
      <c r="IL32" s="253"/>
      <c r="IM32" s="252"/>
      <c r="IN32" s="252"/>
      <c r="IO32" s="251"/>
      <c r="IP32" s="252"/>
      <c r="IQ32" s="251"/>
      <c r="IR32" s="252"/>
      <c r="IS32" s="255">
        <f>IS31/II31</f>
        <v>0</v>
      </c>
      <c r="IT32" s="255">
        <f>IT31/II31</f>
        <v>0</v>
      </c>
      <c r="IU32" s="255">
        <f>IU31/II31</f>
        <v>8.1871345029239762E-2</v>
      </c>
      <c r="IV32" s="255">
        <f>IV31/II31</f>
        <v>0</v>
      </c>
      <c r="IW32" s="255">
        <f>IW31/II31</f>
        <v>0</v>
      </c>
      <c r="IX32" s="255">
        <f>IX31/II31</f>
        <v>0</v>
      </c>
      <c r="IY32" s="255">
        <f>IY31/II31</f>
        <v>0</v>
      </c>
      <c r="IZ32" s="255">
        <f>IZ31/II31</f>
        <v>2.3391812865497075E-2</v>
      </c>
      <c r="JA32" s="255">
        <f>JA31/II31</f>
        <v>5.2631578947368418E-2</v>
      </c>
      <c r="JB32" s="255">
        <f>JB31/II31</f>
        <v>0</v>
      </c>
      <c r="JC32" s="255">
        <f>JC31/II31</f>
        <v>1.1695906432748537E-2</v>
      </c>
      <c r="JD32" s="248"/>
      <c r="JE32" s="251"/>
      <c r="JF32" s="252"/>
      <c r="JG32" s="253"/>
      <c r="JH32" s="252"/>
      <c r="JI32" s="252"/>
      <c r="JJ32" s="251"/>
      <c r="JK32" s="252"/>
      <c r="JL32" s="251"/>
      <c r="JM32" s="252"/>
      <c r="JN32" s="255">
        <f>JN31/JD31</f>
        <v>0</v>
      </c>
      <c r="JO32" s="255">
        <f>JO31/JD31</f>
        <v>4.6104195481788842E-4</v>
      </c>
      <c r="JP32" s="255">
        <f>JP31/JD31</f>
        <v>6.1779621945597052E-2</v>
      </c>
      <c r="JQ32" s="255">
        <f>JQ31/JD31</f>
        <v>0</v>
      </c>
      <c r="JR32" s="255">
        <f>JR31/JD31</f>
        <v>0</v>
      </c>
      <c r="JS32" s="255">
        <f>JS31/JD31</f>
        <v>0</v>
      </c>
      <c r="JT32" s="255">
        <f>JT31/JD31</f>
        <v>1.3831258644536654E-3</v>
      </c>
      <c r="JU32" s="255">
        <f>JU31/JD31</f>
        <v>1.7980636237897647E-2</v>
      </c>
      <c r="JV32" s="255">
        <f>JV31/JD31</f>
        <v>2.0746887966804978E-2</v>
      </c>
      <c r="JW32" s="255">
        <f>JW31/JD31</f>
        <v>1.0142923005993546E-2</v>
      </c>
      <c r="JX32" s="255">
        <f>JX31/JD31</f>
        <v>1.3831258644536652E-2</v>
      </c>
    </row>
    <row r="33" spans="1:284" ht="15" customHeight="1">
      <c r="A33" s="269">
        <v>1</v>
      </c>
      <c r="B33" s="124">
        <v>19910304432</v>
      </c>
      <c r="C33" s="227">
        <f t="shared" ref="C33" ca="1" si="494">IF(INT(MID(B33,5,2))&lt;=MONTH(NOW()),YEAR(NOW())-INT(LEFT(B33,4)),YEAR(NOW())-INT(LEFT(B33,4))-1)</f>
        <v>30</v>
      </c>
      <c r="D33" s="227">
        <f t="shared" ref="D33" ca="1" si="495">IF(INT(MID(B33,5,2))&lt;=MONTH(NOW()),MONTH(NOW())-INT(MID(B33,5,2)),12-(INT(MID(B33,5,2))-MONTH(NOW())))</f>
        <v>0</v>
      </c>
      <c r="E33" s="228">
        <f t="shared" ref="E33" si="496">+SUM($B$1-DATE(H33,G33,F33))/365</f>
        <v>48.8</v>
      </c>
      <c r="F33" s="118">
        <v>25</v>
      </c>
      <c r="G33" s="118">
        <v>4</v>
      </c>
      <c r="H33" s="118">
        <v>1971</v>
      </c>
      <c r="I33" s="101" t="s">
        <v>580</v>
      </c>
      <c r="J33" s="105" t="s">
        <v>816</v>
      </c>
      <c r="K33" s="106" t="s">
        <v>61</v>
      </c>
      <c r="L33" s="247">
        <v>22</v>
      </c>
      <c r="M33" s="247">
        <f t="shared" ref="M33:M39" si="497">L33-(R33+T33)</f>
        <v>19</v>
      </c>
      <c r="N33" s="260">
        <f t="shared" ref="N33:N40" si="498">M33/L33</f>
        <v>0.86363636363636365</v>
      </c>
      <c r="O33" s="238">
        <f t="shared" ref="O33:O40" si="499">L33-M33</f>
        <v>3</v>
      </c>
      <c r="P33" s="260">
        <f t="shared" ref="P33:P40" si="500">O33/L33</f>
        <v>0.13636363636363635</v>
      </c>
      <c r="Q33" s="260">
        <f t="shared" ref="Q33:Q39" si="501">(L33-T33)/L33</f>
        <v>0.86363636363636365</v>
      </c>
      <c r="R33" s="247">
        <f t="shared" ref="R33:R39" si="502">AC33+AB33+AA33</f>
        <v>0</v>
      </c>
      <c r="S33" s="260">
        <f t="shared" ref="S33:S40" si="503">R33/L33</f>
        <v>0</v>
      </c>
      <c r="T33" s="247">
        <f t="shared" ref="T33:T39" si="504">V33+W33+X33+Y33+Z33</f>
        <v>3</v>
      </c>
      <c r="U33" s="260">
        <f t="shared" ref="U33:U40" si="505">T33/L33</f>
        <v>0.13636363636363635</v>
      </c>
      <c r="V33" s="247">
        <v>0</v>
      </c>
      <c r="W33" s="247">
        <v>0</v>
      </c>
      <c r="X33" s="247">
        <v>3</v>
      </c>
      <c r="Y33" s="247">
        <v>0</v>
      </c>
      <c r="Z33" s="247">
        <v>0</v>
      </c>
      <c r="AA33" s="247">
        <v>0</v>
      </c>
      <c r="AB33" s="247">
        <v>0</v>
      </c>
      <c r="AC33" s="247">
        <v>0</v>
      </c>
      <c r="AD33" s="247">
        <v>1</v>
      </c>
      <c r="AE33" s="247">
        <v>1</v>
      </c>
      <c r="AF33" s="247">
        <v>0</v>
      </c>
      <c r="AG33" s="236">
        <v>20</v>
      </c>
      <c r="AH33" s="236">
        <f t="shared" ref="AH33:AH39" si="506">AG33-(AM33+AO33)</f>
        <v>20</v>
      </c>
      <c r="AI33" s="237">
        <f t="shared" ref="AI33:AI40" si="507">AH33/AG33</f>
        <v>1</v>
      </c>
      <c r="AJ33" s="238">
        <f t="shared" ref="AJ33:AJ40" si="508">AG33-AH33</f>
        <v>0</v>
      </c>
      <c r="AK33" s="237">
        <f t="shared" ref="AK33:AK40" si="509">AJ33/AG33</f>
        <v>0</v>
      </c>
      <c r="AL33" s="237">
        <f t="shared" ref="AL33:AL39" si="510">(AG33-AO33)/AG33</f>
        <v>1</v>
      </c>
      <c r="AM33" s="236">
        <f t="shared" ref="AM33:AM39" si="511">AX33+AW33+AV33</f>
        <v>0</v>
      </c>
      <c r="AN33" s="237">
        <f t="shared" ref="AN33:AN40" si="512">AM33/AG33</f>
        <v>0</v>
      </c>
      <c r="AO33" s="236">
        <f t="shared" ref="AO33:AO39" si="513">AQ33+AR33+AS33+AT33+AU33</f>
        <v>0</v>
      </c>
      <c r="AP33" s="237">
        <f t="shared" ref="AP33:AP40" si="514">AO33/AG33</f>
        <v>0</v>
      </c>
      <c r="AQ33" s="236">
        <v>0</v>
      </c>
      <c r="AR33" s="236">
        <v>0</v>
      </c>
      <c r="AS33" s="236">
        <v>0</v>
      </c>
      <c r="AT33" s="236">
        <v>0</v>
      </c>
      <c r="AU33" s="236">
        <v>0</v>
      </c>
      <c r="AV33" s="236">
        <v>0</v>
      </c>
      <c r="AW33" s="236">
        <v>0</v>
      </c>
      <c r="AX33" s="236">
        <v>0</v>
      </c>
      <c r="AY33" s="236">
        <v>0</v>
      </c>
      <c r="AZ33" s="236">
        <v>0</v>
      </c>
      <c r="BA33" s="236">
        <v>0</v>
      </c>
      <c r="BB33" s="236">
        <v>21</v>
      </c>
      <c r="BC33" s="236">
        <f t="shared" ref="BC33:BC39" si="515">BB33-(BH33+BJ33)</f>
        <v>21</v>
      </c>
      <c r="BD33" s="237">
        <f t="shared" ref="BD33:BD40" si="516">BC33/BB33</f>
        <v>1</v>
      </c>
      <c r="BE33" s="238">
        <f t="shared" ref="BE33:BE40" si="517">BB33-BC33</f>
        <v>0</v>
      </c>
      <c r="BF33" s="237">
        <f t="shared" ref="BF33:BF40" si="518">BE33/BB33</f>
        <v>0</v>
      </c>
      <c r="BG33" s="237">
        <f t="shared" ref="BG33:BG39" si="519">(BB33-BJ33)/BB33</f>
        <v>1</v>
      </c>
      <c r="BH33" s="236">
        <f t="shared" ref="BH33:BH39" si="520">BS33+BR33+BQ33</f>
        <v>0</v>
      </c>
      <c r="BI33" s="237">
        <f t="shared" ref="BI33:BI40" si="521">BH33/BB33</f>
        <v>0</v>
      </c>
      <c r="BJ33" s="236">
        <f t="shared" ref="BJ33:BJ39" si="522">BL33+BM33+BN33+BO33+BP33</f>
        <v>0</v>
      </c>
      <c r="BK33" s="237">
        <f t="shared" ref="BK33:BK40" si="523">BJ33/BB33</f>
        <v>0</v>
      </c>
      <c r="BL33" s="236">
        <v>0</v>
      </c>
      <c r="BM33" s="236">
        <v>0</v>
      </c>
      <c r="BN33" s="236">
        <v>0</v>
      </c>
      <c r="BO33" s="236">
        <v>0</v>
      </c>
      <c r="BP33" s="236">
        <v>0</v>
      </c>
      <c r="BQ33" s="236">
        <v>0</v>
      </c>
      <c r="BR33" s="236">
        <v>0</v>
      </c>
      <c r="BS33" s="236">
        <v>0</v>
      </c>
      <c r="BT33" s="236">
        <v>0</v>
      </c>
      <c r="BU33" s="236">
        <v>1</v>
      </c>
      <c r="BV33" s="236">
        <v>0</v>
      </c>
      <c r="BW33" s="247">
        <v>21</v>
      </c>
      <c r="BX33" s="247">
        <f t="shared" ref="BX33:BX39" si="524">BW33-(CC33+CE33)</f>
        <v>21</v>
      </c>
      <c r="BY33" s="260">
        <f t="shared" ref="BY33:BY40" si="525">BX33/BW33</f>
        <v>1</v>
      </c>
      <c r="BZ33" s="238">
        <f t="shared" ref="BZ33:BZ40" si="526">BW33-BX33</f>
        <v>0</v>
      </c>
      <c r="CA33" s="260">
        <f t="shared" ref="CA33:CA40" si="527">BZ33/BW33</f>
        <v>0</v>
      </c>
      <c r="CB33" s="260">
        <f t="shared" ref="CB33:CB39" si="528">(BW33-CE33)/BW33</f>
        <v>1</v>
      </c>
      <c r="CC33" s="247">
        <f t="shared" ref="CC33:CC39" si="529">CN33+CM33+CL33</f>
        <v>0</v>
      </c>
      <c r="CD33" s="260">
        <f t="shared" ref="CD33:CD40" si="530">CC33/BW33</f>
        <v>0</v>
      </c>
      <c r="CE33" s="247">
        <f t="shared" ref="CE33:CE39" si="531">CG33+CH33+CI33+CJ33+CK33</f>
        <v>0</v>
      </c>
      <c r="CF33" s="260">
        <f t="shared" ref="CF33:CF40" si="532">CE33/BW33</f>
        <v>0</v>
      </c>
      <c r="CG33" s="247">
        <v>0</v>
      </c>
      <c r="CH33" s="247">
        <v>0</v>
      </c>
      <c r="CI33" s="247">
        <v>0</v>
      </c>
      <c r="CJ33" s="247">
        <v>0</v>
      </c>
      <c r="CK33" s="247">
        <v>0</v>
      </c>
      <c r="CL33" s="247">
        <v>0</v>
      </c>
      <c r="CM33" s="247">
        <v>0</v>
      </c>
      <c r="CN33" s="247">
        <v>0</v>
      </c>
      <c r="CO33" s="247">
        <v>1</v>
      </c>
      <c r="CP33" s="247">
        <v>1</v>
      </c>
      <c r="CQ33" s="247">
        <v>0</v>
      </c>
      <c r="CR33" s="274">
        <v>15</v>
      </c>
      <c r="CS33" s="247">
        <f t="shared" si="39"/>
        <v>15</v>
      </c>
      <c r="CT33" s="237">
        <f t="shared" si="40"/>
        <v>1</v>
      </c>
      <c r="CU33" s="238">
        <f t="shared" si="41"/>
        <v>0</v>
      </c>
      <c r="CV33" s="259">
        <f t="shared" si="42"/>
        <v>0</v>
      </c>
      <c r="CW33" s="237">
        <f t="shared" si="43"/>
        <v>1</v>
      </c>
      <c r="CX33" s="247">
        <f t="shared" si="106"/>
        <v>0</v>
      </c>
      <c r="CY33" s="237">
        <f t="shared" si="44"/>
        <v>0</v>
      </c>
      <c r="CZ33" s="247">
        <f t="shared" si="107"/>
        <v>0</v>
      </c>
      <c r="DA33" s="259">
        <f t="shared" si="45"/>
        <v>0</v>
      </c>
      <c r="DB33" s="247">
        <v>0</v>
      </c>
      <c r="DC33" s="247">
        <v>0</v>
      </c>
      <c r="DD33" s="247">
        <v>0</v>
      </c>
      <c r="DE33" s="247">
        <v>0</v>
      </c>
      <c r="DF33" s="247">
        <v>0</v>
      </c>
      <c r="DG33" s="247">
        <v>0</v>
      </c>
      <c r="DH33" s="247">
        <v>0</v>
      </c>
      <c r="DI33" s="247">
        <v>0</v>
      </c>
      <c r="DJ33" s="274">
        <v>0</v>
      </c>
      <c r="DK33" s="274">
        <v>1</v>
      </c>
      <c r="DL33" s="274">
        <v>0</v>
      </c>
      <c r="DM33" s="274">
        <v>21</v>
      </c>
      <c r="DN33" s="247">
        <f t="shared" ref="DN33:DN39" si="533">DM33-(DS33+DU33)</f>
        <v>20</v>
      </c>
      <c r="DO33" s="237">
        <f t="shared" ref="DO33:DO40" si="534">DN33/DM33</f>
        <v>0.95238095238095233</v>
      </c>
      <c r="DP33" s="238">
        <f t="shared" ref="DP33:DP40" si="535">DM33-DN33</f>
        <v>1</v>
      </c>
      <c r="DQ33" s="259">
        <f t="shared" ref="DQ33:DQ40" si="536">DP33/DM33</f>
        <v>4.7619047619047616E-2</v>
      </c>
      <c r="DR33" s="237">
        <f t="shared" ref="DR33:DR39" si="537">(DM33-DU33)/DM33</f>
        <v>1</v>
      </c>
      <c r="DS33" s="247">
        <f t="shared" ref="DS33:DS39" si="538">DZ33+EC33+ED33</f>
        <v>1</v>
      </c>
      <c r="DT33" s="237">
        <f t="shared" ref="DT33:DT40" si="539">DS33/DM33</f>
        <v>4.7619047619047616E-2</v>
      </c>
      <c r="DU33" s="247">
        <f t="shared" ref="DU33:DU39" si="540">DW33+DX33+DY33+EA33+EB33</f>
        <v>0</v>
      </c>
      <c r="DV33" s="259">
        <f t="shared" ref="DV33:DV40" si="541">DU33/DM33</f>
        <v>0</v>
      </c>
      <c r="DW33" s="247">
        <v>0</v>
      </c>
      <c r="DX33" s="247">
        <v>0</v>
      </c>
      <c r="DY33" s="247">
        <v>0</v>
      </c>
      <c r="DZ33" s="247">
        <v>0</v>
      </c>
      <c r="EA33" s="247">
        <v>0</v>
      </c>
      <c r="EB33" s="247">
        <v>0</v>
      </c>
      <c r="EC33" s="247">
        <v>0</v>
      </c>
      <c r="ED33" s="247">
        <v>1</v>
      </c>
      <c r="EE33" s="274">
        <v>1</v>
      </c>
      <c r="EF33" s="274">
        <v>1</v>
      </c>
      <c r="EG33" s="274">
        <v>0</v>
      </c>
      <c r="EH33" s="274">
        <v>22</v>
      </c>
      <c r="EI33" s="247">
        <f t="shared" ref="EI33:EI39" si="542">EH33-(EN33+EP33)</f>
        <v>21</v>
      </c>
      <c r="EJ33" s="237">
        <f t="shared" ref="EJ33:EJ40" si="543">EI33/EH33</f>
        <v>0.95454545454545459</v>
      </c>
      <c r="EK33" s="238">
        <f t="shared" ref="EK33:EK40" si="544">EH33-EI33</f>
        <v>1</v>
      </c>
      <c r="EL33" s="259">
        <f t="shared" ref="EL33:EL40" si="545">EK33/EH33</f>
        <v>4.5454545454545456E-2</v>
      </c>
      <c r="EM33" s="237">
        <f t="shared" ref="EM33:EM39" si="546">(EH33-EP33)/EH33</f>
        <v>1</v>
      </c>
      <c r="EN33" s="247">
        <f t="shared" ref="EN33:EN39" si="547">EU33+EX33+EY33</f>
        <v>1</v>
      </c>
      <c r="EO33" s="237">
        <f t="shared" ref="EO33:EO40" si="548">EN33/EH33</f>
        <v>4.5454545454545456E-2</v>
      </c>
      <c r="EP33" s="247">
        <f t="shared" ref="EP33:EP39" si="549">ER33+ES33+ET33+EV33+EW33</f>
        <v>0</v>
      </c>
      <c r="EQ33" s="259">
        <f t="shared" ref="EQ33:EQ40" si="550">EP33/EH33</f>
        <v>0</v>
      </c>
      <c r="ER33" s="247">
        <v>0</v>
      </c>
      <c r="ES33" s="247">
        <v>0</v>
      </c>
      <c r="ET33" s="247">
        <v>0</v>
      </c>
      <c r="EU33" s="247">
        <v>0</v>
      </c>
      <c r="EV33" s="247">
        <v>0</v>
      </c>
      <c r="EW33" s="247">
        <v>0</v>
      </c>
      <c r="EX33" s="247">
        <v>0</v>
      </c>
      <c r="EY33" s="247">
        <v>1</v>
      </c>
      <c r="EZ33" s="274">
        <v>1</v>
      </c>
      <c r="FA33" s="274">
        <v>0</v>
      </c>
      <c r="FB33" s="274">
        <v>0</v>
      </c>
      <c r="FC33" s="274">
        <v>18</v>
      </c>
      <c r="FD33" s="247">
        <f t="shared" ref="FD33:FD39" si="551">FC33-(FI33+FK33)</f>
        <v>18</v>
      </c>
      <c r="FE33" s="237">
        <f t="shared" ref="FE33:FE40" si="552">FD33/FC33</f>
        <v>1</v>
      </c>
      <c r="FF33" s="238">
        <f t="shared" ref="FF33:FF40" si="553">FC33-FD33</f>
        <v>0</v>
      </c>
      <c r="FG33" s="259">
        <f t="shared" ref="FG33:FG40" si="554">FF33/FC33</f>
        <v>0</v>
      </c>
      <c r="FH33" s="237">
        <f t="shared" ref="FH33:FH39" si="555">(FC33-FK33)/FC33</f>
        <v>1</v>
      </c>
      <c r="FI33" s="247">
        <f t="shared" ref="FI33:FI39" si="556">FP33+FS33+FT33</f>
        <v>0</v>
      </c>
      <c r="FJ33" s="237">
        <f t="shared" ref="FJ33:FJ40" si="557">FI33/FC33</f>
        <v>0</v>
      </c>
      <c r="FK33" s="247">
        <f t="shared" ref="FK33:FK39" si="558">FM33+FN33+FO33+FQ33+FR33</f>
        <v>0</v>
      </c>
      <c r="FL33" s="259">
        <f t="shared" ref="FL33:FL40" si="559">FK33/FC33</f>
        <v>0</v>
      </c>
      <c r="FM33" s="247">
        <v>0</v>
      </c>
      <c r="FN33" s="247">
        <v>0</v>
      </c>
      <c r="FO33" s="247">
        <v>0</v>
      </c>
      <c r="FP33" s="247">
        <v>0</v>
      </c>
      <c r="FQ33" s="247">
        <v>0</v>
      </c>
      <c r="FR33" s="247">
        <v>0</v>
      </c>
      <c r="FS33" s="247">
        <v>0</v>
      </c>
      <c r="FT33" s="247">
        <v>0</v>
      </c>
      <c r="FU33" s="274">
        <v>0</v>
      </c>
      <c r="FV33" s="274">
        <v>1</v>
      </c>
      <c r="FW33" s="274">
        <v>1</v>
      </c>
      <c r="FX33" s="274">
        <v>22</v>
      </c>
      <c r="FY33" s="247">
        <f t="shared" ref="FY33:FY39" si="560">FX33-(GD33+GF33)</f>
        <v>20</v>
      </c>
      <c r="FZ33" s="237">
        <f t="shared" ref="FZ33:FZ40" si="561">FY33/FX33</f>
        <v>0.90909090909090906</v>
      </c>
      <c r="GA33" s="238">
        <f t="shared" ref="GA33:GA40" si="562">FX33-FY33</f>
        <v>2</v>
      </c>
      <c r="GB33" s="259">
        <f t="shared" ref="GB33:GB40" si="563">GA33/FX33</f>
        <v>9.0909090909090912E-2</v>
      </c>
      <c r="GC33" s="237">
        <f t="shared" ref="GC33:GC39" si="564">(FX33-GF33)/FX33</f>
        <v>0.90909090909090906</v>
      </c>
      <c r="GD33" s="247">
        <f t="shared" ref="GD33:GD39" si="565">GK33+GN33+GO33</f>
        <v>0</v>
      </c>
      <c r="GE33" s="237">
        <f t="shared" ref="GE33:GE40" si="566">GD33/FX33</f>
        <v>0</v>
      </c>
      <c r="GF33" s="247">
        <f t="shared" ref="GF33:GF39" si="567">GH33+GI33+GJ33+GL33+GM33</f>
        <v>2</v>
      </c>
      <c r="GG33" s="259">
        <f t="shared" ref="GG33:GG40" si="568">GF33/FX33</f>
        <v>9.0909090909090912E-2</v>
      </c>
      <c r="GH33" s="247">
        <v>0</v>
      </c>
      <c r="GI33" s="247">
        <v>0</v>
      </c>
      <c r="GJ33" s="247">
        <v>2</v>
      </c>
      <c r="GK33" s="247">
        <v>0</v>
      </c>
      <c r="GL33" s="247">
        <v>0</v>
      </c>
      <c r="GM33" s="247">
        <v>0</v>
      </c>
      <c r="GN33" s="247">
        <v>0</v>
      </c>
      <c r="GO33" s="247">
        <v>0</v>
      </c>
      <c r="GP33" s="274">
        <v>0</v>
      </c>
      <c r="GQ33" s="274">
        <v>0</v>
      </c>
      <c r="GR33" s="274">
        <v>0</v>
      </c>
      <c r="GS33" s="274">
        <v>19</v>
      </c>
      <c r="GT33" s="247">
        <f t="shared" ref="GT33:GT39" si="569">GS33-(GY33+HA33)</f>
        <v>19</v>
      </c>
      <c r="GU33" s="237">
        <f t="shared" ref="GU33:GU40" si="570">GT33/GS33</f>
        <v>1</v>
      </c>
      <c r="GV33" s="238">
        <f t="shared" ref="GV33:GV40" si="571">GS33-GT33</f>
        <v>0</v>
      </c>
      <c r="GW33" s="259">
        <f t="shared" ref="GW33:GW40" si="572">GV33/GS33</f>
        <v>0</v>
      </c>
      <c r="GX33" s="237">
        <f t="shared" ref="GX33:GX39" si="573">(GS33-HA33)/GS33</f>
        <v>1</v>
      </c>
      <c r="GY33" s="247">
        <f t="shared" ref="GY33:GY39" si="574">HF33+HI33+HJ33</f>
        <v>0</v>
      </c>
      <c r="GZ33" s="237">
        <f t="shared" ref="GZ33:GZ40" si="575">GY33/GS33</f>
        <v>0</v>
      </c>
      <c r="HA33" s="247">
        <f t="shared" ref="HA33:HA39" si="576">HC33+HD33+HE33+HG33+HH33</f>
        <v>0</v>
      </c>
      <c r="HB33" s="259">
        <f t="shared" ref="HB33:HB40" si="577">HA33/GS33</f>
        <v>0</v>
      </c>
      <c r="HC33" s="247">
        <v>0</v>
      </c>
      <c r="HD33" s="247">
        <v>0</v>
      </c>
      <c r="HE33" s="247">
        <v>0</v>
      </c>
      <c r="HF33" s="247">
        <v>0</v>
      </c>
      <c r="HG33" s="247">
        <v>0</v>
      </c>
      <c r="HH33" s="247">
        <v>0</v>
      </c>
      <c r="HI33" s="247">
        <v>0</v>
      </c>
      <c r="HJ33" s="247">
        <v>0</v>
      </c>
      <c r="HK33" s="274">
        <v>0</v>
      </c>
      <c r="HL33" s="274">
        <v>0</v>
      </c>
      <c r="HM33" s="274">
        <v>0</v>
      </c>
      <c r="HN33" s="274">
        <v>21</v>
      </c>
      <c r="HO33" s="247">
        <f t="shared" ref="HO33:HO39" si="578">HN33-(HT33+HV33)</f>
        <v>20</v>
      </c>
      <c r="HP33" s="237">
        <f t="shared" ref="HP33:HP40" si="579">HO33/HN33</f>
        <v>0.95238095238095233</v>
      </c>
      <c r="HQ33" s="238">
        <f t="shared" ref="HQ33:HQ40" si="580">HN33-HO33</f>
        <v>1</v>
      </c>
      <c r="HR33" s="259">
        <f t="shared" ref="HR33:HR40" si="581">HQ33/HN33</f>
        <v>4.7619047619047616E-2</v>
      </c>
      <c r="HS33" s="237">
        <f t="shared" ref="HS33:HS39" si="582">(HN33-HV33)/HN33</f>
        <v>1</v>
      </c>
      <c r="HT33" s="247">
        <f t="shared" ref="HT33:HT39" si="583">IA33+ID33+IE33</f>
        <v>1</v>
      </c>
      <c r="HU33" s="237">
        <f t="shared" ref="HU33:HU40" si="584">HT33/HN33</f>
        <v>4.7619047619047616E-2</v>
      </c>
      <c r="HV33" s="247">
        <f t="shared" ref="HV33:HV39" si="585">HX33+HY33+HZ33+IB33+IC33</f>
        <v>0</v>
      </c>
      <c r="HW33" s="259">
        <f t="shared" ref="HW33:HW40" si="586">HV33/HN33</f>
        <v>0</v>
      </c>
      <c r="HX33" s="247">
        <v>0</v>
      </c>
      <c r="HY33" s="247">
        <v>0</v>
      </c>
      <c r="HZ33" s="247">
        <v>0</v>
      </c>
      <c r="IA33" s="247">
        <v>0</v>
      </c>
      <c r="IB33" s="247">
        <v>0</v>
      </c>
      <c r="IC33" s="247">
        <v>0</v>
      </c>
      <c r="ID33" s="247">
        <v>0</v>
      </c>
      <c r="IE33" s="247">
        <v>1</v>
      </c>
      <c r="IF33" s="274">
        <v>0</v>
      </c>
      <c r="IG33" s="274">
        <v>0</v>
      </c>
      <c r="IH33" s="274">
        <v>0</v>
      </c>
      <c r="II33" s="274">
        <v>19</v>
      </c>
      <c r="IJ33" s="247">
        <f t="shared" ref="IJ33:IJ39" si="587">II33-(IO33+IQ33)</f>
        <v>17</v>
      </c>
      <c r="IK33" s="237">
        <f t="shared" ref="IK33:IK40" si="588">IJ33/II33</f>
        <v>0.89473684210526316</v>
      </c>
      <c r="IL33" s="238">
        <f t="shared" ref="IL33:IL40" si="589">II33-IJ33</f>
        <v>2</v>
      </c>
      <c r="IM33" s="259">
        <f t="shared" ref="IM33:IM40" si="590">IL33/II33</f>
        <v>0.10526315789473684</v>
      </c>
      <c r="IN33" s="237">
        <f t="shared" ref="IN33:IN39" si="591">(II33-IQ33)/II33</f>
        <v>1</v>
      </c>
      <c r="IO33" s="247">
        <f t="shared" ref="IO33:IO39" si="592">IV33+IY33+IZ33</f>
        <v>2</v>
      </c>
      <c r="IP33" s="237">
        <f t="shared" ref="IP33:IP40" si="593">IO33/II33</f>
        <v>0.10526315789473684</v>
      </c>
      <c r="IQ33" s="247">
        <f t="shared" ref="IQ33:IQ39" si="594">IS33+IT33+IU33+IW33+IX33</f>
        <v>0</v>
      </c>
      <c r="IR33" s="259">
        <f t="shared" ref="IR33:IR40" si="595">IQ33/II33</f>
        <v>0</v>
      </c>
      <c r="IS33" s="247">
        <v>0</v>
      </c>
      <c r="IT33" s="247">
        <v>0</v>
      </c>
      <c r="IU33" s="247">
        <v>0</v>
      </c>
      <c r="IV33" s="247">
        <v>0</v>
      </c>
      <c r="IW33" s="247">
        <v>0</v>
      </c>
      <c r="IX33" s="247">
        <v>0</v>
      </c>
      <c r="IY33" s="247">
        <v>0</v>
      </c>
      <c r="IZ33" s="247">
        <v>2</v>
      </c>
      <c r="JA33" s="274">
        <v>0</v>
      </c>
      <c r="JB33" s="274">
        <v>1</v>
      </c>
      <c r="JC33" s="274">
        <v>0</v>
      </c>
      <c r="JD33" s="247">
        <f t="shared" ref="JD33:JD39" si="596">L33+AG33+BB33+BW33+CR33+DM33+EH33+FC33+FX33+GS33+HN33+II33</f>
        <v>241</v>
      </c>
      <c r="JE33" s="247">
        <f t="shared" ref="JE33" si="597">JD33-(JJ33+JL33)</f>
        <v>231</v>
      </c>
      <c r="JF33" s="260">
        <f t="shared" ref="JF33" si="598">JE33/JD33</f>
        <v>0.95850622406639008</v>
      </c>
      <c r="JG33" s="238">
        <f t="shared" ref="JG33" si="599">JD33-JE33</f>
        <v>10</v>
      </c>
      <c r="JH33" s="260">
        <f t="shared" ref="JH33" si="600">JG33/JD33</f>
        <v>4.1493775933609957E-2</v>
      </c>
      <c r="JI33" s="260">
        <f t="shared" ref="JI33" si="601">(JD33-JL33)/JD33</f>
        <v>0.97925311203319498</v>
      </c>
      <c r="JJ33" s="247">
        <f t="shared" si="100"/>
        <v>5</v>
      </c>
      <c r="JK33" s="260">
        <f t="shared" si="101"/>
        <v>2.0746887966804978E-2</v>
      </c>
      <c r="JL33" s="247">
        <f t="shared" si="102"/>
        <v>5</v>
      </c>
      <c r="JM33" s="260">
        <f t="shared" ref="JM33" si="602">JL33/JD33</f>
        <v>2.0746887966804978E-2</v>
      </c>
      <c r="JN33" s="247">
        <f t="shared" ref="JN33:JN39" si="603">V33+AQ33+BL33+CG33+DB33+DW33+ER33+FM33+GH33+HC33+HX33+IS33</f>
        <v>0</v>
      </c>
      <c r="JO33" s="247">
        <f t="shared" ref="JO33:JO39" si="604">W33+AR33+BM33+CH33+DC33+DX33+ES33+FN33+GI33+HD33+HY33+IT33</f>
        <v>0</v>
      </c>
      <c r="JP33" s="247">
        <f t="shared" ref="JP33:JP39" si="605">X33+AS33+BN33+CI33+DD33+DY33+ET33+FO33+GJ33+HE33+HZ33+IU33</f>
        <v>5</v>
      </c>
      <c r="JQ33" s="247">
        <f t="shared" ref="JQ33:JQ39" si="606">Y33+AT33+BO33+CJ33+DE33+DZ33+EU33+FP33+GK33+HF33+IA33+IV33</f>
        <v>0</v>
      </c>
      <c r="JR33" s="247">
        <f t="shared" ref="JR33:JR39" si="607">Z33+AU33+BP33+CK33+DF33+EA33+EV33+FQ33+GL33+HG33+IB33+IW33</f>
        <v>0</v>
      </c>
      <c r="JS33" s="247">
        <f t="shared" ref="JS33:JS39" si="608">AA33+AV33+BQ33+CL33+DG33+EB33+EW33+FR33+GM33+HH33+IC33+IX33</f>
        <v>0</v>
      </c>
      <c r="JT33" s="247">
        <f t="shared" ref="JT33:JT39" si="609">AB33+AW33+BR33+CM33+DH33+EC33+EX33+FS33+GN33+HI33+ID33+IY33</f>
        <v>0</v>
      </c>
      <c r="JU33" s="247">
        <f t="shared" ref="JU33:JU39" si="610">AC33+AX33+BS33+CN33+DI33+ED33+EY33+FT33+GO33+HJ33+IE33+IZ33</f>
        <v>5</v>
      </c>
      <c r="JV33" s="247">
        <f t="shared" ref="JV33:JV39" si="611">AD33+AY33+BT33+CO33+DJ33+EE33+EZ33+FU33+GP33+HK33+IF33+JA33</f>
        <v>4</v>
      </c>
      <c r="JW33" s="247">
        <f t="shared" ref="JW33:JW39" si="612">AE33+AZ33+BU33+CP33+DK33+EF33+FA33+FV33+GQ33+HL33+IG33+JB33</f>
        <v>7</v>
      </c>
      <c r="JX33" s="247">
        <f t="shared" ref="JX33:JX39" si="613">AF33+BA33+BV33+CQ33+DL33+EG33+FB33+FW33+GR33+HM33+IH33+JC33</f>
        <v>1</v>
      </c>
    </row>
    <row r="34" spans="1:284" ht="15" customHeight="1">
      <c r="A34" s="269">
        <f t="shared" si="105"/>
        <v>2</v>
      </c>
      <c r="B34" s="124">
        <v>19940502404</v>
      </c>
      <c r="C34" s="227">
        <f t="shared" ref="C34:C39" ca="1" si="614">IF(INT(MID(B34,5,2))&lt;=MONTH(NOW()),YEAR(NOW())-INT(LEFT(B34,4)),YEAR(NOW())-INT(LEFT(B34,4))-1)</f>
        <v>26</v>
      </c>
      <c r="D34" s="227">
        <f t="shared" ref="D34:D39" ca="1" si="615">IF(INT(MID(B34,5,2))&lt;=MONTH(NOW()),MONTH(NOW())-INT(MID(B34,5,2)),12-(INT(MID(B34,5,2))-MONTH(NOW())))</f>
        <v>10</v>
      </c>
      <c r="E34" s="228">
        <f t="shared" ref="E34:E39" si="616">+SUM($B$1-DATE(H34,G34,F34))/365</f>
        <v>49.701369863013696</v>
      </c>
      <c r="F34" s="118">
        <v>31</v>
      </c>
      <c r="G34" s="118">
        <v>5</v>
      </c>
      <c r="H34" s="118">
        <v>1970</v>
      </c>
      <c r="I34" s="101" t="s">
        <v>62</v>
      </c>
      <c r="J34" s="105" t="s">
        <v>818</v>
      </c>
      <c r="K34" s="106" t="s">
        <v>61</v>
      </c>
      <c r="L34" s="247">
        <v>22</v>
      </c>
      <c r="M34" s="247">
        <f t="shared" si="497"/>
        <v>22</v>
      </c>
      <c r="N34" s="260">
        <f t="shared" si="498"/>
        <v>1</v>
      </c>
      <c r="O34" s="238">
        <f t="shared" si="499"/>
        <v>0</v>
      </c>
      <c r="P34" s="260">
        <f t="shared" si="500"/>
        <v>0</v>
      </c>
      <c r="Q34" s="260">
        <f t="shared" si="501"/>
        <v>1</v>
      </c>
      <c r="R34" s="247">
        <f t="shared" si="502"/>
        <v>0</v>
      </c>
      <c r="S34" s="260">
        <f t="shared" si="503"/>
        <v>0</v>
      </c>
      <c r="T34" s="247">
        <f t="shared" si="504"/>
        <v>0</v>
      </c>
      <c r="U34" s="260">
        <f t="shared" si="505"/>
        <v>0</v>
      </c>
      <c r="V34" s="247">
        <v>0</v>
      </c>
      <c r="W34" s="247">
        <v>0</v>
      </c>
      <c r="X34" s="247">
        <v>0</v>
      </c>
      <c r="Y34" s="247">
        <v>0</v>
      </c>
      <c r="Z34" s="247">
        <v>0</v>
      </c>
      <c r="AA34" s="247">
        <v>0</v>
      </c>
      <c r="AB34" s="247">
        <v>0</v>
      </c>
      <c r="AC34" s="247">
        <v>0</v>
      </c>
      <c r="AD34" s="247">
        <v>0</v>
      </c>
      <c r="AE34" s="247">
        <v>0</v>
      </c>
      <c r="AF34" s="247">
        <v>0</v>
      </c>
      <c r="AG34" s="236">
        <v>20</v>
      </c>
      <c r="AH34" s="236">
        <f t="shared" si="506"/>
        <v>20</v>
      </c>
      <c r="AI34" s="237">
        <f t="shared" si="507"/>
        <v>1</v>
      </c>
      <c r="AJ34" s="238">
        <f t="shared" si="508"/>
        <v>0</v>
      </c>
      <c r="AK34" s="237">
        <f t="shared" si="509"/>
        <v>0</v>
      </c>
      <c r="AL34" s="237">
        <f t="shared" si="510"/>
        <v>1</v>
      </c>
      <c r="AM34" s="236">
        <f t="shared" si="511"/>
        <v>0</v>
      </c>
      <c r="AN34" s="237">
        <f t="shared" si="512"/>
        <v>0</v>
      </c>
      <c r="AO34" s="236">
        <f t="shared" si="513"/>
        <v>0</v>
      </c>
      <c r="AP34" s="237">
        <f t="shared" si="514"/>
        <v>0</v>
      </c>
      <c r="AQ34" s="236">
        <v>0</v>
      </c>
      <c r="AR34" s="236">
        <v>0</v>
      </c>
      <c r="AS34" s="236">
        <v>0</v>
      </c>
      <c r="AT34" s="236">
        <v>0</v>
      </c>
      <c r="AU34" s="236">
        <v>0</v>
      </c>
      <c r="AV34" s="236">
        <v>0</v>
      </c>
      <c r="AW34" s="236">
        <v>0</v>
      </c>
      <c r="AX34" s="236">
        <v>0</v>
      </c>
      <c r="AY34" s="236">
        <v>0</v>
      </c>
      <c r="AZ34" s="236">
        <v>0</v>
      </c>
      <c r="BA34" s="236">
        <v>0</v>
      </c>
      <c r="BB34" s="236">
        <v>21</v>
      </c>
      <c r="BC34" s="236">
        <f t="shared" si="515"/>
        <v>21</v>
      </c>
      <c r="BD34" s="237">
        <f t="shared" si="516"/>
        <v>1</v>
      </c>
      <c r="BE34" s="238">
        <f t="shared" si="517"/>
        <v>0</v>
      </c>
      <c r="BF34" s="237">
        <f t="shared" si="518"/>
        <v>0</v>
      </c>
      <c r="BG34" s="237">
        <f t="shared" si="519"/>
        <v>1</v>
      </c>
      <c r="BH34" s="236">
        <f t="shared" si="520"/>
        <v>0</v>
      </c>
      <c r="BI34" s="237">
        <f t="shared" si="521"/>
        <v>0</v>
      </c>
      <c r="BJ34" s="236">
        <f t="shared" si="522"/>
        <v>0</v>
      </c>
      <c r="BK34" s="237">
        <f t="shared" si="523"/>
        <v>0</v>
      </c>
      <c r="BL34" s="236">
        <v>0</v>
      </c>
      <c r="BM34" s="236">
        <v>0</v>
      </c>
      <c r="BN34" s="236">
        <v>0</v>
      </c>
      <c r="BO34" s="236">
        <v>0</v>
      </c>
      <c r="BP34" s="236">
        <v>0</v>
      </c>
      <c r="BQ34" s="236">
        <v>0</v>
      </c>
      <c r="BR34" s="236">
        <v>0</v>
      </c>
      <c r="BS34" s="236">
        <v>0</v>
      </c>
      <c r="BT34" s="236">
        <v>0</v>
      </c>
      <c r="BU34" s="236">
        <v>0</v>
      </c>
      <c r="BV34" s="236">
        <v>0</v>
      </c>
      <c r="BW34" s="247">
        <v>21</v>
      </c>
      <c r="BX34" s="247">
        <f t="shared" si="524"/>
        <v>21</v>
      </c>
      <c r="BY34" s="260">
        <f t="shared" si="525"/>
        <v>1</v>
      </c>
      <c r="BZ34" s="238">
        <f t="shared" si="526"/>
        <v>0</v>
      </c>
      <c r="CA34" s="260">
        <f t="shared" si="527"/>
        <v>0</v>
      </c>
      <c r="CB34" s="260">
        <f t="shared" si="528"/>
        <v>1</v>
      </c>
      <c r="CC34" s="247">
        <f t="shared" si="529"/>
        <v>0</v>
      </c>
      <c r="CD34" s="260">
        <f t="shared" si="530"/>
        <v>0</v>
      </c>
      <c r="CE34" s="247">
        <f t="shared" si="531"/>
        <v>0</v>
      </c>
      <c r="CF34" s="260">
        <f t="shared" si="532"/>
        <v>0</v>
      </c>
      <c r="CG34" s="247">
        <v>0</v>
      </c>
      <c r="CH34" s="247">
        <v>0</v>
      </c>
      <c r="CI34" s="247">
        <v>0</v>
      </c>
      <c r="CJ34" s="247">
        <v>0</v>
      </c>
      <c r="CK34" s="247">
        <v>0</v>
      </c>
      <c r="CL34" s="247">
        <v>0</v>
      </c>
      <c r="CM34" s="247">
        <v>0</v>
      </c>
      <c r="CN34" s="247">
        <v>0</v>
      </c>
      <c r="CO34" s="247">
        <v>0</v>
      </c>
      <c r="CP34" s="247">
        <v>0</v>
      </c>
      <c r="CQ34" s="247">
        <v>0</v>
      </c>
      <c r="CR34" s="274">
        <v>15</v>
      </c>
      <c r="CS34" s="247">
        <f t="shared" si="39"/>
        <v>15</v>
      </c>
      <c r="CT34" s="237">
        <f t="shared" si="40"/>
        <v>1</v>
      </c>
      <c r="CU34" s="238">
        <f t="shared" si="41"/>
        <v>0</v>
      </c>
      <c r="CV34" s="259">
        <f t="shared" si="42"/>
        <v>0</v>
      </c>
      <c r="CW34" s="237">
        <f t="shared" si="43"/>
        <v>1</v>
      </c>
      <c r="CX34" s="247">
        <f t="shared" si="106"/>
        <v>0</v>
      </c>
      <c r="CY34" s="237">
        <f t="shared" si="44"/>
        <v>0</v>
      </c>
      <c r="CZ34" s="247">
        <f t="shared" si="107"/>
        <v>0</v>
      </c>
      <c r="DA34" s="259">
        <f t="shared" si="45"/>
        <v>0</v>
      </c>
      <c r="DB34" s="247">
        <v>0</v>
      </c>
      <c r="DC34" s="247">
        <v>0</v>
      </c>
      <c r="DD34" s="247">
        <v>0</v>
      </c>
      <c r="DE34" s="247">
        <v>0</v>
      </c>
      <c r="DF34" s="247">
        <v>0</v>
      </c>
      <c r="DG34" s="247">
        <v>0</v>
      </c>
      <c r="DH34" s="247">
        <v>0</v>
      </c>
      <c r="DI34" s="247">
        <v>0</v>
      </c>
      <c r="DJ34" s="274">
        <v>0</v>
      </c>
      <c r="DK34" s="274">
        <v>0</v>
      </c>
      <c r="DL34" s="274">
        <v>0</v>
      </c>
      <c r="DM34" s="274">
        <v>21</v>
      </c>
      <c r="DN34" s="247">
        <f t="shared" si="533"/>
        <v>21</v>
      </c>
      <c r="DO34" s="237">
        <f t="shared" si="534"/>
        <v>1</v>
      </c>
      <c r="DP34" s="238">
        <f t="shared" si="535"/>
        <v>0</v>
      </c>
      <c r="DQ34" s="259">
        <f t="shared" si="536"/>
        <v>0</v>
      </c>
      <c r="DR34" s="237">
        <f t="shared" si="537"/>
        <v>1</v>
      </c>
      <c r="DS34" s="247">
        <f t="shared" si="538"/>
        <v>0</v>
      </c>
      <c r="DT34" s="237">
        <f t="shared" si="539"/>
        <v>0</v>
      </c>
      <c r="DU34" s="247">
        <f t="shared" si="540"/>
        <v>0</v>
      </c>
      <c r="DV34" s="259">
        <f t="shared" si="541"/>
        <v>0</v>
      </c>
      <c r="DW34" s="247">
        <v>0</v>
      </c>
      <c r="DX34" s="247">
        <v>0</v>
      </c>
      <c r="DY34" s="247">
        <v>0</v>
      </c>
      <c r="DZ34" s="247">
        <v>0</v>
      </c>
      <c r="EA34" s="247">
        <v>0</v>
      </c>
      <c r="EB34" s="247">
        <v>0</v>
      </c>
      <c r="EC34" s="247">
        <v>0</v>
      </c>
      <c r="ED34" s="247">
        <v>0</v>
      </c>
      <c r="EE34" s="274">
        <v>0</v>
      </c>
      <c r="EF34" s="274">
        <v>0</v>
      </c>
      <c r="EG34" s="274">
        <v>0</v>
      </c>
      <c r="EH34" s="274">
        <v>22</v>
      </c>
      <c r="EI34" s="247">
        <f t="shared" si="542"/>
        <v>22</v>
      </c>
      <c r="EJ34" s="237">
        <f t="shared" si="543"/>
        <v>1</v>
      </c>
      <c r="EK34" s="238">
        <f t="shared" si="544"/>
        <v>0</v>
      </c>
      <c r="EL34" s="259">
        <f t="shared" si="545"/>
        <v>0</v>
      </c>
      <c r="EM34" s="237">
        <f t="shared" si="546"/>
        <v>1</v>
      </c>
      <c r="EN34" s="247">
        <f t="shared" si="547"/>
        <v>0</v>
      </c>
      <c r="EO34" s="237">
        <f t="shared" si="548"/>
        <v>0</v>
      </c>
      <c r="EP34" s="247">
        <f t="shared" si="549"/>
        <v>0</v>
      </c>
      <c r="EQ34" s="259">
        <f t="shared" si="550"/>
        <v>0</v>
      </c>
      <c r="ER34" s="247">
        <v>0</v>
      </c>
      <c r="ES34" s="247">
        <v>0</v>
      </c>
      <c r="ET34" s="247">
        <v>0</v>
      </c>
      <c r="EU34" s="247">
        <v>0</v>
      </c>
      <c r="EV34" s="247">
        <v>0</v>
      </c>
      <c r="EW34" s="247">
        <v>0</v>
      </c>
      <c r="EX34" s="247">
        <v>0</v>
      </c>
      <c r="EY34" s="247">
        <v>0</v>
      </c>
      <c r="EZ34" s="274">
        <v>0</v>
      </c>
      <c r="FA34" s="274">
        <v>0</v>
      </c>
      <c r="FB34" s="274">
        <v>2</v>
      </c>
      <c r="FC34" s="274">
        <v>18</v>
      </c>
      <c r="FD34" s="247">
        <f t="shared" si="551"/>
        <v>18</v>
      </c>
      <c r="FE34" s="237">
        <f t="shared" si="552"/>
        <v>1</v>
      </c>
      <c r="FF34" s="238">
        <f t="shared" si="553"/>
        <v>0</v>
      </c>
      <c r="FG34" s="259">
        <f t="shared" si="554"/>
        <v>0</v>
      </c>
      <c r="FH34" s="237">
        <f t="shared" si="555"/>
        <v>1</v>
      </c>
      <c r="FI34" s="247">
        <f t="shared" si="556"/>
        <v>0</v>
      </c>
      <c r="FJ34" s="237">
        <f t="shared" si="557"/>
        <v>0</v>
      </c>
      <c r="FK34" s="247">
        <f t="shared" si="558"/>
        <v>0</v>
      </c>
      <c r="FL34" s="259">
        <f t="shared" si="559"/>
        <v>0</v>
      </c>
      <c r="FM34" s="247">
        <v>0</v>
      </c>
      <c r="FN34" s="247">
        <v>0</v>
      </c>
      <c r="FO34" s="247">
        <v>0</v>
      </c>
      <c r="FP34" s="247">
        <v>0</v>
      </c>
      <c r="FQ34" s="247">
        <v>0</v>
      </c>
      <c r="FR34" s="247">
        <v>0</v>
      </c>
      <c r="FS34" s="247">
        <v>0</v>
      </c>
      <c r="FT34" s="247">
        <v>0</v>
      </c>
      <c r="FU34" s="274">
        <v>0</v>
      </c>
      <c r="FV34" s="274">
        <v>0</v>
      </c>
      <c r="FW34" s="274">
        <v>0</v>
      </c>
      <c r="FX34" s="274">
        <v>22</v>
      </c>
      <c r="FY34" s="247">
        <f t="shared" si="560"/>
        <v>22</v>
      </c>
      <c r="FZ34" s="237">
        <f t="shared" si="561"/>
        <v>1</v>
      </c>
      <c r="GA34" s="238">
        <f t="shared" si="562"/>
        <v>0</v>
      </c>
      <c r="GB34" s="259">
        <f t="shared" si="563"/>
        <v>0</v>
      </c>
      <c r="GC34" s="237">
        <f t="shared" si="564"/>
        <v>1</v>
      </c>
      <c r="GD34" s="247">
        <f t="shared" si="565"/>
        <v>0</v>
      </c>
      <c r="GE34" s="237">
        <f t="shared" si="566"/>
        <v>0</v>
      </c>
      <c r="GF34" s="247">
        <f t="shared" si="567"/>
        <v>0</v>
      </c>
      <c r="GG34" s="259">
        <f t="shared" si="568"/>
        <v>0</v>
      </c>
      <c r="GH34" s="247">
        <v>0</v>
      </c>
      <c r="GI34" s="247">
        <v>0</v>
      </c>
      <c r="GJ34" s="247">
        <v>0</v>
      </c>
      <c r="GK34" s="247">
        <v>0</v>
      </c>
      <c r="GL34" s="247">
        <v>0</v>
      </c>
      <c r="GM34" s="247">
        <v>0</v>
      </c>
      <c r="GN34" s="247">
        <v>0</v>
      </c>
      <c r="GO34" s="247">
        <v>0</v>
      </c>
      <c r="GP34" s="274">
        <v>0</v>
      </c>
      <c r="GQ34" s="274">
        <v>1</v>
      </c>
      <c r="GR34" s="274">
        <v>0</v>
      </c>
      <c r="GS34" s="274">
        <v>19</v>
      </c>
      <c r="GT34" s="247">
        <f t="shared" si="569"/>
        <v>19</v>
      </c>
      <c r="GU34" s="237">
        <f t="shared" si="570"/>
        <v>1</v>
      </c>
      <c r="GV34" s="238">
        <f t="shared" si="571"/>
        <v>0</v>
      </c>
      <c r="GW34" s="259">
        <f t="shared" si="572"/>
        <v>0</v>
      </c>
      <c r="GX34" s="237">
        <f t="shared" si="573"/>
        <v>1</v>
      </c>
      <c r="GY34" s="247">
        <f t="shared" si="574"/>
        <v>0</v>
      </c>
      <c r="GZ34" s="237">
        <f t="shared" si="575"/>
        <v>0</v>
      </c>
      <c r="HA34" s="247">
        <f t="shared" si="576"/>
        <v>0</v>
      </c>
      <c r="HB34" s="259">
        <f t="shared" si="577"/>
        <v>0</v>
      </c>
      <c r="HC34" s="247">
        <v>0</v>
      </c>
      <c r="HD34" s="247">
        <v>0</v>
      </c>
      <c r="HE34" s="247">
        <v>0</v>
      </c>
      <c r="HF34" s="247">
        <v>0</v>
      </c>
      <c r="HG34" s="247">
        <v>0</v>
      </c>
      <c r="HH34" s="247">
        <v>0</v>
      </c>
      <c r="HI34" s="247">
        <v>0</v>
      </c>
      <c r="HJ34" s="247">
        <v>0</v>
      </c>
      <c r="HK34" s="274">
        <v>0</v>
      </c>
      <c r="HL34" s="274">
        <v>0</v>
      </c>
      <c r="HM34" s="274">
        <v>0</v>
      </c>
      <c r="HN34" s="274">
        <v>21</v>
      </c>
      <c r="HO34" s="247">
        <f t="shared" si="578"/>
        <v>21</v>
      </c>
      <c r="HP34" s="237">
        <f t="shared" si="579"/>
        <v>1</v>
      </c>
      <c r="HQ34" s="238">
        <f t="shared" si="580"/>
        <v>0</v>
      </c>
      <c r="HR34" s="259">
        <f t="shared" si="581"/>
        <v>0</v>
      </c>
      <c r="HS34" s="237">
        <f t="shared" si="582"/>
        <v>1</v>
      </c>
      <c r="HT34" s="247">
        <f t="shared" si="583"/>
        <v>0</v>
      </c>
      <c r="HU34" s="237">
        <f t="shared" si="584"/>
        <v>0</v>
      </c>
      <c r="HV34" s="247">
        <f t="shared" si="585"/>
        <v>0</v>
      </c>
      <c r="HW34" s="259">
        <f t="shared" si="586"/>
        <v>0</v>
      </c>
      <c r="HX34" s="247">
        <v>0</v>
      </c>
      <c r="HY34" s="247">
        <v>0</v>
      </c>
      <c r="HZ34" s="247">
        <v>0</v>
      </c>
      <c r="IA34" s="247">
        <v>0</v>
      </c>
      <c r="IB34" s="247">
        <v>0</v>
      </c>
      <c r="IC34" s="247">
        <v>0</v>
      </c>
      <c r="ID34" s="247">
        <v>0</v>
      </c>
      <c r="IE34" s="247">
        <v>0</v>
      </c>
      <c r="IF34" s="274">
        <v>0</v>
      </c>
      <c r="IG34" s="274">
        <v>0</v>
      </c>
      <c r="IH34" s="274">
        <v>1</v>
      </c>
      <c r="II34" s="274">
        <v>19</v>
      </c>
      <c r="IJ34" s="247">
        <f t="shared" si="587"/>
        <v>19</v>
      </c>
      <c r="IK34" s="237">
        <f t="shared" si="588"/>
        <v>1</v>
      </c>
      <c r="IL34" s="238">
        <f t="shared" si="589"/>
        <v>0</v>
      </c>
      <c r="IM34" s="259">
        <f t="shared" si="590"/>
        <v>0</v>
      </c>
      <c r="IN34" s="237">
        <f t="shared" si="591"/>
        <v>1</v>
      </c>
      <c r="IO34" s="247">
        <f t="shared" si="592"/>
        <v>0</v>
      </c>
      <c r="IP34" s="237">
        <f t="shared" si="593"/>
        <v>0</v>
      </c>
      <c r="IQ34" s="247">
        <f t="shared" si="594"/>
        <v>0</v>
      </c>
      <c r="IR34" s="259">
        <f t="shared" si="595"/>
        <v>0</v>
      </c>
      <c r="IS34" s="247">
        <v>0</v>
      </c>
      <c r="IT34" s="247">
        <v>0</v>
      </c>
      <c r="IU34" s="247">
        <v>0</v>
      </c>
      <c r="IV34" s="247">
        <v>0</v>
      </c>
      <c r="IW34" s="247">
        <v>0</v>
      </c>
      <c r="IX34" s="247">
        <v>0</v>
      </c>
      <c r="IY34" s="247">
        <v>0</v>
      </c>
      <c r="IZ34" s="247">
        <v>0</v>
      </c>
      <c r="JA34" s="274">
        <v>0</v>
      </c>
      <c r="JB34" s="274">
        <v>0</v>
      </c>
      <c r="JC34" s="274">
        <v>0</v>
      </c>
      <c r="JD34" s="247">
        <f t="shared" si="596"/>
        <v>241</v>
      </c>
      <c r="JE34" s="247">
        <f t="shared" si="95"/>
        <v>241</v>
      </c>
      <c r="JF34" s="260">
        <f t="shared" si="96"/>
        <v>1</v>
      </c>
      <c r="JG34" s="238">
        <f t="shared" si="97"/>
        <v>0</v>
      </c>
      <c r="JH34" s="260">
        <f t="shared" si="98"/>
        <v>0</v>
      </c>
      <c r="JI34" s="260">
        <f t="shared" si="99"/>
        <v>1</v>
      </c>
      <c r="JJ34" s="247">
        <f t="shared" si="100"/>
        <v>0</v>
      </c>
      <c r="JK34" s="260">
        <f t="shared" si="101"/>
        <v>0</v>
      </c>
      <c r="JL34" s="247">
        <f t="shared" si="102"/>
        <v>0</v>
      </c>
      <c r="JM34" s="260">
        <f t="shared" si="103"/>
        <v>0</v>
      </c>
      <c r="JN34" s="247">
        <f t="shared" si="603"/>
        <v>0</v>
      </c>
      <c r="JO34" s="247">
        <f t="shared" si="604"/>
        <v>0</v>
      </c>
      <c r="JP34" s="247">
        <f t="shared" si="605"/>
        <v>0</v>
      </c>
      <c r="JQ34" s="247">
        <f t="shared" si="606"/>
        <v>0</v>
      </c>
      <c r="JR34" s="247">
        <f t="shared" si="607"/>
        <v>0</v>
      </c>
      <c r="JS34" s="247">
        <f t="shared" si="608"/>
        <v>0</v>
      </c>
      <c r="JT34" s="247">
        <f t="shared" si="609"/>
        <v>0</v>
      </c>
      <c r="JU34" s="247">
        <f t="shared" si="610"/>
        <v>0</v>
      </c>
      <c r="JV34" s="247">
        <f t="shared" si="611"/>
        <v>0</v>
      </c>
      <c r="JW34" s="247">
        <f t="shared" si="612"/>
        <v>1</v>
      </c>
      <c r="JX34" s="247">
        <f t="shared" si="613"/>
        <v>3</v>
      </c>
    </row>
    <row r="35" spans="1:284" ht="15" customHeight="1">
      <c r="A35" s="269">
        <f t="shared" si="105"/>
        <v>3</v>
      </c>
      <c r="B35" s="124">
        <v>20001101666</v>
      </c>
      <c r="C35" s="227">
        <f t="shared" ca="1" si="614"/>
        <v>20</v>
      </c>
      <c r="D35" s="227">
        <f t="shared" ca="1" si="615"/>
        <v>4</v>
      </c>
      <c r="E35" s="228">
        <f t="shared" si="616"/>
        <v>44.893150684931506</v>
      </c>
      <c r="F35" s="118">
        <v>21</v>
      </c>
      <c r="G35" s="118">
        <v>3</v>
      </c>
      <c r="H35" s="118">
        <v>1975</v>
      </c>
      <c r="I35" s="101" t="s">
        <v>63</v>
      </c>
      <c r="J35" s="102" t="s">
        <v>809</v>
      </c>
      <c r="K35" s="106" t="s">
        <v>61</v>
      </c>
      <c r="L35" s="247">
        <v>22</v>
      </c>
      <c r="M35" s="247">
        <f t="shared" si="497"/>
        <v>21</v>
      </c>
      <c r="N35" s="260">
        <f t="shared" si="498"/>
        <v>0.95454545454545459</v>
      </c>
      <c r="O35" s="238">
        <f t="shared" si="499"/>
        <v>1</v>
      </c>
      <c r="P35" s="260">
        <f t="shared" si="500"/>
        <v>4.5454545454545456E-2</v>
      </c>
      <c r="Q35" s="260">
        <f t="shared" si="501"/>
        <v>0.95454545454545459</v>
      </c>
      <c r="R35" s="247">
        <f t="shared" si="502"/>
        <v>0</v>
      </c>
      <c r="S35" s="260">
        <f t="shared" si="503"/>
        <v>0</v>
      </c>
      <c r="T35" s="247">
        <f t="shared" si="504"/>
        <v>1</v>
      </c>
      <c r="U35" s="260">
        <f t="shared" si="505"/>
        <v>4.5454545454545456E-2</v>
      </c>
      <c r="V35" s="247">
        <v>0</v>
      </c>
      <c r="W35" s="247">
        <v>0</v>
      </c>
      <c r="X35" s="247">
        <v>1</v>
      </c>
      <c r="Y35" s="247">
        <v>0</v>
      </c>
      <c r="Z35" s="247">
        <v>0</v>
      </c>
      <c r="AA35" s="247">
        <v>0</v>
      </c>
      <c r="AB35" s="247">
        <v>0</v>
      </c>
      <c r="AC35" s="247">
        <v>0</v>
      </c>
      <c r="AD35" s="247">
        <v>2</v>
      </c>
      <c r="AE35" s="247">
        <v>1</v>
      </c>
      <c r="AF35" s="247">
        <v>1</v>
      </c>
      <c r="AG35" s="236">
        <v>20</v>
      </c>
      <c r="AH35" s="236">
        <f t="shared" si="506"/>
        <v>20</v>
      </c>
      <c r="AI35" s="237">
        <f t="shared" si="507"/>
        <v>1</v>
      </c>
      <c r="AJ35" s="238">
        <f t="shared" si="508"/>
        <v>0</v>
      </c>
      <c r="AK35" s="237">
        <f t="shared" si="509"/>
        <v>0</v>
      </c>
      <c r="AL35" s="237">
        <f t="shared" si="510"/>
        <v>1</v>
      </c>
      <c r="AM35" s="236">
        <f t="shared" si="511"/>
        <v>0</v>
      </c>
      <c r="AN35" s="237">
        <f t="shared" si="512"/>
        <v>0</v>
      </c>
      <c r="AO35" s="236">
        <f t="shared" si="513"/>
        <v>0</v>
      </c>
      <c r="AP35" s="237">
        <f t="shared" si="514"/>
        <v>0</v>
      </c>
      <c r="AQ35" s="236">
        <v>0</v>
      </c>
      <c r="AR35" s="236">
        <v>0</v>
      </c>
      <c r="AS35" s="236">
        <v>0</v>
      </c>
      <c r="AT35" s="236">
        <v>0</v>
      </c>
      <c r="AU35" s="236">
        <v>0</v>
      </c>
      <c r="AV35" s="236">
        <v>0</v>
      </c>
      <c r="AW35" s="236">
        <v>0</v>
      </c>
      <c r="AX35" s="236">
        <v>0</v>
      </c>
      <c r="AY35" s="236">
        <v>0</v>
      </c>
      <c r="AZ35" s="236">
        <v>0</v>
      </c>
      <c r="BA35" s="236">
        <v>0</v>
      </c>
      <c r="BB35" s="236">
        <v>21</v>
      </c>
      <c r="BC35" s="236">
        <f t="shared" si="515"/>
        <v>20</v>
      </c>
      <c r="BD35" s="237">
        <f t="shared" si="516"/>
        <v>0.95238095238095233</v>
      </c>
      <c r="BE35" s="238">
        <f t="shared" si="517"/>
        <v>1</v>
      </c>
      <c r="BF35" s="237">
        <f t="shared" si="518"/>
        <v>4.7619047619047616E-2</v>
      </c>
      <c r="BG35" s="237">
        <f t="shared" si="519"/>
        <v>0.95238095238095233</v>
      </c>
      <c r="BH35" s="236">
        <f t="shared" si="520"/>
        <v>0</v>
      </c>
      <c r="BI35" s="237">
        <f t="shared" si="521"/>
        <v>0</v>
      </c>
      <c r="BJ35" s="236">
        <f t="shared" si="522"/>
        <v>1</v>
      </c>
      <c r="BK35" s="237">
        <f t="shared" si="523"/>
        <v>4.7619047619047616E-2</v>
      </c>
      <c r="BL35" s="236">
        <v>0</v>
      </c>
      <c r="BM35" s="236">
        <v>0</v>
      </c>
      <c r="BN35" s="236">
        <v>1</v>
      </c>
      <c r="BO35" s="236">
        <v>0</v>
      </c>
      <c r="BP35" s="236">
        <v>0</v>
      </c>
      <c r="BQ35" s="236">
        <v>0</v>
      </c>
      <c r="BR35" s="236">
        <v>0</v>
      </c>
      <c r="BS35" s="236">
        <v>0</v>
      </c>
      <c r="BT35" s="236">
        <v>0</v>
      </c>
      <c r="BU35" s="236">
        <v>0</v>
      </c>
      <c r="BV35" s="236">
        <v>0</v>
      </c>
      <c r="BW35" s="247">
        <v>21</v>
      </c>
      <c r="BX35" s="247">
        <f t="shared" si="524"/>
        <v>21</v>
      </c>
      <c r="BY35" s="260">
        <f t="shared" si="525"/>
        <v>1</v>
      </c>
      <c r="BZ35" s="238">
        <f t="shared" si="526"/>
        <v>0</v>
      </c>
      <c r="CA35" s="260">
        <f t="shared" si="527"/>
        <v>0</v>
      </c>
      <c r="CB35" s="260">
        <f t="shared" si="528"/>
        <v>1</v>
      </c>
      <c r="CC35" s="247">
        <f t="shared" si="529"/>
        <v>0</v>
      </c>
      <c r="CD35" s="260">
        <f t="shared" si="530"/>
        <v>0</v>
      </c>
      <c r="CE35" s="247">
        <f t="shared" si="531"/>
        <v>0</v>
      </c>
      <c r="CF35" s="260">
        <f t="shared" si="532"/>
        <v>0</v>
      </c>
      <c r="CG35" s="247">
        <v>0</v>
      </c>
      <c r="CH35" s="247">
        <v>0</v>
      </c>
      <c r="CI35" s="247">
        <v>0</v>
      </c>
      <c r="CJ35" s="247">
        <v>0</v>
      </c>
      <c r="CK35" s="247">
        <v>0</v>
      </c>
      <c r="CL35" s="247">
        <v>0</v>
      </c>
      <c r="CM35" s="247">
        <v>0</v>
      </c>
      <c r="CN35" s="247">
        <v>0</v>
      </c>
      <c r="CO35" s="247">
        <v>0</v>
      </c>
      <c r="CP35" s="247">
        <v>0</v>
      </c>
      <c r="CQ35" s="247">
        <v>0</v>
      </c>
      <c r="CR35" s="274">
        <v>15</v>
      </c>
      <c r="CS35" s="247">
        <f t="shared" si="39"/>
        <v>15</v>
      </c>
      <c r="CT35" s="237">
        <f t="shared" si="40"/>
        <v>1</v>
      </c>
      <c r="CU35" s="238">
        <f t="shared" si="41"/>
        <v>0</v>
      </c>
      <c r="CV35" s="259">
        <f t="shared" si="42"/>
        <v>0</v>
      </c>
      <c r="CW35" s="237">
        <f t="shared" si="43"/>
        <v>1</v>
      </c>
      <c r="CX35" s="247">
        <f t="shared" si="106"/>
        <v>0</v>
      </c>
      <c r="CY35" s="237">
        <f t="shared" si="44"/>
        <v>0</v>
      </c>
      <c r="CZ35" s="247">
        <f t="shared" si="107"/>
        <v>0</v>
      </c>
      <c r="DA35" s="259">
        <f t="shared" si="45"/>
        <v>0</v>
      </c>
      <c r="DB35" s="247">
        <v>0</v>
      </c>
      <c r="DC35" s="247">
        <v>0</v>
      </c>
      <c r="DD35" s="247">
        <v>0</v>
      </c>
      <c r="DE35" s="247">
        <v>0</v>
      </c>
      <c r="DF35" s="247">
        <v>0</v>
      </c>
      <c r="DG35" s="247">
        <v>0</v>
      </c>
      <c r="DH35" s="247">
        <v>0</v>
      </c>
      <c r="DI35" s="247">
        <v>0</v>
      </c>
      <c r="DJ35" s="274">
        <v>0</v>
      </c>
      <c r="DK35" s="274">
        <v>0</v>
      </c>
      <c r="DL35" s="274">
        <v>0</v>
      </c>
      <c r="DM35" s="274">
        <v>21</v>
      </c>
      <c r="DN35" s="247">
        <f t="shared" si="533"/>
        <v>21</v>
      </c>
      <c r="DO35" s="237">
        <f t="shared" si="534"/>
        <v>1</v>
      </c>
      <c r="DP35" s="238">
        <f t="shared" si="535"/>
        <v>0</v>
      </c>
      <c r="DQ35" s="259">
        <f t="shared" si="536"/>
        <v>0</v>
      </c>
      <c r="DR35" s="237">
        <f t="shared" si="537"/>
        <v>1</v>
      </c>
      <c r="DS35" s="247">
        <f t="shared" si="538"/>
        <v>0</v>
      </c>
      <c r="DT35" s="237">
        <f t="shared" si="539"/>
        <v>0</v>
      </c>
      <c r="DU35" s="247">
        <f t="shared" si="540"/>
        <v>0</v>
      </c>
      <c r="DV35" s="259">
        <f t="shared" si="541"/>
        <v>0</v>
      </c>
      <c r="DW35" s="247">
        <v>0</v>
      </c>
      <c r="DX35" s="247">
        <v>0</v>
      </c>
      <c r="DY35" s="247">
        <v>0</v>
      </c>
      <c r="DZ35" s="247">
        <v>0</v>
      </c>
      <c r="EA35" s="247">
        <v>0</v>
      </c>
      <c r="EB35" s="247">
        <v>0</v>
      </c>
      <c r="EC35" s="247">
        <v>0</v>
      </c>
      <c r="ED35" s="247">
        <v>0</v>
      </c>
      <c r="EE35" s="274">
        <v>0</v>
      </c>
      <c r="EF35" s="274">
        <v>0</v>
      </c>
      <c r="EG35" s="274">
        <v>0</v>
      </c>
      <c r="EH35" s="274">
        <v>22</v>
      </c>
      <c r="EI35" s="247">
        <f t="shared" si="542"/>
        <v>20</v>
      </c>
      <c r="EJ35" s="237">
        <f t="shared" si="543"/>
        <v>0.90909090909090906</v>
      </c>
      <c r="EK35" s="238">
        <f t="shared" si="544"/>
        <v>2</v>
      </c>
      <c r="EL35" s="259">
        <f t="shared" si="545"/>
        <v>9.0909090909090912E-2</v>
      </c>
      <c r="EM35" s="237">
        <f t="shared" si="546"/>
        <v>0.90909090909090906</v>
      </c>
      <c r="EN35" s="247">
        <f t="shared" si="547"/>
        <v>0</v>
      </c>
      <c r="EO35" s="237">
        <f t="shared" si="548"/>
        <v>0</v>
      </c>
      <c r="EP35" s="247">
        <f t="shared" si="549"/>
        <v>2</v>
      </c>
      <c r="EQ35" s="259">
        <f t="shared" si="550"/>
        <v>9.0909090909090912E-2</v>
      </c>
      <c r="ER35" s="247">
        <v>0</v>
      </c>
      <c r="ES35" s="247">
        <v>0</v>
      </c>
      <c r="ET35" s="247">
        <v>2</v>
      </c>
      <c r="EU35" s="247">
        <v>0</v>
      </c>
      <c r="EV35" s="247">
        <v>0</v>
      </c>
      <c r="EW35" s="247">
        <v>0</v>
      </c>
      <c r="EX35" s="247">
        <v>0</v>
      </c>
      <c r="EY35" s="247">
        <v>0</v>
      </c>
      <c r="EZ35" s="274">
        <v>1</v>
      </c>
      <c r="FA35" s="274">
        <v>0</v>
      </c>
      <c r="FB35" s="274">
        <v>1</v>
      </c>
      <c r="FC35" s="274">
        <v>18</v>
      </c>
      <c r="FD35" s="247">
        <f t="shared" si="551"/>
        <v>17</v>
      </c>
      <c r="FE35" s="237">
        <f t="shared" si="552"/>
        <v>0.94444444444444442</v>
      </c>
      <c r="FF35" s="238">
        <f t="shared" si="553"/>
        <v>1</v>
      </c>
      <c r="FG35" s="259">
        <f t="shared" si="554"/>
        <v>5.5555555555555552E-2</v>
      </c>
      <c r="FH35" s="237">
        <f t="shared" si="555"/>
        <v>1</v>
      </c>
      <c r="FI35" s="247">
        <f t="shared" si="556"/>
        <v>1</v>
      </c>
      <c r="FJ35" s="237">
        <f t="shared" si="557"/>
        <v>5.5555555555555552E-2</v>
      </c>
      <c r="FK35" s="247">
        <f t="shared" si="558"/>
        <v>0</v>
      </c>
      <c r="FL35" s="259">
        <f t="shared" si="559"/>
        <v>0</v>
      </c>
      <c r="FM35" s="247">
        <v>0</v>
      </c>
      <c r="FN35" s="247">
        <v>0</v>
      </c>
      <c r="FO35" s="247">
        <v>0</v>
      </c>
      <c r="FP35" s="247">
        <v>0</v>
      </c>
      <c r="FQ35" s="247">
        <v>0</v>
      </c>
      <c r="FR35" s="247">
        <v>0</v>
      </c>
      <c r="FS35" s="247">
        <v>0</v>
      </c>
      <c r="FT35" s="247">
        <v>1</v>
      </c>
      <c r="FU35" s="274">
        <v>0</v>
      </c>
      <c r="FV35" s="274">
        <v>0</v>
      </c>
      <c r="FW35" s="274">
        <v>0</v>
      </c>
      <c r="FX35" s="274">
        <v>22</v>
      </c>
      <c r="FY35" s="247">
        <f t="shared" si="560"/>
        <v>22</v>
      </c>
      <c r="FZ35" s="237">
        <f t="shared" si="561"/>
        <v>1</v>
      </c>
      <c r="GA35" s="238">
        <f t="shared" si="562"/>
        <v>0</v>
      </c>
      <c r="GB35" s="259">
        <f t="shared" si="563"/>
        <v>0</v>
      </c>
      <c r="GC35" s="237">
        <f t="shared" si="564"/>
        <v>1</v>
      </c>
      <c r="GD35" s="247">
        <f t="shared" si="565"/>
        <v>0</v>
      </c>
      <c r="GE35" s="237">
        <f t="shared" si="566"/>
        <v>0</v>
      </c>
      <c r="GF35" s="247">
        <f t="shared" si="567"/>
        <v>0</v>
      </c>
      <c r="GG35" s="259">
        <f t="shared" si="568"/>
        <v>0</v>
      </c>
      <c r="GH35" s="247">
        <v>0</v>
      </c>
      <c r="GI35" s="247">
        <v>0</v>
      </c>
      <c r="GJ35" s="247">
        <v>0</v>
      </c>
      <c r="GK35" s="247">
        <v>0</v>
      </c>
      <c r="GL35" s="247">
        <v>0</v>
      </c>
      <c r="GM35" s="247">
        <v>0</v>
      </c>
      <c r="GN35" s="247">
        <v>0</v>
      </c>
      <c r="GO35" s="247">
        <v>0</v>
      </c>
      <c r="GP35" s="274">
        <v>0</v>
      </c>
      <c r="GQ35" s="274">
        <v>0</v>
      </c>
      <c r="GR35" s="274">
        <v>0</v>
      </c>
      <c r="GS35" s="274">
        <v>19</v>
      </c>
      <c r="GT35" s="247">
        <f t="shared" si="569"/>
        <v>17</v>
      </c>
      <c r="GU35" s="237">
        <f t="shared" si="570"/>
        <v>0.89473684210526316</v>
      </c>
      <c r="GV35" s="238">
        <f t="shared" si="571"/>
        <v>2</v>
      </c>
      <c r="GW35" s="259">
        <f t="shared" si="572"/>
        <v>0.10526315789473684</v>
      </c>
      <c r="GX35" s="237">
        <f t="shared" si="573"/>
        <v>1</v>
      </c>
      <c r="GY35" s="247">
        <f t="shared" si="574"/>
        <v>2</v>
      </c>
      <c r="GZ35" s="237">
        <f t="shared" si="575"/>
        <v>0.10526315789473684</v>
      </c>
      <c r="HA35" s="247">
        <f t="shared" si="576"/>
        <v>0</v>
      </c>
      <c r="HB35" s="259">
        <f t="shared" si="577"/>
        <v>0</v>
      </c>
      <c r="HC35" s="247">
        <v>0</v>
      </c>
      <c r="HD35" s="247">
        <v>0</v>
      </c>
      <c r="HE35" s="247">
        <v>0</v>
      </c>
      <c r="HF35" s="247">
        <v>0</v>
      </c>
      <c r="HG35" s="247">
        <v>0</v>
      </c>
      <c r="HH35" s="247">
        <v>0</v>
      </c>
      <c r="HI35" s="247">
        <v>0</v>
      </c>
      <c r="HJ35" s="247">
        <v>2</v>
      </c>
      <c r="HK35" s="274">
        <v>1</v>
      </c>
      <c r="HL35" s="274">
        <v>0</v>
      </c>
      <c r="HM35" s="274">
        <v>0</v>
      </c>
      <c r="HN35" s="274">
        <v>21</v>
      </c>
      <c r="HO35" s="247">
        <f t="shared" si="578"/>
        <v>21</v>
      </c>
      <c r="HP35" s="237">
        <f t="shared" si="579"/>
        <v>1</v>
      </c>
      <c r="HQ35" s="238">
        <f t="shared" si="580"/>
        <v>0</v>
      </c>
      <c r="HR35" s="259">
        <f t="shared" si="581"/>
        <v>0</v>
      </c>
      <c r="HS35" s="237">
        <f t="shared" si="582"/>
        <v>1</v>
      </c>
      <c r="HT35" s="247">
        <f t="shared" si="583"/>
        <v>0</v>
      </c>
      <c r="HU35" s="237">
        <f t="shared" si="584"/>
        <v>0</v>
      </c>
      <c r="HV35" s="247">
        <f t="shared" si="585"/>
        <v>0</v>
      </c>
      <c r="HW35" s="259">
        <f t="shared" si="586"/>
        <v>0</v>
      </c>
      <c r="HX35" s="247">
        <v>0</v>
      </c>
      <c r="HY35" s="247">
        <v>0</v>
      </c>
      <c r="HZ35" s="247">
        <v>0</v>
      </c>
      <c r="IA35" s="247">
        <v>0</v>
      </c>
      <c r="IB35" s="247">
        <v>0</v>
      </c>
      <c r="IC35" s="247">
        <v>0</v>
      </c>
      <c r="ID35" s="247">
        <v>0</v>
      </c>
      <c r="IE35" s="247">
        <v>0</v>
      </c>
      <c r="IF35" s="274">
        <v>0</v>
      </c>
      <c r="IG35" s="274">
        <v>0</v>
      </c>
      <c r="IH35" s="274">
        <v>0</v>
      </c>
      <c r="II35" s="274">
        <v>19</v>
      </c>
      <c r="IJ35" s="247">
        <f t="shared" si="587"/>
        <v>19</v>
      </c>
      <c r="IK35" s="237">
        <f t="shared" si="588"/>
        <v>1</v>
      </c>
      <c r="IL35" s="238">
        <f t="shared" si="589"/>
        <v>0</v>
      </c>
      <c r="IM35" s="259">
        <f t="shared" si="590"/>
        <v>0</v>
      </c>
      <c r="IN35" s="237">
        <f t="shared" si="591"/>
        <v>1</v>
      </c>
      <c r="IO35" s="247">
        <f t="shared" si="592"/>
        <v>0</v>
      </c>
      <c r="IP35" s="237">
        <f t="shared" si="593"/>
        <v>0</v>
      </c>
      <c r="IQ35" s="247">
        <f t="shared" si="594"/>
        <v>0</v>
      </c>
      <c r="IR35" s="259">
        <f t="shared" si="595"/>
        <v>0</v>
      </c>
      <c r="IS35" s="247">
        <v>0</v>
      </c>
      <c r="IT35" s="247">
        <v>0</v>
      </c>
      <c r="IU35" s="247">
        <v>0</v>
      </c>
      <c r="IV35" s="247">
        <v>0</v>
      </c>
      <c r="IW35" s="247">
        <v>0</v>
      </c>
      <c r="IX35" s="247">
        <v>0</v>
      </c>
      <c r="IY35" s="247">
        <v>0</v>
      </c>
      <c r="IZ35" s="247">
        <v>0</v>
      </c>
      <c r="JA35" s="274">
        <v>0</v>
      </c>
      <c r="JB35" s="274">
        <v>0</v>
      </c>
      <c r="JC35" s="274">
        <v>0</v>
      </c>
      <c r="JD35" s="247">
        <f t="shared" si="596"/>
        <v>241</v>
      </c>
      <c r="JE35" s="247">
        <f t="shared" si="95"/>
        <v>234</v>
      </c>
      <c r="JF35" s="260">
        <f t="shared" si="96"/>
        <v>0.97095435684647302</v>
      </c>
      <c r="JG35" s="238">
        <f t="shared" si="97"/>
        <v>7</v>
      </c>
      <c r="JH35" s="260">
        <f t="shared" si="98"/>
        <v>2.9045643153526972E-2</v>
      </c>
      <c r="JI35" s="260">
        <f t="shared" si="99"/>
        <v>0.98340248962655596</v>
      </c>
      <c r="JJ35" s="247">
        <f t="shared" si="100"/>
        <v>3</v>
      </c>
      <c r="JK35" s="260">
        <f t="shared" si="101"/>
        <v>1.2448132780082987E-2</v>
      </c>
      <c r="JL35" s="247">
        <f t="shared" si="102"/>
        <v>4</v>
      </c>
      <c r="JM35" s="260">
        <f t="shared" si="103"/>
        <v>1.6597510373443983E-2</v>
      </c>
      <c r="JN35" s="247">
        <f t="shared" si="603"/>
        <v>0</v>
      </c>
      <c r="JO35" s="247">
        <f t="shared" si="604"/>
        <v>0</v>
      </c>
      <c r="JP35" s="247">
        <f t="shared" si="605"/>
        <v>4</v>
      </c>
      <c r="JQ35" s="247">
        <f t="shared" si="606"/>
        <v>0</v>
      </c>
      <c r="JR35" s="247">
        <f t="shared" si="607"/>
        <v>0</v>
      </c>
      <c r="JS35" s="247">
        <f t="shared" si="608"/>
        <v>0</v>
      </c>
      <c r="JT35" s="247">
        <f t="shared" si="609"/>
        <v>0</v>
      </c>
      <c r="JU35" s="247">
        <f t="shared" si="610"/>
        <v>3</v>
      </c>
      <c r="JV35" s="247">
        <f t="shared" si="611"/>
        <v>4</v>
      </c>
      <c r="JW35" s="247">
        <f t="shared" si="612"/>
        <v>1</v>
      </c>
      <c r="JX35" s="247">
        <f t="shared" si="613"/>
        <v>2</v>
      </c>
    </row>
    <row r="36" spans="1:284" ht="15" customHeight="1">
      <c r="A36" s="269">
        <f t="shared" si="105"/>
        <v>4</v>
      </c>
      <c r="B36" s="212">
        <v>20180801443</v>
      </c>
      <c r="C36" s="227">
        <f t="shared" ref="C36" ca="1" si="617">IF(INT(MID(B36,5,2))&lt;=MONTH(NOW()),YEAR(NOW())-INT(LEFT(B36,4)),YEAR(NOW())-INT(LEFT(B36,4))-1)</f>
        <v>2</v>
      </c>
      <c r="D36" s="227">
        <f t="shared" ref="D36" ca="1" si="618">IF(INT(MID(B36,5,2))&lt;=MONTH(NOW()),MONTH(NOW())-INT(MID(B36,5,2)),12-(INT(MID(B36,5,2))-MONTH(NOW())))</f>
        <v>7</v>
      </c>
      <c r="E36" s="228">
        <f t="shared" ref="E36" si="619">+SUM($B$1-DATE(H36,G36,F36))/365</f>
        <v>28.638356164383563</v>
      </c>
      <c r="F36" s="121">
        <v>18</v>
      </c>
      <c r="G36" s="121">
        <v>6</v>
      </c>
      <c r="H36" s="121">
        <v>1991</v>
      </c>
      <c r="I36" s="108" t="s">
        <v>602</v>
      </c>
      <c r="J36" s="102" t="s">
        <v>819</v>
      </c>
      <c r="K36" s="106" t="s">
        <v>61</v>
      </c>
      <c r="L36" s="247">
        <v>22</v>
      </c>
      <c r="M36" s="247">
        <f t="shared" si="497"/>
        <v>21</v>
      </c>
      <c r="N36" s="260">
        <f t="shared" si="498"/>
        <v>0.95454545454545459</v>
      </c>
      <c r="O36" s="238">
        <f t="shared" si="499"/>
        <v>1</v>
      </c>
      <c r="P36" s="260">
        <f t="shared" si="500"/>
        <v>4.5454545454545456E-2</v>
      </c>
      <c r="Q36" s="260">
        <f t="shared" si="501"/>
        <v>1</v>
      </c>
      <c r="R36" s="247">
        <f t="shared" si="502"/>
        <v>1</v>
      </c>
      <c r="S36" s="260">
        <f t="shared" si="503"/>
        <v>4.5454545454545456E-2</v>
      </c>
      <c r="T36" s="247">
        <f t="shared" si="504"/>
        <v>0</v>
      </c>
      <c r="U36" s="260">
        <f t="shared" si="505"/>
        <v>0</v>
      </c>
      <c r="V36" s="247">
        <v>0</v>
      </c>
      <c r="W36" s="247">
        <v>0</v>
      </c>
      <c r="X36" s="247">
        <v>0</v>
      </c>
      <c r="Y36" s="247">
        <v>0</v>
      </c>
      <c r="Z36" s="247">
        <v>0</v>
      </c>
      <c r="AA36" s="247">
        <v>0</v>
      </c>
      <c r="AB36" s="247">
        <v>0</v>
      </c>
      <c r="AC36" s="247">
        <v>1</v>
      </c>
      <c r="AD36" s="247">
        <v>0</v>
      </c>
      <c r="AE36" s="247">
        <v>0</v>
      </c>
      <c r="AF36" s="247">
        <v>0</v>
      </c>
      <c r="AG36" s="236">
        <v>20</v>
      </c>
      <c r="AH36" s="236">
        <f t="shared" si="506"/>
        <v>18</v>
      </c>
      <c r="AI36" s="237">
        <f t="shared" si="507"/>
        <v>0.9</v>
      </c>
      <c r="AJ36" s="238">
        <f t="shared" si="508"/>
        <v>2</v>
      </c>
      <c r="AK36" s="237">
        <f t="shared" si="509"/>
        <v>0.1</v>
      </c>
      <c r="AL36" s="237">
        <f t="shared" si="510"/>
        <v>1</v>
      </c>
      <c r="AM36" s="236">
        <f t="shared" si="511"/>
        <v>2</v>
      </c>
      <c r="AN36" s="237">
        <f t="shared" si="512"/>
        <v>0.1</v>
      </c>
      <c r="AO36" s="236">
        <f t="shared" si="513"/>
        <v>0</v>
      </c>
      <c r="AP36" s="237">
        <f t="shared" si="514"/>
        <v>0</v>
      </c>
      <c r="AQ36" s="236">
        <v>0</v>
      </c>
      <c r="AR36" s="236">
        <v>0</v>
      </c>
      <c r="AS36" s="236">
        <v>0</v>
      </c>
      <c r="AT36" s="236">
        <v>0</v>
      </c>
      <c r="AU36" s="236">
        <v>0</v>
      </c>
      <c r="AV36" s="236">
        <v>0</v>
      </c>
      <c r="AW36" s="236">
        <v>0</v>
      </c>
      <c r="AX36" s="236">
        <v>2</v>
      </c>
      <c r="AY36" s="236">
        <v>0</v>
      </c>
      <c r="AZ36" s="236">
        <v>0</v>
      </c>
      <c r="BA36" s="236">
        <v>0</v>
      </c>
      <c r="BB36" s="236">
        <v>21</v>
      </c>
      <c r="BC36" s="236">
        <f t="shared" si="515"/>
        <v>21</v>
      </c>
      <c r="BD36" s="237">
        <f t="shared" si="516"/>
        <v>1</v>
      </c>
      <c r="BE36" s="238">
        <f t="shared" si="517"/>
        <v>0</v>
      </c>
      <c r="BF36" s="237">
        <f t="shared" si="518"/>
        <v>0</v>
      </c>
      <c r="BG36" s="237">
        <f t="shared" si="519"/>
        <v>1</v>
      </c>
      <c r="BH36" s="236">
        <f t="shared" si="520"/>
        <v>0</v>
      </c>
      <c r="BI36" s="237">
        <f t="shared" si="521"/>
        <v>0</v>
      </c>
      <c r="BJ36" s="236">
        <f t="shared" si="522"/>
        <v>0</v>
      </c>
      <c r="BK36" s="237">
        <f t="shared" si="523"/>
        <v>0</v>
      </c>
      <c r="BL36" s="236">
        <v>0</v>
      </c>
      <c r="BM36" s="236">
        <v>0</v>
      </c>
      <c r="BN36" s="236">
        <v>0</v>
      </c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47">
        <v>21</v>
      </c>
      <c r="BX36" s="247">
        <f t="shared" si="524"/>
        <v>21</v>
      </c>
      <c r="BY36" s="260">
        <f t="shared" si="525"/>
        <v>1</v>
      </c>
      <c r="BZ36" s="238">
        <f t="shared" si="526"/>
        <v>0</v>
      </c>
      <c r="CA36" s="260">
        <f t="shared" si="527"/>
        <v>0</v>
      </c>
      <c r="CB36" s="260">
        <f t="shared" si="528"/>
        <v>1</v>
      </c>
      <c r="CC36" s="247">
        <f t="shared" si="529"/>
        <v>0</v>
      </c>
      <c r="CD36" s="260">
        <f t="shared" si="530"/>
        <v>0</v>
      </c>
      <c r="CE36" s="247">
        <f t="shared" si="531"/>
        <v>0</v>
      </c>
      <c r="CF36" s="260">
        <f t="shared" si="532"/>
        <v>0</v>
      </c>
      <c r="CG36" s="247">
        <v>0</v>
      </c>
      <c r="CH36" s="247">
        <v>0</v>
      </c>
      <c r="CI36" s="247">
        <v>0</v>
      </c>
      <c r="CJ36" s="247">
        <v>0</v>
      </c>
      <c r="CK36" s="247">
        <v>0</v>
      </c>
      <c r="CL36" s="247">
        <v>0</v>
      </c>
      <c r="CM36" s="247">
        <v>0</v>
      </c>
      <c r="CN36" s="247">
        <v>0</v>
      </c>
      <c r="CO36" s="247">
        <v>0</v>
      </c>
      <c r="CP36" s="247">
        <v>0</v>
      </c>
      <c r="CQ36" s="247">
        <v>0</v>
      </c>
      <c r="CR36" s="274">
        <v>15</v>
      </c>
      <c r="CS36" s="247">
        <f t="shared" si="39"/>
        <v>15</v>
      </c>
      <c r="CT36" s="237">
        <f t="shared" si="40"/>
        <v>1</v>
      </c>
      <c r="CU36" s="238">
        <f t="shared" si="41"/>
        <v>0</v>
      </c>
      <c r="CV36" s="259">
        <f t="shared" si="42"/>
        <v>0</v>
      </c>
      <c r="CW36" s="237">
        <f t="shared" si="43"/>
        <v>1</v>
      </c>
      <c r="CX36" s="247">
        <f t="shared" si="106"/>
        <v>0</v>
      </c>
      <c r="CY36" s="237">
        <f t="shared" si="44"/>
        <v>0</v>
      </c>
      <c r="CZ36" s="247">
        <f t="shared" si="107"/>
        <v>0</v>
      </c>
      <c r="DA36" s="259">
        <f t="shared" si="45"/>
        <v>0</v>
      </c>
      <c r="DB36" s="247">
        <v>0</v>
      </c>
      <c r="DC36" s="247">
        <v>0</v>
      </c>
      <c r="DD36" s="247">
        <v>0</v>
      </c>
      <c r="DE36" s="247">
        <v>0</v>
      </c>
      <c r="DF36" s="247">
        <v>0</v>
      </c>
      <c r="DG36" s="247">
        <v>0</v>
      </c>
      <c r="DH36" s="247">
        <v>0</v>
      </c>
      <c r="DI36" s="247">
        <v>0</v>
      </c>
      <c r="DJ36" s="274">
        <v>0</v>
      </c>
      <c r="DK36" s="274">
        <v>0</v>
      </c>
      <c r="DL36" s="274">
        <v>0</v>
      </c>
      <c r="DM36" s="274">
        <v>21</v>
      </c>
      <c r="DN36" s="247">
        <f t="shared" si="533"/>
        <v>21</v>
      </c>
      <c r="DO36" s="237">
        <f t="shared" si="534"/>
        <v>1</v>
      </c>
      <c r="DP36" s="238">
        <f t="shared" si="535"/>
        <v>0</v>
      </c>
      <c r="DQ36" s="259">
        <f t="shared" si="536"/>
        <v>0</v>
      </c>
      <c r="DR36" s="237">
        <f t="shared" si="537"/>
        <v>1</v>
      </c>
      <c r="DS36" s="247">
        <f t="shared" si="538"/>
        <v>0</v>
      </c>
      <c r="DT36" s="237">
        <f t="shared" si="539"/>
        <v>0</v>
      </c>
      <c r="DU36" s="247">
        <f t="shared" si="540"/>
        <v>0</v>
      </c>
      <c r="DV36" s="259">
        <f t="shared" si="541"/>
        <v>0</v>
      </c>
      <c r="DW36" s="247">
        <v>0</v>
      </c>
      <c r="DX36" s="247">
        <v>0</v>
      </c>
      <c r="DY36" s="247">
        <v>0</v>
      </c>
      <c r="DZ36" s="247">
        <v>0</v>
      </c>
      <c r="EA36" s="247">
        <v>0</v>
      </c>
      <c r="EB36" s="247">
        <v>0</v>
      </c>
      <c r="EC36" s="247">
        <v>0</v>
      </c>
      <c r="ED36" s="247">
        <v>0</v>
      </c>
      <c r="EE36" s="274">
        <v>0</v>
      </c>
      <c r="EF36" s="274">
        <v>0</v>
      </c>
      <c r="EG36" s="274">
        <v>0</v>
      </c>
      <c r="EH36" s="274">
        <v>22</v>
      </c>
      <c r="EI36" s="247">
        <f t="shared" si="542"/>
        <v>21</v>
      </c>
      <c r="EJ36" s="237">
        <f t="shared" si="543"/>
        <v>0.95454545454545459</v>
      </c>
      <c r="EK36" s="238">
        <f t="shared" si="544"/>
        <v>1</v>
      </c>
      <c r="EL36" s="259">
        <f t="shared" si="545"/>
        <v>4.5454545454545456E-2</v>
      </c>
      <c r="EM36" s="237">
        <f t="shared" si="546"/>
        <v>1</v>
      </c>
      <c r="EN36" s="247">
        <f t="shared" si="547"/>
        <v>1</v>
      </c>
      <c r="EO36" s="237">
        <f t="shared" si="548"/>
        <v>4.5454545454545456E-2</v>
      </c>
      <c r="EP36" s="247">
        <f t="shared" si="549"/>
        <v>0</v>
      </c>
      <c r="EQ36" s="259">
        <f t="shared" si="550"/>
        <v>0</v>
      </c>
      <c r="ER36" s="247">
        <v>0</v>
      </c>
      <c r="ES36" s="247">
        <v>0</v>
      </c>
      <c r="ET36" s="247">
        <v>0</v>
      </c>
      <c r="EU36" s="247">
        <v>0</v>
      </c>
      <c r="EV36" s="247">
        <v>0</v>
      </c>
      <c r="EW36" s="247">
        <v>0</v>
      </c>
      <c r="EX36" s="247">
        <v>0</v>
      </c>
      <c r="EY36" s="247">
        <v>1</v>
      </c>
      <c r="EZ36" s="274">
        <v>0</v>
      </c>
      <c r="FA36" s="274">
        <v>0</v>
      </c>
      <c r="FB36" s="274">
        <v>0</v>
      </c>
      <c r="FC36" s="274">
        <v>18</v>
      </c>
      <c r="FD36" s="247">
        <f t="shared" si="551"/>
        <v>18</v>
      </c>
      <c r="FE36" s="237">
        <f t="shared" si="552"/>
        <v>1</v>
      </c>
      <c r="FF36" s="238">
        <f t="shared" si="553"/>
        <v>0</v>
      </c>
      <c r="FG36" s="259">
        <f t="shared" si="554"/>
        <v>0</v>
      </c>
      <c r="FH36" s="237">
        <f t="shared" si="555"/>
        <v>1</v>
      </c>
      <c r="FI36" s="247">
        <f t="shared" si="556"/>
        <v>0</v>
      </c>
      <c r="FJ36" s="237">
        <f t="shared" si="557"/>
        <v>0</v>
      </c>
      <c r="FK36" s="247">
        <f t="shared" si="558"/>
        <v>0</v>
      </c>
      <c r="FL36" s="259">
        <f t="shared" si="559"/>
        <v>0</v>
      </c>
      <c r="FM36" s="247">
        <v>0</v>
      </c>
      <c r="FN36" s="247">
        <v>0</v>
      </c>
      <c r="FO36" s="247">
        <v>0</v>
      </c>
      <c r="FP36" s="247">
        <v>0</v>
      </c>
      <c r="FQ36" s="247">
        <v>0</v>
      </c>
      <c r="FR36" s="247">
        <v>0</v>
      </c>
      <c r="FS36" s="247">
        <v>0</v>
      </c>
      <c r="FT36" s="247">
        <v>0</v>
      </c>
      <c r="FU36" s="274">
        <v>0</v>
      </c>
      <c r="FV36" s="274">
        <v>0</v>
      </c>
      <c r="FW36" s="274">
        <v>0</v>
      </c>
      <c r="FX36" s="274">
        <v>22</v>
      </c>
      <c r="FY36" s="247">
        <f t="shared" si="560"/>
        <v>22</v>
      </c>
      <c r="FZ36" s="237">
        <f t="shared" si="561"/>
        <v>1</v>
      </c>
      <c r="GA36" s="238">
        <f t="shared" si="562"/>
        <v>0</v>
      </c>
      <c r="GB36" s="259">
        <f t="shared" si="563"/>
        <v>0</v>
      </c>
      <c r="GC36" s="237">
        <f t="shared" si="564"/>
        <v>1</v>
      </c>
      <c r="GD36" s="247">
        <f t="shared" si="565"/>
        <v>0</v>
      </c>
      <c r="GE36" s="237">
        <f t="shared" si="566"/>
        <v>0</v>
      </c>
      <c r="GF36" s="247">
        <f t="shared" si="567"/>
        <v>0</v>
      </c>
      <c r="GG36" s="259">
        <f t="shared" si="568"/>
        <v>0</v>
      </c>
      <c r="GH36" s="247">
        <v>0</v>
      </c>
      <c r="GI36" s="247">
        <v>0</v>
      </c>
      <c r="GJ36" s="247">
        <v>0</v>
      </c>
      <c r="GK36" s="247">
        <v>0</v>
      </c>
      <c r="GL36" s="247">
        <v>0</v>
      </c>
      <c r="GM36" s="247">
        <v>0</v>
      </c>
      <c r="GN36" s="247">
        <v>0</v>
      </c>
      <c r="GO36" s="247">
        <v>0</v>
      </c>
      <c r="GP36" s="274">
        <v>0</v>
      </c>
      <c r="GQ36" s="274">
        <v>0</v>
      </c>
      <c r="GR36" s="274">
        <v>0</v>
      </c>
      <c r="GS36" s="274">
        <v>19</v>
      </c>
      <c r="GT36" s="247">
        <f t="shared" si="569"/>
        <v>19</v>
      </c>
      <c r="GU36" s="237">
        <f t="shared" si="570"/>
        <v>1</v>
      </c>
      <c r="GV36" s="238">
        <f t="shared" si="571"/>
        <v>0</v>
      </c>
      <c r="GW36" s="259">
        <f t="shared" si="572"/>
        <v>0</v>
      </c>
      <c r="GX36" s="237">
        <f t="shared" si="573"/>
        <v>1</v>
      </c>
      <c r="GY36" s="247">
        <f t="shared" si="574"/>
        <v>0</v>
      </c>
      <c r="GZ36" s="237">
        <f t="shared" si="575"/>
        <v>0</v>
      </c>
      <c r="HA36" s="247">
        <f t="shared" si="576"/>
        <v>0</v>
      </c>
      <c r="HB36" s="259">
        <f t="shared" si="577"/>
        <v>0</v>
      </c>
      <c r="HC36" s="247">
        <v>0</v>
      </c>
      <c r="HD36" s="247">
        <v>0</v>
      </c>
      <c r="HE36" s="247">
        <v>0</v>
      </c>
      <c r="HF36" s="247">
        <v>0</v>
      </c>
      <c r="HG36" s="247">
        <v>0</v>
      </c>
      <c r="HH36" s="247">
        <v>0</v>
      </c>
      <c r="HI36" s="247">
        <v>0</v>
      </c>
      <c r="HJ36" s="247">
        <v>0</v>
      </c>
      <c r="HK36" s="274">
        <v>2</v>
      </c>
      <c r="HL36" s="274">
        <v>0</v>
      </c>
      <c r="HM36" s="274">
        <v>0</v>
      </c>
      <c r="HN36" s="274">
        <v>21</v>
      </c>
      <c r="HO36" s="247">
        <f t="shared" si="578"/>
        <v>20</v>
      </c>
      <c r="HP36" s="237">
        <f t="shared" si="579"/>
        <v>0.95238095238095233</v>
      </c>
      <c r="HQ36" s="238">
        <f t="shared" si="580"/>
        <v>1</v>
      </c>
      <c r="HR36" s="259">
        <f t="shared" si="581"/>
        <v>4.7619047619047616E-2</v>
      </c>
      <c r="HS36" s="237">
        <f t="shared" si="582"/>
        <v>1</v>
      </c>
      <c r="HT36" s="247">
        <f t="shared" si="583"/>
        <v>1</v>
      </c>
      <c r="HU36" s="237">
        <f t="shared" si="584"/>
        <v>4.7619047619047616E-2</v>
      </c>
      <c r="HV36" s="247">
        <f t="shared" si="585"/>
        <v>0</v>
      </c>
      <c r="HW36" s="259">
        <f t="shared" si="586"/>
        <v>0</v>
      </c>
      <c r="HX36" s="247">
        <v>0</v>
      </c>
      <c r="HY36" s="247">
        <v>0</v>
      </c>
      <c r="HZ36" s="247">
        <v>0</v>
      </c>
      <c r="IA36" s="247">
        <v>0</v>
      </c>
      <c r="IB36" s="247">
        <v>0</v>
      </c>
      <c r="IC36" s="247">
        <v>0</v>
      </c>
      <c r="ID36" s="247">
        <v>0</v>
      </c>
      <c r="IE36" s="247">
        <v>1</v>
      </c>
      <c r="IF36" s="274">
        <v>0</v>
      </c>
      <c r="IG36" s="274">
        <v>0</v>
      </c>
      <c r="IH36" s="274">
        <v>0</v>
      </c>
      <c r="II36" s="274">
        <v>19</v>
      </c>
      <c r="IJ36" s="247">
        <f t="shared" si="587"/>
        <v>17</v>
      </c>
      <c r="IK36" s="237">
        <f t="shared" si="588"/>
        <v>0.89473684210526316</v>
      </c>
      <c r="IL36" s="238">
        <f t="shared" si="589"/>
        <v>2</v>
      </c>
      <c r="IM36" s="259">
        <f t="shared" si="590"/>
        <v>0.10526315789473684</v>
      </c>
      <c r="IN36" s="237">
        <f t="shared" si="591"/>
        <v>1</v>
      </c>
      <c r="IO36" s="247">
        <f t="shared" si="592"/>
        <v>2</v>
      </c>
      <c r="IP36" s="237">
        <f t="shared" si="593"/>
        <v>0.10526315789473684</v>
      </c>
      <c r="IQ36" s="247">
        <f t="shared" si="594"/>
        <v>0</v>
      </c>
      <c r="IR36" s="259">
        <f t="shared" si="595"/>
        <v>0</v>
      </c>
      <c r="IS36" s="247">
        <v>0</v>
      </c>
      <c r="IT36" s="247">
        <v>0</v>
      </c>
      <c r="IU36" s="247">
        <v>0</v>
      </c>
      <c r="IV36" s="247">
        <v>0</v>
      </c>
      <c r="IW36" s="247">
        <v>0</v>
      </c>
      <c r="IX36" s="247">
        <v>0</v>
      </c>
      <c r="IY36" s="247">
        <v>0</v>
      </c>
      <c r="IZ36" s="247">
        <v>2</v>
      </c>
      <c r="JA36" s="274">
        <v>0</v>
      </c>
      <c r="JB36" s="274">
        <v>0</v>
      </c>
      <c r="JC36" s="274">
        <v>0</v>
      </c>
      <c r="JD36" s="247">
        <f t="shared" si="596"/>
        <v>241</v>
      </c>
      <c r="JE36" s="247">
        <f t="shared" si="95"/>
        <v>234</v>
      </c>
      <c r="JF36" s="260">
        <f t="shared" si="96"/>
        <v>0.97095435684647302</v>
      </c>
      <c r="JG36" s="238">
        <f t="shared" si="97"/>
        <v>7</v>
      </c>
      <c r="JH36" s="260">
        <f t="shared" si="98"/>
        <v>2.9045643153526972E-2</v>
      </c>
      <c r="JI36" s="260">
        <f t="shared" si="99"/>
        <v>1</v>
      </c>
      <c r="JJ36" s="247">
        <f t="shared" si="100"/>
        <v>7</v>
      </c>
      <c r="JK36" s="260">
        <f t="shared" si="101"/>
        <v>2.9045643153526972E-2</v>
      </c>
      <c r="JL36" s="247">
        <f t="shared" si="102"/>
        <v>0</v>
      </c>
      <c r="JM36" s="260">
        <f t="shared" si="103"/>
        <v>0</v>
      </c>
      <c r="JN36" s="247">
        <f t="shared" si="603"/>
        <v>0</v>
      </c>
      <c r="JO36" s="247">
        <f t="shared" si="604"/>
        <v>0</v>
      </c>
      <c r="JP36" s="247">
        <f t="shared" si="605"/>
        <v>0</v>
      </c>
      <c r="JQ36" s="247">
        <f t="shared" si="606"/>
        <v>0</v>
      </c>
      <c r="JR36" s="247">
        <f t="shared" si="607"/>
        <v>0</v>
      </c>
      <c r="JS36" s="247">
        <f t="shared" si="608"/>
        <v>0</v>
      </c>
      <c r="JT36" s="247">
        <f t="shared" si="609"/>
        <v>0</v>
      </c>
      <c r="JU36" s="247">
        <f t="shared" si="610"/>
        <v>7</v>
      </c>
      <c r="JV36" s="247">
        <f t="shared" si="611"/>
        <v>2</v>
      </c>
      <c r="JW36" s="247">
        <f t="shared" si="612"/>
        <v>0</v>
      </c>
      <c r="JX36" s="247">
        <f t="shared" si="613"/>
        <v>0</v>
      </c>
    </row>
    <row r="37" spans="1:284" ht="15" customHeight="1">
      <c r="A37" s="269">
        <f t="shared" si="105"/>
        <v>5</v>
      </c>
      <c r="B37" s="122">
        <v>20010419734</v>
      </c>
      <c r="C37" s="227">
        <f t="shared" ca="1" si="614"/>
        <v>19</v>
      </c>
      <c r="D37" s="227">
        <f t="shared" ca="1" si="615"/>
        <v>11</v>
      </c>
      <c r="E37" s="228">
        <f t="shared" si="616"/>
        <v>39.112328767123287</v>
      </c>
      <c r="F37" s="118">
        <v>29</v>
      </c>
      <c r="G37" s="118">
        <v>12</v>
      </c>
      <c r="H37" s="118">
        <v>1980</v>
      </c>
      <c r="I37" s="101" t="s">
        <v>64</v>
      </c>
      <c r="J37" s="102" t="s">
        <v>811</v>
      </c>
      <c r="K37" s="106" t="s">
        <v>61</v>
      </c>
      <c r="L37" s="247">
        <v>22</v>
      </c>
      <c r="M37" s="247">
        <f t="shared" si="497"/>
        <v>22</v>
      </c>
      <c r="N37" s="260">
        <f t="shared" si="498"/>
        <v>1</v>
      </c>
      <c r="O37" s="238">
        <f t="shared" si="499"/>
        <v>0</v>
      </c>
      <c r="P37" s="260">
        <f t="shared" si="500"/>
        <v>0</v>
      </c>
      <c r="Q37" s="260">
        <f t="shared" si="501"/>
        <v>1</v>
      </c>
      <c r="R37" s="247">
        <f t="shared" si="502"/>
        <v>0</v>
      </c>
      <c r="S37" s="260">
        <f t="shared" si="503"/>
        <v>0</v>
      </c>
      <c r="T37" s="247">
        <f t="shared" si="504"/>
        <v>0</v>
      </c>
      <c r="U37" s="260">
        <f t="shared" si="505"/>
        <v>0</v>
      </c>
      <c r="V37" s="247">
        <v>0</v>
      </c>
      <c r="W37" s="247">
        <v>0</v>
      </c>
      <c r="X37" s="247">
        <v>0</v>
      </c>
      <c r="Y37" s="247">
        <v>0</v>
      </c>
      <c r="Z37" s="247">
        <v>0</v>
      </c>
      <c r="AA37" s="247">
        <v>0</v>
      </c>
      <c r="AB37" s="247">
        <v>0</v>
      </c>
      <c r="AC37" s="247">
        <v>0</v>
      </c>
      <c r="AD37" s="247">
        <v>0</v>
      </c>
      <c r="AE37" s="247">
        <v>0</v>
      </c>
      <c r="AF37" s="247">
        <v>0</v>
      </c>
      <c r="AG37" s="236">
        <v>20</v>
      </c>
      <c r="AH37" s="236">
        <f t="shared" si="506"/>
        <v>19</v>
      </c>
      <c r="AI37" s="237">
        <f t="shared" si="507"/>
        <v>0.95</v>
      </c>
      <c r="AJ37" s="238">
        <f t="shared" si="508"/>
        <v>1</v>
      </c>
      <c r="AK37" s="237">
        <f t="shared" si="509"/>
        <v>0.05</v>
      </c>
      <c r="AL37" s="237">
        <f t="shared" si="510"/>
        <v>1</v>
      </c>
      <c r="AM37" s="236">
        <f t="shared" si="511"/>
        <v>1</v>
      </c>
      <c r="AN37" s="237">
        <f t="shared" si="512"/>
        <v>0.05</v>
      </c>
      <c r="AO37" s="236">
        <f t="shared" si="513"/>
        <v>0</v>
      </c>
      <c r="AP37" s="237">
        <f t="shared" si="514"/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1</v>
      </c>
      <c r="AY37" s="236">
        <v>3</v>
      </c>
      <c r="AZ37" s="236">
        <v>0</v>
      </c>
      <c r="BA37" s="236">
        <v>0</v>
      </c>
      <c r="BB37" s="236">
        <v>21</v>
      </c>
      <c r="BC37" s="236">
        <f t="shared" si="515"/>
        <v>21</v>
      </c>
      <c r="BD37" s="237">
        <f t="shared" si="516"/>
        <v>1</v>
      </c>
      <c r="BE37" s="238">
        <f t="shared" si="517"/>
        <v>0</v>
      </c>
      <c r="BF37" s="237">
        <f t="shared" si="518"/>
        <v>0</v>
      </c>
      <c r="BG37" s="237">
        <f t="shared" si="519"/>
        <v>1</v>
      </c>
      <c r="BH37" s="236">
        <f t="shared" si="520"/>
        <v>0</v>
      </c>
      <c r="BI37" s="237">
        <f t="shared" si="521"/>
        <v>0</v>
      </c>
      <c r="BJ37" s="236">
        <f t="shared" si="522"/>
        <v>0</v>
      </c>
      <c r="BK37" s="237">
        <f t="shared" si="523"/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47">
        <v>21</v>
      </c>
      <c r="BX37" s="247">
        <f t="shared" si="524"/>
        <v>21</v>
      </c>
      <c r="BY37" s="260">
        <f t="shared" si="525"/>
        <v>1</v>
      </c>
      <c r="BZ37" s="238">
        <f t="shared" si="526"/>
        <v>0</v>
      </c>
      <c r="CA37" s="260">
        <f t="shared" si="527"/>
        <v>0</v>
      </c>
      <c r="CB37" s="260">
        <f t="shared" si="528"/>
        <v>1</v>
      </c>
      <c r="CC37" s="247">
        <f t="shared" si="529"/>
        <v>0</v>
      </c>
      <c r="CD37" s="260">
        <f t="shared" si="530"/>
        <v>0</v>
      </c>
      <c r="CE37" s="247">
        <f t="shared" si="531"/>
        <v>0</v>
      </c>
      <c r="CF37" s="260">
        <f t="shared" si="532"/>
        <v>0</v>
      </c>
      <c r="CG37" s="247">
        <v>0</v>
      </c>
      <c r="CH37" s="247">
        <v>0</v>
      </c>
      <c r="CI37" s="247">
        <v>0</v>
      </c>
      <c r="CJ37" s="247">
        <v>0</v>
      </c>
      <c r="CK37" s="247">
        <v>0</v>
      </c>
      <c r="CL37" s="247">
        <v>0</v>
      </c>
      <c r="CM37" s="247">
        <v>0</v>
      </c>
      <c r="CN37" s="247">
        <v>0</v>
      </c>
      <c r="CO37" s="247">
        <v>0</v>
      </c>
      <c r="CP37" s="247">
        <v>0</v>
      </c>
      <c r="CQ37" s="247">
        <v>0</v>
      </c>
      <c r="CR37" s="274">
        <v>15</v>
      </c>
      <c r="CS37" s="247">
        <f t="shared" si="39"/>
        <v>15</v>
      </c>
      <c r="CT37" s="237">
        <f t="shared" si="40"/>
        <v>1</v>
      </c>
      <c r="CU37" s="238">
        <f t="shared" si="41"/>
        <v>0</v>
      </c>
      <c r="CV37" s="259">
        <f t="shared" si="42"/>
        <v>0</v>
      </c>
      <c r="CW37" s="237">
        <f t="shared" si="43"/>
        <v>1</v>
      </c>
      <c r="CX37" s="247">
        <f t="shared" si="106"/>
        <v>0</v>
      </c>
      <c r="CY37" s="237">
        <f t="shared" si="44"/>
        <v>0</v>
      </c>
      <c r="CZ37" s="247">
        <f t="shared" si="107"/>
        <v>0</v>
      </c>
      <c r="DA37" s="259">
        <f t="shared" si="45"/>
        <v>0</v>
      </c>
      <c r="DB37" s="247">
        <v>0</v>
      </c>
      <c r="DC37" s="247">
        <v>0</v>
      </c>
      <c r="DD37" s="247">
        <v>0</v>
      </c>
      <c r="DE37" s="247">
        <v>0</v>
      </c>
      <c r="DF37" s="247">
        <v>0</v>
      </c>
      <c r="DG37" s="247">
        <v>0</v>
      </c>
      <c r="DH37" s="247">
        <v>0</v>
      </c>
      <c r="DI37" s="247">
        <v>0</v>
      </c>
      <c r="DJ37" s="274">
        <v>0</v>
      </c>
      <c r="DK37" s="274">
        <v>0</v>
      </c>
      <c r="DL37" s="274">
        <v>0</v>
      </c>
      <c r="DM37" s="274">
        <v>21</v>
      </c>
      <c r="DN37" s="247">
        <f t="shared" si="533"/>
        <v>21</v>
      </c>
      <c r="DO37" s="237">
        <f t="shared" si="534"/>
        <v>1</v>
      </c>
      <c r="DP37" s="238">
        <f t="shared" si="535"/>
        <v>0</v>
      </c>
      <c r="DQ37" s="259">
        <f t="shared" si="536"/>
        <v>0</v>
      </c>
      <c r="DR37" s="237">
        <f t="shared" si="537"/>
        <v>1</v>
      </c>
      <c r="DS37" s="247">
        <f t="shared" si="538"/>
        <v>0</v>
      </c>
      <c r="DT37" s="237">
        <f t="shared" si="539"/>
        <v>0</v>
      </c>
      <c r="DU37" s="247">
        <f t="shared" si="540"/>
        <v>0</v>
      </c>
      <c r="DV37" s="259">
        <f t="shared" si="541"/>
        <v>0</v>
      </c>
      <c r="DW37" s="247">
        <v>0</v>
      </c>
      <c r="DX37" s="247">
        <v>0</v>
      </c>
      <c r="DY37" s="247">
        <v>0</v>
      </c>
      <c r="DZ37" s="247">
        <v>0</v>
      </c>
      <c r="EA37" s="247">
        <v>0</v>
      </c>
      <c r="EB37" s="247">
        <v>0</v>
      </c>
      <c r="EC37" s="247">
        <v>0</v>
      </c>
      <c r="ED37" s="247">
        <v>0</v>
      </c>
      <c r="EE37" s="274">
        <v>0</v>
      </c>
      <c r="EF37" s="274">
        <v>0</v>
      </c>
      <c r="EG37" s="274">
        <v>0</v>
      </c>
      <c r="EH37" s="274">
        <v>22</v>
      </c>
      <c r="EI37" s="247">
        <f t="shared" si="542"/>
        <v>22</v>
      </c>
      <c r="EJ37" s="237">
        <f t="shared" si="543"/>
        <v>1</v>
      </c>
      <c r="EK37" s="238">
        <f t="shared" si="544"/>
        <v>0</v>
      </c>
      <c r="EL37" s="259">
        <f t="shared" si="545"/>
        <v>0</v>
      </c>
      <c r="EM37" s="237">
        <f t="shared" si="546"/>
        <v>1</v>
      </c>
      <c r="EN37" s="247">
        <f t="shared" si="547"/>
        <v>0</v>
      </c>
      <c r="EO37" s="237">
        <f t="shared" si="548"/>
        <v>0</v>
      </c>
      <c r="EP37" s="247">
        <f t="shared" si="549"/>
        <v>0</v>
      </c>
      <c r="EQ37" s="259">
        <f t="shared" si="550"/>
        <v>0</v>
      </c>
      <c r="ER37" s="247">
        <v>0</v>
      </c>
      <c r="ES37" s="247">
        <v>0</v>
      </c>
      <c r="ET37" s="247">
        <v>0</v>
      </c>
      <c r="EU37" s="247">
        <v>0</v>
      </c>
      <c r="EV37" s="247">
        <v>0</v>
      </c>
      <c r="EW37" s="247">
        <v>0</v>
      </c>
      <c r="EX37" s="247">
        <v>0</v>
      </c>
      <c r="EY37" s="247">
        <v>0</v>
      </c>
      <c r="EZ37" s="274">
        <v>1</v>
      </c>
      <c r="FA37" s="274">
        <v>0</v>
      </c>
      <c r="FB37" s="274">
        <v>0</v>
      </c>
      <c r="FC37" s="274">
        <v>18</v>
      </c>
      <c r="FD37" s="247">
        <f t="shared" si="551"/>
        <v>18</v>
      </c>
      <c r="FE37" s="237">
        <f t="shared" si="552"/>
        <v>1</v>
      </c>
      <c r="FF37" s="238">
        <f t="shared" si="553"/>
        <v>0</v>
      </c>
      <c r="FG37" s="259">
        <f t="shared" si="554"/>
        <v>0</v>
      </c>
      <c r="FH37" s="237">
        <f t="shared" si="555"/>
        <v>1</v>
      </c>
      <c r="FI37" s="247">
        <f t="shared" si="556"/>
        <v>0</v>
      </c>
      <c r="FJ37" s="237">
        <f t="shared" si="557"/>
        <v>0</v>
      </c>
      <c r="FK37" s="247">
        <f t="shared" si="558"/>
        <v>0</v>
      </c>
      <c r="FL37" s="259">
        <f t="shared" si="559"/>
        <v>0</v>
      </c>
      <c r="FM37" s="247">
        <v>0</v>
      </c>
      <c r="FN37" s="247">
        <v>0</v>
      </c>
      <c r="FO37" s="247">
        <v>0</v>
      </c>
      <c r="FP37" s="247">
        <v>0</v>
      </c>
      <c r="FQ37" s="247">
        <v>0</v>
      </c>
      <c r="FR37" s="247">
        <v>0</v>
      </c>
      <c r="FS37" s="247">
        <v>0</v>
      </c>
      <c r="FT37" s="247">
        <v>0</v>
      </c>
      <c r="FU37" s="274">
        <v>0</v>
      </c>
      <c r="FV37" s="274">
        <v>0</v>
      </c>
      <c r="FW37" s="274">
        <v>2</v>
      </c>
      <c r="FX37" s="274">
        <v>22</v>
      </c>
      <c r="FY37" s="247">
        <f t="shared" si="560"/>
        <v>21</v>
      </c>
      <c r="FZ37" s="237">
        <f t="shared" si="561"/>
        <v>0.95454545454545459</v>
      </c>
      <c r="GA37" s="238">
        <f t="shared" si="562"/>
        <v>1</v>
      </c>
      <c r="GB37" s="259">
        <f t="shared" si="563"/>
        <v>4.5454545454545456E-2</v>
      </c>
      <c r="GC37" s="237">
        <f t="shared" si="564"/>
        <v>1</v>
      </c>
      <c r="GD37" s="247">
        <f t="shared" si="565"/>
        <v>1</v>
      </c>
      <c r="GE37" s="237">
        <f t="shared" si="566"/>
        <v>4.5454545454545456E-2</v>
      </c>
      <c r="GF37" s="247">
        <f t="shared" si="567"/>
        <v>0</v>
      </c>
      <c r="GG37" s="259">
        <f t="shared" si="568"/>
        <v>0</v>
      </c>
      <c r="GH37" s="247">
        <v>0</v>
      </c>
      <c r="GI37" s="247">
        <v>0</v>
      </c>
      <c r="GJ37" s="247">
        <v>0</v>
      </c>
      <c r="GK37" s="247">
        <v>0</v>
      </c>
      <c r="GL37" s="247">
        <v>0</v>
      </c>
      <c r="GM37" s="247">
        <v>0</v>
      </c>
      <c r="GN37" s="247">
        <v>0</v>
      </c>
      <c r="GO37" s="247">
        <v>1</v>
      </c>
      <c r="GP37" s="274">
        <v>0</v>
      </c>
      <c r="GQ37" s="274">
        <v>0</v>
      </c>
      <c r="GR37" s="274">
        <v>1</v>
      </c>
      <c r="GS37" s="274">
        <v>19</v>
      </c>
      <c r="GT37" s="247">
        <f t="shared" si="569"/>
        <v>19</v>
      </c>
      <c r="GU37" s="237">
        <f t="shared" si="570"/>
        <v>1</v>
      </c>
      <c r="GV37" s="238">
        <f t="shared" si="571"/>
        <v>0</v>
      </c>
      <c r="GW37" s="259">
        <f t="shared" si="572"/>
        <v>0</v>
      </c>
      <c r="GX37" s="237">
        <f t="shared" si="573"/>
        <v>1</v>
      </c>
      <c r="GY37" s="247">
        <f t="shared" si="574"/>
        <v>0</v>
      </c>
      <c r="GZ37" s="237">
        <f t="shared" si="575"/>
        <v>0</v>
      </c>
      <c r="HA37" s="247">
        <f t="shared" si="576"/>
        <v>0</v>
      </c>
      <c r="HB37" s="259">
        <f t="shared" si="577"/>
        <v>0</v>
      </c>
      <c r="HC37" s="247">
        <v>0</v>
      </c>
      <c r="HD37" s="247">
        <v>0</v>
      </c>
      <c r="HE37" s="247">
        <v>0</v>
      </c>
      <c r="HF37" s="247">
        <v>0</v>
      </c>
      <c r="HG37" s="247">
        <v>0</v>
      </c>
      <c r="HH37" s="247">
        <v>0</v>
      </c>
      <c r="HI37" s="247">
        <v>0</v>
      </c>
      <c r="HJ37" s="247">
        <v>0</v>
      </c>
      <c r="HK37" s="274">
        <v>0</v>
      </c>
      <c r="HL37" s="274">
        <v>0</v>
      </c>
      <c r="HM37" s="274">
        <v>0</v>
      </c>
      <c r="HN37" s="274">
        <v>21</v>
      </c>
      <c r="HO37" s="247">
        <f t="shared" si="578"/>
        <v>20</v>
      </c>
      <c r="HP37" s="237">
        <f t="shared" si="579"/>
        <v>0.95238095238095233</v>
      </c>
      <c r="HQ37" s="238">
        <f t="shared" si="580"/>
        <v>1</v>
      </c>
      <c r="HR37" s="259">
        <f t="shared" si="581"/>
        <v>4.7619047619047616E-2</v>
      </c>
      <c r="HS37" s="237">
        <f t="shared" si="582"/>
        <v>1</v>
      </c>
      <c r="HT37" s="247">
        <f t="shared" si="583"/>
        <v>1</v>
      </c>
      <c r="HU37" s="237">
        <f t="shared" si="584"/>
        <v>4.7619047619047616E-2</v>
      </c>
      <c r="HV37" s="247">
        <f t="shared" si="585"/>
        <v>0</v>
      </c>
      <c r="HW37" s="259">
        <f t="shared" si="586"/>
        <v>0</v>
      </c>
      <c r="HX37" s="247">
        <v>0</v>
      </c>
      <c r="HY37" s="247">
        <v>0</v>
      </c>
      <c r="HZ37" s="247">
        <v>0</v>
      </c>
      <c r="IA37" s="247">
        <v>0</v>
      </c>
      <c r="IB37" s="247">
        <v>0</v>
      </c>
      <c r="IC37" s="247">
        <v>0</v>
      </c>
      <c r="ID37" s="247">
        <v>0</v>
      </c>
      <c r="IE37" s="247">
        <v>1</v>
      </c>
      <c r="IF37" s="274">
        <v>0</v>
      </c>
      <c r="IG37" s="274">
        <v>0</v>
      </c>
      <c r="IH37" s="274">
        <v>0</v>
      </c>
      <c r="II37" s="274">
        <v>19</v>
      </c>
      <c r="IJ37" s="247">
        <f t="shared" si="587"/>
        <v>18</v>
      </c>
      <c r="IK37" s="237">
        <f t="shared" si="588"/>
        <v>0.94736842105263153</v>
      </c>
      <c r="IL37" s="238">
        <f t="shared" si="589"/>
        <v>1</v>
      </c>
      <c r="IM37" s="259">
        <f t="shared" si="590"/>
        <v>5.2631578947368418E-2</v>
      </c>
      <c r="IN37" s="237">
        <f t="shared" si="591"/>
        <v>1</v>
      </c>
      <c r="IO37" s="247">
        <f t="shared" si="592"/>
        <v>1</v>
      </c>
      <c r="IP37" s="237">
        <f t="shared" si="593"/>
        <v>5.2631578947368418E-2</v>
      </c>
      <c r="IQ37" s="247">
        <f t="shared" si="594"/>
        <v>0</v>
      </c>
      <c r="IR37" s="259">
        <f t="shared" si="595"/>
        <v>0</v>
      </c>
      <c r="IS37" s="247">
        <v>0</v>
      </c>
      <c r="IT37" s="247">
        <v>0</v>
      </c>
      <c r="IU37" s="247">
        <v>0</v>
      </c>
      <c r="IV37" s="247">
        <v>0</v>
      </c>
      <c r="IW37" s="247">
        <v>0</v>
      </c>
      <c r="IX37" s="247">
        <v>0</v>
      </c>
      <c r="IY37" s="247">
        <v>0</v>
      </c>
      <c r="IZ37" s="247">
        <v>1</v>
      </c>
      <c r="JA37" s="274">
        <v>0</v>
      </c>
      <c r="JB37" s="274">
        <v>0</v>
      </c>
      <c r="JC37" s="274">
        <v>0</v>
      </c>
      <c r="JD37" s="247">
        <f t="shared" si="596"/>
        <v>241</v>
      </c>
      <c r="JE37" s="247">
        <f t="shared" si="95"/>
        <v>237</v>
      </c>
      <c r="JF37" s="260">
        <f t="shared" si="96"/>
        <v>0.98340248962655596</v>
      </c>
      <c r="JG37" s="238">
        <f t="shared" si="97"/>
        <v>4</v>
      </c>
      <c r="JH37" s="260">
        <f t="shared" si="98"/>
        <v>1.6597510373443983E-2</v>
      </c>
      <c r="JI37" s="260">
        <f t="shared" si="99"/>
        <v>1</v>
      </c>
      <c r="JJ37" s="247">
        <f t="shared" si="100"/>
        <v>4</v>
      </c>
      <c r="JK37" s="260">
        <f t="shared" si="101"/>
        <v>1.6597510373443983E-2</v>
      </c>
      <c r="JL37" s="247">
        <f t="shared" si="102"/>
        <v>0</v>
      </c>
      <c r="JM37" s="260">
        <f t="shared" si="103"/>
        <v>0</v>
      </c>
      <c r="JN37" s="247">
        <f t="shared" si="603"/>
        <v>0</v>
      </c>
      <c r="JO37" s="247">
        <f t="shared" si="604"/>
        <v>0</v>
      </c>
      <c r="JP37" s="247">
        <f t="shared" si="605"/>
        <v>0</v>
      </c>
      <c r="JQ37" s="247">
        <f t="shared" si="606"/>
        <v>0</v>
      </c>
      <c r="JR37" s="247">
        <f t="shared" si="607"/>
        <v>0</v>
      </c>
      <c r="JS37" s="247">
        <f t="shared" si="608"/>
        <v>0</v>
      </c>
      <c r="JT37" s="247">
        <f t="shared" si="609"/>
        <v>0</v>
      </c>
      <c r="JU37" s="247">
        <f t="shared" si="610"/>
        <v>4</v>
      </c>
      <c r="JV37" s="247">
        <f t="shared" si="611"/>
        <v>4</v>
      </c>
      <c r="JW37" s="247">
        <f t="shared" si="612"/>
        <v>0</v>
      </c>
      <c r="JX37" s="247">
        <f t="shared" si="613"/>
        <v>3</v>
      </c>
    </row>
    <row r="38" spans="1:284" ht="15" customHeight="1">
      <c r="A38" s="269">
        <f t="shared" si="105"/>
        <v>6</v>
      </c>
      <c r="B38" s="122">
        <v>19920429333</v>
      </c>
      <c r="C38" s="227">
        <f t="shared" ca="1" si="614"/>
        <v>28</v>
      </c>
      <c r="D38" s="227">
        <f t="shared" ca="1" si="615"/>
        <v>11</v>
      </c>
      <c r="E38" s="228">
        <f t="shared" si="616"/>
        <v>48.224657534246575</v>
      </c>
      <c r="F38" s="118">
        <v>21</v>
      </c>
      <c r="G38" s="118">
        <v>11</v>
      </c>
      <c r="H38" s="118">
        <v>1971</v>
      </c>
      <c r="I38" s="101" t="s">
        <v>65</v>
      </c>
      <c r="J38" s="102" t="s">
        <v>812</v>
      </c>
      <c r="K38" s="106" t="s">
        <v>61</v>
      </c>
      <c r="L38" s="247">
        <v>22</v>
      </c>
      <c r="M38" s="247">
        <f t="shared" si="497"/>
        <v>21</v>
      </c>
      <c r="N38" s="260">
        <f t="shared" si="498"/>
        <v>0.95454545454545459</v>
      </c>
      <c r="O38" s="238">
        <f t="shared" si="499"/>
        <v>1</v>
      </c>
      <c r="P38" s="260">
        <f t="shared" si="500"/>
        <v>4.5454545454545456E-2</v>
      </c>
      <c r="Q38" s="260">
        <f t="shared" si="501"/>
        <v>0.95454545454545459</v>
      </c>
      <c r="R38" s="247">
        <f t="shared" si="502"/>
        <v>0</v>
      </c>
      <c r="S38" s="260">
        <f t="shared" si="503"/>
        <v>0</v>
      </c>
      <c r="T38" s="247">
        <f t="shared" si="504"/>
        <v>1</v>
      </c>
      <c r="U38" s="260">
        <f t="shared" si="505"/>
        <v>4.5454545454545456E-2</v>
      </c>
      <c r="V38" s="247">
        <v>0</v>
      </c>
      <c r="W38" s="247">
        <v>0</v>
      </c>
      <c r="X38" s="247">
        <v>1</v>
      </c>
      <c r="Y38" s="247">
        <v>0</v>
      </c>
      <c r="Z38" s="247">
        <v>0</v>
      </c>
      <c r="AA38" s="247">
        <v>0</v>
      </c>
      <c r="AB38" s="247">
        <v>0</v>
      </c>
      <c r="AC38" s="247">
        <v>0</v>
      </c>
      <c r="AD38" s="247">
        <v>0</v>
      </c>
      <c r="AE38" s="247">
        <v>0</v>
      </c>
      <c r="AF38" s="247">
        <v>0</v>
      </c>
      <c r="AG38" s="236">
        <v>20</v>
      </c>
      <c r="AH38" s="236">
        <f t="shared" si="506"/>
        <v>19</v>
      </c>
      <c r="AI38" s="237">
        <f t="shared" si="507"/>
        <v>0.95</v>
      </c>
      <c r="AJ38" s="238">
        <f t="shared" si="508"/>
        <v>1</v>
      </c>
      <c r="AK38" s="237">
        <f t="shared" si="509"/>
        <v>0.05</v>
      </c>
      <c r="AL38" s="237">
        <f t="shared" si="510"/>
        <v>0.95</v>
      </c>
      <c r="AM38" s="236">
        <f t="shared" si="511"/>
        <v>0</v>
      </c>
      <c r="AN38" s="237">
        <f t="shared" si="512"/>
        <v>0</v>
      </c>
      <c r="AO38" s="236">
        <f t="shared" si="513"/>
        <v>1</v>
      </c>
      <c r="AP38" s="237">
        <f t="shared" si="514"/>
        <v>0.05</v>
      </c>
      <c r="AQ38" s="236">
        <v>0</v>
      </c>
      <c r="AR38" s="236">
        <v>0</v>
      </c>
      <c r="AS38" s="236">
        <v>1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21</v>
      </c>
      <c r="BC38" s="236">
        <f t="shared" si="515"/>
        <v>20</v>
      </c>
      <c r="BD38" s="237">
        <f t="shared" si="516"/>
        <v>0.95238095238095233</v>
      </c>
      <c r="BE38" s="238">
        <f t="shared" si="517"/>
        <v>1</v>
      </c>
      <c r="BF38" s="237">
        <f t="shared" si="518"/>
        <v>4.7619047619047616E-2</v>
      </c>
      <c r="BG38" s="237">
        <f t="shared" si="519"/>
        <v>0.95238095238095233</v>
      </c>
      <c r="BH38" s="236">
        <f t="shared" si="520"/>
        <v>0</v>
      </c>
      <c r="BI38" s="237">
        <f t="shared" si="521"/>
        <v>0</v>
      </c>
      <c r="BJ38" s="236">
        <f t="shared" si="522"/>
        <v>1</v>
      </c>
      <c r="BK38" s="237">
        <f t="shared" si="523"/>
        <v>4.7619047619047616E-2</v>
      </c>
      <c r="BL38" s="236">
        <v>0</v>
      </c>
      <c r="BM38" s="236">
        <v>0</v>
      </c>
      <c r="BN38" s="236">
        <v>1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1</v>
      </c>
      <c r="BV38" s="236">
        <v>1</v>
      </c>
      <c r="BW38" s="247">
        <v>21</v>
      </c>
      <c r="BX38" s="247">
        <f t="shared" si="524"/>
        <v>20</v>
      </c>
      <c r="BY38" s="260">
        <f t="shared" si="525"/>
        <v>0.95238095238095233</v>
      </c>
      <c r="BZ38" s="238">
        <f t="shared" si="526"/>
        <v>1</v>
      </c>
      <c r="CA38" s="260">
        <f t="shared" si="527"/>
        <v>4.7619047619047616E-2</v>
      </c>
      <c r="CB38" s="260">
        <f t="shared" si="528"/>
        <v>0.95238095238095233</v>
      </c>
      <c r="CC38" s="247">
        <f t="shared" si="529"/>
        <v>0</v>
      </c>
      <c r="CD38" s="260">
        <f t="shared" si="530"/>
        <v>0</v>
      </c>
      <c r="CE38" s="247">
        <f t="shared" si="531"/>
        <v>1</v>
      </c>
      <c r="CF38" s="260">
        <f t="shared" si="532"/>
        <v>4.7619047619047616E-2</v>
      </c>
      <c r="CG38" s="247">
        <v>0</v>
      </c>
      <c r="CH38" s="247">
        <v>0</v>
      </c>
      <c r="CI38" s="247">
        <v>1</v>
      </c>
      <c r="CJ38" s="247">
        <v>0</v>
      </c>
      <c r="CK38" s="247">
        <v>0</v>
      </c>
      <c r="CL38" s="247">
        <v>0</v>
      </c>
      <c r="CM38" s="247">
        <v>0</v>
      </c>
      <c r="CN38" s="247">
        <v>0</v>
      </c>
      <c r="CO38" s="247">
        <v>0</v>
      </c>
      <c r="CP38" s="247">
        <v>0</v>
      </c>
      <c r="CQ38" s="247">
        <v>0</v>
      </c>
      <c r="CR38" s="274">
        <v>15</v>
      </c>
      <c r="CS38" s="247">
        <f t="shared" si="39"/>
        <v>15</v>
      </c>
      <c r="CT38" s="237">
        <f t="shared" si="40"/>
        <v>1</v>
      </c>
      <c r="CU38" s="238">
        <f t="shared" si="41"/>
        <v>0</v>
      </c>
      <c r="CV38" s="259">
        <f t="shared" si="42"/>
        <v>0</v>
      </c>
      <c r="CW38" s="237">
        <f t="shared" si="43"/>
        <v>1</v>
      </c>
      <c r="CX38" s="247">
        <f t="shared" si="106"/>
        <v>0</v>
      </c>
      <c r="CY38" s="237">
        <f t="shared" si="44"/>
        <v>0</v>
      </c>
      <c r="CZ38" s="247">
        <f t="shared" si="107"/>
        <v>0</v>
      </c>
      <c r="DA38" s="259">
        <f t="shared" si="45"/>
        <v>0</v>
      </c>
      <c r="DB38" s="247">
        <v>0</v>
      </c>
      <c r="DC38" s="247">
        <v>0</v>
      </c>
      <c r="DD38" s="247">
        <v>0</v>
      </c>
      <c r="DE38" s="247">
        <v>0</v>
      </c>
      <c r="DF38" s="247">
        <v>0</v>
      </c>
      <c r="DG38" s="247">
        <v>0</v>
      </c>
      <c r="DH38" s="247">
        <v>0</v>
      </c>
      <c r="DI38" s="247">
        <v>0</v>
      </c>
      <c r="DJ38" s="274">
        <v>0</v>
      </c>
      <c r="DK38" s="274">
        <v>0</v>
      </c>
      <c r="DL38" s="274">
        <v>0</v>
      </c>
      <c r="DM38" s="274">
        <v>21</v>
      </c>
      <c r="DN38" s="247">
        <f t="shared" si="533"/>
        <v>21</v>
      </c>
      <c r="DO38" s="237">
        <f t="shared" si="534"/>
        <v>1</v>
      </c>
      <c r="DP38" s="238">
        <f t="shared" si="535"/>
        <v>0</v>
      </c>
      <c r="DQ38" s="259">
        <f t="shared" si="536"/>
        <v>0</v>
      </c>
      <c r="DR38" s="237">
        <f t="shared" si="537"/>
        <v>1</v>
      </c>
      <c r="DS38" s="247">
        <f t="shared" si="538"/>
        <v>0</v>
      </c>
      <c r="DT38" s="237">
        <f t="shared" si="539"/>
        <v>0</v>
      </c>
      <c r="DU38" s="247">
        <f t="shared" si="540"/>
        <v>0</v>
      </c>
      <c r="DV38" s="259">
        <f t="shared" si="541"/>
        <v>0</v>
      </c>
      <c r="DW38" s="247">
        <v>0</v>
      </c>
      <c r="DX38" s="247">
        <v>0</v>
      </c>
      <c r="DY38" s="247">
        <v>0</v>
      </c>
      <c r="DZ38" s="247">
        <v>0</v>
      </c>
      <c r="EA38" s="247">
        <v>0</v>
      </c>
      <c r="EB38" s="247">
        <v>0</v>
      </c>
      <c r="EC38" s="247">
        <v>0</v>
      </c>
      <c r="ED38" s="247">
        <v>0</v>
      </c>
      <c r="EE38" s="274">
        <v>0</v>
      </c>
      <c r="EF38" s="274">
        <v>0</v>
      </c>
      <c r="EG38" s="274">
        <v>0</v>
      </c>
      <c r="EH38" s="274">
        <v>22</v>
      </c>
      <c r="EI38" s="247">
        <f t="shared" si="542"/>
        <v>22</v>
      </c>
      <c r="EJ38" s="237">
        <f t="shared" si="543"/>
        <v>1</v>
      </c>
      <c r="EK38" s="238">
        <f t="shared" si="544"/>
        <v>0</v>
      </c>
      <c r="EL38" s="259">
        <f t="shared" si="545"/>
        <v>0</v>
      </c>
      <c r="EM38" s="237">
        <f t="shared" si="546"/>
        <v>1</v>
      </c>
      <c r="EN38" s="247">
        <f t="shared" si="547"/>
        <v>0</v>
      </c>
      <c r="EO38" s="237">
        <f t="shared" si="548"/>
        <v>0</v>
      </c>
      <c r="EP38" s="247">
        <f t="shared" si="549"/>
        <v>0</v>
      </c>
      <c r="EQ38" s="259">
        <f t="shared" si="550"/>
        <v>0</v>
      </c>
      <c r="ER38" s="247">
        <v>0</v>
      </c>
      <c r="ES38" s="247">
        <v>0</v>
      </c>
      <c r="ET38" s="247">
        <v>0</v>
      </c>
      <c r="EU38" s="247">
        <v>0</v>
      </c>
      <c r="EV38" s="247">
        <v>0</v>
      </c>
      <c r="EW38" s="247">
        <v>0</v>
      </c>
      <c r="EX38" s="247">
        <v>0</v>
      </c>
      <c r="EY38" s="247">
        <v>0</v>
      </c>
      <c r="EZ38" s="274">
        <v>0</v>
      </c>
      <c r="FA38" s="274">
        <v>0</v>
      </c>
      <c r="FB38" s="274">
        <v>0</v>
      </c>
      <c r="FC38" s="274">
        <v>18</v>
      </c>
      <c r="FD38" s="247">
        <f t="shared" si="551"/>
        <v>16</v>
      </c>
      <c r="FE38" s="237">
        <f t="shared" si="552"/>
        <v>0.88888888888888884</v>
      </c>
      <c r="FF38" s="238">
        <f t="shared" si="553"/>
        <v>2</v>
      </c>
      <c r="FG38" s="259">
        <f t="shared" si="554"/>
        <v>0.1111111111111111</v>
      </c>
      <c r="FH38" s="237">
        <f t="shared" si="555"/>
        <v>0.94444444444444442</v>
      </c>
      <c r="FI38" s="247">
        <f t="shared" si="556"/>
        <v>1</v>
      </c>
      <c r="FJ38" s="237">
        <f t="shared" si="557"/>
        <v>5.5555555555555552E-2</v>
      </c>
      <c r="FK38" s="247">
        <f t="shared" si="558"/>
        <v>1</v>
      </c>
      <c r="FL38" s="259">
        <f t="shared" si="559"/>
        <v>5.5555555555555552E-2</v>
      </c>
      <c r="FM38" s="247">
        <v>0</v>
      </c>
      <c r="FN38" s="247">
        <v>0</v>
      </c>
      <c r="FO38" s="247">
        <v>1</v>
      </c>
      <c r="FP38" s="247">
        <v>0</v>
      </c>
      <c r="FQ38" s="247">
        <v>0</v>
      </c>
      <c r="FR38" s="247">
        <v>0</v>
      </c>
      <c r="FS38" s="247">
        <v>0</v>
      </c>
      <c r="FT38" s="247">
        <v>1</v>
      </c>
      <c r="FU38" s="274">
        <v>0</v>
      </c>
      <c r="FV38" s="274">
        <v>0</v>
      </c>
      <c r="FW38" s="274">
        <v>2</v>
      </c>
      <c r="FX38" s="274">
        <v>22</v>
      </c>
      <c r="FY38" s="247">
        <f t="shared" si="560"/>
        <v>20</v>
      </c>
      <c r="FZ38" s="237">
        <f t="shared" si="561"/>
        <v>0.90909090909090906</v>
      </c>
      <c r="GA38" s="238">
        <f t="shared" si="562"/>
        <v>2</v>
      </c>
      <c r="GB38" s="259">
        <f t="shared" si="563"/>
        <v>9.0909090909090912E-2</v>
      </c>
      <c r="GC38" s="237">
        <f t="shared" si="564"/>
        <v>1</v>
      </c>
      <c r="GD38" s="247">
        <f t="shared" si="565"/>
        <v>2</v>
      </c>
      <c r="GE38" s="237">
        <f t="shared" si="566"/>
        <v>9.0909090909090912E-2</v>
      </c>
      <c r="GF38" s="247">
        <f t="shared" si="567"/>
        <v>0</v>
      </c>
      <c r="GG38" s="259">
        <f t="shared" si="568"/>
        <v>0</v>
      </c>
      <c r="GH38" s="247">
        <v>0</v>
      </c>
      <c r="GI38" s="247">
        <v>0</v>
      </c>
      <c r="GJ38" s="247">
        <v>0</v>
      </c>
      <c r="GK38" s="247">
        <v>0</v>
      </c>
      <c r="GL38" s="247">
        <v>0</v>
      </c>
      <c r="GM38" s="247">
        <v>0</v>
      </c>
      <c r="GN38" s="247">
        <v>0</v>
      </c>
      <c r="GO38" s="247">
        <v>2</v>
      </c>
      <c r="GP38" s="274">
        <v>0</v>
      </c>
      <c r="GQ38" s="274">
        <v>0</v>
      </c>
      <c r="GR38" s="274">
        <v>0</v>
      </c>
      <c r="GS38" s="274">
        <v>19</v>
      </c>
      <c r="GT38" s="247">
        <f t="shared" si="569"/>
        <v>19</v>
      </c>
      <c r="GU38" s="237">
        <f t="shared" si="570"/>
        <v>1</v>
      </c>
      <c r="GV38" s="238">
        <f t="shared" si="571"/>
        <v>0</v>
      </c>
      <c r="GW38" s="259">
        <f t="shared" si="572"/>
        <v>0</v>
      </c>
      <c r="GX38" s="237">
        <f t="shared" si="573"/>
        <v>1</v>
      </c>
      <c r="GY38" s="247">
        <f t="shared" si="574"/>
        <v>0</v>
      </c>
      <c r="GZ38" s="237">
        <f t="shared" si="575"/>
        <v>0</v>
      </c>
      <c r="HA38" s="247">
        <f t="shared" si="576"/>
        <v>0</v>
      </c>
      <c r="HB38" s="259">
        <f t="shared" si="577"/>
        <v>0</v>
      </c>
      <c r="HC38" s="247">
        <v>0</v>
      </c>
      <c r="HD38" s="247">
        <v>0</v>
      </c>
      <c r="HE38" s="247">
        <v>0</v>
      </c>
      <c r="HF38" s="247">
        <v>0</v>
      </c>
      <c r="HG38" s="247">
        <v>0</v>
      </c>
      <c r="HH38" s="247">
        <v>0</v>
      </c>
      <c r="HI38" s="247">
        <v>0</v>
      </c>
      <c r="HJ38" s="247">
        <v>0</v>
      </c>
      <c r="HK38" s="274">
        <v>0</v>
      </c>
      <c r="HL38" s="274">
        <v>1</v>
      </c>
      <c r="HM38" s="274">
        <v>0</v>
      </c>
      <c r="HN38" s="274">
        <v>21</v>
      </c>
      <c r="HO38" s="247">
        <f t="shared" si="578"/>
        <v>18</v>
      </c>
      <c r="HP38" s="237">
        <f t="shared" si="579"/>
        <v>0.8571428571428571</v>
      </c>
      <c r="HQ38" s="238">
        <f t="shared" si="580"/>
        <v>3</v>
      </c>
      <c r="HR38" s="259">
        <f t="shared" si="581"/>
        <v>0.14285714285714285</v>
      </c>
      <c r="HS38" s="237">
        <f t="shared" si="582"/>
        <v>1</v>
      </c>
      <c r="HT38" s="247">
        <f t="shared" si="583"/>
        <v>3</v>
      </c>
      <c r="HU38" s="237">
        <f t="shared" si="584"/>
        <v>0.14285714285714285</v>
      </c>
      <c r="HV38" s="247">
        <f t="shared" si="585"/>
        <v>0</v>
      </c>
      <c r="HW38" s="259">
        <f t="shared" si="586"/>
        <v>0</v>
      </c>
      <c r="HX38" s="247">
        <v>0</v>
      </c>
      <c r="HY38" s="247">
        <v>0</v>
      </c>
      <c r="HZ38" s="247">
        <v>0</v>
      </c>
      <c r="IA38" s="247">
        <v>0</v>
      </c>
      <c r="IB38" s="247">
        <v>0</v>
      </c>
      <c r="IC38" s="247">
        <v>0</v>
      </c>
      <c r="ID38" s="247">
        <v>0</v>
      </c>
      <c r="IE38" s="247">
        <v>3</v>
      </c>
      <c r="IF38" s="274">
        <v>0</v>
      </c>
      <c r="IG38" s="274">
        <v>1</v>
      </c>
      <c r="IH38" s="274">
        <v>0</v>
      </c>
      <c r="II38" s="274">
        <v>19</v>
      </c>
      <c r="IJ38" s="247">
        <f t="shared" si="587"/>
        <v>17</v>
      </c>
      <c r="IK38" s="237">
        <f t="shared" si="588"/>
        <v>0.89473684210526316</v>
      </c>
      <c r="IL38" s="238">
        <f t="shared" si="589"/>
        <v>2</v>
      </c>
      <c r="IM38" s="259">
        <f t="shared" si="590"/>
        <v>0.10526315789473684</v>
      </c>
      <c r="IN38" s="237">
        <f t="shared" si="591"/>
        <v>1</v>
      </c>
      <c r="IO38" s="247">
        <f t="shared" si="592"/>
        <v>2</v>
      </c>
      <c r="IP38" s="237">
        <f t="shared" si="593"/>
        <v>0.10526315789473684</v>
      </c>
      <c r="IQ38" s="247">
        <f t="shared" si="594"/>
        <v>0</v>
      </c>
      <c r="IR38" s="259">
        <f t="shared" si="595"/>
        <v>0</v>
      </c>
      <c r="IS38" s="247">
        <v>0</v>
      </c>
      <c r="IT38" s="247">
        <v>0</v>
      </c>
      <c r="IU38" s="247">
        <v>0</v>
      </c>
      <c r="IV38" s="247">
        <v>0</v>
      </c>
      <c r="IW38" s="247">
        <v>0</v>
      </c>
      <c r="IX38" s="247">
        <v>0</v>
      </c>
      <c r="IY38" s="247">
        <v>0</v>
      </c>
      <c r="IZ38" s="247">
        <v>2</v>
      </c>
      <c r="JA38" s="274">
        <v>0</v>
      </c>
      <c r="JB38" s="274">
        <v>1</v>
      </c>
      <c r="JC38" s="274">
        <v>0</v>
      </c>
      <c r="JD38" s="247">
        <f t="shared" si="596"/>
        <v>241</v>
      </c>
      <c r="JE38" s="247">
        <f t="shared" si="95"/>
        <v>228</v>
      </c>
      <c r="JF38" s="260">
        <f t="shared" si="96"/>
        <v>0.94605809128630702</v>
      </c>
      <c r="JG38" s="238">
        <f t="shared" si="97"/>
        <v>13</v>
      </c>
      <c r="JH38" s="260">
        <f t="shared" si="98"/>
        <v>5.3941908713692949E-2</v>
      </c>
      <c r="JI38" s="260">
        <f t="shared" si="99"/>
        <v>0.97925311203319498</v>
      </c>
      <c r="JJ38" s="247">
        <f t="shared" si="100"/>
        <v>8</v>
      </c>
      <c r="JK38" s="260">
        <f t="shared" si="101"/>
        <v>3.3195020746887967E-2</v>
      </c>
      <c r="JL38" s="247">
        <f t="shared" si="102"/>
        <v>5</v>
      </c>
      <c r="JM38" s="260">
        <f t="shared" si="103"/>
        <v>2.0746887966804978E-2</v>
      </c>
      <c r="JN38" s="247">
        <f t="shared" si="603"/>
        <v>0</v>
      </c>
      <c r="JO38" s="247">
        <f t="shared" si="604"/>
        <v>0</v>
      </c>
      <c r="JP38" s="247">
        <f t="shared" si="605"/>
        <v>5</v>
      </c>
      <c r="JQ38" s="247">
        <f t="shared" si="606"/>
        <v>0</v>
      </c>
      <c r="JR38" s="247">
        <f t="shared" si="607"/>
        <v>0</v>
      </c>
      <c r="JS38" s="247">
        <f t="shared" si="608"/>
        <v>0</v>
      </c>
      <c r="JT38" s="247">
        <f t="shared" si="609"/>
        <v>0</v>
      </c>
      <c r="JU38" s="247">
        <f t="shared" si="610"/>
        <v>8</v>
      </c>
      <c r="JV38" s="247">
        <f t="shared" si="611"/>
        <v>0</v>
      </c>
      <c r="JW38" s="247">
        <f t="shared" si="612"/>
        <v>4</v>
      </c>
      <c r="JX38" s="247">
        <f t="shared" si="613"/>
        <v>3</v>
      </c>
    </row>
    <row r="39" spans="1:284" ht="15" customHeight="1" thickBot="1">
      <c r="A39" s="269">
        <f t="shared" si="105"/>
        <v>7</v>
      </c>
      <c r="B39" s="122">
        <v>20070918128</v>
      </c>
      <c r="C39" s="227">
        <f t="shared" ca="1" si="614"/>
        <v>13</v>
      </c>
      <c r="D39" s="227">
        <f t="shared" ca="1" si="615"/>
        <v>6</v>
      </c>
      <c r="E39" s="228">
        <f t="shared" si="616"/>
        <v>36.487671232876714</v>
      </c>
      <c r="F39" s="118">
        <v>14</v>
      </c>
      <c r="G39" s="118">
        <v>8</v>
      </c>
      <c r="H39" s="118">
        <v>1983</v>
      </c>
      <c r="I39" s="101" t="s">
        <v>66</v>
      </c>
      <c r="J39" s="102" t="s">
        <v>813</v>
      </c>
      <c r="K39" s="106" t="s">
        <v>61</v>
      </c>
      <c r="L39" s="247">
        <v>22</v>
      </c>
      <c r="M39" s="247">
        <f t="shared" si="497"/>
        <v>21</v>
      </c>
      <c r="N39" s="260">
        <f t="shared" si="498"/>
        <v>0.95454545454545459</v>
      </c>
      <c r="O39" s="238">
        <f t="shared" si="499"/>
        <v>1</v>
      </c>
      <c r="P39" s="260">
        <f t="shared" si="500"/>
        <v>4.5454545454545456E-2</v>
      </c>
      <c r="Q39" s="260">
        <f t="shared" si="501"/>
        <v>0.95454545454545459</v>
      </c>
      <c r="R39" s="247">
        <f t="shared" si="502"/>
        <v>0</v>
      </c>
      <c r="S39" s="260">
        <f t="shared" si="503"/>
        <v>0</v>
      </c>
      <c r="T39" s="247">
        <f t="shared" si="504"/>
        <v>1</v>
      </c>
      <c r="U39" s="260">
        <f t="shared" si="505"/>
        <v>4.5454545454545456E-2</v>
      </c>
      <c r="V39" s="247">
        <v>0</v>
      </c>
      <c r="W39" s="247">
        <v>0</v>
      </c>
      <c r="X39" s="247">
        <v>1</v>
      </c>
      <c r="Y39" s="247">
        <v>0</v>
      </c>
      <c r="Z39" s="247">
        <v>0</v>
      </c>
      <c r="AA39" s="247">
        <v>0</v>
      </c>
      <c r="AB39" s="247">
        <v>0</v>
      </c>
      <c r="AC39" s="247">
        <v>0</v>
      </c>
      <c r="AD39" s="247">
        <v>2</v>
      </c>
      <c r="AE39" s="247">
        <v>0</v>
      </c>
      <c r="AF39" s="247">
        <v>0</v>
      </c>
      <c r="AG39" s="236">
        <v>20</v>
      </c>
      <c r="AH39" s="236">
        <f t="shared" si="506"/>
        <v>20</v>
      </c>
      <c r="AI39" s="237">
        <f t="shared" si="507"/>
        <v>1</v>
      </c>
      <c r="AJ39" s="238">
        <f t="shared" si="508"/>
        <v>0</v>
      </c>
      <c r="AK39" s="237">
        <f t="shared" si="509"/>
        <v>0</v>
      </c>
      <c r="AL39" s="237">
        <f t="shared" si="510"/>
        <v>1</v>
      </c>
      <c r="AM39" s="236">
        <f t="shared" si="511"/>
        <v>0</v>
      </c>
      <c r="AN39" s="237">
        <f t="shared" si="512"/>
        <v>0</v>
      </c>
      <c r="AO39" s="236">
        <f t="shared" si="513"/>
        <v>0</v>
      </c>
      <c r="AP39" s="237">
        <f t="shared" si="514"/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1</v>
      </c>
      <c r="AZ39" s="236">
        <v>0</v>
      </c>
      <c r="BA39" s="236">
        <v>0</v>
      </c>
      <c r="BB39" s="236">
        <v>21</v>
      </c>
      <c r="BC39" s="236">
        <f t="shared" si="515"/>
        <v>20</v>
      </c>
      <c r="BD39" s="237">
        <f t="shared" si="516"/>
        <v>0.95238095238095233</v>
      </c>
      <c r="BE39" s="238">
        <f t="shared" si="517"/>
        <v>1</v>
      </c>
      <c r="BF39" s="237">
        <f t="shared" si="518"/>
        <v>4.7619047619047616E-2</v>
      </c>
      <c r="BG39" s="237">
        <f t="shared" si="519"/>
        <v>0.95238095238095233</v>
      </c>
      <c r="BH39" s="236">
        <f t="shared" si="520"/>
        <v>0</v>
      </c>
      <c r="BI39" s="237">
        <f t="shared" si="521"/>
        <v>0</v>
      </c>
      <c r="BJ39" s="236">
        <f t="shared" si="522"/>
        <v>1</v>
      </c>
      <c r="BK39" s="237">
        <f t="shared" si="523"/>
        <v>4.7619047619047616E-2</v>
      </c>
      <c r="BL39" s="236">
        <v>0</v>
      </c>
      <c r="BM39" s="236">
        <v>0</v>
      </c>
      <c r="BN39" s="236">
        <v>1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47">
        <v>21</v>
      </c>
      <c r="BX39" s="247">
        <f t="shared" si="524"/>
        <v>21</v>
      </c>
      <c r="BY39" s="260">
        <f t="shared" si="525"/>
        <v>1</v>
      </c>
      <c r="BZ39" s="238">
        <f t="shared" si="526"/>
        <v>0</v>
      </c>
      <c r="CA39" s="260">
        <f t="shared" si="527"/>
        <v>0</v>
      </c>
      <c r="CB39" s="260">
        <f t="shared" si="528"/>
        <v>1</v>
      </c>
      <c r="CC39" s="247">
        <f t="shared" si="529"/>
        <v>0</v>
      </c>
      <c r="CD39" s="260">
        <f t="shared" si="530"/>
        <v>0</v>
      </c>
      <c r="CE39" s="247">
        <f t="shared" si="531"/>
        <v>0</v>
      </c>
      <c r="CF39" s="260">
        <f t="shared" si="532"/>
        <v>0</v>
      </c>
      <c r="CG39" s="247">
        <v>0</v>
      </c>
      <c r="CH39" s="247">
        <v>0</v>
      </c>
      <c r="CI39" s="247">
        <v>0</v>
      </c>
      <c r="CJ39" s="247">
        <v>0</v>
      </c>
      <c r="CK39" s="247">
        <v>0</v>
      </c>
      <c r="CL39" s="247">
        <v>0</v>
      </c>
      <c r="CM39" s="247">
        <v>0</v>
      </c>
      <c r="CN39" s="247">
        <v>0</v>
      </c>
      <c r="CO39" s="247">
        <v>1</v>
      </c>
      <c r="CP39" s="247">
        <v>0</v>
      </c>
      <c r="CQ39" s="247">
        <v>0</v>
      </c>
      <c r="CR39" s="274">
        <v>15</v>
      </c>
      <c r="CS39" s="247">
        <f t="shared" si="39"/>
        <v>15</v>
      </c>
      <c r="CT39" s="237">
        <f t="shared" si="40"/>
        <v>1</v>
      </c>
      <c r="CU39" s="238">
        <f t="shared" si="41"/>
        <v>0</v>
      </c>
      <c r="CV39" s="259">
        <f t="shared" si="42"/>
        <v>0</v>
      </c>
      <c r="CW39" s="237">
        <f t="shared" si="43"/>
        <v>1</v>
      </c>
      <c r="CX39" s="247">
        <f t="shared" si="106"/>
        <v>0</v>
      </c>
      <c r="CY39" s="237">
        <f t="shared" si="44"/>
        <v>0</v>
      </c>
      <c r="CZ39" s="247">
        <f t="shared" si="107"/>
        <v>0</v>
      </c>
      <c r="DA39" s="259">
        <f t="shared" si="45"/>
        <v>0</v>
      </c>
      <c r="DB39" s="247">
        <v>0</v>
      </c>
      <c r="DC39" s="247">
        <v>0</v>
      </c>
      <c r="DD39" s="247">
        <v>0</v>
      </c>
      <c r="DE39" s="247">
        <v>0</v>
      </c>
      <c r="DF39" s="247">
        <v>0</v>
      </c>
      <c r="DG39" s="247">
        <v>0</v>
      </c>
      <c r="DH39" s="247">
        <v>0</v>
      </c>
      <c r="DI39" s="247">
        <v>0</v>
      </c>
      <c r="DJ39" s="274">
        <v>0</v>
      </c>
      <c r="DK39" s="274">
        <v>0</v>
      </c>
      <c r="DL39" s="274">
        <v>0</v>
      </c>
      <c r="DM39" s="274">
        <v>21</v>
      </c>
      <c r="DN39" s="247">
        <f t="shared" si="533"/>
        <v>21</v>
      </c>
      <c r="DO39" s="237">
        <f t="shared" si="534"/>
        <v>1</v>
      </c>
      <c r="DP39" s="238">
        <f t="shared" si="535"/>
        <v>0</v>
      </c>
      <c r="DQ39" s="259">
        <f t="shared" si="536"/>
        <v>0</v>
      </c>
      <c r="DR39" s="237">
        <f t="shared" si="537"/>
        <v>1</v>
      </c>
      <c r="DS39" s="247">
        <f t="shared" si="538"/>
        <v>0</v>
      </c>
      <c r="DT39" s="237">
        <f t="shared" si="539"/>
        <v>0</v>
      </c>
      <c r="DU39" s="247">
        <f t="shared" si="540"/>
        <v>0</v>
      </c>
      <c r="DV39" s="259">
        <f t="shared" si="541"/>
        <v>0</v>
      </c>
      <c r="DW39" s="247">
        <v>0</v>
      </c>
      <c r="DX39" s="247">
        <v>0</v>
      </c>
      <c r="DY39" s="247">
        <v>0</v>
      </c>
      <c r="DZ39" s="247">
        <v>0</v>
      </c>
      <c r="EA39" s="247">
        <v>0</v>
      </c>
      <c r="EB39" s="247">
        <v>0</v>
      </c>
      <c r="EC39" s="247">
        <v>0</v>
      </c>
      <c r="ED39" s="247">
        <v>0</v>
      </c>
      <c r="EE39" s="274">
        <v>0</v>
      </c>
      <c r="EF39" s="274">
        <v>0</v>
      </c>
      <c r="EG39" s="274">
        <v>0</v>
      </c>
      <c r="EH39" s="274">
        <v>22</v>
      </c>
      <c r="EI39" s="247">
        <f t="shared" si="542"/>
        <v>21</v>
      </c>
      <c r="EJ39" s="237">
        <f t="shared" si="543"/>
        <v>0.95454545454545459</v>
      </c>
      <c r="EK39" s="238">
        <f t="shared" si="544"/>
        <v>1</v>
      </c>
      <c r="EL39" s="259">
        <f t="shared" si="545"/>
        <v>4.5454545454545456E-2</v>
      </c>
      <c r="EM39" s="237">
        <f t="shared" si="546"/>
        <v>1</v>
      </c>
      <c r="EN39" s="247">
        <f t="shared" si="547"/>
        <v>1</v>
      </c>
      <c r="EO39" s="237">
        <f t="shared" si="548"/>
        <v>4.5454545454545456E-2</v>
      </c>
      <c r="EP39" s="247">
        <f t="shared" si="549"/>
        <v>0</v>
      </c>
      <c r="EQ39" s="259">
        <f t="shared" si="550"/>
        <v>0</v>
      </c>
      <c r="ER39" s="247">
        <v>0</v>
      </c>
      <c r="ES39" s="247">
        <v>0</v>
      </c>
      <c r="ET39" s="247">
        <v>0</v>
      </c>
      <c r="EU39" s="247">
        <v>0</v>
      </c>
      <c r="EV39" s="247">
        <v>0</v>
      </c>
      <c r="EW39" s="247">
        <v>0</v>
      </c>
      <c r="EX39" s="247">
        <v>0</v>
      </c>
      <c r="EY39" s="247">
        <v>1</v>
      </c>
      <c r="EZ39" s="274">
        <v>1</v>
      </c>
      <c r="FA39" s="274">
        <v>0</v>
      </c>
      <c r="FB39" s="274">
        <v>0</v>
      </c>
      <c r="FC39" s="274">
        <v>18</v>
      </c>
      <c r="FD39" s="247">
        <f t="shared" si="551"/>
        <v>16</v>
      </c>
      <c r="FE39" s="237">
        <f t="shared" si="552"/>
        <v>0.88888888888888884</v>
      </c>
      <c r="FF39" s="238">
        <f t="shared" si="553"/>
        <v>2</v>
      </c>
      <c r="FG39" s="259">
        <f t="shared" si="554"/>
        <v>0.1111111111111111</v>
      </c>
      <c r="FH39" s="237">
        <f t="shared" si="555"/>
        <v>0.94444444444444442</v>
      </c>
      <c r="FI39" s="247">
        <f t="shared" si="556"/>
        <v>1</v>
      </c>
      <c r="FJ39" s="237">
        <f t="shared" si="557"/>
        <v>5.5555555555555552E-2</v>
      </c>
      <c r="FK39" s="247">
        <f t="shared" si="558"/>
        <v>1</v>
      </c>
      <c r="FL39" s="259">
        <f t="shared" si="559"/>
        <v>5.5555555555555552E-2</v>
      </c>
      <c r="FM39" s="247">
        <v>0</v>
      </c>
      <c r="FN39" s="247">
        <v>0</v>
      </c>
      <c r="FO39" s="247">
        <v>1</v>
      </c>
      <c r="FP39" s="247">
        <v>0</v>
      </c>
      <c r="FQ39" s="247">
        <v>0</v>
      </c>
      <c r="FR39" s="247">
        <v>0</v>
      </c>
      <c r="FS39" s="247">
        <v>0</v>
      </c>
      <c r="FT39" s="247">
        <v>1</v>
      </c>
      <c r="FU39" s="274">
        <v>0</v>
      </c>
      <c r="FV39" s="274">
        <v>0</v>
      </c>
      <c r="FW39" s="274">
        <v>1</v>
      </c>
      <c r="FX39" s="274">
        <v>22</v>
      </c>
      <c r="FY39" s="247">
        <f t="shared" si="560"/>
        <v>19</v>
      </c>
      <c r="FZ39" s="237">
        <f t="shared" si="561"/>
        <v>0.86363636363636365</v>
      </c>
      <c r="GA39" s="238">
        <f t="shared" si="562"/>
        <v>3</v>
      </c>
      <c r="GB39" s="259">
        <f t="shared" si="563"/>
        <v>0.13636363636363635</v>
      </c>
      <c r="GC39" s="237">
        <f t="shared" si="564"/>
        <v>1</v>
      </c>
      <c r="GD39" s="247">
        <f t="shared" si="565"/>
        <v>3</v>
      </c>
      <c r="GE39" s="237">
        <f t="shared" si="566"/>
        <v>0.13636363636363635</v>
      </c>
      <c r="GF39" s="247">
        <f t="shared" si="567"/>
        <v>0</v>
      </c>
      <c r="GG39" s="259">
        <f t="shared" si="568"/>
        <v>0</v>
      </c>
      <c r="GH39" s="247">
        <v>0</v>
      </c>
      <c r="GI39" s="247">
        <v>0</v>
      </c>
      <c r="GJ39" s="247">
        <v>0</v>
      </c>
      <c r="GK39" s="247">
        <v>0</v>
      </c>
      <c r="GL39" s="247">
        <v>0</v>
      </c>
      <c r="GM39" s="247">
        <v>0</v>
      </c>
      <c r="GN39" s="247">
        <v>0</v>
      </c>
      <c r="GO39" s="247">
        <v>3</v>
      </c>
      <c r="GP39" s="274">
        <v>0</v>
      </c>
      <c r="GQ39" s="274">
        <v>1</v>
      </c>
      <c r="GR39" s="274">
        <v>0</v>
      </c>
      <c r="GS39" s="274">
        <v>19</v>
      </c>
      <c r="GT39" s="247">
        <f t="shared" si="569"/>
        <v>18</v>
      </c>
      <c r="GU39" s="237">
        <f t="shared" si="570"/>
        <v>0.94736842105263153</v>
      </c>
      <c r="GV39" s="238">
        <f t="shared" si="571"/>
        <v>1</v>
      </c>
      <c r="GW39" s="259">
        <f t="shared" si="572"/>
        <v>5.2631578947368418E-2</v>
      </c>
      <c r="GX39" s="237">
        <f t="shared" si="573"/>
        <v>1</v>
      </c>
      <c r="GY39" s="247">
        <f t="shared" si="574"/>
        <v>1</v>
      </c>
      <c r="GZ39" s="237">
        <f t="shared" si="575"/>
        <v>5.2631578947368418E-2</v>
      </c>
      <c r="HA39" s="247">
        <f t="shared" si="576"/>
        <v>0</v>
      </c>
      <c r="HB39" s="259">
        <f t="shared" si="577"/>
        <v>0</v>
      </c>
      <c r="HC39" s="247">
        <v>0</v>
      </c>
      <c r="HD39" s="247">
        <v>0</v>
      </c>
      <c r="HE39" s="247">
        <v>0</v>
      </c>
      <c r="HF39" s="247">
        <v>0</v>
      </c>
      <c r="HG39" s="247">
        <v>0</v>
      </c>
      <c r="HH39" s="247">
        <v>0</v>
      </c>
      <c r="HI39" s="247">
        <v>0</v>
      </c>
      <c r="HJ39" s="247">
        <v>1</v>
      </c>
      <c r="HK39" s="274">
        <v>0</v>
      </c>
      <c r="HL39" s="274">
        <v>0</v>
      </c>
      <c r="HM39" s="274">
        <v>0</v>
      </c>
      <c r="HN39" s="274">
        <v>21</v>
      </c>
      <c r="HO39" s="247">
        <f t="shared" si="578"/>
        <v>19</v>
      </c>
      <c r="HP39" s="237">
        <f t="shared" si="579"/>
        <v>0.90476190476190477</v>
      </c>
      <c r="HQ39" s="238">
        <f t="shared" si="580"/>
        <v>2</v>
      </c>
      <c r="HR39" s="259">
        <f t="shared" si="581"/>
        <v>9.5238095238095233E-2</v>
      </c>
      <c r="HS39" s="237">
        <f t="shared" si="582"/>
        <v>0.95238095238095233</v>
      </c>
      <c r="HT39" s="247">
        <f t="shared" si="583"/>
        <v>1</v>
      </c>
      <c r="HU39" s="237">
        <f t="shared" si="584"/>
        <v>4.7619047619047616E-2</v>
      </c>
      <c r="HV39" s="247">
        <f t="shared" si="585"/>
        <v>1</v>
      </c>
      <c r="HW39" s="259">
        <f t="shared" si="586"/>
        <v>4.7619047619047616E-2</v>
      </c>
      <c r="HX39" s="247">
        <v>0</v>
      </c>
      <c r="HY39" s="247">
        <v>0</v>
      </c>
      <c r="HZ39" s="247">
        <v>1</v>
      </c>
      <c r="IA39" s="247">
        <v>0</v>
      </c>
      <c r="IB39" s="247">
        <v>0</v>
      </c>
      <c r="IC39" s="247">
        <v>0</v>
      </c>
      <c r="ID39" s="247">
        <v>0</v>
      </c>
      <c r="IE39" s="247">
        <v>1</v>
      </c>
      <c r="IF39" s="274">
        <v>1</v>
      </c>
      <c r="IG39" s="274">
        <v>1</v>
      </c>
      <c r="IH39" s="274">
        <v>0</v>
      </c>
      <c r="II39" s="274">
        <v>19</v>
      </c>
      <c r="IJ39" s="247">
        <f t="shared" si="587"/>
        <v>17</v>
      </c>
      <c r="IK39" s="237">
        <f t="shared" si="588"/>
        <v>0.89473684210526316</v>
      </c>
      <c r="IL39" s="238">
        <f t="shared" si="589"/>
        <v>2</v>
      </c>
      <c r="IM39" s="259">
        <f t="shared" si="590"/>
        <v>0.10526315789473684</v>
      </c>
      <c r="IN39" s="237">
        <f t="shared" si="591"/>
        <v>0.94736842105263153</v>
      </c>
      <c r="IO39" s="247">
        <f t="shared" si="592"/>
        <v>1</v>
      </c>
      <c r="IP39" s="237">
        <f t="shared" si="593"/>
        <v>5.2631578947368418E-2</v>
      </c>
      <c r="IQ39" s="247">
        <f t="shared" si="594"/>
        <v>1</v>
      </c>
      <c r="IR39" s="259">
        <f t="shared" si="595"/>
        <v>5.2631578947368418E-2</v>
      </c>
      <c r="IS39" s="247">
        <v>0</v>
      </c>
      <c r="IT39" s="247">
        <v>0</v>
      </c>
      <c r="IU39" s="247">
        <v>1</v>
      </c>
      <c r="IV39" s="247">
        <v>0</v>
      </c>
      <c r="IW39" s="247">
        <v>0</v>
      </c>
      <c r="IX39" s="247">
        <v>0</v>
      </c>
      <c r="IY39" s="247">
        <v>0</v>
      </c>
      <c r="IZ39" s="247">
        <v>1</v>
      </c>
      <c r="JA39" s="274">
        <v>0</v>
      </c>
      <c r="JB39" s="274">
        <v>1</v>
      </c>
      <c r="JC39" s="274">
        <v>0</v>
      </c>
      <c r="JD39" s="247">
        <f t="shared" si="596"/>
        <v>241</v>
      </c>
      <c r="JE39" s="247">
        <f t="shared" si="95"/>
        <v>228</v>
      </c>
      <c r="JF39" s="260">
        <f t="shared" si="96"/>
        <v>0.94605809128630702</v>
      </c>
      <c r="JG39" s="238">
        <f t="shared" si="97"/>
        <v>13</v>
      </c>
      <c r="JH39" s="260">
        <f t="shared" si="98"/>
        <v>5.3941908713692949E-2</v>
      </c>
      <c r="JI39" s="260">
        <f t="shared" si="99"/>
        <v>0.97925311203319498</v>
      </c>
      <c r="JJ39" s="247">
        <f t="shared" si="100"/>
        <v>8</v>
      </c>
      <c r="JK39" s="260">
        <f t="shared" si="101"/>
        <v>3.3195020746887967E-2</v>
      </c>
      <c r="JL39" s="247">
        <f t="shared" si="102"/>
        <v>5</v>
      </c>
      <c r="JM39" s="260">
        <f t="shared" si="103"/>
        <v>2.0746887966804978E-2</v>
      </c>
      <c r="JN39" s="247">
        <f t="shared" si="603"/>
        <v>0</v>
      </c>
      <c r="JO39" s="247">
        <f t="shared" si="604"/>
        <v>0</v>
      </c>
      <c r="JP39" s="247">
        <f t="shared" si="605"/>
        <v>5</v>
      </c>
      <c r="JQ39" s="247">
        <f t="shared" si="606"/>
        <v>0</v>
      </c>
      <c r="JR39" s="247">
        <f t="shared" si="607"/>
        <v>0</v>
      </c>
      <c r="JS39" s="247">
        <f t="shared" si="608"/>
        <v>0</v>
      </c>
      <c r="JT39" s="247">
        <f t="shared" si="609"/>
        <v>0</v>
      </c>
      <c r="JU39" s="247">
        <f t="shared" si="610"/>
        <v>8</v>
      </c>
      <c r="JV39" s="247">
        <f t="shared" si="611"/>
        <v>6</v>
      </c>
      <c r="JW39" s="247">
        <f t="shared" si="612"/>
        <v>3</v>
      </c>
      <c r="JX39" s="247">
        <f t="shared" si="613"/>
        <v>1</v>
      </c>
    </row>
    <row r="40" spans="1:284" ht="15" customHeight="1" thickBot="1">
      <c r="A40" s="326" t="s">
        <v>732</v>
      </c>
      <c r="B40" s="327"/>
      <c r="C40" s="327"/>
      <c r="D40" s="327"/>
      <c r="E40" s="327"/>
      <c r="F40" s="327"/>
      <c r="G40" s="327"/>
      <c r="H40" s="327"/>
      <c r="I40" s="328"/>
      <c r="J40" s="249"/>
      <c r="K40" s="250">
        <v>7</v>
      </c>
      <c r="L40" s="279">
        <f>SUM(L33:L39)</f>
        <v>154</v>
      </c>
      <c r="M40" s="251">
        <f>L40-(R40+T40)</f>
        <v>147</v>
      </c>
      <c r="N40" s="256">
        <f t="shared" si="498"/>
        <v>0.95454545454545459</v>
      </c>
      <c r="O40" s="253">
        <f t="shared" si="499"/>
        <v>7</v>
      </c>
      <c r="P40" s="252">
        <f t="shared" si="500"/>
        <v>4.5454545454545456E-2</v>
      </c>
      <c r="Q40" s="256">
        <f>((L40-T40)/L40)</f>
        <v>0.96103896103896103</v>
      </c>
      <c r="R40" s="251">
        <f>Y40+AB40+AC40</f>
        <v>1</v>
      </c>
      <c r="S40" s="252">
        <f t="shared" si="503"/>
        <v>6.4935064935064939E-3</v>
      </c>
      <c r="T40" s="251">
        <f>V40+W40+X40+Z40+AA40</f>
        <v>6</v>
      </c>
      <c r="U40" s="252">
        <f t="shared" si="505"/>
        <v>3.896103896103896E-2</v>
      </c>
      <c r="V40" s="251">
        <f t="shared" ref="V40:AF40" si="620">SUM(V33:V39)</f>
        <v>0</v>
      </c>
      <c r="W40" s="251">
        <f t="shared" si="620"/>
        <v>0</v>
      </c>
      <c r="X40" s="251">
        <f t="shared" si="620"/>
        <v>6</v>
      </c>
      <c r="Y40" s="251">
        <f t="shared" si="620"/>
        <v>0</v>
      </c>
      <c r="Z40" s="251">
        <f t="shared" si="620"/>
        <v>0</v>
      </c>
      <c r="AA40" s="251">
        <f t="shared" si="620"/>
        <v>0</v>
      </c>
      <c r="AB40" s="251">
        <f t="shared" si="620"/>
        <v>0</v>
      </c>
      <c r="AC40" s="251">
        <f t="shared" si="620"/>
        <v>1</v>
      </c>
      <c r="AD40" s="251">
        <f t="shared" si="620"/>
        <v>5</v>
      </c>
      <c r="AE40" s="251">
        <f t="shared" si="620"/>
        <v>2</v>
      </c>
      <c r="AF40" s="251">
        <f t="shared" si="620"/>
        <v>1</v>
      </c>
      <c r="AG40" s="279">
        <f>SUM(AG33:AG39)</f>
        <v>140</v>
      </c>
      <c r="AH40" s="251">
        <f>AG40-(AM40+AO40)</f>
        <v>136</v>
      </c>
      <c r="AI40" s="256">
        <f t="shared" si="507"/>
        <v>0.97142857142857142</v>
      </c>
      <c r="AJ40" s="253">
        <f t="shared" si="508"/>
        <v>4</v>
      </c>
      <c r="AK40" s="252">
        <f t="shared" si="509"/>
        <v>2.8571428571428571E-2</v>
      </c>
      <c r="AL40" s="256">
        <f>((AG40-AO40)/AG40)</f>
        <v>0.99285714285714288</v>
      </c>
      <c r="AM40" s="251">
        <f>AT40+AW40+AX40</f>
        <v>3</v>
      </c>
      <c r="AN40" s="252">
        <f t="shared" si="512"/>
        <v>2.1428571428571429E-2</v>
      </c>
      <c r="AO40" s="251">
        <f>AQ40+AR40+AS40+AU40+AV40</f>
        <v>1</v>
      </c>
      <c r="AP40" s="252">
        <f t="shared" si="514"/>
        <v>7.1428571428571426E-3</v>
      </c>
      <c r="AQ40" s="251">
        <f t="shared" ref="AQ40:BA40" si="621">SUM(AQ33:AQ39)</f>
        <v>0</v>
      </c>
      <c r="AR40" s="251">
        <f t="shared" si="621"/>
        <v>0</v>
      </c>
      <c r="AS40" s="251">
        <f t="shared" si="621"/>
        <v>1</v>
      </c>
      <c r="AT40" s="251">
        <f t="shared" si="621"/>
        <v>0</v>
      </c>
      <c r="AU40" s="251">
        <f t="shared" si="621"/>
        <v>0</v>
      </c>
      <c r="AV40" s="251">
        <f t="shared" si="621"/>
        <v>0</v>
      </c>
      <c r="AW40" s="251">
        <f t="shared" si="621"/>
        <v>0</v>
      </c>
      <c r="AX40" s="251">
        <f t="shared" si="621"/>
        <v>3</v>
      </c>
      <c r="AY40" s="251">
        <f t="shared" si="621"/>
        <v>4</v>
      </c>
      <c r="AZ40" s="251">
        <f t="shared" si="621"/>
        <v>0</v>
      </c>
      <c r="BA40" s="251">
        <f t="shared" si="621"/>
        <v>0</v>
      </c>
      <c r="BB40" s="279">
        <f>SUM(BB33:BB39)</f>
        <v>147</v>
      </c>
      <c r="BC40" s="251">
        <f>BB40-(BH40+BJ40)</f>
        <v>144</v>
      </c>
      <c r="BD40" s="256">
        <f t="shared" si="516"/>
        <v>0.97959183673469385</v>
      </c>
      <c r="BE40" s="253">
        <f t="shared" si="517"/>
        <v>3</v>
      </c>
      <c r="BF40" s="252">
        <f t="shared" si="518"/>
        <v>2.0408163265306121E-2</v>
      </c>
      <c r="BG40" s="256">
        <f>((BB40-BJ40)/BB40)</f>
        <v>0.97959183673469385</v>
      </c>
      <c r="BH40" s="251">
        <f>BO40+BR40+BS40</f>
        <v>0</v>
      </c>
      <c r="BI40" s="252">
        <f t="shared" si="521"/>
        <v>0</v>
      </c>
      <c r="BJ40" s="251">
        <f>BL40+BM40+BN40+BP40+BQ40</f>
        <v>3</v>
      </c>
      <c r="BK40" s="252">
        <f t="shared" si="523"/>
        <v>2.0408163265306121E-2</v>
      </c>
      <c r="BL40" s="251">
        <f t="shared" ref="BL40:BV40" si="622">SUM(BL33:BL39)</f>
        <v>0</v>
      </c>
      <c r="BM40" s="251">
        <f t="shared" si="622"/>
        <v>0</v>
      </c>
      <c r="BN40" s="251">
        <f t="shared" si="622"/>
        <v>3</v>
      </c>
      <c r="BO40" s="251">
        <f t="shared" si="622"/>
        <v>0</v>
      </c>
      <c r="BP40" s="251">
        <f t="shared" si="622"/>
        <v>0</v>
      </c>
      <c r="BQ40" s="251">
        <f t="shared" si="622"/>
        <v>0</v>
      </c>
      <c r="BR40" s="251">
        <f t="shared" si="622"/>
        <v>0</v>
      </c>
      <c r="BS40" s="251">
        <f t="shared" si="622"/>
        <v>0</v>
      </c>
      <c r="BT40" s="251">
        <f t="shared" si="622"/>
        <v>0</v>
      </c>
      <c r="BU40" s="251">
        <f t="shared" si="622"/>
        <v>2</v>
      </c>
      <c r="BV40" s="251">
        <f t="shared" si="622"/>
        <v>1</v>
      </c>
      <c r="BW40" s="279">
        <f>SUM(BW33:BW39)</f>
        <v>147</v>
      </c>
      <c r="BX40" s="251">
        <f>BW40-(CC40+CE40)</f>
        <v>146</v>
      </c>
      <c r="BY40" s="256">
        <f t="shared" si="525"/>
        <v>0.99319727891156462</v>
      </c>
      <c r="BZ40" s="253">
        <f t="shared" si="526"/>
        <v>1</v>
      </c>
      <c r="CA40" s="252">
        <f t="shared" si="527"/>
        <v>6.8027210884353739E-3</v>
      </c>
      <c r="CB40" s="256">
        <f>((BW40-CE40)/BW40)</f>
        <v>0.99319727891156462</v>
      </c>
      <c r="CC40" s="251">
        <f>CJ40+CM40+CN40</f>
        <v>0</v>
      </c>
      <c r="CD40" s="252">
        <f t="shared" si="530"/>
        <v>0</v>
      </c>
      <c r="CE40" s="251">
        <f>CG40+CH40+CI40+CK40+CL40</f>
        <v>1</v>
      </c>
      <c r="CF40" s="252">
        <f t="shared" si="532"/>
        <v>6.8027210884353739E-3</v>
      </c>
      <c r="CG40" s="251">
        <f t="shared" ref="CG40:CQ40" si="623">SUM(CG33:CG39)</f>
        <v>0</v>
      </c>
      <c r="CH40" s="251">
        <f t="shared" si="623"/>
        <v>0</v>
      </c>
      <c r="CI40" s="251">
        <f t="shared" si="623"/>
        <v>1</v>
      </c>
      <c r="CJ40" s="251">
        <f t="shared" si="623"/>
        <v>0</v>
      </c>
      <c r="CK40" s="251">
        <f t="shared" si="623"/>
        <v>0</v>
      </c>
      <c r="CL40" s="251">
        <f t="shared" si="623"/>
        <v>0</v>
      </c>
      <c r="CM40" s="251">
        <f t="shared" si="623"/>
        <v>0</v>
      </c>
      <c r="CN40" s="251">
        <f t="shared" si="623"/>
        <v>0</v>
      </c>
      <c r="CO40" s="251">
        <f t="shared" si="623"/>
        <v>2</v>
      </c>
      <c r="CP40" s="251">
        <f t="shared" si="623"/>
        <v>1</v>
      </c>
      <c r="CQ40" s="251">
        <f t="shared" si="623"/>
        <v>0</v>
      </c>
      <c r="CR40" s="279">
        <f>SUM(CR33:CR39)</f>
        <v>105</v>
      </c>
      <c r="CS40" s="251">
        <f>CR40-(CX40+CZ40)</f>
        <v>105</v>
      </c>
      <c r="CT40" s="256">
        <f t="shared" si="40"/>
        <v>1</v>
      </c>
      <c r="CU40" s="253">
        <f t="shared" si="41"/>
        <v>0</v>
      </c>
      <c r="CV40" s="252">
        <f t="shared" si="42"/>
        <v>0</v>
      </c>
      <c r="CW40" s="256">
        <f>((CR40-CZ40)/CR40)</f>
        <v>1</v>
      </c>
      <c r="CX40" s="251">
        <f>DE40+DH40+DI40</f>
        <v>0</v>
      </c>
      <c r="CY40" s="252">
        <f t="shared" si="44"/>
        <v>0</v>
      </c>
      <c r="CZ40" s="251">
        <f>DB40+DC40+DD40+DF40+DG40</f>
        <v>0</v>
      </c>
      <c r="DA40" s="252">
        <f t="shared" si="45"/>
        <v>0</v>
      </c>
      <c r="DB40" s="251">
        <f t="shared" ref="DB40:DL40" si="624">SUM(DB33:DB39)</f>
        <v>0</v>
      </c>
      <c r="DC40" s="251">
        <f t="shared" si="624"/>
        <v>0</v>
      </c>
      <c r="DD40" s="251">
        <f t="shared" si="624"/>
        <v>0</v>
      </c>
      <c r="DE40" s="251">
        <f t="shared" si="624"/>
        <v>0</v>
      </c>
      <c r="DF40" s="251">
        <f t="shared" si="624"/>
        <v>0</v>
      </c>
      <c r="DG40" s="251">
        <f t="shared" si="624"/>
        <v>0</v>
      </c>
      <c r="DH40" s="251">
        <f t="shared" si="624"/>
        <v>0</v>
      </c>
      <c r="DI40" s="251">
        <f t="shared" si="624"/>
        <v>0</v>
      </c>
      <c r="DJ40" s="251">
        <f t="shared" si="624"/>
        <v>0</v>
      </c>
      <c r="DK40" s="251">
        <f t="shared" si="624"/>
        <v>1</v>
      </c>
      <c r="DL40" s="251">
        <f t="shared" si="624"/>
        <v>0</v>
      </c>
      <c r="DM40" s="279">
        <f>SUM(DM33:DM39)</f>
        <v>147</v>
      </c>
      <c r="DN40" s="251">
        <f>DM40-(DS40+DU40)</f>
        <v>146</v>
      </c>
      <c r="DO40" s="256">
        <f t="shared" si="534"/>
        <v>0.99319727891156462</v>
      </c>
      <c r="DP40" s="253">
        <f t="shared" si="535"/>
        <v>1</v>
      </c>
      <c r="DQ40" s="252">
        <f t="shared" si="536"/>
        <v>6.8027210884353739E-3</v>
      </c>
      <c r="DR40" s="256">
        <f>((DM40-DU40)/DM40)</f>
        <v>1</v>
      </c>
      <c r="DS40" s="251">
        <f>DZ40+EC40+ED40</f>
        <v>1</v>
      </c>
      <c r="DT40" s="252">
        <f t="shared" si="539"/>
        <v>6.8027210884353739E-3</v>
      </c>
      <c r="DU40" s="251">
        <f>DW40+DX40+DY40+EA40+EB40</f>
        <v>0</v>
      </c>
      <c r="DV40" s="252">
        <f t="shared" si="541"/>
        <v>0</v>
      </c>
      <c r="DW40" s="251">
        <f t="shared" ref="DW40:EG40" si="625">SUM(DW33:DW39)</f>
        <v>0</v>
      </c>
      <c r="DX40" s="251">
        <f t="shared" si="625"/>
        <v>0</v>
      </c>
      <c r="DY40" s="251">
        <f t="shared" si="625"/>
        <v>0</v>
      </c>
      <c r="DZ40" s="251">
        <f t="shared" si="625"/>
        <v>0</v>
      </c>
      <c r="EA40" s="251">
        <f t="shared" si="625"/>
        <v>0</v>
      </c>
      <c r="EB40" s="251">
        <f t="shared" si="625"/>
        <v>0</v>
      </c>
      <c r="EC40" s="251">
        <f t="shared" si="625"/>
        <v>0</v>
      </c>
      <c r="ED40" s="251">
        <f t="shared" si="625"/>
        <v>1</v>
      </c>
      <c r="EE40" s="251">
        <f t="shared" si="625"/>
        <v>1</v>
      </c>
      <c r="EF40" s="251">
        <f t="shared" si="625"/>
        <v>1</v>
      </c>
      <c r="EG40" s="251">
        <f t="shared" si="625"/>
        <v>0</v>
      </c>
      <c r="EH40" s="279">
        <f>SUM(EH33:EH39)</f>
        <v>154</v>
      </c>
      <c r="EI40" s="251">
        <f>EH40-(EN40+EP40)</f>
        <v>149</v>
      </c>
      <c r="EJ40" s="256">
        <f t="shared" si="543"/>
        <v>0.96753246753246758</v>
      </c>
      <c r="EK40" s="253">
        <f t="shared" si="544"/>
        <v>5</v>
      </c>
      <c r="EL40" s="252">
        <f t="shared" si="545"/>
        <v>3.2467532467532464E-2</v>
      </c>
      <c r="EM40" s="256">
        <f>((EH40-EP40)/EH40)</f>
        <v>0.98701298701298701</v>
      </c>
      <c r="EN40" s="251">
        <f>EU40+EX40+EY40</f>
        <v>3</v>
      </c>
      <c r="EO40" s="252">
        <f t="shared" si="548"/>
        <v>1.948051948051948E-2</v>
      </c>
      <c r="EP40" s="251">
        <f>ER40+ES40+ET40+EV40+EW40</f>
        <v>2</v>
      </c>
      <c r="EQ40" s="252">
        <f t="shared" si="550"/>
        <v>1.2987012987012988E-2</v>
      </c>
      <c r="ER40" s="251">
        <f t="shared" ref="ER40:FB40" si="626">SUM(ER33:ER39)</f>
        <v>0</v>
      </c>
      <c r="ES40" s="251">
        <f t="shared" si="626"/>
        <v>0</v>
      </c>
      <c r="ET40" s="251">
        <f t="shared" si="626"/>
        <v>2</v>
      </c>
      <c r="EU40" s="251">
        <f t="shared" si="626"/>
        <v>0</v>
      </c>
      <c r="EV40" s="251">
        <f t="shared" si="626"/>
        <v>0</v>
      </c>
      <c r="EW40" s="251">
        <f t="shared" si="626"/>
        <v>0</v>
      </c>
      <c r="EX40" s="251">
        <f t="shared" si="626"/>
        <v>0</v>
      </c>
      <c r="EY40" s="251">
        <f t="shared" si="626"/>
        <v>3</v>
      </c>
      <c r="EZ40" s="251">
        <f t="shared" si="626"/>
        <v>4</v>
      </c>
      <c r="FA40" s="251">
        <f t="shared" si="626"/>
        <v>0</v>
      </c>
      <c r="FB40" s="251">
        <f t="shared" si="626"/>
        <v>3</v>
      </c>
      <c r="FC40" s="279">
        <f>SUM(FC33:FC39)</f>
        <v>126</v>
      </c>
      <c r="FD40" s="251">
        <f>FC40-(FI40+FK40)</f>
        <v>121</v>
      </c>
      <c r="FE40" s="256">
        <f t="shared" si="552"/>
        <v>0.96031746031746035</v>
      </c>
      <c r="FF40" s="253">
        <f t="shared" si="553"/>
        <v>5</v>
      </c>
      <c r="FG40" s="252">
        <f t="shared" si="554"/>
        <v>3.968253968253968E-2</v>
      </c>
      <c r="FH40" s="256">
        <f>((FC40-FK40)/FC40)</f>
        <v>0.98412698412698407</v>
      </c>
      <c r="FI40" s="251">
        <f>FP40+FS40+FT40</f>
        <v>3</v>
      </c>
      <c r="FJ40" s="252">
        <f t="shared" si="557"/>
        <v>2.3809523809523808E-2</v>
      </c>
      <c r="FK40" s="251">
        <f>FM40+FN40+FO40+FQ40+FR40</f>
        <v>2</v>
      </c>
      <c r="FL40" s="252">
        <f t="shared" si="559"/>
        <v>1.5873015873015872E-2</v>
      </c>
      <c r="FM40" s="251">
        <f t="shared" ref="FM40:FW40" si="627">SUM(FM33:FM39)</f>
        <v>0</v>
      </c>
      <c r="FN40" s="251">
        <f t="shared" si="627"/>
        <v>0</v>
      </c>
      <c r="FO40" s="251">
        <f t="shared" si="627"/>
        <v>2</v>
      </c>
      <c r="FP40" s="251">
        <f t="shared" si="627"/>
        <v>0</v>
      </c>
      <c r="FQ40" s="251">
        <f t="shared" si="627"/>
        <v>0</v>
      </c>
      <c r="FR40" s="251">
        <f t="shared" si="627"/>
        <v>0</v>
      </c>
      <c r="FS40" s="251">
        <f t="shared" si="627"/>
        <v>0</v>
      </c>
      <c r="FT40" s="251">
        <f t="shared" si="627"/>
        <v>3</v>
      </c>
      <c r="FU40" s="251">
        <f t="shared" si="627"/>
        <v>0</v>
      </c>
      <c r="FV40" s="251">
        <f t="shared" si="627"/>
        <v>1</v>
      </c>
      <c r="FW40" s="251">
        <f t="shared" si="627"/>
        <v>6</v>
      </c>
      <c r="FX40" s="279">
        <f>SUM(FX33:FX39)</f>
        <v>154</v>
      </c>
      <c r="FY40" s="251">
        <f>FX40-(GD40+GF40)</f>
        <v>146</v>
      </c>
      <c r="FZ40" s="256">
        <f t="shared" si="561"/>
        <v>0.94805194805194803</v>
      </c>
      <c r="GA40" s="253">
        <f t="shared" si="562"/>
        <v>8</v>
      </c>
      <c r="GB40" s="252">
        <f t="shared" si="563"/>
        <v>5.1948051948051951E-2</v>
      </c>
      <c r="GC40" s="256">
        <f>((FX40-GF40)/FX40)</f>
        <v>0.98701298701298701</v>
      </c>
      <c r="GD40" s="251">
        <f>GK40+GN40+GO40</f>
        <v>6</v>
      </c>
      <c r="GE40" s="252">
        <f t="shared" si="566"/>
        <v>3.896103896103896E-2</v>
      </c>
      <c r="GF40" s="251">
        <f>GH40+GI40+GJ40+GL40+GM40</f>
        <v>2</v>
      </c>
      <c r="GG40" s="252">
        <f t="shared" si="568"/>
        <v>1.2987012987012988E-2</v>
      </c>
      <c r="GH40" s="251">
        <f t="shared" ref="GH40:GR40" si="628">SUM(GH33:GH39)</f>
        <v>0</v>
      </c>
      <c r="GI40" s="251">
        <f t="shared" si="628"/>
        <v>0</v>
      </c>
      <c r="GJ40" s="251">
        <f t="shared" si="628"/>
        <v>2</v>
      </c>
      <c r="GK40" s="251">
        <f t="shared" si="628"/>
        <v>0</v>
      </c>
      <c r="GL40" s="251">
        <f t="shared" si="628"/>
        <v>0</v>
      </c>
      <c r="GM40" s="251">
        <f t="shared" si="628"/>
        <v>0</v>
      </c>
      <c r="GN40" s="251">
        <f t="shared" si="628"/>
        <v>0</v>
      </c>
      <c r="GO40" s="251">
        <f t="shared" si="628"/>
        <v>6</v>
      </c>
      <c r="GP40" s="251">
        <f t="shared" si="628"/>
        <v>0</v>
      </c>
      <c r="GQ40" s="251">
        <f t="shared" si="628"/>
        <v>2</v>
      </c>
      <c r="GR40" s="251">
        <f t="shared" si="628"/>
        <v>1</v>
      </c>
      <c r="GS40" s="279">
        <f>SUM(GS33:GS39)</f>
        <v>133</v>
      </c>
      <c r="GT40" s="251">
        <f>GS40-(GY40+HA40)</f>
        <v>130</v>
      </c>
      <c r="GU40" s="256">
        <f t="shared" si="570"/>
        <v>0.97744360902255634</v>
      </c>
      <c r="GV40" s="253">
        <f t="shared" si="571"/>
        <v>3</v>
      </c>
      <c r="GW40" s="252">
        <f t="shared" si="572"/>
        <v>2.2556390977443608E-2</v>
      </c>
      <c r="GX40" s="256">
        <f>((GS40-HA40)/GS40)</f>
        <v>1</v>
      </c>
      <c r="GY40" s="251">
        <f>HF40+HI40+HJ40</f>
        <v>3</v>
      </c>
      <c r="GZ40" s="252">
        <f t="shared" si="575"/>
        <v>2.2556390977443608E-2</v>
      </c>
      <c r="HA40" s="251">
        <f>HC40+HD40+HE40+HG40+HH40</f>
        <v>0</v>
      </c>
      <c r="HB40" s="252">
        <f t="shared" si="577"/>
        <v>0</v>
      </c>
      <c r="HC40" s="251">
        <f t="shared" ref="HC40:HM40" si="629">SUM(HC33:HC39)</f>
        <v>0</v>
      </c>
      <c r="HD40" s="251">
        <f t="shared" si="629"/>
        <v>0</v>
      </c>
      <c r="HE40" s="251">
        <f t="shared" si="629"/>
        <v>0</v>
      </c>
      <c r="HF40" s="251">
        <f t="shared" si="629"/>
        <v>0</v>
      </c>
      <c r="HG40" s="251">
        <f t="shared" si="629"/>
        <v>0</v>
      </c>
      <c r="HH40" s="251">
        <f t="shared" si="629"/>
        <v>0</v>
      </c>
      <c r="HI40" s="251">
        <f t="shared" si="629"/>
        <v>0</v>
      </c>
      <c r="HJ40" s="251">
        <f t="shared" si="629"/>
        <v>3</v>
      </c>
      <c r="HK40" s="251">
        <f t="shared" si="629"/>
        <v>3</v>
      </c>
      <c r="HL40" s="251">
        <f t="shared" si="629"/>
        <v>1</v>
      </c>
      <c r="HM40" s="251">
        <f t="shared" si="629"/>
        <v>0</v>
      </c>
      <c r="HN40" s="279">
        <f>SUM(HN33:HN39)</f>
        <v>147</v>
      </c>
      <c r="HO40" s="251">
        <f>HN40-(HT40+HV40)</f>
        <v>139</v>
      </c>
      <c r="HP40" s="256">
        <f t="shared" si="579"/>
        <v>0.94557823129251706</v>
      </c>
      <c r="HQ40" s="253">
        <f t="shared" si="580"/>
        <v>8</v>
      </c>
      <c r="HR40" s="252">
        <f t="shared" si="581"/>
        <v>5.4421768707482991E-2</v>
      </c>
      <c r="HS40" s="256">
        <f>((HN40-HV40)/HN40)</f>
        <v>0.99319727891156462</v>
      </c>
      <c r="HT40" s="251">
        <f>IA40+ID40+IE40</f>
        <v>7</v>
      </c>
      <c r="HU40" s="252">
        <f t="shared" si="584"/>
        <v>4.7619047619047616E-2</v>
      </c>
      <c r="HV40" s="251">
        <f>HX40+HY40+HZ40+IB40+IC40</f>
        <v>1</v>
      </c>
      <c r="HW40" s="252">
        <f t="shared" si="586"/>
        <v>6.8027210884353739E-3</v>
      </c>
      <c r="HX40" s="251">
        <f t="shared" ref="HX40:IH40" si="630">SUM(HX33:HX39)</f>
        <v>0</v>
      </c>
      <c r="HY40" s="251">
        <f t="shared" si="630"/>
        <v>0</v>
      </c>
      <c r="HZ40" s="251">
        <f t="shared" si="630"/>
        <v>1</v>
      </c>
      <c r="IA40" s="251">
        <f t="shared" si="630"/>
        <v>0</v>
      </c>
      <c r="IB40" s="251">
        <f t="shared" si="630"/>
        <v>0</v>
      </c>
      <c r="IC40" s="251">
        <f t="shared" si="630"/>
        <v>0</v>
      </c>
      <c r="ID40" s="251">
        <f t="shared" si="630"/>
        <v>0</v>
      </c>
      <c r="IE40" s="251">
        <f t="shared" si="630"/>
        <v>7</v>
      </c>
      <c r="IF40" s="251">
        <f t="shared" si="630"/>
        <v>1</v>
      </c>
      <c r="IG40" s="251">
        <f t="shared" si="630"/>
        <v>2</v>
      </c>
      <c r="IH40" s="251">
        <f t="shared" si="630"/>
        <v>1</v>
      </c>
      <c r="II40" s="279">
        <f>SUM(II33:II39)</f>
        <v>133</v>
      </c>
      <c r="IJ40" s="251">
        <f>II40-(IO40+IQ40)</f>
        <v>124</v>
      </c>
      <c r="IK40" s="256">
        <f t="shared" si="588"/>
        <v>0.93233082706766912</v>
      </c>
      <c r="IL40" s="253">
        <f t="shared" si="589"/>
        <v>9</v>
      </c>
      <c r="IM40" s="252">
        <f t="shared" si="590"/>
        <v>6.7669172932330823E-2</v>
      </c>
      <c r="IN40" s="256">
        <f>((II40-IQ40)/II40)</f>
        <v>0.99248120300751874</v>
      </c>
      <c r="IO40" s="251">
        <f>IV40+IY40+IZ40</f>
        <v>8</v>
      </c>
      <c r="IP40" s="252">
        <f t="shared" si="593"/>
        <v>6.0150375939849621E-2</v>
      </c>
      <c r="IQ40" s="251">
        <f>IS40+IT40+IU40+IW40+IX40</f>
        <v>1</v>
      </c>
      <c r="IR40" s="252">
        <f t="shared" si="595"/>
        <v>7.5187969924812026E-3</v>
      </c>
      <c r="IS40" s="251">
        <f t="shared" ref="IS40:JC40" si="631">SUM(IS33:IS39)</f>
        <v>0</v>
      </c>
      <c r="IT40" s="251">
        <f t="shared" si="631"/>
        <v>0</v>
      </c>
      <c r="IU40" s="251">
        <f t="shared" si="631"/>
        <v>1</v>
      </c>
      <c r="IV40" s="251">
        <f t="shared" si="631"/>
        <v>0</v>
      </c>
      <c r="IW40" s="251">
        <f t="shared" si="631"/>
        <v>0</v>
      </c>
      <c r="IX40" s="251">
        <f t="shared" si="631"/>
        <v>0</v>
      </c>
      <c r="IY40" s="251">
        <f t="shared" si="631"/>
        <v>0</v>
      </c>
      <c r="IZ40" s="251">
        <f t="shared" si="631"/>
        <v>8</v>
      </c>
      <c r="JA40" s="251">
        <f t="shared" si="631"/>
        <v>0</v>
      </c>
      <c r="JB40" s="251">
        <f t="shared" si="631"/>
        <v>3</v>
      </c>
      <c r="JC40" s="251">
        <f t="shared" si="631"/>
        <v>0</v>
      </c>
      <c r="JD40" s="279">
        <f>SUM(JD33:JD39)</f>
        <v>1687</v>
      </c>
      <c r="JE40" s="251">
        <f>JD40-(JJ40+JL40)</f>
        <v>1633</v>
      </c>
      <c r="JF40" s="256">
        <f t="shared" si="96"/>
        <v>0.96799051570835803</v>
      </c>
      <c r="JG40" s="253">
        <f t="shared" si="97"/>
        <v>54</v>
      </c>
      <c r="JH40" s="252">
        <f t="shared" si="98"/>
        <v>3.2009484291641965E-2</v>
      </c>
      <c r="JI40" s="256">
        <f>((JD40-JL40)/JD40)</f>
        <v>0.98873740367516305</v>
      </c>
      <c r="JJ40" s="251">
        <f>JQ40+JT40+JU40</f>
        <v>35</v>
      </c>
      <c r="JK40" s="252">
        <f t="shared" si="101"/>
        <v>2.0746887966804978E-2</v>
      </c>
      <c r="JL40" s="251">
        <f>JN40+JO40+JP40+JR40+JS40</f>
        <v>19</v>
      </c>
      <c r="JM40" s="252">
        <f t="shared" si="103"/>
        <v>1.1262596324836989E-2</v>
      </c>
      <c r="JN40" s="251">
        <f t="shared" ref="JN40:JX40" si="632">SUM(JN33:JN39)</f>
        <v>0</v>
      </c>
      <c r="JO40" s="251">
        <f t="shared" si="632"/>
        <v>0</v>
      </c>
      <c r="JP40" s="251">
        <f t="shared" si="632"/>
        <v>19</v>
      </c>
      <c r="JQ40" s="251">
        <f t="shared" si="632"/>
        <v>0</v>
      </c>
      <c r="JR40" s="251">
        <f t="shared" si="632"/>
        <v>0</v>
      </c>
      <c r="JS40" s="251">
        <f t="shared" si="632"/>
        <v>0</v>
      </c>
      <c r="JT40" s="251">
        <f t="shared" si="632"/>
        <v>0</v>
      </c>
      <c r="JU40" s="251">
        <f t="shared" si="632"/>
        <v>35</v>
      </c>
      <c r="JV40" s="251">
        <f t="shared" si="632"/>
        <v>20</v>
      </c>
      <c r="JW40" s="251">
        <f t="shared" si="632"/>
        <v>16</v>
      </c>
      <c r="JX40" s="251">
        <f t="shared" si="632"/>
        <v>13</v>
      </c>
    </row>
    <row r="41" spans="1:284" ht="15" customHeight="1" thickBot="1">
      <c r="A41" s="329"/>
      <c r="B41" s="330"/>
      <c r="C41" s="330"/>
      <c r="D41" s="330"/>
      <c r="E41" s="330"/>
      <c r="F41" s="330"/>
      <c r="G41" s="330"/>
      <c r="H41" s="330"/>
      <c r="I41" s="331"/>
      <c r="J41" s="249"/>
      <c r="K41" s="254"/>
      <c r="L41" s="248"/>
      <c r="M41" s="251"/>
      <c r="N41" s="252"/>
      <c r="O41" s="253"/>
      <c r="P41" s="252"/>
      <c r="Q41" s="252"/>
      <c r="R41" s="251"/>
      <c r="S41" s="252"/>
      <c r="T41" s="251"/>
      <c r="U41" s="252"/>
      <c r="V41" s="255">
        <f>V40/L40</f>
        <v>0</v>
      </c>
      <c r="W41" s="255">
        <f>W40/L40</f>
        <v>0</v>
      </c>
      <c r="X41" s="255">
        <f>X40/L40</f>
        <v>3.896103896103896E-2</v>
      </c>
      <c r="Y41" s="255">
        <f>Y40/L40</f>
        <v>0</v>
      </c>
      <c r="Z41" s="255">
        <f>Z40/L40</f>
        <v>0</v>
      </c>
      <c r="AA41" s="255">
        <f>AA40/L40</f>
        <v>0</v>
      </c>
      <c r="AB41" s="255">
        <f>AB40/L40</f>
        <v>0</v>
      </c>
      <c r="AC41" s="255">
        <f>AC40/L40</f>
        <v>6.4935064935064939E-3</v>
      </c>
      <c r="AD41" s="255">
        <f>AD40/L40</f>
        <v>3.2467532467532464E-2</v>
      </c>
      <c r="AE41" s="255">
        <f>AE40/L40</f>
        <v>1.2987012987012988E-2</v>
      </c>
      <c r="AF41" s="255">
        <f>AF40/L40</f>
        <v>6.4935064935064939E-3</v>
      </c>
      <c r="AG41" s="248"/>
      <c r="AH41" s="251"/>
      <c r="AI41" s="252"/>
      <c r="AJ41" s="253"/>
      <c r="AK41" s="252"/>
      <c r="AL41" s="252"/>
      <c r="AM41" s="251"/>
      <c r="AN41" s="252"/>
      <c r="AO41" s="251"/>
      <c r="AP41" s="252"/>
      <c r="AQ41" s="255">
        <f>AQ40/AG40</f>
        <v>0</v>
      </c>
      <c r="AR41" s="255">
        <f>AR40/AG40</f>
        <v>0</v>
      </c>
      <c r="AS41" s="255">
        <f>AS40/AG40</f>
        <v>7.1428571428571426E-3</v>
      </c>
      <c r="AT41" s="255">
        <f>AT40/AG40</f>
        <v>0</v>
      </c>
      <c r="AU41" s="255">
        <f>AU40/AG40</f>
        <v>0</v>
      </c>
      <c r="AV41" s="255">
        <f>AV40/AG40</f>
        <v>0</v>
      </c>
      <c r="AW41" s="255">
        <f>AW40/AG40</f>
        <v>0</v>
      </c>
      <c r="AX41" s="255">
        <f>AX40/AG40</f>
        <v>2.1428571428571429E-2</v>
      </c>
      <c r="AY41" s="255">
        <f>AY40/AG40</f>
        <v>2.8571428571428571E-2</v>
      </c>
      <c r="AZ41" s="255">
        <f>AZ40/AG40</f>
        <v>0</v>
      </c>
      <c r="BA41" s="255">
        <f>BA40/AG40</f>
        <v>0</v>
      </c>
      <c r="BB41" s="248"/>
      <c r="BC41" s="251"/>
      <c r="BD41" s="252"/>
      <c r="BE41" s="253"/>
      <c r="BF41" s="252"/>
      <c r="BG41" s="252"/>
      <c r="BH41" s="251"/>
      <c r="BI41" s="252"/>
      <c r="BJ41" s="251"/>
      <c r="BK41" s="252"/>
      <c r="BL41" s="255">
        <f>BL40/BB40</f>
        <v>0</v>
      </c>
      <c r="BM41" s="255">
        <f>BM40/BB40</f>
        <v>0</v>
      </c>
      <c r="BN41" s="255">
        <f>BN40/BB40</f>
        <v>2.0408163265306121E-2</v>
      </c>
      <c r="BO41" s="255">
        <f>BO40/BB40</f>
        <v>0</v>
      </c>
      <c r="BP41" s="255">
        <f>BP40/BB40</f>
        <v>0</v>
      </c>
      <c r="BQ41" s="255">
        <f>BQ40/BB40</f>
        <v>0</v>
      </c>
      <c r="BR41" s="255">
        <f>BR40/BB40</f>
        <v>0</v>
      </c>
      <c r="BS41" s="255">
        <f>BS40/BB40</f>
        <v>0</v>
      </c>
      <c r="BT41" s="255">
        <f>BT40/BB40</f>
        <v>0</v>
      </c>
      <c r="BU41" s="255">
        <f>BU40/BB40</f>
        <v>1.3605442176870748E-2</v>
      </c>
      <c r="BV41" s="255">
        <f>BV40/BB40</f>
        <v>6.8027210884353739E-3</v>
      </c>
      <c r="BW41" s="248"/>
      <c r="BX41" s="251"/>
      <c r="BY41" s="252"/>
      <c r="BZ41" s="253"/>
      <c r="CA41" s="252"/>
      <c r="CB41" s="252"/>
      <c r="CC41" s="251"/>
      <c r="CD41" s="252"/>
      <c r="CE41" s="251"/>
      <c r="CF41" s="252"/>
      <c r="CG41" s="255">
        <f>CG40/BW40</f>
        <v>0</v>
      </c>
      <c r="CH41" s="255">
        <f>CH40/BW40</f>
        <v>0</v>
      </c>
      <c r="CI41" s="255">
        <f>CI40/BW40</f>
        <v>6.8027210884353739E-3</v>
      </c>
      <c r="CJ41" s="255">
        <f>CJ40/BW40</f>
        <v>0</v>
      </c>
      <c r="CK41" s="255">
        <f>CK40/BW40</f>
        <v>0</v>
      </c>
      <c r="CL41" s="255">
        <f>CL40/BW40</f>
        <v>0</v>
      </c>
      <c r="CM41" s="255">
        <f>CM40/BW40</f>
        <v>0</v>
      </c>
      <c r="CN41" s="255">
        <f>CN40/BW40</f>
        <v>0</v>
      </c>
      <c r="CO41" s="255">
        <f>CO40/BW40</f>
        <v>1.3605442176870748E-2</v>
      </c>
      <c r="CP41" s="255">
        <f>CP40/BW40</f>
        <v>6.8027210884353739E-3</v>
      </c>
      <c r="CQ41" s="255">
        <f>CQ40/BW40</f>
        <v>0</v>
      </c>
      <c r="CR41" s="248"/>
      <c r="CS41" s="251"/>
      <c r="CT41" s="252"/>
      <c r="CU41" s="253"/>
      <c r="CV41" s="252"/>
      <c r="CW41" s="252"/>
      <c r="CX41" s="251"/>
      <c r="CY41" s="252"/>
      <c r="CZ41" s="251"/>
      <c r="DA41" s="252"/>
      <c r="DB41" s="255">
        <f>DB40/CR40</f>
        <v>0</v>
      </c>
      <c r="DC41" s="255">
        <f>DC40/CR40</f>
        <v>0</v>
      </c>
      <c r="DD41" s="255">
        <f>DD40/CR40</f>
        <v>0</v>
      </c>
      <c r="DE41" s="255">
        <f>DE40/CR40</f>
        <v>0</v>
      </c>
      <c r="DF41" s="255">
        <f>DF40/CR40</f>
        <v>0</v>
      </c>
      <c r="DG41" s="255">
        <f>DG40/CR40</f>
        <v>0</v>
      </c>
      <c r="DH41" s="255">
        <f>DH40/CR40</f>
        <v>0</v>
      </c>
      <c r="DI41" s="255">
        <f>DI40/CR40</f>
        <v>0</v>
      </c>
      <c r="DJ41" s="255">
        <f>DJ40/CR40</f>
        <v>0</v>
      </c>
      <c r="DK41" s="255">
        <f>DK40/CR40</f>
        <v>9.5238095238095247E-3</v>
      </c>
      <c r="DL41" s="255">
        <f>DL40/CR40</f>
        <v>0</v>
      </c>
      <c r="DM41" s="248"/>
      <c r="DN41" s="251"/>
      <c r="DO41" s="252"/>
      <c r="DP41" s="253"/>
      <c r="DQ41" s="252"/>
      <c r="DR41" s="252"/>
      <c r="DS41" s="251"/>
      <c r="DT41" s="252"/>
      <c r="DU41" s="251"/>
      <c r="DV41" s="252"/>
      <c r="DW41" s="255">
        <f>DW40/DM40</f>
        <v>0</v>
      </c>
      <c r="DX41" s="255">
        <f>DX40/DM40</f>
        <v>0</v>
      </c>
      <c r="DY41" s="255">
        <f>DY40/DM40</f>
        <v>0</v>
      </c>
      <c r="DZ41" s="255">
        <f>DZ40/DM40</f>
        <v>0</v>
      </c>
      <c r="EA41" s="255">
        <f>EA40/DM40</f>
        <v>0</v>
      </c>
      <c r="EB41" s="255">
        <f>EB40/DM40</f>
        <v>0</v>
      </c>
      <c r="EC41" s="255">
        <f>EC40/DM40</f>
        <v>0</v>
      </c>
      <c r="ED41" s="255">
        <f>ED40/DM40</f>
        <v>6.8027210884353739E-3</v>
      </c>
      <c r="EE41" s="255">
        <f>EE40/DM40</f>
        <v>6.8027210884353739E-3</v>
      </c>
      <c r="EF41" s="255">
        <f>EF40/DM40</f>
        <v>6.8027210884353739E-3</v>
      </c>
      <c r="EG41" s="255">
        <f>EG40/DM40</f>
        <v>0</v>
      </c>
      <c r="EH41" s="248"/>
      <c r="EI41" s="251"/>
      <c r="EJ41" s="252"/>
      <c r="EK41" s="253"/>
      <c r="EL41" s="252"/>
      <c r="EM41" s="252"/>
      <c r="EN41" s="251"/>
      <c r="EO41" s="252"/>
      <c r="EP41" s="251"/>
      <c r="EQ41" s="252"/>
      <c r="ER41" s="255">
        <f>ER40/EH40</f>
        <v>0</v>
      </c>
      <c r="ES41" s="255">
        <f>ES40/EH40</f>
        <v>0</v>
      </c>
      <c r="ET41" s="255">
        <f>ET40/EH40</f>
        <v>1.2987012987012988E-2</v>
      </c>
      <c r="EU41" s="255">
        <f>EU40/EH40</f>
        <v>0</v>
      </c>
      <c r="EV41" s="255">
        <f>EV40/EH40</f>
        <v>0</v>
      </c>
      <c r="EW41" s="255">
        <f>EW40/EH40</f>
        <v>0</v>
      </c>
      <c r="EX41" s="255">
        <f>EX40/EH40</f>
        <v>0</v>
      </c>
      <c r="EY41" s="255">
        <f>EY40/EH40</f>
        <v>1.948051948051948E-2</v>
      </c>
      <c r="EZ41" s="255">
        <f>EZ40/EH40</f>
        <v>2.5974025974025976E-2</v>
      </c>
      <c r="FA41" s="255">
        <f>FA40/EH40</f>
        <v>0</v>
      </c>
      <c r="FB41" s="255">
        <f>FB40/EH40</f>
        <v>1.948051948051948E-2</v>
      </c>
      <c r="FC41" s="248"/>
      <c r="FD41" s="251"/>
      <c r="FE41" s="252"/>
      <c r="FF41" s="253"/>
      <c r="FG41" s="252"/>
      <c r="FH41" s="252"/>
      <c r="FI41" s="251"/>
      <c r="FJ41" s="252"/>
      <c r="FK41" s="251"/>
      <c r="FL41" s="252"/>
      <c r="FM41" s="255">
        <f>FM40/FC40</f>
        <v>0</v>
      </c>
      <c r="FN41" s="255">
        <f>FN40/FC40</f>
        <v>0</v>
      </c>
      <c r="FO41" s="255">
        <f>FO40/FC40</f>
        <v>1.5873015873015872E-2</v>
      </c>
      <c r="FP41" s="255">
        <f>FP40/FC40</f>
        <v>0</v>
      </c>
      <c r="FQ41" s="255">
        <f>FQ40/FC40</f>
        <v>0</v>
      </c>
      <c r="FR41" s="255">
        <f>FR40/FC40</f>
        <v>0</v>
      </c>
      <c r="FS41" s="255">
        <f>FS40/FC40</f>
        <v>0</v>
      </c>
      <c r="FT41" s="255">
        <f>FT40/FC40</f>
        <v>2.3809523809523808E-2</v>
      </c>
      <c r="FU41" s="255">
        <f>FU40/FC40</f>
        <v>0</v>
      </c>
      <c r="FV41" s="255">
        <f>FV40/FC40</f>
        <v>7.9365079365079361E-3</v>
      </c>
      <c r="FW41" s="255">
        <f>FW40/FC40</f>
        <v>4.7619047619047616E-2</v>
      </c>
      <c r="FX41" s="248"/>
      <c r="FY41" s="251"/>
      <c r="FZ41" s="252"/>
      <c r="GA41" s="253"/>
      <c r="GB41" s="252"/>
      <c r="GC41" s="252"/>
      <c r="GD41" s="251"/>
      <c r="GE41" s="252"/>
      <c r="GF41" s="251"/>
      <c r="GG41" s="252"/>
      <c r="GH41" s="255">
        <f>GH40/FX40</f>
        <v>0</v>
      </c>
      <c r="GI41" s="255">
        <f>GI40/FX40</f>
        <v>0</v>
      </c>
      <c r="GJ41" s="255">
        <f>GJ40/FX40</f>
        <v>1.2987012987012988E-2</v>
      </c>
      <c r="GK41" s="255">
        <f>GK40/FX40</f>
        <v>0</v>
      </c>
      <c r="GL41" s="255">
        <f>GL40/FX40</f>
        <v>0</v>
      </c>
      <c r="GM41" s="255">
        <f>GM40/FX40</f>
        <v>0</v>
      </c>
      <c r="GN41" s="255">
        <f>GN40/FX40</f>
        <v>0</v>
      </c>
      <c r="GO41" s="255">
        <f>GO40/FX40</f>
        <v>3.896103896103896E-2</v>
      </c>
      <c r="GP41" s="255">
        <f>GP40/FX40</f>
        <v>0</v>
      </c>
      <c r="GQ41" s="255">
        <f>GQ40/FX40</f>
        <v>1.2987012987012988E-2</v>
      </c>
      <c r="GR41" s="255">
        <f>GR40/FX40</f>
        <v>6.4935064935064939E-3</v>
      </c>
      <c r="GS41" s="248"/>
      <c r="GT41" s="251"/>
      <c r="GU41" s="252"/>
      <c r="GV41" s="253"/>
      <c r="GW41" s="252"/>
      <c r="GX41" s="252"/>
      <c r="GY41" s="251"/>
      <c r="GZ41" s="252"/>
      <c r="HA41" s="251"/>
      <c r="HB41" s="252"/>
      <c r="HC41" s="255">
        <f>HC40/GS40</f>
        <v>0</v>
      </c>
      <c r="HD41" s="255">
        <f>HD40/GS40</f>
        <v>0</v>
      </c>
      <c r="HE41" s="255">
        <f>HE40/GS40</f>
        <v>0</v>
      </c>
      <c r="HF41" s="255">
        <f>HF40/GS40</f>
        <v>0</v>
      </c>
      <c r="HG41" s="255">
        <f>HG40/GS40</f>
        <v>0</v>
      </c>
      <c r="HH41" s="255">
        <f>HH40/GS40</f>
        <v>0</v>
      </c>
      <c r="HI41" s="255">
        <f>HI40/GS40</f>
        <v>0</v>
      </c>
      <c r="HJ41" s="255">
        <f>HJ40/GS40</f>
        <v>2.2556390977443608E-2</v>
      </c>
      <c r="HK41" s="255">
        <f>HK40/GS40</f>
        <v>2.2556390977443608E-2</v>
      </c>
      <c r="HL41" s="255">
        <f>HL40/GS40</f>
        <v>7.5187969924812026E-3</v>
      </c>
      <c r="HM41" s="255">
        <f>HM40/GS40</f>
        <v>0</v>
      </c>
      <c r="HN41" s="248"/>
      <c r="HO41" s="251"/>
      <c r="HP41" s="252"/>
      <c r="HQ41" s="253"/>
      <c r="HR41" s="252"/>
      <c r="HS41" s="252"/>
      <c r="HT41" s="251"/>
      <c r="HU41" s="252"/>
      <c r="HV41" s="251"/>
      <c r="HW41" s="252"/>
      <c r="HX41" s="255">
        <f>HX40/HN40</f>
        <v>0</v>
      </c>
      <c r="HY41" s="255">
        <f>HY40/HN40</f>
        <v>0</v>
      </c>
      <c r="HZ41" s="255">
        <f>HZ40/HN40</f>
        <v>6.8027210884353739E-3</v>
      </c>
      <c r="IA41" s="255">
        <f>IA40/HN40</f>
        <v>0</v>
      </c>
      <c r="IB41" s="255">
        <f>IB40/HN40</f>
        <v>0</v>
      </c>
      <c r="IC41" s="255">
        <f>IC40/HN40</f>
        <v>0</v>
      </c>
      <c r="ID41" s="255">
        <f>ID40/HN40</f>
        <v>0</v>
      </c>
      <c r="IE41" s="255">
        <f>IE40/HN40</f>
        <v>4.7619047619047616E-2</v>
      </c>
      <c r="IF41" s="255">
        <f>IF40/HN40</f>
        <v>6.8027210884353739E-3</v>
      </c>
      <c r="IG41" s="255">
        <f>IG40/HN40</f>
        <v>1.3605442176870748E-2</v>
      </c>
      <c r="IH41" s="255">
        <f>IH40/HN40</f>
        <v>6.8027210884353739E-3</v>
      </c>
      <c r="II41" s="248"/>
      <c r="IJ41" s="251"/>
      <c r="IK41" s="252"/>
      <c r="IL41" s="253"/>
      <c r="IM41" s="252"/>
      <c r="IN41" s="252"/>
      <c r="IO41" s="251"/>
      <c r="IP41" s="252"/>
      <c r="IQ41" s="251"/>
      <c r="IR41" s="252"/>
      <c r="IS41" s="255">
        <f>IS40/II40</f>
        <v>0</v>
      </c>
      <c r="IT41" s="255">
        <f>IT40/II40</f>
        <v>0</v>
      </c>
      <c r="IU41" s="255">
        <f>IU40/II40</f>
        <v>7.5187969924812026E-3</v>
      </c>
      <c r="IV41" s="255">
        <f>IV40/II40</f>
        <v>0</v>
      </c>
      <c r="IW41" s="255">
        <f>IW40/II40</f>
        <v>0</v>
      </c>
      <c r="IX41" s="255">
        <f>IX40/II40</f>
        <v>0</v>
      </c>
      <c r="IY41" s="255">
        <f>IY40/II40</f>
        <v>0</v>
      </c>
      <c r="IZ41" s="255">
        <f>IZ40/II40</f>
        <v>6.0150375939849621E-2</v>
      </c>
      <c r="JA41" s="255">
        <f>JA40/II40</f>
        <v>0</v>
      </c>
      <c r="JB41" s="255">
        <f>JB40/II40</f>
        <v>2.2556390977443608E-2</v>
      </c>
      <c r="JC41" s="255">
        <f>JC40/II40</f>
        <v>0</v>
      </c>
      <c r="JD41" s="248"/>
      <c r="JE41" s="251"/>
      <c r="JF41" s="252"/>
      <c r="JG41" s="253"/>
      <c r="JH41" s="252"/>
      <c r="JI41" s="252"/>
      <c r="JJ41" s="251"/>
      <c r="JK41" s="252"/>
      <c r="JL41" s="251"/>
      <c r="JM41" s="252"/>
      <c r="JN41" s="255">
        <f>JN40/JD40</f>
        <v>0</v>
      </c>
      <c r="JO41" s="255">
        <f>JO40/JD40</f>
        <v>0</v>
      </c>
      <c r="JP41" s="255">
        <f>JP40/JD40</f>
        <v>1.1262596324836989E-2</v>
      </c>
      <c r="JQ41" s="255">
        <f>JQ40/JD40</f>
        <v>0</v>
      </c>
      <c r="JR41" s="255">
        <f>JR40/JD40</f>
        <v>0</v>
      </c>
      <c r="JS41" s="255">
        <f>JS40/JD40</f>
        <v>0</v>
      </c>
      <c r="JT41" s="255">
        <f>JT40/JD40</f>
        <v>0</v>
      </c>
      <c r="JU41" s="255">
        <f>JU40/JD40</f>
        <v>2.0746887966804978E-2</v>
      </c>
      <c r="JV41" s="255">
        <f>JV40/JD40</f>
        <v>1.1855364552459988E-2</v>
      </c>
      <c r="JW41" s="255">
        <f>JW40/JD40</f>
        <v>9.4842916419679898E-3</v>
      </c>
      <c r="JX41" s="255">
        <f>JX40/JD40</f>
        <v>7.7059869590989927E-3</v>
      </c>
    </row>
    <row r="42" spans="1:284" ht="15" customHeight="1">
      <c r="A42" s="269">
        <v>1</v>
      </c>
      <c r="B42" s="124" t="s">
        <v>788</v>
      </c>
      <c r="C42" s="227">
        <f ca="1">IF(INT(MID(B42,5,2))&lt;=MONTH(NOW()),YEAR(NOW())-INT(LEFT(B42,4)),YEAR(NOW())-INT(LEFT(B42,4))-1)</f>
        <v>23</v>
      </c>
      <c r="D42" s="227">
        <f ca="1">IF(INT(MID(B42,5,2))&lt;=MONTH(NOW()),MONTH(NOW())-INT(MID(B42,5,2)),12-(INT(MID(B42,5,2))-MONTH(NOW())))</f>
        <v>11</v>
      </c>
      <c r="E42" s="228">
        <f>+SUM($B$1-DATE(H42,G42,F42))/365</f>
        <v>45.745205479452054</v>
      </c>
      <c r="F42" s="118">
        <v>14</v>
      </c>
      <c r="G42" s="118">
        <v>5</v>
      </c>
      <c r="H42" s="118">
        <v>1974</v>
      </c>
      <c r="I42" s="101" t="s">
        <v>67</v>
      </c>
      <c r="J42" s="105" t="s">
        <v>818</v>
      </c>
      <c r="K42" s="106" t="s">
        <v>68</v>
      </c>
      <c r="L42" s="247">
        <v>22</v>
      </c>
      <c r="M42" s="247">
        <f t="shared" ref="M42:M45" si="633">L42-(R42+T42)</f>
        <v>22</v>
      </c>
      <c r="N42" s="260">
        <f t="shared" ref="N42:N46" si="634">M42/L42</f>
        <v>1</v>
      </c>
      <c r="O42" s="238">
        <f t="shared" ref="O42:O46" si="635">L42-M42</f>
        <v>0</v>
      </c>
      <c r="P42" s="260">
        <f t="shared" ref="P42:P46" si="636">O42/L42</f>
        <v>0</v>
      </c>
      <c r="Q42" s="260">
        <f t="shared" ref="Q42:Q45" si="637">(L42-T42)/L42</f>
        <v>1</v>
      </c>
      <c r="R42" s="247">
        <f t="shared" ref="R42:R45" si="638">AC42+AB42+AA42</f>
        <v>0</v>
      </c>
      <c r="S42" s="260">
        <f t="shared" ref="S42:S46" si="639">R42/L42</f>
        <v>0</v>
      </c>
      <c r="T42" s="247">
        <f t="shared" ref="T42:T45" si="640">V42+W42+X42+Y42+Z42</f>
        <v>0</v>
      </c>
      <c r="U42" s="260">
        <f t="shared" ref="U42:U46" si="641">T42/L42</f>
        <v>0</v>
      </c>
      <c r="V42" s="247">
        <v>0</v>
      </c>
      <c r="W42" s="247">
        <v>0</v>
      </c>
      <c r="X42" s="247">
        <v>0</v>
      </c>
      <c r="Y42" s="247">
        <v>0</v>
      </c>
      <c r="Z42" s="247">
        <v>0</v>
      </c>
      <c r="AA42" s="247">
        <v>0</v>
      </c>
      <c r="AB42" s="247">
        <v>0</v>
      </c>
      <c r="AC42" s="247">
        <v>0</v>
      </c>
      <c r="AD42" s="247">
        <v>1</v>
      </c>
      <c r="AE42" s="247">
        <v>2</v>
      </c>
      <c r="AF42" s="247">
        <v>2</v>
      </c>
      <c r="AG42" s="236">
        <v>20</v>
      </c>
      <c r="AH42" s="236">
        <f t="shared" ref="AH42:AH45" si="642">AG42-(AM42+AO42)</f>
        <v>20</v>
      </c>
      <c r="AI42" s="237">
        <f t="shared" ref="AI42:AI46" si="643">AH42/AG42</f>
        <v>1</v>
      </c>
      <c r="AJ42" s="238">
        <f t="shared" ref="AJ42:AJ46" si="644">AG42-AH42</f>
        <v>0</v>
      </c>
      <c r="AK42" s="237">
        <f t="shared" ref="AK42:AK46" si="645">AJ42/AG42</f>
        <v>0</v>
      </c>
      <c r="AL42" s="237">
        <f t="shared" ref="AL42:AL45" si="646">(AG42-AO42)/AG42</f>
        <v>1</v>
      </c>
      <c r="AM42" s="236">
        <f t="shared" ref="AM42:AM45" si="647">AX42+AW42+AV42</f>
        <v>0</v>
      </c>
      <c r="AN42" s="237">
        <f t="shared" ref="AN42:AN46" si="648">AM42/AG42</f>
        <v>0</v>
      </c>
      <c r="AO42" s="236">
        <f t="shared" ref="AO42:AO45" si="649">AQ42+AR42+AS42+AT42+AU42</f>
        <v>0</v>
      </c>
      <c r="AP42" s="237">
        <f t="shared" ref="AP42:AP46" si="650">AO42/AG42</f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1</v>
      </c>
      <c r="AZ42" s="236">
        <v>2</v>
      </c>
      <c r="BA42" s="236">
        <v>4</v>
      </c>
      <c r="BB42" s="236">
        <v>21</v>
      </c>
      <c r="BC42" s="236">
        <f t="shared" ref="BC42:BC45" si="651">BB42-(BH42+BJ42)</f>
        <v>16</v>
      </c>
      <c r="BD42" s="237">
        <f t="shared" ref="BD42:BD46" si="652">BC42/BB42</f>
        <v>0.76190476190476186</v>
      </c>
      <c r="BE42" s="238">
        <f t="shared" ref="BE42:BE46" si="653">BB42-BC42</f>
        <v>5</v>
      </c>
      <c r="BF42" s="237">
        <f t="shared" ref="BF42:BF46" si="654">BE42/BB42</f>
        <v>0.23809523809523808</v>
      </c>
      <c r="BG42" s="237">
        <f t="shared" ref="BG42:BG45" si="655">(BB42-BJ42)/BB42</f>
        <v>0.76190476190476186</v>
      </c>
      <c r="BH42" s="236">
        <f t="shared" ref="BH42:BH45" si="656">BS42+BR42+BQ42</f>
        <v>0</v>
      </c>
      <c r="BI42" s="237">
        <f t="shared" ref="BI42:BI46" si="657">BH42/BB42</f>
        <v>0</v>
      </c>
      <c r="BJ42" s="236">
        <f t="shared" ref="BJ42:BJ45" si="658">BL42+BM42+BN42+BO42+BP42</f>
        <v>5</v>
      </c>
      <c r="BK42" s="237">
        <f t="shared" ref="BK42:BK46" si="659">BJ42/BB42</f>
        <v>0.23809523809523808</v>
      </c>
      <c r="BL42" s="236">
        <v>0</v>
      </c>
      <c r="BM42" s="236">
        <v>2</v>
      </c>
      <c r="BN42" s="236">
        <v>3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2</v>
      </c>
      <c r="BU42" s="236">
        <v>0</v>
      </c>
      <c r="BV42" s="236">
        <v>0</v>
      </c>
      <c r="BW42" s="247">
        <v>21</v>
      </c>
      <c r="BX42" s="247">
        <f t="shared" ref="BX42:BX45" si="660">BW42-(CC42+CE42)</f>
        <v>19</v>
      </c>
      <c r="BY42" s="260">
        <f t="shared" ref="BY42:BY46" si="661">BX42/BW42</f>
        <v>0.90476190476190477</v>
      </c>
      <c r="BZ42" s="238">
        <f t="shared" ref="BZ42:BZ46" si="662">BW42-BX42</f>
        <v>2</v>
      </c>
      <c r="CA42" s="260">
        <f t="shared" ref="CA42:CA46" si="663">BZ42/BW42</f>
        <v>9.5238095238095233E-2</v>
      </c>
      <c r="CB42" s="260">
        <f t="shared" ref="CB42:CB45" si="664">(BW42-CE42)/BW42</f>
        <v>1</v>
      </c>
      <c r="CC42" s="247">
        <f t="shared" ref="CC42:CC45" si="665">CN42+CM42+CL42</f>
        <v>2</v>
      </c>
      <c r="CD42" s="260">
        <f t="shared" ref="CD42:CD46" si="666">CC42/BW42</f>
        <v>9.5238095238095233E-2</v>
      </c>
      <c r="CE42" s="247">
        <f t="shared" ref="CE42:CE45" si="667">CG42+CH42+CI42+CJ42+CK42</f>
        <v>0</v>
      </c>
      <c r="CF42" s="260">
        <f t="shared" ref="CF42:CF46" si="668">CE42/BW42</f>
        <v>0</v>
      </c>
      <c r="CG42" s="247">
        <v>0</v>
      </c>
      <c r="CH42" s="247">
        <v>0</v>
      </c>
      <c r="CI42" s="247">
        <v>0</v>
      </c>
      <c r="CJ42" s="247">
        <v>0</v>
      </c>
      <c r="CK42" s="247">
        <v>0</v>
      </c>
      <c r="CL42" s="247">
        <v>0</v>
      </c>
      <c r="CM42" s="247">
        <v>2</v>
      </c>
      <c r="CN42" s="247">
        <v>0</v>
      </c>
      <c r="CO42" s="247">
        <v>0</v>
      </c>
      <c r="CP42" s="247">
        <v>1</v>
      </c>
      <c r="CQ42" s="247">
        <v>1</v>
      </c>
      <c r="CR42" s="274">
        <v>15</v>
      </c>
      <c r="CS42" s="247">
        <f t="shared" si="39"/>
        <v>15</v>
      </c>
      <c r="CT42" s="237">
        <f t="shared" si="40"/>
        <v>1</v>
      </c>
      <c r="CU42" s="238">
        <f t="shared" si="41"/>
        <v>0</v>
      </c>
      <c r="CV42" s="259">
        <f t="shared" si="42"/>
        <v>0</v>
      </c>
      <c r="CW42" s="237">
        <f t="shared" si="43"/>
        <v>1</v>
      </c>
      <c r="CX42" s="247">
        <f t="shared" si="106"/>
        <v>0</v>
      </c>
      <c r="CY42" s="237">
        <f t="shared" si="44"/>
        <v>0</v>
      </c>
      <c r="CZ42" s="247">
        <f t="shared" si="107"/>
        <v>0</v>
      </c>
      <c r="DA42" s="259">
        <f t="shared" si="45"/>
        <v>0</v>
      </c>
      <c r="DB42" s="247">
        <v>0</v>
      </c>
      <c r="DC42" s="247">
        <v>0</v>
      </c>
      <c r="DD42" s="247">
        <v>0</v>
      </c>
      <c r="DE42" s="247">
        <v>0</v>
      </c>
      <c r="DF42" s="247">
        <v>0</v>
      </c>
      <c r="DG42" s="247">
        <v>0</v>
      </c>
      <c r="DH42" s="247">
        <v>0</v>
      </c>
      <c r="DI42" s="247">
        <v>0</v>
      </c>
      <c r="DJ42" s="274">
        <v>1</v>
      </c>
      <c r="DK42" s="274">
        <v>0</v>
      </c>
      <c r="DL42" s="274">
        <v>1</v>
      </c>
      <c r="DM42" s="274">
        <v>21</v>
      </c>
      <c r="DN42" s="247">
        <f t="shared" ref="DN42:DN45" si="669">DM42-(DS42+DU42)</f>
        <v>17</v>
      </c>
      <c r="DO42" s="237">
        <f t="shared" ref="DO42:DO46" si="670">DN42/DM42</f>
        <v>0.80952380952380953</v>
      </c>
      <c r="DP42" s="238">
        <f t="shared" ref="DP42:DP46" si="671">DM42-DN42</f>
        <v>4</v>
      </c>
      <c r="DQ42" s="259">
        <f t="shared" ref="DQ42:DQ46" si="672">DP42/DM42</f>
        <v>0.19047619047619047</v>
      </c>
      <c r="DR42" s="237">
        <f t="shared" ref="DR42:DR45" si="673">(DM42-DU42)/DM42</f>
        <v>0.90476190476190477</v>
      </c>
      <c r="DS42" s="247">
        <f t="shared" ref="DS42:DS45" si="674">DZ42+EC42+ED42</f>
        <v>2</v>
      </c>
      <c r="DT42" s="237">
        <f t="shared" ref="DT42:DT46" si="675">DS42/DM42</f>
        <v>9.5238095238095233E-2</v>
      </c>
      <c r="DU42" s="247">
        <f t="shared" ref="DU42:DU45" si="676">DW42+DX42+DY42+EA42+EB42</f>
        <v>2</v>
      </c>
      <c r="DV42" s="259">
        <f t="shared" ref="DV42:DV46" si="677">DU42/DM42</f>
        <v>9.5238095238095233E-2</v>
      </c>
      <c r="DW42" s="247">
        <v>0</v>
      </c>
      <c r="DX42" s="247">
        <v>0</v>
      </c>
      <c r="DY42" s="247">
        <v>2</v>
      </c>
      <c r="DZ42" s="247">
        <v>0</v>
      </c>
      <c r="EA42" s="247">
        <v>0</v>
      </c>
      <c r="EB42" s="247">
        <v>0</v>
      </c>
      <c r="EC42" s="247">
        <v>0</v>
      </c>
      <c r="ED42" s="247">
        <v>2</v>
      </c>
      <c r="EE42" s="274">
        <v>3</v>
      </c>
      <c r="EF42" s="274">
        <v>1</v>
      </c>
      <c r="EG42" s="274">
        <v>2</v>
      </c>
      <c r="EH42" s="274">
        <v>22</v>
      </c>
      <c r="EI42" s="247">
        <f t="shared" ref="EI42:EI45" si="678">EH42-(EN42+EP42)</f>
        <v>21</v>
      </c>
      <c r="EJ42" s="237">
        <f t="shared" ref="EJ42:EJ46" si="679">EI42/EH42</f>
        <v>0.95454545454545459</v>
      </c>
      <c r="EK42" s="238">
        <f t="shared" ref="EK42:EK46" si="680">EH42-EI42</f>
        <v>1</v>
      </c>
      <c r="EL42" s="259">
        <f t="shared" ref="EL42:EL46" si="681">EK42/EH42</f>
        <v>4.5454545454545456E-2</v>
      </c>
      <c r="EM42" s="237">
        <f t="shared" ref="EM42:EM45" si="682">(EH42-EP42)/EH42</f>
        <v>1</v>
      </c>
      <c r="EN42" s="247">
        <f t="shared" ref="EN42:EN45" si="683">EU42+EX42+EY42</f>
        <v>1</v>
      </c>
      <c r="EO42" s="237">
        <f t="shared" ref="EO42:EO46" si="684">EN42/EH42</f>
        <v>4.5454545454545456E-2</v>
      </c>
      <c r="EP42" s="247">
        <f t="shared" ref="EP42:EP45" si="685">ER42+ES42+ET42+EV42+EW42</f>
        <v>0</v>
      </c>
      <c r="EQ42" s="259">
        <f t="shared" ref="EQ42:EQ46" si="686">EP42/EH42</f>
        <v>0</v>
      </c>
      <c r="ER42" s="247">
        <v>0</v>
      </c>
      <c r="ES42" s="247">
        <v>0</v>
      </c>
      <c r="ET42" s="247">
        <v>0</v>
      </c>
      <c r="EU42" s="247">
        <v>0</v>
      </c>
      <c r="EV42" s="247">
        <v>0</v>
      </c>
      <c r="EW42" s="247">
        <v>0</v>
      </c>
      <c r="EX42" s="247">
        <v>0</v>
      </c>
      <c r="EY42" s="247">
        <v>1</v>
      </c>
      <c r="EZ42" s="274">
        <v>1</v>
      </c>
      <c r="FA42" s="274">
        <v>1</v>
      </c>
      <c r="FB42" s="274">
        <v>3</v>
      </c>
      <c r="FC42" s="274">
        <v>18</v>
      </c>
      <c r="FD42" s="247">
        <f t="shared" ref="FD42:FD45" si="687">FC42-(FI42+FK42)</f>
        <v>16</v>
      </c>
      <c r="FE42" s="237">
        <f t="shared" ref="FE42:FE46" si="688">FD42/FC42</f>
        <v>0.88888888888888884</v>
      </c>
      <c r="FF42" s="238">
        <f t="shared" ref="FF42:FF46" si="689">FC42-FD42</f>
        <v>2</v>
      </c>
      <c r="FG42" s="259">
        <f t="shared" ref="FG42:FG46" si="690">FF42/FC42</f>
        <v>0.1111111111111111</v>
      </c>
      <c r="FH42" s="237">
        <f t="shared" ref="FH42:FH45" si="691">(FC42-FK42)/FC42</f>
        <v>1</v>
      </c>
      <c r="FI42" s="247">
        <f t="shared" ref="FI42:FI45" si="692">FP42+FS42+FT42</f>
        <v>2</v>
      </c>
      <c r="FJ42" s="237">
        <f t="shared" ref="FJ42:FJ46" si="693">FI42/FC42</f>
        <v>0.1111111111111111</v>
      </c>
      <c r="FK42" s="247">
        <f t="shared" ref="FK42:FK45" si="694">FM42+FN42+FO42+FQ42+FR42</f>
        <v>0</v>
      </c>
      <c r="FL42" s="259">
        <f t="shared" ref="FL42:FL46" si="695">FK42/FC42</f>
        <v>0</v>
      </c>
      <c r="FM42" s="247">
        <v>0</v>
      </c>
      <c r="FN42" s="247">
        <v>0</v>
      </c>
      <c r="FO42" s="247">
        <v>0</v>
      </c>
      <c r="FP42" s="247">
        <v>0</v>
      </c>
      <c r="FQ42" s="247">
        <v>0</v>
      </c>
      <c r="FR42" s="247">
        <v>0</v>
      </c>
      <c r="FS42" s="247">
        <v>0</v>
      </c>
      <c r="FT42" s="247">
        <v>2</v>
      </c>
      <c r="FU42" s="274">
        <v>1</v>
      </c>
      <c r="FV42" s="274">
        <v>2</v>
      </c>
      <c r="FW42" s="274">
        <v>2</v>
      </c>
      <c r="FX42" s="274">
        <v>22</v>
      </c>
      <c r="FY42" s="247">
        <f t="shared" ref="FY42:FY45" si="696">FX42-(GD42+GF42)</f>
        <v>20</v>
      </c>
      <c r="FZ42" s="237">
        <f t="shared" ref="FZ42:FZ46" si="697">FY42/FX42</f>
        <v>0.90909090909090906</v>
      </c>
      <c r="GA42" s="238">
        <f t="shared" ref="GA42:GA46" si="698">FX42-FY42</f>
        <v>2</v>
      </c>
      <c r="GB42" s="259">
        <f t="shared" ref="GB42:GB46" si="699">GA42/FX42</f>
        <v>9.0909090909090912E-2</v>
      </c>
      <c r="GC42" s="237">
        <f t="shared" ref="GC42:GC45" si="700">(FX42-GF42)/FX42</f>
        <v>0.90909090909090906</v>
      </c>
      <c r="GD42" s="247">
        <f t="shared" ref="GD42:GD45" si="701">GK42+GN42+GO42</f>
        <v>0</v>
      </c>
      <c r="GE42" s="237">
        <f t="shared" ref="GE42:GE46" si="702">GD42/FX42</f>
        <v>0</v>
      </c>
      <c r="GF42" s="247">
        <f t="shared" ref="GF42:GF45" si="703">GH42+GI42+GJ42+GL42+GM42</f>
        <v>2</v>
      </c>
      <c r="GG42" s="259">
        <f t="shared" ref="GG42:GG46" si="704">GF42/FX42</f>
        <v>9.0909090909090912E-2</v>
      </c>
      <c r="GH42" s="247">
        <v>0</v>
      </c>
      <c r="GI42" s="247">
        <v>0</v>
      </c>
      <c r="GJ42" s="247">
        <v>2</v>
      </c>
      <c r="GK42" s="247">
        <v>0</v>
      </c>
      <c r="GL42" s="247">
        <v>0</v>
      </c>
      <c r="GM42" s="247">
        <v>0</v>
      </c>
      <c r="GN42" s="247">
        <v>0</v>
      </c>
      <c r="GO42" s="247">
        <v>0</v>
      </c>
      <c r="GP42" s="274">
        <v>3</v>
      </c>
      <c r="GQ42" s="274">
        <v>0</v>
      </c>
      <c r="GR42" s="274">
        <v>3</v>
      </c>
      <c r="GS42" s="274">
        <v>19</v>
      </c>
      <c r="GT42" s="247">
        <f t="shared" ref="GT42:GT45" si="705">GS42-(GY42+HA42)</f>
        <v>19</v>
      </c>
      <c r="GU42" s="237">
        <f t="shared" ref="GU42:GU46" si="706">GT42/GS42</f>
        <v>1</v>
      </c>
      <c r="GV42" s="238">
        <f t="shared" ref="GV42:GV46" si="707">GS42-GT42</f>
        <v>0</v>
      </c>
      <c r="GW42" s="259">
        <f t="shared" ref="GW42:GW46" si="708">GV42/GS42</f>
        <v>0</v>
      </c>
      <c r="GX42" s="237">
        <f t="shared" ref="GX42:GX45" si="709">(GS42-HA42)/GS42</f>
        <v>1</v>
      </c>
      <c r="GY42" s="247">
        <f t="shared" ref="GY42:GY45" si="710">HF42+HI42+HJ42</f>
        <v>0</v>
      </c>
      <c r="GZ42" s="237">
        <f t="shared" ref="GZ42:GZ46" si="711">GY42/GS42</f>
        <v>0</v>
      </c>
      <c r="HA42" s="247">
        <f t="shared" ref="HA42:HA45" si="712">HC42+HD42+HE42+HG42+HH42</f>
        <v>0</v>
      </c>
      <c r="HB42" s="259">
        <f t="shared" ref="HB42:HB46" si="713">HA42/GS42</f>
        <v>0</v>
      </c>
      <c r="HC42" s="247">
        <v>0</v>
      </c>
      <c r="HD42" s="247">
        <v>0</v>
      </c>
      <c r="HE42" s="247">
        <v>0</v>
      </c>
      <c r="HF42" s="247">
        <v>0</v>
      </c>
      <c r="HG42" s="247">
        <v>0</v>
      </c>
      <c r="HH42" s="247">
        <v>0</v>
      </c>
      <c r="HI42" s="247">
        <v>0</v>
      </c>
      <c r="HJ42" s="247">
        <v>0</v>
      </c>
      <c r="HK42" s="274">
        <v>2</v>
      </c>
      <c r="HL42" s="274">
        <v>1</v>
      </c>
      <c r="HM42" s="274">
        <v>5</v>
      </c>
      <c r="HN42" s="274">
        <v>21</v>
      </c>
      <c r="HO42" s="247">
        <f t="shared" ref="HO42:HO45" si="714">HN42-(HT42+HV42)</f>
        <v>20</v>
      </c>
      <c r="HP42" s="237">
        <f t="shared" ref="HP42:HP46" si="715">HO42/HN42</f>
        <v>0.95238095238095233</v>
      </c>
      <c r="HQ42" s="238">
        <f t="shared" ref="HQ42:HQ46" si="716">HN42-HO42</f>
        <v>1</v>
      </c>
      <c r="HR42" s="259">
        <f t="shared" ref="HR42:HR46" si="717">HQ42/HN42</f>
        <v>4.7619047619047616E-2</v>
      </c>
      <c r="HS42" s="237">
        <f t="shared" ref="HS42:HS45" si="718">(HN42-HV42)/HN42</f>
        <v>0.95238095238095233</v>
      </c>
      <c r="HT42" s="247">
        <f t="shared" ref="HT42:HT45" si="719">IA42+ID42+IE42</f>
        <v>0</v>
      </c>
      <c r="HU42" s="237">
        <f t="shared" ref="HU42:HU46" si="720">HT42/HN42</f>
        <v>0</v>
      </c>
      <c r="HV42" s="247">
        <f t="shared" ref="HV42:HV45" si="721">HX42+HY42+HZ42+IB42+IC42</f>
        <v>1</v>
      </c>
      <c r="HW42" s="259">
        <f t="shared" ref="HW42:HW46" si="722">HV42/HN42</f>
        <v>4.7619047619047616E-2</v>
      </c>
      <c r="HX42" s="247">
        <v>0</v>
      </c>
      <c r="HY42" s="247">
        <v>0</v>
      </c>
      <c r="HZ42" s="247">
        <v>1</v>
      </c>
      <c r="IA42" s="247">
        <v>0</v>
      </c>
      <c r="IB42" s="247">
        <v>0</v>
      </c>
      <c r="IC42" s="247">
        <v>0</v>
      </c>
      <c r="ID42" s="247">
        <v>0</v>
      </c>
      <c r="IE42" s="247">
        <v>0</v>
      </c>
      <c r="IF42" s="274">
        <v>4</v>
      </c>
      <c r="IG42" s="274">
        <v>1</v>
      </c>
      <c r="IH42" s="274">
        <v>2</v>
      </c>
      <c r="II42" s="274">
        <v>19</v>
      </c>
      <c r="IJ42" s="247">
        <f t="shared" ref="IJ42:IJ45" si="723">II42-(IO42+IQ42)</f>
        <v>16</v>
      </c>
      <c r="IK42" s="237">
        <f t="shared" ref="IK42:IK46" si="724">IJ42/II42</f>
        <v>0.84210526315789469</v>
      </c>
      <c r="IL42" s="238">
        <f t="shared" ref="IL42:IL46" si="725">II42-IJ42</f>
        <v>3</v>
      </c>
      <c r="IM42" s="259">
        <f t="shared" ref="IM42:IM46" si="726">IL42/II42</f>
        <v>0.15789473684210525</v>
      </c>
      <c r="IN42" s="237">
        <f t="shared" ref="IN42:IN45" si="727">(II42-IQ42)/II42</f>
        <v>0.84210526315789469</v>
      </c>
      <c r="IO42" s="247">
        <f t="shared" ref="IO42:IO45" si="728">IV42+IY42+IZ42</f>
        <v>0</v>
      </c>
      <c r="IP42" s="237">
        <f t="shared" ref="IP42:IP46" si="729">IO42/II42</f>
        <v>0</v>
      </c>
      <c r="IQ42" s="247">
        <f t="shared" ref="IQ42:IQ45" si="730">IS42+IT42+IU42+IW42+IX42</f>
        <v>3</v>
      </c>
      <c r="IR42" s="259">
        <f t="shared" ref="IR42:IR46" si="731">IQ42/II42</f>
        <v>0.15789473684210525</v>
      </c>
      <c r="IS42" s="247">
        <v>0</v>
      </c>
      <c r="IT42" s="247">
        <v>0</v>
      </c>
      <c r="IU42" s="247">
        <v>3</v>
      </c>
      <c r="IV42" s="247">
        <v>0</v>
      </c>
      <c r="IW42" s="247">
        <v>0</v>
      </c>
      <c r="IX42" s="247">
        <v>0</v>
      </c>
      <c r="IY42" s="247">
        <v>0</v>
      </c>
      <c r="IZ42" s="247">
        <v>0</v>
      </c>
      <c r="JA42" s="274">
        <v>3</v>
      </c>
      <c r="JB42" s="274">
        <v>1</v>
      </c>
      <c r="JC42" s="274">
        <v>0</v>
      </c>
      <c r="JD42" s="247">
        <f t="shared" ref="JD42:JD45" si="732">L42+AG42+BB42+BW42+CR42+DM42+EH42+FC42+FX42+GS42+HN42+II42</f>
        <v>241</v>
      </c>
      <c r="JE42" s="247">
        <f t="shared" si="95"/>
        <v>221</v>
      </c>
      <c r="JF42" s="260">
        <f t="shared" si="96"/>
        <v>0.91701244813278004</v>
      </c>
      <c r="JG42" s="238">
        <f t="shared" si="97"/>
        <v>20</v>
      </c>
      <c r="JH42" s="260">
        <f t="shared" si="98"/>
        <v>8.2987551867219914E-2</v>
      </c>
      <c r="JI42" s="260">
        <f t="shared" si="99"/>
        <v>0.94605809128630702</v>
      </c>
      <c r="JJ42" s="247">
        <f t="shared" si="100"/>
        <v>7</v>
      </c>
      <c r="JK42" s="260">
        <f t="shared" si="101"/>
        <v>2.9045643153526972E-2</v>
      </c>
      <c r="JL42" s="247">
        <f t="shared" si="102"/>
        <v>13</v>
      </c>
      <c r="JM42" s="260">
        <f t="shared" si="103"/>
        <v>5.3941908713692949E-2</v>
      </c>
      <c r="JN42" s="247">
        <f t="shared" ref="JN42:JN45" si="733">V42+AQ42+BL42+CG42+DB42+DW42+ER42+FM42+GH42+HC42+HX42+IS42</f>
        <v>0</v>
      </c>
      <c r="JO42" s="247">
        <f t="shared" ref="JO42:JO45" si="734">W42+AR42+BM42+CH42+DC42+DX42+ES42+FN42+GI42+HD42+HY42+IT42</f>
        <v>2</v>
      </c>
      <c r="JP42" s="247">
        <f t="shared" ref="JP42:JP45" si="735">X42+AS42+BN42+CI42+DD42+DY42+ET42+FO42+GJ42+HE42+HZ42+IU42</f>
        <v>11</v>
      </c>
      <c r="JQ42" s="247">
        <f t="shared" ref="JQ42:JQ45" si="736">Y42+AT42+BO42+CJ42+DE42+DZ42+EU42+FP42+GK42+HF42+IA42+IV42</f>
        <v>0</v>
      </c>
      <c r="JR42" s="247">
        <f t="shared" ref="JR42:JR45" si="737">Z42+AU42+BP42+CK42+DF42+EA42+EV42+FQ42+GL42+HG42+IB42+IW42</f>
        <v>0</v>
      </c>
      <c r="JS42" s="247">
        <f t="shared" ref="JS42:JS45" si="738">AA42+AV42+BQ42+CL42+DG42+EB42+EW42+FR42+GM42+HH42+IC42+IX42</f>
        <v>0</v>
      </c>
      <c r="JT42" s="247">
        <f t="shared" ref="JT42:JT45" si="739">AB42+AW42+BR42+CM42+DH42+EC42+EX42+FS42+GN42+HI42+ID42+IY42</f>
        <v>2</v>
      </c>
      <c r="JU42" s="247">
        <f t="shared" ref="JU42:JU45" si="740">AC42+AX42+BS42+CN42+DI42+ED42+EY42+FT42+GO42+HJ42+IE42+IZ42</f>
        <v>5</v>
      </c>
      <c r="JV42" s="247">
        <f t="shared" ref="JV42:JV45" si="741">AD42+AY42+BT42+CO42+DJ42+EE42+EZ42+FU42+GP42+HK42+IF42+JA42</f>
        <v>22</v>
      </c>
      <c r="JW42" s="247">
        <f t="shared" ref="JW42:JW45" si="742">AE42+AZ42+BU42+CP42+DK42+EF42+FA42+FV42+GQ42+HL42+IG42+JB42</f>
        <v>12</v>
      </c>
      <c r="JX42" s="247">
        <f t="shared" ref="JX42:JX45" si="743">AF42+BA42+BV42+CQ42+DL42+EG42+FB42+FW42+GR42+HM42+IH42+JC42</f>
        <v>25</v>
      </c>
    </row>
    <row r="43" spans="1:284" ht="15" customHeight="1">
      <c r="A43" s="269">
        <f t="shared" si="105"/>
        <v>2</v>
      </c>
      <c r="B43" s="122">
        <v>20110606188</v>
      </c>
      <c r="C43" s="227">
        <f ca="1">IF(INT(MID(B43,5,2))&lt;=MONTH(NOW()),YEAR(NOW())-INT(LEFT(B43,4)),YEAR(NOW())-INT(LEFT(B43,4))-1)</f>
        <v>9</v>
      </c>
      <c r="D43" s="227">
        <f ca="1">IF(INT(MID(B43,5,2))&lt;=MONTH(NOW()),MONTH(NOW())-INT(MID(B43,5,2)),12-(INT(MID(B43,5,2))-MONTH(NOW())))</f>
        <v>9</v>
      </c>
      <c r="E43" s="228">
        <f>+SUM($B$1-DATE(H43,G43,F43))/365</f>
        <v>34.673972602739724</v>
      </c>
      <c r="F43" s="118">
        <v>6</v>
      </c>
      <c r="G43" s="118">
        <v>6</v>
      </c>
      <c r="H43" s="118">
        <v>1985</v>
      </c>
      <c r="I43" s="101" t="s">
        <v>69</v>
      </c>
      <c r="J43" s="102" t="s">
        <v>810</v>
      </c>
      <c r="K43" s="106" t="s">
        <v>68</v>
      </c>
      <c r="L43" s="247">
        <v>22</v>
      </c>
      <c r="M43" s="247">
        <f t="shared" si="633"/>
        <v>22</v>
      </c>
      <c r="N43" s="260">
        <f t="shared" si="634"/>
        <v>1</v>
      </c>
      <c r="O43" s="238">
        <f t="shared" si="635"/>
        <v>0</v>
      </c>
      <c r="P43" s="260">
        <f t="shared" si="636"/>
        <v>0</v>
      </c>
      <c r="Q43" s="260">
        <f t="shared" si="637"/>
        <v>1</v>
      </c>
      <c r="R43" s="247">
        <f t="shared" si="638"/>
        <v>0</v>
      </c>
      <c r="S43" s="260">
        <f t="shared" si="639"/>
        <v>0</v>
      </c>
      <c r="T43" s="247">
        <f t="shared" si="640"/>
        <v>0</v>
      </c>
      <c r="U43" s="260">
        <f t="shared" si="641"/>
        <v>0</v>
      </c>
      <c r="V43" s="247">
        <v>0</v>
      </c>
      <c r="W43" s="247">
        <v>0</v>
      </c>
      <c r="X43" s="247">
        <v>0</v>
      </c>
      <c r="Y43" s="247">
        <v>0</v>
      </c>
      <c r="Z43" s="247">
        <v>0</v>
      </c>
      <c r="AA43" s="247">
        <v>0</v>
      </c>
      <c r="AB43" s="247">
        <v>0</v>
      </c>
      <c r="AC43" s="247">
        <v>0</v>
      </c>
      <c r="AD43" s="247">
        <v>0</v>
      </c>
      <c r="AE43" s="247">
        <v>0</v>
      </c>
      <c r="AF43" s="247">
        <v>0</v>
      </c>
      <c r="AG43" s="236">
        <v>20</v>
      </c>
      <c r="AH43" s="236">
        <f t="shared" si="642"/>
        <v>19</v>
      </c>
      <c r="AI43" s="237">
        <f t="shared" si="643"/>
        <v>0.95</v>
      </c>
      <c r="AJ43" s="238">
        <f t="shared" si="644"/>
        <v>1</v>
      </c>
      <c r="AK43" s="237">
        <f t="shared" si="645"/>
        <v>0.05</v>
      </c>
      <c r="AL43" s="237">
        <f t="shared" si="646"/>
        <v>1</v>
      </c>
      <c r="AM43" s="236">
        <f t="shared" si="647"/>
        <v>1</v>
      </c>
      <c r="AN43" s="237">
        <f t="shared" si="648"/>
        <v>0.05</v>
      </c>
      <c r="AO43" s="236">
        <f t="shared" si="649"/>
        <v>0</v>
      </c>
      <c r="AP43" s="237">
        <f t="shared" si="650"/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1</v>
      </c>
      <c r="AY43" s="236">
        <v>1</v>
      </c>
      <c r="AZ43" s="236">
        <v>0</v>
      </c>
      <c r="BA43" s="236">
        <v>0</v>
      </c>
      <c r="BB43" s="236">
        <v>21</v>
      </c>
      <c r="BC43" s="236">
        <f t="shared" si="651"/>
        <v>20</v>
      </c>
      <c r="BD43" s="237">
        <f t="shared" si="652"/>
        <v>0.95238095238095233</v>
      </c>
      <c r="BE43" s="238">
        <f t="shared" si="653"/>
        <v>1</v>
      </c>
      <c r="BF43" s="237">
        <f t="shared" si="654"/>
        <v>4.7619047619047616E-2</v>
      </c>
      <c r="BG43" s="237">
        <f t="shared" si="655"/>
        <v>1</v>
      </c>
      <c r="BH43" s="236">
        <f t="shared" si="656"/>
        <v>1</v>
      </c>
      <c r="BI43" s="237">
        <f t="shared" si="657"/>
        <v>4.7619047619047616E-2</v>
      </c>
      <c r="BJ43" s="236">
        <f t="shared" si="658"/>
        <v>0</v>
      </c>
      <c r="BK43" s="237">
        <f t="shared" si="659"/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1</v>
      </c>
      <c r="BT43" s="236">
        <v>0</v>
      </c>
      <c r="BU43" s="236">
        <v>0</v>
      </c>
      <c r="BV43" s="236">
        <v>0</v>
      </c>
      <c r="BW43" s="247">
        <v>21</v>
      </c>
      <c r="BX43" s="247">
        <f t="shared" si="660"/>
        <v>21</v>
      </c>
      <c r="BY43" s="260">
        <f t="shared" si="661"/>
        <v>1</v>
      </c>
      <c r="BZ43" s="238">
        <f t="shared" si="662"/>
        <v>0</v>
      </c>
      <c r="CA43" s="260">
        <f t="shared" si="663"/>
        <v>0</v>
      </c>
      <c r="CB43" s="260">
        <f t="shared" si="664"/>
        <v>1</v>
      </c>
      <c r="CC43" s="247">
        <f t="shared" si="665"/>
        <v>0</v>
      </c>
      <c r="CD43" s="260">
        <f t="shared" si="666"/>
        <v>0</v>
      </c>
      <c r="CE43" s="247">
        <f t="shared" si="667"/>
        <v>0</v>
      </c>
      <c r="CF43" s="260">
        <f t="shared" si="668"/>
        <v>0</v>
      </c>
      <c r="CG43" s="247">
        <v>0</v>
      </c>
      <c r="CH43" s="247">
        <v>0</v>
      </c>
      <c r="CI43" s="247">
        <v>0</v>
      </c>
      <c r="CJ43" s="247">
        <v>0</v>
      </c>
      <c r="CK43" s="247">
        <v>0</v>
      </c>
      <c r="CL43" s="247">
        <v>0</v>
      </c>
      <c r="CM43" s="247">
        <v>0</v>
      </c>
      <c r="CN43" s="247">
        <v>0</v>
      </c>
      <c r="CO43" s="247">
        <v>0</v>
      </c>
      <c r="CP43" s="247">
        <v>0</v>
      </c>
      <c r="CQ43" s="247">
        <v>0</v>
      </c>
      <c r="CR43" s="274">
        <v>15</v>
      </c>
      <c r="CS43" s="247">
        <f t="shared" si="39"/>
        <v>15</v>
      </c>
      <c r="CT43" s="237">
        <f t="shared" si="40"/>
        <v>1</v>
      </c>
      <c r="CU43" s="238">
        <f t="shared" si="41"/>
        <v>0</v>
      </c>
      <c r="CV43" s="259">
        <f t="shared" si="42"/>
        <v>0</v>
      </c>
      <c r="CW43" s="237">
        <f t="shared" si="43"/>
        <v>1</v>
      </c>
      <c r="CX43" s="247">
        <f t="shared" si="106"/>
        <v>0</v>
      </c>
      <c r="CY43" s="237">
        <f t="shared" si="44"/>
        <v>0</v>
      </c>
      <c r="CZ43" s="247">
        <f t="shared" si="107"/>
        <v>0</v>
      </c>
      <c r="DA43" s="259">
        <f t="shared" si="45"/>
        <v>0</v>
      </c>
      <c r="DB43" s="247">
        <v>0</v>
      </c>
      <c r="DC43" s="247">
        <v>0</v>
      </c>
      <c r="DD43" s="247">
        <v>0</v>
      </c>
      <c r="DE43" s="247">
        <v>0</v>
      </c>
      <c r="DF43" s="247">
        <v>0</v>
      </c>
      <c r="DG43" s="247">
        <v>0</v>
      </c>
      <c r="DH43" s="247">
        <v>0</v>
      </c>
      <c r="DI43" s="247">
        <v>0</v>
      </c>
      <c r="DJ43" s="274">
        <v>0</v>
      </c>
      <c r="DK43" s="274">
        <v>0</v>
      </c>
      <c r="DL43" s="274">
        <v>0</v>
      </c>
      <c r="DM43" s="274">
        <v>21</v>
      </c>
      <c r="DN43" s="247">
        <f t="shared" si="669"/>
        <v>20</v>
      </c>
      <c r="DO43" s="237">
        <f t="shared" si="670"/>
        <v>0.95238095238095233</v>
      </c>
      <c r="DP43" s="238">
        <f t="shared" si="671"/>
        <v>1</v>
      </c>
      <c r="DQ43" s="259">
        <f t="shared" si="672"/>
        <v>4.7619047619047616E-2</v>
      </c>
      <c r="DR43" s="237">
        <f t="shared" si="673"/>
        <v>1</v>
      </c>
      <c r="DS43" s="247">
        <f t="shared" si="674"/>
        <v>1</v>
      </c>
      <c r="DT43" s="237">
        <f t="shared" si="675"/>
        <v>4.7619047619047616E-2</v>
      </c>
      <c r="DU43" s="247">
        <f t="shared" si="676"/>
        <v>0</v>
      </c>
      <c r="DV43" s="259">
        <f t="shared" si="677"/>
        <v>0</v>
      </c>
      <c r="DW43" s="247">
        <v>0</v>
      </c>
      <c r="DX43" s="247">
        <v>0</v>
      </c>
      <c r="DY43" s="247">
        <v>0</v>
      </c>
      <c r="DZ43" s="247">
        <v>0</v>
      </c>
      <c r="EA43" s="247">
        <v>0</v>
      </c>
      <c r="EB43" s="247">
        <v>0</v>
      </c>
      <c r="EC43" s="247">
        <v>0</v>
      </c>
      <c r="ED43" s="247">
        <v>1</v>
      </c>
      <c r="EE43" s="274">
        <v>0</v>
      </c>
      <c r="EF43" s="274">
        <v>0</v>
      </c>
      <c r="EG43" s="274">
        <v>0</v>
      </c>
      <c r="EH43" s="274">
        <v>22</v>
      </c>
      <c r="EI43" s="247">
        <f t="shared" si="678"/>
        <v>22</v>
      </c>
      <c r="EJ43" s="237">
        <f t="shared" si="679"/>
        <v>1</v>
      </c>
      <c r="EK43" s="238">
        <f t="shared" si="680"/>
        <v>0</v>
      </c>
      <c r="EL43" s="259">
        <f t="shared" si="681"/>
        <v>0</v>
      </c>
      <c r="EM43" s="237">
        <f t="shared" si="682"/>
        <v>1</v>
      </c>
      <c r="EN43" s="247">
        <f t="shared" si="683"/>
        <v>0</v>
      </c>
      <c r="EO43" s="237">
        <f t="shared" si="684"/>
        <v>0</v>
      </c>
      <c r="EP43" s="247">
        <f t="shared" si="685"/>
        <v>0</v>
      </c>
      <c r="EQ43" s="259">
        <f t="shared" si="686"/>
        <v>0</v>
      </c>
      <c r="ER43" s="247">
        <v>0</v>
      </c>
      <c r="ES43" s="247">
        <v>0</v>
      </c>
      <c r="ET43" s="247">
        <v>0</v>
      </c>
      <c r="EU43" s="247">
        <v>0</v>
      </c>
      <c r="EV43" s="247">
        <v>0</v>
      </c>
      <c r="EW43" s="247">
        <v>0</v>
      </c>
      <c r="EX43" s="247">
        <v>0</v>
      </c>
      <c r="EY43" s="247">
        <v>0</v>
      </c>
      <c r="EZ43" s="274">
        <v>1</v>
      </c>
      <c r="FA43" s="274">
        <v>0</v>
      </c>
      <c r="FB43" s="274">
        <v>0</v>
      </c>
      <c r="FC43" s="274">
        <v>18</v>
      </c>
      <c r="FD43" s="247">
        <f t="shared" si="687"/>
        <v>17</v>
      </c>
      <c r="FE43" s="237">
        <f t="shared" si="688"/>
        <v>0.94444444444444442</v>
      </c>
      <c r="FF43" s="238">
        <f t="shared" si="689"/>
        <v>1</v>
      </c>
      <c r="FG43" s="259">
        <f t="shared" si="690"/>
        <v>5.5555555555555552E-2</v>
      </c>
      <c r="FH43" s="237">
        <f t="shared" si="691"/>
        <v>0.94444444444444442</v>
      </c>
      <c r="FI43" s="247">
        <f t="shared" si="692"/>
        <v>0</v>
      </c>
      <c r="FJ43" s="237">
        <f t="shared" si="693"/>
        <v>0</v>
      </c>
      <c r="FK43" s="247">
        <f t="shared" si="694"/>
        <v>1</v>
      </c>
      <c r="FL43" s="259">
        <f t="shared" si="695"/>
        <v>5.5555555555555552E-2</v>
      </c>
      <c r="FM43" s="247">
        <v>0</v>
      </c>
      <c r="FN43" s="247">
        <v>0</v>
      </c>
      <c r="FO43" s="247">
        <v>1</v>
      </c>
      <c r="FP43" s="247">
        <v>0</v>
      </c>
      <c r="FQ43" s="247">
        <v>0</v>
      </c>
      <c r="FR43" s="247">
        <v>0</v>
      </c>
      <c r="FS43" s="247">
        <v>0</v>
      </c>
      <c r="FT43" s="247">
        <v>0</v>
      </c>
      <c r="FU43" s="274">
        <v>1</v>
      </c>
      <c r="FV43" s="274">
        <v>0</v>
      </c>
      <c r="FW43" s="274">
        <v>0</v>
      </c>
      <c r="FX43" s="274">
        <v>22</v>
      </c>
      <c r="FY43" s="247">
        <f t="shared" si="696"/>
        <v>22</v>
      </c>
      <c r="FZ43" s="237">
        <f t="shared" si="697"/>
        <v>1</v>
      </c>
      <c r="GA43" s="238">
        <f t="shared" si="698"/>
        <v>0</v>
      </c>
      <c r="GB43" s="259">
        <f t="shared" si="699"/>
        <v>0</v>
      </c>
      <c r="GC43" s="237">
        <f t="shared" si="700"/>
        <v>1</v>
      </c>
      <c r="GD43" s="247">
        <f t="shared" si="701"/>
        <v>0</v>
      </c>
      <c r="GE43" s="237">
        <f t="shared" si="702"/>
        <v>0</v>
      </c>
      <c r="GF43" s="247">
        <f t="shared" si="703"/>
        <v>0</v>
      </c>
      <c r="GG43" s="259">
        <f t="shared" si="704"/>
        <v>0</v>
      </c>
      <c r="GH43" s="247">
        <v>0</v>
      </c>
      <c r="GI43" s="247">
        <v>0</v>
      </c>
      <c r="GJ43" s="247">
        <v>0</v>
      </c>
      <c r="GK43" s="247">
        <v>0</v>
      </c>
      <c r="GL43" s="247">
        <v>0</v>
      </c>
      <c r="GM43" s="247">
        <v>0</v>
      </c>
      <c r="GN43" s="247">
        <v>0</v>
      </c>
      <c r="GO43" s="247">
        <v>0</v>
      </c>
      <c r="GP43" s="274">
        <v>0</v>
      </c>
      <c r="GQ43" s="274">
        <v>0</v>
      </c>
      <c r="GR43" s="274">
        <v>0</v>
      </c>
      <c r="GS43" s="274">
        <v>19</v>
      </c>
      <c r="GT43" s="247">
        <f t="shared" si="705"/>
        <v>19</v>
      </c>
      <c r="GU43" s="237">
        <f t="shared" si="706"/>
        <v>1</v>
      </c>
      <c r="GV43" s="238">
        <f t="shared" si="707"/>
        <v>0</v>
      </c>
      <c r="GW43" s="259">
        <f t="shared" si="708"/>
        <v>0</v>
      </c>
      <c r="GX43" s="237">
        <f t="shared" si="709"/>
        <v>1</v>
      </c>
      <c r="GY43" s="247">
        <f t="shared" si="710"/>
        <v>0</v>
      </c>
      <c r="GZ43" s="237">
        <f t="shared" si="711"/>
        <v>0</v>
      </c>
      <c r="HA43" s="247">
        <f t="shared" si="712"/>
        <v>0</v>
      </c>
      <c r="HB43" s="259">
        <f t="shared" si="713"/>
        <v>0</v>
      </c>
      <c r="HC43" s="247">
        <v>0</v>
      </c>
      <c r="HD43" s="247">
        <v>0</v>
      </c>
      <c r="HE43" s="247">
        <v>0</v>
      </c>
      <c r="HF43" s="247">
        <v>0</v>
      </c>
      <c r="HG43" s="247">
        <v>0</v>
      </c>
      <c r="HH43" s="247">
        <v>0</v>
      </c>
      <c r="HI43" s="247">
        <v>0</v>
      </c>
      <c r="HJ43" s="247">
        <v>0</v>
      </c>
      <c r="HK43" s="274">
        <v>1</v>
      </c>
      <c r="HL43" s="274">
        <v>0</v>
      </c>
      <c r="HM43" s="274">
        <v>0</v>
      </c>
      <c r="HN43" s="274">
        <v>21</v>
      </c>
      <c r="HO43" s="247">
        <f t="shared" si="714"/>
        <v>21</v>
      </c>
      <c r="HP43" s="237">
        <f t="shared" si="715"/>
        <v>1</v>
      </c>
      <c r="HQ43" s="238">
        <f t="shared" si="716"/>
        <v>0</v>
      </c>
      <c r="HR43" s="259">
        <f t="shared" si="717"/>
        <v>0</v>
      </c>
      <c r="HS43" s="237">
        <f t="shared" si="718"/>
        <v>1</v>
      </c>
      <c r="HT43" s="247">
        <f t="shared" si="719"/>
        <v>0</v>
      </c>
      <c r="HU43" s="237">
        <f t="shared" si="720"/>
        <v>0</v>
      </c>
      <c r="HV43" s="247">
        <f t="shared" si="721"/>
        <v>0</v>
      </c>
      <c r="HW43" s="259">
        <f t="shared" si="722"/>
        <v>0</v>
      </c>
      <c r="HX43" s="247">
        <v>0</v>
      </c>
      <c r="HY43" s="247">
        <v>0</v>
      </c>
      <c r="HZ43" s="247">
        <v>0</v>
      </c>
      <c r="IA43" s="247">
        <v>0</v>
      </c>
      <c r="IB43" s="247">
        <v>0</v>
      </c>
      <c r="IC43" s="247">
        <v>0</v>
      </c>
      <c r="ID43" s="247">
        <v>0</v>
      </c>
      <c r="IE43" s="247">
        <v>0</v>
      </c>
      <c r="IF43" s="274">
        <v>1</v>
      </c>
      <c r="IG43" s="274">
        <v>0</v>
      </c>
      <c r="IH43" s="274">
        <v>0</v>
      </c>
      <c r="II43" s="274">
        <v>19</v>
      </c>
      <c r="IJ43" s="247">
        <f t="shared" si="723"/>
        <v>16</v>
      </c>
      <c r="IK43" s="237">
        <f t="shared" si="724"/>
        <v>0.84210526315789469</v>
      </c>
      <c r="IL43" s="238">
        <f t="shared" si="725"/>
        <v>3</v>
      </c>
      <c r="IM43" s="259">
        <f t="shared" si="726"/>
        <v>0.15789473684210525</v>
      </c>
      <c r="IN43" s="237">
        <f t="shared" si="727"/>
        <v>0.89473684210526316</v>
      </c>
      <c r="IO43" s="247">
        <f t="shared" si="728"/>
        <v>1</v>
      </c>
      <c r="IP43" s="237">
        <f t="shared" si="729"/>
        <v>5.2631578947368418E-2</v>
      </c>
      <c r="IQ43" s="247">
        <f t="shared" si="730"/>
        <v>2</v>
      </c>
      <c r="IR43" s="259">
        <f t="shared" si="731"/>
        <v>0.10526315789473684</v>
      </c>
      <c r="IS43" s="247">
        <v>0</v>
      </c>
      <c r="IT43" s="247">
        <v>0</v>
      </c>
      <c r="IU43" s="247">
        <v>2</v>
      </c>
      <c r="IV43" s="247">
        <v>0</v>
      </c>
      <c r="IW43" s="247">
        <v>0</v>
      </c>
      <c r="IX43" s="247">
        <v>0</v>
      </c>
      <c r="IY43" s="247">
        <v>0</v>
      </c>
      <c r="IZ43" s="247">
        <v>1</v>
      </c>
      <c r="JA43" s="274">
        <v>1</v>
      </c>
      <c r="JB43" s="274">
        <v>0</v>
      </c>
      <c r="JC43" s="274">
        <v>0</v>
      </c>
      <c r="JD43" s="247">
        <f t="shared" si="732"/>
        <v>241</v>
      </c>
      <c r="JE43" s="247">
        <f t="shared" si="95"/>
        <v>234</v>
      </c>
      <c r="JF43" s="260">
        <f t="shared" si="96"/>
        <v>0.97095435684647302</v>
      </c>
      <c r="JG43" s="238">
        <f t="shared" si="97"/>
        <v>7</v>
      </c>
      <c r="JH43" s="260">
        <f t="shared" si="98"/>
        <v>2.9045643153526972E-2</v>
      </c>
      <c r="JI43" s="260">
        <f t="shared" si="99"/>
        <v>0.98755186721991706</v>
      </c>
      <c r="JJ43" s="247">
        <f t="shared" si="100"/>
        <v>4</v>
      </c>
      <c r="JK43" s="260">
        <f t="shared" si="101"/>
        <v>1.6597510373443983E-2</v>
      </c>
      <c r="JL43" s="247">
        <f t="shared" si="102"/>
        <v>3</v>
      </c>
      <c r="JM43" s="260">
        <f t="shared" si="103"/>
        <v>1.2448132780082987E-2</v>
      </c>
      <c r="JN43" s="247">
        <f t="shared" si="733"/>
        <v>0</v>
      </c>
      <c r="JO43" s="247">
        <f t="shared" si="734"/>
        <v>0</v>
      </c>
      <c r="JP43" s="247">
        <f t="shared" si="735"/>
        <v>3</v>
      </c>
      <c r="JQ43" s="247">
        <f t="shared" si="736"/>
        <v>0</v>
      </c>
      <c r="JR43" s="247">
        <f t="shared" si="737"/>
        <v>0</v>
      </c>
      <c r="JS43" s="247">
        <f t="shared" si="738"/>
        <v>0</v>
      </c>
      <c r="JT43" s="247">
        <f t="shared" si="739"/>
        <v>0</v>
      </c>
      <c r="JU43" s="247">
        <f t="shared" si="740"/>
        <v>4</v>
      </c>
      <c r="JV43" s="247">
        <f t="shared" si="741"/>
        <v>6</v>
      </c>
      <c r="JW43" s="247">
        <f t="shared" si="742"/>
        <v>0</v>
      </c>
      <c r="JX43" s="247">
        <f t="shared" si="743"/>
        <v>0</v>
      </c>
    </row>
    <row r="44" spans="1:284" ht="15" customHeight="1">
      <c r="A44" s="269">
        <f t="shared" si="105"/>
        <v>3</v>
      </c>
      <c r="B44" s="122">
        <v>19960429524</v>
      </c>
      <c r="C44" s="227">
        <f ca="1">IF(INT(MID(B44,5,2))&lt;=MONTH(NOW()),YEAR(NOW())-INT(LEFT(B44,4)),YEAR(NOW())-INT(LEFT(B44,4))-1)</f>
        <v>24</v>
      </c>
      <c r="D44" s="227">
        <f ca="1">IF(INT(MID(B44,5,2))&lt;=MONTH(NOW()),MONTH(NOW())-INT(MID(B44,5,2)),12-(INT(MID(B44,5,2))-MONTH(NOW())))</f>
        <v>11</v>
      </c>
      <c r="E44" s="228">
        <f>+SUM($B$1-DATE(H44,G44,F44))/365</f>
        <v>42.786301369863011</v>
      </c>
      <c r="F44" s="118">
        <v>28</v>
      </c>
      <c r="G44" s="118">
        <v>4</v>
      </c>
      <c r="H44" s="118">
        <v>1977</v>
      </c>
      <c r="I44" s="101" t="s">
        <v>70</v>
      </c>
      <c r="J44" s="102" t="s">
        <v>812</v>
      </c>
      <c r="K44" s="106" t="s">
        <v>68</v>
      </c>
      <c r="L44" s="247">
        <v>22</v>
      </c>
      <c r="M44" s="247">
        <f t="shared" si="633"/>
        <v>20</v>
      </c>
      <c r="N44" s="260">
        <f t="shared" si="634"/>
        <v>0.90909090909090906</v>
      </c>
      <c r="O44" s="238">
        <f t="shared" si="635"/>
        <v>2</v>
      </c>
      <c r="P44" s="260">
        <f t="shared" si="636"/>
        <v>9.0909090909090912E-2</v>
      </c>
      <c r="Q44" s="260">
        <f t="shared" si="637"/>
        <v>1</v>
      </c>
      <c r="R44" s="247">
        <f t="shared" si="638"/>
        <v>2</v>
      </c>
      <c r="S44" s="260">
        <f t="shared" si="639"/>
        <v>9.0909090909090912E-2</v>
      </c>
      <c r="T44" s="247">
        <f t="shared" si="640"/>
        <v>0</v>
      </c>
      <c r="U44" s="260">
        <f t="shared" si="641"/>
        <v>0</v>
      </c>
      <c r="V44" s="247">
        <v>0</v>
      </c>
      <c r="W44" s="247">
        <v>0</v>
      </c>
      <c r="X44" s="247">
        <v>0</v>
      </c>
      <c r="Y44" s="247">
        <v>0</v>
      </c>
      <c r="Z44" s="247">
        <v>0</v>
      </c>
      <c r="AA44" s="247">
        <v>0</v>
      </c>
      <c r="AB44" s="247">
        <v>1</v>
      </c>
      <c r="AC44" s="247">
        <v>1</v>
      </c>
      <c r="AD44" s="247">
        <v>0</v>
      </c>
      <c r="AE44" s="247">
        <v>0</v>
      </c>
      <c r="AF44" s="247">
        <v>0</v>
      </c>
      <c r="AG44" s="236">
        <v>20</v>
      </c>
      <c r="AH44" s="236">
        <f t="shared" si="642"/>
        <v>20</v>
      </c>
      <c r="AI44" s="237">
        <f t="shared" si="643"/>
        <v>1</v>
      </c>
      <c r="AJ44" s="238">
        <f t="shared" si="644"/>
        <v>0</v>
      </c>
      <c r="AK44" s="237">
        <f t="shared" si="645"/>
        <v>0</v>
      </c>
      <c r="AL44" s="237">
        <f t="shared" si="646"/>
        <v>1</v>
      </c>
      <c r="AM44" s="236">
        <f t="shared" si="647"/>
        <v>0</v>
      </c>
      <c r="AN44" s="237">
        <f t="shared" si="648"/>
        <v>0</v>
      </c>
      <c r="AO44" s="236">
        <f t="shared" si="649"/>
        <v>0</v>
      </c>
      <c r="AP44" s="237">
        <f t="shared" si="650"/>
        <v>0</v>
      </c>
      <c r="AQ44" s="236">
        <v>0</v>
      </c>
      <c r="AR44" s="236">
        <v>0</v>
      </c>
      <c r="AS44" s="236">
        <v>0</v>
      </c>
      <c r="AT44" s="236">
        <v>0</v>
      </c>
      <c r="AU44" s="236">
        <v>0</v>
      </c>
      <c r="AV44" s="236">
        <v>0</v>
      </c>
      <c r="AW44" s="236">
        <v>0</v>
      </c>
      <c r="AX44" s="236">
        <v>0</v>
      </c>
      <c r="AY44" s="236">
        <v>0</v>
      </c>
      <c r="AZ44" s="236">
        <v>0</v>
      </c>
      <c r="BA44" s="236">
        <v>0</v>
      </c>
      <c r="BB44" s="236">
        <v>21</v>
      </c>
      <c r="BC44" s="236">
        <f t="shared" si="651"/>
        <v>19</v>
      </c>
      <c r="BD44" s="237">
        <f t="shared" si="652"/>
        <v>0.90476190476190477</v>
      </c>
      <c r="BE44" s="238">
        <f t="shared" si="653"/>
        <v>2</v>
      </c>
      <c r="BF44" s="237">
        <f t="shared" si="654"/>
        <v>9.5238095238095233E-2</v>
      </c>
      <c r="BG44" s="237">
        <f t="shared" si="655"/>
        <v>0.95238095238095233</v>
      </c>
      <c r="BH44" s="236">
        <f t="shared" si="656"/>
        <v>1</v>
      </c>
      <c r="BI44" s="237">
        <f t="shared" si="657"/>
        <v>4.7619047619047616E-2</v>
      </c>
      <c r="BJ44" s="236">
        <f t="shared" si="658"/>
        <v>1</v>
      </c>
      <c r="BK44" s="237">
        <f t="shared" si="659"/>
        <v>4.7619047619047616E-2</v>
      </c>
      <c r="BL44" s="236">
        <v>0</v>
      </c>
      <c r="BM44" s="236">
        <v>0</v>
      </c>
      <c r="BN44" s="236">
        <v>1</v>
      </c>
      <c r="BO44" s="236">
        <v>0</v>
      </c>
      <c r="BP44" s="236">
        <v>0</v>
      </c>
      <c r="BQ44" s="236">
        <v>0</v>
      </c>
      <c r="BR44" s="236">
        <v>0</v>
      </c>
      <c r="BS44" s="236">
        <v>1</v>
      </c>
      <c r="BT44" s="236">
        <v>0</v>
      </c>
      <c r="BU44" s="236">
        <v>0</v>
      </c>
      <c r="BV44" s="236">
        <v>0</v>
      </c>
      <c r="BW44" s="247">
        <v>21</v>
      </c>
      <c r="BX44" s="247">
        <f t="shared" si="660"/>
        <v>21</v>
      </c>
      <c r="BY44" s="260">
        <f t="shared" si="661"/>
        <v>1</v>
      </c>
      <c r="BZ44" s="238">
        <f t="shared" si="662"/>
        <v>0</v>
      </c>
      <c r="CA44" s="260">
        <f t="shared" si="663"/>
        <v>0</v>
      </c>
      <c r="CB44" s="260">
        <f t="shared" si="664"/>
        <v>1</v>
      </c>
      <c r="CC44" s="247">
        <f t="shared" si="665"/>
        <v>0</v>
      </c>
      <c r="CD44" s="260">
        <f t="shared" si="666"/>
        <v>0</v>
      </c>
      <c r="CE44" s="247">
        <f t="shared" si="667"/>
        <v>0</v>
      </c>
      <c r="CF44" s="260">
        <f t="shared" si="668"/>
        <v>0</v>
      </c>
      <c r="CG44" s="247">
        <v>0</v>
      </c>
      <c r="CH44" s="247">
        <v>0</v>
      </c>
      <c r="CI44" s="247">
        <v>0</v>
      </c>
      <c r="CJ44" s="247">
        <v>0</v>
      </c>
      <c r="CK44" s="247">
        <v>0</v>
      </c>
      <c r="CL44" s="247">
        <v>0</v>
      </c>
      <c r="CM44" s="247">
        <v>0</v>
      </c>
      <c r="CN44" s="247">
        <v>0</v>
      </c>
      <c r="CO44" s="247">
        <v>0</v>
      </c>
      <c r="CP44" s="247">
        <v>0</v>
      </c>
      <c r="CQ44" s="247">
        <v>0</v>
      </c>
      <c r="CR44" s="274">
        <v>15</v>
      </c>
      <c r="CS44" s="247">
        <f t="shared" si="39"/>
        <v>15</v>
      </c>
      <c r="CT44" s="237">
        <f t="shared" si="40"/>
        <v>1</v>
      </c>
      <c r="CU44" s="238">
        <f t="shared" si="41"/>
        <v>0</v>
      </c>
      <c r="CV44" s="259">
        <f t="shared" si="42"/>
        <v>0</v>
      </c>
      <c r="CW44" s="237">
        <f t="shared" si="43"/>
        <v>1</v>
      </c>
      <c r="CX44" s="247">
        <f t="shared" si="106"/>
        <v>0</v>
      </c>
      <c r="CY44" s="237">
        <f t="shared" si="44"/>
        <v>0</v>
      </c>
      <c r="CZ44" s="247">
        <f t="shared" si="107"/>
        <v>0</v>
      </c>
      <c r="DA44" s="259">
        <f t="shared" si="45"/>
        <v>0</v>
      </c>
      <c r="DB44" s="247">
        <v>0</v>
      </c>
      <c r="DC44" s="247">
        <v>0</v>
      </c>
      <c r="DD44" s="247">
        <v>0</v>
      </c>
      <c r="DE44" s="247">
        <v>0</v>
      </c>
      <c r="DF44" s="247">
        <v>0</v>
      </c>
      <c r="DG44" s="247">
        <v>0</v>
      </c>
      <c r="DH44" s="247">
        <v>0</v>
      </c>
      <c r="DI44" s="247">
        <v>0</v>
      </c>
      <c r="DJ44" s="274">
        <v>0</v>
      </c>
      <c r="DK44" s="274">
        <v>0</v>
      </c>
      <c r="DL44" s="274">
        <v>0</v>
      </c>
      <c r="DM44" s="274">
        <v>21</v>
      </c>
      <c r="DN44" s="247">
        <f t="shared" si="669"/>
        <v>20</v>
      </c>
      <c r="DO44" s="237">
        <f t="shared" si="670"/>
        <v>0.95238095238095233</v>
      </c>
      <c r="DP44" s="238">
        <f t="shared" si="671"/>
        <v>1</v>
      </c>
      <c r="DQ44" s="259">
        <f t="shared" si="672"/>
        <v>4.7619047619047616E-2</v>
      </c>
      <c r="DR44" s="237">
        <f t="shared" si="673"/>
        <v>1</v>
      </c>
      <c r="DS44" s="247">
        <f t="shared" si="674"/>
        <v>1</v>
      </c>
      <c r="DT44" s="237">
        <f t="shared" si="675"/>
        <v>4.7619047619047616E-2</v>
      </c>
      <c r="DU44" s="247">
        <f t="shared" si="676"/>
        <v>0</v>
      </c>
      <c r="DV44" s="259">
        <f t="shared" si="677"/>
        <v>0</v>
      </c>
      <c r="DW44" s="247">
        <v>0</v>
      </c>
      <c r="DX44" s="247">
        <v>0</v>
      </c>
      <c r="DY44" s="247">
        <v>0</v>
      </c>
      <c r="DZ44" s="247">
        <v>0</v>
      </c>
      <c r="EA44" s="247">
        <v>0</v>
      </c>
      <c r="EB44" s="247">
        <v>0</v>
      </c>
      <c r="EC44" s="247">
        <v>0</v>
      </c>
      <c r="ED44" s="247">
        <v>1</v>
      </c>
      <c r="EE44" s="274">
        <v>0</v>
      </c>
      <c r="EF44" s="274">
        <v>0</v>
      </c>
      <c r="EG44" s="274">
        <v>0</v>
      </c>
      <c r="EH44" s="274">
        <v>22</v>
      </c>
      <c r="EI44" s="247">
        <f t="shared" si="678"/>
        <v>22</v>
      </c>
      <c r="EJ44" s="237">
        <f t="shared" si="679"/>
        <v>1</v>
      </c>
      <c r="EK44" s="238">
        <f t="shared" si="680"/>
        <v>0</v>
      </c>
      <c r="EL44" s="259">
        <f t="shared" si="681"/>
        <v>0</v>
      </c>
      <c r="EM44" s="237">
        <f t="shared" si="682"/>
        <v>1</v>
      </c>
      <c r="EN44" s="247">
        <f t="shared" si="683"/>
        <v>0</v>
      </c>
      <c r="EO44" s="237">
        <f t="shared" si="684"/>
        <v>0</v>
      </c>
      <c r="EP44" s="247">
        <f t="shared" si="685"/>
        <v>0</v>
      </c>
      <c r="EQ44" s="259">
        <f t="shared" si="686"/>
        <v>0</v>
      </c>
      <c r="ER44" s="247">
        <v>0</v>
      </c>
      <c r="ES44" s="247">
        <v>0</v>
      </c>
      <c r="ET44" s="247">
        <v>0</v>
      </c>
      <c r="EU44" s="247">
        <v>0</v>
      </c>
      <c r="EV44" s="247">
        <v>0</v>
      </c>
      <c r="EW44" s="247">
        <v>0</v>
      </c>
      <c r="EX44" s="247">
        <v>0</v>
      </c>
      <c r="EY44" s="247">
        <v>0</v>
      </c>
      <c r="EZ44" s="274">
        <v>0</v>
      </c>
      <c r="FA44" s="274">
        <v>0</v>
      </c>
      <c r="FB44" s="274">
        <v>0</v>
      </c>
      <c r="FC44" s="274">
        <v>18</v>
      </c>
      <c r="FD44" s="247">
        <f t="shared" si="687"/>
        <v>18</v>
      </c>
      <c r="FE44" s="237">
        <f t="shared" si="688"/>
        <v>1</v>
      </c>
      <c r="FF44" s="238">
        <f t="shared" si="689"/>
        <v>0</v>
      </c>
      <c r="FG44" s="259">
        <f t="shared" si="690"/>
        <v>0</v>
      </c>
      <c r="FH44" s="237">
        <f t="shared" si="691"/>
        <v>1</v>
      </c>
      <c r="FI44" s="247">
        <f t="shared" si="692"/>
        <v>0</v>
      </c>
      <c r="FJ44" s="237">
        <f t="shared" si="693"/>
        <v>0</v>
      </c>
      <c r="FK44" s="247">
        <f t="shared" si="694"/>
        <v>0</v>
      </c>
      <c r="FL44" s="259">
        <f t="shared" si="695"/>
        <v>0</v>
      </c>
      <c r="FM44" s="247">
        <v>0</v>
      </c>
      <c r="FN44" s="247">
        <v>0</v>
      </c>
      <c r="FO44" s="247">
        <v>0</v>
      </c>
      <c r="FP44" s="247">
        <v>0</v>
      </c>
      <c r="FQ44" s="247">
        <v>0</v>
      </c>
      <c r="FR44" s="247">
        <v>0</v>
      </c>
      <c r="FS44" s="247">
        <v>0</v>
      </c>
      <c r="FT44" s="247">
        <v>0</v>
      </c>
      <c r="FU44" s="274">
        <v>0</v>
      </c>
      <c r="FV44" s="274">
        <v>0</v>
      </c>
      <c r="FW44" s="274">
        <v>0</v>
      </c>
      <c r="FX44" s="274">
        <v>22</v>
      </c>
      <c r="FY44" s="247">
        <f t="shared" si="696"/>
        <v>21</v>
      </c>
      <c r="FZ44" s="237">
        <f t="shared" si="697"/>
        <v>0.95454545454545459</v>
      </c>
      <c r="GA44" s="238">
        <f t="shared" si="698"/>
        <v>1</v>
      </c>
      <c r="GB44" s="259">
        <f t="shared" si="699"/>
        <v>4.5454545454545456E-2</v>
      </c>
      <c r="GC44" s="237">
        <f t="shared" si="700"/>
        <v>1</v>
      </c>
      <c r="GD44" s="247">
        <f t="shared" si="701"/>
        <v>1</v>
      </c>
      <c r="GE44" s="237">
        <f t="shared" si="702"/>
        <v>4.5454545454545456E-2</v>
      </c>
      <c r="GF44" s="247">
        <f t="shared" si="703"/>
        <v>0</v>
      </c>
      <c r="GG44" s="259">
        <f t="shared" si="704"/>
        <v>0</v>
      </c>
      <c r="GH44" s="247">
        <v>0</v>
      </c>
      <c r="GI44" s="247">
        <v>0</v>
      </c>
      <c r="GJ44" s="247">
        <v>0</v>
      </c>
      <c r="GK44" s="247">
        <v>0</v>
      </c>
      <c r="GL44" s="247">
        <v>0</v>
      </c>
      <c r="GM44" s="247">
        <v>0</v>
      </c>
      <c r="GN44" s="247">
        <v>0</v>
      </c>
      <c r="GO44" s="247">
        <v>1</v>
      </c>
      <c r="GP44" s="274">
        <v>0</v>
      </c>
      <c r="GQ44" s="274">
        <v>0</v>
      </c>
      <c r="GR44" s="274">
        <v>0</v>
      </c>
      <c r="GS44" s="274">
        <v>19</v>
      </c>
      <c r="GT44" s="247">
        <f t="shared" si="705"/>
        <v>18</v>
      </c>
      <c r="GU44" s="237">
        <f t="shared" si="706"/>
        <v>0.94736842105263153</v>
      </c>
      <c r="GV44" s="238">
        <f t="shared" si="707"/>
        <v>1</v>
      </c>
      <c r="GW44" s="259">
        <f t="shared" si="708"/>
        <v>5.2631578947368418E-2</v>
      </c>
      <c r="GX44" s="237">
        <f t="shared" si="709"/>
        <v>1</v>
      </c>
      <c r="GY44" s="247">
        <f t="shared" si="710"/>
        <v>1</v>
      </c>
      <c r="GZ44" s="237">
        <f t="shared" si="711"/>
        <v>5.2631578947368418E-2</v>
      </c>
      <c r="HA44" s="247">
        <f t="shared" si="712"/>
        <v>0</v>
      </c>
      <c r="HB44" s="259">
        <f t="shared" si="713"/>
        <v>0</v>
      </c>
      <c r="HC44" s="247">
        <v>0</v>
      </c>
      <c r="HD44" s="247">
        <v>0</v>
      </c>
      <c r="HE44" s="247">
        <v>0</v>
      </c>
      <c r="HF44" s="247">
        <v>0</v>
      </c>
      <c r="HG44" s="247">
        <v>0</v>
      </c>
      <c r="HH44" s="247">
        <v>0</v>
      </c>
      <c r="HI44" s="247">
        <v>0</v>
      </c>
      <c r="HJ44" s="247">
        <v>1</v>
      </c>
      <c r="HK44" s="274">
        <v>1</v>
      </c>
      <c r="HL44" s="274">
        <v>0</v>
      </c>
      <c r="HM44" s="274">
        <v>0</v>
      </c>
      <c r="HN44" s="274">
        <v>21</v>
      </c>
      <c r="HO44" s="247">
        <f t="shared" si="714"/>
        <v>20</v>
      </c>
      <c r="HP44" s="237">
        <f t="shared" si="715"/>
        <v>0.95238095238095233</v>
      </c>
      <c r="HQ44" s="238">
        <f t="shared" si="716"/>
        <v>1</v>
      </c>
      <c r="HR44" s="259">
        <f t="shared" si="717"/>
        <v>4.7619047619047616E-2</v>
      </c>
      <c r="HS44" s="237">
        <f t="shared" si="718"/>
        <v>0.95238095238095233</v>
      </c>
      <c r="HT44" s="247">
        <f t="shared" si="719"/>
        <v>0</v>
      </c>
      <c r="HU44" s="237">
        <f t="shared" si="720"/>
        <v>0</v>
      </c>
      <c r="HV44" s="247">
        <f t="shared" si="721"/>
        <v>1</v>
      </c>
      <c r="HW44" s="259">
        <f t="shared" si="722"/>
        <v>4.7619047619047616E-2</v>
      </c>
      <c r="HX44" s="247">
        <v>0</v>
      </c>
      <c r="HY44" s="247">
        <v>0</v>
      </c>
      <c r="HZ44" s="247">
        <v>1</v>
      </c>
      <c r="IA44" s="247">
        <v>0</v>
      </c>
      <c r="IB44" s="247">
        <v>0</v>
      </c>
      <c r="IC44" s="247">
        <v>0</v>
      </c>
      <c r="ID44" s="247">
        <v>0</v>
      </c>
      <c r="IE44" s="247">
        <v>0</v>
      </c>
      <c r="IF44" s="274">
        <v>0</v>
      </c>
      <c r="IG44" s="274">
        <v>0</v>
      </c>
      <c r="IH44" s="274">
        <v>2</v>
      </c>
      <c r="II44" s="274">
        <v>19</v>
      </c>
      <c r="IJ44" s="247">
        <f t="shared" si="723"/>
        <v>18</v>
      </c>
      <c r="IK44" s="237">
        <f t="shared" si="724"/>
        <v>0.94736842105263153</v>
      </c>
      <c r="IL44" s="238">
        <f t="shared" si="725"/>
        <v>1</v>
      </c>
      <c r="IM44" s="259">
        <f t="shared" si="726"/>
        <v>5.2631578947368418E-2</v>
      </c>
      <c r="IN44" s="237">
        <f t="shared" si="727"/>
        <v>1</v>
      </c>
      <c r="IO44" s="247">
        <f t="shared" si="728"/>
        <v>1</v>
      </c>
      <c r="IP44" s="237">
        <f t="shared" si="729"/>
        <v>5.2631578947368418E-2</v>
      </c>
      <c r="IQ44" s="247">
        <f t="shared" si="730"/>
        <v>0</v>
      </c>
      <c r="IR44" s="259">
        <f t="shared" si="731"/>
        <v>0</v>
      </c>
      <c r="IS44" s="247">
        <v>0</v>
      </c>
      <c r="IT44" s="247">
        <v>0</v>
      </c>
      <c r="IU44" s="247">
        <v>0</v>
      </c>
      <c r="IV44" s="247">
        <v>0</v>
      </c>
      <c r="IW44" s="247">
        <v>0</v>
      </c>
      <c r="IX44" s="247">
        <v>0</v>
      </c>
      <c r="IY44" s="247">
        <v>0</v>
      </c>
      <c r="IZ44" s="247">
        <v>1</v>
      </c>
      <c r="JA44" s="274">
        <v>3</v>
      </c>
      <c r="JB44" s="274">
        <v>0</v>
      </c>
      <c r="JC44" s="274">
        <v>0</v>
      </c>
      <c r="JD44" s="247">
        <f t="shared" si="732"/>
        <v>241</v>
      </c>
      <c r="JE44" s="247">
        <f t="shared" si="95"/>
        <v>232</v>
      </c>
      <c r="JF44" s="260">
        <f t="shared" si="96"/>
        <v>0.96265560165975106</v>
      </c>
      <c r="JG44" s="238">
        <f t="shared" si="97"/>
        <v>9</v>
      </c>
      <c r="JH44" s="260">
        <f t="shared" si="98"/>
        <v>3.7344398340248962E-2</v>
      </c>
      <c r="JI44" s="260">
        <f t="shared" si="99"/>
        <v>0.99170124481327804</v>
      </c>
      <c r="JJ44" s="247">
        <f t="shared" si="100"/>
        <v>7</v>
      </c>
      <c r="JK44" s="260">
        <f t="shared" si="101"/>
        <v>2.9045643153526972E-2</v>
      </c>
      <c r="JL44" s="247">
        <f t="shared" si="102"/>
        <v>2</v>
      </c>
      <c r="JM44" s="260">
        <f t="shared" si="103"/>
        <v>8.2987551867219917E-3</v>
      </c>
      <c r="JN44" s="247">
        <f t="shared" si="733"/>
        <v>0</v>
      </c>
      <c r="JO44" s="247">
        <f t="shared" si="734"/>
        <v>0</v>
      </c>
      <c r="JP44" s="247">
        <f t="shared" si="735"/>
        <v>2</v>
      </c>
      <c r="JQ44" s="247">
        <f t="shared" si="736"/>
        <v>0</v>
      </c>
      <c r="JR44" s="247">
        <f t="shared" si="737"/>
        <v>0</v>
      </c>
      <c r="JS44" s="247">
        <f t="shared" si="738"/>
        <v>0</v>
      </c>
      <c r="JT44" s="247">
        <f t="shared" si="739"/>
        <v>1</v>
      </c>
      <c r="JU44" s="247">
        <f t="shared" si="740"/>
        <v>6</v>
      </c>
      <c r="JV44" s="247">
        <f t="shared" si="741"/>
        <v>4</v>
      </c>
      <c r="JW44" s="247">
        <f t="shared" si="742"/>
        <v>0</v>
      </c>
      <c r="JX44" s="247">
        <f t="shared" si="743"/>
        <v>2</v>
      </c>
    </row>
    <row r="45" spans="1:284" ht="15" customHeight="1" thickBot="1">
      <c r="A45" s="269">
        <f t="shared" si="105"/>
        <v>4</v>
      </c>
      <c r="B45" s="122">
        <v>20180108416</v>
      </c>
      <c r="C45" s="227">
        <f ca="1">IF(INT(MID(B45,5,2))&lt;=MONTH(NOW()),YEAR(NOW())-INT(LEFT(B45,4)),YEAR(NOW())-INT(LEFT(B45,4))-1)</f>
        <v>3</v>
      </c>
      <c r="D45" s="227">
        <f ca="1">IF(INT(MID(B45,5,2))&lt;=MONTH(NOW()),MONTH(NOW())-INT(MID(B45,5,2)),12-(INT(MID(B45,5,2))-MONTH(NOW())))</f>
        <v>2</v>
      </c>
      <c r="E45" s="228">
        <f>+SUM($B$1-DATE(H45,G45,F45))/365</f>
        <v>24.854794520547944</v>
      </c>
      <c r="F45" s="118">
        <v>30</v>
      </c>
      <c r="G45" s="118">
        <v>3</v>
      </c>
      <c r="H45" s="118">
        <v>1995</v>
      </c>
      <c r="I45" s="101" t="s">
        <v>524</v>
      </c>
      <c r="J45" s="102" t="s">
        <v>812</v>
      </c>
      <c r="K45" s="106" t="s">
        <v>68</v>
      </c>
      <c r="L45" s="247">
        <v>22</v>
      </c>
      <c r="M45" s="247">
        <f t="shared" si="633"/>
        <v>20</v>
      </c>
      <c r="N45" s="260">
        <f t="shared" si="634"/>
        <v>0.90909090909090906</v>
      </c>
      <c r="O45" s="238">
        <f t="shared" si="635"/>
        <v>2</v>
      </c>
      <c r="P45" s="260">
        <f t="shared" si="636"/>
        <v>9.0909090909090912E-2</v>
      </c>
      <c r="Q45" s="260">
        <f t="shared" si="637"/>
        <v>1</v>
      </c>
      <c r="R45" s="247">
        <f t="shared" si="638"/>
        <v>2</v>
      </c>
      <c r="S45" s="260">
        <f t="shared" si="639"/>
        <v>9.0909090909090912E-2</v>
      </c>
      <c r="T45" s="247">
        <f t="shared" si="640"/>
        <v>0</v>
      </c>
      <c r="U45" s="260">
        <f t="shared" si="641"/>
        <v>0</v>
      </c>
      <c r="V45" s="247">
        <v>0</v>
      </c>
      <c r="W45" s="247">
        <v>0</v>
      </c>
      <c r="X45" s="247">
        <v>0</v>
      </c>
      <c r="Y45" s="247">
        <v>0</v>
      </c>
      <c r="Z45" s="247">
        <v>0</v>
      </c>
      <c r="AA45" s="247">
        <v>0</v>
      </c>
      <c r="AB45" s="247">
        <v>0</v>
      </c>
      <c r="AC45" s="247">
        <v>2</v>
      </c>
      <c r="AD45" s="247">
        <v>1</v>
      </c>
      <c r="AE45" s="247">
        <v>1</v>
      </c>
      <c r="AF45" s="247">
        <v>0</v>
      </c>
      <c r="AG45" s="236">
        <v>20</v>
      </c>
      <c r="AH45" s="236">
        <f t="shared" si="642"/>
        <v>16</v>
      </c>
      <c r="AI45" s="237">
        <f t="shared" si="643"/>
        <v>0.8</v>
      </c>
      <c r="AJ45" s="238">
        <f t="shared" si="644"/>
        <v>4</v>
      </c>
      <c r="AK45" s="237">
        <f t="shared" si="645"/>
        <v>0.2</v>
      </c>
      <c r="AL45" s="237">
        <f t="shared" si="646"/>
        <v>0.9</v>
      </c>
      <c r="AM45" s="236">
        <f t="shared" si="647"/>
        <v>2</v>
      </c>
      <c r="AN45" s="237">
        <f t="shared" si="648"/>
        <v>0.1</v>
      </c>
      <c r="AO45" s="236">
        <f t="shared" si="649"/>
        <v>2</v>
      </c>
      <c r="AP45" s="237">
        <f t="shared" si="650"/>
        <v>0.1</v>
      </c>
      <c r="AQ45" s="236">
        <v>0</v>
      </c>
      <c r="AR45" s="236">
        <v>0</v>
      </c>
      <c r="AS45" s="236">
        <v>2</v>
      </c>
      <c r="AT45" s="236">
        <v>0</v>
      </c>
      <c r="AU45" s="236">
        <v>0</v>
      </c>
      <c r="AV45" s="236">
        <v>0</v>
      </c>
      <c r="AW45" s="236">
        <v>0</v>
      </c>
      <c r="AX45" s="236">
        <v>2</v>
      </c>
      <c r="AY45" s="236">
        <v>1</v>
      </c>
      <c r="AZ45" s="236">
        <v>2</v>
      </c>
      <c r="BA45" s="236">
        <v>0</v>
      </c>
      <c r="BB45" s="236">
        <v>21</v>
      </c>
      <c r="BC45" s="236">
        <f t="shared" si="651"/>
        <v>21</v>
      </c>
      <c r="BD45" s="237">
        <f t="shared" si="652"/>
        <v>1</v>
      </c>
      <c r="BE45" s="238">
        <f t="shared" si="653"/>
        <v>0</v>
      </c>
      <c r="BF45" s="237">
        <f t="shared" si="654"/>
        <v>0</v>
      </c>
      <c r="BG45" s="237">
        <f t="shared" si="655"/>
        <v>1</v>
      </c>
      <c r="BH45" s="236">
        <f t="shared" si="656"/>
        <v>0</v>
      </c>
      <c r="BI45" s="237">
        <f t="shared" si="657"/>
        <v>0</v>
      </c>
      <c r="BJ45" s="236">
        <f t="shared" si="658"/>
        <v>0</v>
      </c>
      <c r="BK45" s="237">
        <f t="shared" si="659"/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47">
        <v>21</v>
      </c>
      <c r="BX45" s="247">
        <f t="shared" si="660"/>
        <v>21</v>
      </c>
      <c r="BY45" s="260">
        <f t="shared" si="661"/>
        <v>1</v>
      </c>
      <c r="BZ45" s="238">
        <f t="shared" si="662"/>
        <v>0</v>
      </c>
      <c r="CA45" s="260">
        <f t="shared" si="663"/>
        <v>0</v>
      </c>
      <c r="CB45" s="260">
        <f t="shared" si="664"/>
        <v>1</v>
      </c>
      <c r="CC45" s="247">
        <f t="shared" si="665"/>
        <v>0</v>
      </c>
      <c r="CD45" s="260">
        <f t="shared" si="666"/>
        <v>0</v>
      </c>
      <c r="CE45" s="247">
        <f t="shared" si="667"/>
        <v>0</v>
      </c>
      <c r="CF45" s="260">
        <f t="shared" si="668"/>
        <v>0</v>
      </c>
      <c r="CG45" s="247">
        <v>0</v>
      </c>
      <c r="CH45" s="247">
        <v>0</v>
      </c>
      <c r="CI45" s="247">
        <v>0</v>
      </c>
      <c r="CJ45" s="247">
        <v>0</v>
      </c>
      <c r="CK45" s="247">
        <v>0</v>
      </c>
      <c r="CL45" s="247">
        <v>0</v>
      </c>
      <c r="CM45" s="247">
        <v>0</v>
      </c>
      <c r="CN45" s="247">
        <v>0</v>
      </c>
      <c r="CO45" s="247">
        <v>0</v>
      </c>
      <c r="CP45" s="247">
        <v>0</v>
      </c>
      <c r="CQ45" s="247">
        <v>0</v>
      </c>
      <c r="CR45" s="274">
        <v>15</v>
      </c>
      <c r="CS45" s="247">
        <f t="shared" si="39"/>
        <v>15</v>
      </c>
      <c r="CT45" s="237">
        <f t="shared" si="40"/>
        <v>1</v>
      </c>
      <c r="CU45" s="238">
        <f t="shared" si="41"/>
        <v>0</v>
      </c>
      <c r="CV45" s="259">
        <f t="shared" si="42"/>
        <v>0</v>
      </c>
      <c r="CW45" s="237">
        <f t="shared" si="43"/>
        <v>1</v>
      </c>
      <c r="CX45" s="247">
        <f t="shared" si="106"/>
        <v>0</v>
      </c>
      <c r="CY45" s="237">
        <f t="shared" si="44"/>
        <v>0</v>
      </c>
      <c r="CZ45" s="247">
        <f t="shared" si="107"/>
        <v>0</v>
      </c>
      <c r="DA45" s="259">
        <f t="shared" si="45"/>
        <v>0</v>
      </c>
      <c r="DB45" s="247">
        <v>0</v>
      </c>
      <c r="DC45" s="247">
        <v>0</v>
      </c>
      <c r="DD45" s="247">
        <v>0</v>
      </c>
      <c r="DE45" s="247">
        <v>0</v>
      </c>
      <c r="DF45" s="247">
        <v>0</v>
      </c>
      <c r="DG45" s="247">
        <v>0</v>
      </c>
      <c r="DH45" s="247">
        <v>0</v>
      </c>
      <c r="DI45" s="247">
        <v>0</v>
      </c>
      <c r="DJ45" s="274">
        <v>0</v>
      </c>
      <c r="DK45" s="274">
        <v>0</v>
      </c>
      <c r="DL45" s="274">
        <v>0</v>
      </c>
      <c r="DM45" s="274">
        <v>21</v>
      </c>
      <c r="DN45" s="247">
        <f t="shared" si="669"/>
        <v>21</v>
      </c>
      <c r="DO45" s="237">
        <f t="shared" si="670"/>
        <v>1</v>
      </c>
      <c r="DP45" s="238">
        <f t="shared" si="671"/>
        <v>0</v>
      </c>
      <c r="DQ45" s="259">
        <f t="shared" si="672"/>
        <v>0</v>
      </c>
      <c r="DR45" s="237">
        <f t="shared" si="673"/>
        <v>1</v>
      </c>
      <c r="DS45" s="247">
        <f t="shared" si="674"/>
        <v>0</v>
      </c>
      <c r="DT45" s="237">
        <f t="shared" si="675"/>
        <v>0</v>
      </c>
      <c r="DU45" s="247">
        <f t="shared" si="676"/>
        <v>0</v>
      </c>
      <c r="DV45" s="259">
        <f t="shared" si="677"/>
        <v>0</v>
      </c>
      <c r="DW45" s="247">
        <v>0</v>
      </c>
      <c r="DX45" s="247">
        <v>0</v>
      </c>
      <c r="DY45" s="247">
        <v>0</v>
      </c>
      <c r="DZ45" s="247">
        <v>0</v>
      </c>
      <c r="EA45" s="247">
        <v>0</v>
      </c>
      <c r="EB45" s="247">
        <v>0</v>
      </c>
      <c r="EC45" s="247">
        <v>0</v>
      </c>
      <c r="ED45" s="247">
        <v>0</v>
      </c>
      <c r="EE45" s="274">
        <v>0</v>
      </c>
      <c r="EF45" s="274">
        <v>0</v>
      </c>
      <c r="EG45" s="274">
        <v>0</v>
      </c>
      <c r="EH45" s="274">
        <v>22</v>
      </c>
      <c r="EI45" s="247">
        <f t="shared" si="678"/>
        <v>10</v>
      </c>
      <c r="EJ45" s="237">
        <f t="shared" si="679"/>
        <v>0.45454545454545453</v>
      </c>
      <c r="EK45" s="238">
        <f t="shared" si="680"/>
        <v>12</v>
      </c>
      <c r="EL45" s="259">
        <f t="shared" si="681"/>
        <v>0.54545454545454541</v>
      </c>
      <c r="EM45" s="237">
        <f t="shared" si="682"/>
        <v>0.45454545454545453</v>
      </c>
      <c r="EN45" s="247">
        <f t="shared" si="683"/>
        <v>0</v>
      </c>
      <c r="EO45" s="237">
        <f t="shared" si="684"/>
        <v>0</v>
      </c>
      <c r="EP45" s="247">
        <f t="shared" si="685"/>
        <v>12</v>
      </c>
      <c r="EQ45" s="259">
        <f t="shared" si="686"/>
        <v>0.54545454545454541</v>
      </c>
      <c r="ER45" s="247">
        <v>0</v>
      </c>
      <c r="ES45" s="247">
        <v>0</v>
      </c>
      <c r="ET45" s="247">
        <v>0</v>
      </c>
      <c r="EU45" s="247">
        <v>0</v>
      </c>
      <c r="EV45" s="247">
        <v>0</v>
      </c>
      <c r="EW45" s="247">
        <v>12</v>
      </c>
      <c r="EX45" s="247">
        <v>0</v>
      </c>
      <c r="EY45" s="247">
        <v>0</v>
      </c>
      <c r="EZ45" s="274">
        <v>0</v>
      </c>
      <c r="FA45" s="274">
        <v>0</v>
      </c>
      <c r="FB45" s="274">
        <v>0</v>
      </c>
      <c r="FC45" s="274">
        <v>18</v>
      </c>
      <c r="FD45" s="247">
        <f t="shared" si="687"/>
        <v>0</v>
      </c>
      <c r="FE45" s="237">
        <f t="shared" si="688"/>
        <v>0</v>
      </c>
      <c r="FF45" s="238">
        <f t="shared" si="689"/>
        <v>18</v>
      </c>
      <c r="FG45" s="259">
        <f t="shared" si="690"/>
        <v>1</v>
      </c>
      <c r="FH45" s="237">
        <f t="shared" si="691"/>
        <v>0</v>
      </c>
      <c r="FI45" s="247">
        <f t="shared" si="692"/>
        <v>0</v>
      </c>
      <c r="FJ45" s="237">
        <f t="shared" si="693"/>
        <v>0</v>
      </c>
      <c r="FK45" s="247">
        <f t="shared" si="694"/>
        <v>18</v>
      </c>
      <c r="FL45" s="259">
        <f t="shared" si="695"/>
        <v>1</v>
      </c>
      <c r="FM45" s="247">
        <v>0</v>
      </c>
      <c r="FN45" s="247">
        <v>0</v>
      </c>
      <c r="FO45" s="247">
        <v>0</v>
      </c>
      <c r="FP45" s="247">
        <v>0</v>
      </c>
      <c r="FQ45" s="247">
        <v>0</v>
      </c>
      <c r="FR45" s="247">
        <v>18</v>
      </c>
      <c r="FS45" s="247">
        <v>0</v>
      </c>
      <c r="FT45" s="247">
        <v>0</v>
      </c>
      <c r="FU45" s="274">
        <v>0</v>
      </c>
      <c r="FV45" s="274">
        <v>0</v>
      </c>
      <c r="FW45" s="274">
        <v>0</v>
      </c>
      <c r="FX45" s="274">
        <v>22</v>
      </c>
      <c r="FY45" s="247">
        <f t="shared" si="696"/>
        <v>0</v>
      </c>
      <c r="FZ45" s="237">
        <f t="shared" si="697"/>
        <v>0</v>
      </c>
      <c r="GA45" s="238">
        <f t="shared" si="698"/>
        <v>22</v>
      </c>
      <c r="GB45" s="259">
        <f t="shared" si="699"/>
        <v>1</v>
      </c>
      <c r="GC45" s="237">
        <f t="shared" si="700"/>
        <v>0</v>
      </c>
      <c r="GD45" s="247">
        <f t="shared" si="701"/>
        <v>0</v>
      </c>
      <c r="GE45" s="237">
        <f t="shared" si="702"/>
        <v>0</v>
      </c>
      <c r="GF45" s="247">
        <f t="shared" si="703"/>
        <v>22</v>
      </c>
      <c r="GG45" s="259">
        <f t="shared" si="704"/>
        <v>1</v>
      </c>
      <c r="GH45" s="247">
        <v>0</v>
      </c>
      <c r="GI45" s="247">
        <v>0</v>
      </c>
      <c r="GJ45" s="247">
        <v>0</v>
      </c>
      <c r="GK45" s="247">
        <v>0</v>
      </c>
      <c r="GL45" s="247">
        <v>0</v>
      </c>
      <c r="GM45" s="247">
        <v>22</v>
      </c>
      <c r="GN45" s="247">
        <v>0</v>
      </c>
      <c r="GO45" s="247">
        <v>0</v>
      </c>
      <c r="GP45" s="274">
        <v>0</v>
      </c>
      <c r="GQ45" s="274">
        <v>0</v>
      </c>
      <c r="GR45" s="274">
        <v>0</v>
      </c>
      <c r="GS45" s="274">
        <v>19</v>
      </c>
      <c r="GT45" s="247">
        <f t="shared" si="705"/>
        <v>8</v>
      </c>
      <c r="GU45" s="237">
        <f t="shared" si="706"/>
        <v>0.42105263157894735</v>
      </c>
      <c r="GV45" s="238">
        <f t="shared" si="707"/>
        <v>11</v>
      </c>
      <c r="GW45" s="259">
        <f t="shared" si="708"/>
        <v>0.57894736842105265</v>
      </c>
      <c r="GX45" s="237">
        <f t="shared" si="709"/>
        <v>0.42105263157894735</v>
      </c>
      <c r="GY45" s="247">
        <f t="shared" si="710"/>
        <v>0</v>
      </c>
      <c r="GZ45" s="237">
        <f t="shared" si="711"/>
        <v>0</v>
      </c>
      <c r="HA45" s="247">
        <f t="shared" si="712"/>
        <v>11</v>
      </c>
      <c r="HB45" s="259">
        <f t="shared" si="713"/>
        <v>0.57894736842105265</v>
      </c>
      <c r="HC45" s="247">
        <v>0</v>
      </c>
      <c r="HD45" s="247">
        <v>0</v>
      </c>
      <c r="HE45" s="247">
        <v>0</v>
      </c>
      <c r="HF45" s="247">
        <v>0</v>
      </c>
      <c r="HG45" s="247">
        <v>0</v>
      </c>
      <c r="HH45" s="247">
        <v>11</v>
      </c>
      <c r="HI45" s="247">
        <v>0</v>
      </c>
      <c r="HJ45" s="247">
        <v>0</v>
      </c>
      <c r="HK45" s="274">
        <v>0</v>
      </c>
      <c r="HL45" s="274">
        <v>0</v>
      </c>
      <c r="HM45" s="274">
        <v>0</v>
      </c>
      <c r="HN45" s="274">
        <v>21</v>
      </c>
      <c r="HO45" s="247">
        <f t="shared" si="714"/>
        <v>21</v>
      </c>
      <c r="HP45" s="237">
        <f t="shared" si="715"/>
        <v>1</v>
      </c>
      <c r="HQ45" s="238">
        <f t="shared" si="716"/>
        <v>0</v>
      </c>
      <c r="HR45" s="259">
        <f t="shared" si="717"/>
        <v>0</v>
      </c>
      <c r="HS45" s="237">
        <f t="shared" si="718"/>
        <v>1</v>
      </c>
      <c r="HT45" s="247">
        <f t="shared" si="719"/>
        <v>0</v>
      </c>
      <c r="HU45" s="237">
        <f t="shared" si="720"/>
        <v>0</v>
      </c>
      <c r="HV45" s="247">
        <f t="shared" si="721"/>
        <v>0</v>
      </c>
      <c r="HW45" s="259">
        <f t="shared" si="722"/>
        <v>0</v>
      </c>
      <c r="HX45" s="247">
        <v>0</v>
      </c>
      <c r="HY45" s="247">
        <v>0</v>
      </c>
      <c r="HZ45" s="247">
        <v>0</v>
      </c>
      <c r="IA45" s="247">
        <v>0</v>
      </c>
      <c r="IB45" s="247">
        <v>0</v>
      </c>
      <c r="IC45" s="247">
        <v>0</v>
      </c>
      <c r="ID45" s="247">
        <v>0</v>
      </c>
      <c r="IE45" s="247">
        <v>0</v>
      </c>
      <c r="IF45" s="274">
        <v>0</v>
      </c>
      <c r="IG45" s="274">
        <v>0</v>
      </c>
      <c r="IH45" s="274">
        <v>0</v>
      </c>
      <c r="II45" s="274">
        <v>19</v>
      </c>
      <c r="IJ45" s="247">
        <f t="shared" si="723"/>
        <v>17</v>
      </c>
      <c r="IK45" s="237">
        <f t="shared" si="724"/>
        <v>0.89473684210526316</v>
      </c>
      <c r="IL45" s="238">
        <f t="shared" si="725"/>
        <v>2</v>
      </c>
      <c r="IM45" s="259">
        <f t="shared" si="726"/>
        <v>0.10526315789473684</v>
      </c>
      <c r="IN45" s="237">
        <f t="shared" si="727"/>
        <v>1</v>
      </c>
      <c r="IO45" s="247">
        <f t="shared" si="728"/>
        <v>2</v>
      </c>
      <c r="IP45" s="237">
        <f t="shared" si="729"/>
        <v>0.10526315789473684</v>
      </c>
      <c r="IQ45" s="247">
        <f t="shared" si="730"/>
        <v>0</v>
      </c>
      <c r="IR45" s="259">
        <f t="shared" si="731"/>
        <v>0</v>
      </c>
      <c r="IS45" s="247">
        <v>0</v>
      </c>
      <c r="IT45" s="247">
        <v>0</v>
      </c>
      <c r="IU45" s="247">
        <v>0</v>
      </c>
      <c r="IV45" s="247">
        <v>0</v>
      </c>
      <c r="IW45" s="247">
        <v>0</v>
      </c>
      <c r="IX45" s="247">
        <v>0</v>
      </c>
      <c r="IY45" s="247">
        <v>0</v>
      </c>
      <c r="IZ45" s="247">
        <v>2</v>
      </c>
      <c r="JA45" s="274">
        <v>0</v>
      </c>
      <c r="JB45" s="274">
        <v>0</v>
      </c>
      <c r="JC45" s="274">
        <v>0</v>
      </c>
      <c r="JD45" s="247">
        <f t="shared" si="732"/>
        <v>241</v>
      </c>
      <c r="JE45" s="247">
        <f t="shared" si="95"/>
        <v>170</v>
      </c>
      <c r="JF45" s="260">
        <f t="shared" si="96"/>
        <v>0.70539419087136934</v>
      </c>
      <c r="JG45" s="238">
        <f t="shared" si="97"/>
        <v>71</v>
      </c>
      <c r="JH45" s="260">
        <f t="shared" si="98"/>
        <v>0.29460580912863071</v>
      </c>
      <c r="JI45" s="260">
        <f t="shared" si="99"/>
        <v>0.99170124481327804</v>
      </c>
      <c r="JJ45" s="247">
        <f t="shared" si="100"/>
        <v>69</v>
      </c>
      <c r="JK45" s="260">
        <f t="shared" si="101"/>
        <v>0.2863070539419087</v>
      </c>
      <c r="JL45" s="247">
        <f t="shared" si="102"/>
        <v>2</v>
      </c>
      <c r="JM45" s="260">
        <f t="shared" si="103"/>
        <v>8.2987551867219917E-3</v>
      </c>
      <c r="JN45" s="247">
        <f t="shared" si="733"/>
        <v>0</v>
      </c>
      <c r="JO45" s="247">
        <f t="shared" si="734"/>
        <v>0</v>
      </c>
      <c r="JP45" s="247">
        <f t="shared" si="735"/>
        <v>2</v>
      </c>
      <c r="JQ45" s="247">
        <f t="shared" si="736"/>
        <v>0</v>
      </c>
      <c r="JR45" s="247">
        <f t="shared" si="737"/>
        <v>0</v>
      </c>
      <c r="JS45" s="247">
        <f t="shared" si="738"/>
        <v>63</v>
      </c>
      <c r="JT45" s="247">
        <f t="shared" si="739"/>
        <v>0</v>
      </c>
      <c r="JU45" s="247">
        <f t="shared" si="740"/>
        <v>6</v>
      </c>
      <c r="JV45" s="247">
        <f t="shared" si="741"/>
        <v>2</v>
      </c>
      <c r="JW45" s="247">
        <f t="shared" si="742"/>
        <v>3</v>
      </c>
      <c r="JX45" s="247">
        <f t="shared" si="743"/>
        <v>0</v>
      </c>
    </row>
    <row r="46" spans="1:284" ht="15" customHeight="1" thickBot="1">
      <c r="A46" s="326" t="s">
        <v>525</v>
      </c>
      <c r="B46" s="327"/>
      <c r="C46" s="327"/>
      <c r="D46" s="327"/>
      <c r="E46" s="327"/>
      <c r="F46" s="327"/>
      <c r="G46" s="327"/>
      <c r="H46" s="327"/>
      <c r="I46" s="328"/>
      <c r="J46" s="249"/>
      <c r="K46" s="250">
        <v>4</v>
      </c>
      <c r="L46" s="279">
        <f>SUM(L42:L45)</f>
        <v>88</v>
      </c>
      <c r="M46" s="251">
        <f>L46-(R46+T46)</f>
        <v>84</v>
      </c>
      <c r="N46" s="256">
        <f t="shared" si="634"/>
        <v>0.95454545454545459</v>
      </c>
      <c r="O46" s="253">
        <f t="shared" si="635"/>
        <v>4</v>
      </c>
      <c r="P46" s="252">
        <f t="shared" si="636"/>
        <v>4.5454545454545456E-2</v>
      </c>
      <c r="Q46" s="256">
        <f>((L46-T46)/L46)</f>
        <v>1</v>
      </c>
      <c r="R46" s="251">
        <f>Y46+AB46+AC46</f>
        <v>4</v>
      </c>
      <c r="S46" s="252">
        <f t="shared" si="639"/>
        <v>4.5454545454545456E-2</v>
      </c>
      <c r="T46" s="251">
        <f>V46+W46+X46+Z46+AA46</f>
        <v>0</v>
      </c>
      <c r="U46" s="252">
        <f t="shared" si="641"/>
        <v>0</v>
      </c>
      <c r="V46" s="251">
        <f t="shared" ref="V46:AF46" si="744">SUM(V42:V45)</f>
        <v>0</v>
      </c>
      <c r="W46" s="251">
        <f t="shared" si="744"/>
        <v>0</v>
      </c>
      <c r="X46" s="251">
        <f t="shared" si="744"/>
        <v>0</v>
      </c>
      <c r="Y46" s="251">
        <f t="shared" si="744"/>
        <v>0</v>
      </c>
      <c r="Z46" s="251">
        <f t="shared" si="744"/>
        <v>0</v>
      </c>
      <c r="AA46" s="251">
        <f t="shared" si="744"/>
        <v>0</v>
      </c>
      <c r="AB46" s="251">
        <f t="shared" si="744"/>
        <v>1</v>
      </c>
      <c r="AC46" s="251">
        <f t="shared" si="744"/>
        <v>3</v>
      </c>
      <c r="AD46" s="251">
        <f t="shared" si="744"/>
        <v>2</v>
      </c>
      <c r="AE46" s="251">
        <f t="shared" si="744"/>
        <v>3</v>
      </c>
      <c r="AF46" s="251">
        <f t="shared" si="744"/>
        <v>2</v>
      </c>
      <c r="AG46" s="279">
        <f>SUM(AG42:AG45)</f>
        <v>80</v>
      </c>
      <c r="AH46" s="251">
        <f>AG46-(AM46+AO46)</f>
        <v>75</v>
      </c>
      <c r="AI46" s="256">
        <f t="shared" si="643"/>
        <v>0.9375</v>
      </c>
      <c r="AJ46" s="253">
        <f t="shared" si="644"/>
        <v>5</v>
      </c>
      <c r="AK46" s="252">
        <f t="shared" si="645"/>
        <v>6.25E-2</v>
      </c>
      <c r="AL46" s="256">
        <f>((AG46-AO46)/AG46)</f>
        <v>0.97499999999999998</v>
      </c>
      <c r="AM46" s="251">
        <f>AT46+AW46+AX46</f>
        <v>3</v>
      </c>
      <c r="AN46" s="252">
        <f t="shared" si="648"/>
        <v>3.7499999999999999E-2</v>
      </c>
      <c r="AO46" s="251">
        <f>AQ46+AR46+AS46+AU46+AV46</f>
        <v>2</v>
      </c>
      <c r="AP46" s="252">
        <f t="shared" si="650"/>
        <v>2.5000000000000001E-2</v>
      </c>
      <c r="AQ46" s="251">
        <f t="shared" ref="AQ46:BA46" si="745">SUM(AQ42:AQ45)</f>
        <v>0</v>
      </c>
      <c r="AR46" s="251">
        <f t="shared" si="745"/>
        <v>0</v>
      </c>
      <c r="AS46" s="251">
        <f t="shared" si="745"/>
        <v>2</v>
      </c>
      <c r="AT46" s="251">
        <f t="shared" si="745"/>
        <v>0</v>
      </c>
      <c r="AU46" s="251">
        <f t="shared" si="745"/>
        <v>0</v>
      </c>
      <c r="AV46" s="251">
        <f t="shared" si="745"/>
        <v>0</v>
      </c>
      <c r="AW46" s="251">
        <f t="shared" si="745"/>
        <v>0</v>
      </c>
      <c r="AX46" s="251">
        <f t="shared" si="745"/>
        <v>3</v>
      </c>
      <c r="AY46" s="251">
        <f t="shared" si="745"/>
        <v>3</v>
      </c>
      <c r="AZ46" s="251">
        <f t="shared" si="745"/>
        <v>4</v>
      </c>
      <c r="BA46" s="251">
        <f t="shared" si="745"/>
        <v>4</v>
      </c>
      <c r="BB46" s="279">
        <f>SUM(BB42:BB45)</f>
        <v>84</v>
      </c>
      <c r="BC46" s="251">
        <f>BB46-(BH46+BJ46)</f>
        <v>76</v>
      </c>
      <c r="BD46" s="256">
        <f t="shared" si="652"/>
        <v>0.90476190476190477</v>
      </c>
      <c r="BE46" s="253">
        <f t="shared" si="653"/>
        <v>8</v>
      </c>
      <c r="BF46" s="252">
        <f t="shared" si="654"/>
        <v>9.5238095238095233E-2</v>
      </c>
      <c r="BG46" s="256">
        <f>((BB46-BJ46)/BB46)</f>
        <v>0.9285714285714286</v>
      </c>
      <c r="BH46" s="251">
        <f>BO46+BR46+BS46</f>
        <v>2</v>
      </c>
      <c r="BI46" s="252">
        <f t="shared" si="657"/>
        <v>2.3809523809523808E-2</v>
      </c>
      <c r="BJ46" s="251">
        <f>BL46+BM46+BN46+BP46+BQ46</f>
        <v>6</v>
      </c>
      <c r="BK46" s="252">
        <f t="shared" si="659"/>
        <v>7.1428571428571425E-2</v>
      </c>
      <c r="BL46" s="251">
        <f t="shared" ref="BL46:BV46" si="746">SUM(BL42:BL45)</f>
        <v>0</v>
      </c>
      <c r="BM46" s="251">
        <f t="shared" si="746"/>
        <v>2</v>
      </c>
      <c r="BN46" s="251">
        <f t="shared" si="746"/>
        <v>4</v>
      </c>
      <c r="BO46" s="251">
        <f t="shared" si="746"/>
        <v>0</v>
      </c>
      <c r="BP46" s="251">
        <f t="shared" si="746"/>
        <v>0</v>
      </c>
      <c r="BQ46" s="251">
        <f t="shared" si="746"/>
        <v>0</v>
      </c>
      <c r="BR46" s="251">
        <f t="shared" si="746"/>
        <v>0</v>
      </c>
      <c r="BS46" s="251">
        <f t="shared" si="746"/>
        <v>2</v>
      </c>
      <c r="BT46" s="251">
        <f t="shared" si="746"/>
        <v>2</v>
      </c>
      <c r="BU46" s="251">
        <f t="shared" si="746"/>
        <v>0</v>
      </c>
      <c r="BV46" s="251">
        <f t="shared" si="746"/>
        <v>0</v>
      </c>
      <c r="BW46" s="279">
        <f>SUM(BW42:BW45)</f>
        <v>84</v>
      </c>
      <c r="BX46" s="251">
        <f>BW46-(CC46+CE46)</f>
        <v>82</v>
      </c>
      <c r="BY46" s="256">
        <f t="shared" si="661"/>
        <v>0.97619047619047616</v>
      </c>
      <c r="BZ46" s="253">
        <f t="shared" si="662"/>
        <v>2</v>
      </c>
      <c r="CA46" s="252">
        <f t="shared" si="663"/>
        <v>2.3809523809523808E-2</v>
      </c>
      <c r="CB46" s="256">
        <f>((BW46-CE46)/BW46)</f>
        <v>1</v>
      </c>
      <c r="CC46" s="251">
        <f>CJ46+CM46+CN46</f>
        <v>2</v>
      </c>
      <c r="CD46" s="252">
        <f t="shared" si="666"/>
        <v>2.3809523809523808E-2</v>
      </c>
      <c r="CE46" s="251">
        <f>CG46+CH46+CI46+CK46+CL46</f>
        <v>0</v>
      </c>
      <c r="CF46" s="252">
        <f t="shared" si="668"/>
        <v>0</v>
      </c>
      <c r="CG46" s="251">
        <f t="shared" ref="CG46:CQ46" si="747">SUM(CG42:CG45)</f>
        <v>0</v>
      </c>
      <c r="CH46" s="251">
        <f t="shared" si="747"/>
        <v>0</v>
      </c>
      <c r="CI46" s="251">
        <f t="shared" si="747"/>
        <v>0</v>
      </c>
      <c r="CJ46" s="251">
        <f t="shared" si="747"/>
        <v>0</v>
      </c>
      <c r="CK46" s="251">
        <f t="shared" si="747"/>
        <v>0</v>
      </c>
      <c r="CL46" s="251">
        <f t="shared" si="747"/>
        <v>0</v>
      </c>
      <c r="CM46" s="251">
        <f t="shared" si="747"/>
        <v>2</v>
      </c>
      <c r="CN46" s="251">
        <f t="shared" si="747"/>
        <v>0</v>
      </c>
      <c r="CO46" s="251">
        <f t="shared" si="747"/>
        <v>0</v>
      </c>
      <c r="CP46" s="251">
        <f t="shared" si="747"/>
        <v>1</v>
      </c>
      <c r="CQ46" s="251">
        <f t="shared" si="747"/>
        <v>1</v>
      </c>
      <c r="CR46" s="279">
        <f>SUM(CR42:CR45)</f>
        <v>60</v>
      </c>
      <c r="CS46" s="251">
        <f>CR46-(CX46+CZ46)</f>
        <v>60</v>
      </c>
      <c r="CT46" s="256">
        <f t="shared" si="40"/>
        <v>1</v>
      </c>
      <c r="CU46" s="253">
        <f t="shared" si="41"/>
        <v>0</v>
      </c>
      <c r="CV46" s="252">
        <f t="shared" si="42"/>
        <v>0</v>
      </c>
      <c r="CW46" s="256">
        <f>((CR46-CZ46)/CR46)</f>
        <v>1</v>
      </c>
      <c r="CX46" s="251">
        <f>DE46+DH46+DI46</f>
        <v>0</v>
      </c>
      <c r="CY46" s="252">
        <f t="shared" si="44"/>
        <v>0</v>
      </c>
      <c r="CZ46" s="251">
        <f>DB46+DC46+DD46+DF46+DG46</f>
        <v>0</v>
      </c>
      <c r="DA46" s="252">
        <f t="shared" si="45"/>
        <v>0</v>
      </c>
      <c r="DB46" s="251">
        <f t="shared" ref="DB46:DL46" si="748">SUM(DB42:DB45)</f>
        <v>0</v>
      </c>
      <c r="DC46" s="251">
        <f t="shared" si="748"/>
        <v>0</v>
      </c>
      <c r="DD46" s="251">
        <f t="shared" si="748"/>
        <v>0</v>
      </c>
      <c r="DE46" s="251">
        <f t="shared" si="748"/>
        <v>0</v>
      </c>
      <c r="DF46" s="251">
        <f t="shared" si="748"/>
        <v>0</v>
      </c>
      <c r="DG46" s="251">
        <f t="shared" si="748"/>
        <v>0</v>
      </c>
      <c r="DH46" s="251">
        <f t="shared" si="748"/>
        <v>0</v>
      </c>
      <c r="DI46" s="251">
        <f t="shared" si="748"/>
        <v>0</v>
      </c>
      <c r="DJ46" s="251">
        <f t="shared" si="748"/>
        <v>1</v>
      </c>
      <c r="DK46" s="251">
        <f t="shared" si="748"/>
        <v>0</v>
      </c>
      <c r="DL46" s="251">
        <f t="shared" si="748"/>
        <v>1</v>
      </c>
      <c r="DM46" s="279">
        <f>SUM(DM42:DM45)</f>
        <v>84</v>
      </c>
      <c r="DN46" s="251">
        <f>DM46-(DS46+DU46)</f>
        <v>78</v>
      </c>
      <c r="DO46" s="256">
        <f t="shared" si="670"/>
        <v>0.9285714285714286</v>
      </c>
      <c r="DP46" s="253">
        <f t="shared" si="671"/>
        <v>6</v>
      </c>
      <c r="DQ46" s="252">
        <f t="shared" si="672"/>
        <v>7.1428571428571425E-2</v>
      </c>
      <c r="DR46" s="256">
        <f>((DM46-DU46)/DM46)</f>
        <v>0.97619047619047616</v>
      </c>
      <c r="DS46" s="251">
        <f>DZ46+EC46+ED46</f>
        <v>4</v>
      </c>
      <c r="DT46" s="252">
        <f t="shared" si="675"/>
        <v>4.7619047619047616E-2</v>
      </c>
      <c r="DU46" s="251">
        <f>DW46+DX46+DY46+EA46+EB46</f>
        <v>2</v>
      </c>
      <c r="DV46" s="252">
        <f t="shared" si="677"/>
        <v>2.3809523809523808E-2</v>
      </c>
      <c r="DW46" s="251">
        <f t="shared" ref="DW46:EG46" si="749">SUM(DW42:DW45)</f>
        <v>0</v>
      </c>
      <c r="DX46" s="251">
        <f t="shared" si="749"/>
        <v>0</v>
      </c>
      <c r="DY46" s="251">
        <f t="shared" si="749"/>
        <v>2</v>
      </c>
      <c r="DZ46" s="251">
        <f t="shared" si="749"/>
        <v>0</v>
      </c>
      <c r="EA46" s="251">
        <f t="shared" si="749"/>
        <v>0</v>
      </c>
      <c r="EB46" s="251">
        <f t="shared" si="749"/>
        <v>0</v>
      </c>
      <c r="EC46" s="251">
        <f t="shared" si="749"/>
        <v>0</v>
      </c>
      <c r="ED46" s="251">
        <f t="shared" si="749"/>
        <v>4</v>
      </c>
      <c r="EE46" s="251">
        <f t="shared" si="749"/>
        <v>3</v>
      </c>
      <c r="EF46" s="251">
        <f t="shared" si="749"/>
        <v>1</v>
      </c>
      <c r="EG46" s="251">
        <f t="shared" si="749"/>
        <v>2</v>
      </c>
      <c r="EH46" s="279">
        <f>SUM(EH42:EH45)</f>
        <v>88</v>
      </c>
      <c r="EI46" s="251">
        <f>EH46-(EN46+EP46)</f>
        <v>75</v>
      </c>
      <c r="EJ46" s="256">
        <f t="shared" si="679"/>
        <v>0.85227272727272729</v>
      </c>
      <c r="EK46" s="253">
        <f t="shared" si="680"/>
        <v>13</v>
      </c>
      <c r="EL46" s="252">
        <f t="shared" si="681"/>
        <v>0.14772727272727273</v>
      </c>
      <c r="EM46" s="256">
        <f>((EH46-EP46)/EH46)</f>
        <v>0.86363636363636365</v>
      </c>
      <c r="EN46" s="251">
        <f>EU46+EX46+EY46</f>
        <v>1</v>
      </c>
      <c r="EO46" s="252">
        <f t="shared" si="684"/>
        <v>1.1363636363636364E-2</v>
      </c>
      <c r="EP46" s="251">
        <f>ER46+ES46+ET46+EV46+EW46</f>
        <v>12</v>
      </c>
      <c r="EQ46" s="252">
        <f t="shared" si="686"/>
        <v>0.13636363636363635</v>
      </c>
      <c r="ER46" s="251">
        <f t="shared" ref="ER46:FB46" si="750">SUM(ER42:ER45)</f>
        <v>0</v>
      </c>
      <c r="ES46" s="251">
        <f t="shared" si="750"/>
        <v>0</v>
      </c>
      <c r="ET46" s="251">
        <f t="shared" si="750"/>
        <v>0</v>
      </c>
      <c r="EU46" s="251">
        <f t="shared" si="750"/>
        <v>0</v>
      </c>
      <c r="EV46" s="251">
        <f t="shared" si="750"/>
        <v>0</v>
      </c>
      <c r="EW46" s="251">
        <f t="shared" si="750"/>
        <v>12</v>
      </c>
      <c r="EX46" s="251">
        <f t="shared" si="750"/>
        <v>0</v>
      </c>
      <c r="EY46" s="251">
        <f t="shared" si="750"/>
        <v>1</v>
      </c>
      <c r="EZ46" s="251">
        <f t="shared" si="750"/>
        <v>2</v>
      </c>
      <c r="FA46" s="251">
        <f t="shared" si="750"/>
        <v>1</v>
      </c>
      <c r="FB46" s="251">
        <f t="shared" si="750"/>
        <v>3</v>
      </c>
      <c r="FC46" s="279">
        <f>SUM(FC42:FC45)</f>
        <v>72</v>
      </c>
      <c r="FD46" s="251">
        <f>FC46-(FI46+FK46)</f>
        <v>51</v>
      </c>
      <c r="FE46" s="256">
        <f t="shared" si="688"/>
        <v>0.70833333333333337</v>
      </c>
      <c r="FF46" s="253">
        <f t="shared" si="689"/>
        <v>21</v>
      </c>
      <c r="FG46" s="252">
        <f t="shared" si="690"/>
        <v>0.29166666666666669</v>
      </c>
      <c r="FH46" s="256">
        <f>((FC46-FK46)/FC46)</f>
        <v>0.73611111111111116</v>
      </c>
      <c r="FI46" s="251">
        <f>FP46+FS46+FT46</f>
        <v>2</v>
      </c>
      <c r="FJ46" s="252">
        <f t="shared" si="693"/>
        <v>2.7777777777777776E-2</v>
      </c>
      <c r="FK46" s="251">
        <f>FM46+FN46+FO46+FQ46+FR46</f>
        <v>19</v>
      </c>
      <c r="FL46" s="252">
        <f t="shared" si="695"/>
        <v>0.2638888888888889</v>
      </c>
      <c r="FM46" s="251">
        <f t="shared" ref="FM46:FW46" si="751">SUM(FM42:FM45)</f>
        <v>0</v>
      </c>
      <c r="FN46" s="251">
        <f t="shared" si="751"/>
        <v>0</v>
      </c>
      <c r="FO46" s="251">
        <f t="shared" si="751"/>
        <v>1</v>
      </c>
      <c r="FP46" s="251">
        <f t="shared" si="751"/>
        <v>0</v>
      </c>
      <c r="FQ46" s="251">
        <f t="shared" si="751"/>
        <v>0</v>
      </c>
      <c r="FR46" s="251">
        <f t="shared" si="751"/>
        <v>18</v>
      </c>
      <c r="FS46" s="251">
        <f t="shared" si="751"/>
        <v>0</v>
      </c>
      <c r="FT46" s="251">
        <f t="shared" si="751"/>
        <v>2</v>
      </c>
      <c r="FU46" s="251">
        <f t="shared" si="751"/>
        <v>2</v>
      </c>
      <c r="FV46" s="251">
        <f t="shared" si="751"/>
        <v>2</v>
      </c>
      <c r="FW46" s="251">
        <f t="shared" si="751"/>
        <v>2</v>
      </c>
      <c r="FX46" s="279">
        <f>SUM(FX42:FX45)</f>
        <v>88</v>
      </c>
      <c r="FY46" s="251">
        <f>FX46-(GD46+GF46)</f>
        <v>63</v>
      </c>
      <c r="FZ46" s="256">
        <f t="shared" si="697"/>
        <v>0.71590909090909094</v>
      </c>
      <c r="GA46" s="253">
        <f t="shared" si="698"/>
        <v>25</v>
      </c>
      <c r="GB46" s="252">
        <f t="shared" si="699"/>
        <v>0.28409090909090912</v>
      </c>
      <c r="GC46" s="256">
        <f>((FX46-GF46)/FX46)</f>
        <v>0.72727272727272729</v>
      </c>
      <c r="GD46" s="251">
        <f>GK46+GN46+GO46</f>
        <v>1</v>
      </c>
      <c r="GE46" s="252">
        <f t="shared" si="702"/>
        <v>1.1363636363636364E-2</v>
      </c>
      <c r="GF46" s="251">
        <f>GH46+GI46+GJ46+GL46+GM46</f>
        <v>24</v>
      </c>
      <c r="GG46" s="252">
        <f t="shared" si="704"/>
        <v>0.27272727272727271</v>
      </c>
      <c r="GH46" s="251">
        <f t="shared" ref="GH46:GR46" si="752">SUM(GH42:GH45)</f>
        <v>0</v>
      </c>
      <c r="GI46" s="251">
        <f t="shared" si="752"/>
        <v>0</v>
      </c>
      <c r="GJ46" s="251">
        <f t="shared" si="752"/>
        <v>2</v>
      </c>
      <c r="GK46" s="251">
        <f t="shared" si="752"/>
        <v>0</v>
      </c>
      <c r="GL46" s="251">
        <f t="shared" si="752"/>
        <v>0</v>
      </c>
      <c r="GM46" s="251">
        <f t="shared" si="752"/>
        <v>22</v>
      </c>
      <c r="GN46" s="251">
        <f t="shared" si="752"/>
        <v>0</v>
      </c>
      <c r="GO46" s="251">
        <f t="shared" si="752"/>
        <v>1</v>
      </c>
      <c r="GP46" s="251">
        <f t="shared" si="752"/>
        <v>3</v>
      </c>
      <c r="GQ46" s="251">
        <f t="shared" si="752"/>
        <v>0</v>
      </c>
      <c r="GR46" s="251">
        <f t="shared" si="752"/>
        <v>3</v>
      </c>
      <c r="GS46" s="279">
        <f>SUM(GS42:GS45)</f>
        <v>76</v>
      </c>
      <c r="GT46" s="251">
        <f>GS46-(GY46+HA46)</f>
        <v>64</v>
      </c>
      <c r="GU46" s="256">
        <f t="shared" si="706"/>
        <v>0.84210526315789469</v>
      </c>
      <c r="GV46" s="253">
        <f t="shared" si="707"/>
        <v>12</v>
      </c>
      <c r="GW46" s="252">
        <f t="shared" si="708"/>
        <v>0.15789473684210525</v>
      </c>
      <c r="GX46" s="256">
        <f>((GS46-HA46)/GS46)</f>
        <v>0.85526315789473684</v>
      </c>
      <c r="GY46" s="251">
        <f>HF46+HI46+HJ46</f>
        <v>1</v>
      </c>
      <c r="GZ46" s="252">
        <f t="shared" si="711"/>
        <v>1.3157894736842105E-2</v>
      </c>
      <c r="HA46" s="251">
        <f>HC46+HD46+HE46+HG46+HH46</f>
        <v>11</v>
      </c>
      <c r="HB46" s="252">
        <f t="shared" si="713"/>
        <v>0.14473684210526316</v>
      </c>
      <c r="HC46" s="251">
        <f t="shared" ref="HC46:HM46" si="753">SUM(HC42:HC45)</f>
        <v>0</v>
      </c>
      <c r="HD46" s="251">
        <f t="shared" si="753"/>
        <v>0</v>
      </c>
      <c r="HE46" s="251">
        <f t="shared" si="753"/>
        <v>0</v>
      </c>
      <c r="HF46" s="251">
        <f t="shared" si="753"/>
        <v>0</v>
      </c>
      <c r="HG46" s="251">
        <f t="shared" si="753"/>
        <v>0</v>
      </c>
      <c r="HH46" s="251">
        <f t="shared" si="753"/>
        <v>11</v>
      </c>
      <c r="HI46" s="251">
        <f t="shared" si="753"/>
        <v>0</v>
      </c>
      <c r="HJ46" s="251">
        <f t="shared" si="753"/>
        <v>1</v>
      </c>
      <c r="HK46" s="251">
        <f t="shared" si="753"/>
        <v>4</v>
      </c>
      <c r="HL46" s="251">
        <f t="shared" si="753"/>
        <v>1</v>
      </c>
      <c r="HM46" s="251">
        <f t="shared" si="753"/>
        <v>5</v>
      </c>
      <c r="HN46" s="279">
        <f>SUM(HN42:HN45)</f>
        <v>84</v>
      </c>
      <c r="HO46" s="251">
        <f>HN46-(HT46+HV46)</f>
        <v>82</v>
      </c>
      <c r="HP46" s="256">
        <f t="shared" si="715"/>
        <v>0.97619047619047616</v>
      </c>
      <c r="HQ46" s="253">
        <f t="shared" si="716"/>
        <v>2</v>
      </c>
      <c r="HR46" s="252">
        <f t="shared" si="717"/>
        <v>2.3809523809523808E-2</v>
      </c>
      <c r="HS46" s="256">
        <f>((HN46-HV46)/HN46)</f>
        <v>0.97619047619047616</v>
      </c>
      <c r="HT46" s="251">
        <f>IA46+ID46+IE46</f>
        <v>0</v>
      </c>
      <c r="HU46" s="252">
        <f t="shared" si="720"/>
        <v>0</v>
      </c>
      <c r="HV46" s="251">
        <f>HX46+HY46+HZ46+IB46+IC46</f>
        <v>2</v>
      </c>
      <c r="HW46" s="252">
        <f t="shared" si="722"/>
        <v>2.3809523809523808E-2</v>
      </c>
      <c r="HX46" s="251">
        <f t="shared" ref="HX46:IH46" si="754">SUM(HX42:HX45)</f>
        <v>0</v>
      </c>
      <c r="HY46" s="251">
        <f t="shared" si="754"/>
        <v>0</v>
      </c>
      <c r="HZ46" s="251">
        <f t="shared" si="754"/>
        <v>2</v>
      </c>
      <c r="IA46" s="251">
        <f t="shared" si="754"/>
        <v>0</v>
      </c>
      <c r="IB46" s="251">
        <f t="shared" si="754"/>
        <v>0</v>
      </c>
      <c r="IC46" s="251">
        <f t="shared" si="754"/>
        <v>0</v>
      </c>
      <c r="ID46" s="251">
        <f t="shared" si="754"/>
        <v>0</v>
      </c>
      <c r="IE46" s="251">
        <f t="shared" si="754"/>
        <v>0</v>
      </c>
      <c r="IF46" s="251">
        <f t="shared" si="754"/>
        <v>5</v>
      </c>
      <c r="IG46" s="251">
        <f t="shared" si="754"/>
        <v>1</v>
      </c>
      <c r="IH46" s="251">
        <f t="shared" si="754"/>
        <v>4</v>
      </c>
      <c r="II46" s="279">
        <f>SUM(II42:II45)</f>
        <v>76</v>
      </c>
      <c r="IJ46" s="251">
        <f>II46-(IO46+IQ46)</f>
        <v>67</v>
      </c>
      <c r="IK46" s="256">
        <f t="shared" si="724"/>
        <v>0.88157894736842102</v>
      </c>
      <c r="IL46" s="253">
        <f t="shared" si="725"/>
        <v>9</v>
      </c>
      <c r="IM46" s="252">
        <f t="shared" si="726"/>
        <v>0.11842105263157894</v>
      </c>
      <c r="IN46" s="256">
        <f>((II46-IQ46)/II46)</f>
        <v>0.93421052631578949</v>
      </c>
      <c r="IO46" s="251">
        <f>IV46+IY46+IZ46</f>
        <v>4</v>
      </c>
      <c r="IP46" s="252">
        <f t="shared" si="729"/>
        <v>5.2631578947368418E-2</v>
      </c>
      <c r="IQ46" s="251">
        <f>IS46+IT46+IU46+IW46+IX46</f>
        <v>5</v>
      </c>
      <c r="IR46" s="252">
        <f t="shared" si="731"/>
        <v>6.5789473684210523E-2</v>
      </c>
      <c r="IS46" s="251">
        <f t="shared" ref="IS46:JC46" si="755">SUM(IS42:IS45)</f>
        <v>0</v>
      </c>
      <c r="IT46" s="251">
        <f t="shared" si="755"/>
        <v>0</v>
      </c>
      <c r="IU46" s="251">
        <f t="shared" si="755"/>
        <v>5</v>
      </c>
      <c r="IV46" s="251">
        <f t="shared" si="755"/>
        <v>0</v>
      </c>
      <c r="IW46" s="251">
        <f t="shared" si="755"/>
        <v>0</v>
      </c>
      <c r="IX46" s="251">
        <f t="shared" si="755"/>
        <v>0</v>
      </c>
      <c r="IY46" s="251">
        <f t="shared" si="755"/>
        <v>0</v>
      </c>
      <c r="IZ46" s="251">
        <f t="shared" si="755"/>
        <v>4</v>
      </c>
      <c r="JA46" s="251">
        <f t="shared" si="755"/>
        <v>7</v>
      </c>
      <c r="JB46" s="251">
        <f t="shared" si="755"/>
        <v>1</v>
      </c>
      <c r="JC46" s="251">
        <f t="shared" si="755"/>
        <v>0</v>
      </c>
      <c r="JD46" s="279">
        <f>SUM(JD42:JD45)</f>
        <v>964</v>
      </c>
      <c r="JE46" s="251">
        <f>JD46-(JJ46+JL46)</f>
        <v>857</v>
      </c>
      <c r="JF46" s="256">
        <f t="shared" si="96"/>
        <v>0.88900414937759331</v>
      </c>
      <c r="JG46" s="253">
        <f t="shared" si="97"/>
        <v>107</v>
      </c>
      <c r="JH46" s="252">
        <f t="shared" si="98"/>
        <v>0.11099585062240663</v>
      </c>
      <c r="JI46" s="256">
        <f>((JD46-JL46)/JD46)</f>
        <v>0.91390041493775931</v>
      </c>
      <c r="JJ46" s="251">
        <f>JQ46+JT46+JU46</f>
        <v>24</v>
      </c>
      <c r="JK46" s="252">
        <f t="shared" si="101"/>
        <v>2.4896265560165973E-2</v>
      </c>
      <c r="JL46" s="251">
        <f>JN46+JO46+JP46+JR46+JS46</f>
        <v>83</v>
      </c>
      <c r="JM46" s="252">
        <f t="shared" si="103"/>
        <v>8.6099585062240663E-2</v>
      </c>
      <c r="JN46" s="251">
        <f t="shared" ref="JN46:JX46" si="756">SUM(JN42:JN45)</f>
        <v>0</v>
      </c>
      <c r="JO46" s="251">
        <f t="shared" si="756"/>
        <v>2</v>
      </c>
      <c r="JP46" s="251">
        <f t="shared" si="756"/>
        <v>18</v>
      </c>
      <c r="JQ46" s="251">
        <f t="shared" si="756"/>
        <v>0</v>
      </c>
      <c r="JR46" s="251">
        <f t="shared" si="756"/>
        <v>0</v>
      </c>
      <c r="JS46" s="251">
        <f t="shared" si="756"/>
        <v>63</v>
      </c>
      <c r="JT46" s="251">
        <f t="shared" si="756"/>
        <v>3</v>
      </c>
      <c r="JU46" s="251">
        <f t="shared" si="756"/>
        <v>21</v>
      </c>
      <c r="JV46" s="251">
        <f t="shared" si="756"/>
        <v>34</v>
      </c>
      <c r="JW46" s="251">
        <f t="shared" si="756"/>
        <v>15</v>
      </c>
      <c r="JX46" s="251">
        <f t="shared" si="756"/>
        <v>27</v>
      </c>
    </row>
    <row r="47" spans="1:284" ht="15" customHeight="1" thickBot="1">
      <c r="A47" s="329"/>
      <c r="B47" s="330"/>
      <c r="C47" s="330"/>
      <c r="D47" s="330"/>
      <c r="E47" s="330"/>
      <c r="F47" s="330"/>
      <c r="G47" s="330"/>
      <c r="H47" s="330"/>
      <c r="I47" s="331"/>
      <c r="J47" s="249"/>
      <c r="K47" s="254"/>
      <c r="L47" s="248"/>
      <c r="M47" s="251"/>
      <c r="N47" s="252"/>
      <c r="O47" s="253"/>
      <c r="P47" s="252"/>
      <c r="Q47" s="252"/>
      <c r="R47" s="251"/>
      <c r="S47" s="252"/>
      <c r="T47" s="251"/>
      <c r="U47" s="252"/>
      <c r="V47" s="255">
        <f>V46/L46</f>
        <v>0</v>
      </c>
      <c r="W47" s="255">
        <f>W46/L46</f>
        <v>0</v>
      </c>
      <c r="X47" s="255">
        <f>X46/L46</f>
        <v>0</v>
      </c>
      <c r="Y47" s="255">
        <f>Y46/L46</f>
        <v>0</v>
      </c>
      <c r="Z47" s="255">
        <f>Z46/L46</f>
        <v>0</v>
      </c>
      <c r="AA47" s="255">
        <f>AA46/L46</f>
        <v>0</v>
      </c>
      <c r="AB47" s="255">
        <f>AB46/L46</f>
        <v>1.1363636363636364E-2</v>
      </c>
      <c r="AC47" s="255">
        <f>AC46/L46</f>
        <v>3.4090909090909088E-2</v>
      </c>
      <c r="AD47" s="255">
        <f>AD46/L46</f>
        <v>2.2727272727272728E-2</v>
      </c>
      <c r="AE47" s="255">
        <f>AE46/L46</f>
        <v>3.4090909090909088E-2</v>
      </c>
      <c r="AF47" s="255">
        <f>AF46/L46</f>
        <v>2.2727272727272728E-2</v>
      </c>
      <c r="AG47" s="248"/>
      <c r="AH47" s="251"/>
      <c r="AI47" s="252"/>
      <c r="AJ47" s="253"/>
      <c r="AK47" s="252"/>
      <c r="AL47" s="252"/>
      <c r="AM47" s="251"/>
      <c r="AN47" s="252"/>
      <c r="AO47" s="251"/>
      <c r="AP47" s="252"/>
      <c r="AQ47" s="255">
        <f>AQ46/AG46</f>
        <v>0</v>
      </c>
      <c r="AR47" s="255">
        <f>AR46/AG46</f>
        <v>0</v>
      </c>
      <c r="AS47" s="255">
        <f>AS46/AG46</f>
        <v>2.5000000000000001E-2</v>
      </c>
      <c r="AT47" s="255">
        <f>AT46/AG46</f>
        <v>0</v>
      </c>
      <c r="AU47" s="255">
        <f>AU46/AG46</f>
        <v>0</v>
      </c>
      <c r="AV47" s="255">
        <f>AV46/AG46</f>
        <v>0</v>
      </c>
      <c r="AW47" s="255">
        <f>AW46/AG46</f>
        <v>0</v>
      </c>
      <c r="AX47" s="255">
        <f>AX46/AG46</f>
        <v>3.7499999999999999E-2</v>
      </c>
      <c r="AY47" s="255">
        <f>AY46/AG46</f>
        <v>3.7499999999999999E-2</v>
      </c>
      <c r="AZ47" s="255">
        <f>AZ46/AG46</f>
        <v>0.05</v>
      </c>
      <c r="BA47" s="255">
        <f>BA46/AG46</f>
        <v>0.05</v>
      </c>
      <c r="BB47" s="248"/>
      <c r="BC47" s="251"/>
      <c r="BD47" s="252"/>
      <c r="BE47" s="253"/>
      <c r="BF47" s="252"/>
      <c r="BG47" s="252"/>
      <c r="BH47" s="251"/>
      <c r="BI47" s="252"/>
      <c r="BJ47" s="251"/>
      <c r="BK47" s="252"/>
      <c r="BL47" s="255">
        <f>BL46/BB46</f>
        <v>0</v>
      </c>
      <c r="BM47" s="255">
        <f>BM46/BB46</f>
        <v>2.3809523809523808E-2</v>
      </c>
      <c r="BN47" s="255">
        <f>BN46/BB46</f>
        <v>4.7619047619047616E-2</v>
      </c>
      <c r="BO47" s="255">
        <f>BO46/BB46</f>
        <v>0</v>
      </c>
      <c r="BP47" s="255">
        <f>BP46/BB46</f>
        <v>0</v>
      </c>
      <c r="BQ47" s="255">
        <f>BQ46/BB46</f>
        <v>0</v>
      </c>
      <c r="BR47" s="255">
        <f>BR46/BB46</f>
        <v>0</v>
      </c>
      <c r="BS47" s="255">
        <f>BS46/BB46</f>
        <v>2.3809523809523808E-2</v>
      </c>
      <c r="BT47" s="255">
        <f>BT46/BB46</f>
        <v>2.3809523809523808E-2</v>
      </c>
      <c r="BU47" s="255">
        <f>BU46/BB46</f>
        <v>0</v>
      </c>
      <c r="BV47" s="255">
        <f>BV46/BB46</f>
        <v>0</v>
      </c>
      <c r="BW47" s="248"/>
      <c r="BX47" s="251"/>
      <c r="BY47" s="252"/>
      <c r="BZ47" s="253"/>
      <c r="CA47" s="252"/>
      <c r="CB47" s="252"/>
      <c r="CC47" s="251"/>
      <c r="CD47" s="252"/>
      <c r="CE47" s="251"/>
      <c r="CF47" s="252"/>
      <c r="CG47" s="255">
        <f>CG46/BW46</f>
        <v>0</v>
      </c>
      <c r="CH47" s="255">
        <f>CH46/BW46</f>
        <v>0</v>
      </c>
      <c r="CI47" s="255">
        <f>CI46/BW46</f>
        <v>0</v>
      </c>
      <c r="CJ47" s="255">
        <f>CJ46/BW46</f>
        <v>0</v>
      </c>
      <c r="CK47" s="255">
        <f>CK46/BW46</f>
        <v>0</v>
      </c>
      <c r="CL47" s="255">
        <f>CL46/BW46</f>
        <v>0</v>
      </c>
      <c r="CM47" s="255">
        <f>CM46/BW46</f>
        <v>2.3809523809523808E-2</v>
      </c>
      <c r="CN47" s="255">
        <f>CN46/BW46</f>
        <v>0</v>
      </c>
      <c r="CO47" s="255">
        <f>CO46/BW46</f>
        <v>0</v>
      </c>
      <c r="CP47" s="255">
        <f>CP46/BW46</f>
        <v>1.1904761904761904E-2</v>
      </c>
      <c r="CQ47" s="255">
        <f>CQ46/BW46</f>
        <v>1.1904761904761904E-2</v>
      </c>
      <c r="CR47" s="248"/>
      <c r="CS47" s="251"/>
      <c r="CT47" s="252"/>
      <c r="CU47" s="253"/>
      <c r="CV47" s="252"/>
      <c r="CW47" s="252"/>
      <c r="CX47" s="251"/>
      <c r="CY47" s="252"/>
      <c r="CZ47" s="251"/>
      <c r="DA47" s="252"/>
      <c r="DB47" s="255">
        <f>DB46/CR46</f>
        <v>0</v>
      </c>
      <c r="DC47" s="255">
        <f>DC46/CR46</f>
        <v>0</v>
      </c>
      <c r="DD47" s="255">
        <f>DD46/CR46</f>
        <v>0</v>
      </c>
      <c r="DE47" s="255">
        <f>DE46/CR46</f>
        <v>0</v>
      </c>
      <c r="DF47" s="255">
        <f>DF46/CR46</f>
        <v>0</v>
      </c>
      <c r="DG47" s="255">
        <f>DG46/CR46</f>
        <v>0</v>
      </c>
      <c r="DH47" s="255">
        <f>DH46/CR46</f>
        <v>0</v>
      </c>
      <c r="DI47" s="255">
        <f>DI46/CR46</f>
        <v>0</v>
      </c>
      <c r="DJ47" s="255">
        <f>DJ46/CR46</f>
        <v>1.6666666666666666E-2</v>
      </c>
      <c r="DK47" s="255">
        <f>DK46/CR46</f>
        <v>0</v>
      </c>
      <c r="DL47" s="255">
        <f>DL46/CR46</f>
        <v>1.6666666666666666E-2</v>
      </c>
      <c r="DM47" s="248"/>
      <c r="DN47" s="251"/>
      <c r="DO47" s="252"/>
      <c r="DP47" s="253"/>
      <c r="DQ47" s="252"/>
      <c r="DR47" s="252"/>
      <c r="DS47" s="251"/>
      <c r="DT47" s="252"/>
      <c r="DU47" s="251"/>
      <c r="DV47" s="252"/>
      <c r="DW47" s="255">
        <f>DW46/DM46</f>
        <v>0</v>
      </c>
      <c r="DX47" s="255">
        <f>DX46/DM46</f>
        <v>0</v>
      </c>
      <c r="DY47" s="255">
        <f>DY46/DM46</f>
        <v>2.3809523809523808E-2</v>
      </c>
      <c r="DZ47" s="255">
        <f>DZ46/DM46</f>
        <v>0</v>
      </c>
      <c r="EA47" s="255">
        <f>EA46/DM46</f>
        <v>0</v>
      </c>
      <c r="EB47" s="255">
        <f>EB46/DM46</f>
        <v>0</v>
      </c>
      <c r="EC47" s="255">
        <f>EC46/DM46</f>
        <v>0</v>
      </c>
      <c r="ED47" s="255">
        <f>ED46/DM46</f>
        <v>4.7619047619047616E-2</v>
      </c>
      <c r="EE47" s="255">
        <f>EE46/DM46</f>
        <v>3.5714285714285712E-2</v>
      </c>
      <c r="EF47" s="255">
        <f>EF46/DM46</f>
        <v>1.1904761904761904E-2</v>
      </c>
      <c r="EG47" s="255">
        <f>EG46/DM46</f>
        <v>2.3809523809523808E-2</v>
      </c>
      <c r="EH47" s="248"/>
      <c r="EI47" s="251"/>
      <c r="EJ47" s="252"/>
      <c r="EK47" s="253"/>
      <c r="EL47" s="252"/>
      <c r="EM47" s="252"/>
      <c r="EN47" s="251"/>
      <c r="EO47" s="252"/>
      <c r="EP47" s="251"/>
      <c r="EQ47" s="252"/>
      <c r="ER47" s="255">
        <f>ER46/EH46</f>
        <v>0</v>
      </c>
      <c r="ES47" s="255">
        <f>ES46/EH46</f>
        <v>0</v>
      </c>
      <c r="ET47" s="255">
        <f>ET46/EH46</f>
        <v>0</v>
      </c>
      <c r="EU47" s="255">
        <f>EU46/EH46</f>
        <v>0</v>
      </c>
      <c r="EV47" s="255">
        <f>EV46/EH46</f>
        <v>0</v>
      </c>
      <c r="EW47" s="255">
        <f>EW46/EH46</f>
        <v>0.13636363636363635</v>
      </c>
      <c r="EX47" s="255">
        <f>EX46/EH46</f>
        <v>0</v>
      </c>
      <c r="EY47" s="255">
        <f>EY46/EH46</f>
        <v>1.1363636363636364E-2</v>
      </c>
      <c r="EZ47" s="255">
        <f>EZ46/EH46</f>
        <v>2.2727272727272728E-2</v>
      </c>
      <c r="FA47" s="255">
        <f>FA46/EH46</f>
        <v>1.1363636363636364E-2</v>
      </c>
      <c r="FB47" s="255">
        <f>FB46/EH46</f>
        <v>3.4090909090909088E-2</v>
      </c>
      <c r="FC47" s="248"/>
      <c r="FD47" s="251"/>
      <c r="FE47" s="252"/>
      <c r="FF47" s="253"/>
      <c r="FG47" s="252"/>
      <c r="FH47" s="252"/>
      <c r="FI47" s="251"/>
      <c r="FJ47" s="252"/>
      <c r="FK47" s="251"/>
      <c r="FL47" s="252"/>
      <c r="FM47" s="255">
        <f>FM46/FC46</f>
        <v>0</v>
      </c>
      <c r="FN47" s="255">
        <f>FN46/FC46</f>
        <v>0</v>
      </c>
      <c r="FO47" s="255">
        <f>FO46/FC46</f>
        <v>1.3888888888888888E-2</v>
      </c>
      <c r="FP47" s="255">
        <f>FP46/FC46</f>
        <v>0</v>
      </c>
      <c r="FQ47" s="255">
        <f>FQ46/FC46</f>
        <v>0</v>
      </c>
      <c r="FR47" s="255">
        <f>FR46/FC46</f>
        <v>0.25</v>
      </c>
      <c r="FS47" s="255">
        <f>FS46/FC46</f>
        <v>0</v>
      </c>
      <c r="FT47" s="255">
        <f>FT46/FC46</f>
        <v>2.7777777777777776E-2</v>
      </c>
      <c r="FU47" s="255">
        <f>FU46/FC46</f>
        <v>2.7777777777777776E-2</v>
      </c>
      <c r="FV47" s="255">
        <f>FV46/FC46</f>
        <v>2.7777777777777776E-2</v>
      </c>
      <c r="FW47" s="255">
        <f>FW46/FC46</f>
        <v>2.7777777777777776E-2</v>
      </c>
      <c r="FX47" s="248"/>
      <c r="FY47" s="251"/>
      <c r="FZ47" s="252"/>
      <c r="GA47" s="253"/>
      <c r="GB47" s="252"/>
      <c r="GC47" s="252"/>
      <c r="GD47" s="251"/>
      <c r="GE47" s="252"/>
      <c r="GF47" s="251"/>
      <c r="GG47" s="252"/>
      <c r="GH47" s="255">
        <f>GH46/FX46</f>
        <v>0</v>
      </c>
      <c r="GI47" s="255">
        <f>GI46/FX46</f>
        <v>0</v>
      </c>
      <c r="GJ47" s="255">
        <f>GJ46/FX46</f>
        <v>2.2727272727272728E-2</v>
      </c>
      <c r="GK47" s="255">
        <f>GK46/FX46</f>
        <v>0</v>
      </c>
      <c r="GL47" s="255">
        <f>GL46/FX46</f>
        <v>0</v>
      </c>
      <c r="GM47" s="255">
        <f>GM46/FX46</f>
        <v>0.25</v>
      </c>
      <c r="GN47" s="255">
        <f>GN46/FX46</f>
        <v>0</v>
      </c>
      <c r="GO47" s="255">
        <f>GO46/FX46</f>
        <v>1.1363636363636364E-2</v>
      </c>
      <c r="GP47" s="255">
        <f>GP46/FX46</f>
        <v>3.4090909090909088E-2</v>
      </c>
      <c r="GQ47" s="255">
        <f>GQ46/FX46</f>
        <v>0</v>
      </c>
      <c r="GR47" s="255">
        <f>GR46/FX46</f>
        <v>3.4090909090909088E-2</v>
      </c>
      <c r="GS47" s="248"/>
      <c r="GT47" s="251"/>
      <c r="GU47" s="252"/>
      <c r="GV47" s="253"/>
      <c r="GW47" s="252"/>
      <c r="GX47" s="252"/>
      <c r="GY47" s="251"/>
      <c r="GZ47" s="252"/>
      <c r="HA47" s="251"/>
      <c r="HB47" s="252"/>
      <c r="HC47" s="255">
        <f>HC46/GS46</f>
        <v>0</v>
      </c>
      <c r="HD47" s="255">
        <f>HD46/GS46</f>
        <v>0</v>
      </c>
      <c r="HE47" s="255">
        <f>HE46/GS46</f>
        <v>0</v>
      </c>
      <c r="HF47" s="255">
        <f>HF46/GS46</f>
        <v>0</v>
      </c>
      <c r="HG47" s="255">
        <f>HG46/GS46</f>
        <v>0</v>
      </c>
      <c r="HH47" s="255">
        <f>HH46/GS46</f>
        <v>0.14473684210526316</v>
      </c>
      <c r="HI47" s="255">
        <f>HI46/GS46</f>
        <v>0</v>
      </c>
      <c r="HJ47" s="255">
        <f>HJ46/GS46</f>
        <v>1.3157894736842105E-2</v>
      </c>
      <c r="HK47" s="255">
        <f>HK46/GS46</f>
        <v>5.2631578947368418E-2</v>
      </c>
      <c r="HL47" s="255">
        <f>HL46/GS46</f>
        <v>1.3157894736842105E-2</v>
      </c>
      <c r="HM47" s="255">
        <f>HM46/GS46</f>
        <v>6.5789473684210523E-2</v>
      </c>
      <c r="HN47" s="248"/>
      <c r="HO47" s="251"/>
      <c r="HP47" s="252"/>
      <c r="HQ47" s="253"/>
      <c r="HR47" s="252"/>
      <c r="HS47" s="252"/>
      <c r="HT47" s="251"/>
      <c r="HU47" s="252"/>
      <c r="HV47" s="251"/>
      <c r="HW47" s="252"/>
      <c r="HX47" s="255">
        <f>HX46/HN46</f>
        <v>0</v>
      </c>
      <c r="HY47" s="255">
        <f>HY46/HN46</f>
        <v>0</v>
      </c>
      <c r="HZ47" s="255">
        <f>HZ46/HN46</f>
        <v>2.3809523809523808E-2</v>
      </c>
      <c r="IA47" s="255">
        <f>IA46/HN46</f>
        <v>0</v>
      </c>
      <c r="IB47" s="255">
        <f>IB46/HN46</f>
        <v>0</v>
      </c>
      <c r="IC47" s="255">
        <f>IC46/HN46</f>
        <v>0</v>
      </c>
      <c r="ID47" s="255">
        <f>ID46/HN46</f>
        <v>0</v>
      </c>
      <c r="IE47" s="255">
        <f>IE46/HN46</f>
        <v>0</v>
      </c>
      <c r="IF47" s="255">
        <f>IF46/HN46</f>
        <v>5.9523809523809521E-2</v>
      </c>
      <c r="IG47" s="255">
        <f>IG46/HN46</f>
        <v>1.1904761904761904E-2</v>
      </c>
      <c r="IH47" s="255">
        <f>IH46/HN46</f>
        <v>4.7619047619047616E-2</v>
      </c>
      <c r="II47" s="248"/>
      <c r="IJ47" s="251"/>
      <c r="IK47" s="252"/>
      <c r="IL47" s="253"/>
      <c r="IM47" s="252"/>
      <c r="IN47" s="252"/>
      <c r="IO47" s="251"/>
      <c r="IP47" s="252"/>
      <c r="IQ47" s="251"/>
      <c r="IR47" s="252"/>
      <c r="IS47" s="255">
        <f>IS46/II46</f>
        <v>0</v>
      </c>
      <c r="IT47" s="255">
        <f>IT46/II46</f>
        <v>0</v>
      </c>
      <c r="IU47" s="255">
        <f>IU46/II46</f>
        <v>6.5789473684210523E-2</v>
      </c>
      <c r="IV47" s="255">
        <f>IV46/II46</f>
        <v>0</v>
      </c>
      <c r="IW47" s="255">
        <f>IW46/II46</f>
        <v>0</v>
      </c>
      <c r="IX47" s="255">
        <f>IX46/II46</f>
        <v>0</v>
      </c>
      <c r="IY47" s="255">
        <f>IY46/II46</f>
        <v>0</v>
      </c>
      <c r="IZ47" s="255">
        <f>IZ46/II46</f>
        <v>5.2631578947368418E-2</v>
      </c>
      <c r="JA47" s="255">
        <f>JA46/II46</f>
        <v>9.2105263157894732E-2</v>
      </c>
      <c r="JB47" s="255">
        <f>JB46/II46</f>
        <v>1.3157894736842105E-2</v>
      </c>
      <c r="JC47" s="255">
        <f>JC46/II46</f>
        <v>0</v>
      </c>
      <c r="JD47" s="248"/>
      <c r="JE47" s="251"/>
      <c r="JF47" s="252"/>
      <c r="JG47" s="253"/>
      <c r="JH47" s="252"/>
      <c r="JI47" s="252"/>
      <c r="JJ47" s="251"/>
      <c r="JK47" s="252"/>
      <c r="JL47" s="251"/>
      <c r="JM47" s="252"/>
      <c r="JN47" s="255">
        <f>JN46/JD46</f>
        <v>0</v>
      </c>
      <c r="JO47" s="255">
        <f>JO46/JD46</f>
        <v>2.0746887966804979E-3</v>
      </c>
      <c r="JP47" s="255">
        <f>JP46/JD46</f>
        <v>1.8672199170124481E-2</v>
      </c>
      <c r="JQ47" s="255">
        <f>JQ46/JD46</f>
        <v>0</v>
      </c>
      <c r="JR47" s="255">
        <f>JR46/JD46</f>
        <v>0</v>
      </c>
      <c r="JS47" s="255">
        <f>JS46/JD46</f>
        <v>6.5352697095435688E-2</v>
      </c>
      <c r="JT47" s="255">
        <f>JT46/JD46</f>
        <v>3.1120331950207467E-3</v>
      </c>
      <c r="JU47" s="255">
        <f>JU46/JD46</f>
        <v>2.1784232365145227E-2</v>
      </c>
      <c r="JV47" s="255">
        <f>JV46/JD46</f>
        <v>3.5269709543568464E-2</v>
      </c>
      <c r="JW47" s="255">
        <f>JW46/JD46</f>
        <v>1.5560165975103735E-2</v>
      </c>
      <c r="JX47" s="255">
        <f>JX46/JD46</f>
        <v>2.8008298755186723E-2</v>
      </c>
    </row>
    <row r="48" spans="1:284" ht="15" customHeight="1">
      <c r="A48" s="269">
        <v>1</v>
      </c>
      <c r="B48" s="124">
        <v>19960313506</v>
      </c>
      <c r="C48" s="227">
        <f ca="1">IF(INT(MID(B48,5,2))&lt;=MONTH(NOW()),YEAR(NOW())-INT(LEFT(B48,4)),YEAR(NOW())-INT(LEFT(B48,4))-1)</f>
        <v>25</v>
      </c>
      <c r="D48" s="227">
        <f ca="1">IF(INT(MID(B48,5,2))&lt;=MONTH(NOW()),MONTH(NOW())-INT(MID(B48,5,2)),12-(INT(MID(B48,5,2))-MONTH(NOW())))</f>
        <v>0</v>
      </c>
      <c r="E48" s="228">
        <f>+SUM($B$1-DATE(H48,G48,F48))/365</f>
        <v>50.964383561643835</v>
      </c>
      <c r="F48" s="118">
        <v>24</v>
      </c>
      <c r="G48" s="118">
        <v>2</v>
      </c>
      <c r="H48" s="118">
        <v>1969</v>
      </c>
      <c r="I48" s="101" t="s">
        <v>71</v>
      </c>
      <c r="J48" s="105" t="s">
        <v>816</v>
      </c>
      <c r="K48" s="106" t="s">
        <v>72</v>
      </c>
      <c r="L48" s="247">
        <v>22</v>
      </c>
      <c r="M48" s="247">
        <f t="shared" ref="M48:M50" si="757">L48-(R48+T48)</f>
        <v>22</v>
      </c>
      <c r="N48" s="260">
        <f t="shared" ref="N48:N51" si="758">M48/L48</f>
        <v>1</v>
      </c>
      <c r="O48" s="238">
        <f t="shared" ref="O48:O51" si="759">L48-M48</f>
        <v>0</v>
      </c>
      <c r="P48" s="260">
        <f t="shared" ref="P48:P51" si="760">O48/L48</f>
        <v>0</v>
      </c>
      <c r="Q48" s="260">
        <f t="shared" ref="Q48:Q50" si="761">(L48-T48)/L48</f>
        <v>1</v>
      </c>
      <c r="R48" s="247">
        <f t="shared" ref="R48:R50" si="762">AC48+AB48+AA48</f>
        <v>0</v>
      </c>
      <c r="S48" s="260">
        <f t="shared" ref="S48:S51" si="763">R48/L48</f>
        <v>0</v>
      </c>
      <c r="T48" s="247">
        <f t="shared" ref="T48:T50" si="764">V48+W48+X48+Y48+Z48</f>
        <v>0</v>
      </c>
      <c r="U48" s="260">
        <f t="shared" ref="U48:U51" si="765">T48/L48</f>
        <v>0</v>
      </c>
      <c r="V48" s="247">
        <v>0</v>
      </c>
      <c r="W48" s="247">
        <v>0</v>
      </c>
      <c r="X48" s="247">
        <v>0</v>
      </c>
      <c r="Y48" s="247">
        <v>0</v>
      </c>
      <c r="Z48" s="247">
        <v>0</v>
      </c>
      <c r="AA48" s="247">
        <v>0</v>
      </c>
      <c r="AB48" s="247">
        <v>0</v>
      </c>
      <c r="AC48" s="247">
        <v>0</v>
      </c>
      <c r="AD48" s="247">
        <v>0</v>
      </c>
      <c r="AE48" s="247">
        <v>0</v>
      </c>
      <c r="AF48" s="247">
        <v>1</v>
      </c>
      <c r="AG48" s="236">
        <v>20</v>
      </c>
      <c r="AH48" s="236">
        <f t="shared" ref="AH48:AH50" si="766">AG48-(AM48+AO48)</f>
        <v>20</v>
      </c>
      <c r="AI48" s="237">
        <f t="shared" ref="AI48:AI51" si="767">AH48/AG48</f>
        <v>1</v>
      </c>
      <c r="AJ48" s="238">
        <f t="shared" ref="AJ48:AJ51" si="768">AG48-AH48</f>
        <v>0</v>
      </c>
      <c r="AK48" s="237">
        <f t="shared" ref="AK48:AK51" si="769">AJ48/AG48</f>
        <v>0</v>
      </c>
      <c r="AL48" s="237">
        <f t="shared" ref="AL48:AL50" si="770">(AG48-AO48)/AG48</f>
        <v>1</v>
      </c>
      <c r="AM48" s="236">
        <f t="shared" ref="AM48:AM50" si="771">AX48+AW48+AV48</f>
        <v>0</v>
      </c>
      <c r="AN48" s="237">
        <f t="shared" ref="AN48:AN51" si="772">AM48/AG48</f>
        <v>0</v>
      </c>
      <c r="AO48" s="236">
        <f t="shared" ref="AO48:AO50" si="773">AQ48+AR48+AS48+AT48+AU48</f>
        <v>0</v>
      </c>
      <c r="AP48" s="237">
        <f t="shared" ref="AP48:AP51" si="774">AO48/AG48</f>
        <v>0</v>
      </c>
      <c r="AQ48" s="236">
        <v>0</v>
      </c>
      <c r="AR48" s="236">
        <v>0</v>
      </c>
      <c r="AS48" s="236">
        <v>0</v>
      </c>
      <c r="AT48" s="236">
        <v>0</v>
      </c>
      <c r="AU48" s="236">
        <v>0</v>
      </c>
      <c r="AV48" s="236">
        <v>0</v>
      </c>
      <c r="AW48" s="236">
        <v>0</v>
      </c>
      <c r="AX48" s="236">
        <v>0</v>
      </c>
      <c r="AY48" s="236">
        <v>0</v>
      </c>
      <c r="AZ48" s="236">
        <v>0</v>
      </c>
      <c r="BA48" s="236">
        <v>0</v>
      </c>
      <c r="BB48" s="236">
        <v>21</v>
      </c>
      <c r="BC48" s="236">
        <f t="shared" ref="BC48:BC50" si="775">BB48-(BH48+BJ48)</f>
        <v>21</v>
      </c>
      <c r="BD48" s="237">
        <f t="shared" ref="BD48:BD51" si="776">BC48/BB48</f>
        <v>1</v>
      </c>
      <c r="BE48" s="238">
        <f t="shared" ref="BE48:BE51" si="777">BB48-BC48</f>
        <v>0</v>
      </c>
      <c r="BF48" s="237">
        <f t="shared" ref="BF48:BF51" si="778">BE48/BB48</f>
        <v>0</v>
      </c>
      <c r="BG48" s="237">
        <f t="shared" ref="BG48:BG50" si="779">(BB48-BJ48)/BB48</f>
        <v>1</v>
      </c>
      <c r="BH48" s="236">
        <f t="shared" ref="BH48:BH50" si="780">BS48+BR48+BQ48</f>
        <v>0</v>
      </c>
      <c r="BI48" s="237">
        <f t="shared" ref="BI48:BI51" si="781">BH48/BB48</f>
        <v>0</v>
      </c>
      <c r="BJ48" s="236">
        <f t="shared" ref="BJ48:BJ50" si="782">BL48+BM48+BN48+BO48+BP48</f>
        <v>0</v>
      </c>
      <c r="BK48" s="237">
        <f t="shared" ref="BK48:BK51" si="783">BJ48/BB48</f>
        <v>0</v>
      </c>
      <c r="BL48" s="236">
        <v>0</v>
      </c>
      <c r="BM48" s="236">
        <v>0</v>
      </c>
      <c r="BN48" s="236">
        <v>0</v>
      </c>
      <c r="BO48" s="236">
        <v>0</v>
      </c>
      <c r="BP48" s="236">
        <v>0</v>
      </c>
      <c r="BQ48" s="236">
        <v>0</v>
      </c>
      <c r="BR48" s="236">
        <v>0</v>
      </c>
      <c r="BS48" s="236">
        <v>0</v>
      </c>
      <c r="BT48" s="236">
        <v>0</v>
      </c>
      <c r="BU48" s="236">
        <v>0</v>
      </c>
      <c r="BV48" s="236">
        <v>0</v>
      </c>
      <c r="BW48" s="247">
        <v>21</v>
      </c>
      <c r="BX48" s="247">
        <f t="shared" ref="BX48:BX50" si="784">BW48-(CC48+CE48)</f>
        <v>21</v>
      </c>
      <c r="BY48" s="260">
        <f t="shared" ref="BY48:BY51" si="785">BX48/BW48</f>
        <v>1</v>
      </c>
      <c r="BZ48" s="238">
        <f t="shared" ref="BZ48:BZ51" si="786">BW48-BX48</f>
        <v>0</v>
      </c>
      <c r="CA48" s="260">
        <f t="shared" ref="CA48:CA51" si="787">BZ48/BW48</f>
        <v>0</v>
      </c>
      <c r="CB48" s="260">
        <f t="shared" ref="CB48:CB50" si="788">(BW48-CE48)/BW48</f>
        <v>1</v>
      </c>
      <c r="CC48" s="247">
        <f t="shared" ref="CC48:CC50" si="789">CN48+CM48+CL48</f>
        <v>0</v>
      </c>
      <c r="CD48" s="260">
        <f t="shared" ref="CD48:CD51" si="790">CC48/BW48</f>
        <v>0</v>
      </c>
      <c r="CE48" s="247">
        <f t="shared" ref="CE48:CE50" si="791">CG48+CH48+CI48+CJ48+CK48</f>
        <v>0</v>
      </c>
      <c r="CF48" s="260">
        <f t="shared" ref="CF48:CF51" si="792">CE48/BW48</f>
        <v>0</v>
      </c>
      <c r="CG48" s="247">
        <v>0</v>
      </c>
      <c r="CH48" s="247">
        <v>0</v>
      </c>
      <c r="CI48" s="247">
        <v>0</v>
      </c>
      <c r="CJ48" s="247">
        <v>0</v>
      </c>
      <c r="CK48" s="247">
        <v>0</v>
      </c>
      <c r="CL48" s="247">
        <v>0</v>
      </c>
      <c r="CM48" s="247">
        <v>0</v>
      </c>
      <c r="CN48" s="247">
        <v>0</v>
      </c>
      <c r="CO48" s="247">
        <v>0</v>
      </c>
      <c r="CP48" s="247">
        <v>0</v>
      </c>
      <c r="CQ48" s="247">
        <v>0</v>
      </c>
      <c r="CR48" s="274">
        <v>15</v>
      </c>
      <c r="CS48" s="247">
        <f t="shared" si="39"/>
        <v>15</v>
      </c>
      <c r="CT48" s="237">
        <f t="shared" si="40"/>
        <v>1</v>
      </c>
      <c r="CU48" s="238">
        <f t="shared" si="41"/>
        <v>0</v>
      </c>
      <c r="CV48" s="259">
        <f t="shared" si="42"/>
        <v>0</v>
      </c>
      <c r="CW48" s="237">
        <f t="shared" si="43"/>
        <v>1</v>
      </c>
      <c r="CX48" s="247">
        <f t="shared" si="106"/>
        <v>0</v>
      </c>
      <c r="CY48" s="237">
        <f t="shared" si="44"/>
        <v>0</v>
      </c>
      <c r="CZ48" s="247">
        <f t="shared" si="107"/>
        <v>0</v>
      </c>
      <c r="DA48" s="259">
        <f t="shared" si="45"/>
        <v>0</v>
      </c>
      <c r="DB48" s="247">
        <v>0</v>
      </c>
      <c r="DC48" s="247">
        <v>0</v>
      </c>
      <c r="DD48" s="247">
        <v>0</v>
      </c>
      <c r="DE48" s="247">
        <v>0</v>
      </c>
      <c r="DF48" s="247">
        <v>0</v>
      </c>
      <c r="DG48" s="247">
        <v>0</v>
      </c>
      <c r="DH48" s="247">
        <v>0</v>
      </c>
      <c r="DI48" s="247">
        <v>0</v>
      </c>
      <c r="DJ48" s="274">
        <v>0</v>
      </c>
      <c r="DK48" s="274">
        <v>1</v>
      </c>
      <c r="DL48" s="274">
        <v>0</v>
      </c>
      <c r="DM48" s="274">
        <v>21</v>
      </c>
      <c r="DN48" s="247">
        <f t="shared" ref="DN48:DN50" si="793">DM48-(DS48+DU48)</f>
        <v>20</v>
      </c>
      <c r="DO48" s="237">
        <f t="shared" ref="DO48:DO51" si="794">DN48/DM48</f>
        <v>0.95238095238095233</v>
      </c>
      <c r="DP48" s="238">
        <f t="shared" ref="DP48:DP51" si="795">DM48-DN48</f>
        <v>1</v>
      </c>
      <c r="DQ48" s="259">
        <f t="shared" ref="DQ48:DQ51" si="796">DP48/DM48</f>
        <v>4.7619047619047616E-2</v>
      </c>
      <c r="DR48" s="237">
        <f t="shared" ref="DR48:DR50" si="797">(DM48-DU48)/DM48</f>
        <v>1</v>
      </c>
      <c r="DS48" s="247">
        <f t="shared" ref="DS48:DS50" si="798">DZ48+EC48+ED48</f>
        <v>1</v>
      </c>
      <c r="DT48" s="237">
        <f t="shared" ref="DT48:DT51" si="799">DS48/DM48</f>
        <v>4.7619047619047616E-2</v>
      </c>
      <c r="DU48" s="247">
        <f t="shared" ref="DU48:DU50" si="800">DW48+DX48+DY48+EA48+EB48</f>
        <v>0</v>
      </c>
      <c r="DV48" s="259">
        <f t="shared" ref="DV48:DV51" si="801">DU48/DM48</f>
        <v>0</v>
      </c>
      <c r="DW48" s="247">
        <v>0</v>
      </c>
      <c r="DX48" s="247">
        <v>0</v>
      </c>
      <c r="DY48" s="247">
        <v>0</v>
      </c>
      <c r="DZ48" s="247">
        <v>0</v>
      </c>
      <c r="EA48" s="247">
        <v>0</v>
      </c>
      <c r="EB48" s="247">
        <v>0</v>
      </c>
      <c r="EC48" s="247">
        <v>0</v>
      </c>
      <c r="ED48" s="247">
        <v>1</v>
      </c>
      <c r="EE48" s="274">
        <v>1</v>
      </c>
      <c r="EF48" s="274">
        <v>1</v>
      </c>
      <c r="EG48" s="274">
        <v>0</v>
      </c>
      <c r="EH48" s="274">
        <v>22</v>
      </c>
      <c r="EI48" s="247">
        <f t="shared" ref="EI48:EI50" si="802">EH48-(EN48+EP48)</f>
        <v>22</v>
      </c>
      <c r="EJ48" s="237">
        <f t="shared" ref="EJ48:EJ51" si="803">EI48/EH48</f>
        <v>1</v>
      </c>
      <c r="EK48" s="238">
        <f t="shared" ref="EK48:EK51" si="804">EH48-EI48</f>
        <v>0</v>
      </c>
      <c r="EL48" s="259">
        <f t="shared" ref="EL48:EL51" si="805">EK48/EH48</f>
        <v>0</v>
      </c>
      <c r="EM48" s="237">
        <f t="shared" ref="EM48:EM50" si="806">(EH48-EP48)/EH48</f>
        <v>1</v>
      </c>
      <c r="EN48" s="247">
        <f t="shared" ref="EN48:EN50" si="807">EU48+EX48+EY48</f>
        <v>0</v>
      </c>
      <c r="EO48" s="237">
        <f t="shared" ref="EO48:EO51" si="808">EN48/EH48</f>
        <v>0</v>
      </c>
      <c r="EP48" s="247">
        <f t="shared" ref="EP48:EP50" si="809">ER48+ES48+ET48+EV48+EW48</f>
        <v>0</v>
      </c>
      <c r="EQ48" s="259">
        <f t="shared" ref="EQ48:EQ51" si="810">EP48/EH48</f>
        <v>0</v>
      </c>
      <c r="ER48" s="247">
        <v>0</v>
      </c>
      <c r="ES48" s="247">
        <v>0</v>
      </c>
      <c r="ET48" s="247">
        <v>0</v>
      </c>
      <c r="EU48" s="247">
        <v>0</v>
      </c>
      <c r="EV48" s="247">
        <v>0</v>
      </c>
      <c r="EW48" s="247">
        <v>0</v>
      </c>
      <c r="EX48" s="247">
        <v>0</v>
      </c>
      <c r="EY48" s="247">
        <v>0</v>
      </c>
      <c r="EZ48" s="274">
        <v>1</v>
      </c>
      <c r="FA48" s="274">
        <v>0</v>
      </c>
      <c r="FB48" s="274">
        <v>0</v>
      </c>
      <c r="FC48" s="274">
        <v>18</v>
      </c>
      <c r="FD48" s="247">
        <f t="shared" ref="FD48:FD50" si="811">FC48-(FI48+FK48)</f>
        <v>18</v>
      </c>
      <c r="FE48" s="237">
        <f t="shared" ref="FE48:FE51" si="812">FD48/FC48</f>
        <v>1</v>
      </c>
      <c r="FF48" s="238">
        <f t="shared" ref="FF48:FF51" si="813">FC48-FD48</f>
        <v>0</v>
      </c>
      <c r="FG48" s="259">
        <f t="shared" ref="FG48:FG51" si="814">FF48/FC48</f>
        <v>0</v>
      </c>
      <c r="FH48" s="237">
        <f t="shared" ref="FH48:FH50" si="815">(FC48-FK48)/FC48</f>
        <v>1</v>
      </c>
      <c r="FI48" s="247">
        <f t="shared" ref="FI48:FI50" si="816">FP48+FS48+FT48</f>
        <v>0</v>
      </c>
      <c r="FJ48" s="237">
        <f t="shared" ref="FJ48:FJ51" si="817">FI48/FC48</f>
        <v>0</v>
      </c>
      <c r="FK48" s="247">
        <f t="shared" ref="FK48:FK50" si="818">FM48+FN48+FO48+FQ48+FR48</f>
        <v>0</v>
      </c>
      <c r="FL48" s="259">
        <f t="shared" ref="FL48:FL51" si="819">FK48/FC48</f>
        <v>0</v>
      </c>
      <c r="FM48" s="247">
        <v>0</v>
      </c>
      <c r="FN48" s="247">
        <v>0</v>
      </c>
      <c r="FO48" s="247">
        <v>0</v>
      </c>
      <c r="FP48" s="247">
        <v>0</v>
      </c>
      <c r="FQ48" s="247">
        <v>0</v>
      </c>
      <c r="FR48" s="247">
        <v>0</v>
      </c>
      <c r="FS48" s="247">
        <v>0</v>
      </c>
      <c r="FT48" s="247">
        <v>0</v>
      </c>
      <c r="FU48" s="274">
        <v>0</v>
      </c>
      <c r="FV48" s="274">
        <v>0</v>
      </c>
      <c r="FW48" s="274">
        <v>1</v>
      </c>
      <c r="FX48" s="274">
        <v>22</v>
      </c>
      <c r="FY48" s="247">
        <f t="shared" ref="FY48:FY50" si="820">FX48-(GD48+GF48)</f>
        <v>21</v>
      </c>
      <c r="FZ48" s="237">
        <f t="shared" ref="FZ48:FZ51" si="821">FY48/FX48</f>
        <v>0.95454545454545459</v>
      </c>
      <c r="GA48" s="238">
        <f t="shared" ref="GA48:GA51" si="822">FX48-FY48</f>
        <v>1</v>
      </c>
      <c r="GB48" s="259">
        <f t="shared" ref="GB48:GB51" si="823">GA48/FX48</f>
        <v>4.5454545454545456E-2</v>
      </c>
      <c r="GC48" s="237">
        <f t="shared" ref="GC48:GC50" si="824">(FX48-GF48)/FX48</f>
        <v>1</v>
      </c>
      <c r="GD48" s="247">
        <f t="shared" ref="GD48:GD50" si="825">GK48+GN48+GO48</f>
        <v>1</v>
      </c>
      <c r="GE48" s="237">
        <f t="shared" ref="GE48:GE51" si="826">GD48/FX48</f>
        <v>4.5454545454545456E-2</v>
      </c>
      <c r="GF48" s="247">
        <f t="shared" ref="GF48:GF50" si="827">GH48+GI48+GJ48+GL48+GM48</f>
        <v>0</v>
      </c>
      <c r="GG48" s="259">
        <f t="shared" ref="GG48:GG51" si="828">GF48/FX48</f>
        <v>0</v>
      </c>
      <c r="GH48" s="247">
        <v>0</v>
      </c>
      <c r="GI48" s="247">
        <v>0</v>
      </c>
      <c r="GJ48" s="247">
        <v>0</v>
      </c>
      <c r="GK48" s="247">
        <v>0</v>
      </c>
      <c r="GL48" s="247">
        <v>0</v>
      </c>
      <c r="GM48" s="247">
        <v>0</v>
      </c>
      <c r="GN48" s="247">
        <v>0</v>
      </c>
      <c r="GO48" s="247">
        <v>1</v>
      </c>
      <c r="GP48" s="274">
        <v>0</v>
      </c>
      <c r="GQ48" s="274">
        <v>1</v>
      </c>
      <c r="GR48" s="274">
        <v>0</v>
      </c>
      <c r="GS48" s="274">
        <v>19</v>
      </c>
      <c r="GT48" s="247">
        <f t="shared" ref="GT48:GT50" si="829">GS48-(GY48+HA48)</f>
        <v>18</v>
      </c>
      <c r="GU48" s="237">
        <f t="shared" ref="GU48:GU51" si="830">GT48/GS48</f>
        <v>0.94736842105263153</v>
      </c>
      <c r="GV48" s="238">
        <f t="shared" ref="GV48:GV51" si="831">GS48-GT48</f>
        <v>1</v>
      </c>
      <c r="GW48" s="259">
        <f t="shared" ref="GW48:GW51" si="832">GV48/GS48</f>
        <v>5.2631578947368418E-2</v>
      </c>
      <c r="GX48" s="237">
        <f t="shared" ref="GX48:GX50" si="833">(GS48-HA48)/GS48</f>
        <v>1</v>
      </c>
      <c r="GY48" s="247">
        <f t="shared" ref="GY48:GY50" si="834">HF48+HI48+HJ48</f>
        <v>1</v>
      </c>
      <c r="GZ48" s="237">
        <f t="shared" ref="GZ48:GZ51" si="835">GY48/GS48</f>
        <v>5.2631578947368418E-2</v>
      </c>
      <c r="HA48" s="247">
        <f t="shared" ref="HA48:HA50" si="836">HC48+HD48+HE48+HG48+HH48</f>
        <v>0</v>
      </c>
      <c r="HB48" s="259">
        <f t="shared" ref="HB48:HB51" si="837">HA48/GS48</f>
        <v>0</v>
      </c>
      <c r="HC48" s="247">
        <v>0</v>
      </c>
      <c r="HD48" s="247">
        <v>0</v>
      </c>
      <c r="HE48" s="247">
        <v>0</v>
      </c>
      <c r="HF48" s="247">
        <v>0</v>
      </c>
      <c r="HG48" s="247">
        <v>0</v>
      </c>
      <c r="HH48" s="247">
        <v>0</v>
      </c>
      <c r="HI48" s="247">
        <v>0</v>
      </c>
      <c r="HJ48" s="247">
        <v>1</v>
      </c>
      <c r="HK48" s="274">
        <v>0</v>
      </c>
      <c r="HL48" s="274">
        <v>2</v>
      </c>
      <c r="HM48" s="274">
        <v>0</v>
      </c>
      <c r="HN48" s="274">
        <v>21</v>
      </c>
      <c r="HO48" s="247">
        <f t="shared" ref="HO48:HO50" si="838">HN48-(HT48+HV48)</f>
        <v>21</v>
      </c>
      <c r="HP48" s="237">
        <f t="shared" ref="HP48:HP51" si="839">HO48/HN48</f>
        <v>1</v>
      </c>
      <c r="HQ48" s="238">
        <f t="shared" ref="HQ48:HQ51" si="840">HN48-HO48</f>
        <v>0</v>
      </c>
      <c r="HR48" s="259">
        <f t="shared" ref="HR48:HR51" si="841">HQ48/HN48</f>
        <v>0</v>
      </c>
      <c r="HS48" s="237">
        <f t="shared" ref="HS48:HS50" si="842">(HN48-HV48)/HN48</f>
        <v>1</v>
      </c>
      <c r="HT48" s="247">
        <f t="shared" ref="HT48:HT50" si="843">IA48+ID48+IE48</f>
        <v>0</v>
      </c>
      <c r="HU48" s="237">
        <f t="shared" ref="HU48:HU51" si="844">HT48/HN48</f>
        <v>0</v>
      </c>
      <c r="HV48" s="247">
        <f t="shared" ref="HV48:HV50" si="845">HX48+HY48+HZ48+IB48+IC48</f>
        <v>0</v>
      </c>
      <c r="HW48" s="259">
        <f t="shared" ref="HW48:HW51" si="846">HV48/HN48</f>
        <v>0</v>
      </c>
      <c r="HX48" s="247">
        <v>0</v>
      </c>
      <c r="HY48" s="247">
        <v>0</v>
      </c>
      <c r="HZ48" s="247">
        <v>0</v>
      </c>
      <c r="IA48" s="247">
        <v>0</v>
      </c>
      <c r="IB48" s="247">
        <v>0</v>
      </c>
      <c r="IC48" s="247">
        <v>0</v>
      </c>
      <c r="ID48" s="247">
        <v>0</v>
      </c>
      <c r="IE48" s="247">
        <v>0</v>
      </c>
      <c r="IF48" s="274">
        <v>0</v>
      </c>
      <c r="IG48" s="274">
        <v>1</v>
      </c>
      <c r="IH48" s="274">
        <v>0</v>
      </c>
      <c r="II48" s="274">
        <v>19</v>
      </c>
      <c r="IJ48" s="247">
        <f t="shared" ref="IJ48:IJ50" si="847">II48-(IO48+IQ48)</f>
        <v>19</v>
      </c>
      <c r="IK48" s="237">
        <f t="shared" ref="IK48:IK51" si="848">IJ48/II48</f>
        <v>1</v>
      </c>
      <c r="IL48" s="238">
        <f t="shared" ref="IL48:IL51" si="849">II48-IJ48</f>
        <v>0</v>
      </c>
      <c r="IM48" s="259">
        <f t="shared" ref="IM48:IM51" si="850">IL48/II48</f>
        <v>0</v>
      </c>
      <c r="IN48" s="237">
        <f t="shared" ref="IN48:IN50" si="851">(II48-IQ48)/II48</f>
        <v>1</v>
      </c>
      <c r="IO48" s="247">
        <f t="shared" ref="IO48:IO50" si="852">IV48+IY48+IZ48</f>
        <v>0</v>
      </c>
      <c r="IP48" s="237">
        <f t="shared" ref="IP48:IP51" si="853">IO48/II48</f>
        <v>0</v>
      </c>
      <c r="IQ48" s="247">
        <f t="shared" ref="IQ48:IQ50" si="854">IS48+IT48+IU48+IW48+IX48</f>
        <v>0</v>
      </c>
      <c r="IR48" s="259">
        <f t="shared" ref="IR48:IR51" si="855">IQ48/II48</f>
        <v>0</v>
      </c>
      <c r="IS48" s="247">
        <v>0</v>
      </c>
      <c r="IT48" s="247">
        <v>0</v>
      </c>
      <c r="IU48" s="247">
        <v>0</v>
      </c>
      <c r="IV48" s="247">
        <v>0</v>
      </c>
      <c r="IW48" s="247">
        <v>0</v>
      </c>
      <c r="IX48" s="247">
        <v>0</v>
      </c>
      <c r="IY48" s="247">
        <v>0</v>
      </c>
      <c r="IZ48" s="247">
        <v>0</v>
      </c>
      <c r="JA48" s="274">
        <v>0</v>
      </c>
      <c r="JB48" s="274">
        <v>1</v>
      </c>
      <c r="JC48" s="274">
        <v>0</v>
      </c>
      <c r="JD48" s="247">
        <f t="shared" ref="JD48:JD50" si="856">L48+AG48+BB48+BW48+CR48+DM48+EH48+FC48+FX48+GS48+HN48+II48</f>
        <v>241</v>
      </c>
      <c r="JE48" s="247">
        <f t="shared" si="95"/>
        <v>238</v>
      </c>
      <c r="JF48" s="260">
        <f t="shared" si="96"/>
        <v>0.98755186721991706</v>
      </c>
      <c r="JG48" s="238">
        <f t="shared" si="97"/>
        <v>3</v>
      </c>
      <c r="JH48" s="260">
        <f t="shared" si="98"/>
        <v>1.2448132780082987E-2</v>
      </c>
      <c r="JI48" s="260">
        <f t="shared" si="99"/>
        <v>1</v>
      </c>
      <c r="JJ48" s="247">
        <f t="shared" si="100"/>
        <v>3</v>
      </c>
      <c r="JK48" s="260">
        <f t="shared" si="101"/>
        <v>1.2448132780082987E-2</v>
      </c>
      <c r="JL48" s="247">
        <f t="shared" si="102"/>
        <v>0</v>
      </c>
      <c r="JM48" s="260">
        <f t="shared" si="103"/>
        <v>0</v>
      </c>
      <c r="JN48" s="247">
        <f t="shared" ref="JN48:JN50" si="857">V48+AQ48+BL48+CG48+DB48+DW48+ER48+FM48+GH48+HC48+HX48+IS48</f>
        <v>0</v>
      </c>
      <c r="JO48" s="247">
        <f t="shared" ref="JO48:JO50" si="858">W48+AR48+BM48+CH48+DC48+DX48+ES48+FN48+GI48+HD48+HY48+IT48</f>
        <v>0</v>
      </c>
      <c r="JP48" s="247">
        <f t="shared" ref="JP48:JP50" si="859">X48+AS48+BN48+CI48+DD48+DY48+ET48+FO48+GJ48+HE48+HZ48+IU48</f>
        <v>0</v>
      </c>
      <c r="JQ48" s="247">
        <f t="shared" ref="JQ48:JQ50" si="860">Y48+AT48+BO48+CJ48+DE48+DZ48+EU48+FP48+GK48+HF48+IA48+IV48</f>
        <v>0</v>
      </c>
      <c r="JR48" s="247">
        <f t="shared" ref="JR48:JR50" si="861">Z48+AU48+BP48+CK48+DF48+EA48+EV48+FQ48+GL48+HG48+IB48+IW48</f>
        <v>0</v>
      </c>
      <c r="JS48" s="247">
        <f t="shared" ref="JS48:JS50" si="862">AA48+AV48+BQ48+CL48+DG48+EB48+EW48+FR48+GM48+HH48+IC48+IX48</f>
        <v>0</v>
      </c>
      <c r="JT48" s="247">
        <f t="shared" ref="JT48:JT50" si="863">AB48+AW48+BR48+CM48+DH48+EC48+EX48+FS48+GN48+HI48+ID48+IY48</f>
        <v>0</v>
      </c>
      <c r="JU48" s="247">
        <f t="shared" ref="JU48:JU50" si="864">AC48+AX48+BS48+CN48+DI48+ED48+EY48+FT48+GO48+HJ48+IE48+IZ48</f>
        <v>3</v>
      </c>
      <c r="JV48" s="247">
        <f t="shared" ref="JV48:JV50" si="865">AD48+AY48+BT48+CO48+DJ48+EE48+EZ48+FU48+GP48+HK48+IF48+JA48</f>
        <v>2</v>
      </c>
      <c r="JW48" s="247">
        <f t="shared" ref="JW48:JW50" si="866">AE48+AZ48+BU48+CP48+DK48+EF48+FA48+FV48+GQ48+HL48+IG48+JB48</f>
        <v>7</v>
      </c>
      <c r="JX48" s="247">
        <f t="shared" ref="JX48:JX50" si="867">AF48+BA48+BV48+CQ48+DL48+EG48+FB48+FW48+GR48+HM48+IH48+JC48</f>
        <v>2</v>
      </c>
    </row>
    <row r="49" spans="1:284" ht="15" customHeight="1">
      <c r="A49" s="269">
        <f t="shared" si="105"/>
        <v>2</v>
      </c>
      <c r="B49" s="127">
        <v>20170801357</v>
      </c>
      <c r="C49" s="227">
        <f ca="1">IF(INT(MID(B49,5,2))&lt;=MONTH(NOW()),YEAR(NOW())-INT(LEFT(B49,4)),YEAR(NOW())-INT(LEFT(B49,4))-1)</f>
        <v>3</v>
      </c>
      <c r="D49" s="227">
        <f ca="1">IF(INT(MID(B49,5,2))&lt;=MONTH(NOW()),MONTH(NOW())-INT(MID(B49,5,2)),12-(INT(MID(B49,5,2))-MONTH(NOW())))</f>
        <v>7</v>
      </c>
      <c r="E49" s="228">
        <f>+SUM($B$1-DATE(H49,G49,F49))/365</f>
        <v>32.30684931506849</v>
      </c>
      <c r="F49" s="118">
        <v>18</v>
      </c>
      <c r="G49" s="118">
        <v>10</v>
      </c>
      <c r="H49" s="118">
        <v>1987</v>
      </c>
      <c r="I49" s="109" t="s">
        <v>74</v>
      </c>
      <c r="J49" s="102" t="s">
        <v>809</v>
      </c>
      <c r="K49" s="106" t="s">
        <v>72</v>
      </c>
      <c r="L49" s="247">
        <v>22</v>
      </c>
      <c r="M49" s="247">
        <f t="shared" si="757"/>
        <v>21</v>
      </c>
      <c r="N49" s="260">
        <f t="shared" si="758"/>
        <v>0.95454545454545459</v>
      </c>
      <c r="O49" s="238">
        <f t="shared" si="759"/>
        <v>1</v>
      </c>
      <c r="P49" s="260">
        <f t="shared" si="760"/>
        <v>4.5454545454545456E-2</v>
      </c>
      <c r="Q49" s="260">
        <f t="shared" si="761"/>
        <v>0.95454545454545459</v>
      </c>
      <c r="R49" s="247">
        <f t="shared" si="762"/>
        <v>0</v>
      </c>
      <c r="S49" s="260">
        <f t="shared" si="763"/>
        <v>0</v>
      </c>
      <c r="T49" s="247">
        <f t="shared" si="764"/>
        <v>1</v>
      </c>
      <c r="U49" s="260">
        <f t="shared" si="765"/>
        <v>4.5454545454545456E-2</v>
      </c>
      <c r="V49" s="247">
        <v>0</v>
      </c>
      <c r="W49" s="247">
        <v>0</v>
      </c>
      <c r="X49" s="247">
        <v>1</v>
      </c>
      <c r="Y49" s="247">
        <v>0</v>
      </c>
      <c r="Z49" s="247">
        <v>0</v>
      </c>
      <c r="AA49" s="247">
        <v>0</v>
      </c>
      <c r="AB49" s="247">
        <v>0</v>
      </c>
      <c r="AC49" s="247">
        <v>0</v>
      </c>
      <c r="AD49" s="247">
        <v>1</v>
      </c>
      <c r="AE49" s="247">
        <v>0</v>
      </c>
      <c r="AF49" s="247">
        <v>0</v>
      </c>
      <c r="AG49" s="236">
        <v>20</v>
      </c>
      <c r="AH49" s="236">
        <f t="shared" si="766"/>
        <v>19</v>
      </c>
      <c r="AI49" s="237">
        <f t="shared" si="767"/>
        <v>0.95</v>
      </c>
      <c r="AJ49" s="238">
        <f t="shared" si="768"/>
        <v>1</v>
      </c>
      <c r="AK49" s="237">
        <f t="shared" si="769"/>
        <v>0.05</v>
      </c>
      <c r="AL49" s="237">
        <f t="shared" si="770"/>
        <v>1</v>
      </c>
      <c r="AM49" s="236">
        <f t="shared" si="771"/>
        <v>1</v>
      </c>
      <c r="AN49" s="237">
        <f t="shared" si="772"/>
        <v>0.05</v>
      </c>
      <c r="AO49" s="236">
        <f t="shared" si="773"/>
        <v>0</v>
      </c>
      <c r="AP49" s="237">
        <f t="shared" si="774"/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1</v>
      </c>
      <c r="AY49" s="236">
        <v>1</v>
      </c>
      <c r="AZ49" s="236">
        <v>1</v>
      </c>
      <c r="BA49" s="236">
        <v>0</v>
      </c>
      <c r="BB49" s="236">
        <v>21</v>
      </c>
      <c r="BC49" s="236">
        <f t="shared" si="775"/>
        <v>21</v>
      </c>
      <c r="BD49" s="237">
        <f t="shared" si="776"/>
        <v>1</v>
      </c>
      <c r="BE49" s="238">
        <f t="shared" si="777"/>
        <v>0</v>
      </c>
      <c r="BF49" s="237">
        <f t="shared" si="778"/>
        <v>0</v>
      </c>
      <c r="BG49" s="237">
        <f t="shared" si="779"/>
        <v>1</v>
      </c>
      <c r="BH49" s="236">
        <f t="shared" si="780"/>
        <v>0</v>
      </c>
      <c r="BI49" s="237">
        <f t="shared" si="781"/>
        <v>0</v>
      </c>
      <c r="BJ49" s="236">
        <f t="shared" si="782"/>
        <v>0</v>
      </c>
      <c r="BK49" s="237">
        <f t="shared" si="783"/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1</v>
      </c>
      <c r="BU49" s="236">
        <v>0</v>
      </c>
      <c r="BV49" s="236">
        <v>0</v>
      </c>
      <c r="BW49" s="247">
        <v>21</v>
      </c>
      <c r="BX49" s="247">
        <f t="shared" si="784"/>
        <v>21</v>
      </c>
      <c r="BY49" s="260">
        <f t="shared" si="785"/>
        <v>1</v>
      </c>
      <c r="BZ49" s="238">
        <f t="shared" si="786"/>
        <v>0</v>
      </c>
      <c r="CA49" s="260">
        <f t="shared" si="787"/>
        <v>0</v>
      </c>
      <c r="CB49" s="260">
        <f t="shared" si="788"/>
        <v>1</v>
      </c>
      <c r="CC49" s="247">
        <f t="shared" si="789"/>
        <v>0</v>
      </c>
      <c r="CD49" s="260">
        <f t="shared" si="790"/>
        <v>0</v>
      </c>
      <c r="CE49" s="247">
        <f t="shared" si="791"/>
        <v>0</v>
      </c>
      <c r="CF49" s="260">
        <f t="shared" si="792"/>
        <v>0</v>
      </c>
      <c r="CG49" s="247">
        <v>0</v>
      </c>
      <c r="CH49" s="247">
        <v>0</v>
      </c>
      <c r="CI49" s="247">
        <v>0</v>
      </c>
      <c r="CJ49" s="247">
        <v>0</v>
      </c>
      <c r="CK49" s="247">
        <v>0</v>
      </c>
      <c r="CL49" s="247">
        <v>0</v>
      </c>
      <c r="CM49" s="247">
        <v>0</v>
      </c>
      <c r="CN49" s="247">
        <v>0</v>
      </c>
      <c r="CO49" s="247">
        <v>0</v>
      </c>
      <c r="CP49" s="247">
        <v>0</v>
      </c>
      <c r="CQ49" s="247">
        <v>0</v>
      </c>
      <c r="CR49" s="274">
        <v>15</v>
      </c>
      <c r="CS49" s="247">
        <f t="shared" si="39"/>
        <v>15</v>
      </c>
      <c r="CT49" s="237">
        <f t="shared" si="40"/>
        <v>1</v>
      </c>
      <c r="CU49" s="238">
        <f t="shared" si="41"/>
        <v>0</v>
      </c>
      <c r="CV49" s="259">
        <f t="shared" si="42"/>
        <v>0</v>
      </c>
      <c r="CW49" s="237">
        <f t="shared" si="43"/>
        <v>1</v>
      </c>
      <c r="CX49" s="247">
        <f t="shared" si="106"/>
        <v>0</v>
      </c>
      <c r="CY49" s="237">
        <f t="shared" si="44"/>
        <v>0</v>
      </c>
      <c r="CZ49" s="247">
        <f t="shared" si="107"/>
        <v>0</v>
      </c>
      <c r="DA49" s="259">
        <f t="shared" si="45"/>
        <v>0</v>
      </c>
      <c r="DB49" s="247">
        <v>0</v>
      </c>
      <c r="DC49" s="247">
        <v>0</v>
      </c>
      <c r="DD49" s="247">
        <v>0</v>
      </c>
      <c r="DE49" s="247">
        <v>0</v>
      </c>
      <c r="DF49" s="247">
        <v>0</v>
      </c>
      <c r="DG49" s="247">
        <v>0</v>
      </c>
      <c r="DH49" s="247">
        <v>0</v>
      </c>
      <c r="DI49" s="247">
        <v>0</v>
      </c>
      <c r="DJ49" s="274">
        <v>0</v>
      </c>
      <c r="DK49" s="274">
        <v>0</v>
      </c>
      <c r="DL49" s="274">
        <v>0</v>
      </c>
      <c r="DM49" s="274">
        <v>21</v>
      </c>
      <c r="DN49" s="247">
        <f t="shared" si="793"/>
        <v>21</v>
      </c>
      <c r="DO49" s="237">
        <f t="shared" si="794"/>
        <v>1</v>
      </c>
      <c r="DP49" s="238">
        <f t="shared" si="795"/>
        <v>0</v>
      </c>
      <c r="DQ49" s="259">
        <f t="shared" si="796"/>
        <v>0</v>
      </c>
      <c r="DR49" s="237">
        <f t="shared" si="797"/>
        <v>1</v>
      </c>
      <c r="DS49" s="247">
        <f t="shared" si="798"/>
        <v>0</v>
      </c>
      <c r="DT49" s="237">
        <f t="shared" si="799"/>
        <v>0</v>
      </c>
      <c r="DU49" s="247">
        <f t="shared" si="800"/>
        <v>0</v>
      </c>
      <c r="DV49" s="259">
        <f t="shared" si="801"/>
        <v>0</v>
      </c>
      <c r="DW49" s="247">
        <v>0</v>
      </c>
      <c r="DX49" s="247">
        <v>0</v>
      </c>
      <c r="DY49" s="247">
        <v>0</v>
      </c>
      <c r="DZ49" s="247">
        <v>0</v>
      </c>
      <c r="EA49" s="247">
        <v>0</v>
      </c>
      <c r="EB49" s="247">
        <v>0</v>
      </c>
      <c r="EC49" s="247">
        <v>0</v>
      </c>
      <c r="ED49" s="247">
        <v>0</v>
      </c>
      <c r="EE49" s="274">
        <v>0</v>
      </c>
      <c r="EF49" s="274">
        <v>0</v>
      </c>
      <c r="EG49" s="274">
        <v>0</v>
      </c>
      <c r="EH49" s="274">
        <v>22</v>
      </c>
      <c r="EI49" s="247">
        <f t="shared" si="802"/>
        <v>22</v>
      </c>
      <c r="EJ49" s="237">
        <f t="shared" si="803"/>
        <v>1</v>
      </c>
      <c r="EK49" s="238">
        <f t="shared" si="804"/>
        <v>0</v>
      </c>
      <c r="EL49" s="259">
        <f t="shared" si="805"/>
        <v>0</v>
      </c>
      <c r="EM49" s="237">
        <f t="shared" si="806"/>
        <v>1</v>
      </c>
      <c r="EN49" s="247">
        <f t="shared" si="807"/>
        <v>0</v>
      </c>
      <c r="EO49" s="237">
        <f t="shared" si="808"/>
        <v>0</v>
      </c>
      <c r="EP49" s="247">
        <f t="shared" si="809"/>
        <v>0</v>
      </c>
      <c r="EQ49" s="259">
        <f t="shared" si="810"/>
        <v>0</v>
      </c>
      <c r="ER49" s="247">
        <v>0</v>
      </c>
      <c r="ES49" s="247">
        <v>0</v>
      </c>
      <c r="ET49" s="247">
        <v>0</v>
      </c>
      <c r="EU49" s="247">
        <v>0</v>
      </c>
      <c r="EV49" s="247">
        <v>0</v>
      </c>
      <c r="EW49" s="247">
        <v>0</v>
      </c>
      <c r="EX49" s="247">
        <v>0</v>
      </c>
      <c r="EY49" s="247">
        <v>0</v>
      </c>
      <c r="EZ49" s="274">
        <v>1</v>
      </c>
      <c r="FA49" s="274">
        <v>0</v>
      </c>
      <c r="FB49" s="274">
        <v>1</v>
      </c>
      <c r="FC49" s="274">
        <v>18</v>
      </c>
      <c r="FD49" s="247">
        <f t="shared" si="811"/>
        <v>16</v>
      </c>
      <c r="FE49" s="237">
        <f t="shared" si="812"/>
        <v>0.88888888888888884</v>
      </c>
      <c r="FF49" s="238">
        <f t="shared" si="813"/>
        <v>2</v>
      </c>
      <c r="FG49" s="259">
        <f t="shared" si="814"/>
        <v>0.1111111111111111</v>
      </c>
      <c r="FH49" s="237">
        <f t="shared" si="815"/>
        <v>1</v>
      </c>
      <c r="FI49" s="247">
        <f t="shared" si="816"/>
        <v>2</v>
      </c>
      <c r="FJ49" s="237">
        <f t="shared" si="817"/>
        <v>0.1111111111111111</v>
      </c>
      <c r="FK49" s="247">
        <f t="shared" si="818"/>
        <v>0</v>
      </c>
      <c r="FL49" s="259">
        <f t="shared" si="819"/>
        <v>0</v>
      </c>
      <c r="FM49" s="247">
        <v>0</v>
      </c>
      <c r="FN49" s="247">
        <v>0</v>
      </c>
      <c r="FO49" s="247">
        <v>0</v>
      </c>
      <c r="FP49" s="247">
        <v>0</v>
      </c>
      <c r="FQ49" s="247">
        <v>0</v>
      </c>
      <c r="FR49" s="247">
        <v>0</v>
      </c>
      <c r="FS49" s="247">
        <v>0</v>
      </c>
      <c r="FT49" s="247">
        <v>2</v>
      </c>
      <c r="FU49" s="274">
        <v>0</v>
      </c>
      <c r="FV49" s="274">
        <v>1</v>
      </c>
      <c r="FW49" s="274">
        <v>0</v>
      </c>
      <c r="FX49" s="274">
        <v>22</v>
      </c>
      <c r="FY49" s="247">
        <f t="shared" si="820"/>
        <v>19</v>
      </c>
      <c r="FZ49" s="237">
        <f t="shared" si="821"/>
        <v>0.86363636363636365</v>
      </c>
      <c r="GA49" s="238">
        <f t="shared" si="822"/>
        <v>3</v>
      </c>
      <c r="GB49" s="259">
        <f t="shared" si="823"/>
        <v>0.13636363636363635</v>
      </c>
      <c r="GC49" s="237">
        <f t="shared" si="824"/>
        <v>0.90909090909090906</v>
      </c>
      <c r="GD49" s="247">
        <f t="shared" si="825"/>
        <v>1</v>
      </c>
      <c r="GE49" s="237">
        <f t="shared" si="826"/>
        <v>4.5454545454545456E-2</v>
      </c>
      <c r="GF49" s="247">
        <f t="shared" si="827"/>
        <v>2</v>
      </c>
      <c r="GG49" s="259">
        <f t="shared" si="828"/>
        <v>9.0909090909090912E-2</v>
      </c>
      <c r="GH49" s="247">
        <v>0</v>
      </c>
      <c r="GI49" s="247">
        <v>0</v>
      </c>
      <c r="GJ49" s="247">
        <v>2</v>
      </c>
      <c r="GK49" s="247">
        <v>0</v>
      </c>
      <c r="GL49" s="247">
        <v>0</v>
      </c>
      <c r="GM49" s="247">
        <v>0</v>
      </c>
      <c r="GN49" s="247">
        <v>0</v>
      </c>
      <c r="GO49" s="247">
        <v>1</v>
      </c>
      <c r="GP49" s="274">
        <v>0</v>
      </c>
      <c r="GQ49" s="274">
        <v>1</v>
      </c>
      <c r="GR49" s="274">
        <v>0</v>
      </c>
      <c r="GS49" s="274">
        <v>19</v>
      </c>
      <c r="GT49" s="247">
        <f t="shared" si="829"/>
        <v>18</v>
      </c>
      <c r="GU49" s="237">
        <f t="shared" si="830"/>
        <v>0.94736842105263153</v>
      </c>
      <c r="GV49" s="238">
        <f t="shared" si="831"/>
        <v>1</v>
      </c>
      <c r="GW49" s="259">
        <f t="shared" si="832"/>
        <v>5.2631578947368418E-2</v>
      </c>
      <c r="GX49" s="237">
        <f t="shared" si="833"/>
        <v>1</v>
      </c>
      <c r="GY49" s="247">
        <f t="shared" si="834"/>
        <v>1</v>
      </c>
      <c r="GZ49" s="237">
        <f t="shared" si="835"/>
        <v>5.2631578947368418E-2</v>
      </c>
      <c r="HA49" s="247">
        <f t="shared" si="836"/>
        <v>0</v>
      </c>
      <c r="HB49" s="259">
        <f t="shared" si="837"/>
        <v>0</v>
      </c>
      <c r="HC49" s="247">
        <v>0</v>
      </c>
      <c r="HD49" s="247">
        <v>0</v>
      </c>
      <c r="HE49" s="247">
        <v>0</v>
      </c>
      <c r="HF49" s="247">
        <v>0</v>
      </c>
      <c r="HG49" s="247">
        <v>0</v>
      </c>
      <c r="HH49" s="247">
        <v>0</v>
      </c>
      <c r="HI49" s="247">
        <v>0</v>
      </c>
      <c r="HJ49" s="247">
        <v>1</v>
      </c>
      <c r="HK49" s="274">
        <v>0</v>
      </c>
      <c r="HL49" s="274">
        <v>0</v>
      </c>
      <c r="HM49" s="274">
        <v>1</v>
      </c>
      <c r="HN49" s="274">
        <v>21</v>
      </c>
      <c r="HO49" s="247">
        <f t="shared" si="838"/>
        <v>20</v>
      </c>
      <c r="HP49" s="237">
        <f t="shared" si="839"/>
        <v>0.95238095238095233</v>
      </c>
      <c r="HQ49" s="238">
        <f t="shared" si="840"/>
        <v>1</v>
      </c>
      <c r="HR49" s="259">
        <f t="shared" si="841"/>
        <v>4.7619047619047616E-2</v>
      </c>
      <c r="HS49" s="237">
        <f t="shared" si="842"/>
        <v>1</v>
      </c>
      <c r="HT49" s="247">
        <f t="shared" si="843"/>
        <v>1</v>
      </c>
      <c r="HU49" s="237">
        <f t="shared" si="844"/>
        <v>4.7619047619047616E-2</v>
      </c>
      <c r="HV49" s="247">
        <f t="shared" si="845"/>
        <v>0</v>
      </c>
      <c r="HW49" s="259">
        <f t="shared" si="846"/>
        <v>0</v>
      </c>
      <c r="HX49" s="247">
        <v>0</v>
      </c>
      <c r="HY49" s="247">
        <v>0</v>
      </c>
      <c r="HZ49" s="247">
        <v>0</v>
      </c>
      <c r="IA49" s="247">
        <v>0</v>
      </c>
      <c r="IB49" s="247">
        <v>0</v>
      </c>
      <c r="IC49" s="247">
        <v>0</v>
      </c>
      <c r="ID49" s="247">
        <v>0</v>
      </c>
      <c r="IE49" s="247">
        <v>1</v>
      </c>
      <c r="IF49" s="274">
        <v>1</v>
      </c>
      <c r="IG49" s="274">
        <v>2</v>
      </c>
      <c r="IH49" s="274">
        <v>0</v>
      </c>
      <c r="II49" s="274">
        <v>19</v>
      </c>
      <c r="IJ49" s="247">
        <f t="shared" si="847"/>
        <v>19</v>
      </c>
      <c r="IK49" s="237">
        <f t="shared" si="848"/>
        <v>1</v>
      </c>
      <c r="IL49" s="238">
        <f t="shared" si="849"/>
        <v>0</v>
      </c>
      <c r="IM49" s="259">
        <f t="shared" si="850"/>
        <v>0</v>
      </c>
      <c r="IN49" s="237">
        <f t="shared" si="851"/>
        <v>1</v>
      </c>
      <c r="IO49" s="247">
        <f t="shared" si="852"/>
        <v>0</v>
      </c>
      <c r="IP49" s="237">
        <f t="shared" si="853"/>
        <v>0</v>
      </c>
      <c r="IQ49" s="247">
        <f t="shared" si="854"/>
        <v>0</v>
      </c>
      <c r="IR49" s="259">
        <f t="shared" si="855"/>
        <v>0</v>
      </c>
      <c r="IS49" s="247">
        <v>0</v>
      </c>
      <c r="IT49" s="247">
        <v>0</v>
      </c>
      <c r="IU49" s="247">
        <v>0</v>
      </c>
      <c r="IV49" s="247">
        <v>0</v>
      </c>
      <c r="IW49" s="247">
        <v>0</v>
      </c>
      <c r="IX49" s="247">
        <v>0</v>
      </c>
      <c r="IY49" s="247">
        <v>0</v>
      </c>
      <c r="IZ49" s="247">
        <v>0</v>
      </c>
      <c r="JA49" s="274">
        <v>1</v>
      </c>
      <c r="JB49" s="274">
        <v>0</v>
      </c>
      <c r="JC49" s="274">
        <v>0</v>
      </c>
      <c r="JD49" s="247">
        <f t="shared" si="856"/>
        <v>241</v>
      </c>
      <c r="JE49" s="247">
        <f t="shared" si="95"/>
        <v>232</v>
      </c>
      <c r="JF49" s="260">
        <f t="shared" si="96"/>
        <v>0.96265560165975106</v>
      </c>
      <c r="JG49" s="238">
        <f t="shared" si="97"/>
        <v>9</v>
      </c>
      <c r="JH49" s="260">
        <f t="shared" si="98"/>
        <v>3.7344398340248962E-2</v>
      </c>
      <c r="JI49" s="260">
        <f t="shared" si="99"/>
        <v>0.98755186721991706</v>
      </c>
      <c r="JJ49" s="247">
        <f t="shared" si="100"/>
        <v>6</v>
      </c>
      <c r="JK49" s="260">
        <f t="shared" si="101"/>
        <v>2.4896265560165973E-2</v>
      </c>
      <c r="JL49" s="247">
        <f t="shared" si="102"/>
        <v>3</v>
      </c>
      <c r="JM49" s="260">
        <f t="shared" si="103"/>
        <v>1.2448132780082987E-2</v>
      </c>
      <c r="JN49" s="247">
        <f t="shared" si="857"/>
        <v>0</v>
      </c>
      <c r="JO49" s="247">
        <f t="shared" si="858"/>
        <v>0</v>
      </c>
      <c r="JP49" s="247">
        <f t="shared" si="859"/>
        <v>3</v>
      </c>
      <c r="JQ49" s="247">
        <f t="shared" si="860"/>
        <v>0</v>
      </c>
      <c r="JR49" s="247">
        <f t="shared" si="861"/>
        <v>0</v>
      </c>
      <c r="JS49" s="247">
        <f t="shared" si="862"/>
        <v>0</v>
      </c>
      <c r="JT49" s="247">
        <f t="shared" si="863"/>
        <v>0</v>
      </c>
      <c r="JU49" s="247">
        <f t="shared" si="864"/>
        <v>6</v>
      </c>
      <c r="JV49" s="247">
        <f t="shared" si="865"/>
        <v>6</v>
      </c>
      <c r="JW49" s="247">
        <f t="shared" si="866"/>
        <v>5</v>
      </c>
      <c r="JX49" s="247">
        <f t="shared" si="867"/>
        <v>2</v>
      </c>
    </row>
    <row r="50" spans="1:284" ht="15" customHeight="1" thickBot="1">
      <c r="A50" s="269">
        <f t="shared" si="105"/>
        <v>3</v>
      </c>
      <c r="B50" s="122">
        <v>20150803299</v>
      </c>
      <c r="C50" s="227">
        <f ca="1">IF(INT(MID(B50,5,2))&lt;=MONTH(NOW()),YEAR(NOW())-INT(LEFT(B50,4)),YEAR(NOW())-INT(LEFT(B50,4))-1)</f>
        <v>5</v>
      </c>
      <c r="D50" s="227">
        <f ca="1">IF(INT(MID(B50,5,2))&lt;=MONTH(NOW()),MONTH(NOW())-INT(MID(B50,5,2)),12-(INT(MID(B50,5,2))-MONTH(NOW())))</f>
        <v>7</v>
      </c>
      <c r="E50" s="228">
        <f>+SUM($B$1-DATE(H50,G50,F50))/365</f>
        <v>34.421917808219177</v>
      </c>
      <c r="F50" s="118">
        <v>6</v>
      </c>
      <c r="G50" s="118">
        <v>9</v>
      </c>
      <c r="H50" s="118">
        <v>1985</v>
      </c>
      <c r="I50" s="101" t="s">
        <v>75</v>
      </c>
      <c r="J50" s="102" t="s">
        <v>810</v>
      </c>
      <c r="K50" s="106" t="s">
        <v>72</v>
      </c>
      <c r="L50" s="247">
        <v>22</v>
      </c>
      <c r="M50" s="247">
        <f t="shared" si="757"/>
        <v>22</v>
      </c>
      <c r="N50" s="260">
        <f t="shared" si="758"/>
        <v>1</v>
      </c>
      <c r="O50" s="238">
        <f t="shared" si="759"/>
        <v>0</v>
      </c>
      <c r="P50" s="260">
        <f t="shared" si="760"/>
        <v>0</v>
      </c>
      <c r="Q50" s="260">
        <f t="shared" si="761"/>
        <v>1</v>
      </c>
      <c r="R50" s="247">
        <f t="shared" si="762"/>
        <v>0</v>
      </c>
      <c r="S50" s="260">
        <f t="shared" si="763"/>
        <v>0</v>
      </c>
      <c r="T50" s="247">
        <f t="shared" si="764"/>
        <v>0</v>
      </c>
      <c r="U50" s="260">
        <f t="shared" si="765"/>
        <v>0</v>
      </c>
      <c r="V50" s="247">
        <v>0</v>
      </c>
      <c r="W50" s="247">
        <v>0</v>
      </c>
      <c r="X50" s="247">
        <v>0</v>
      </c>
      <c r="Y50" s="247">
        <v>0</v>
      </c>
      <c r="Z50" s="247">
        <v>0</v>
      </c>
      <c r="AA50" s="247">
        <v>0</v>
      </c>
      <c r="AB50" s="247">
        <v>0</v>
      </c>
      <c r="AC50" s="247">
        <v>0</v>
      </c>
      <c r="AD50" s="247">
        <v>0</v>
      </c>
      <c r="AE50" s="247">
        <v>1</v>
      </c>
      <c r="AF50" s="247">
        <v>0</v>
      </c>
      <c r="AG50" s="236">
        <v>20</v>
      </c>
      <c r="AH50" s="236">
        <f t="shared" si="766"/>
        <v>13</v>
      </c>
      <c r="AI50" s="237">
        <f t="shared" si="767"/>
        <v>0.65</v>
      </c>
      <c r="AJ50" s="238">
        <f t="shared" si="768"/>
        <v>7</v>
      </c>
      <c r="AK50" s="237">
        <f t="shared" si="769"/>
        <v>0.35</v>
      </c>
      <c r="AL50" s="237">
        <f t="shared" si="770"/>
        <v>0.7</v>
      </c>
      <c r="AM50" s="236">
        <f t="shared" si="771"/>
        <v>1</v>
      </c>
      <c r="AN50" s="237">
        <f t="shared" si="772"/>
        <v>0.05</v>
      </c>
      <c r="AO50" s="236">
        <f t="shared" si="773"/>
        <v>6</v>
      </c>
      <c r="AP50" s="237">
        <f t="shared" si="774"/>
        <v>0.3</v>
      </c>
      <c r="AQ50" s="236">
        <v>0</v>
      </c>
      <c r="AR50" s="236">
        <v>0</v>
      </c>
      <c r="AS50" s="236">
        <v>6</v>
      </c>
      <c r="AT50" s="236">
        <v>0</v>
      </c>
      <c r="AU50" s="236">
        <v>0</v>
      </c>
      <c r="AV50" s="236">
        <v>0</v>
      </c>
      <c r="AW50" s="236">
        <v>0</v>
      </c>
      <c r="AX50" s="236">
        <v>1</v>
      </c>
      <c r="AY50" s="236">
        <v>0</v>
      </c>
      <c r="AZ50" s="236">
        <v>0</v>
      </c>
      <c r="BA50" s="236">
        <v>0</v>
      </c>
      <c r="BB50" s="236">
        <v>21</v>
      </c>
      <c r="BC50" s="236">
        <f t="shared" si="775"/>
        <v>21</v>
      </c>
      <c r="BD50" s="237">
        <f t="shared" si="776"/>
        <v>1</v>
      </c>
      <c r="BE50" s="238">
        <f t="shared" si="777"/>
        <v>0</v>
      </c>
      <c r="BF50" s="237">
        <f t="shared" si="778"/>
        <v>0</v>
      </c>
      <c r="BG50" s="237">
        <f t="shared" si="779"/>
        <v>1</v>
      </c>
      <c r="BH50" s="236">
        <f t="shared" si="780"/>
        <v>0</v>
      </c>
      <c r="BI50" s="237">
        <f t="shared" si="781"/>
        <v>0</v>
      </c>
      <c r="BJ50" s="236">
        <f t="shared" si="782"/>
        <v>0</v>
      </c>
      <c r="BK50" s="237">
        <f t="shared" si="783"/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47">
        <v>21</v>
      </c>
      <c r="BX50" s="247">
        <f t="shared" si="784"/>
        <v>20</v>
      </c>
      <c r="BY50" s="260">
        <f t="shared" si="785"/>
        <v>0.95238095238095233</v>
      </c>
      <c r="BZ50" s="238">
        <f t="shared" si="786"/>
        <v>1</v>
      </c>
      <c r="CA50" s="260">
        <f t="shared" si="787"/>
        <v>4.7619047619047616E-2</v>
      </c>
      <c r="CB50" s="260">
        <f t="shared" si="788"/>
        <v>1</v>
      </c>
      <c r="CC50" s="247">
        <f t="shared" si="789"/>
        <v>1</v>
      </c>
      <c r="CD50" s="260">
        <f t="shared" si="790"/>
        <v>4.7619047619047616E-2</v>
      </c>
      <c r="CE50" s="247">
        <f t="shared" si="791"/>
        <v>0</v>
      </c>
      <c r="CF50" s="260">
        <f t="shared" si="792"/>
        <v>0</v>
      </c>
      <c r="CG50" s="247">
        <v>0</v>
      </c>
      <c r="CH50" s="247">
        <v>0</v>
      </c>
      <c r="CI50" s="247">
        <v>0</v>
      </c>
      <c r="CJ50" s="247">
        <v>0</v>
      </c>
      <c r="CK50" s="247">
        <v>0</v>
      </c>
      <c r="CL50" s="247">
        <v>0</v>
      </c>
      <c r="CM50" s="247">
        <v>0</v>
      </c>
      <c r="CN50" s="247">
        <v>1</v>
      </c>
      <c r="CO50" s="247">
        <v>0</v>
      </c>
      <c r="CP50" s="247">
        <v>0</v>
      </c>
      <c r="CQ50" s="247">
        <v>0</v>
      </c>
      <c r="CR50" s="274">
        <v>15</v>
      </c>
      <c r="CS50" s="247">
        <f t="shared" si="39"/>
        <v>15</v>
      </c>
      <c r="CT50" s="237">
        <f t="shared" si="40"/>
        <v>1</v>
      </c>
      <c r="CU50" s="238">
        <f t="shared" si="41"/>
        <v>0</v>
      </c>
      <c r="CV50" s="259">
        <f t="shared" si="42"/>
        <v>0</v>
      </c>
      <c r="CW50" s="237">
        <f t="shared" si="43"/>
        <v>1</v>
      </c>
      <c r="CX50" s="247">
        <f t="shared" si="106"/>
        <v>0</v>
      </c>
      <c r="CY50" s="237">
        <f t="shared" si="44"/>
        <v>0</v>
      </c>
      <c r="CZ50" s="247">
        <f t="shared" si="107"/>
        <v>0</v>
      </c>
      <c r="DA50" s="259">
        <f t="shared" si="45"/>
        <v>0</v>
      </c>
      <c r="DB50" s="247">
        <v>0</v>
      </c>
      <c r="DC50" s="247">
        <v>0</v>
      </c>
      <c r="DD50" s="247">
        <v>0</v>
      </c>
      <c r="DE50" s="247">
        <v>0</v>
      </c>
      <c r="DF50" s="247">
        <v>0</v>
      </c>
      <c r="DG50" s="247">
        <v>0</v>
      </c>
      <c r="DH50" s="247">
        <v>0</v>
      </c>
      <c r="DI50" s="247">
        <v>0</v>
      </c>
      <c r="DJ50" s="274">
        <v>0</v>
      </c>
      <c r="DK50" s="274">
        <v>0</v>
      </c>
      <c r="DL50" s="274">
        <v>0</v>
      </c>
      <c r="DM50" s="274">
        <v>21</v>
      </c>
      <c r="DN50" s="247">
        <f t="shared" si="793"/>
        <v>21</v>
      </c>
      <c r="DO50" s="237">
        <f t="shared" si="794"/>
        <v>1</v>
      </c>
      <c r="DP50" s="238">
        <f t="shared" si="795"/>
        <v>0</v>
      </c>
      <c r="DQ50" s="259">
        <f t="shared" si="796"/>
        <v>0</v>
      </c>
      <c r="DR50" s="237">
        <f t="shared" si="797"/>
        <v>1</v>
      </c>
      <c r="DS50" s="247">
        <f t="shared" si="798"/>
        <v>0</v>
      </c>
      <c r="DT50" s="237">
        <f t="shared" si="799"/>
        <v>0</v>
      </c>
      <c r="DU50" s="247">
        <f t="shared" si="800"/>
        <v>0</v>
      </c>
      <c r="DV50" s="259">
        <f t="shared" si="801"/>
        <v>0</v>
      </c>
      <c r="DW50" s="247">
        <v>0</v>
      </c>
      <c r="DX50" s="247">
        <v>0</v>
      </c>
      <c r="DY50" s="247">
        <v>0</v>
      </c>
      <c r="DZ50" s="247">
        <v>0</v>
      </c>
      <c r="EA50" s="247">
        <v>0</v>
      </c>
      <c r="EB50" s="247">
        <v>0</v>
      </c>
      <c r="EC50" s="247">
        <v>0</v>
      </c>
      <c r="ED50" s="247">
        <v>0</v>
      </c>
      <c r="EE50" s="274">
        <v>0</v>
      </c>
      <c r="EF50" s="274">
        <v>1</v>
      </c>
      <c r="EG50" s="274">
        <v>0</v>
      </c>
      <c r="EH50" s="274">
        <v>22</v>
      </c>
      <c r="EI50" s="247">
        <f t="shared" si="802"/>
        <v>22</v>
      </c>
      <c r="EJ50" s="237">
        <f t="shared" si="803"/>
        <v>1</v>
      </c>
      <c r="EK50" s="238">
        <f t="shared" si="804"/>
        <v>0</v>
      </c>
      <c r="EL50" s="259">
        <f t="shared" si="805"/>
        <v>0</v>
      </c>
      <c r="EM50" s="237">
        <f t="shared" si="806"/>
        <v>1</v>
      </c>
      <c r="EN50" s="247">
        <f t="shared" si="807"/>
        <v>0</v>
      </c>
      <c r="EO50" s="237">
        <f t="shared" si="808"/>
        <v>0</v>
      </c>
      <c r="EP50" s="247">
        <f t="shared" si="809"/>
        <v>0</v>
      </c>
      <c r="EQ50" s="259">
        <f t="shared" si="810"/>
        <v>0</v>
      </c>
      <c r="ER50" s="247">
        <v>0</v>
      </c>
      <c r="ES50" s="247">
        <v>0</v>
      </c>
      <c r="ET50" s="247">
        <v>0</v>
      </c>
      <c r="EU50" s="247">
        <v>0</v>
      </c>
      <c r="EV50" s="247">
        <v>0</v>
      </c>
      <c r="EW50" s="247">
        <v>0</v>
      </c>
      <c r="EX50" s="247">
        <v>0</v>
      </c>
      <c r="EY50" s="247">
        <v>0</v>
      </c>
      <c r="EZ50" s="274">
        <v>0</v>
      </c>
      <c r="FA50" s="274">
        <v>0</v>
      </c>
      <c r="FB50" s="274">
        <v>0</v>
      </c>
      <c r="FC50" s="274">
        <v>18</v>
      </c>
      <c r="FD50" s="247">
        <f t="shared" si="811"/>
        <v>17</v>
      </c>
      <c r="FE50" s="237">
        <f t="shared" si="812"/>
        <v>0.94444444444444442</v>
      </c>
      <c r="FF50" s="238">
        <f t="shared" si="813"/>
        <v>1</v>
      </c>
      <c r="FG50" s="259">
        <f t="shared" si="814"/>
        <v>5.5555555555555552E-2</v>
      </c>
      <c r="FH50" s="237">
        <f t="shared" si="815"/>
        <v>1</v>
      </c>
      <c r="FI50" s="247">
        <f t="shared" si="816"/>
        <v>1</v>
      </c>
      <c r="FJ50" s="237">
        <f t="shared" si="817"/>
        <v>5.5555555555555552E-2</v>
      </c>
      <c r="FK50" s="247">
        <f t="shared" si="818"/>
        <v>0</v>
      </c>
      <c r="FL50" s="259">
        <f t="shared" si="819"/>
        <v>0</v>
      </c>
      <c r="FM50" s="247">
        <v>0</v>
      </c>
      <c r="FN50" s="247">
        <v>0</v>
      </c>
      <c r="FO50" s="247">
        <v>0</v>
      </c>
      <c r="FP50" s="247">
        <v>0</v>
      </c>
      <c r="FQ50" s="247">
        <v>0</v>
      </c>
      <c r="FR50" s="247">
        <v>0</v>
      </c>
      <c r="FS50" s="247">
        <v>0</v>
      </c>
      <c r="FT50" s="247">
        <v>1</v>
      </c>
      <c r="FU50" s="274">
        <v>0</v>
      </c>
      <c r="FV50" s="274">
        <v>1</v>
      </c>
      <c r="FW50" s="274">
        <v>0</v>
      </c>
      <c r="FX50" s="274">
        <v>22</v>
      </c>
      <c r="FY50" s="247">
        <f t="shared" si="820"/>
        <v>21</v>
      </c>
      <c r="FZ50" s="237">
        <f t="shared" si="821"/>
        <v>0.95454545454545459</v>
      </c>
      <c r="GA50" s="238">
        <f t="shared" si="822"/>
        <v>1</v>
      </c>
      <c r="GB50" s="259">
        <f t="shared" si="823"/>
        <v>4.5454545454545456E-2</v>
      </c>
      <c r="GC50" s="237">
        <f t="shared" si="824"/>
        <v>1</v>
      </c>
      <c r="GD50" s="247">
        <f t="shared" si="825"/>
        <v>1</v>
      </c>
      <c r="GE50" s="237">
        <f t="shared" si="826"/>
        <v>4.5454545454545456E-2</v>
      </c>
      <c r="GF50" s="247">
        <f t="shared" si="827"/>
        <v>0</v>
      </c>
      <c r="GG50" s="259">
        <f t="shared" si="828"/>
        <v>0</v>
      </c>
      <c r="GH50" s="247">
        <v>0</v>
      </c>
      <c r="GI50" s="247">
        <v>0</v>
      </c>
      <c r="GJ50" s="247">
        <v>0</v>
      </c>
      <c r="GK50" s="247">
        <v>0</v>
      </c>
      <c r="GL50" s="247">
        <v>0</v>
      </c>
      <c r="GM50" s="247">
        <v>0</v>
      </c>
      <c r="GN50" s="247">
        <v>0</v>
      </c>
      <c r="GO50" s="247">
        <v>1</v>
      </c>
      <c r="GP50" s="274">
        <v>1</v>
      </c>
      <c r="GQ50" s="274">
        <v>1</v>
      </c>
      <c r="GR50" s="274">
        <v>0</v>
      </c>
      <c r="GS50" s="274">
        <v>19</v>
      </c>
      <c r="GT50" s="247">
        <f t="shared" si="829"/>
        <v>19</v>
      </c>
      <c r="GU50" s="237">
        <f t="shared" si="830"/>
        <v>1</v>
      </c>
      <c r="GV50" s="238">
        <f t="shared" si="831"/>
        <v>0</v>
      </c>
      <c r="GW50" s="259">
        <f t="shared" si="832"/>
        <v>0</v>
      </c>
      <c r="GX50" s="237">
        <f t="shared" si="833"/>
        <v>1</v>
      </c>
      <c r="GY50" s="247">
        <f t="shared" si="834"/>
        <v>0</v>
      </c>
      <c r="GZ50" s="237">
        <f t="shared" si="835"/>
        <v>0</v>
      </c>
      <c r="HA50" s="247">
        <f t="shared" si="836"/>
        <v>0</v>
      </c>
      <c r="HB50" s="259">
        <f t="shared" si="837"/>
        <v>0</v>
      </c>
      <c r="HC50" s="247">
        <v>0</v>
      </c>
      <c r="HD50" s="247">
        <v>0</v>
      </c>
      <c r="HE50" s="247">
        <v>0</v>
      </c>
      <c r="HF50" s="247">
        <v>0</v>
      </c>
      <c r="HG50" s="247">
        <v>0</v>
      </c>
      <c r="HH50" s="247">
        <v>0</v>
      </c>
      <c r="HI50" s="247">
        <v>0</v>
      </c>
      <c r="HJ50" s="247">
        <v>0</v>
      </c>
      <c r="HK50" s="274">
        <v>0</v>
      </c>
      <c r="HL50" s="274">
        <v>1</v>
      </c>
      <c r="HM50" s="274">
        <v>0</v>
      </c>
      <c r="HN50" s="274">
        <v>21</v>
      </c>
      <c r="HO50" s="247">
        <f t="shared" si="838"/>
        <v>21</v>
      </c>
      <c r="HP50" s="237">
        <f t="shared" si="839"/>
        <v>1</v>
      </c>
      <c r="HQ50" s="238">
        <f t="shared" si="840"/>
        <v>0</v>
      </c>
      <c r="HR50" s="259">
        <f t="shared" si="841"/>
        <v>0</v>
      </c>
      <c r="HS50" s="237">
        <f t="shared" si="842"/>
        <v>1</v>
      </c>
      <c r="HT50" s="247">
        <f t="shared" si="843"/>
        <v>0</v>
      </c>
      <c r="HU50" s="237">
        <f t="shared" si="844"/>
        <v>0</v>
      </c>
      <c r="HV50" s="247">
        <f t="shared" si="845"/>
        <v>0</v>
      </c>
      <c r="HW50" s="259">
        <f t="shared" si="846"/>
        <v>0</v>
      </c>
      <c r="HX50" s="247">
        <v>0</v>
      </c>
      <c r="HY50" s="247">
        <v>0</v>
      </c>
      <c r="HZ50" s="247">
        <v>0</v>
      </c>
      <c r="IA50" s="247">
        <v>0</v>
      </c>
      <c r="IB50" s="247">
        <v>0</v>
      </c>
      <c r="IC50" s="247">
        <v>0</v>
      </c>
      <c r="ID50" s="247">
        <v>0</v>
      </c>
      <c r="IE50" s="247">
        <v>0</v>
      </c>
      <c r="IF50" s="274">
        <v>0</v>
      </c>
      <c r="IG50" s="274">
        <v>1</v>
      </c>
      <c r="IH50" s="274">
        <v>0</v>
      </c>
      <c r="II50" s="274">
        <v>19</v>
      </c>
      <c r="IJ50" s="247">
        <f t="shared" si="847"/>
        <v>18</v>
      </c>
      <c r="IK50" s="237">
        <f t="shared" si="848"/>
        <v>0.94736842105263153</v>
      </c>
      <c r="IL50" s="238">
        <f t="shared" si="849"/>
        <v>1</v>
      </c>
      <c r="IM50" s="259">
        <f t="shared" si="850"/>
        <v>5.2631578947368418E-2</v>
      </c>
      <c r="IN50" s="237">
        <f t="shared" si="851"/>
        <v>1</v>
      </c>
      <c r="IO50" s="247">
        <f t="shared" si="852"/>
        <v>1</v>
      </c>
      <c r="IP50" s="237">
        <f t="shared" si="853"/>
        <v>5.2631578947368418E-2</v>
      </c>
      <c r="IQ50" s="247">
        <f t="shared" si="854"/>
        <v>0</v>
      </c>
      <c r="IR50" s="259">
        <f t="shared" si="855"/>
        <v>0</v>
      </c>
      <c r="IS50" s="247">
        <v>0</v>
      </c>
      <c r="IT50" s="247">
        <v>0</v>
      </c>
      <c r="IU50" s="247">
        <v>0</v>
      </c>
      <c r="IV50" s="247">
        <v>0</v>
      </c>
      <c r="IW50" s="247">
        <v>0</v>
      </c>
      <c r="IX50" s="247">
        <v>0</v>
      </c>
      <c r="IY50" s="247">
        <v>0</v>
      </c>
      <c r="IZ50" s="247">
        <v>1</v>
      </c>
      <c r="JA50" s="274">
        <v>0</v>
      </c>
      <c r="JB50" s="274">
        <v>0</v>
      </c>
      <c r="JC50" s="274">
        <v>0</v>
      </c>
      <c r="JD50" s="247">
        <f t="shared" si="856"/>
        <v>241</v>
      </c>
      <c r="JE50" s="247">
        <f t="shared" si="95"/>
        <v>230</v>
      </c>
      <c r="JF50" s="260">
        <f t="shared" si="96"/>
        <v>0.9543568464730291</v>
      </c>
      <c r="JG50" s="238">
        <f t="shared" si="97"/>
        <v>11</v>
      </c>
      <c r="JH50" s="260">
        <f t="shared" si="98"/>
        <v>4.5643153526970952E-2</v>
      </c>
      <c r="JI50" s="260">
        <f t="shared" si="99"/>
        <v>0.975103734439834</v>
      </c>
      <c r="JJ50" s="247">
        <f t="shared" si="100"/>
        <v>5</v>
      </c>
      <c r="JK50" s="260">
        <f t="shared" si="101"/>
        <v>2.0746887966804978E-2</v>
      </c>
      <c r="JL50" s="247">
        <f t="shared" si="102"/>
        <v>6</v>
      </c>
      <c r="JM50" s="260">
        <f t="shared" si="103"/>
        <v>2.4896265560165973E-2</v>
      </c>
      <c r="JN50" s="247">
        <f t="shared" si="857"/>
        <v>0</v>
      </c>
      <c r="JO50" s="247">
        <f t="shared" si="858"/>
        <v>0</v>
      </c>
      <c r="JP50" s="247">
        <f t="shared" si="859"/>
        <v>6</v>
      </c>
      <c r="JQ50" s="247">
        <f t="shared" si="860"/>
        <v>0</v>
      </c>
      <c r="JR50" s="247">
        <f t="shared" si="861"/>
        <v>0</v>
      </c>
      <c r="JS50" s="247">
        <f t="shared" si="862"/>
        <v>0</v>
      </c>
      <c r="JT50" s="247">
        <f t="shared" si="863"/>
        <v>0</v>
      </c>
      <c r="JU50" s="247">
        <f t="shared" si="864"/>
        <v>5</v>
      </c>
      <c r="JV50" s="247">
        <f t="shared" si="865"/>
        <v>1</v>
      </c>
      <c r="JW50" s="247">
        <f t="shared" si="866"/>
        <v>6</v>
      </c>
      <c r="JX50" s="247">
        <f t="shared" si="867"/>
        <v>0</v>
      </c>
    </row>
    <row r="51" spans="1:284" ht="15" customHeight="1" thickBot="1">
      <c r="A51" s="326" t="s">
        <v>779</v>
      </c>
      <c r="B51" s="327"/>
      <c r="C51" s="327"/>
      <c r="D51" s="327"/>
      <c r="E51" s="327"/>
      <c r="F51" s="327"/>
      <c r="G51" s="327"/>
      <c r="H51" s="327"/>
      <c r="I51" s="328"/>
      <c r="J51" s="249"/>
      <c r="K51" s="250">
        <v>3</v>
      </c>
      <c r="L51" s="279">
        <f>SUM(L48:L50)</f>
        <v>66</v>
      </c>
      <c r="M51" s="251">
        <f>L51-(R51+T51)</f>
        <v>65</v>
      </c>
      <c r="N51" s="256">
        <f t="shared" si="758"/>
        <v>0.98484848484848486</v>
      </c>
      <c r="O51" s="253">
        <f t="shared" si="759"/>
        <v>1</v>
      </c>
      <c r="P51" s="252">
        <f t="shared" si="760"/>
        <v>1.5151515151515152E-2</v>
      </c>
      <c r="Q51" s="256">
        <f>((L51-T51)/L51)</f>
        <v>0.98484848484848486</v>
      </c>
      <c r="R51" s="251">
        <f>Y51+AB51+AC51</f>
        <v>0</v>
      </c>
      <c r="S51" s="252">
        <f t="shared" si="763"/>
        <v>0</v>
      </c>
      <c r="T51" s="251">
        <f>V51+W51+X51+Z51+AA51</f>
        <v>1</v>
      </c>
      <c r="U51" s="252">
        <f t="shared" si="765"/>
        <v>1.5151515151515152E-2</v>
      </c>
      <c r="V51" s="251">
        <f t="shared" ref="V51:AF51" si="868">SUM(V48:V50)</f>
        <v>0</v>
      </c>
      <c r="W51" s="251">
        <f t="shared" si="868"/>
        <v>0</v>
      </c>
      <c r="X51" s="251">
        <f t="shared" si="868"/>
        <v>1</v>
      </c>
      <c r="Y51" s="251">
        <f t="shared" si="868"/>
        <v>0</v>
      </c>
      <c r="Z51" s="251">
        <f t="shared" si="868"/>
        <v>0</v>
      </c>
      <c r="AA51" s="251">
        <f t="shared" si="868"/>
        <v>0</v>
      </c>
      <c r="AB51" s="251">
        <f t="shared" si="868"/>
        <v>0</v>
      </c>
      <c r="AC51" s="251">
        <f t="shared" si="868"/>
        <v>0</v>
      </c>
      <c r="AD51" s="251">
        <f t="shared" si="868"/>
        <v>1</v>
      </c>
      <c r="AE51" s="251">
        <f t="shared" si="868"/>
        <v>1</v>
      </c>
      <c r="AF51" s="251">
        <f t="shared" si="868"/>
        <v>1</v>
      </c>
      <c r="AG51" s="279">
        <f>SUM(AG48:AG50)</f>
        <v>60</v>
      </c>
      <c r="AH51" s="251">
        <f>AG51-(AM51+AO51)</f>
        <v>52</v>
      </c>
      <c r="AI51" s="256">
        <f t="shared" si="767"/>
        <v>0.8666666666666667</v>
      </c>
      <c r="AJ51" s="253">
        <f t="shared" si="768"/>
        <v>8</v>
      </c>
      <c r="AK51" s="252">
        <f t="shared" si="769"/>
        <v>0.13333333333333333</v>
      </c>
      <c r="AL51" s="256">
        <f>((AG51-AO51)/AG51)</f>
        <v>0.9</v>
      </c>
      <c r="AM51" s="251">
        <f>AT51+AW51+AX51</f>
        <v>2</v>
      </c>
      <c r="AN51" s="252">
        <f t="shared" si="772"/>
        <v>3.3333333333333333E-2</v>
      </c>
      <c r="AO51" s="251">
        <f>AQ51+AR51+AS51+AU51+AV51</f>
        <v>6</v>
      </c>
      <c r="AP51" s="252">
        <f t="shared" si="774"/>
        <v>0.1</v>
      </c>
      <c r="AQ51" s="251">
        <f t="shared" ref="AQ51:BA51" si="869">SUM(AQ48:AQ50)</f>
        <v>0</v>
      </c>
      <c r="AR51" s="251">
        <f t="shared" si="869"/>
        <v>0</v>
      </c>
      <c r="AS51" s="251">
        <f t="shared" si="869"/>
        <v>6</v>
      </c>
      <c r="AT51" s="251">
        <f t="shared" si="869"/>
        <v>0</v>
      </c>
      <c r="AU51" s="251">
        <f t="shared" si="869"/>
        <v>0</v>
      </c>
      <c r="AV51" s="251">
        <f t="shared" si="869"/>
        <v>0</v>
      </c>
      <c r="AW51" s="251">
        <f t="shared" si="869"/>
        <v>0</v>
      </c>
      <c r="AX51" s="251">
        <f t="shared" si="869"/>
        <v>2</v>
      </c>
      <c r="AY51" s="251">
        <f t="shared" si="869"/>
        <v>1</v>
      </c>
      <c r="AZ51" s="251">
        <f t="shared" si="869"/>
        <v>1</v>
      </c>
      <c r="BA51" s="251">
        <f t="shared" si="869"/>
        <v>0</v>
      </c>
      <c r="BB51" s="279">
        <f>SUM(BB48:BB50)</f>
        <v>63</v>
      </c>
      <c r="BC51" s="251">
        <f>BB51-(BH51+BJ51)</f>
        <v>63</v>
      </c>
      <c r="BD51" s="256">
        <f t="shared" si="776"/>
        <v>1</v>
      </c>
      <c r="BE51" s="253">
        <f t="shared" si="777"/>
        <v>0</v>
      </c>
      <c r="BF51" s="252">
        <f t="shared" si="778"/>
        <v>0</v>
      </c>
      <c r="BG51" s="256">
        <f>((BB51-BJ51)/BB51)</f>
        <v>1</v>
      </c>
      <c r="BH51" s="251">
        <f>BO51+BR51+BS51</f>
        <v>0</v>
      </c>
      <c r="BI51" s="252">
        <f t="shared" si="781"/>
        <v>0</v>
      </c>
      <c r="BJ51" s="251">
        <f>BL51+BM51+BN51+BP51+BQ51</f>
        <v>0</v>
      </c>
      <c r="BK51" s="252">
        <f t="shared" si="783"/>
        <v>0</v>
      </c>
      <c r="BL51" s="251">
        <f t="shared" ref="BL51:BV51" si="870">SUM(BL48:BL50)</f>
        <v>0</v>
      </c>
      <c r="BM51" s="251">
        <f t="shared" si="870"/>
        <v>0</v>
      </c>
      <c r="BN51" s="251">
        <f t="shared" si="870"/>
        <v>0</v>
      </c>
      <c r="BO51" s="251">
        <f t="shared" si="870"/>
        <v>0</v>
      </c>
      <c r="BP51" s="251">
        <f t="shared" si="870"/>
        <v>0</v>
      </c>
      <c r="BQ51" s="251">
        <f t="shared" si="870"/>
        <v>0</v>
      </c>
      <c r="BR51" s="251">
        <f t="shared" si="870"/>
        <v>0</v>
      </c>
      <c r="BS51" s="251">
        <f t="shared" si="870"/>
        <v>0</v>
      </c>
      <c r="BT51" s="251">
        <f t="shared" si="870"/>
        <v>1</v>
      </c>
      <c r="BU51" s="251">
        <f t="shared" si="870"/>
        <v>0</v>
      </c>
      <c r="BV51" s="251">
        <f t="shared" si="870"/>
        <v>0</v>
      </c>
      <c r="BW51" s="279">
        <f>SUM(BW48:BW50)</f>
        <v>63</v>
      </c>
      <c r="BX51" s="251">
        <f>BW51-(CC51+CE51)</f>
        <v>62</v>
      </c>
      <c r="BY51" s="256">
        <f t="shared" si="785"/>
        <v>0.98412698412698407</v>
      </c>
      <c r="BZ51" s="253">
        <f t="shared" si="786"/>
        <v>1</v>
      </c>
      <c r="CA51" s="252">
        <f t="shared" si="787"/>
        <v>1.5873015873015872E-2</v>
      </c>
      <c r="CB51" s="256">
        <f>((BW51-CE51)/BW51)</f>
        <v>1</v>
      </c>
      <c r="CC51" s="251">
        <f>CJ51+CM51+CN51</f>
        <v>1</v>
      </c>
      <c r="CD51" s="252">
        <f t="shared" si="790"/>
        <v>1.5873015873015872E-2</v>
      </c>
      <c r="CE51" s="251">
        <f>CG51+CH51+CI51+CK51+CL51</f>
        <v>0</v>
      </c>
      <c r="CF51" s="252">
        <f t="shared" si="792"/>
        <v>0</v>
      </c>
      <c r="CG51" s="251">
        <f t="shared" ref="CG51:CQ51" si="871">SUM(CG48:CG50)</f>
        <v>0</v>
      </c>
      <c r="CH51" s="251">
        <f t="shared" si="871"/>
        <v>0</v>
      </c>
      <c r="CI51" s="251">
        <f t="shared" si="871"/>
        <v>0</v>
      </c>
      <c r="CJ51" s="251">
        <f t="shared" si="871"/>
        <v>0</v>
      </c>
      <c r="CK51" s="251">
        <f t="shared" si="871"/>
        <v>0</v>
      </c>
      <c r="CL51" s="251">
        <f t="shared" si="871"/>
        <v>0</v>
      </c>
      <c r="CM51" s="251">
        <f t="shared" si="871"/>
        <v>0</v>
      </c>
      <c r="CN51" s="251">
        <f t="shared" si="871"/>
        <v>1</v>
      </c>
      <c r="CO51" s="251">
        <f t="shared" si="871"/>
        <v>0</v>
      </c>
      <c r="CP51" s="251">
        <f t="shared" si="871"/>
        <v>0</v>
      </c>
      <c r="CQ51" s="251">
        <f t="shared" si="871"/>
        <v>0</v>
      </c>
      <c r="CR51" s="279">
        <f>SUM(CR48:CR50)</f>
        <v>45</v>
      </c>
      <c r="CS51" s="251">
        <f>CR51-(CX51+CZ51)</f>
        <v>45</v>
      </c>
      <c r="CT51" s="256">
        <f t="shared" si="40"/>
        <v>1</v>
      </c>
      <c r="CU51" s="253">
        <f t="shared" si="41"/>
        <v>0</v>
      </c>
      <c r="CV51" s="252">
        <f t="shared" si="42"/>
        <v>0</v>
      </c>
      <c r="CW51" s="256">
        <f>((CR51-CZ51)/CR51)</f>
        <v>1</v>
      </c>
      <c r="CX51" s="251">
        <f>DE51+DH51+DI51</f>
        <v>0</v>
      </c>
      <c r="CY51" s="252">
        <f t="shared" si="44"/>
        <v>0</v>
      </c>
      <c r="CZ51" s="251">
        <f>DB51+DC51+DD51+DF51+DG51</f>
        <v>0</v>
      </c>
      <c r="DA51" s="252">
        <f t="shared" si="45"/>
        <v>0</v>
      </c>
      <c r="DB51" s="251">
        <f t="shared" ref="DB51:DL51" si="872">SUM(DB48:DB50)</f>
        <v>0</v>
      </c>
      <c r="DC51" s="251">
        <f t="shared" si="872"/>
        <v>0</v>
      </c>
      <c r="DD51" s="251">
        <f t="shared" si="872"/>
        <v>0</v>
      </c>
      <c r="DE51" s="251">
        <f t="shared" si="872"/>
        <v>0</v>
      </c>
      <c r="DF51" s="251">
        <f t="shared" si="872"/>
        <v>0</v>
      </c>
      <c r="DG51" s="251">
        <f t="shared" si="872"/>
        <v>0</v>
      </c>
      <c r="DH51" s="251">
        <f t="shared" si="872"/>
        <v>0</v>
      </c>
      <c r="DI51" s="251">
        <f t="shared" si="872"/>
        <v>0</v>
      </c>
      <c r="DJ51" s="251">
        <f t="shared" si="872"/>
        <v>0</v>
      </c>
      <c r="DK51" s="251">
        <f t="shared" si="872"/>
        <v>1</v>
      </c>
      <c r="DL51" s="251">
        <f t="shared" si="872"/>
        <v>0</v>
      </c>
      <c r="DM51" s="279">
        <f>SUM(DM48:DM50)</f>
        <v>63</v>
      </c>
      <c r="DN51" s="251">
        <f>DM51-(DS51+DU51)</f>
        <v>62</v>
      </c>
      <c r="DO51" s="256">
        <f t="shared" si="794"/>
        <v>0.98412698412698407</v>
      </c>
      <c r="DP51" s="253">
        <f t="shared" si="795"/>
        <v>1</v>
      </c>
      <c r="DQ51" s="252">
        <f t="shared" si="796"/>
        <v>1.5873015873015872E-2</v>
      </c>
      <c r="DR51" s="256">
        <f>((DM51-DU51)/DM51)</f>
        <v>1</v>
      </c>
      <c r="DS51" s="251">
        <f>DZ51+EC51+ED51</f>
        <v>1</v>
      </c>
      <c r="DT51" s="252">
        <f t="shared" si="799"/>
        <v>1.5873015873015872E-2</v>
      </c>
      <c r="DU51" s="251">
        <f>DW51+DX51+DY51+EA51+EB51</f>
        <v>0</v>
      </c>
      <c r="DV51" s="252">
        <f t="shared" si="801"/>
        <v>0</v>
      </c>
      <c r="DW51" s="251">
        <f t="shared" ref="DW51:EG51" si="873">SUM(DW48:DW50)</f>
        <v>0</v>
      </c>
      <c r="DX51" s="251">
        <f t="shared" si="873"/>
        <v>0</v>
      </c>
      <c r="DY51" s="251">
        <f t="shared" si="873"/>
        <v>0</v>
      </c>
      <c r="DZ51" s="251">
        <f t="shared" si="873"/>
        <v>0</v>
      </c>
      <c r="EA51" s="251">
        <f t="shared" si="873"/>
        <v>0</v>
      </c>
      <c r="EB51" s="251">
        <f t="shared" si="873"/>
        <v>0</v>
      </c>
      <c r="EC51" s="251">
        <f t="shared" si="873"/>
        <v>0</v>
      </c>
      <c r="ED51" s="251">
        <f t="shared" si="873"/>
        <v>1</v>
      </c>
      <c r="EE51" s="251">
        <f t="shared" si="873"/>
        <v>1</v>
      </c>
      <c r="EF51" s="251">
        <f t="shared" si="873"/>
        <v>2</v>
      </c>
      <c r="EG51" s="251">
        <f t="shared" si="873"/>
        <v>0</v>
      </c>
      <c r="EH51" s="279">
        <f>SUM(EH48:EH50)</f>
        <v>66</v>
      </c>
      <c r="EI51" s="251">
        <f>EH51-(EN51+EP51)</f>
        <v>66</v>
      </c>
      <c r="EJ51" s="256">
        <f t="shared" si="803"/>
        <v>1</v>
      </c>
      <c r="EK51" s="253">
        <f t="shared" si="804"/>
        <v>0</v>
      </c>
      <c r="EL51" s="252">
        <f t="shared" si="805"/>
        <v>0</v>
      </c>
      <c r="EM51" s="256">
        <f>((EH51-EP51)/EH51)</f>
        <v>1</v>
      </c>
      <c r="EN51" s="251">
        <f>EU51+EX51+EY51</f>
        <v>0</v>
      </c>
      <c r="EO51" s="252">
        <f t="shared" si="808"/>
        <v>0</v>
      </c>
      <c r="EP51" s="251">
        <f>ER51+ES51+ET51+EV51+EW51</f>
        <v>0</v>
      </c>
      <c r="EQ51" s="252">
        <f t="shared" si="810"/>
        <v>0</v>
      </c>
      <c r="ER51" s="251">
        <f t="shared" ref="ER51:FB51" si="874">SUM(ER48:ER50)</f>
        <v>0</v>
      </c>
      <c r="ES51" s="251">
        <f t="shared" si="874"/>
        <v>0</v>
      </c>
      <c r="ET51" s="251">
        <f t="shared" si="874"/>
        <v>0</v>
      </c>
      <c r="EU51" s="251">
        <f t="shared" si="874"/>
        <v>0</v>
      </c>
      <c r="EV51" s="251">
        <f t="shared" si="874"/>
        <v>0</v>
      </c>
      <c r="EW51" s="251">
        <f t="shared" si="874"/>
        <v>0</v>
      </c>
      <c r="EX51" s="251">
        <f t="shared" si="874"/>
        <v>0</v>
      </c>
      <c r="EY51" s="251">
        <f t="shared" si="874"/>
        <v>0</v>
      </c>
      <c r="EZ51" s="251">
        <f t="shared" si="874"/>
        <v>2</v>
      </c>
      <c r="FA51" s="251">
        <f t="shared" si="874"/>
        <v>0</v>
      </c>
      <c r="FB51" s="251">
        <f t="shared" si="874"/>
        <v>1</v>
      </c>
      <c r="FC51" s="279">
        <f>SUM(FC48:FC50)</f>
        <v>54</v>
      </c>
      <c r="FD51" s="251">
        <f>FC51-(FI51+FK51)</f>
        <v>51</v>
      </c>
      <c r="FE51" s="256">
        <f t="shared" si="812"/>
        <v>0.94444444444444442</v>
      </c>
      <c r="FF51" s="253">
        <f t="shared" si="813"/>
        <v>3</v>
      </c>
      <c r="FG51" s="252">
        <f t="shared" si="814"/>
        <v>5.5555555555555552E-2</v>
      </c>
      <c r="FH51" s="256">
        <f>((FC51-FK51)/FC51)</f>
        <v>1</v>
      </c>
      <c r="FI51" s="251">
        <f>FP51+FS51+FT51</f>
        <v>3</v>
      </c>
      <c r="FJ51" s="252">
        <f t="shared" si="817"/>
        <v>5.5555555555555552E-2</v>
      </c>
      <c r="FK51" s="251">
        <f>FM51+FN51+FO51+FQ51+FR51</f>
        <v>0</v>
      </c>
      <c r="FL51" s="252">
        <f t="shared" si="819"/>
        <v>0</v>
      </c>
      <c r="FM51" s="251">
        <f t="shared" ref="FM51:FW51" si="875">SUM(FM48:FM50)</f>
        <v>0</v>
      </c>
      <c r="FN51" s="251">
        <f t="shared" si="875"/>
        <v>0</v>
      </c>
      <c r="FO51" s="251">
        <f t="shared" si="875"/>
        <v>0</v>
      </c>
      <c r="FP51" s="251">
        <f t="shared" si="875"/>
        <v>0</v>
      </c>
      <c r="FQ51" s="251">
        <f t="shared" si="875"/>
        <v>0</v>
      </c>
      <c r="FR51" s="251">
        <f t="shared" si="875"/>
        <v>0</v>
      </c>
      <c r="FS51" s="251">
        <f t="shared" si="875"/>
        <v>0</v>
      </c>
      <c r="FT51" s="251">
        <f t="shared" si="875"/>
        <v>3</v>
      </c>
      <c r="FU51" s="251">
        <f t="shared" si="875"/>
        <v>0</v>
      </c>
      <c r="FV51" s="251">
        <f t="shared" si="875"/>
        <v>2</v>
      </c>
      <c r="FW51" s="251">
        <f t="shared" si="875"/>
        <v>1</v>
      </c>
      <c r="FX51" s="279">
        <f>SUM(FX48:FX50)</f>
        <v>66</v>
      </c>
      <c r="FY51" s="251">
        <f>FX51-(GD51+GF51)</f>
        <v>61</v>
      </c>
      <c r="FZ51" s="256">
        <f t="shared" si="821"/>
        <v>0.9242424242424242</v>
      </c>
      <c r="GA51" s="253">
        <f t="shared" si="822"/>
        <v>5</v>
      </c>
      <c r="GB51" s="252">
        <f t="shared" si="823"/>
        <v>7.575757575757576E-2</v>
      </c>
      <c r="GC51" s="256">
        <f>((FX51-GF51)/FX51)</f>
        <v>0.96969696969696972</v>
      </c>
      <c r="GD51" s="251">
        <f>GK51+GN51+GO51</f>
        <v>3</v>
      </c>
      <c r="GE51" s="252">
        <f t="shared" si="826"/>
        <v>4.5454545454545456E-2</v>
      </c>
      <c r="GF51" s="251">
        <f>GH51+GI51+GJ51+GL51+GM51</f>
        <v>2</v>
      </c>
      <c r="GG51" s="252">
        <f t="shared" si="828"/>
        <v>3.0303030303030304E-2</v>
      </c>
      <c r="GH51" s="251">
        <f t="shared" ref="GH51:GR51" si="876">SUM(GH48:GH50)</f>
        <v>0</v>
      </c>
      <c r="GI51" s="251">
        <f t="shared" si="876"/>
        <v>0</v>
      </c>
      <c r="GJ51" s="251">
        <f t="shared" si="876"/>
        <v>2</v>
      </c>
      <c r="GK51" s="251">
        <f t="shared" si="876"/>
        <v>0</v>
      </c>
      <c r="GL51" s="251">
        <f t="shared" si="876"/>
        <v>0</v>
      </c>
      <c r="GM51" s="251">
        <f t="shared" si="876"/>
        <v>0</v>
      </c>
      <c r="GN51" s="251">
        <f t="shared" si="876"/>
        <v>0</v>
      </c>
      <c r="GO51" s="251">
        <f t="shared" si="876"/>
        <v>3</v>
      </c>
      <c r="GP51" s="251">
        <f t="shared" si="876"/>
        <v>1</v>
      </c>
      <c r="GQ51" s="251">
        <f t="shared" si="876"/>
        <v>3</v>
      </c>
      <c r="GR51" s="251">
        <f t="shared" si="876"/>
        <v>0</v>
      </c>
      <c r="GS51" s="279">
        <f>SUM(GS48:GS50)</f>
        <v>57</v>
      </c>
      <c r="GT51" s="251">
        <f>GS51-(GY51+HA51)</f>
        <v>55</v>
      </c>
      <c r="GU51" s="256">
        <f t="shared" si="830"/>
        <v>0.96491228070175439</v>
      </c>
      <c r="GV51" s="253">
        <f t="shared" si="831"/>
        <v>2</v>
      </c>
      <c r="GW51" s="252">
        <f t="shared" si="832"/>
        <v>3.5087719298245612E-2</v>
      </c>
      <c r="GX51" s="256">
        <f>((GS51-HA51)/GS51)</f>
        <v>1</v>
      </c>
      <c r="GY51" s="251">
        <f>HF51+HI51+HJ51</f>
        <v>2</v>
      </c>
      <c r="GZ51" s="252">
        <f t="shared" si="835"/>
        <v>3.5087719298245612E-2</v>
      </c>
      <c r="HA51" s="251">
        <f>HC51+HD51+HE51+HG51+HH51</f>
        <v>0</v>
      </c>
      <c r="HB51" s="252">
        <f t="shared" si="837"/>
        <v>0</v>
      </c>
      <c r="HC51" s="251">
        <f t="shared" ref="HC51:HM51" si="877">SUM(HC48:HC50)</f>
        <v>0</v>
      </c>
      <c r="HD51" s="251">
        <f t="shared" si="877"/>
        <v>0</v>
      </c>
      <c r="HE51" s="251">
        <f t="shared" si="877"/>
        <v>0</v>
      </c>
      <c r="HF51" s="251">
        <f t="shared" si="877"/>
        <v>0</v>
      </c>
      <c r="HG51" s="251">
        <f t="shared" si="877"/>
        <v>0</v>
      </c>
      <c r="HH51" s="251">
        <f t="shared" si="877"/>
        <v>0</v>
      </c>
      <c r="HI51" s="251">
        <f t="shared" si="877"/>
        <v>0</v>
      </c>
      <c r="HJ51" s="251">
        <f t="shared" si="877"/>
        <v>2</v>
      </c>
      <c r="HK51" s="251">
        <f t="shared" si="877"/>
        <v>0</v>
      </c>
      <c r="HL51" s="251">
        <f t="shared" si="877"/>
        <v>3</v>
      </c>
      <c r="HM51" s="251">
        <f t="shared" si="877"/>
        <v>1</v>
      </c>
      <c r="HN51" s="279">
        <f>SUM(HN48:HN50)</f>
        <v>63</v>
      </c>
      <c r="HO51" s="251">
        <f>HN51-(HT51+HV51)</f>
        <v>62</v>
      </c>
      <c r="HP51" s="256">
        <f t="shared" si="839"/>
        <v>0.98412698412698407</v>
      </c>
      <c r="HQ51" s="253">
        <f t="shared" si="840"/>
        <v>1</v>
      </c>
      <c r="HR51" s="252">
        <f t="shared" si="841"/>
        <v>1.5873015873015872E-2</v>
      </c>
      <c r="HS51" s="256">
        <f>((HN51-HV51)/HN51)</f>
        <v>1</v>
      </c>
      <c r="HT51" s="251">
        <f>IA51+ID51+IE51</f>
        <v>1</v>
      </c>
      <c r="HU51" s="252">
        <f t="shared" si="844"/>
        <v>1.5873015873015872E-2</v>
      </c>
      <c r="HV51" s="251">
        <f>HX51+HY51+HZ51+IB51+IC51</f>
        <v>0</v>
      </c>
      <c r="HW51" s="252">
        <f t="shared" si="846"/>
        <v>0</v>
      </c>
      <c r="HX51" s="251">
        <f t="shared" ref="HX51:IH51" si="878">SUM(HX48:HX50)</f>
        <v>0</v>
      </c>
      <c r="HY51" s="251">
        <f t="shared" si="878"/>
        <v>0</v>
      </c>
      <c r="HZ51" s="251">
        <f t="shared" si="878"/>
        <v>0</v>
      </c>
      <c r="IA51" s="251">
        <f t="shared" si="878"/>
        <v>0</v>
      </c>
      <c r="IB51" s="251">
        <f t="shared" si="878"/>
        <v>0</v>
      </c>
      <c r="IC51" s="251">
        <f t="shared" si="878"/>
        <v>0</v>
      </c>
      <c r="ID51" s="251">
        <f t="shared" si="878"/>
        <v>0</v>
      </c>
      <c r="IE51" s="251">
        <f t="shared" si="878"/>
        <v>1</v>
      </c>
      <c r="IF51" s="251">
        <f t="shared" si="878"/>
        <v>1</v>
      </c>
      <c r="IG51" s="251">
        <f t="shared" si="878"/>
        <v>4</v>
      </c>
      <c r="IH51" s="251">
        <f t="shared" si="878"/>
        <v>0</v>
      </c>
      <c r="II51" s="279">
        <f>SUM(II48:II50)</f>
        <v>57</v>
      </c>
      <c r="IJ51" s="251">
        <f>II51-(IO51+IQ51)</f>
        <v>56</v>
      </c>
      <c r="IK51" s="256">
        <f t="shared" si="848"/>
        <v>0.98245614035087714</v>
      </c>
      <c r="IL51" s="253">
        <f t="shared" si="849"/>
        <v>1</v>
      </c>
      <c r="IM51" s="252">
        <f t="shared" si="850"/>
        <v>1.7543859649122806E-2</v>
      </c>
      <c r="IN51" s="256">
        <f>((II51-IQ51)/II51)</f>
        <v>1</v>
      </c>
      <c r="IO51" s="251">
        <f>IV51+IY51+IZ51</f>
        <v>1</v>
      </c>
      <c r="IP51" s="252">
        <f t="shared" si="853"/>
        <v>1.7543859649122806E-2</v>
      </c>
      <c r="IQ51" s="251">
        <f>IS51+IT51+IU51+IW51+IX51</f>
        <v>0</v>
      </c>
      <c r="IR51" s="252">
        <f t="shared" si="855"/>
        <v>0</v>
      </c>
      <c r="IS51" s="251">
        <f t="shared" ref="IS51:JC51" si="879">SUM(IS48:IS50)</f>
        <v>0</v>
      </c>
      <c r="IT51" s="251">
        <f t="shared" si="879"/>
        <v>0</v>
      </c>
      <c r="IU51" s="251">
        <f t="shared" si="879"/>
        <v>0</v>
      </c>
      <c r="IV51" s="251">
        <f t="shared" si="879"/>
        <v>0</v>
      </c>
      <c r="IW51" s="251">
        <f t="shared" si="879"/>
        <v>0</v>
      </c>
      <c r="IX51" s="251">
        <f t="shared" si="879"/>
        <v>0</v>
      </c>
      <c r="IY51" s="251">
        <f t="shared" si="879"/>
        <v>0</v>
      </c>
      <c r="IZ51" s="251">
        <f t="shared" si="879"/>
        <v>1</v>
      </c>
      <c r="JA51" s="251">
        <f t="shared" si="879"/>
        <v>1</v>
      </c>
      <c r="JB51" s="251">
        <f t="shared" si="879"/>
        <v>1</v>
      </c>
      <c r="JC51" s="251">
        <f t="shared" si="879"/>
        <v>0</v>
      </c>
      <c r="JD51" s="279">
        <f>SUM(JD48:JD50)</f>
        <v>723</v>
      </c>
      <c r="JE51" s="251">
        <f>JD51-(JJ51+JL51)</f>
        <v>700</v>
      </c>
      <c r="JF51" s="256">
        <f t="shared" si="96"/>
        <v>0.9681881051175657</v>
      </c>
      <c r="JG51" s="253">
        <f t="shared" si="97"/>
        <v>23</v>
      </c>
      <c r="JH51" s="252">
        <f t="shared" si="98"/>
        <v>3.18118948824343E-2</v>
      </c>
      <c r="JI51" s="256">
        <f>((JD51-JL51)/JD51)</f>
        <v>0.98755186721991706</v>
      </c>
      <c r="JJ51" s="251">
        <f>JQ51+JT51+JU51</f>
        <v>14</v>
      </c>
      <c r="JK51" s="252">
        <f t="shared" si="101"/>
        <v>1.9363762102351315E-2</v>
      </c>
      <c r="JL51" s="251">
        <f>JN51+JO51+JP51+JR51+JS51</f>
        <v>9</v>
      </c>
      <c r="JM51" s="252">
        <f t="shared" si="103"/>
        <v>1.2448132780082987E-2</v>
      </c>
      <c r="JN51" s="251">
        <f t="shared" ref="JN51:JX51" si="880">SUM(JN48:JN50)</f>
        <v>0</v>
      </c>
      <c r="JO51" s="251">
        <f t="shared" si="880"/>
        <v>0</v>
      </c>
      <c r="JP51" s="251">
        <f t="shared" si="880"/>
        <v>9</v>
      </c>
      <c r="JQ51" s="251">
        <f t="shared" si="880"/>
        <v>0</v>
      </c>
      <c r="JR51" s="251">
        <f t="shared" si="880"/>
        <v>0</v>
      </c>
      <c r="JS51" s="251">
        <f t="shared" si="880"/>
        <v>0</v>
      </c>
      <c r="JT51" s="251">
        <f t="shared" si="880"/>
        <v>0</v>
      </c>
      <c r="JU51" s="251">
        <f t="shared" si="880"/>
        <v>14</v>
      </c>
      <c r="JV51" s="251">
        <f t="shared" si="880"/>
        <v>9</v>
      </c>
      <c r="JW51" s="251">
        <f t="shared" si="880"/>
        <v>18</v>
      </c>
      <c r="JX51" s="251">
        <f t="shared" si="880"/>
        <v>4</v>
      </c>
    </row>
    <row r="52" spans="1:284" ht="15" customHeight="1" thickBot="1">
      <c r="A52" s="329"/>
      <c r="B52" s="330"/>
      <c r="C52" s="330"/>
      <c r="D52" s="330"/>
      <c r="E52" s="330"/>
      <c r="F52" s="330"/>
      <c r="G52" s="330"/>
      <c r="H52" s="330"/>
      <c r="I52" s="331"/>
      <c r="J52" s="249"/>
      <c r="K52" s="254"/>
      <c r="L52" s="248"/>
      <c r="M52" s="251"/>
      <c r="N52" s="252"/>
      <c r="O52" s="253"/>
      <c r="P52" s="252"/>
      <c r="Q52" s="252"/>
      <c r="R52" s="251"/>
      <c r="S52" s="252"/>
      <c r="T52" s="251"/>
      <c r="U52" s="252"/>
      <c r="V52" s="255">
        <f>V51/L51</f>
        <v>0</v>
      </c>
      <c r="W52" s="255">
        <f>W51/L51</f>
        <v>0</v>
      </c>
      <c r="X52" s="255">
        <f>X51/L51</f>
        <v>1.5151515151515152E-2</v>
      </c>
      <c r="Y52" s="255">
        <f>Y51/L51</f>
        <v>0</v>
      </c>
      <c r="Z52" s="255">
        <f>Z51/L51</f>
        <v>0</v>
      </c>
      <c r="AA52" s="255">
        <f>AA51/L51</f>
        <v>0</v>
      </c>
      <c r="AB52" s="255">
        <f>AB51/L51</f>
        <v>0</v>
      </c>
      <c r="AC52" s="255">
        <f>AC51/L51</f>
        <v>0</v>
      </c>
      <c r="AD52" s="255">
        <f>AD51/L51</f>
        <v>1.5151515151515152E-2</v>
      </c>
      <c r="AE52" s="255">
        <f>AE51/L51</f>
        <v>1.5151515151515152E-2</v>
      </c>
      <c r="AF52" s="255">
        <f>AF51/L51</f>
        <v>1.5151515151515152E-2</v>
      </c>
      <c r="AG52" s="248"/>
      <c r="AH52" s="251"/>
      <c r="AI52" s="252"/>
      <c r="AJ52" s="253"/>
      <c r="AK52" s="252"/>
      <c r="AL52" s="252"/>
      <c r="AM52" s="251"/>
      <c r="AN52" s="252"/>
      <c r="AO52" s="251"/>
      <c r="AP52" s="252"/>
      <c r="AQ52" s="255">
        <f>AQ51/AG51</f>
        <v>0</v>
      </c>
      <c r="AR52" s="255">
        <f>AR51/AG51</f>
        <v>0</v>
      </c>
      <c r="AS52" s="255">
        <f>AS51/AG51</f>
        <v>0.1</v>
      </c>
      <c r="AT52" s="255">
        <f>AT51/AG51</f>
        <v>0</v>
      </c>
      <c r="AU52" s="255">
        <f>AU51/AG51</f>
        <v>0</v>
      </c>
      <c r="AV52" s="255">
        <f>AV51/AG51</f>
        <v>0</v>
      </c>
      <c r="AW52" s="255">
        <f>AW51/AG51</f>
        <v>0</v>
      </c>
      <c r="AX52" s="255">
        <f>AX51/AG51</f>
        <v>3.3333333333333333E-2</v>
      </c>
      <c r="AY52" s="255">
        <f>AY51/AG51</f>
        <v>1.6666666666666666E-2</v>
      </c>
      <c r="AZ52" s="255">
        <f>AZ51/AG51</f>
        <v>1.6666666666666666E-2</v>
      </c>
      <c r="BA52" s="255">
        <f>BA51/AG51</f>
        <v>0</v>
      </c>
      <c r="BB52" s="248"/>
      <c r="BC52" s="251"/>
      <c r="BD52" s="252"/>
      <c r="BE52" s="253"/>
      <c r="BF52" s="252"/>
      <c r="BG52" s="252"/>
      <c r="BH52" s="251"/>
      <c r="BI52" s="252"/>
      <c r="BJ52" s="251"/>
      <c r="BK52" s="252"/>
      <c r="BL52" s="255">
        <f>BL51/BB51</f>
        <v>0</v>
      </c>
      <c r="BM52" s="255">
        <f>BM51/BB51</f>
        <v>0</v>
      </c>
      <c r="BN52" s="255">
        <f>BN51/BB51</f>
        <v>0</v>
      </c>
      <c r="BO52" s="255">
        <f>BO51/BB51</f>
        <v>0</v>
      </c>
      <c r="BP52" s="255">
        <f>BP51/BB51</f>
        <v>0</v>
      </c>
      <c r="BQ52" s="255">
        <f>BQ51/BB51</f>
        <v>0</v>
      </c>
      <c r="BR52" s="255">
        <f>BR51/BB51</f>
        <v>0</v>
      </c>
      <c r="BS52" s="255">
        <f>BS51/BB51</f>
        <v>0</v>
      </c>
      <c r="BT52" s="255">
        <f>BT51/BB51</f>
        <v>1.5873015873015872E-2</v>
      </c>
      <c r="BU52" s="255">
        <f>BU51/BB51</f>
        <v>0</v>
      </c>
      <c r="BV52" s="255">
        <f>BV51/BB51</f>
        <v>0</v>
      </c>
      <c r="BW52" s="248"/>
      <c r="BX52" s="251"/>
      <c r="BY52" s="252"/>
      <c r="BZ52" s="253"/>
      <c r="CA52" s="252"/>
      <c r="CB52" s="252"/>
      <c r="CC52" s="251"/>
      <c r="CD52" s="252"/>
      <c r="CE52" s="251"/>
      <c r="CF52" s="252"/>
      <c r="CG52" s="255">
        <f>CG51/BW51</f>
        <v>0</v>
      </c>
      <c r="CH52" s="255">
        <f>CH51/BW51</f>
        <v>0</v>
      </c>
      <c r="CI52" s="255">
        <f>CI51/BW51</f>
        <v>0</v>
      </c>
      <c r="CJ52" s="255">
        <f>CJ51/BW51</f>
        <v>0</v>
      </c>
      <c r="CK52" s="255">
        <f>CK51/BW51</f>
        <v>0</v>
      </c>
      <c r="CL52" s="255">
        <f>CL51/BW51</f>
        <v>0</v>
      </c>
      <c r="CM52" s="255">
        <f>CM51/BW51</f>
        <v>0</v>
      </c>
      <c r="CN52" s="255">
        <f>CN51/BW51</f>
        <v>1.5873015873015872E-2</v>
      </c>
      <c r="CO52" s="255">
        <f>CO51/BW51</f>
        <v>0</v>
      </c>
      <c r="CP52" s="255">
        <f>CP51/BW51</f>
        <v>0</v>
      </c>
      <c r="CQ52" s="255">
        <f>CQ51/BW51</f>
        <v>0</v>
      </c>
      <c r="CR52" s="248"/>
      <c r="CS52" s="251"/>
      <c r="CT52" s="252"/>
      <c r="CU52" s="253"/>
      <c r="CV52" s="252"/>
      <c r="CW52" s="252"/>
      <c r="CX52" s="251"/>
      <c r="CY52" s="252"/>
      <c r="CZ52" s="251"/>
      <c r="DA52" s="252"/>
      <c r="DB52" s="255">
        <f>DB51/CR51</f>
        <v>0</v>
      </c>
      <c r="DC52" s="255">
        <f>DC51/CR51</f>
        <v>0</v>
      </c>
      <c r="DD52" s="255">
        <f>DD51/CR51</f>
        <v>0</v>
      </c>
      <c r="DE52" s="255">
        <f>DE51/CR51</f>
        <v>0</v>
      </c>
      <c r="DF52" s="255">
        <f>DF51/CR51</f>
        <v>0</v>
      </c>
      <c r="DG52" s="255">
        <f>DG51/CR51</f>
        <v>0</v>
      </c>
      <c r="DH52" s="255">
        <f>DH51/CR51</f>
        <v>0</v>
      </c>
      <c r="DI52" s="255">
        <f>DI51/CR51</f>
        <v>0</v>
      </c>
      <c r="DJ52" s="255">
        <f>DJ51/CR51</f>
        <v>0</v>
      </c>
      <c r="DK52" s="255">
        <f>DK51/CR51</f>
        <v>2.2222222222222223E-2</v>
      </c>
      <c r="DL52" s="255">
        <f>DL51/CR51</f>
        <v>0</v>
      </c>
      <c r="DM52" s="248"/>
      <c r="DN52" s="251"/>
      <c r="DO52" s="252"/>
      <c r="DP52" s="253"/>
      <c r="DQ52" s="252"/>
      <c r="DR52" s="252"/>
      <c r="DS52" s="251"/>
      <c r="DT52" s="252"/>
      <c r="DU52" s="251"/>
      <c r="DV52" s="252"/>
      <c r="DW52" s="255">
        <f>DW51/DM51</f>
        <v>0</v>
      </c>
      <c r="DX52" s="255">
        <f>DX51/DM51</f>
        <v>0</v>
      </c>
      <c r="DY52" s="255">
        <f>DY51/DM51</f>
        <v>0</v>
      </c>
      <c r="DZ52" s="255">
        <f>DZ51/DM51</f>
        <v>0</v>
      </c>
      <c r="EA52" s="255">
        <f>EA51/DM51</f>
        <v>0</v>
      </c>
      <c r="EB52" s="255">
        <f>EB51/DM51</f>
        <v>0</v>
      </c>
      <c r="EC52" s="255">
        <f>EC51/DM51</f>
        <v>0</v>
      </c>
      <c r="ED52" s="255">
        <f>ED51/DM51</f>
        <v>1.5873015873015872E-2</v>
      </c>
      <c r="EE52" s="255">
        <f>EE51/DM51</f>
        <v>1.5873015873015872E-2</v>
      </c>
      <c r="EF52" s="255">
        <f>EF51/DM51</f>
        <v>3.1746031746031744E-2</v>
      </c>
      <c r="EG52" s="255">
        <f>EG51/DM51</f>
        <v>0</v>
      </c>
      <c r="EH52" s="248"/>
      <c r="EI52" s="251"/>
      <c r="EJ52" s="252"/>
      <c r="EK52" s="253"/>
      <c r="EL52" s="252"/>
      <c r="EM52" s="252"/>
      <c r="EN52" s="251"/>
      <c r="EO52" s="252"/>
      <c r="EP52" s="251"/>
      <c r="EQ52" s="252"/>
      <c r="ER52" s="255">
        <f>ER51/EH51</f>
        <v>0</v>
      </c>
      <c r="ES52" s="255">
        <f>ES51/EH51</f>
        <v>0</v>
      </c>
      <c r="ET52" s="255">
        <f>ET51/EH51</f>
        <v>0</v>
      </c>
      <c r="EU52" s="255">
        <f>EU51/EH51</f>
        <v>0</v>
      </c>
      <c r="EV52" s="255">
        <f>EV51/EH51</f>
        <v>0</v>
      </c>
      <c r="EW52" s="255">
        <f>EW51/EH51</f>
        <v>0</v>
      </c>
      <c r="EX52" s="255">
        <f>EX51/EH51</f>
        <v>0</v>
      </c>
      <c r="EY52" s="255">
        <f>EY51/EH51</f>
        <v>0</v>
      </c>
      <c r="EZ52" s="255">
        <f>EZ51/EH51</f>
        <v>3.0303030303030304E-2</v>
      </c>
      <c r="FA52" s="255">
        <f>FA51/EH51</f>
        <v>0</v>
      </c>
      <c r="FB52" s="255">
        <f>FB51/EH51</f>
        <v>1.5151515151515152E-2</v>
      </c>
      <c r="FC52" s="248"/>
      <c r="FD52" s="251"/>
      <c r="FE52" s="252"/>
      <c r="FF52" s="253"/>
      <c r="FG52" s="252"/>
      <c r="FH52" s="252"/>
      <c r="FI52" s="251"/>
      <c r="FJ52" s="252"/>
      <c r="FK52" s="251"/>
      <c r="FL52" s="252"/>
      <c r="FM52" s="255">
        <f>FM51/FC51</f>
        <v>0</v>
      </c>
      <c r="FN52" s="255">
        <f>FN51/FC51</f>
        <v>0</v>
      </c>
      <c r="FO52" s="255">
        <f>FO51/FC51</f>
        <v>0</v>
      </c>
      <c r="FP52" s="255">
        <f>FP51/FC51</f>
        <v>0</v>
      </c>
      <c r="FQ52" s="255">
        <f>FQ51/FC51</f>
        <v>0</v>
      </c>
      <c r="FR52" s="255">
        <f>FR51/FC51</f>
        <v>0</v>
      </c>
      <c r="FS52" s="255">
        <f>FS51/FC51</f>
        <v>0</v>
      </c>
      <c r="FT52" s="255">
        <f>FT51/FC51</f>
        <v>5.5555555555555552E-2</v>
      </c>
      <c r="FU52" s="255">
        <f>FU51/FC51</f>
        <v>0</v>
      </c>
      <c r="FV52" s="255">
        <f>FV51/FC51</f>
        <v>3.7037037037037035E-2</v>
      </c>
      <c r="FW52" s="255">
        <f>FW51/FC51</f>
        <v>1.8518518518518517E-2</v>
      </c>
      <c r="FX52" s="248"/>
      <c r="FY52" s="251"/>
      <c r="FZ52" s="252"/>
      <c r="GA52" s="253"/>
      <c r="GB52" s="252"/>
      <c r="GC52" s="252"/>
      <c r="GD52" s="251"/>
      <c r="GE52" s="252"/>
      <c r="GF52" s="251"/>
      <c r="GG52" s="252"/>
      <c r="GH52" s="255">
        <f>GH51/FX51</f>
        <v>0</v>
      </c>
      <c r="GI52" s="255">
        <f>GI51/FX51</f>
        <v>0</v>
      </c>
      <c r="GJ52" s="255">
        <f>GJ51/FX51</f>
        <v>3.0303030303030304E-2</v>
      </c>
      <c r="GK52" s="255">
        <f>GK51/FX51</f>
        <v>0</v>
      </c>
      <c r="GL52" s="255">
        <f>GL51/FX51</f>
        <v>0</v>
      </c>
      <c r="GM52" s="255">
        <f>GM51/FX51</f>
        <v>0</v>
      </c>
      <c r="GN52" s="255">
        <f>GN51/FX51</f>
        <v>0</v>
      </c>
      <c r="GO52" s="255">
        <f>GO51/FX51</f>
        <v>4.5454545454545456E-2</v>
      </c>
      <c r="GP52" s="255">
        <f>GP51/FX51</f>
        <v>1.5151515151515152E-2</v>
      </c>
      <c r="GQ52" s="255">
        <f>GQ51/FX51</f>
        <v>4.5454545454545456E-2</v>
      </c>
      <c r="GR52" s="255">
        <f>GR51/FX51</f>
        <v>0</v>
      </c>
      <c r="GS52" s="248"/>
      <c r="GT52" s="251"/>
      <c r="GU52" s="252"/>
      <c r="GV52" s="253"/>
      <c r="GW52" s="252"/>
      <c r="GX52" s="252"/>
      <c r="GY52" s="251"/>
      <c r="GZ52" s="252"/>
      <c r="HA52" s="251"/>
      <c r="HB52" s="252"/>
      <c r="HC52" s="255">
        <f>HC51/GS51</f>
        <v>0</v>
      </c>
      <c r="HD52" s="255">
        <f>HD51/GS51</f>
        <v>0</v>
      </c>
      <c r="HE52" s="255">
        <f>HE51/GS51</f>
        <v>0</v>
      </c>
      <c r="HF52" s="255">
        <f>HF51/GS51</f>
        <v>0</v>
      </c>
      <c r="HG52" s="255">
        <f>HG51/GS51</f>
        <v>0</v>
      </c>
      <c r="HH52" s="255">
        <f>HH51/GS51</f>
        <v>0</v>
      </c>
      <c r="HI52" s="255">
        <f>HI51/GS51</f>
        <v>0</v>
      </c>
      <c r="HJ52" s="255">
        <f>HJ51/GS51</f>
        <v>3.5087719298245612E-2</v>
      </c>
      <c r="HK52" s="255">
        <f>HK51/GS51</f>
        <v>0</v>
      </c>
      <c r="HL52" s="255">
        <f>HL51/GS51</f>
        <v>5.2631578947368418E-2</v>
      </c>
      <c r="HM52" s="255">
        <f>HM51/GS51</f>
        <v>1.7543859649122806E-2</v>
      </c>
      <c r="HN52" s="248"/>
      <c r="HO52" s="251"/>
      <c r="HP52" s="252"/>
      <c r="HQ52" s="253"/>
      <c r="HR52" s="252"/>
      <c r="HS52" s="252"/>
      <c r="HT52" s="251"/>
      <c r="HU52" s="252"/>
      <c r="HV52" s="251"/>
      <c r="HW52" s="252"/>
      <c r="HX52" s="255">
        <f>HX51/HN51</f>
        <v>0</v>
      </c>
      <c r="HY52" s="255">
        <f>HY51/HN51</f>
        <v>0</v>
      </c>
      <c r="HZ52" s="255">
        <f>HZ51/HN51</f>
        <v>0</v>
      </c>
      <c r="IA52" s="255">
        <f>IA51/HN51</f>
        <v>0</v>
      </c>
      <c r="IB52" s="255">
        <f>IB51/HN51</f>
        <v>0</v>
      </c>
      <c r="IC52" s="255">
        <f>IC51/HN51</f>
        <v>0</v>
      </c>
      <c r="ID52" s="255">
        <f>ID51/HN51</f>
        <v>0</v>
      </c>
      <c r="IE52" s="255">
        <f>IE51/HN51</f>
        <v>1.5873015873015872E-2</v>
      </c>
      <c r="IF52" s="255">
        <f>IF51/HN51</f>
        <v>1.5873015873015872E-2</v>
      </c>
      <c r="IG52" s="255">
        <f>IG51/HN51</f>
        <v>6.3492063492063489E-2</v>
      </c>
      <c r="IH52" s="255">
        <f>IH51/HN51</f>
        <v>0</v>
      </c>
      <c r="II52" s="248"/>
      <c r="IJ52" s="251"/>
      <c r="IK52" s="252"/>
      <c r="IL52" s="253"/>
      <c r="IM52" s="252"/>
      <c r="IN52" s="252"/>
      <c r="IO52" s="251"/>
      <c r="IP52" s="252"/>
      <c r="IQ52" s="251"/>
      <c r="IR52" s="252"/>
      <c r="IS52" s="255">
        <f>IS51/II51</f>
        <v>0</v>
      </c>
      <c r="IT52" s="255">
        <f>IT51/II51</f>
        <v>0</v>
      </c>
      <c r="IU52" s="255">
        <f>IU51/II51</f>
        <v>0</v>
      </c>
      <c r="IV52" s="255">
        <f>IV51/II51</f>
        <v>0</v>
      </c>
      <c r="IW52" s="255">
        <f>IW51/II51</f>
        <v>0</v>
      </c>
      <c r="IX52" s="255">
        <f>IX51/II51</f>
        <v>0</v>
      </c>
      <c r="IY52" s="255">
        <f>IY51/II51</f>
        <v>0</v>
      </c>
      <c r="IZ52" s="255">
        <f>IZ51/II51</f>
        <v>1.7543859649122806E-2</v>
      </c>
      <c r="JA52" s="255">
        <f>JA51/II51</f>
        <v>1.7543859649122806E-2</v>
      </c>
      <c r="JB52" s="255">
        <f>JB51/II51</f>
        <v>1.7543859649122806E-2</v>
      </c>
      <c r="JC52" s="255">
        <f>JC51/II51</f>
        <v>0</v>
      </c>
      <c r="JD52" s="248"/>
      <c r="JE52" s="251"/>
      <c r="JF52" s="252"/>
      <c r="JG52" s="253"/>
      <c r="JH52" s="252"/>
      <c r="JI52" s="252"/>
      <c r="JJ52" s="251"/>
      <c r="JK52" s="252"/>
      <c r="JL52" s="251"/>
      <c r="JM52" s="252"/>
      <c r="JN52" s="255">
        <f>JN51/JD51</f>
        <v>0</v>
      </c>
      <c r="JO52" s="255">
        <f>JO51/JD51</f>
        <v>0</v>
      </c>
      <c r="JP52" s="255">
        <f>JP51/JD51</f>
        <v>1.2448132780082987E-2</v>
      </c>
      <c r="JQ52" s="255">
        <f>JQ51/JD51</f>
        <v>0</v>
      </c>
      <c r="JR52" s="255">
        <f>JR51/JD51</f>
        <v>0</v>
      </c>
      <c r="JS52" s="255">
        <f>JS51/JD51</f>
        <v>0</v>
      </c>
      <c r="JT52" s="255">
        <f>JT51/JD51</f>
        <v>0</v>
      </c>
      <c r="JU52" s="255">
        <f>JU51/JD51</f>
        <v>1.9363762102351315E-2</v>
      </c>
      <c r="JV52" s="255">
        <f>JV51/JD51</f>
        <v>1.2448132780082987E-2</v>
      </c>
      <c r="JW52" s="255">
        <f>JW51/JD51</f>
        <v>2.4896265560165973E-2</v>
      </c>
      <c r="JX52" s="255">
        <f>JX51/JD51</f>
        <v>5.5325034578146614E-3</v>
      </c>
    </row>
    <row r="53" spans="1:284" ht="15" customHeight="1">
      <c r="A53" s="269">
        <v>1</v>
      </c>
      <c r="B53" s="124">
        <v>20020201816</v>
      </c>
      <c r="C53" s="227">
        <f t="shared" ref="C53:C66" ca="1" si="881">IF(INT(MID(B53,5,2))&lt;=MONTH(NOW()),YEAR(NOW())-INT(LEFT(B53,4)),YEAR(NOW())-INT(LEFT(B53,4))-1)</f>
        <v>19</v>
      </c>
      <c r="D53" s="227">
        <f t="shared" ref="D53:D66" ca="1" si="882">IF(INT(MID(B53,5,2))&lt;=MONTH(NOW()),MONTH(NOW())-INT(MID(B53,5,2)),12-(INT(MID(B53,5,2))-MONTH(NOW())))</f>
        <v>1</v>
      </c>
      <c r="E53" s="228">
        <f t="shared" ref="E53:E66" si="883">+SUM($B$1-DATE(H53,G53,F53))/365</f>
        <v>42.172602739726024</v>
      </c>
      <c r="F53" s="118">
        <v>8</v>
      </c>
      <c r="G53" s="118">
        <v>12</v>
      </c>
      <c r="H53" s="118">
        <v>1977</v>
      </c>
      <c r="I53" s="101" t="s">
        <v>76</v>
      </c>
      <c r="J53" s="105" t="s">
        <v>820</v>
      </c>
      <c r="K53" s="106" t="s">
        <v>77</v>
      </c>
      <c r="L53" s="247">
        <v>22</v>
      </c>
      <c r="M53" s="247">
        <f t="shared" ref="M53:M55" si="884">L53-(R53+T53)</f>
        <v>22</v>
      </c>
      <c r="N53" s="260">
        <f t="shared" ref="N53:N56" si="885">M53/L53</f>
        <v>1</v>
      </c>
      <c r="O53" s="238">
        <f t="shared" ref="O53:O56" si="886">L53-M53</f>
        <v>0</v>
      </c>
      <c r="P53" s="260">
        <f t="shared" ref="P53:P56" si="887">O53/L53</f>
        <v>0</v>
      </c>
      <c r="Q53" s="260">
        <f t="shared" ref="Q53:Q55" si="888">(L53-T53)/L53</f>
        <v>1</v>
      </c>
      <c r="R53" s="247">
        <f t="shared" ref="R53:R55" si="889">AC53+AB53+AA53</f>
        <v>0</v>
      </c>
      <c r="S53" s="260">
        <f t="shared" ref="S53:S56" si="890">R53/L53</f>
        <v>0</v>
      </c>
      <c r="T53" s="247">
        <f t="shared" ref="T53:T55" si="891">V53+W53+X53+Y53+Z53</f>
        <v>0</v>
      </c>
      <c r="U53" s="260">
        <f t="shared" ref="U53:U56" si="892">T53/L53</f>
        <v>0</v>
      </c>
      <c r="V53" s="247">
        <v>0</v>
      </c>
      <c r="W53" s="247">
        <v>0</v>
      </c>
      <c r="X53" s="247">
        <v>0</v>
      </c>
      <c r="Y53" s="247">
        <v>0</v>
      </c>
      <c r="Z53" s="247">
        <v>0</v>
      </c>
      <c r="AA53" s="247">
        <v>0</v>
      </c>
      <c r="AB53" s="247">
        <v>0</v>
      </c>
      <c r="AC53" s="247">
        <v>0</v>
      </c>
      <c r="AD53" s="247">
        <v>0</v>
      </c>
      <c r="AE53" s="247">
        <v>0</v>
      </c>
      <c r="AF53" s="247">
        <v>0</v>
      </c>
      <c r="AG53" s="236">
        <v>20</v>
      </c>
      <c r="AH53" s="236">
        <f t="shared" ref="AH53:AH55" si="893">AG53-(AM53+AO53)</f>
        <v>20</v>
      </c>
      <c r="AI53" s="237">
        <f t="shared" ref="AI53:AI56" si="894">AH53/AG53</f>
        <v>1</v>
      </c>
      <c r="AJ53" s="238">
        <f t="shared" ref="AJ53:AJ56" si="895">AG53-AH53</f>
        <v>0</v>
      </c>
      <c r="AK53" s="237">
        <f t="shared" ref="AK53:AK56" si="896">AJ53/AG53</f>
        <v>0</v>
      </c>
      <c r="AL53" s="237">
        <f t="shared" ref="AL53:AL55" si="897">(AG53-AO53)/AG53</f>
        <v>1</v>
      </c>
      <c r="AM53" s="236">
        <f t="shared" ref="AM53:AM55" si="898">AX53+AW53+AV53</f>
        <v>0</v>
      </c>
      <c r="AN53" s="237">
        <f t="shared" ref="AN53:AN56" si="899">AM53/AG53</f>
        <v>0</v>
      </c>
      <c r="AO53" s="236">
        <f t="shared" ref="AO53:AO55" si="900">AQ53+AR53+AS53+AT53+AU53</f>
        <v>0</v>
      </c>
      <c r="AP53" s="237">
        <f t="shared" ref="AP53:AP56" si="901">AO53/AG53</f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2</v>
      </c>
      <c r="AZ53" s="236">
        <v>0</v>
      </c>
      <c r="BA53" s="236">
        <v>2</v>
      </c>
      <c r="BB53" s="236">
        <v>21</v>
      </c>
      <c r="BC53" s="236">
        <f t="shared" ref="BC53:BC55" si="902">BB53-(BH53+BJ53)</f>
        <v>20</v>
      </c>
      <c r="BD53" s="237">
        <f t="shared" ref="BD53:BD56" si="903">BC53/BB53</f>
        <v>0.95238095238095233</v>
      </c>
      <c r="BE53" s="238">
        <f t="shared" ref="BE53:BE56" si="904">BB53-BC53</f>
        <v>1</v>
      </c>
      <c r="BF53" s="237">
        <f t="shared" ref="BF53:BF56" si="905">BE53/BB53</f>
        <v>4.7619047619047616E-2</v>
      </c>
      <c r="BG53" s="237">
        <f t="shared" ref="BG53:BG55" si="906">(BB53-BJ53)/BB53</f>
        <v>1</v>
      </c>
      <c r="BH53" s="236">
        <f t="shared" ref="BH53:BH55" si="907">BS53+BR53+BQ53</f>
        <v>1</v>
      </c>
      <c r="BI53" s="237">
        <f t="shared" ref="BI53:BI56" si="908">BH53/BB53</f>
        <v>4.7619047619047616E-2</v>
      </c>
      <c r="BJ53" s="236">
        <f t="shared" ref="BJ53:BJ55" si="909">BL53+BM53+BN53+BO53+BP53</f>
        <v>0</v>
      </c>
      <c r="BK53" s="237">
        <f t="shared" ref="BK53:BK56" si="910">BJ53/BB53</f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1</v>
      </c>
      <c r="BT53" s="236">
        <v>0</v>
      </c>
      <c r="BU53" s="236">
        <v>2</v>
      </c>
      <c r="BV53" s="236">
        <v>0</v>
      </c>
      <c r="BW53" s="247">
        <v>21</v>
      </c>
      <c r="BX53" s="247">
        <f t="shared" ref="BX53:BX55" si="911">BW53-(CC53+CE53)</f>
        <v>21</v>
      </c>
      <c r="BY53" s="260">
        <f t="shared" ref="BY53:BY56" si="912">BX53/BW53</f>
        <v>1</v>
      </c>
      <c r="BZ53" s="238">
        <f t="shared" ref="BZ53:BZ56" si="913">BW53-BX53</f>
        <v>0</v>
      </c>
      <c r="CA53" s="260">
        <f t="shared" ref="CA53:CA56" si="914">BZ53/BW53</f>
        <v>0</v>
      </c>
      <c r="CB53" s="260">
        <f t="shared" ref="CB53:CB55" si="915">(BW53-CE53)/BW53</f>
        <v>1</v>
      </c>
      <c r="CC53" s="247">
        <f t="shared" ref="CC53:CC55" si="916">CN53+CM53+CL53</f>
        <v>0</v>
      </c>
      <c r="CD53" s="260">
        <f t="shared" ref="CD53:CD56" si="917">CC53/BW53</f>
        <v>0</v>
      </c>
      <c r="CE53" s="247">
        <f t="shared" ref="CE53:CE55" si="918">CG53+CH53+CI53+CJ53+CK53</f>
        <v>0</v>
      </c>
      <c r="CF53" s="260">
        <f t="shared" ref="CF53:CF56" si="919">CE53/BW53</f>
        <v>0</v>
      </c>
      <c r="CG53" s="247">
        <v>0</v>
      </c>
      <c r="CH53" s="247">
        <v>0</v>
      </c>
      <c r="CI53" s="247">
        <v>0</v>
      </c>
      <c r="CJ53" s="247">
        <v>0</v>
      </c>
      <c r="CK53" s="247">
        <v>0</v>
      </c>
      <c r="CL53" s="247">
        <v>0</v>
      </c>
      <c r="CM53" s="247">
        <v>0</v>
      </c>
      <c r="CN53" s="247">
        <v>0</v>
      </c>
      <c r="CO53" s="247">
        <v>0</v>
      </c>
      <c r="CP53" s="247">
        <v>0</v>
      </c>
      <c r="CQ53" s="247">
        <v>1</v>
      </c>
      <c r="CR53" s="274">
        <v>15</v>
      </c>
      <c r="CS53" s="247">
        <f t="shared" si="39"/>
        <v>15</v>
      </c>
      <c r="CT53" s="237">
        <f t="shared" si="40"/>
        <v>1</v>
      </c>
      <c r="CU53" s="238">
        <f t="shared" si="41"/>
        <v>0</v>
      </c>
      <c r="CV53" s="259">
        <f t="shared" si="42"/>
        <v>0</v>
      </c>
      <c r="CW53" s="237">
        <f t="shared" si="43"/>
        <v>1</v>
      </c>
      <c r="CX53" s="247">
        <f t="shared" si="106"/>
        <v>0</v>
      </c>
      <c r="CY53" s="237">
        <f t="shared" si="44"/>
        <v>0</v>
      </c>
      <c r="CZ53" s="247">
        <f t="shared" si="107"/>
        <v>0</v>
      </c>
      <c r="DA53" s="259">
        <f t="shared" si="45"/>
        <v>0</v>
      </c>
      <c r="DB53" s="247">
        <v>0</v>
      </c>
      <c r="DC53" s="247">
        <v>0</v>
      </c>
      <c r="DD53" s="247">
        <v>0</v>
      </c>
      <c r="DE53" s="247">
        <v>0</v>
      </c>
      <c r="DF53" s="247">
        <v>0</v>
      </c>
      <c r="DG53" s="247">
        <v>0</v>
      </c>
      <c r="DH53" s="247">
        <v>0</v>
      </c>
      <c r="DI53" s="247">
        <v>0</v>
      </c>
      <c r="DJ53" s="274">
        <v>0</v>
      </c>
      <c r="DK53" s="274">
        <v>1</v>
      </c>
      <c r="DL53" s="274">
        <v>0</v>
      </c>
      <c r="DM53" s="274">
        <v>21</v>
      </c>
      <c r="DN53" s="247">
        <f t="shared" ref="DN53:DN55" si="920">DM53-(DS53+DU53)</f>
        <v>20</v>
      </c>
      <c r="DO53" s="237">
        <f t="shared" ref="DO53:DO56" si="921">DN53/DM53</f>
        <v>0.95238095238095233</v>
      </c>
      <c r="DP53" s="238">
        <f t="shared" ref="DP53:DP56" si="922">DM53-DN53</f>
        <v>1</v>
      </c>
      <c r="DQ53" s="259">
        <f t="shared" ref="DQ53:DQ56" si="923">DP53/DM53</f>
        <v>4.7619047619047616E-2</v>
      </c>
      <c r="DR53" s="237">
        <f t="shared" ref="DR53:DR55" si="924">(DM53-DU53)/DM53</f>
        <v>0.95238095238095233</v>
      </c>
      <c r="DS53" s="247">
        <f t="shared" ref="DS53:DS55" si="925">DZ53+EC53+ED53</f>
        <v>0</v>
      </c>
      <c r="DT53" s="237">
        <f t="shared" ref="DT53:DT56" si="926">DS53/DM53</f>
        <v>0</v>
      </c>
      <c r="DU53" s="247">
        <f t="shared" ref="DU53:DU55" si="927">DW53+DX53+DY53+EA53+EB53</f>
        <v>1</v>
      </c>
      <c r="DV53" s="259">
        <f t="shared" ref="DV53:DV56" si="928">DU53/DM53</f>
        <v>4.7619047619047616E-2</v>
      </c>
      <c r="DW53" s="247">
        <v>0</v>
      </c>
      <c r="DX53" s="247">
        <v>0</v>
      </c>
      <c r="DY53" s="247">
        <v>1</v>
      </c>
      <c r="DZ53" s="247">
        <v>0</v>
      </c>
      <c r="EA53" s="247">
        <v>0</v>
      </c>
      <c r="EB53" s="247">
        <v>0</v>
      </c>
      <c r="EC53" s="247">
        <v>0</v>
      </c>
      <c r="ED53" s="247">
        <v>0</v>
      </c>
      <c r="EE53" s="274">
        <v>3</v>
      </c>
      <c r="EF53" s="274">
        <v>0</v>
      </c>
      <c r="EG53" s="274">
        <v>0</v>
      </c>
      <c r="EH53" s="274">
        <v>22</v>
      </c>
      <c r="EI53" s="247">
        <f t="shared" ref="EI53:EI55" si="929">EH53-(EN53+EP53)</f>
        <v>22</v>
      </c>
      <c r="EJ53" s="237">
        <f t="shared" ref="EJ53:EJ56" si="930">EI53/EH53</f>
        <v>1</v>
      </c>
      <c r="EK53" s="238">
        <f t="shared" ref="EK53:EK56" si="931">EH53-EI53</f>
        <v>0</v>
      </c>
      <c r="EL53" s="259">
        <f t="shared" ref="EL53:EL56" si="932">EK53/EH53</f>
        <v>0</v>
      </c>
      <c r="EM53" s="237">
        <f t="shared" ref="EM53:EM55" si="933">(EH53-EP53)/EH53</f>
        <v>1</v>
      </c>
      <c r="EN53" s="247">
        <f t="shared" ref="EN53:EN55" si="934">EU53+EX53+EY53</f>
        <v>0</v>
      </c>
      <c r="EO53" s="237">
        <f t="shared" ref="EO53:EO56" si="935">EN53/EH53</f>
        <v>0</v>
      </c>
      <c r="EP53" s="247">
        <f t="shared" ref="EP53:EP55" si="936">ER53+ES53+ET53+EV53+EW53</f>
        <v>0</v>
      </c>
      <c r="EQ53" s="259">
        <f t="shared" ref="EQ53:EQ56" si="937">EP53/EH53</f>
        <v>0</v>
      </c>
      <c r="ER53" s="247">
        <v>0</v>
      </c>
      <c r="ES53" s="247">
        <v>0</v>
      </c>
      <c r="ET53" s="247">
        <v>0</v>
      </c>
      <c r="EU53" s="247">
        <v>0</v>
      </c>
      <c r="EV53" s="247">
        <v>0</v>
      </c>
      <c r="EW53" s="247">
        <v>0</v>
      </c>
      <c r="EX53" s="247">
        <v>0</v>
      </c>
      <c r="EY53" s="247">
        <v>0</v>
      </c>
      <c r="EZ53" s="274">
        <v>3</v>
      </c>
      <c r="FA53" s="274">
        <v>0</v>
      </c>
      <c r="FB53" s="274">
        <v>2</v>
      </c>
      <c r="FC53" s="274">
        <v>18</v>
      </c>
      <c r="FD53" s="247">
        <f t="shared" ref="FD53:FD55" si="938">FC53-(FI53+FK53)</f>
        <v>18</v>
      </c>
      <c r="FE53" s="237">
        <f t="shared" ref="FE53:FE56" si="939">FD53/FC53</f>
        <v>1</v>
      </c>
      <c r="FF53" s="238">
        <f t="shared" ref="FF53:FF56" si="940">FC53-FD53</f>
        <v>0</v>
      </c>
      <c r="FG53" s="259">
        <f t="shared" ref="FG53:FG56" si="941">FF53/FC53</f>
        <v>0</v>
      </c>
      <c r="FH53" s="237">
        <f t="shared" ref="FH53:FH55" si="942">(FC53-FK53)/FC53</f>
        <v>1</v>
      </c>
      <c r="FI53" s="247">
        <f t="shared" ref="FI53:FI55" si="943">FP53+FS53+FT53</f>
        <v>0</v>
      </c>
      <c r="FJ53" s="237">
        <f t="shared" ref="FJ53:FJ56" si="944">FI53/FC53</f>
        <v>0</v>
      </c>
      <c r="FK53" s="247">
        <f t="shared" ref="FK53:FK55" si="945">FM53+FN53+FO53+FQ53+FR53</f>
        <v>0</v>
      </c>
      <c r="FL53" s="259">
        <f t="shared" ref="FL53:FL56" si="946">FK53/FC53</f>
        <v>0</v>
      </c>
      <c r="FM53" s="247">
        <v>0</v>
      </c>
      <c r="FN53" s="247">
        <v>0</v>
      </c>
      <c r="FO53" s="247">
        <v>0</v>
      </c>
      <c r="FP53" s="247">
        <v>0</v>
      </c>
      <c r="FQ53" s="247">
        <v>0</v>
      </c>
      <c r="FR53" s="247">
        <v>0</v>
      </c>
      <c r="FS53" s="247">
        <v>0</v>
      </c>
      <c r="FT53" s="247">
        <v>0</v>
      </c>
      <c r="FU53" s="274">
        <v>2</v>
      </c>
      <c r="FV53" s="274">
        <v>0</v>
      </c>
      <c r="FW53" s="274">
        <v>1</v>
      </c>
      <c r="FX53" s="274">
        <v>22</v>
      </c>
      <c r="FY53" s="247">
        <f t="shared" ref="FY53:FY55" si="947">FX53-(GD53+GF53)</f>
        <v>22</v>
      </c>
      <c r="FZ53" s="237">
        <f t="shared" ref="FZ53:FZ56" si="948">FY53/FX53</f>
        <v>1</v>
      </c>
      <c r="GA53" s="238">
        <f t="shared" ref="GA53:GA56" si="949">FX53-FY53</f>
        <v>0</v>
      </c>
      <c r="GB53" s="259">
        <f t="shared" ref="GB53:GB56" si="950">GA53/FX53</f>
        <v>0</v>
      </c>
      <c r="GC53" s="237">
        <f t="shared" ref="GC53:GC55" si="951">(FX53-GF53)/FX53</f>
        <v>1</v>
      </c>
      <c r="GD53" s="247">
        <f t="shared" ref="GD53:GD55" si="952">GK53+GN53+GO53</f>
        <v>0</v>
      </c>
      <c r="GE53" s="237">
        <f t="shared" ref="GE53:GE56" si="953">GD53/FX53</f>
        <v>0</v>
      </c>
      <c r="GF53" s="247">
        <f t="shared" ref="GF53:GF55" si="954">GH53+GI53+GJ53+GL53+GM53</f>
        <v>0</v>
      </c>
      <c r="GG53" s="259">
        <f t="shared" ref="GG53:GG56" si="955">GF53/FX53</f>
        <v>0</v>
      </c>
      <c r="GH53" s="247">
        <v>0</v>
      </c>
      <c r="GI53" s="247">
        <v>0</v>
      </c>
      <c r="GJ53" s="247">
        <v>0</v>
      </c>
      <c r="GK53" s="247">
        <v>0</v>
      </c>
      <c r="GL53" s="247">
        <v>0</v>
      </c>
      <c r="GM53" s="247">
        <v>0</v>
      </c>
      <c r="GN53" s="247">
        <v>0</v>
      </c>
      <c r="GO53" s="247">
        <v>0</v>
      </c>
      <c r="GP53" s="274">
        <v>1</v>
      </c>
      <c r="GQ53" s="274">
        <v>0</v>
      </c>
      <c r="GR53" s="274">
        <v>0</v>
      </c>
      <c r="GS53" s="274">
        <v>19</v>
      </c>
      <c r="GT53" s="247">
        <f t="shared" ref="GT53:GT55" si="956">GS53-(GY53+HA53)</f>
        <v>18</v>
      </c>
      <c r="GU53" s="237">
        <f t="shared" ref="GU53:GU56" si="957">GT53/GS53</f>
        <v>0.94736842105263153</v>
      </c>
      <c r="GV53" s="238">
        <f t="shared" ref="GV53:GV56" si="958">GS53-GT53</f>
        <v>1</v>
      </c>
      <c r="GW53" s="259">
        <f t="shared" ref="GW53:GW56" si="959">GV53/GS53</f>
        <v>5.2631578947368418E-2</v>
      </c>
      <c r="GX53" s="237">
        <f t="shared" ref="GX53:GX55" si="960">(GS53-HA53)/GS53</f>
        <v>0.94736842105263153</v>
      </c>
      <c r="GY53" s="247">
        <f t="shared" ref="GY53:GY55" si="961">HF53+HI53+HJ53</f>
        <v>0</v>
      </c>
      <c r="GZ53" s="237">
        <f t="shared" ref="GZ53:GZ56" si="962">GY53/GS53</f>
        <v>0</v>
      </c>
      <c r="HA53" s="247">
        <f t="shared" ref="HA53:HA55" si="963">HC53+HD53+HE53+HG53+HH53</f>
        <v>1</v>
      </c>
      <c r="HB53" s="259">
        <f t="shared" ref="HB53:HB56" si="964">HA53/GS53</f>
        <v>5.2631578947368418E-2</v>
      </c>
      <c r="HC53" s="247">
        <v>0</v>
      </c>
      <c r="HD53" s="247">
        <v>1</v>
      </c>
      <c r="HE53" s="247">
        <v>0</v>
      </c>
      <c r="HF53" s="247">
        <v>0</v>
      </c>
      <c r="HG53" s="247">
        <v>0</v>
      </c>
      <c r="HH53" s="247">
        <v>0</v>
      </c>
      <c r="HI53" s="247">
        <v>0</v>
      </c>
      <c r="HJ53" s="247">
        <v>0</v>
      </c>
      <c r="HK53" s="274">
        <v>2</v>
      </c>
      <c r="HL53" s="274">
        <v>1</v>
      </c>
      <c r="HM53" s="274">
        <v>0</v>
      </c>
      <c r="HN53" s="274">
        <v>21</v>
      </c>
      <c r="HO53" s="247">
        <f t="shared" ref="HO53:HO55" si="965">HN53-(HT53+HV53)</f>
        <v>21</v>
      </c>
      <c r="HP53" s="237">
        <f t="shared" ref="HP53:HP56" si="966">HO53/HN53</f>
        <v>1</v>
      </c>
      <c r="HQ53" s="238">
        <f t="shared" ref="HQ53:HQ56" si="967">HN53-HO53</f>
        <v>0</v>
      </c>
      <c r="HR53" s="259">
        <f t="shared" ref="HR53:HR56" si="968">HQ53/HN53</f>
        <v>0</v>
      </c>
      <c r="HS53" s="237">
        <f t="shared" ref="HS53:HS55" si="969">(HN53-HV53)/HN53</f>
        <v>1</v>
      </c>
      <c r="HT53" s="247">
        <f t="shared" ref="HT53:HT55" si="970">IA53+ID53+IE53</f>
        <v>0</v>
      </c>
      <c r="HU53" s="237">
        <f t="shared" ref="HU53:HU56" si="971">HT53/HN53</f>
        <v>0</v>
      </c>
      <c r="HV53" s="247">
        <f t="shared" ref="HV53:HV55" si="972">HX53+HY53+HZ53+IB53+IC53</f>
        <v>0</v>
      </c>
      <c r="HW53" s="259">
        <f t="shared" ref="HW53:HW56" si="973">HV53/HN53</f>
        <v>0</v>
      </c>
      <c r="HX53" s="247">
        <v>0</v>
      </c>
      <c r="HY53" s="247">
        <v>0</v>
      </c>
      <c r="HZ53" s="247">
        <v>0</v>
      </c>
      <c r="IA53" s="247">
        <v>0</v>
      </c>
      <c r="IB53" s="247">
        <v>0</v>
      </c>
      <c r="IC53" s="247">
        <v>0</v>
      </c>
      <c r="ID53" s="247">
        <v>0</v>
      </c>
      <c r="IE53" s="247">
        <v>0</v>
      </c>
      <c r="IF53" s="274">
        <v>0</v>
      </c>
      <c r="IG53" s="274">
        <v>0</v>
      </c>
      <c r="IH53" s="274">
        <v>1</v>
      </c>
      <c r="II53" s="274">
        <v>19</v>
      </c>
      <c r="IJ53" s="247">
        <f t="shared" ref="IJ53:IJ55" si="974">II53-(IO53+IQ53)</f>
        <v>19</v>
      </c>
      <c r="IK53" s="237">
        <f t="shared" ref="IK53:IK56" si="975">IJ53/II53</f>
        <v>1</v>
      </c>
      <c r="IL53" s="238">
        <f t="shared" ref="IL53:IL56" si="976">II53-IJ53</f>
        <v>0</v>
      </c>
      <c r="IM53" s="259">
        <f t="shared" ref="IM53:IM56" si="977">IL53/II53</f>
        <v>0</v>
      </c>
      <c r="IN53" s="237">
        <f t="shared" ref="IN53:IN55" si="978">(II53-IQ53)/II53</f>
        <v>1</v>
      </c>
      <c r="IO53" s="247">
        <f t="shared" ref="IO53:IO55" si="979">IV53+IY53+IZ53</f>
        <v>0</v>
      </c>
      <c r="IP53" s="237">
        <f t="shared" ref="IP53:IP56" si="980">IO53/II53</f>
        <v>0</v>
      </c>
      <c r="IQ53" s="247">
        <f t="shared" ref="IQ53:IQ55" si="981">IS53+IT53+IU53+IW53+IX53</f>
        <v>0</v>
      </c>
      <c r="IR53" s="259">
        <f t="shared" ref="IR53:IR56" si="982">IQ53/II53</f>
        <v>0</v>
      </c>
      <c r="IS53" s="247">
        <v>0</v>
      </c>
      <c r="IT53" s="247">
        <v>0</v>
      </c>
      <c r="IU53" s="247">
        <v>0</v>
      </c>
      <c r="IV53" s="247">
        <v>0</v>
      </c>
      <c r="IW53" s="247">
        <v>0</v>
      </c>
      <c r="IX53" s="247">
        <v>0</v>
      </c>
      <c r="IY53" s="247">
        <v>0</v>
      </c>
      <c r="IZ53" s="247">
        <v>0</v>
      </c>
      <c r="JA53" s="274">
        <v>0</v>
      </c>
      <c r="JB53" s="274">
        <v>0</v>
      </c>
      <c r="JC53" s="274">
        <v>1</v>
      </c>
      <c r="JD53" s="247">
        <f t="shared" ref="JD53:JD55" si="983">L53+AG53+BB53+BW53+CR53+DM53+EH53+FC53+FX53+GS53+HN53+II53</f>
        <v>241</v>
      </c>
      <c r="JE53" s="247">
        <f t="shared" si="95"/>
        <v>238</v>
      </c>
      <c r="JF53" s="260">
        <f t="shared" si="96"/>
        <v>0.98755186721991706</v>
      </c>
      <c r="JG53" s="238">
        <f t="shared" si="97"/>
        <v>3</v>
      </c>
      <c r="JH53" s="260">
        <f t="shared" si="98"/>
        <v>1.2448132780082987E-2</v>
      </c>
      <c r="JI53" s="260">
        <f t="shared" si="99"/>
        <v>0.99170124481327804</v>
      </c>
      <c r="JJ53" s="247">
        <f t="shared" si="100"/>
        <v>1</v>
      </c>
      <c r="JK53" s="260">
        <f t="shared" si="101"/>
        <v>4.1493775933609959E-3</v>
      </c>
      <c r="JL53" s="247">
        <f t="shared" si="102"/>
        <v>2</v>
      </c>
      <c r="JM53" s="260">
        <f t="shared" si="103"/>
        <v>8.2987551867219917E-3</v>
      </c>
      <c r="JN53" s="247">
        <f t="shared" ref="JN53:JN55" si="984">V53+AQ53+BL53+CG53+DB53+DW53+ER53+FM53+GH53+HC53+HX53+IS53</f>
        <v>0</v>
      </c>
      <c r="JO53" s="247">
        <f t="shared" ref="JO53:JO55" si="985">W53+AR53+BM53+CH53+DC53+DX53+ES53+FN53+GI53+HD53+HY53+IT53</f>
        <v>1</v>
      </c>
      <c r="JP53" s="247">
        <f t="shared" ref="JP53:JP55" si="986">X53+AS53+BN53+CI53+DD53+DY53+ET53+FO53+GJ53+HE53+HZ53+IU53</f>
        <v>1</v>
      </c>
      <c r="JQ53" s="247">
        <f t="shared" ref="JQ53:JQ55" si="987">Y53+AT53+BO53+CJ53+DE53+DZ53+EU53+FP53+GK53+HF53+IA53+IV53</f>
        <v>0</v>
      </c>
      <c r="JR53" s="247">
        <f t="shared" ref="JR53:JR55" si="988">Z53+AU53+BP53+CK53+DF53+EA53+EV53+FQ53+GL53+HG53+IB53+IW53</f>
        <v>0</v>
      </c>
      <c r="JS53" s="247">
        <f t="shared" ref="JS53:JS55" si="989">AA53+AV53+BQ53+CL53+DG53+EB53+EW53+FR53+GM53+HH53+IC53+IX53</f>
        <v>0</v>
      </c>
      <c r="JT53" s="247">
        <f t="shared" ref="JT53:JT55" si="990">AB53+AW53+BR53+CM53+DH53+EC53+EX53+FS53+GN53+HI53+ID53+IY53</f>
        <v>0</v>
      </c>
      <c r="JU53" s="247">
        <f t="shared" ref="JU53:JU55" si="991">AC53+AX53+BS53+CN53+DI53+ED53+EY53+FT53+GO53+HJ53+IE53+IZ53</f>
        <v>1</v>
      </c>
      <c r="JV53" s="247">
        <f t="shared" ref="JV53:JV55" si="992">AD53+AY53+BT53+CO53+DJ53+EE53+EZ53+FU53+GP53+HK53+IF53+JA53</f>
        <v>13</v>
      </c>
      <c r="JW53" s="247">
        <f t="shared" ref="JW53:JW55" si="993">AE53+AZ53+BU53+CP53+DK53+EF53+FA53+FV53+GQ53+HL53+IG53+JB53</f>
        <v>4</v>
      </c>
      <c r="JX53" s="247">
        <f t="shared" ref="JX53:JX55" si="994">AF53+BA53+BV53+CQ53+DL53+EG53+FB53+FW53+GR53+HM53+IH53+JC53</f>
        <v>8</v>
      </c>
    </row>
    <row r="54" spans="1:284" ht="15" customHeight="1">
      <c r="A54" s="269">
        <f t="shared" si="105"/>
        <v>2</v>
      </c>
      <c r="B54" s="128">
        <v>20150501298</v>
      </c>
      <c r="C54" s="227">
        <f t="shared" ref="C54:C55" ca="1" si="995">IF(INT(MID(B54,5,2))&lt;=MONTH(NOW()),YEAR(NOW())-INT(LEFT(B54,4)),YEAR(NOW())-INT(LEFT(B54,4))-1)</f>
        <v>5</v>
      </c>
      <c r="D54" s="227">
        <f t="shared" ref="D54:D55" ca="1" si="996">IF(INT(MID(B54,5,2))&lt;=MONTH(NOW()),MONTH(NOW())-INT(MID(B54,5,2)),12-(INT(MID(B54,5,2))-MONTH(NOW())))</f>
        <v>10</v>
      </c>
      <c r="E54" s="228">
        <f t="shared" ref="E54:E55" si="997">+SUM($B$1-DATE(H54,G54,F54))/365</f>
        <v>46.668493150684931</v>
      </c>
      <c r="F54" s="118">
        <v>11</v>
      </c>
      <c r="G54" s="118">
        <v>6</v>
      </c>
      <c r="H54" s="118">
        <v>1973</v>
      </c>
      <c r="I54" s="101" t="s">
        <v>79</v>
      </c>
      <c r="J54" s="102" t="s">
        <v>809</v>
      </c>
      <c r="K54" s="106" t="s">
        <v>77</v>
      </c>
      <c r="L54" s="247">
        <v>22</v>
      </c>
      <c r="M54" s="247">
        <f t="shared" si="884"/>
        <v>22</v>
      </c>
      <c r="N54" s="260">
        <f t="shared" si="885"/>
        <v>1</v>
      </c>
      <c r="O54" s="238">
        <f t="shared" si="886"/>
        <v>0</v>
      </c>
      <c r="P54" s="260">
        <f t="shared" si="887"/>
        <v>0</v>
      </c>
      <c r="Q54" s="260">
        <f t="shared" si="888"/>
        <v>1</v>
      </c>
      <c r="R54" s="247">
        <f t="shared" si="889"/>
        <v>0</v>
      </c>
      <c r="S54" s="260">
        <f t="shared" si="890"/>
        <v>0</v>
      </c>
      <c r="T54" s="247">
        <f t="shared" si="891"/>
        <v>0</v>
      </c>
      <c r="U54" s="260">
        <f t="shared" si="892"/>
        <v>0</v>
      </c>
      <c r="V54" s="247">
        <v>0</v>
      </c>
      <c r="W54" s="247">
        <v>0</v>
      </c>
      <c r="X54" s="247">
        <v>0</v>
      </c>
      <c r="Y54" s="247">
        <v>0</v>
      </c>
      <c r="Z54" s="247">
        <v>0</v>
      </c>
      <c r="AA54" s="247">
        <v>0</v>
      </c>
      <c r="AB54" s="247">
        <v>0</v>
      </c>
      <c r="AC54" s="247">
        <v>0</v>
      </c>
      <c r="AD54" s="247">
        <v>0</v>
      </c>
      <c r="AE54" s="247">
        <v>1</v>
      </c>
      <c r="AF54" s="247">
        <v>0</v>
      </c>
      <c r="AG54" s="236">
        <v>20</v>
      </c>
      <c r="AH54" s="236">
        <f t="shared" si="893"/>
        <v>20</v>
      </c>
      <c r="AI54" s="237">
        <f t="shared" si="894"/>
        <v>1</v>
      </c>
      <c r="AJ54" s="238">
        <f t="shared" si="895"/>
        <v>0</v>
      </c>
      <c r="AK54" s="237">
        <f t="shared" si="896"/>
        <v>0</v>
      </c>
      <c r="AL54" s="237">
        <f t="shared" si="897"/>
        <v>1</v>
      </c>
      <c r="AM54" s="236">
        <f t="shared" si="898"/>
        <v>0</v>
      </c>
      <c r="AN54" s="237">
        <f t="shared" si="899"/>
        <v>0</v>
      </c>
      <c r="AO54" s="236">
        <f t="shared" si="900"/>
        <v>0</v>
      </c>
      <c r="AP54" s="237">
        <f t="shared" si="901"/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2</v>
      </c>
      <c r="BA54" s="236">
        <v>1</v>
      </c>
      <c r="BB54" s="236">
        <v>21</v>
      </c>
      <c r="BC54" s="236">
        <f t="shared" si="902"/>
        <v>13</v>
      </c>
      <c r="BD54" s="237">
        <f t="shared" si="903"/>
        <v>0.61904761904761907</v>
      </c>
      <c r="BE54" s="238">
        <f t="shared" si="904"/>
        <v>8</v>
      </c>
      <c r="BF54" s="237">
        <f t="shared" si="905"/>
        <v>0.38095238095238093</v>
      </c>
      <c r="BG54" s="237">
        <f t="shared" si="906"/>
        <v>0.61904761904761907</v>
      </c>
      <c r="BH54" s="236">
        <f t="shared" si="907"/>
        <v>0</v>
      </c>
      <c r="BI54" s="237">
        <f t="shared" si="908"/>
        <v>0</v>
      </c>
      <c r="BJ54" s="236">
        <f t="shared" si="909"/>
        <v>8</v>
      </c>
      <c r="BK54" s="237">
        <f t="shared" si="910"/>
        <v>0.38095238095238093</v>
      </c>
      <c r="BL54" s="236">
        <v>0</v>
      </c>
      <c r="BM54" s="236">
        <v>0</v>
      </c>
      <c r="BN54" s="236">
        <v>8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1</v>
      </c>
      <c r="BV54" s="236">
        <v>0</v>
      </c>
      <c r="BW54" s="247">
        <v>21</v>
      </c>
      <c r="BX54" s="247">
        <f t="shared" si="911"/>
        <v>21</v>
      </c>
      <c r="BY54" s="260">
        <f t="shared" si="912"/>
        <v>1</v>
      </c>
      <c r="BZ54" s="238">
        <f t="shared" si="913"/>
        <v>0</v>
      </c>
      <c r="CA54" s="260">
        <f t="shared" si="914"/>
        <v>0</v>
      </c>
      <c r="CB54" s="260">
        <f t="shared" si="915"/>
        <v>1</v>
      </c>
      <c r="CC54" s="247">
        <f t="shared" si="916"/>
        <v>0</v>
      </c>
      <c r="CD54" s="260">
        <f t="shared" si="917"/>
        <v>0</v>
      </c>
      <c r="CE54" s="247">
        <f t="shared" si="918"/>
        <v>0</v>
      </c>
      <c r="CF54" s="260">
        <f t="shared" si="919"/>
        <v>0</v>
      </c>
      <c r="CG54" s="247">
        <v>0</v>
      </c>
      <c r="CH54" s="247">
        <v>0</v>
      </c>
      <c r="CI54" s="247">
        <v>0</v>
      </c>
      <c r="CJ54" s="247">
        <v>0</v>
      </c>
      <c r="CK54" s="247">
        <v>0</v>
      </c>
      <c r="CL54" s="247">
        <v>0</v>
      </c>
      <c r="CM54" s="247">
        <v>0</v>
      </c>
      <c r="CN54" s="247">
        <v>0</v>
      </c>
      <c r="CO54" s="247">
        <v>0</v>
      </c>
      <c r="CP54" s="247">
        <v>0</v>
      </c>
      <c r="CQ54" s="247">
        <v>0</v>
      </c>
      <c r="CR54" s="274">
        <v>15</v>
      </c>
      <c r="CS54" s="247">
        <f t="shared" si="39"/>
        <v>15</v>
      </c>
      <c r="CT54" s="237">
        <f t="shared" si="40"/>
        <v>1</v>
      </c>
      <c r="CU54" s="238">
        <f t="shared" si="41"/>
        <v>0</v>
      </c>
      <c r="CV54" s="259">
        <f t="shared" si="42"/>
        <v>0</v>
      </c>
      <c r="CW54" s="237">
        <f t="shared" si="43"/>
        <v>1</v>
      </c>
      <c r="CX54" s="247">
        <f t="shared" si="106"/>
        <v>0</v>
      </c>
      <c r="CY54" s="237">
        <f t="shared" si="44"/>
        <v>0</v>
      </c>
      <c r="CZ54" s="247">
        <f t="shared" si="107"/>
        <v>0</v>
      </c>
      <c r="DA54" s="259">
        <f t="shared" si="45"/>
        <v>0</v>
      </c>
      <c r="DB54" s="247">
        <v>0</v>
      </c>
      <c r="DC54" s="247">
        <v>0</v>
      </c>
      <c r="DD54" s="247">
        <v>0</v>
      </c>
      <c r="DE54" s="247">
        <v>0</v>
      </c>
      <c r="DF54" s="247">
        <v>0</v>
      </c>
      <c r="DG54" s="247">
        <v>0</v>
      </c>
      <c r="DH54" s="247">
        <v>0</v>
      </c>
      <c r="DI54" s="247">
        <v>0</v>
      </c>
      <c r="DJ54" s="274">
        <v>0</v>
      </c>
      <c r="DK54" s="274">
        <v>1</v>
      </c>
      <c r="DL54" s="274">
        <v>0</v>
      </c>
      <c r="DM54" s="274">
        <v>21</v>
      </c>
      <c r="DN54" s="247">
        <f t="shared" si="920"/>
        <v>21</v>
      </c>
      <c r="DO54" s="237">
        <f t="shared" si="921"/>
        <v>1</v>
      </c>
      <c r="DP54" s="238">
        <f t="shared" si="922"/>
        <v>0</v>
      </c>
      <c r="DQ54" s="259">
        <f t="shared" si="923"/>
        <v>0</v>
      </c>
      <c r="DR54" s="237">
        <f t="shared" si="924"/>
        <v>1</v>
      </c>
      <c r="DS54" s="247">
        <f t="shared" si="925"/>
        <v>0</v>
      </c>
      <c r="DT54" s="237">
        <f t="shared" si="926"/>
        <v>0</v>
      </c>
      <c r="DU54" s="247">
        <f t="shared" si="927"/>
        <v>0</v>
      </c>
      <c r="DV54" s="259">
        <f t="shared" si="928"/>
        <v>0</v>
      </c>
      <c r="DW54" s="247">
        <v>0</v>
      </c>
      <c r="DX54" s="247">
        <v>0</v>
      </c>
      <c r="DY54" s="247">
        <v>0</v>
      </c>
      <c r="DZ54" s="247">
        <v>0</v>
      </c>
      <c r="EA54" s="247">
        <v>0</v>
      </c>
      <c r="EB54" s="247">
        <v>0</v>
      </c>
      <c r="EC54" s="247">
        <v>0</v>
      </c>
      <c r="ED54" s="247">
        <v>0</v>
      </c>
      <c r="EE54" s="274">
        <v>0</v>
      </c>
      <c r="EF54" s="274">
        <v>0</v>
      </c>
      <c r="EG54" s="274">
        <v>0</v>
      </c>
      <c r="EH54" s="274">
        <v>22</v>
      </c>
      <c r="EI54" s="247">
        <f t="shared" si="929"/>
        <v>22</v>
      </c>
      <c r="EJ54" s="237">
        <f t="shared" si="930"/>
        <v>1</v>
      </c>
      <c r="EK54" s="238">
        <f t="shared" si="931"/>
        <v>0</v>
      </c>
      <c r="EL54" s="259">
        <f t="shared" si="932"/>
        <v>0</v>
      </c>
      <c r="EM54" s="237">
        <f t="shared" si="933"/>
        <v>1</v>
      </c>
      <c r="EN54" s="247">
        <f t="shared" si="934"/>
        <v>0</v>
      </c>
      <c r="EO54" s="237">
        <f t="shared" si="935"/>
        <v>0</v>
      </c>
      <c r="EP54" s="247">
        <f t="shared" si="936"/>
        <v>0</v>
      </c>
      <c r="EQ54" s="259">
        <f t="shared" si="937"/>
        <v>0</v>
      </c>
      <c r="ER54" s="247">
        <v>0</v>
      </c>
      <c r="ES54" s="247">
        <v>0</v>
      </c>
      <c r="ET54" s="247">
        <v>0</v>
      </c>
      <c r="EU54" s="247">
        <v>0</v>
      </c>
      <c r="EV54" s="247">
        <v>0</v>
      </c>
      <c r="EW54" s="247">
        <v>0</v>
      </c>
      <c r="EX54" s="247">
        <v>0</v>
      </c>
      <c r="EY54" s="247">
        <v>0</v>
      </c>
      <c r="EZ54" s="274">
        <v>0</v>
      </c>
      <c r="FA54" s="274">
        <v>1</v>
      </c>
      <c r="FB54" s="274">
        <v>0</v>
      </c>
      <c r="FC54" s="274">
        <v>18</v>
      </c>
      <c r="FD54" s="247">
        <f t="shared" si="938"/>
        <v>18</v>
      </c>
      <c r="FE54" s="237">
        <f t="shared" si="939"/>
        <v>1</v>
      </c>
      <c r="FF54" s="238">
        <f t="shared" si="940"/>
        <v>0</v>
      </c>
      <c r="FG54" s="259">
        <f t="shared" si="941"/>
        <v>0</v>
      </c>
      <c r="FH54" s="237">
        <f t="shared" si="942"/>
        <v>1</v>
      </c>
      <c r="FI54" s="247">
        <f t="shared" si="943"/>
        <v>0</v>
      </c>
      <c r="FJ54" s="237">
        <f t="shared" si="944"/>
        <v>0</v>
      </c>
      <c r="FK54" s="247">
        <f t="shared" si="945"/>
        <v>0</v>
      </c>
      <c r="FL54" s="259">
        <f t="shared" si="946"/>
        <v>0</v>
      </c>
      <c r="FM54" s="247">
        <v>0</v>
      </c>
      <c r="FN54" s="247">
        <v>0</v>
      </c>
      <c r="FO54" s="247">
        <v>0</v>
      </c>
      <c r="FP54" s="247">
        <v>0</v>
      </c>
      <c r="FQ54" s="247">
        <v>0</v>
      </c>
      <c r="FR54" s="247">
        <v>0</v>
      </c>
      <c r="FS54" s="247">
        <v>0</v>
      </c>
      <c r="FT54" s="247">
        <v>0</v>
      </c>
      <c r="FU54" s="274">
        <v>0</v>
      </c>
      <c r="FV54" s="274">
        <v>0</v>
      </c>
      <c r="FW54" s="274">
        <v>0</v>
      </c>
      <c r="FX54" s="274">
        <v>22</v>
      </c>
      <c r="FY54" s="247">
        <f t="shared" si="947"/>
        <v>22</v>
      </c>
      <c r="FZ54" s="237">
        <f t="shared" si="948"/>
        <v>1</v>
      </c>
      <c r="GA54" s="238">
        <f t="shared" si="949"/>
        <v>0</v>
      </c>
      <c r="GB54" s="259">
        <f t="shared" si="950"/>
        <v>0</v>
      </c>
      <c r="GC54" s="237">
        <f t="shared" si="951"/>
        <v>1</v>
      </c>
      <c r="GD54" s="247">
        <f t="shared" si="952"/>
        <v>0</v>
      </c>
      <c r="GE54" s="237">
        <f t="shared" si="953"/>
        <v>0</v>
      </c>
      <c r="GF54" s="247">
        <f t="shared" si="954"/>
        <v>0</v>
      </c>
      <c r="GG54" s="259">
        <f t="shared" si="955"/>
        <v>0</v>
      </c>
      <c r="GH54" s="247">
        <v>0</v>
      </c>
      <c r="GI54" s="247">
        <v>0</v>
      </c>
      <c r="GJ54" s="247">
        <v>0</v>
      </c>
      <c r="GK54" s="247">
        <v>0</v>
      </c>
      <c r="GL54" s="247">
        <v>0</v>
      </c>
      <c r="GM54" s="247">
        <v>0</v>
      </c>
      <c r="GN54" s="247">
        <v>0</v>
      </c>
      <c r="GO54" s="247">
        <v>0</v>
      </c>
      <c r="GP54" s="274">
        <v>0</v>
      </c>
      <c r="GQ54" s="274">
        <v>0</v>
      </c>
      <c r="GR54" s="274">
        <v>0</v>
      </c>
      <c r="GS54" s="274">
        <v>19</v>
      </c>
      <c r="GT54" s="247">
        <f t="shared" si="956"/>
        <v>17</v>
      </c>
      <c r="GU54" s="237">
        <f t="shared" si="957"/>
        <v>0.89473684210526316</v>
      </c>
      <c r="GV54" s="238">
        <f t="shared" si="958"/>
        <v>2</v>
      </c>
      <c r="GW54" s="259">
        <f t="shared" si="959"/>
        <v>0.10526315789473684</v>
      </c>
      <c r="GX54" s="237">
        <f t="shared" si="960"/>
        <v>1</v>
      </c>
      <c r="GY54" s="247">
        <f t="shared" si="961"/>
        <v>2</v>
      </c>
      <c r="GZ54" s="237">
        <f t="shared" si="962"/>
        <v>0.10526315789473684</v>
      </c>
      <c r="HA54" s="247">
        <f t="shared" si="963"/>
        <v>0</v>
      </c>
      <c r="HB54" s="259">
        <f t="shared" si="964"/>
        <v>0</v>
      </c>
      <c r="HC54" s="247">
        <v>0</v>
      </c>
      <c r="HD54" s="247">
        <v>0</v>
      </c>
      <c r="HE54" s="247">
        <v>0</v>
      </c>
      <c r="HF54" s="247">
        <v>0</v>
      </c>
      <c r="HG54" s="247">
        <v>0</v>
      </c>
      <c r="HH54" s="247">
        <v>0</v>
      </c>
      <c r="HI54" s="247">
        <v>0</v>
      </c>
      <c r="HJ54" s="247">
        <v>2</v>
      </c>
      <c r="HK54" s="274">
        <v>0</v>
      </c>
      <c r="HL54" s="274">
        <v>0</v>
      </c>
      <c r="HM54" s="274">
        <v>0</v>
      </c>
      <c r="HN54" s="274">
        <v>21</v>
      </c>
      <c r="HO54" s="247">
        <f t="shared" si="965"/>
        <v>18</v>
      </c>
      <c r="HP54" s="237">
        <f t="shared" si="966"/>
        <v>0.8571428571428571</v>
      </c>
      <c r="HQ54" s="238">
        <f t="shared" si="967"/>
        <v>3</v>
      </c>
      <c r="HR54" s="259">
        <f t="shared" si="968"/>
        <v>0.14285714285714285</v>
      </c>
      <c r="HS54" s="237">
        <f t="shared" si="969"/>
        <v>0.90476190476190477</v>
      </c>
      <c r="HT54" s="247">
        <f t="shared" si="970"/>
        <v>1</v>
      </c>
      <c r="HU54" s="237">
        <f t="shared" si="971"/>
        <v>4.7619047619047616E-2</v>
      </c>
      <c r="HV54" s="247">
        <f t="shared" si="972"/>
        <v>2</v>
      </c>
      <c r="HW54" s="259">
        <f t="shared" si="973"/>
        <v>9.5238095238095233E-2</v>
      </c>
      <c r="HX54" s="247">
        <v>0</v>
      </c>
      <c r="HY54" s="247">
        <v>0</v>
      </c>
      <c r="HZ54" s="247">
        <v>2</v>
      </c>
      <c r="IA54" s="247">
        <v>0</v>
      </c>
      <c r="IB54" s="247">
        <v>0</v>
      </c>
      <c r="IC54" s="247">
        <v>0</v>
      </c>
      <c r="ID54" s="247">
        <v>0</v>
      </c>
      <c r="IE54" s="247">
        <v>1</v>
      </c>
      <c r="IF54" s="274">
        <v>0</v>
      </c>
      <c r="IG54" s="274">
        <v>0</v>
      </c>
      <c r="IH54" s="274">
        <v>0</v>
      </c>
      <c r="II54" s="274">
        <v>19</v>
      </c>
      <c r="IJ54" s="247">
        <f t="shared" si="974"/>
        <v>19</v>
      </c>
      <c r="IK54" s="237">
        <f t="shared" si="975"/>
        <v>1</v>
      </c>
      <c r="IL54" s="238">
        <f t="shared" si="976"/>
        <v>0</v>
      </c>
      <c r="IM54" s="259">
        <f t="shared" si="977"/>
        <v>0</v>
      </c>
      <c r="IN54" s="237">
        <f t="shared" si="978"/>
        <v>1</v>
      </c>
      <c r="IO54" s="247">
        <f t="shared" si="979"/>
        <v>0</v>
      </c>
      <c r="IP54" s="237">
        <f t="shared" si="980"/>
        <v>0</v>
      </c>
      <c r="IQ54" s="247">
        <f t="shared" si="981"/>
        <v>0</v>
      </c>
      <c r="IR54" s="259">
        <f t="shared" si="982"/>
        <v>0</v>
      </c>
      <c r="IS54" s="247">
        <v>0</v>
      </c>
      <c r="IT54" s="247">
        <v>0</v>
      </c>
      <c r="IU54" s="247">
        <v>0</v>
      </c>
      <c r="IV54" s="247">
        <v>0</v>
      </c>
      <c r="IW54" s="247">
        <v>0</v>
      </c>
      <c r="IX54" s="247">
        <v>0</v>
      </c>
      <c r="IY54" s="247">
        <v>0</v>
      </c>
      <c r="IZ54" s="247">
        <v>0</v>
      </c>
      <c r="JA54" s="274">
        <v>0</v>
      </c>
      <c r="JB54" s="274">
        <v>2</v>
      </c>
      <c r="JC54" s="274">
        <v>0</v>
      </c>
      <c r="JD54" s="247">
        <f t="shared" si="983"/>
        <v>241</v>
      </c>
      <c r="JE54" s="247">
        <f t="shared" si="95"/>
        <v>228</v>
      </c>
      <c r="JF54" s="260">
        <f t="shared" si="96"/>
        <v>0.94605809128630702</v>
      </c>
      <c r="JG54" s="238">
        <f t="shared" si="97"/>
        <v>13</v>
      </c>
      <c r="JH54" s="260">
        <f t="shared" si="98"/>
        <v>5.3941908713692949E-2</v>
      </c>
      <c r="JI54" s="260">
        <f t="shared" si="99"/>
        <v>0.95850622406639008</v>
      </c>
      <c r="JJ54" s="247">
        <f t="shared" si="100"/>
        <v>3</v>
      </c>
      <c r="JK54" s="260">
        <f t="shared" si="101"/>
        <v>1.2448132780082987E-2</v>
      </c>
      <c r="JL54" s="247">
        <f t="shared" si="102"/>
        <v>10</v>
      </c>
      <c r="JM54" s="260">
        <f t="shared" si="103"/>
        <v>4.1493775933609957E-2</v>
      </c>
      <c r="JN54" s="247">
        <f t="shared" si="984"/>
        <v>0</v>
      </c>
      <c r="JO54" s="247">
        <f t="shared" si="985"/>
        <v>0</v>
      </c>
      <c r="JP54" s="247">
        <f t="shared" si="986"/>
        <v>10</v>
      </c>
      <c r="JQ54" s="247">
        <f t="shared" si="987"/>
        <v>0</v>
      </c>
      <c r="JR54" s="247">
        <f t="shared" si="988"/>
        <v>0</v>
      </c>
      <c r="JS54" s="247">
        <f t="shared" si="989"/>
        <v>0</v>
      </c>
      <c r="JT54" s="247">
        <f t="shared" si="990"/>
        <v>0</v>
      </c>
      <c r="JU54" s="247">
        <f t="shared" si="991"/>
        <v>3</v>
      </c>
      <c r="JV54" s="247">
        <f t="shared" si="992"/>
        <v>0</v>
      </c>
      <c r="JW54" s="247">
        <f t="shared" si="993"/>
        <v>8</v>
      </c>
      <c r="JX54" s="247">
        <f t="shared" si="994"/>
        <v>1</v>
      </c>
    </row>
    <row r="55" spans="1:284" ht="15" customHeight="1" thickBot="1">
      <c r="A55" s="269">
        <f t="shared" si="105"/>
        <v>3</v>
      </c>
      <c r="B55" s="127">
        <v>20161207328</v>
      </c>
      <c r="C55" s="227">
        <f t="shared" ca="1" si="995"/>
        <v>4</v>
      </c>
      <c r="D55" s="227">
        <f t="shared" ca="1" si="996"/>
        <v>3</v>
      </c>
      <c r="E55" s="228">
        <f t="shared" si="997"/>
        <v>31.717808219178082</v>
      </c>
      <c r="F55" s="118">
        <v>20</v>
      </c>
      <c r="G55" s="118">
        <v>5</v>
      </c>
      <c r="H55" s="118">
        <v>1988</v>
      </c>
      <c r="I55" s="109" t="s">
        <v>81</v>
      </c>
      <c r="J55" s="102" t="s">
        <v>810</v>
      </c>
      <c r="K55" s="106" t="s">
        <v>77</v>
      </c>
      <c r="L55" s="247">
        <v>22</v>
      </c>
      <c r="M55" s="247">
        <f t="shared" si="884"/>
        <v>0</v>
      </c>
      <c r="N55" s="260">
        <f t="shared" si="885"/>
        <v>0</v>
      </c>
      <c r="O55" s="238">
        <f t="shared" si="886"/>
        <v>22</v>
      </c>
      <c r="P55" s="260">
        <f t="shared" si="887"/>
        <v>1</v>
      </c>
      <c r="Q55" s="260">
        <f t="shared" si="888"/>
        <v>1</v>
      </c>
      <c r="R55" s="247">
        <f t="shared" si="889"/>
        <v>22</v>
      </c>
      <c r="S55" s="260">
        <f t="shared" si="890"/>
        <v>1</v>
      </c>
      <c r="T55" s="247">
        <f t="shared" si="891"/>
        <v>0</v>
      </c>
      <c r="U55" s="260">
        <f t="shared" si="892"/>
        <v>0</v>
      </c>
      <c r="V55" s="247">
        <v>0</v>
      </c>
      <c r="W55" s="247">
        <v>0</v>
      </c>
      <c r="X55" s="247">
        <v>0</v>
      </c>
      <c r="Y55" s="247">
        <v>0</v>
      </c>
      <c r="Z55" s="247">
        <v>0</v>
      </c>
      <c r="AA55" s="247">
        <v>22</v>
      </c>
      <c r="AB55" s="247">
        <v>0</v>
      </c>
      <c r="AC55" s="247">
        <v>0</v>
      </c>
      <c r="AD55" s="247">
        <v>0</v>
      </c>
      <c r="AE55" s="247">
        <v>0</v>
      </c>
      <c r="AF55" s="247">
        <v>0</v>
      </c>
      <c r="AG55" s="236">
        <v>20</v>
      </c>
      <c r="AH55" s="236">
        <f t="shared" si="893"/>
        <v>14</v>
      </c>
      <c r="AI55" s="237">
        <f t="shared" si="894"/>
        <v>0.7</v>
      </c>
      <c r="AJ55" s="238">
        <f t="shared" si="895"/>
        <v>6</v>
      </c>
      <c r="AK55" s="237">
        <f t="shared" si="896"/>
        <v>0.3</v>
      </c>
      <c r="AL55" s="237">
        <f t="shared" si="897"/>
        <v>0.8</v>
      </c>
      <c r="AM55" s="236">
        <f t="shared" si="898"/>
        <v>2</v>
      </c>
      <c r="AN55" s="237">
        <f t="shared" si="899"/>
        <v>0.1</v>
      </c>
      <c r="AO55" s="236">
        <f t="shared" si="900"/>
        <v>4</v>
      </c>
      <c r="AP55" s="237">
        <f t="shared" si="901"/>
        <v>0.2</v>
      </c>
      <c r="AQ55" s="236">
        <v>0</v>
      </c>
      <c r="AR55" s="236">
        <v>0</v>
      </c>
      <c r="AS55" s="236">
        <v>4</v>
      </c>
      <c r="AT55" s="236">
        <v>0</v>
      </c>
      <c r="AU55" s="236">
        <v>0</v>
      </c>
      <c r="AV55" s="236">
        <v>0</v>
      </c>
      <c r="AW55" s="236">
        <v>0</v>
      </c>
      <c r="AX55" s="236">
        <v>2</v>
      </c>
      <c r="AY55" s="236">
        <v>3</v>
      </c>
      <c r="AZ55" s="236">
        <v>1</v>
      </c>
      <c r="BA55" s="236">
        <v>1</v>
      </c>
      <c r="BB55" s="236">
        <v>21</v>
      </c>
      <c r="BC55" s="236">
        <f t="shared" si="902"/>
        <v>21</v>
      </c>
      <c r="BD55" s="237">
        <f t="shared" si="903"/>
        <v>1</v>
      </c>
      <c r="BE55" s="238">
        <f t="shared" si="904"/>
        <v>0</v>
      </c>
      <c r="BF55" s="237">
        <f t="shared" si="905"/>
        <v>0</v>
      </c>
      <c r="BG55" s="237">
        <f t="shared" si="906"/>
        <v>1</v>
      </c>
      <c r="BH55" s="236">
        <f t="shared" si="907"/>
        <v>0</v>
      </c>
      <c r="BI55" s="237">
        <f t="shared" si="908"/>
        <v>0</v>
      </c>
      <c r="BJ55" s="236">
        <f t="shared" si="909"/>
        <v>0</v>
      </c>
      <c r="BK55" s="237">
        <f t="shared" si="910"/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2</v>
      </c>
      <c r="BU55" s="236">
        <v>0</v>
      </c>
      <c r="BV55" s="236">
        <v>0</v>
      </c>
      <c r="BW55" s="247">
        <v>21</v>
      </c>
      <c r="BX55" s="247">
        <f t="shared" si="911"/>
        <v>21</v>
      </c>
      <c r="BY55" s="260">
        <f t="shared" si="912"/>
        <v>1</v>
      </c>
      <c r="BZ55" s="238">
        <f t="shared" si="913"/>
        <v>0</v>
      </c>
      <c r="CA55" s="260">
        <f t="shared" si="914"/>
        <v>0</v>
      </c>
      <c r="CB55" s="260">
        <f t="shared" si="915"/>
        <v>1</v>
      </c>
      <c r="CC55" s="247">
        <f t="shared" si="916"/>
        <v>0</v>
      </c>
      <c r="CD55" s="260">
        <f t="shared" si="917"/>
        <v>0</v>
      </c>
      <c r="CE55" s="247">
        <f t="shared" si="918"/>
        <v>0</v>
      </c>
      <c r="CF55" s="260">
        <f t="shared" si="919"/>
        <v>0</v>
      </c>
      <c r="CG55" s="247">
        <v>0</v>
      </c>
      <c r="CH55" s="247">
        <v>0</v>
      </c>
      <c r="CI55" s="247">
        <v>0</v>
      </c>
      <c r="CJ55" s="247">
        <v>0</v>
      </c>
      <c r="CK55" s="247">
        <v>0</v>
      </c>
      <c r="CL55" s="247">
        <v>0</v>
      </c>
      <c r="CM55" s="247">
        <v>0</v>
      </c>
      <c r="CN55" s="247">
        <v>0</v>
      </c>
      <c r="CO55" s="247">
        <v>0</v>
      </c>
      <c r="CP55" s="247">
        <v>0</v>
      </c>
      <c r="CQ55" s="247">
        <v>0</v>
      </c>
      <c r="CR55" s="274">
        <v>15</v>
      </c>
      <c r="CS55" s="247">
        <f t="shared" si="39"/>
        <v>15</v>
      </c>
      <c r="CT55" s="237">
        <f t="shared" si="40"/>
        <v>1</v>
      </c>
      <c r="CU55" s="238">
        <f t="shared" si="41"/>
        <v>0</v>
      </c>
      <c r="CV55" s="259">
        <f t="shared" si="42"/>
        <v>0</v>
      </c>
      <c r="CW55" s="237">
        <f t="shared" si="43"/>
        <v>1</v>
      </c>
      <c r="CX55" s="247">
        <f t="shared" si="106"/>
        <v>0</v>
      </c>
      <c r="CY55" s="237">
        <f t="shared" si="44"/>
        <v>0</v>
      </c>
      <c r="CZ55" s="247">
        <f t="shared" si="107"/>
        <v>0</v>
      </c>
      <c r="DA55" s="259">
        <f t="shared" si="45"/>
        <v>0</v>
      </c>
      <c r="DB55" s="247">
        <v>0</v>
      </c>
      <c r="DC55" s="247">
        <v>0</v>
      </c>
      <c r="DD55" s="247">
        <v>0</v>
      </c>
      <c r="DE55" s="247">
        <v>0</v>
      </c>
      <c r="DF55" s="247">
        <v>0</v>
      </c>
      <c r="DG55" s="247">
        <v>0</v>
      </c>
      <c r="DH55" s="247">
        <v>0</v>
      </c>
      <c r="DI55" s="247">
        <v>0</v>
      </c>
      <c r="DJ55" s="274">
        <v>0</v>
      </c>
      <c r="DK55" s="274">
        <v>0</v>
      </c>
      <c r="DL55" s="274">
        <v>0</v>
      </c>
      <c r="DM55" s="274">
        <v>21</v>
      </c>
      <c r="DN55" s="247">
        <f t="shared" si="920"/>
        <v>21</v>
      </c>
      <c r="DO55" s="237">
        <f t="shared" si="921"/>
        <v>1</v>
      </c>
      <c r="DP55" s="238">
        <f t="shared" si="922"/>
        <v>0</v>
      </c>
      <c r="DQ55" s="259">
        <f t="shared" si="923"/>
        <v>0</v>
      </c>
      <c r="DR55" s="237">
        <f t="shared" si="924"/>
        <v>1</v>
      </c>
      <c r="DS55" s="247">
        <f t="shared" si="925"/>
        <v>0</v>
      </c>
      <c r="DT55" s="237">
        <f t="shared" si="926"/>
        <v>0</v>
      </c>
      <c r="DU55" s="247">
        <f t="shared" si="927"/>
        <v>0</v>
      </c>
      <c r="DV55" s="259">
        <f t="shared" si="928"/>
        <v>0</v>
      </c>
      <c r="DW55" s="247">
        <v>0</v>
      </c>
      <c r="DX55" s="247">
        <v>0</v>
      </c>
      <c r="DY55" s="247">
        <v>0</v>
      </c>
      <c r="DZ55" s="247">
        <v>0</v>
      </c>
      <c r="EA55" s="247">
        <v>0</v>
      </c>
      <c r="EB55" s="247">
        <v>0</v>
      </c>
      <c r="EC55" s="247">
        <v>0</v>
      </c>
      <c r="ED55" s="247">
        <v>0</v>
      </c>
      <c r="EE55" s="274">
        <v>1</v>
      </c>
      <c r="EF55" s="274">
        <v>2</v>
      </c>
      <c r="EG55" s="274">
        <v>0</v>
      </c>
      <c r="EH55" s="274">
        <v>22</v>
      </c>
      <c r="EI55" s="247">
        <f t="shared" si="929"/>
        <v>22</v>
      </c>
      <c r="EJ55" s="237">
        <f t="shared" si="930"/>
        <v>1</v>
      </c>
      <c r="EK55" s="238">
        <f t="shared" si="931"/>
        <v>0</v>
      </c>
      <c r="EL55" s="259">
        <f t="shared" si="932"/>
        <v>0</v>
      </c>
      <c r="EM55" s="237">
        <f t="shared" si="933"/>
        <v>1</v>
      </c>
      <c r="EN55" s="247">
        <f t="shared" si="934"/>
        <v>0</v>
      </c>
      <c r="EO55" s="237">
        <f t="shared" si="935"/>
        <v>0</v>
      </c>
      <c r="EP55" s="247">
        <f t="shared" si="936"/>
        <v>0</v>
      </c>
      <c r="EQ55" s="259">
        <f t="shared" si="937"/>
        <v>0</v>
      </c>
      <c r="ER55" s="247">
        <v>0</v>
      </c>
      <c r="ES55" s="247">
        <v>0</v>
      </c>
      <c r="ET55" s="247">
        <v>0</v>
      </c>
      <c r="EU55" s="247">
        <v>0</v>
      </c>
      <c r="EV55" s="247">
        <v>0</v>
      </c>
      <c r="EW55" s="247">
        <v>0</v>
      </c>
      <c r="EX55" s="247">
        <v>0</v>
      </c>
      <c r="EY55" s="247">
        <v>0</v>
      </c>
      <c r="EZ55" s="274">
        <v>0</v>
      </c>
      <c r="FA55" s="274">
        <v>1</v>
      </c>
      <c r="FB55" s="274">
        <v>1</v>
      </c>
      <c r="FC55" s="274">
        <v>18</v>
      </c>
      <c r="FD55" s="247">
        <f t="shared" si="938"/>
        <v>18</v>
      </c>
      <c r="FE55" s="237">
        <f t="shared" si="939"/>
        <v>1</v>
      </c>
      <c r="FF55" s="238">
        <f t="shared" si="940"/>
        <v>0</v>
      </c>
      <c r="FG55" s="259">
        <f t="shared" si="941"/>
        <v>0</v>
      </c>
      <c r="FH55" s="237">
        <f t="shared" si="942"/>
        <v>1</v>
      </c>
      <c r="FI55" s="247">
        <f t="shared" si="943"/>
        <v>0</v>
      </c>
      <c r="FJ55" s="237">
        <f t="shared" si="944"/>
        <v>0</v>
      </c>
      <c r="FK55" s="247">
        <f t="shared" si="945"/>
        <v>0</v>
      </c>
      <c r="FL55" s="259">
        <f t="shared" si="946"/>
        <v>0</v>
      </c>
      <c r="FM55" s="247">
        <v>0</v>
      </c>
      <c r="FN55" s="247">
        <v>0</v>
      </c>
      <c r="FO55" s="247">
        <v>0</v>
      </c>
      <c r="FP55" s="247">
        <v>0</v>
      </c>
      <c r="FQ55" s="247">
        <v>0</v>
      </c>
      <c r="FR55" s="247">
        <v>0</v>
      </c>
      <c r="FS55" s="247">
        <v>0</v>
      </c>
      <c r="FT55" s="247">
        <v>0</v>
      </c>
      <c r="FU55" s="274">
        <v>0</v>
      </c>
      <c r="FV55" s="274">
        <v>0</v>
      </c>
      <c r="FW55" s="274">
        <v>0</v>
      </c>
      <c r="FX55" s="274">
        <v>22</v>
      </c>
      <c r="FY55" s="247">
        <f t="shared" si="947"/>
        <v>22</v>
      </c>
      <c r="FZ55" s="237">
        <f t="shared" si="948"/>
        <v>1</v>
      </c>
      <c r="GA55" s="238">
        <f t="shared" si="949"/>
        <v>0</v>
      </c>
      <c r="GB55" s="259">
        <f t="shared" si="950"/>
        <v>0</v>
      </c>
      <c r="GC55" s="237">
        <f t="shared" si="951"/>
        <v>1</v>
      </c>
      <c r="GD55" s="247">
        <f t="shared" si="952"/>
        <v>0</v>
      </c>
      <c r="GE55" s="237">
        <f t="shared" si="953"/>
        <v>0</v>
      </c>
      <c r="GF55" s="247">
        <f t="shared" si="954"/>
        <v>0</v>
      </c>
      <c r="GG55" s="259">
        <f t="shared" si="955"/>
        <v>0</v>
      </c>
      <c r="GH55" s="247">
        <v>0</v>
      </c>
      <c r="GI55" s="247">
        <v>0</v>
      </c>
      <c r="GJ55" s="247">
        <v>0</v>
      </c>
      <c r="GK55" s="247">
        <v>0</v>
      </c>
      <c r="GL55" s="247">
        <v>0</v>
      </c>
      <c r="GM55" s="247">
        <v>0</v>
      </c>
      <c r="GN55" s="247">
        <v>0</v>
      </c>
      <c r="GO55" s="247">
        <v>0</v>
      </c>
      <c r="GP55" s="274">
        <v>0</v>
      </c>
      <c r="GQ55" s="274">
        <v>0</v>
      </c>
      <c r="GR55" s="274">
        <v>0</v>
      </c>
      <c r="GS55" s="274">
        <v>19</v>
      </c>
      <c r="GT55" s="247">
        <f t="shared" si="956"/>
        <v>10</v>
      </c>
      <c r="GU55" s="237">
        <f t="shared" si="957"/>
        <v>0.52631578947368418</v>
      </c>
      <c r="GV55" s="238">
        <f t="shared" si="958"/>
        <v>9</v>
      </c>
      <c r="GW55" s="259">
        <f t="shared" si="959"/>
        <v>0.47368421052631576</v>
      </c>
      <c r="GX55" s="237">
        <f t="shared" si="960"/>
        <v>0.94736842105263153</v>
      </c>
      <c r="GY55" s="247">
        <f t="shared" si="961"/>
        <v>8</v>
      </c>
      <c r="GZ55" s="237">
        <f t="shared" si="962"/>
        <v>0.42105263157894735</v>
      </c>
      <c r="HA55" s="247">
        <f t="shared" si="963"/>
        <v>1</v>
      </c>
      <c r="HB55" s="259">
        <f t="shared" si="964"/>
        <v>5.2631578947368418E-2</v>
      </c>
      <c r="HC55" s="247">
        <v>0</v>
      </c>
      <c r="HD55" s="247">
        <v>1</v>
      </c>
      <c r="HE55" s="247">
        <v>0</v>
      </c>
      <c r="HF55" s="247">
        <v>0</v>
      </c>
      <c r="HG55" s="247">
        <v>0</v>
      </c>
      <c r="HH55" s="247">
        <v>0</v>
      </c>
      <c r="HI55" s="247">
        <v>0</v>
      </c>
      <c r="HJ55" s="247">
        <v>8</v>
      </c>
      <c r="HK55" s="274">
        <v>0</v>
      </c>
      <c r="HL55" s="274">
        <v>1</v>
      </c>
      <c r="HM55" s="274">
        <v>1</v>
      </c>
      <c r="HN55" s="274">
        <v>21</v>
      </c>
      <c r="HO55" s="247">
        <f t="shared" si="965"/>
        <v>21</v>
      </c>
      <c r="HP55" s="237">
        <f t="shared" si="966"/>
        <v>1</v>
      </c>
      <c r="HQ55" s="238">
        <f t="shared" si="967"/>
        <v>0</v>
      </c>
      <c r="HR55" s="259">
        <f t="shared" si="968"/>
        <v>0</v>
      </c>
      <c r="HS55" s="237">
        <f t="shared" si="969"/>
        <v>1</v>
      </c>
      <c r="HT55" s="247">
        <f t="shared" si="970"/>
        <v>0</v>
      </c>
      <c r="HU55" s="237">
        <f t="shared" si="971"/>
        <v>0</v>
      </c>
      <c r="HV55" s="247">
        <f t="shared" si="972"/>
        <v>0</v>
      </c>
      <c r="HW55" s="259">
        <f t="shared" si="973"/>
        <v>0</v>
      </c>
      <c r="HX55" s="247">
        <v>0</v>
      </c>
      <c r="HY55" s="247">
        <v>0</v>
      </c>
      <c r="HZ55" s="247">
        <v>0</v>
      </c>
      <c r="IA55" s="247">
        <v>0</v>
      </c>
      <c r="IB55" s="247">
        <v>0</v>
      </c>
      <c r="IC55" s="247">
        <v>0</v>
      </c>
      <c r="ID55" s="247">
        <v>0</v>
      </c>
      <c r="IE55" s="247">
        <v>0</v>
      </c>
      <c r="IF55" s="274">
        <v>1</v>
      </c>
      <c r="IG55" s="274">
        <v>1</v>
      </c>
      <c r="IH55" s="274">
        <v>1</v>
      </c>
      <c r="II55" s="274">
        <v>19</v>
      </c>
      <c r="IJ55" s="247">
        <f t="shared" si="974"/>
        <v>16</v>
      </c>
      <c r="IK55" s="237">
        <f t="shared" si="975"/>
        <v>0.84210526315789469</v>
      </c>
      <c r="IL55" s="238">
        <f t="shared" si="976"/>
        <v>3</v>
      </c>
      <c r="IM55" s="259">
        <f t="shared" si="977"/>
        <v>0.15789473684210525</v>
      </c>
      <c r="IN55" s="237">
        <f t="shared" si="978"/>
        <v>0.94736842105263153</v>
      </c>
      <c r="IO55" s="247">
        <f t="shared" si="979"/>
        <v>2</v>
      </c>
      <c r="IP55" s="237">
        <f t="shared" si="980"/>
        <v>0.10526315789473684</v>
      </c>
      <c r="IQ55" s="247">
        <f t="shared" si="981"/>
        <v>1</v>
      </c>
      <c r="IR55" s="259">
        <f t="shared" si="982"/>
        <v>5.2631578947368418E-2</v>
      </c>
      <c r="IS55" s="247">
        <v>0</v>
      </c>
      <c r="IT55" s="247">
        <v>0</v>
      </c>
      <c r="IU55" s="247">
        <v>1</v>
      </c>
      <c r="IV55" s="247">
        <v>0</v>
      </c>
      <c r="IW55" s="247">
        <v>0</v>
      </c>
      <c r="IX55" s="247">
        <v>0</v>
      </c>
      <c r="IY55" s="247">
        <v>0</v>
      </c>
      <c r="IZ55" s="247">
        <v>2</v>
      </c>
      <c r="JA55" s="274">
        <v>1</v>
      </c>
      <c r="JB55" s="274">
        <v>0</v>
      </c>
      <c r="JC55" s="274">
        <v>0</v>
      </c>
      <c r="JD55" s="247">
        <f t="shared" si="983"/>
        <v>241</v>
      </c>
      <c r="JE55" s="247">
        <f t="shared" si="95"/>
        <v>201</v>
      </c>
      <c r="JF55" s="260">
        <f t="shared" si="96"/>
        <v>0.8340248962655602</v>
      </c>
      <c r="JG55" s="238">
        <f t="shared" si="97"/>
        <v>40</v>
      </c>
      <c r="JH55" s="260">
        <f t="shared" si="98"/>
        <v>0.16597510373443983</v>
      </c>
      <c r="JI55" s="260">
        <f t="shared" si="99"/>
        <v>0.975103734439834</v>
      </c>
      <c r="JJ55" s="247">
        <f t="shared" si="100"/>
        <v>34</v>
      </c>
      <c r="JK55" s="260">
        <f t="shared" si="101"/>
        <v>0.14107883817427386</v>
      </c>
      <c r="JL55" s="247">
        <f t="shared" si="102"/>
        <v>6</v>
      </c>
      <c r="JM55" s="260">
        <f t="shared" si="103"/>
        <v>2.4896265560165973E-2</v>
      </c>
      <c r="JN55" s="247">
        <f t="shared" si="984"/>
        <v>0</v>
      </c>
      <c r="JO55" s="247">
        <f t="shared" si="985"/>
        <v>1</v>
      </c>
      <c r="JP55" s="247">
        <f t="shared" si="986"/>
        <v>5</v>
      </c>
      <c r="JQ55" s="247">
        <f t="shared" si="987"/>
        <v>0</v>
      </c>
      <c r="JR55" s="247">
        <f t="shared" si="988"/>
        <v>0</v>
      </c>
      <c r="JS55" s="247">
        <f t="shared" si="989"/>
        <v>22</v>
      </c>
      <c r="JT55" s="247">
        <f t="shared" si="990"/>
        <v>0</v>
      </c>
      <c r="JU55" s="247">
        <f t="shared" si="991"/>
        <v>12</v>
      </c>
      <c r="JV55" s="247">
        <f t="shared" si="992"/>
        <v>8</v>
      </c>
      <c r="JW55" s="247">
        <f t="shared" si="993"/>
        <v>6</v>
      </c>
      <c r="JX55" s="247">
        <f t="shared" si="994"/>
        <v>4</v>
      </c>
    </row>
    <row r="56" spans="1:284" ht="15" customHeight="1" thickBot="1">
      <c r="A56" s="326" t="s">
        <v>759</v>
      </c>
      <c r="B56" s="327"/>
      <c r="C56" s="327"/>
      <c r="D56" s="327"/>
      <c r="E56" s="327"/>
      <c r="F56" s="327"/>
      <c r="G56" s="327"/>
      <c r="H56" s="327"/>
      <c r="I56" s="328"/>
      <c r="J56" s="249"/>
      <c r="K56" s="250">
        <v>3</v>
      </c>
      <c r="L56" s="279">
        <f>SUM(L53:L55)</f>
        <v>66</v>
      </c>
      <c r="M56" s="251">
        <f>L56-(R56+T56)</f>
        <v>44</v>
      </c>
      <c r="N56" s="256">
        <f t="shared" si="885"/>
        <v>0.66666666666666663</v>
      </c>
      <c r="O56" s="253">
        <f t="shared" si="886"/>
        <v>22</v>
      </c>
      <c r="P56" s="252">
        <f t="shared" si="887"/>
        <v>0.33333333333333331</v>
      </c>
      <c r="Q56" s="256">
        <f>((L56-T56)/L56)</f>
        <v>0.66666666666666663</v>
      </c>
      <c r="R56" s="251">
        <f>Y56+AB56+AC56</f>
        <v>0</v>
      </c>
      <c r="S56" s="252">
        <f t="shared" si="890"/>
        <v>0</v>
      </c>
      <c r="T56" s="251">
        <f>V56+W56+X56+Z56+AA56</f>
        <v>22</v>
      </c>
      <c r="U56" s="252">
        <f t="shared" si="892"/>
        <v>0.33333333333333331</v>
      </c>
      <c r="V56" s="251">
        <f t="shared" ref="V56" si="998">SUM(V53:V55)</f>
        <v>0</v>
      </c>
      <c r="W56" s="251">
        <f t="shared" ref="W56:AF56" si="999">SUM(W53:W55)</f>
        <v>0</v>
      </c>
      <c r="X56" s="251">
        <f t="shared" si="999"/>
        <v>0</v>
      </c>
      <c r="Y56" s="251">
        <f t="shared" si="999"/>
        <v>0</v>
      </c>
      <c r="Z56" s="251">
        <f t="shared" si="999"/>
        <v>0</v>
      </c>
      <c r="AA56" s="251">
        <f t="shared" si="999"/>
        <v>22</v>
      </c>
      <c r="AB56" s="251">
        <f t="shared" si="999"/>
        <v>0</v>
      </c>
      <c r="AC56" s="251">
        <f t="shared" si="999"/>
        <v>0</v>
      </c>
      <c r="AD56" s="251">
        <f t="shared" si="999"/>
        <v>0</v>
      </c>
      <c r="AE56" s="251">
        <f t="shared" si="999"/>
        <v>1</v>
      </c>
      <c r="AF56" s="251">
        <f t="shared" si="999"/>
        <v>0</v>
      </c>
      <c r="AG56" s="279">
        <f>SUM(AG53:AG55)</f>
        <v>60</v>
      </c>
      <c r="AH56" s="251">
        <f>AG56-(AM56+AO56)</f>
        <v>54</v>
      </c>
      <c r="AI56" s="256">
        <f t="shared" si="894"/>
        <v>0.9</v>
      </c>
      <c r="AJ56" s="253">
        <f t="shared" si="895"/>
        <v>6</v>
      </c>
      <c r="AK56" s="252">
        <f t="shared" si="896"/>
        <v>0.1</v>
      </c>
      <c r="AL56" s="256">
        <f>((AG56-AO56)/AG56)</f>
        <v>0.93333333333333335</v>
      </c>
      <c r="AM56" s="251">
        <f>AT56+AW56+AX56</f>
        <v>2</v>
      </c>
      <c r="AN56" s="252">
        <f t="shared" si="899"/>
        <v>3.3333333333333333E-2</v>
      </c>
      <c r="AO56" s="251">
        <f>AQ56+AR56+AS56+AU56+AV56</f>
        <v>4</v>
      </c>
      <c r="AP56" s="252">
        <f t="shared" si="901"/>
        <v>6.6666666666666666E-2</v>
      </c>
      <c r="AQ56" s="251">
        <f t="shared" ref="AQ56" si="1000">SUM(AQ53:AQ55)</f>
        <v>0</v>
      </c>
      <c r="AR56" s="251">
        <f t="shared" ref="AR56:BA56" si="1001">SUM(AR53:AR55)</f>
        <v>0</v>
      </c>
      <c r="AS56" s="251">
        <f t="shared" si="1001"/>
        <v>4</v>
      </c>
      <c r="AT56" s="251">
        <f t="shared" si="1001"/>
        <v>0</v>
      </c>
      <c r="AU56" s="251">
        <f t="shared" si="1001"/>
        <v>0</v>
      </c>
      <c r="AV56" s="251">
        <f t="shared" si="1001"/>
        <v>0</v>
      </c>
      <c r="AW56" s="251">
        <f t="shared" si="1001"/>
        <v>0</v>
      </c>
      <c r="AX56" s="251">
        <f t="shared" si="1001"/>
        <v>2</v>
      </c>
      <c r="AY56" s="251">
        <f t="shared" si="1001"/>
        <v>5</v>
      </c>
      <c r="AZ56" s="251">
        <f t="shared" si="1001"/>
        <v>3</v>
      </c>
      <c r="BA56" s="251">
        <f t="shared" si="1001"/>
        <v>4</v>
      </c>
      <c r="BB56" s="279">
        <f>SUM(BB53:BB55)</f>
        <v>63</v>
      </c>
      <c r="BC56" s="251">
        <f>BB56-(BH56+BJ56)</f>
        <v>54</v>
      </c>
      <c r="BD56" s="256">
        <f t="shared" si="903"/>
        <v>0.8571428571428571</v>
      </c>
      <c r="BE56" s="253">
        <f t="shared" si="904"/>
        <v>9</v>
      </c>
      <c r="BF56" s="252">
        <f t="shared" si="905"/>
        <v>0.14285714285714285</v>
      </c>
      <c r="BG56" s="256">
        <f>((BB56-BJ56)/BB56)</f>
        <v>0.87301587301587302</v>
      </c>
      <c r="BH56" s="251">
        <f>BO56+BR56+BS56</f>
        <v>1</v>
      </c>
      <c r="BI56" s="252">
        <f t="shared" si="908"/>
        <v>1.5873015873015872E-2</v>
      </c>
      <c r="BJ56" s="251">
        <f>BL56+BM56+BN56+BP56+BQ56</f>
        <v>8</v>
      </c>
      <c r="BK56" s="252">
        <f t="shared" si="910"/>
        <v>0.12698412698412698</v>
      </c>
      <c r="BL56" s="251">
        <f t="shared" ref="BL56" si="1002">SUM(BL53:BL55)</f>
        <v>0</v>
      </c>
      <c r="BM56" s="251">
        <f t="shared" ref="BM56:BV56" si="1003">SUM(BM53:BM55)</f>
        <v>0</v>
      </c>
      <c r="BN56" s="251">
        <f t="shared" si="1003"/>
        <v>8</v>
      </c>
      <c r="BO56" s="251">
        <f t="shared" si="1003"/>
        <v>0</v>
      </c>
      <c r="BP56" s="251">
        <f t="shared" si="1003"/>
        <v>0</v>
      </c>
      <c r="BQ56" s="251">
        <f t="shared" si="1003"/>
        <v>0</v>
      </c>
      <c r="BR56" s="251">
        <f t="shared" si="1003"/>
        <v>0</v>
      </c>
      <c r="BS56" s="251">
        <f t="shared" si="1003"/>
        <v>1</v>
      </c>
      <c r="BT56" s="251">
        <f t="shared" si="1003"/>
        <v>2</v>
      </c>
      <c r="BU56" s="251">
        <f t="shared" si="1003"/>
        <v>3</v>
      </c>
      <c r="BV56" s="251">
        <f t="shared" si="1003"/>
        <v>0</v>
      </c>
      <c r="BW56" s="279">
        <f>SUM(BW53:BW55)</f>
        <v>63</v>
      </c>
      <c r="BX56" s="251">
        <f>BW56-(CC56+CE56)</f>
        <v>63</v>
      </c>
      <c r="BY56" s="256">
        <f t="shared" si="912"/>
        <v>1</v>
      </c>
      <c r="BZ56" s="253">
        <f t="shared" si="913"/>
        <v>0</v>
      </c>
      <c r="CA56" s="252">
        <f t="shared" si="914"/>
        <v>0</v>
      </c>
      <c r="CB56" s="256">
        <f>((BW56-CE56)/BW56)</f>
        <v>1</v>
      </c>
      <c r="CC56" s="251">
        <f>CJ56+CM56+CN56</f>
        <v>0</v>
      </c>
      <c r="CD56" s="252">
        <f t="shared" si="917"/>
        <v>0</v>
      </c>
      <c r="CE56" s="251">
        <f>CG56+CH56+CI56+CK56+CL56</f>
        <v>0</v>
      </c>
      <c r="CF56" s="252">
        <f t="shared" si="919"/>
        <v>0</v>
      </c>
      <c r="CG56" s="251">
        <f t="shared" ref="CG56" si="1004">SUM(CG53:CG55)</f>
        <v>0</v>
      </c>
      <c r="CH56" s="251">
        <f t="shared" ref="CH56:CQ56" si="1005">SUM(CH53:CH55)</f>
        <v>0</v>
      </c>
      <c r="CI56" s="251">
        <f t="shared" si="1005"/>
        <v>0</v>
      </c>
      <c r="CJ56" s="251">
        <f t="shared" si="1005"/>
        <v>0</v>
      </c>
      <c r="CK56" s="251">
        <f t="shared" si="1005"/>
        <v>0</v>
      </c>
      <c r="CL56" s="251">
        <f t="shared" si="1005"/>
        <v>0</v>
      </c>
      <c r="CM56" s="251">
        <f t="shared" si="1005"/>
        <v>0</v>
      </c>
      <c r="CN56" s="251">
        <f t="shared" si="1005"/>
        <v>0</v>
      </c>
      <c r="CO56" s="251">
        <f t="shared" si="1005"/>
        <v>0</v>
      </c>
      <c r="CP56" s="251">
        <f t="shared" si="1005"/>
        <v>0</v>
      </c>
      <c r="CQ56" s="251">
        <f t="shared" si="1005"/>
        <v>1</v>
      </c>
      <c r="CR56" s="279">
        <f>SUM(CR53:CR55)</f>
        <v>45</v>
      </c>
      <c r="CS56" s="251">
        <f>CR56-(CX56+CZ56)</f>
        <v>45</v>
      </c>
      <c r="CT56" s="256">
        <f t="shared" si="40"/>
        <v>1</v>
      </c>
      <c r="CU56" s="253">
        <f t="shared" si="41"/>
        <v>0</v>
      </c>
      <c r="CV56" s="252">
        <f t="shared" si="42"/>
        <v>0</v>
      </c>
      <c r="CW56" s="256">
        <f>((CR56-CZ56)/CR56)</f>
        <v>1</v>
      </c>
      <c r="CX56" s="251">
        <f>DE56+DH56+DI56</f>
        <v>0</v>
      </c>
      <c r="CY56" s="252">
        <f t="shared" si="44"/>
        <v>0</v>
      </c>
      <c r="CZ56" s="251">
        <f>DB56+DC56+DD56+DF56+DG56</f>
        <v>0</v>
      </c>
      <c r="DA56" s="252">
        <f t="shared" si="45"/>
        <v>0</v>
      </c>
      <c r="DB56" s="251">
        <f t="shared" ref="DB56" si="1006">SUM(DB53:DB55)</f>
        <v>0</v>
      </c>
      <c r="DC56" s="251">
        <f t="shared" ref="DC56:DL56" si="1007">SUM(DC53:DC55)</f>
        <v>0</v>
      </c>
      <c r="DD56" s="251">
        <f t="shared" si="1007"/>
        <v>0</v>
      </c>
      <c r="DE56" s="251">
        <f t="shared" si="1007"/>
        <v>0</v>
      </c>
      <c r="DF56" s="251">
        <f t="shared" si="1007"/>
        <v>0</v>
      </c>
      <c r="DG56" s="251">
        <f t="shared" si="1007"/>
        <v>0</v>
      </c>
      <c r="DH56" s="251">
        <f t="shared" si="1007"/>
        <v>0</v>
      </c>
      <c r="DI56" s="251">
        <f t="shared" si="1007"/>
        <v>0</v>
      </c>
      <c r="DJ56" s="251">
        <f t="shared" si="1007"/>
        <v>0</v>
      </c>
      <c r="DK56" s="251">
        <f t="shared" si="1007"/>
        <v>2</v>
      </c>
      <c r="DL56" s="251">
        <f t="shared" si="1007"/>
        <v>0</v>
      </c>
      <c r="DM56" s="279">
        <f>SUM(DM53:DM55)</f>
        <v>63</v>
      </c>
      <c r="DN56" s="251">
        <f>DM56-(DS56+DU56)</f>
        <v>62</v>
      </c>
      <c r="DO56" s="256">
        <f t="shared" si="921"/>
        <v>0.98412698412698407</v>
      </c>
      <c r="DP56" s="253">
        <f t="shared" si="922"/>
        <v>1</v>
      </c>
      <c r="DQ56" s="252">
        <f t="shared" si="923"/>
        <v>1.5873015873015872E-2</v>
      </c>
      <c r="DR56" s="256">
        <f>((DM56-DU56)/DM56)</f>
        <v>0.98412698412698407</v>
      </c>
      <c r="DS56" s="251">
        <f>DZ56+EC56+ED56</f>
        <v>0</v>
      </c>
      <c r="DT56" s="252">
        <f t="shared" si="926"/>
        <v>0</v>
      </c>
      <c r="DU56" s="251">
        <f>DW56+DX56+DY56+EA56+EB56</f>
        <v>1</v>
      </c>
      <c r="DV56" s="252">
        <f t="shared" si="928"/>
        <v>1.5873015873015872E-2</v>
      </c>
      <c r="DW56" s="251">
        <f t="shared" ref="DW56" si="1008">SUM(DW53:DW55)</f>
        <v>0</v>
      </c>
      <c r="DX56" s="251">
        <f t="shared" ref="DX56:EG56" si="1009">SUM(DX53:DX55)</f>
        <v>0</v>
      </c>
      <c r="DY56" s="251">
        <f t="shared" si="1009"/>
        <v>1</v>
      </c>
      <c r="DZ56" s="251">
        <f t="shared" si="1009"/>
        <v>0</v>
      </c>
      <c r="EA56" s="251">
        <f t="shared" si="1009"/>
        <v>0</v>
      </c>
      <c r="EB56" s="251">
        <f t="shared" si="1009"/>
        <v>0</v>
      </c>
      <c r="EC56" s="251">
        <f t="shared" si="1009"/>
        <v>0</v>
      </c>
      <c r="ED56" s="251">
        <f t="shared" si="1009"/>
        <v>0</v>
      </c>
      <c r="EE56" s="251">
        <f t="shared" si="1009"/>
        <v>4</v>
      </c>
      <c r="EF56" s="251">
        <f t="shared" si="1009"/>
        <v>2</v>
      </c>
      <c r="EG56" s="251">
        <f t="shared" si="1009"/>
        <v>0</v>
      </c>
      <c r="EH56" s="279">
        <f>SUM(EH53:EH55)</f>
        <v>66</v>
      </c>
      <c r="EI56" s="251">
        <f>EH56-(EN56+EP56)</f>
        <v>66</v>
      </c>
      <c r="EJ56" s="256">
        <f t="shared" si="930"/>
        <v>1</v>
      </c>
      <c r="EK56" s="253">
        <f t="shared" si="931"/>
        <v>0</v>
      </c>
      <c r="EL56" s="252">
        <f t="shared" si="932"/>
        <v>0</v>
      </c>
      <c r="EM56" s="256">
        <f>((EH56-EP56)/EH56)</f>
        <v>1</v>
      </c>
      <c r="EN56" s="251">
        <f>EU56+EX56+EY56</f>
        <v>0</v>
      </c>
      <c r="EO56" s="252">
        <f t="shared" si="935"/>
        <v>0</v>
      </c>
      <c r="EP56" s="251">
        <f>ER56+ES56+ET56+EV56+EW56</f>
        <v>0</v>
      </c>
      <c r="EQ56" s="252">
        <f t="shared" si="937"/>
        <v>0</v>
      </c>
      <c r="ER56" s="251">
        <f t="shared" ref="ER56" si="1010">SUM(ER53:ER55)</f>
        <v>0</v>
      </c>
      <c r="ES56" s="251">
        <f t="shared" ref="ES56:FB56" si="1011">SUM(ES53:ES55)</f>
        <v>0</v>
      </c>
      <c r="ET56" s="251">
        <f t="shared" si="1011"/>
        <v>0</v>
      </c>
      <c r="EU56" s="251">
        <f t="shared" si="1011"/>
        <v>0</v>
      </c>
      <c r="EV56" s="251">
        <f t="shared" si="1011"/>
        <v>0</v>
      </c>
      <c r="EW56" s="251">
        <f t="shared" si="1011"/>
        <v>0</v>
      </c>
      <c r="EX56" s="251">
        <f t="shared" si="1011"/>
        <v>0</v>
      </c>
      <c r="EY56" s="251">
        <f t="shared" si="1011"/>
        <v>0</v>
      </c>
      <c r="EZ56" s="251">
        <f t="shared" si="1011"/>
        <v>3</v>
      </c>
      <c r="FA56" s="251">
        <f t="shared" si="1011"/>
        <v>2</v>
      </c>
      <c r="FB56" s="251">
        <f t="shared" si="1011"/>
        <v>3</v>
      </c>
      <c r="FC56" s="279">
        <f>SUM(FC53:FC55)</f>
        <v>54</v>
      </c>
      <c r="FD56" s="251">
        <f>FC56-(FI56+FK56)</f>
        <v>54</v>
      </c>
      <c r="FE56" s="256">
        <f t="shared" si="939"/>
        <v>1</v>
      </c>
      <c r="FF56" s="253">
        <f t="shared" si="940"/>
        <v>0</v>
      </c>
      <c r="FG56" s="252">
        <f t="shared" si="941"/>
        <v>0</v>
      </c>
      <c r="FH56" s="256">
        <f>((FC56-FK56)/FC56)</f>
        <v>1</v>
      </c>
      <c r="FI56" s="251">
        <f>FP56+FS56+FT56</f>
        <v>0</v>
      </c>
      <c r="FJ56" s="252">
        <f t="shared" si="944"/>
        <v>0</v>
      </c>
      <c r="FK56" s="251">
        <f>FM56+FN56+FO56+FQ56+FR56</f>
        <v>0</v>
      </c>
      <c r="FL56" s="252">
        <f t="shared" si="946"/>
        <v>0</v>
      </c>
      <c r="FM56" s="251">
        <f t="shared" ref="FM56" si="1012">SUM(FM53:FM55)</f>
        <v>0</v>
      </c>
      <c r="FN56" s="251">
        <f t="shared" ref="FN56:FW56" si="1013">SUM(FN53:FN55)</f>
        <v>0</v>
      </c>
      <c r="FO56" s="251">
        <f t="shared" si="1013"/>
        <v>0</v>
      </c>
      <c r="FP56" s="251">
        <f t="shared" si="1013"/>
        <v>0</v>
      </c>
      <c r="FQ56" s="251">
        <f t="shared" si="1013"/>
        <v>0</v>
      </c>
      <c r="FR56" s="251">
        <f t="shared" si="1013"/>
        <v>0</v>
      </c>
      <c r="FS56" s="251">
        <f t="shared" si="1013"/>
        <v>0</v>
      </c>
      <c r="FT56" s="251">
        <f t="shared" si="1013"/>
        <v>0</v>
      </c>
      <c r="FU56" s="251">
        <f t="shared" si="1013"/>
        <v>2</v>
      </c>
      <c r="FV56" s="251">
        <f t="shared" si="1013"/>
        <v>0</v>
      </c>
      <c r="FW56" s="251">
        <f t="shared" si="1013"/>
        <v>1</v>
      </c>
      <c r="FX56" s="279">
        <f>SUM(FX53:FX55)</f>
        <v>66</v>
      </c>
      <c r="FY56" s="251">
        <f>FX56-(GD56+GF56)</f>
        <v>66</v>
      </c>
      <c r="FZ56" s="256">
        <f t="shared" si="948"/>
        <v>1</v>
      </c>
      <c r="GA56" s="253">
        <f t="shared" si="949"/>
        <v>0</v>
      </c>
      <c r="GB56" s="252">
        <f t="shared" si="950"/>
        <v>0</v>
      </c>
      <c r="GC56" s="256">
        <f>((FX56-GF56)/FX56)</f>
        <v>1</v>
      </c>
      <c r="GD56" s="251">
        <f>GK56+GN56+GO56</f>
        <v>0</v>
      </c>
      <c r="GE56" s="252">
        <f t="shared" si="953"/>
        <v>0</v>
      </c>
      <c r="GF56" s="251">
        <f>GH56+GI56+GJ56+GL56+GM56</f>
        <v>0</v>
      </c>
      <c r="GG56" s="252">
        <f t="shared" si="955"/>
        <v>0</v>
      </c>
      <c r="GH56" s="251">
        <f t="shared" ref="GH56" si="1014">SUM(GH53:GH55)</f>
        <v>0</v>
      </c>
      <c r="GI56" s="251">
        <f t="shared" ref="GI56:GR56" si="1015">SUM(GI53:GI55)</f>
        <v>0</v>
      </c>
      <c r="GJ56" s="251">
        <f t="shared" si="1015"/>
        <v>0</v>
      </c>
      <c r="GK56" s="251">
        <f t="shared" si="1015"/>
        <v>0</v>
      </c>
      <c r="GL56" s="251">
        <f t="shared" si="1015"/>
        <v>0</v>
      </c>
      <c r="GM56" s="251">
        <f t="shared" si="1015"/>
        <v>0</v>
      </c>
      <c r="GN56" s="251">
        <f t="shared" si="1015"/>
        <v>0</v>
      </c>
      <c r="GO56" s="251">
        <f t="shared" si="1015"/>
        <v>0</v>
      </c>
      <c r="GP56" s="251">
        <f t="shared" si="1015"/>
        <v>1</v>
      </c>
      <c r="GQ56" s="251">
        <f t="shared" si="1015"/>
        <v>0</v>
      </c>
      <c r="GR56" s="251">
        <f t="shared" si="1015"/>
        <v>0</v>
      </c>
      <c r="GS56" s="279">
        <f>SUM(GS53:GS55)</f>
        <v>57</v>
      </c>
      <c r="GT56" s="251">
        <f>GS56-(GY56+HA56)</f>
        <v>45</v>
      </c>
      <c r="GU56" s="256">
        <f t="shared" si="957"/>
        <v>0.78947368421052633</v>
      </c>
      <c r="GV56" s="253">
        <f t="shared" si="958"/>
        <v>12</v>
      </c>
      <c r="GW56" s="252">
        <f t="shared" si="959"/>
        <v>0.21052631578947367</v>
      </c>
      <c r="GX56" s="256">
        <f>((GS56-HA56)/GS56)</f>
        <v>0.96491228070175439</v>
      </c>
      <c r="GY56" s="251">
        <f>HF56+HI56+HJ56</f>
        <v>10</v>
      </c>
      <c r="GZ56" s="252">
        <f t="shared" si="962"/>
        <v>0.17543859649122806</v>
      </c>
      <c r="HA56" s="251">
        <f>HC56+HD56+HE56+HG56+HH56</f>
        <v>2</v>
      </c>
      <c r="HB56" s="252">
        <f t="shared" si="964"/>
        <v>3.5087719298245612E-2</v>
      </c>
      <c r="HC56" s="251">
        <f t="shared" ref="HC56" si="1016">SUM(HC53:HC55)</f>
        <v>0</v>
      </c>
      <c r="HD56" s="251">
        <f t="shared" ref="HD56:HM56" si="1017">SUM(HD53:HD55)</f>
        <v>2</v>
      </c>
      <c r="HE56" s="251">
        <f t="shared" si="1017"/>
        <v>0</v>
      </c>
      <c r="HF56" s="251">
        <f t="shared" si="1017"/>
        <v>0</v>
      </c>
      <c r="HG56" s="251">
        <f t="shared" si="1017"/>
        <v>0</v>
      </c>
      <c r="HH56" s="251">
        <f t="shared" si="1017"/>
        <v>0</v>
      </c>
      <c r="HI56" s="251">
        <f t="shared" si="1017"/>
        <v>0</v>
      </c>
      <c r="HJ56" s="251">
        <f t="shared" si="1017"/>
        <v>10</v>
      </c>
      <c r="HK56" s="251">
        <f t="shared" si="1017"/>
        <v>2</v>
      </c>
      <c r="HL56" s="251">
        <f t="shared" si="1017"/>
        <v>2</v>
      </c>
      <c r="HM56" s="251">
        <f t="shared" si="1017"/>
        <v>1</v>
      </c>
      <c r="HN56" s="279">
        <f>SUM(HN53:HN55)</f>
        <v>63</v>
      </c>
      <c r="HO56" s="251">
        <f>HN56-(HT56+HV56)</f>
        <v>60</v>
      </c>
      <c r="HP56" s="256">
        <f t="shared" si="966"/>
        <v>0.95238095238095233</v>
      </c>
      <c r="HQ56" s="253">
        <f t="shared" si="967"/>
        <v>3</v>
      </c>
      <c r="HR56" s="252">
        <f t="shared" si="968"/>
        <v>4.7619047619047616E-2</v>
      </c>
      <c r="HS56" s="256">
        <f>((HN56-HV56)/HN56)</f>
        <v>0.96825396825396826</v>
      </c>
      <c r="HT56" s="251">
        <f>IA56+ID56+IE56</f>
        <v>1</v>
      </c>
      <c r="HU56" s="252">
        <f t="shared" si="971"/>
        <v>1.5873015873015872E-2</v>
      </c>
      <c r="HV56" s="251">
        <f>HX56+HY56+HZ56+IB56+IC56</f>
        <v>2</v>
      </c>
      <c r="HW56" s="252">
        <f t="shared" si="973"/>
        <v>3.1746031746031744E-2</v>
      </c>
      <c r="HX56" s="251">
        <f t="shared" ref="HX56" si="1018">SUM(HX53:HX55)</f>
        <v>0</v>
      </c>
      <c r="HY56" s="251">
        <f t="shared" ref="HY56:IH56" si="1019">SUM(HY53:HY55)</f>
        <v>0</v>
      </c>
      <c r="HZ56" s="251">
        <f t="shared" si="1019"/>
        <v>2</v>
      </c>
      <c r="IA56" s="251">
        <f t="shared" si="1019"/>
        <v>0</v>
      </c>
      <c r="IB56" s="251">
        <f t="shared" si="1019"/>
        <v>0</v>
      </c>
      <c r="IC56" s="251">
        <f t="shared" si="1019"/>
        <v>0</v>
      </c>
      <c r="ID56" s="251">
        <f t="shared" si="1019"/>
        <v>0</v>
      </c>
      <c r="IE56" s="251">
        <f t="shared" si="1019"/>
        <v>1</v>
      </c>
      <c r="IF56" s="251">
        <f t="shared" si="1019"/>
        <v>1</v>
      </c>
      <c r="IG56" s="251">
        <f t="shared" si="1019"/>
        <v>1</v>
      </c>
      <c r="IH56" s="251">
        <f t="shared" si="1019"/>
        <v>2</v>
      </c>
      <c r="II56" s="279">
        <f>SUM(II53:II55)</f>
        <v>57</v>
      </c>
      <c r="IJ56" s="251">
        <f>II56-(IO56+IQ56)</f>
        <v>54</v>
      </c>
      <c r="IK56" s="256">
        <f t="shared" si="975"/>
        <v>0.94736842105263153</v>
      </c>
      <c r="IL56" s="253">
        <f t="shared" si="976"/>
        <v>3</v>
      </c>
      <c r="IM56" s="252">
        <f t="shared" si="977"/>
        <v>5.2631578947368418E-2</v>
      </c>
      <c r="IN56" s="256">
        <f>((II56-IQ56)/II56)</f>
        <v>0.98245614035087714</v>
      </c>
      <c r="IO56" s="251">
        <f>IV56+IY56+IZ56</f>
        <v>2</v>
      </c>
      <c r="IP56" s="252">
        <f t="shared" si="980"/>
        <v>3.5087719298245612E-2</v>
      </c>
      <c r="IQ56" s="251">
        <f>IS56+IT56+IU56+IW56+IX56</f>
        <v>1</v>
      </c>
      <c r="IR56" s="252">
        <f t="shared" si="982"/>
        <v>1.7543859649122806E-2</v>
      </c>
      <c r="IS56" s="251">
        <f t="shared" ref="IS56" si="1020">SUM(IS53:IS55)</f>
        <v>0</v>
      </c>
      <c r="IT56" s="251">
        <f t="shared" ref="IT56:JC56" si="1021">SUM(IT53:IT55)</f>
        <v>0</v>
      </c>
      <c r="IU56" s="251">
        <f t="shared" si="1021"/>
        <v>1</v>
      </c>
      <c r="IV56" s="251">
        <f t="shared" si="1021"/>
        <v>0</v>
      </c>
      <c r="IW56" s="251">
        <f t="shared" si="1021"/>
        <v>0</v>
      </c>
      <c r="IX56" s="251">
        <f t="shared" si="1021"/>
        <v>0</v>
      </c>
      <c r="IY56" s="251">
        <f t="shared" si="1021"/>
        <v>0</v>
      </c>
      <c r="IZ56" s="251">
        <f t="shared" si="1021"/>
        <v>2</v>
      </c>
      <c r="JA56" s="251">
        <f t="shared" si="1021"/>
        <v>1</v>
      </c>
      <c r="JB56" s="251">
        <f t="shared" si="1021"/>
        <v>2</v>
      </c>
      <c r="JC56" s="251">
        <f t="shared" si="1021"/>
        <v>1</v>
      </c>
      <c r="JD56" s="279">
        <f>SUM(JD53:JD55)</f>
        <v>723</v>
      </c>
      <c r="JE56" s="251">
        <f>JD56-(JJ56+JL56)</f>
        <v>667</v>
      </c>
      <c r="JF56" s="256">
        <f t="shared" si="96"/>
        <v>0.9225449515905948</v>
      </c>
      <c r="JG56" s="253">
        <f t="shared" si="97"/>
        <v>56</v>
      </c>
      <c r="JH56" s="252">
        <f t="shared" si="98"/>
        <v>7.7455048409405258E-2</v>
      </c>
      <c r="JI56" s="256">
        <f>((JD56-JL56)/JD56)</f>
        <v>0.94467496542185336</v>
      </c>
      <c r="JJ56" s="251">
        <f>JQ56+JT56+JU56</f>
        <v>16</v>
      </c>
      <c r="JK56" s="252">
        <f t="shared" si="101"/>
        <v>2.2130013831258646E-2</v>
      </c>
      <c r="JL56" s="251">
        <f>JN56+JO56+JP56+JR56+JS56</f>
        <v>40</v>
      </c>
      <c r="JM56" s="252">
        <f t="shared" si="103"/>
        <v>5.5325034578146609E-2</v>
      </c>
      <c r="JN56" s="251">
        <f t="shared" ref="JN56" si="1022">SUM(JN53:JN55)</f>
        <v>0</v>
      </c>
      <c r="JO56" s="251">
        <f t="shared" ref="JO56:JX56" si="1023">SUM(JO53:JO55)</f>
        <v>2</v>
      </c>
      <c r="JP56" s="251">
        <f t="shared" si="1023"/>
        <v>16</v>
      </c>
      <c r="JQ56" s="251">
        <f t="shared" si="1023"/>
        <v>0</v>
      </c>
      <c r="JR56" s="251">
        <f t="shared" si="1023"/>
        <v>0</v>
      </c>
      <c r="JS56" s="251">
        <f t="shared" si="1023"/>
        <v>22</v>
      </c>
      <c r="JT56" s="251">
        <f t="shared" si="1023"/>
        <v>0</v>
      </c>
      <c r="JU56" s="251">
        <f t="shared" si="1023"/>
        <v>16</v>
      </c>
      <c r="JV56" s="251">
        <f t="shared" si="1023"/>
        <v>21</v>
      </c>
      <c r="JW56" s="251">
        <f t="shared" si="1023"/>
        <v>18</v>
      </c>
      <c r="JX56" s="251">
        <f t="shared" si="1023"/>
        <v>13</v>
      </c>
    </row>
    <row r="57" spans="1:284" ht="15" customHeight="1" thickBot="1">
      <c r="A57" s="329"/>
      <c r="B57" s="330"/>
      <c r="C57" s="330"/>
      <c r="D57" s="330"/>
      <c r="E57" s="330"/>
      <c r="F57" s="330"/>
      <c r="G57" s="330"/>
      <c r="H57" s="330"/>
      <c r="I57" s="331"/>
      <c r="J57" s="249"/>
      <c r="K57" s="254"/>
      <c r="L57" s="248"/>
      <c r="M57" s="251"/>
      <c r="N57" s="252"/>
      <c r="O57" s="253"/>
      <c r="P57" s="252"/>
      <c r="Q57" s="252"/>
      <c r="R57" s="251"/>
      <c r="S57" s="252"/>
      <c r="T57" s="251"/>
      <c r="U57" s="252"/>
      <c r="V57" s="255">
        <f>V56/L56</f>
        <v>0</v>
      </c>
      <c r="W57" s="255">
        <f>W56/L56</f>
        <v>0</v>
      </c>
      <c r="X57" s="255">
        <f>X56/L56</f>
        <v>0</v>
      </c>
      <c r="Y57" s="255">
        <f>Y56/L56</f>
        <v>0</v>
      </c>
      <c r="Z57" s="255">
        <f>Z56/L56</f>
        <v>0</v>
      </c>
      <c r="AA57" s="255">
        <f>AA56/L56</f>
        <v>0.33333333333333331</v>
      </c>
      <c r="AB57" s="255">
        <f>AB56/L56</f>
        <v>0</v>
      </c>
      <c r="AC57" s="255">
        <f>AC56/L56</f>
        <v>0</v>
      </c>
      <c r="AD57" s="255">
        <f>AD56/L56</f>
        <v>0</v>
      </c>
      <c r="AE57" s="255">
        <f>AE56/L56</f>
        <v>1.5151515151515152E-2</v>
      </c>
      <c r="AF57" s="255">
        <f>AF56/L56</f>
        <v>0</v>
      </c>
      <c r="AG57" s="248"/>
      <c r="AH57" s="251"/>
      <c r="AI57" s="252"/>
      <c r="AJ57" s="253"/>
      <c r="AK57" s="252"/>
      <c r="AL57" s="252"/>
      <c r="AM57" s="251"/>
      <c r="AN57" s="252"/>
      <c r="AO57" s="251"/>
      <c r="AP57" s="252"/>
      <c r="AQ57" s="255">
        <f>AQ56/AG56</f>
        <v>0</v>
      </c>
      <c r="AR57" s="255">
        <f>AR56/AG56</f>
        <v>0</v>
      </c>
      <c r="AS57" s="255">
        <f>AS56/AG56</f>
        <v>6.6666666666666666E-2</v>
      </c>
      <c r="AT57" s="255">
        <f>AT56/AG56</f>
        <v>0</v>
      </c>
      <c r="AU57" s="255">
        <f>AU56/AG56</f>
        <v>0</v>
      </c>
      <c r="AV57" s="255">
        <f>AV56/AG56</f>
        <v>0</v>
      </c>
      <c r="AW57" s="255">
        <f>AW56/AG56</f>
        <v>0</v>
      </c>
      <c r="AX57" s="255">
        <f>AX56/AG56</f>
        <v>3.3333333333333333E-2</v>
      </c>
      <c r="AY57" s="255">
        <f>AY56/AG56</f>
        <v>8.3333333333333329E-2</v>
      </c>
      <c r="AZ57" s="255">
        <f>AZ56/AG56</f>
        <v>0.05</v>
      </c>
      <c r="BA57" s="255">
        <f>BA56/AG56</f>
        <v>6.6666666666666666E-2</v>
      </c>
      <c r="BB57" s="248"/>
      <c r="BC57" s="251"/>
      <c r="BD57" s="252"/>
      <c r="BE57" s="253"/>
      <c r="BF57" s="252"/>
      <c r="BG57" s="252"/>
      <c r="BH57" s="251"/>
      <c r="BI57" s="252"/>
      <c r="BJ57" s="251"/>
      <c r="BK57" s="252"/>
      <c r="BL57" s="255">
        <f>BL56/BB56</f>
        <v>0</v>
      </c>
      <c r="BM57" s="255">
        <f>BM56/BB56</f>
        <v>0</v>
      </c>
      <c r="BN57" s="255">
        <f>BN56/BB56</f>
        <v>0.12698412698412698</v>
      </c>
      <c r="BO57" s="255">
        <f>BO56/BB56</f>
        <v>0</v>
      </c>
      <c r="BP57" s="255">
        <f>BP56/BB56</f>
        <v>0</v>
      </c>
      <c r="BQ57" s="255">
        <f>BQ56/BB56</f>
        <v>0</v>
      </c>
      <c r="BR57" s="255">
        <f>BR56/BB56</f>
        <v>0</v>
      </c>
      <c r="BS57" s="255">
        <f>BS56/BB56</f>
        <v>1.5873015873015872E-2</v>
      </c>
      <c r="BT57" s="255">
        <f>BT56/BB56</f>
        <v>3.1746031746031744E-2</v>
      </c>
      <c r="BU57" s="255">
        <f>BU56/BB56</f>
        <v>4.7619047619047616E-2</v>
      </c>
      <c r="BV57" s="255">
        <f>BV56/BB56</f>
        <v>0</v>
      </c>
      <c r="BW57" s="248"/>
      <c r="BX57" s="251"/>
      <c r="BY57" s="252"/>
      <c r="BZ57" s="253"/>
      <c r="CA57" s="252"/>
      <c r="CB57" s="252"/>
      <c r="CC57" s="251"/>
      <c r="CD57" s="252"/>
      <c r="CE57" s="251"/>
      <c r="CF57" s="252"/>
      <c r="CG57" s="255">
        <f>CG56/BW56</f>
        <v>0</v>
      </c>
      <c r="CH57" s="255">
        <f>CH56/BW56</f>
        <v>0</v>
      </c>
      <c r="CI57" s="255">
        <f>CI56/BW56</f>
        <v>0</v>
      </c>
      <c r="CJ57" s="255">
        <f>CJ56/BW56</f>
        <v>0</v>
      </c>
      <c r="CK57" s="255">
        <f>CK56/BW56</f>
        <v>0</v>
      </c>
      <c r="CL57" s="255">
        <f>CL56/BW56</f>
        <v>0</v>
      </c>
      <c r="CM57" s="255">
        <f>CM56/BW56</f>
        <v>0</v>
      </c>
      <c r="CN57" s="255">
        <f>CN56/BW56</f>
        <v>0</v>
      </c>
      <c r="CO57" s="255">
        <f>CO56/BW56</f>
        <v>0</v>
      </c>
      <c r="CP57" s="255">
        <f>CP56/BW56</f>
        <v>0</v>
      </c>
      <c r="CQ57" s="255">
        <f>CQ56/BW56</f>
        <v>1.5873015873015872E-2</v>
      </c>
      <c r="CR57" s="248"/>
      <c r="CS57" s="251"/>
      <c r="CT57" s="252"/>
      <c r="CU57" s="253"/>
      <c r="CV57" s="252"/>
      <c r="CW57" s="252"/>
      <c r="CX57" s="251"/>
      <c r="CY57" s="252"/>
      <c r="CZ57" s="251"/>
      <c r="DA57" s="252"/>
      <c r="DB57" s="255">
        <f>DB56/CR56</f>
        <v>0</v>
      </c>
      <c r="DC57" s="255">
        <f>DC56/CR56</f>
        <v>0</v>
      </c>
      <c r="DD57" s="255">
        <f>DD56/CR56</f>
        <v>0</v>
      </c>
      <c r="DE57" s="255">
        <f>DE56/CR56</f>
        <v>0</v>
      </c>
      <c r="DF57" s="255">
        <f>DF56/CR56</f>
        <v>0</v>
      </c>
      <c r="DG57" s="255">
        <f>DG56/CR56</f>
        <v>0</v>
      </c>
      <c r="DH57" s="255">
        <f>DH56/CR56</f>
        <v>0</v>
      </c>
      <c r="DI57" s="255">
        <f>DI56/CR56</f>
        <v>0</v>
      </c>
      <c r="DJ57" s="255">
        <f>DJ56/CR56</f>
        <v>0</v>
      </c>
      <c r="DK57" s="255">
        <f>DK56/CR56</f>
        <v>4.4444444444444446E-2</v>
      </c>
      <c r="DL57" s="255">
        <f>DL56/CR56</f>
        <v>0</v>
      </c>
      <c r="DM57" s="248"/>
      <c r="DN57" s="251"/>
      <c r="DO57" s="252"/>
      <c r="DP57" s="253"/>
      <c r="DQ57" s="252"/>
      <c r="DR57" s="252"/>
      <c r="DS57" s="251"/>
      <c r="DT57" s="252"/>
      <c r="DU57" s="251"/>
      <c r="DV57" s="252"/>
      <c r="DW57" s="255">
        <f>DW56/DM56</f>
        <v>0</v>
      </c>
      <c r="DX57" s="255">
        <f>DX56/DM56</f>
        <v>0</v>
      </c>
      <c r="DY57" s="255">
        <f>DY56/DM56</f>
        <v>1.5873015873015872E-2</v>
      </c>
      <c r="DZ57" s="255">
        <f>DZ56/DM56</f>
        <v>0</v>
      </c>
      <c r="EA57" s="255">
        <f>EA56/DM56</f>
        <v>0</v>
      </c>
      <c r="EB57" s="255">
        <f>EB56/DM56</f>
        <v>0</v>
      </c>
      <c r="EC57" s="255">
        <f>EC56/DM56</f>
        <v>0</v>
      </c>
      <c r="ED57" s="255">
        <f>ED56/DM56</f>
        <v>0</v>
      </c>
      <c r="EE57" s="255">
        <f>EE56/DM56</f>
        <v>6.3492063492063489E-2</v>
      </c>
      <c r="EF57" s="255">
        <f>EF56/DM56</f>
        <v>3.1746031746031744E-2</v>
      </c>
      <c r="EG57" s="255">
        <f>EG56/DM56</f>
        <v>0</v>
      </c>
      <c r="EH57" s="248"/>
      <c r="EI57" s="251"/>
      <c r="EJ57" s="252"/>
      <c r="EK57" s="253"/>
      <c r="EL57" s="252"/>
      <c r="EM57" s="252"/>
      <c r="EN57" s="251"/>
      <c r="EO57" s="252"/>
      <c r="EP57" s="251"/>
      <c r="EQ57" s="252"/>
      <c r="ER57" s="255">
        <f>ER56/EH56</f>
        <v>0</v>
      </c>
      <c r="ES57" s="255">
        <f>ES56/EH56</f>
        <v>0</v>
      </c>
      <c r="ET57" s="255">
        <f>ET56/EH56</f>
        <v>0</v>
      </c>
      <c r="EU57" s="255">
        <f>EU56/EH56</f>
        <v>0</v>
      </c>
      <c r="EV57" s="255">
        <f>EV56/EH56</f>
        <v>0</v>
      </c>
      <c r="EW57" s="255">
        <f>EW56/EH56</f>
        <v>0</v>
      </c>
      <c r="EX57" s="255">
        <f>EX56/EH56</f>
        <v>0</v>
      </c>
      <c r="EY57" s="255">
        <f>EY56/EH56</f>
        <v>0</v>
      </c>
      <c r="EZ57" s="255">
        <f>EZ56/EH56</f>
        <v>4.5454545454545456E-2</v>
      </c>
      <c r="FA57" s="255">
        <f>FA56/EH56</f>
        <v>3.0303030303030304E-2</v>
      </c>
      <c r="FB57" s="255">
        <f>FB56/EH56</f>
        <v>4.5454545454545456E-2</v>
      </c>
      <c r="FC57" s="248"/>
      <c r="FD57" s="251"/>
      <c r="FE57" s="252"/>
      <c r="FF57" s="253"/>
      <c r="FG57" s="252"/>
      <c r="FH57" s="252"/>
      <c r="FI57" s="251"/>
      <c r="FJ57" s="252"/>
      <c r="FK57" s="251"/>
      <c r="FL57" s="252"/>
      <c r="FM57" s="255">
        <f>FM56/FC56</f>
        <v>0</v>
      </c>
      <c r="FN57" s="255">
        <f>FN56/FC56</f>
        <v>0</v>
      </c>
      <c r="FO57" s="255">
        <f>FO56/FC56</f>
        <v>0</v>
      </c>
      <c r="FP57" s="255">
        <f>FP56/FC56</f>
        <v>0</v>
      </c>
      <c r="FQ57" s="255">
        <f>FQ56/FC56</f>
        <v>0</v>
      </c>
      <c r="FR57" s="255">
        <f>FR56/FC56</f>
        <v>0</v>
      </c>
      <c r="FS57" s="255">
        <f>FS56/FC56</f>
        <v>0</v>
      </c>
      <c r="FT57" s="255">
        <f>FT56/FC56</f>
        <v>0</v>
      </c>
      <c r="FU57" s="255">
        <f>FU56/FC56</f>
        <v>3.7037037037037035E-2</v>
      </c>
      <c r="FV57" s="255">
        <f>FV56/FC56</f>
        <v>0</v>
      </c>
      <c r="FW57" s="255">
        <f>FW56/FC56</f>
        <v>1.8518518518518517E-2</v>
      </c>
      <c r="FX57" s="248"/>
      <c r="FY57" s="251"/>
      <c r="FZ57" s="252"/>
      <c r="GA57" s="253"/>
      <c r="GB57" s="252"/>
      <c r="GC57" s="252"/>
      <c r="GD57" s="251"/>
      <c r="GE57" s="252"/>
      <c r="GF57" s="251"/>
      <c r="GG57" s="252"/>
      <c r="GH57" s="255">
        <f>GH56/FX56</f>
        <v>0</v>
      </c>
      <c r="GI57" s="255">
        <f>GI56/FX56</f>
        <v>0</v>
      </c>
      <c r="GJ57" s="255">
        <f>GJ56/FX56</f>
        <v>0</v>
      </c>
      <c r="GK57" s="255">
        <f>GK56/FX56</f>
        <v>0</v>
      </c>
      <c r="GL57" s="255">
        <f>GL56/FX56</f>
        <v>0</v>
      </c>
      <c r="GM57" s="255">
        <f>GM56/FX56</f>
        <v>0</v>
      </c>
      <c r="GN57" s="255">
        <f>GN56/FX56</f>
        <v>0</v>
      </c>
      <c r="GO57" s="255">
        <f>GO56/FX56</f>
        <v>0</v>
      </c>
      <c r="GP57" s="255">
        <f>GP56/FX56</f>
        <v>1.5151515151515152E-2</v>
      </c>
      <c r="GQ57" s="255">
        <f>GQ56/FX56</f>
        <v>0</v>
      </c>
      <c r="GR57" s="255">
        <f>GR56/FX56</f>
        <v>0</v>
      </c>
      <c r="GS57" s="248"/>
      <c r="GT57" s="251"/>
      <c r="GU57" s="252"/>
      <c r="GV57" s="253"/>
      <c r="GW57" s="252"/>
      <c r="GX57" s="252"/>
      <c r="GY57" s="251"/>
      <c r="GZ57" s="252"/>
      <c r="HA57" s="251"/>
      <c r="HB57" s="252"/>
      <c r="HC57" s="255">
        <f>HC56/GS56</f>
        <v>0</v>
      </c>
      <c r="HD57" s="255">
        <f>HD56/GS56</f>
        <v>3.5087719298245612E-2</v>
      </c>
      <c r="HE57" s="255">
        <f>HE56/GS56</f>
        <v>0</v>
      </c>
      <c r="HF57" s="255">
        <f>HF56/GS56</f>
        <v>0</v>
      </c>
      <c r="HG57" s="255">
        <f>HG56/GS56</f>
        <v>0</v>
      </c>
      <c r="HH57" s="255">
        <f>HH56/GS56</f>
        <v>0</v>
      </c>
      <c r="HI57" s="255">
        <f>HI56/GS56</f>
        <v>0</v>
      </c>
      <c r="HJ57" s="255">
        <f>HJ56/GS56</f>
        <v>0.17543859649122806</v>
      </c>
      <c r="HK57" s="255">
        <f>HK56/GS56</f>
        <v>3.5087719298245612E-2</v>
      </c>
      <c r="HL57" s="255">
        <f>HL56/GS56</f>
        <v>3.5087719298245612E-2</v>
      </c>
      <c r="HM57" s="255">
        <f>HM56/GS56</f>
        <v>1.7543859649122806E-2</v>
      </c>
      <c r="HN57" s="248"/>
      <c r="HO57" s="251"/>
      <c r="HP57" s="252"/>
      <c r="HQ57" s="253"/>
      <c r="HR57" s="252"/>
      <c r="HS57" s="252"/>
      <c r="HT57" s="251"/>
      <c r="HU57" s="252"/>
      <c r="HV57" s="251"/>
      <c r="HW57" s="252"/>
      <c r="HX57" s="255">
        <f>HX56/HN56</f>
        <v>0</v>
      </c>
      <c r="HY57" s="255">
        <f>HY56/HN56</f>
        <v>0</v>
      </c>
      <c r="HZ57" s="255">
        <f>HZ56/HN56</f>
        <v>3.1746031746031744E-2</v>
      </c>
      <c r="IA57" s="255">
        <f>IA56/HN56</f>
        <v>0</v>
      </c>
      <c r="IB57" s="255">
        <f>IB56/HN56</f>
        <v>0</v>
      </c>
      <c r="IC57" s="255">
        <f>IC56/HN56</f>
        <v>0</v>
      </c>
      <c r="ID57" s="255">
        <f>ID56/HN56</f>
        <v>0</v>
      </c>
      <c r="IE57" s="255">
        <f>IE56/HN56</f>
        <v>1.5873015873015872E-2</v>
      </c>
      <c r="IF57" s="255">
        <f>IF56/HN56</f>
        <v>1.5873015873015872E-2</v>
      </c>
      <c r="IG57" s="255">
        <f>IG56/HN56</f>
        <v>1.5873015873015872E-2</v>
      </c>
      <c r="IH57" s="255">
        <f>IH56/HN56</f>
        <v>3.1746031746031744E-2</v>
      </c>
      <c r="II57" s="248"/>
      <c r="IJ57" s="251"/>
      <c r="IK57" s="252"/>
      <c r="IL57" s="253"/>
      <c r="IM57" s="252"/>
      <c r="IN57" s="252"/>
      <c r="IO57" s="251"/>
      <c r="IP57" s="252"/>
      <c r="IQ57" s="251"/>
      <c r="IR57" s="252"/>
      <c r="IS57" s="255">
        <f>IS56/II56</f>
        <v>0</v>
      </c>
      <c r="IT57" s="255">
        <f>IT56/II56</f>
        <v>0</v>
      </c>
      <c r="IU57" s="255">
        <f>IU56/II56</f>
        <v>1.7543859649122806E-2</v>
      </c>
      <c r="IV57" s="255">
        <f>IV56/II56</f>
        <v>0</v>
      </c>
      <c r="IW57" s="255">
        <f>IW56/II56</f>
        <v>0</v>
      </c>
      <c r="IX57" s="255">
        <f>IX56/II56</f>
        <v>0</v>
      </c>
      <c r="IY57" s="255">
        <f>IY56/II56</f>
        <v>0</v>
      </c>
      <c r="IZ57" s="255">
        <f>IZ56/II56</f>
        <v>3.5087719298245612E-2</v>
      </c>
      <c r="JA57" s="255">
        <f>JA56/II56</f>
        <v>1.7543859649122806E-2</v>
      </c>
      <c r="JB57" s="255">
        <f>JB56/II56</f>
        <v>3.5087719298245612E-2</v>
      </c>
      <c r="JC57" s="255">
        <f>JC56/II56</f>
        <v>1.7543859649122806E-2</v>
      </c>
      <c r="JD57" s="248"/>
      <c r="JE57" s="251"/>
      <c r="JF57" s="252"/>
      <c r="JG57" s="253"/>
      <c r="JH57" s="252"/>
      <c r="JI57" s="252"/>
      <c r="JJ57" s="251"/>
      <c r="JK57" s="252"/>
      <c r="JL57" s="251"/>
      <c r="JM57" s="252"/>
      <c r="JN57" s="255">
        <f>JN56/JD56</f>
        <v>0</v>
      </c>
      <c r="JO57" s="255">
        <f>JO56/JD56</f>
        <v>2.7662517289073307E-3</v>
      </c>
      <c r="JP57" s="255">
        <f>JP56/JD56</f>
        <v>2.2130013831258646E-2</v>
      </c>
      <c r="JQ57" s="255">
        <f>JQ56/JD56</f>
        <v>0</v>
      </c>
      <c r="JR57" s="255">
        <f>JR56/JD56</f>
        <v>0</v>
      </c>
      <c r="JS57" s="255">
        <f>JS56/JD56</f>
        <v>3.0428769017980636E-2</v>
      </c>
      <c r="JT57" s="255">
        <f>JT56/JD56</f>
        <v>0</v>
      </c>
      <c r="JU57" s="255">
        <f>JU56/JD56</f>
        <v>2.2130013831258646E-2</v>
      </c>
      <c r="JV57" s="255">
        <f>JV56/JD56</f>
        <v>2.9045643153526972E-2</v>
      </c>
      <c r="JW57" s="255">
        <f>JW56/JD56</f>
        <v>2.4896265560165973E-2</v>
      </c>
      <c r="JX57" s="255">
        <f>JX56/JD56</f>
        <v>1.7980636237897647E-2</v>
      </c>
    </row>
    <row r="58" spans="1:284" ht="15" customHeight="1" thickBot="1">
      <c r="A58" s="293">
        <v>1</v>
      </c>
      <c r="B58" s="212">
        <v>20181113551</v>
      </c>
      <c r="C58" s="227">
        <f t="shared" ref="C58" ca="1" si="1024">IF(INT(MID(B58,5,2))&lt;=MONTH(NOW()),YEAR(NOW())-INT(LEFT(B58,4)),YEAR(NOW())-INT(LEFT(B58,4))-1)</f>
        <v>2</v>
      </c>
      <c r="D58" s="227">
        <f t="shared" ref="D58" ca="1" si="1025">IF(INT(MID(B58,5,2))&lt;=MONTH(NOW()),MONTH(NOW())-INT(MID(B58,5,2)),12-(INT(MID(B58,5,2))-MONTH(NOW())))</f>
        <v>4</v>
      </c>
      <c r="E58" s="228">
        <f t="shared" ref="E58" si="1026">+SUM($B$1-DATE(H58,G58,F58))/365</f>
        <v>43.61643835616438</v>
      </c>
      <c r="F58" s="118">
        <v>29</v>
      </c>
      <c r="G58" s="118">
        <v>6</v>
      </c>
      <c r="H58" s="118">
        <v>1976</v>
      </c>
      <c r="I58" s="115" t="s">
        <v>608</v>
      </c>
      <c r="J58" s="102" t="s">
        <v>821</v>
      </c>
      <c r="K58" s="106" t="s">
        <v>797</v>
      </c>
      <c r="L58" s="247">
        <v>22</v>
      </c>
      <c r="M58" s="247">
        <f t="shared" ref="M58" si="1027">L58-(R58+T58)</f>
        <v>22</v>
      </c>
      <c r="N58" s="260">
        <f t="shared" ref="N58:N59" si="1028">M58/L58</f>
        <v>1</v>
      </c>
      <c r="O58" s="238">
        <f t="shared" ref="O58:O59" si="1029">L58-M58</f>
        <v>0</v>
      </c>
      <c r="P58" s="260">
        <f t="shared" ref="P58:P59" si="1030">O58/L58</f>
        <v>0</v>
      </c>
      <c r="Q58" s="260">
        <f t="shared" ref="Q58" si="1031">(L58-T58)/L58</f>
        <v>1</v>
      </c>
      <c r="R58" s="247">
        <f t="shared" ref="R58" si="1032">AC58+AB58+AA58</f>
        <v>0</v>
      </c>
      <c r="S58" s="260">
        <f t="shared" ref="S58:S59" si="1033">R58/L58</f>
        <v>0</v>
      </c>
      <c r="T58" s="247">
        <f t="shared" ref="T58" si="1034">V58+W58+X58+Y58+Z58</f>
        <v>0</v>
      </c>
      <c r="U58" s="260">
        <f t="shared" ref="U58:U59" si="1035">T58/L58</f>
        <v>0</v>
      </c>
      <c r="V58" s="247">
        <v>0</v>
      </c>
      <c r="W58" s="247">
        <v>0</v>
      </c>
      <c r="X58" s="247">
        <v>0</v>
      </c>
      <c r="Y58" s="247">
        <v>0</v>
      </c>
      <c r="Z58" s="247">
        <v>0</v>
      </c>
      <c r="AA58" s="247">
        <v>0</v>
      </c>
      <c r="AB58" s="247">
        <v>0</v>
      </c>
      <c r="AC58" s="247">
        <v>0</v>
      </c>
      <c r="AD58" s="247">
        <v>0</v>
      </c>
      <c r="AE58" s="247">
        <v>0</v>
      </c>
      <c r="AF58" s="247">
        <v>0</v>
      </c>
      <c r="AG58" s="236">
        <v>20</v>
      </c>
      <c r="AH58" s="236">
        <f t="shared" ref="AH58" si="1036">AG58-(AM58+AO58)</f>
        <v>18</v>
      </c>
      <c r="AI58" s="237">
        <f t="shared" ref="AI58:AI59" si="1037">AH58/AG58</f>
        <v>0.9</v>
      </c>
      <c r="AJ58" s="238">
        <f t="shared" ref="AJ58:AJ59" si="1038">AG58-AH58</f>
        <v>2</v>
      </c>
      <c r="AK58" s="237">
        <f t="shared" ref="AK58:AK59" si="1039">AJ58/AG58</f>
        <v>0.1</v>
      </c>
      <c r="AL58" s="237">
        <f t="shared" ref="AL58" si="1040">(AG58-AO58)/AG58</f>
        <v>0.9</v>
      </c>
      <c r="AM58" s="236">
        <f t="shared" ref="AM58" si="1041">AX58+AW58+AV58</f>
        <v>0</v>
      </c>
      <c r="AN58" s="237">
        <f t="shared" ref="AN58:AN59" si="1042">AM58/AG58</f>
        <v>0</v>
      </c>
      <c r="AO58" s="236">
        <f t="shared" ref="AO58" si="1043">AQ58+AR58+AS58+AT58+AU58</f>
        <v>2</v>
      </c>
      <c r="AP58" s="237">
        <f t="shared" ref="AP58:AP59" si="1044">AO58/AG58</f>
        <v>0.1</v>
      </c>
      <c r="AQ58" s="236">
        <v>0</v>
      </c>
      <c r="AR58" s="236">
        <v>0</v>
      </c>
      <c r="AS58" s="236">
        <v>2</v>
      </c>
      <c r="AT58" s="236">
        <v>0</v>
      </c>
      <c r="AU58" s="236">
        <v>0</v>
      </c>
      <c r="AV58" s="236">
        <v>0</v>
      </c>
      <c r="AW58" s="236">
        <v>0</v>
      </c>
      <c r="AX58" s="236">
        <v>0</v>
      </c>
      <c r="AY58" s="236">
        <v>0</v>
      </c>
      <c r="AZ58" s="236">
        <v>2</v>
      </c>
      <c r="BA58" s="236">
        <v>0</v>
      </c>
      <c r="BB58" s="236">
        <v>21</v>
      </c>
      <c r="BC58" s="236">
        <f t="shared" ref="BC58" si="1045">BB58-(BH58+BJ58)</f>
        <v>20</v>
      </c>
      <c r="BD58" s="237">
        <f t="shared" ref="BD58:BD59" si="1046">BC58/BB58</f>
        <v>0.95238095238095233</v>
      </c>
      <c r="BE58" s="238">
        <f t="shared" ref="BE58:BE59" si="1047">BB58-BC58</f>
        <v>1</v>
      </c>
      <c r="BF58" s="237">
        <f t="shared" ref="BF58:BF59" si="1048">BE58/BB58</f>
        <v>4.7619047619047616E-2</v>
      </c>
      <c r="BG58" s="237">
        <f t="shared" ref="BG58" si="1049">(BB58-BJ58)/BB58</f>
        <v>1</v>
      </c>
      <c r="BH58" s="236">
        <f t="shared" ref="BH58" si="1050">BS58+BR58+BQ58</f>
        <v>1</v>
      </c>
      <c r="BI58" s="237">
        <f t="shared" ref="BI58:BI59" si="1051">BH58/BB58</f>
        <v>4.7619047619047616E-2</v>
      </c>
      <c r="BJ58" s="236">
        <f t="shared" ref="BJ58" si="1052">BL58+BM58+BN58+BO58+BP58</f>
        <v>0</v>
      </c>
      <c r="BK58" s="237">
        <f t="shared" ref="BK58:BK59" si="1053">BJ58/BB58</f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1</v>
      </c>
      <c r="BT58" s="236">
        <v>0</v>
      </c>
      <c r="BU58" s="236">
        <v>0</v>
      </c>
      <c r="BV58" s="236">
        <v>0</v>
      </c>
      <c r="BW58" s="247">
        <v>21</v>
      </c>
      <c r="BX58" s="247">
        <f t="shared" ref="BX58" si="1054">BW58-(CC58+CE58)</f>
        <v>21</v>
      </c>
      <c r="BY58" s="260">
        <f t="shared" ref="BY58:BY59" si="1055">BX58/BW58</f>
        <v>1</v>
      </c>
      <c r="BZ58" s="238">
        <f t="shared" ref="BZ58:BZ59" si="1056">BW58-BX58</f>
        <v>0</v>
      </c>
      <c r="CA58" s="260">
        <f t="shared" ref="CA58:CA59" si="1057">BZ58/BW58</f>
        <v>0</v>
      </c>
      <c r="CB58" s="260">
        <f t="shared" ref="CB58" si="1058">(BW58-CE58)/BW58</f>
        <v>1</v>
      </c>
      <c r="CC58" s="247">
        <f t="shared" ref="CC58" si="1059">CN58+CM58+CL58</f>
        <v>0</v>
      </c>
      <c r="CD58" s="260">
        <f t="shared" ref="CD58:CD59" si="1060">CC58/BW58</f>
        <v>0</v>
      </c>
      <c r="CE58" s="247">
        <f t="shared" ref="CE58" si="1061">CG58+CH58+CI58+CJ58+CK58</f>
        <v>0</v>
      </c>
      <c r="CF58" s="260">
        <f t="shared" ref="CF58:CF59" si="1062">CE58/BW58</f>
        <v>0</v>
      </c>
      <c r="CG58" s="247">
        <v>0</v>
      </c>
      <c r="CH58" s="247">
        <v>0</v>
      </c>
      <c r="CI58" s="247">
        <v>0</v>
      </c>
      <c r="CJ58" s="247">
        <v>0</v>
      </c>
      <c r="CK58" s="247">
        <v>0</v>
      </c>
      <c r="CL58" s="247">
        <v>0</v>
      </c>
      <c r="CM58" s="247">
        <v>0</v>
      </c>
      <c r="CN58" s="247">
        <v>0</v>
      </c>
      <c r="CO58" s="247">
        <v>0</v>
      </c>
      <c r="CP58" s="247">
        <v>0</v>
      </c>
      <c r="CQ58" s="247">
        <v>0</v>
      </c>
      <c r="CR58" s="274">
        <v>15</v>
      </c>
      <c r="CS58" s="247">
        <f t="shared" ref="CS58" si="1063">CR58-(CX58+CZ58)</f>
        <v>15</v>
      </c>
      <c r="CT58" s="237">
        <f t="shared" ref="CT58:CT59" si="1064">CS58/CR58</f>
        <v>1</v>
      </c>
      <c r="CU58" s="238">
        <f t="shared" ref="CU58:CU59" si="1065">CR58-CS58</f>
        <v>0</v>
      </c>
      <c r="CV58" s="259">
        <f t="shared" ref="CV58:CV59" si="1066">CU58/CR58</f>
        <v>0</v>
      </c>
      <c r="CW58" s="237">
        <f t="shared" ref="CW58" si="1067">(CR58-CZ58)/CR58</f>
        <v>1</v>
      </c>
      <c r="CX58" s="247">
        <f t="shared" ref="CX58" si="1068">DE58+DH58+DI58</f>
        <v>0</v>
      </c>
      <c r="CY58" s="237">
        <f t="shared" ref="CY58:CY59" si="1069">CX58/CR58</f>
        <v>0</v>
      </c>
      <c r="CZ58" s="247">
        <f t="shared" ref="CZ58" si="1070">DB58+DC58+DD58+DF58+DG58</f>
        <v>0</v>
      </c>
      <c r="DA58" s="259">
        <f t="shared" ref="DA58:DA59" si="1071">CZ58/CR58</f>
        <v>0</v>
      </c>
      <c r="DB58" s="247">
        <v>0</v>
      </c>
      <c r="DC58" s="247">
        <v>0</v>
      </c>
      <c r="DD58" s="247">
        <v>0</v>
      </c>
      <c r="DE58" s="247">
        <v>0</v>
      </c>
      <c r="DF58" s="247">
        <v>0</v>
      </c>
      <c r="DG58" s="247">
        <v>0</v>
      </c>
      <c r="DH58" s="247">
        <v>0</v>
      </c>
      <c r="DI58" s="247">
        <v>0</v>
      </c>
      <c r="DJ58" s="274">
        <v>0</v>
      </c>
      <c r="DK58" s="274">
        <v>1</v>
      </c>
      <c r="DL58" s="274">
        <v>0</v>
      </c>
      <c r="DM58" s="274">
        <v>21</v>
      </c>
      <c r="DN58" s="247">
        <f t="shared" ref="DN58" si="1072">DM58-(DS58+DU58)</f>
        <v>20</v>
      </c>
      <c r="DO58" s="237">
        <f t="shared" ref="DO58:DO59" si="1073">DN58/DM58</f>
        <v>0.95238095238095233</v>
      </c>
      <c r="DP58" s="238">
        <f t="shared" ref="DP58:DP59" si="1074">DM58-DN58</f>
        <v>1</v>
      </c>
      <c r="DQ58" s="259">
        <f t="shared" ref="DQ58:DQ59" si="1075">DP58/DM58</f>
        <v>4.7619047619047616E-2</v>
      </c>
      <c r="DR58" s="237">
        <f t="shared" ref="DR58" si="1076">(DM58-DU58)/DM58</f>
        <v>1</v>
      </c>
      <c r="DS58" s="247">
        <f t="shared" ref="DS58" si="1077">DZ58+EC58+ED58</f>
        <v>1</v>
      </c>
      <c r="DT58" s="237">
        <f t="shared" ref="DT58:DT59" si="1078">DS58/DM58</f>
        <v>4.7619047619047616E-2</v>
      </c>
      <c r="DU58" s="247">
        <f t="shared" ref="DU58" si="1079">DW58+DX58+DY58+EA58+EB58</f>
        <v>0</v>
      </c>
      <c r="DV58" s="259">
        <f t="shared" ref="DV58:DV59" si="1080">DU58/DM58</f>
        <v>0</v>
      </c>
      <c r="DW58" s="247">
        <v>0</v>
      </c>
      <c r="DX58" s="247">
        <v>0</v>
      </c>
      <c r="DY58" s="247">
        <v>0</v>
      </c>
      <c r="DZ58" s="247">
        <v>0</v>
      </c>
      <c r="EA58" s="247">
        <v>0</v>
      </c>
      <c r="EB58" s="247">
        <v>0</v>
      </c>
      <c r="EC58" s="247">
        <v>0</v>
      </c>
      <c r="ED58" s="247">
        <v>1</v>
      </c>
      <c r="EE58" s="274">
        <v>0</v>
      </c>
      <c r="EF58" s="274">
        <v>0</v>
      </c>
      <c r="EG58" s="274">
        <v>0</v>
      </c>
      <c r="EH58" s="274">
        <v>22</v>
      </c>
      <c r="EI58" s="247">
        <f t="shared" ref="EI58" si="1081">EH58-(EN58+EP58)</f>
        <v>22</v>
      </c>
      <c r="EJ58" s="237">
        <f t="shared" ref="EJ58:EJ59" si="1082">EI58/EH58</f>
        <v>1</v>
      </c>
      <c r="EK58" s="238">
        <f t="shared" ref="EK58:EK59" si="1083">EH58-EI58</f>
        <v>0</v>
      </c>
      <c r="EL58" s="259">
        <f t="shared" ref="EL58:EL59" si="1084">EK58/EH58</f>
        <v>0</v>
      </c>
      <c r="EM58" s="237">
        <f t="shared" ref="EM58" si="1085">(EH58-EP58)/EH58</f>
        <v>1</v>
      </c>
      <c r="EN58" s="247">
        <f t="shared" ref="EN58" si="1086">EU58+EX58+EY58</f>
        <v>0</v>
      </c>
      <c r="EO58" s="237">
        <f t="shared" ref="EO58:EO59" si="1087">EN58/EH58</f>
        <v>0</v>
      </c>
      <c r="EP58" s="247">
        <f t="shared" ref="EP58" si="1088">ER58+ES58+ET58+EV58+EW58</f>
        <v>0</v>
      </c>
      <c r="EQ58" s="259">
        <f t="shared" ref="EQ58:EQ59" si="1089">EP58/EH58</f>
        <v>0</v>
      </c>
      <c r="ER58" s="247">
        <v>0</v>
      </c>
      <c r="ES58" s="247">
        <v>0</v>
      </c>
      <c r="ET58" s="247">
        <v>0</v>
      </c>
      <c r="EU58" s="247">
        <v>0</v>
      </c>
      <c r="EV58" s="247">
        <v>0</v>
      </c>
      <c r="EW58" s="247">
        <v>0</v>
      </c>
      <c r="EX58" s="247">
        <v>0</v>
      </c>
      <c r="EY58" s="247">
        <v>0</v>
      </c>
      <c r="EZ58" s="274">
        <v>0</v>
      </c>
      <c r="FA58" s="274">
        <v>0</v>
      </c>
      <c r="FB58" s="274">
        <v>0</v>
      </c>
      <c r="FC58" s="274">
        <v>18</v>
      </c>
      <c r="FD58" s="247">
        <f t="shared" ref="FD58" si="1090">FC58-(FI58+FK58)</f>
        <v>18</v>
      </c>
      <c r="FE58" s="237">
        <f t="shared" ref="FE58:FE59" si="1091">FD58/FC58</f>
        <v>1</v>
      </c>
      <c r="FF58" s="238">
        <f t="shared" ref="FF58:FF59" si="1092">FC58-FD58</f>
        <v>0</v>
      </c>
      <c r="FG58" s="259">
        <f t="shared" ref="FG58:FG59" si="1093">FF58/FC58</f>
        <v>0</v>
      </c>
      <c r="FH58" s="237">
        <f t="shared" ref="FH58" si="1094">(FC58-FK58)/FC58</f>
        <v>1</v>
      </c>
      <c r="FI58" s="247">
        <f t="shared" ref="FI58" si="1095">FP58+FS58+FT58</f>
        <v>0</v>
      </c>
      <c r="FJ58" s="237">
        <f t="shared" ref="FJ58:FJ59" si="1096">FI58/FC58</f>
        <v>0</v>
      </c>
      <c r="FK58" s="247">
        <f t="shared" ref="FK58" si="1097">FM58+FN58+FO58+FQ58+FR58</f>
        <v>0</v>
      </c>
      <c r="FL58" s="259">
        <f t="shared" ref="FL58:FL59" si="1098">FK58/FC58</f>
        <v>0</v>
      </c>
      <c r="FM58" s="264">
        <f>COUNTIF(DX58:FA58,FM$5)</f>
        <v>0</v>
      </c>
      <c r="FN58" s="264">
        <f>COUNTIF(DX58:FA58,FN$5)</f>
        <v>0</v>
      </c>
      <c r="FO58" s="264">
        <f>COUNTIF(DX58:FA58,FO$5)</f>
        <v>0</v>
      </c>
      <c r="FP58" s="264">
        <f>COUNTIF(DX58:FA58,FP$5)</f>
        <v>0</v>
      </c>
      <c r="FQ58" s="264">
        <f>COUNTIF(DX58:FA58,FQ$5)</f>
        <v>0</v>
      </c>
      <c r="FR58" s="264">
        <f>COUNTIF(DX58:FA58,FR$5)</f>
        <v>0</v>
      </c>
      <c r="FS58" s="264">
        <f>COUNTIF(DX58:FA58,FS$5)</f>
        <v>0</v>
      </c>
      <c r="FT58" s="264">
        <f>COUNTIF(DX58:FB58,FT$5)</f>
        <v>0</v>
      </c>
      <c r="FU58" s="263">
        <v>0</v>
      </c>
      <c r="FV58" s="263">
        <v>0</v>
      </c>
      <c r="FW58" s="263">
        <v>0</v>
      </c>
      <c r="FX58" s="274">
        <v>22</v>
      </c>
      <c r="FY58" s="247">
        <f t="shared" ref="FY58" si="1099">FX58-(GD58+GF58)</f>
        <v>22</v>
      </c>
      <c r="FZ58" s="237">
        <f t="shared" ref="FZ58:FZ59" si="1100">FY58/FX58</f>
        <v>1</v>
      </c>
      <c r="GA58" s="238">
        <f t="shared" ref="GA58:GA59" si="1101">FX58-FY58</f>
        <v>0</v>
      </c>
      <c r="GB58" s="259">
        <f t="shared" ref="GB58:GB59" si="1102">GA58/FX58</f>
        <v>0</v>
      </c>
      <c r="GC58" s="237">
        <f t="shared" ref="GC58" si="1103">(FX58-GF58)/FX58</f>
        <v>1</v>
      </c>
      <c r="GD58" s="247">
        <f t="shared" ref="GD58" si="1104">GK58+GN58+GO58</f>
        <v>0</v>
      </c>
      <c r="GE58" s="237">
        <f t="shared" ref="GE58:GE59" si="1105">GD58/FX58</f>
        <v>0</v>
      </c>
      <c r="GF58" s="247">
        <f t="shared" ref="GF58" si="1106">GH58+GI58+GJ58+GL58+GM58</f>
        <v>0</v>
      </c>
      <c r="GG58" s="259">
        <f t="shared" ref="GG58:GG59" si="1107">GF58/FX58</f>
        <v>0</v>
      </c>
      <c r="GH58" s="264">
        <f>COUNTIF(ES58:FV58,GH$5)</f>
        <v>0</v>
      </c>
      <c r="GI58" s="264">
        <f>COUNTIF(ES58:FV58,GI$5)</f>
        <v>0</v>
      </c>
      <c r="GJ58" s="264">
        <f>COUNTIF(ES58:FV58,GJ$5)</f>
        <v>0</v>
      </c>
      <c r="GK58" s="264">
        <f>COUNTIF(ES58:FV58,GK$5)</f>
        <v>0</v>
      </c>
      <c r="GL58" s="264">
        <f>COUNTIF(ES58:FV58,GL$5)</f>
        <v>0</v>
      </c>
      <c r="GM58" s="264">
        <f>COUNTIF(ES58:FV58,GM$5)</f>
        <v>0</v>
      </c>
      <c r="GN58" s="264">
        <f>COUNTIF(ES58:FV58,GN$5)</f>
        <v>0</v>
      </c>
      <c r="GO58" s="264">
        <f>COUNTIF(ES58:FW58,GO$5)</f>
        <v>0</v>
      </c>
      <c r="GP58" s="263">
        <v>0</v>
      </c>
      <c r="GQ58" s="263">
        <v>0</v>
      </c>
      <c r="GR58" s="263">
        <v>0</v>
      </c>
      <c r="GS58" s="274">
        <v>19</v>
      </c>
      <c r="GT58" s="247">
        <f t="shared" ref="GT58" si="1108">GS58-(GY58+HA58)</f>
        <v>19</v>
      </c>
      <c r="GU58" s="237">
        <f t="shared" ref="GU58:GU59" si="1109">GT58/GS58</f>
        <v>1</v>
      </c>
      <c r="GV58" s="238">
        <f t="shared" ref="GV58:GV59" si="1110">GS58-GT58</f>
        <v>0</v>
      </c>
      <c r="GW58" s="259">
        <f t="shared" ref="GW58:GW59" si="1111">GV58/GS58</f>
        <v>0</v>
      </c>
      <c r="GX58" s="237">
        <f t="shared" ref="GX58" si="1112">(GS58-HA58)/GS58</f>
        <v>1</v>
      </c>
      <c r="GY58" s="247">
        <f t="shared" ref="GY58" si="1113">HF58+HI58+HJ58</f>
        <v>0</v>
      </c>
      <c r="GZ58" s="237">
        <f t="shared" ref="GZ58:GZ59" si="1114">GY58/GS58</f>
        <v>0</v>
      </c>
      <c r="HA58" s="247">
        <f t="shared" ref="HA58" si="1115">HC58+HD58+HE58+HG58+HH58</f>
        <v>0</v>
      </c>
      <c r="HB58" s="259">
        <f t="shared" ref="HB58:HB59" si="1116">HA58/GS58</f>
        <v>0</v>
      </c>
      <c r="HC58" s="264">
        <v>0</v>
      </c>
      <c r="HD58" s="264">
        <v>0</v>
      </c>
      <c r="HE58" s="264">
        <v>0</v>
      </c>
      <c r="HF58" s="264">
        <v>0</v>
      </c>
      <c r="HG58" s="264">
        <v>0</v>
      </c>
      <c r="HH58" s="264">
        <v>0</v>
      </c>
      <c r="HI58" s="264">
        <v>0</v>
      </c>
      <c r="HJ58" s="264">
        <v>0</v>
      </c>
      <c r="HK58" s="263">
        <v>0</v>
      </c>
      <c r="HL58" s="263">
        <v>0</v>
      </c>
      <c r="HM58" s="263">
        <v>0</v>
      </c>
      <c r="HN58" s="274">
        <v>21</v>
      </c>
      <c r="HO58" s="247">
        <f t="shared" ref="HO58" si="1117">HN58-(HT58+HV58)</f>
        <v>21</v>
      </c>
      <c r="HP58" s="237">
        <f t="shared" ref="HP58:HP59" si="1118">HO58/HN58</f>
        <v>1</v>
      </c>
      <c r="HQ58" s="238">
        <f t="shared" ref="HQ58:HQ59" si="1119">HN58-HO58</f>
        <v>0</v>
      </c>
      <c r="HR58" s="259">
        <f t="shared" ref="HR58:HR59" si="1120">HQ58/HN58</f>
        <v>0</v>
      </c>
      <c r="HS58" s="237">
        <f t="shared" ref="HS58" si="1121">(HN58-HV58)/HN58</f>
        <v>1</v>
      </c>
      <c r="HT58" s="247">
        <f t="shared" ref="HT58" si="1122">IA58+ID58+IE58</f>
        <v>0</v>
      </c>
      <c r="HU58" s="237">
        <f t="shared" ref="HU58:HU59" si="1123">HT58/HN58</f>
        <v>0</v>
      </c>
      <c r="HV58" s="247">
        <f t="shared" ref="HV58" si="1124">HX58+HY58+HZ58+IB58+IC58</f>
        <v>0</v>
      </c>
      <c r="HW58" s="259">
        <f t="shared" ref="HW58:HW59" si="1125">HV58/HN58</f>
        <v>0</v>
      </c>
      <c r="HX58" s="264">
        <v>0</v>
      </c>
      <c r="HY58" s="264">
        <v>0</v>
      </c>
      <c r="HZ58" s="264">
        <v>0</v>
      </c>
      <c r="IA58" s="264">
        <v>0</v>
      </c>
      <c r="IB58" s="264">
        <v>0</v>
      </c>
      <c r="IC58" s="264">
        <v>0</v>
      </c>
      <c r="ID58" s="264">
        <v>0</v>
      </c>
      <c r="IE58" s="264">
        <v>0</v>
      </c>
      <c r="IF58" s="263">
        <v>0</v>
      </c>
      <c r="IG58" s="263">
        <v>0</v>
      </c>
      <c r="IH58" s="263">
        <v>0</v>
      </c>
      <c r="II58" s="274">
        <v>19</v>
      </c>
      <c r="IJ58" s="247">
        <f t="shared" ref="IJ58" si="1126">II58-(IO58+IQ58)</f>
        <v>19</v>
      </c>
      <c r="IK58" s="237">
        <f t="shared" ref="IK58:IK59" si="1127">IJ58/II58</f>
        <v>1</v>
      </c>
      <c r="IL58" s="238">
        <f t="shared" ref="IL58:IL59" si="1128">II58-IJ58</f>
        <v>0</v>
      </c>
      <c r="IM58" s="259">
        <f t="shared" ref="IM58:IM59" si="1129">IL58/II58</f>
        <v>0</v>
      </c>
      <c r="IN58" s="237">
        <f t="shared" ref="IN58" si="1130">(II58-IQ58)/II58</f>
        <v>1</v>
      </c>
      <c r="IO58" s="247">
        <f t="shared" ref="IO58" si="1131">IV58+IY58+IZ58</f>
        <v>0</v>
      </c>
      <c r="IP58" s="237">
        <f t="shared" ref="IP58:IP59" si="1132">IO58/II58</f>
        <v>0</v>
      </c>
      <c r="IQ58" s="247">
        <f t="shared" ref="IQ58" si="1133">IS58+IT58+IU58+IW58+IX58</f>
        <v>0</v>
      </c>
      <c r="IR58" s="259">
        <f t="shared" ref="IR58:IR59" si="1134">IQ58/II58</f>
        <v>0</v>
      </c>
      <c r="IS58" s="264">
        <v>0</v>
      </c>
      <c r="IT58" s="264">
        <v>0</v>
      </c>
      <c r="IU58" s="264">
        <v>0</v>
      </c>
      <c r="IV58" s="264">
        <v>0</v>
      </c>
      <c r="IW58" s="264">
        <v>0</v>
      </c>
      <c r="IX58" s="264">
        <v>0</v>
      </c>
      <c r="IY58" s="264">
        <v>0</v>
      </c>
      <c r="IZ58" s="264">
        <v>0</v>
      </c>
      <c r="JA58" s="263">
        <v>0</v>
      </c>
      <c r="JB58" s="263">
        <v>0</v>
      </c>
      <c r="JC58" s="263">
        <v>0</v>
      </c>
      <c r="JD58" s="247">
        <f t="shared" ref="JD58" si="1135">L58+AG58+BB58+BW58+CR58+DM58+EH58+FC58+FX58+GS58+HN58+II58</f>
        <v>241</v>
      </c>
      <c r="JE58" s="247">
        <f t="shared" ref="JE58" si="1136">JD58-(JJ58+JL58)</f>
        <v>237</v>
      </c>
      <c r="JF58" s="260">
        <f t="shared" ref="JF58:JF59" si="1137">JE58/JD58</f>
        <v>0.98340248962655596</v>
      </c>
      <c r="JG58" s="238">
        <f t="shared" ref="JG58:JG59" si="1138">JD58-JE58</f>
        <v>4</v>
      </c>
      <c r="JH58" s="260">
        <f t="shared" ref="JH58:JH59" si="1139">JG58/JD58</f>
        <v>1.6597510373443983E-2</v>
      </c>
      <c r="JI58" s="260">
        <f t="shared" ref="JI58" si="1140">(JD58-JL58)/JD58</f>
        <v>0.99170124481327804</v>
      </c>
      <c r="JJ58" s="247">
        <f t="shared" ref="JJ58" si="1141">JS58+JT58+JU58</f>
        <v>2</v>
      </c>
      <c r="JK58" s="260">
        <f t="shared" ref="JK58:JK59" si="1142">JJ58/JD58</f>
        <v>8.2987551867219917E-3</v>
      </c>
      <c r="JL58" s="247">
        <f t="shared" ref="JL58" si="1143">JN58+JO58+JP58+JQ58+JR58</f>
        <v>2</v>
      </c>
      <c r="JM58" s="260">
        <f t="shared" ref="JM58:JM59" si="1144">JL58/JD58</f>
        <v>8.2987551867219917E-3</v>
      </c>
      <c r="JN58" s="247">
        <f t="shared" ref="JN58" si="1145">V58+AQ58+BL58+CG58+DB58+DW58+ER58+FM58+GH58+HC58+HX58+IS58</f>
        <v>0</v>
      </c>
      <c r="JO58" s="247">
        <f t="shared" ref="JO58" si="1146">W58+AR58+BM58+CH58+DC58+DX58+ES58+FN58+GI58+HD58+HY58+IT58</f>
        <v>0</v>
      </c>
      <c r="JP58" s="247">
        <f t="shared" ref="JP58" si="1147">X58+AS58+BN58+CI58+DD58+DY58+ET58+FO58+GJ58+HE58+HZ58+IU58</f>
        <v>2</v>
      </c>
      <c r="JQ58" s="247">
        <f t="shared" ref="JQ58" si="1148">Y58+AT58+BO58+CJ58+DE58+DZ58+EU58+FP58+GK58+HF58+IA58+IV58</f>
        <v>0</v>
      </c>
      <c r="JR58" s="247">
        <f t="shared" ref="JR58" si="1149">Z58+AU58+BP58+CK58+DF58+EA58+EV58+FQ58+GL58+HG58+IB58+IW58</f>
        <v>0</v>
      </c>
      <c r="JS58" s="247">
        <f t="shared" ref="JS58" si="1150">AA58+AV58+BQ58+CL58+DG58+EB58+EW58+FR58+GM58+HH58+IC58+IX58</f>
        <v>0</v>
      </c>
      <c r="JT58" s="247">
        <f t="shared" ref="JT58" si="1151">AB58+AW58+BR58+CM58+DH58+EC58+EX58+FS58+GN58+HI58+ID58+IY58</f>
        <v>0</v>
      </c>
      <c r="JU58" s="247">
        <f t="shared" ref="JU58" si="1152">AC58+AX58+BS58+CN58+DI58+ED58+EY58+FT58+GO58+HJ58+IE58+IZ58</f>
        <v>2</v>
      </c>
      <c r="JV58" s="247">
        <f t="shared" ref="JV58" si="1153">AD58+AY58+BT58+CO58+DJ58+EE58+EZ58+FU58+GP58+HK58+IF58+JA58</f>
        <v>0</v>
      </c>
      <c r="JW58" s="247">
        <f t="shared" ref="JW58" si="1154">AE58+AZ58+BU58+CP58+DK58+EF58+FA58+FV58+GQ58+HL58+IG58+JB58</f>
        <v>3</v>
      </c>
      <c r="JX58" s="247">
        <f t="shared" ref="JX58" si="1155">AF58+BA58+BV58+CQ58+DL58+EG58+FB58+FW58+GR58+HM58+IH58+JC58</f>
        <v>0</v>
      </c>
    </row>
    <row r="59" spans="1:284" ht="15" customHeight="1" thickBot="1">
      <c r="A59" s="326" t="s">
        <v>797</v>
      </c>
      <c r="B59" s="327"/>
      <c r="C59" s="327"/>
      <c r="D59" s="327"/>
      <c r="E59" s="327"/>
      <c r="F59" s="327"/>
      <c r="G59" s="327"/>
      <c r="H59" s="327"/>
      <c r="I59" s="328"/>
      <c r="J59" s="249"/>
      <c r="K59" s="250">
        <v>1</v>
      </c>
      <c r="L59" s="279">
        <f>SUM(L58:L58)</f>
        <v>22</v>
      </c>
      <c r="M59" s="251">
        <f>L59-(R59+T59)</f>
        <v>22</v>
      </c>
      <c r="N59" s="256">
        <f t="shared" si="1028"/>
        <v>1</v>
      </c>
      <c r="O59" s="253">
        <f t="shared" si="1029"/>
        <v>0</v>
      </c>
      <c r="P59" s="252">
        <f t="shared" si="1030"/>
        <v>0</v>
      </c>
      <c r="Q59" s="256">
        <f>((L59-T59)/L59)</f>
        <v>1</v>
      </c>
      <c r="R59" s="251">
        <f>Y59+AB59+AC59</f>
        <v>0</v>
      </c>
      <c r="S59" s="252">
        <f t="shared" si="1033"/>
        <v>0</v>
      </c>
      <c r="T59" s="251">
        <f>V59+W59+X59+Z59+AA59</f>
        <v>0</v>
      </c>
      <c r="U59" s="252">
        <f t="shared" si="1035"/>
        <v>0</v>
      </c>
      <c r="V59" s="251">
        <f t="shared" ref="V59:AG59" si="1156">SUM(V58:V58)</f>
        <v>0</v>
      </c>
      <c r="W59" s="251">
        <f t="shared" si="1156"/>
        <v>0</v>
      </c>
      <c r="X59" s="251">
        <f t="shared" si="1156"/>
        <v>0</v>
      </c>
      <c r="Y59" s="251">
        <f t="shared" si="1156"/>
        <v>0</v>
      </c>
      <c r="Z59" s="251">
        <f t="shared" si="1156"/>
        <v>0</v>
      </c>
      <c r="AA59" s="251">
        <f t="shared" si="1156"/>
        <v>0</v>
      </c>
      <c r="AB59" s="251">
        <f t="shared" si="1156"/>
        <v>0</v>
      </c>
      <c r="AC59" s="251">
        <f t="shared" si="1156"/>
        <v>0</v>
      </c>
      <c r="AD59" s="251">
        <f t="shared" si="1156"/>
        <v>0</v>
      </c>
      <c r="AE59" s="251">
        <f t="shared" si="1156"/>
        <v>0</v>
      </c>
      <c r="AF59" s="251">
        <f t="shared" si="1156"/>
        <v>0</v>
      </c>
      <c r="AG59" s="279">
        <f t="shared" si="1156"/>
        <v>20</v>
      </c>
      <c r="AH59" s="251">
        <f>AG59-(AM59+AO59)</f>
        <v>18</v>
      </c>
      <c r="AI59" s="256">
        <f t="shared" si="1037"/>
        <v>0.9</v>
      </c>
      <c r="AJ59" s="253">
        <f t="shared" si="1038"/>
        <v>2</v>
      </c>
      <c r="AK59" s="252">
        <f t="shared" si="1039"/>
        <v>0.1</v>
      </c>
      <c r="AL59" s="256">
        <f>((AG59-AO59)/AG59)</f>
        <v>0.9</v>
      </c>
      <c r="AM59" s="251">
        <f>AT59+AW59+AX59</f>
        <v>0</v>
      </c>
      <c r="AN59" s="252">
        <f t="shared" si="1042"/>
        <v>0</v>
      </c>
      <c r="AO59" s="251">
        <f>AQ59+AR59+AS59+AU59+AV59</f>
        <v>2</v>
      </c>
      <c r="AP59" s="252">
        <f t="shared" si="1044"/>
        <v>0.1</v>
      </c>
      <c r="AQ59" s="251">
        <f t="shared" ref="AQ59:BB59" si="1157">SUM(AQ58:AQ58)</f>
        <v>0</v>
      </c>
      <c r="AR59" s="251">
        <f t="shared" si="1157"/>
        <v>0</v>
      </c>
      <c r="AS59" s="251">
        <f t="shared" si="1157"/>
        <v>2</v>
      </c>
      <c r="AT59" s="251">
        <f t="shared" si="1157"/>
        <v>0</v>
      </c>
      <c r="AU59" s="251">
        <f t="shared" si="1157"/>
        <v>0</v>
      </c>
      <c r="AV59" s="251">
        <f t="shared" si="1157"/>
        <v>0</v>
      </c>
      <c r="AW59" s="251">
        <f t="shared" si="1157"/>
        <v>0</v>
      </c>
      <c r="AX59" s="251">
        <f t="shared" si="1157"/>
        <v>0</v>
      </c>
      <c r="AY59" s="251">
        <f t="shared" si="1157"/>
        <v>0</v>
      </c>
      <c r="AZ59" s="251">
        <f t="shared" si="1157"/>
        <v>2</v>
      </c>
      <c r="BA59" s="251">
        <f t="shared" si="1157"/>
        <v>0</v>
      </c>
      <c r="BB59" s="279">
        <f t="shared" si="1157"/>
        <v>21</v>
      </c>
      <c r="BC59" s="251">
        <f>BB59-(BH59+BJ59)</f>
        <v>20</v>
      </c>
      <c r="BD59" s="256">
        <f t="shared" si="1046"/>
        <v>0.95238095238095233</v>
      </c>
      <c r="BE59" s="253">
        <f t="shared" si="1047"/>
        <v>1</v>
      </c>
      <c r="BF59" s="252">
        <f t="shared" si="1048"/>
        <v>4.7619047619047616E-2</v>
      </c>
      <c r="BG59" s="256">
        <f>((BB59-BJ59)/BB59)</f>
        <v>1</v>
      </c>
      <c r="BH59" s="251">
        <f>BO59+BR59+BS59</f>
        <v>1</v>
      </c>
      <c r="BI59" s="252">
        <f t="shared" si="1051"/>
        <v>4.7619047619047616E-2</v>
      </c>
      <c r="BJ59" s="251">
        <f>BL59+BM59+BN59+BP59+BQ59</f>
        <v>0</v>
      </c>
      <c r="BK59" s="252">
        <f t="shared" si="1053"/>
        <v>0</v>
      </c>
      <c r="BL59" s="251">
        <f t="shared" ref="BL59:BW59" si="1158">SUM(BL58:BL58)</f>
        <v>0</v>
      </c>
      <c r="BM59" s="251">
        <f t="shared" si="1158"/>
        <v>0</v>
      </c>
      <c r="BN59" s="251">
        <f t="shared" si="1158"/>
        <v>0</v>
      </c>
      <c r="BO59" s="251">
        <f t="shared" si="1158"/>
        <v>0</v>
      </c>
      <c r="BP59" s="251">
        <f t="shared" si="1158"/>
        <v>0</v>
      </c>
      <c r="BQ59" s="251">
        <f t="shared" si="1158"/>
        <v>0</v>
      </c>
      <c r="BR59" s="251">
        <f t="shared" si="1158"/>
        <v>0</v>
      </c>
      <c r="BS59" s="251">
        <f t="shared" si="1158"/>
        <v>1</v>
      </c>
      <c r="BT59" s="251">
        <f t="shared" si="1158"/>
        <v>0</v>
      </c>
      <c r="BU59" s="251">
        <f t="shared" si="1158"/>
        <v>0</v>
      </c>
      <c r="BV59" s="251">
        <f t="shared" si="1158"/>
        <v>0</v>
      </c>
      <c r="BW59" s="279">
        <f t="shared" si="1158"/>
        <v>21</v>
      </c>
      <c r="BX59" s="251">
        <f>BW59-(CC59+CE59)</f>
        <v>21</v>
      </c>
      <c r="BY59" s="256">
        <f t="shared" si="1055"/>
        <v>1</v>
      </c>
      <c r="BZ59" s="253">
        <f t="shared" si="1056"/>
        <v>0</v>
      </c>
      <c r="CA59" s="252">
        <f t="shared" si="1057"/>
        <v>0</v>
      </c>
      <c r="CB59" s="256">
        <f>((BW59-CE59)/BW59)</f>
        <v>1</v>
      </c>
      <c r="CC59" s="251">
        <f>CJ59+CM59+CN59</f>
        <v>0</v>
      </c>
      <c r="CD59" s="252">
        <f t="shared" si="1060"/>
        <v>0</v>
      </c>
      <c r="CE59" s="251">
        <f>CG59+CH59+CI59+CK59+CL59</f>
        <v>0</v>
      </c>
      <c r="CF59" s="252">
        <f t="shared" si="1062"/>
        <v>0</v>
      </c>
      <c r="CG59" s="251">
        <f t="shared" ref="CG59:CR59" si="1159">SUM(CG58:CG58)</f>
        <v>0</v>
      </c>
      <c r="CH59" s="251">
        <f t="shared" si="1159"/>
        <v>0</v>
      </c>
      <c r="CI59" s="251">
        <f t="shared" si="1159"/>
        <v>0</v>
      </c>
      <c r="CJ59" s="251">
        <f t="shared" si="1159"/>
        <v>0</v>
      </c>
      <c r="CK59" s="251">
        <f t="shared" si="1159"/>
        <v>0</v>
      </c>
      <c r="CL59" s="251">
        <f t="shared" si="1159"/>
        <v>0</v>
      </c>
      <c r="CM59" s="251">
        <f t="shared" si="1159"/>
        <v>0</v>
      </c>
      <c r="CN59" s="251">
        <f t="shared" si="1159"/>
        <v>0</v>
      </c>
      <c r="CO59" s="251">
        <f t="shared" si="1159"/>
        <v>0</v>
      </c>
      <c r="CP59" s="251">
        <f t="shared" si="1159"/>
        <v>0</v>
      </c>
      <c r="CQ59" s="251">
        <f t="shared" si="1159"/>
        <v>0</v>
      </c>
      <c r="CR59" s="279">
        <f t="shared" si="1159"/>
        <v>15</v>
      </c>
      <c r="CS59" s="251">
        <f>CR59-(CX59+CZ59)</f>
        <v>15</v>
      </c>
      <c r="CT59" s="256">
        <f t="shared" si="1064"/>
        <v>1</v>
      </c>
      <c r="CU59" s="253">
        <f t="shared" si="1065"/>
        <v>0</v>
      </c>
      <c r="CV59" s="252">
        <f t="shared" si="1066"/>
        <v>0</v>
      </c>
      <c r="CW59" s="256">
        <f>((CR59-CZ59)/CR59)</f>
        <v>1</v>
      </c>
      <c r="CX59" s="251">
        <f>DE59+DH59+DI59</f>
        <v>0</v>
      </c>
      <c r="CY59" s="252">
        <f t="shared" si="1069"/>
        <v>0</v>
      </c>
      <c r="CZ59" s="251">
        <f>DB59+DC59+DD59+DF59+DG59</f>
        <v>0</v>
      </c>
      <c r="DA59" s="252">
        <f t="shared" si="1071"/>
        <v>0</v>
      </c>
      <c r="DB59" s="251">
        <f t="shared" ref="DB59:DM59" si="1160">SUM(DB58:DB58)</f>
        <v>0</v>
      </c>
      <c r="DC59" s="251">
        <f t="shared" si="1160"/>
        <v>0</v>
      </c>
      <c r="DD59" s="251">
        <f t="shared" si="1160"/>
        <v>0</v>
      </c>
      <c r="DE59" s="251">
        <f t="shared" si="1160"/>
        <v>0</v>
      </c>
      <c r="DF59" s="251">
        <f t="shared" si="1160"/>
        <v>0</v>
      </c>
      <c r="DG59" s="251">
        <f t="shared" si="1160"/>
        <v>0</v>
      </c>
      <c r="DH59" s="251">
        <f t="shared" si="1160"/>
        <v>0</v>
      </c>
      <c r="DI59" s="251">
        <f t="shared" si="1160"/>
        <v>0</v>
      </c>
      <c r="DJ59" s="251">
        <f t="shared" si="1160"/>
        <v>0</v>
      </c>
      <c r="DK59" s="251">
        <f t="shared" si="1160"/>
        <v>1</v>
      </c>
      <c r="DL59" s="251">
        <f t="shared" si="1160"/>
        <v>0</v>
      </c>
      <c r="DM59" s="279">
        <f t="shared" si="1160"/>
        <v>21</v>
      </c>
      <c r="DN59" s="251">
        <f>DM59-(DS59+DU59)</f>
        <v>20</v>
      </c>
      <c r="DO59" s="256">
        <f t="shared" si="1073"/>
        <v>0.95238095238095233</v>
      </c>
      <c r="DP59" s="253">
        <f t="shared" si="1074"/>
        <v>1</v>
      </c>
      <c r="DQ59" s="252">
        <f t="shared" si="1075"/>
        <v>4.7619047619047616E-2</v>
      </c>
      <c r="DR59" s="256">
        <f>((DM59-DU59)/DM59)</f>
        <v>1</v>
      </c>
      <c r="DS59" s="251">
        <f>DZ59+EC59+ED59</f>
        <v>1</v>
      </c>
      <c r="DT59" s="252">
        <f t="shared" si="1078"/>
        <v>4.7619047619047616E-2</v>
      </c>
      <c r="DU59" s="251">
        <f>DW59+DX59+DY59+EA59+EB59</f>
        <v>0</v>
      </c>
      <c r="DV59" s="252">
        <f t="shared" si="1080"/>
        <v>0</v>
      </c>
      <c r="DW59" s="251">
        <f t="shared" ref="DW59:EH59" si="1161">SUM(DW58:DW58)</f>
        <v>0</v>
      </c>
      <c r="DX59" s="251">
        <f t="shared" si="1161"/>
        <v>0</v>
      </c>
      <c r="DY59" s="251">
        <f t="shared" si="1161"/>
        <v>0</v>
      </c>
      <c r="DZ59" s="251">
        <f t="shared" si="1161"/>
        <v>0</v>
      </c>
      <c r="EA59" s="251">
        <f t="shared" si="1161"/>
        <v>0</v>
      </c>
      <c r="EB59" s="251">
        <f t="shared" si="1161"/>
        <v>0</v>
      </c>
      <c r="EC59" s="251">
        <f t="shared" si="1161"/>
        <v>0</v>
      </c>
      <c r="ED59" s="251">
        <f t="shared" si="1161"/>
        <v>1</v>
      </c>
      <c r="EE59" s="251">
        <f t="shared" si="1161"/>
        <v>0</v>
      </c>
      <c r="EF59" s="251">
        <f t="shared" si="1161"/>
        <v>0</v>
      </c>
      <c r="EG59" s="251">
        <f t="shared" si="1161"/>
        <v>0</v>
      </c>
      <c r="EH59" s="279">
        <f t="shared" si="1161"/>
        <v>22</v>
      </c>
      <c r="EI59" s="251">
        <f>EH59-(EN59+EP59)</f>
        <v>22</v>
      </c>
      <c r="EJ59" s="256">
        <f t="shared" si="1082"/>
        <v>1</v>
      </c>
      <c r="EK59" s="253">
        <f t="shared" si="1083"/>
        <v>0</v>
      </c>
      <c r="EL59" s="252">
        <f t="shared" si="1084"/>
        <v>0</v>
      </c>
      <c r="EM59" s="256">
        <f>((EH59-EP59)/EH59)</f>
        <v>1</v>
      </c>
      <c r="EN59" s="251">
        <f>EU59+EX59+EY59</f>
        <v>0</v>
      </c>
      <c r="EO59" s="252">
        <f t="shared" si="1087"/>
        <v>0</v>
      </c>
      <c r="EP59" s="251">
        <f>ER59+ES59+ET59+EV59+EW59</f>
        <v>0</v>
      </c>
      <c r="EQ59" s="252">
        <f t="shared" si="1089"/>
        <v>0</v>
      </c>
      <c r="ER59" s="251">
        <f t="shared" ref="ER59:JD59" si="1162">SUM(ER58:ER58)</f>
        <v>0</v>
      </c>
      <c r="ES59" s="251">
        <f t="shared" si="1162"/>
        <v>0</v>
      </c>
      <c r="ET59" s="251">
        <f t="shared" si="1162"/>
        <v>0</v>
      </c>
      <c r="EU59" s="251">
        <f t="shared" si="1162"/>
        <v>0</v>
      </c>
      <c r="EV59" s="251">
        <f t="shared" si="1162"/>
        <v>0</v>
      </c>
      <c r="EW59" s="251">
        <f t="shared" si="1162"/>
        <v>0</v>
      </c>
      <c r="EX59" s="251">
        <f t="shared" si="1162"/>
        <v>0</v>
      </c>
      <c r="EY59" s="251">
        <f t="shared" si="1162"/>
        <v>0</v>
      </c>
      <c r="EZ59" s="251">
        <f t="shared" si="1162"/>
        <v>0</v>
      </c>
      <c r="FA59" s="251">
        <f t="shared" si="1162"/>
        <v>0</v>
      </c>
      <c r="FB59" s="251">
        <f t="shared" si="1162"/>
        <v>0</v>
      </c>
      <c r="FC59" s="279">
        <f t="shared" si="1162"/>
        <v>18</v>
      </c>
      <c r="FD59" s="251">
        <f>FC59-(FI59+FK59)</f>
        <v>18</v>
      </c>
      <c r="FE59" s="256">
        <f t="shared" si="1091"/>
        <v>1</v>
      </c>
      <c r="FF59" s="253">
        <f t="shared" si="1092"/>
        <v>0</v>
      </c>
      <c r="FG59" s="252">
        <f t="shared" si="1093"/>
        <v>0</v>
      </c>
      <c r="FH59" s="256">
        <f>((FC59-FK59)/FC59)</f>
        <v>1</v>
      </c>
      <c r="FI59" s="251">
        <f>FP59+FS59+FT59</f>
        <v>0</v>
      </c>
      <c r="FJ59" s="252">
        <f t="shared" si="1096"/>
        <v>0</v>
      </c>
      <c r="FK59" s="251">
        <f>FM59+FN59+FO59+FQ59+FR59</f>
        <v>0</v>
      </c>
      <c r="FL59" s="252">
        <f t="shared" si="1098"/>
        <v>0</v>
      </c>
      <c r="FM59" s="251">
        <f t="shared" ref="FM59:FX59" si="1163">SUM(FM58:FM58)</f>
        <v>0</v>
      </c>
      <c r="FN59" s="251">
        <f t="shared" si="1163"/>
        <v>0</v>
      </c>
      <c r="FO59" s="251">
        <f t="shared" si="1163"/>
        <v>0</v>
      </c>
      <c r="FP59" s="251">
        <f t="shared" si="1163"/>
        <v>0</v>
      </c>
      <c r="FQ59" s="251">
        <f t="shared" si="1163"/>
        <v>0</v>
      </c>
      <c r="FR59" s="251">
        <f t="shared" si="1163"/>
        <v>0</v>
      </c>
      <c r="FS59" s="251">
        <f t="shared" si="1163"/>
        <v>0</v>
      </c>
      <c r="FT59" s="251">
        <f t="shared" si="1163"/>
        <v>0</v>
      </c>
      <c r="FU59" s="251">
        <f t="shared" si="1163"/>
        <v>0</v>
      </c>
      <c r="FV59" s="251">
        <f t="shared" si="1163"/>
        <v>0</v>
      </c>
      <c r="FW59" s="251">
        <f t="shared" si="1163"/>
        <v>0</v>
      </c>
      <c r="FX59" s="279">
        <f t="shared" si="1163"/>
        <v>22</v>
      </c>
      <c r="FY59" s="251">
        <f>FX59-(GD59+GF59)</f>
        <v>22</v>
      </c>
      <c r="FZ59" s="256">
        <f t="shared" si="1100"/>
        <v>1</v>
      </c>
      <c r="GA59" s="253">
        <f t="shared" si="1101"/>
        <v>0</v>
      </c>
      <c r="GB59" s="252">
        <f t="shared" si="1102"/>
        <v>0</v>
      </c>
      <c r="GC59" s="256">
        <f>((FX59-GF59)/FX59)</f>
        <v>1</v>
      </c>
      <c r="GD59" s="251">
        <f>GK59+GN59+GO59</f>
        <v>0</v>
      </c>
      <c r="GE59" s="252">
        <f t="shared" si="1105"/>
        <v>0</v>
      </c>
      <c r="GF59" s="251">
        <f>GH59+GI59+GJ59+GL59+GM59</f>
        <v>0</v>
      </c>
      <c r="GG59" s="252">
        <f t="shared" si="1107"/>
        <v>0</v>
      </c>
      <c r="GH59" s="251">
        <f t="shared" ref="GH59:GS59" si="1164">SUM(GH58:GH58)</f>
        <v>0</v>
      </c>
      <c r="GI59" s="251">
        <f t="shared" si="1164"/>
        <v>0</v>
      </c>
      <c r="GJ59" s="251">
        <f t="shared" si="1164"/>
        <v>0</v>
      </c>
      <c r="GK59" s="251">
        <f t="shared" si="1164"/>
        <v>0</v>
      </c>
      <c r="GL59" s="251">
        <f t="shared" si="1164"/>
        <v>0</v>
      </c>
      <c r="GM59" s="251">
        <f t="shared" si="1164"/>
        <v>0</v>
      </c>
      <c r="GN59" s="251">
        <f t="shared" si="1164"/>
        <v>0</v>
      </c>
      <c r="GO59" s="251">
        <f t="shared" si="1164"/>
        <v>0</v>
      </c>
      <c r="GP59" s="251">
        <f t="shared" si="1164"/>
        <v>0</v>
      </c>
      <c r="GQ59" s="251">
        <f t="shared" si="1164"/>
        <v>0</v>
      </c>
      <c r="GR59" s="251">
        <f t="shared" si="1164"/>
        <v>0</v>
      </c>
      <c r="GS59" s="279">
        <f t="shared" si="1164"/>
        <v>19</v>
      </c>
      <c r="GT59" s="251">
        <f>GS59-(GY59+HA59)</f>
        <v>19</v>
      </c>
      <c r="GU59" s="256">
        <f t="shared" si="1109"/>
        <v>1</v>
      </c>
      <c r="GV59" s="253">
        <f t="shared" si="1110"/>
        <v>0</v>
      </c>
      <c r="GW59" s="252">
        <f t="shared" si="1111"/>
        <v>0</v>
      </c>
      <c r="GX59" s="256">
        <f>((GS59-HA59)/GS59)</f>
        <v>1</v>
      </c>
      <c r="GY59" s="251">
        <f>HF59+HI59+HJ59</f>
        <v>0</v>
      </c>
      <c r="GZ59" s="252">
        <f t="shared" si="1114"/>
        <v>0</v>
      </c>
      <c r="HA59" s="251">
        <f>HC59+HD59+HE59+HG59+HH59</f>
        <v>0</v>
      </c>
      <c r="HB59" s="252">
        <f t="shared" si="1116"/>
        <v>0</v>
      </c>
      <c r="HC59" s="251">
        <f t="shared" ref="HC59:HN59" si="1165">SUM(HC58:HC58)</f>
        <v>0</v>
      </c>
      <c r="HD59" s="251">
        <f t="shared" si="1165"/>
        <v>0</v>
      </c>
      <c r="HE59" s="251">
        <f t="shared" si="1165"/>
        <v>0</v>
      </c>
      <c r="HF59" s="251">
        <f t="shared" si="1165"/>
        <v>0</v>
      </c>
      <c r="HG59" s="251">
        <f t="shared" si="1165"/>
        <v>0</v>
      </c>
      <c r="HH59" s="251">
        <f t="shared" si="1165"/>
        <v>0</v>
      </c>
      <c r="HI59" s="251">
        <f t="shared" si="1165"/>
        <v>0</v>
      </c>
      <c r="HJ59" s="251">
        <f t="shared" si="1165"/>
        <v>0</v>
      </c>
      <c r="HK59" s="251">
        <f t="shared" si="1165"/>
        <v>0</v>
      </c>
      <c r="HL59" s="251">
        <f t="shared" si="1165"/>
        <v>0</v>
      </c>
      <c r="HM59" s="251">
        <f t="shared" si="1165"/>
        <v>0</v>
      </c>
      <c r="HN59" s="279">
        <f t="shared" si="1165"/>
        <v>21</v>
      </c>
      <c r="HO59" s="251">
        <f>HN59-(HT59+HV59)</f>
        <v>21</v>
      </c>
      <c r="HP59" s="256">
        <f t="shared" si="1118"/>
        <v>1</v>
      </c>
      <c r="HQ59" s="253">
        <f t="shared" si="1119"/>
        <v>0</v>
      </c>
      <c r="HR59" s="252">
        <f t="shared" si="1120"/>
        <v>0</v>
      </c>
      <c r="HS59" s="256">
        <f>((HN59-HV59)/HN59)</f>
        <v>1</v>
      </c>
      <c r="HT59" s="251">
        <f>IA59+ID59+IE59</f>
        <v>0</v>
      </c>
      <c r="HU59" s="252">
        <f t="shared" si="1123"/>
        <v>0</v>
      </c>
      <c r="HV59" s="251">
        <f>HX59+HY59+HZ59+IB59+IC59</f>
        <v>0</v>
      </c>
      <c r="HW59" s="252">
        <f t="shared" si="1125"/>
        <v>0</v>
      </c>
      <c r="HX59" s="251">
        <f t="shared" ref="HX59:II59" si="1166">SUM(HX58:HX58)</f>
        <v>0</v>
      </c>
      <c r="HY59" s="251">
        <f t="shared" si="1166"/>
        <v>0</v>
      </c>
      <c r="HZ59" s="251">
        <f t="shared" si="1166"/>
        <v>0</v>
      </c>
      <c r="IA59" s="251">
        <f t="shared" si="1166"/>
        <v>0</v>
      </c>
      <c r="IB59" s="251">
        <f t="shared" si="1166"/>
        <v>0</v>
      </c>
      <c r="IC59" s="251">
        <f t="shared" si="1166"/>
        <v>0</v>
      </c>
      <c r="ID59" s="251">
        <f t="shared" si="1166"/>
        <v>0</v>
      </c>
      <c r="IE59" s="251">
        <f t="shared" si="1166"/>
        <v>0</v>
      </c>
      <c r="IF59" s="251">
        <f t="shared" si="1166"/>
        <v>0</v>
      </c>
      <c r="IG59" s="251">
        <f t="shared" si="1166"/>
        <v>0</v>
      </c>
      <c r="IH59" s="251">
        <f t="shared" si="1166"/>
        <v>0</v>
      </c>
      <c r="II59" s="279">
        <f t="shared" si="1166"/>
        <v>19</v>
      </c>
      <c r="IJ59" s="251">
        <f>II59-(IO59+IQ59)</f>
        <v>19</v>
      </c>
      <c r="IK59" s="256">
        <f t="shared" si="1127"/>
        <v>1</v>
      </c>
      <c r="IL59" s="253">
        <f t="shared" si="1128"/>
        <v>0</v>
      </c>
      <c r="IM59" s="252">
        <f t="shared" si="1129"/>
        <v>0</v>
      </c>
      <c r="IN59" s="256">
        <f>((II59-IQ59)/II59)</f>
        <v>1</v>
      </c>
      <c r="IO59" s="251">
        <f>IV59+IY59+IZ59</f>
        <v>0</v>
      </c>
      <c r="IP59" s="252">
        <f t="shared" si="1132"/>
        <v>0</v>
      </c>
      <c r="IQ59" s="251">
        <f>IS59+IT59+IU59+IW59+IX59</f>
        <v>0</v>
      </c>
      <c r="IR59" s="252">
        <f t="shared" si="1134"/>
        <v>0</v>
      </c>
      <c r="IS59" s="251">
        <f t="shared" ref="IS59:JC59" si="1167">SUM(IS58:IS58)</f>
        <v>0</v>
      </c>
      <c r="IT59" s="251">
        <f t="shared" si="1167"/>
        <v>0</v>
      </c>
      <c r="IU59" s="251">
        <f t="shared" si="1167"/>
        <v>0</v>
      </c>
      <c r="IV59" s="251">
        <f t="shared" si="1167"/>
        <v>0</v>
      </c>
      <c r="IW59" s="251">
        <f t="shared" si="1167"/>
        <v>0</v>
      </c>
      <c r="IX59" s="251">
        <f t="shared" si="1167"/>
        <v>0</v>
      </c>
      <c r="IY59" s="251">
        <f t="shared" si="1167"/>
        <v>0</v>
      </c>
      <c r="IZ59" s="251">
        <f t="shared" si="1167"/>
        <v>0</v>
      </c>
      <c r="JA59" s="251">
        <f t="shared" si="1167"/>
        <v>0</v>
      </c>
      <c r="JB59" s="251">
        <f t="shared" si="1167"/>
        <v>0</v>
      </c>
      <c r="JC59" s="251">
        <f t="shared" si="1167"/>
        <v>0</v>
      </c>
      <c r="JD59" s="279">
        <f t="shared" si="1162"/>
        <v>241</v>
      </c>
      <c r="JE59" s="251">
        <f>JD59-(JJ59+JL59)</f>
        <v>237</v>
      </c>
      <c r="JF59" s="256">
        <f t="shared" si="1137"/>
        <v>0.98340248962655596</v>
      </c>
      <c r="JG59" s="253">
        <f t="shared" si="1138"/>
        <v>4</v>
      </c>
      <c r="JH59" s="252">
        <f t="shared" si="1139"/>
        <v>1.6597510373443983E-2</v>
      </c>
      <c r="JI59" s="256">
        <f>((JD59-JL59)/JD59)</f>
        <v>0.99170124481327804</v>
      </c>
      <c r="JJ59" s="251">
        <f>JQ59+JT59+JU59</f>
        <v>2</v>
      </c>
      <c r="JK59" s="252">
        <f t="shared" si="1142"/>
        <v>8.2987551867219917E-3</v>
      </c>
      <c r="JL59" s="251">
        <f>JN59+JO59+JP59+JR59+JS59</f>
        <v>2</v>
      </c>
      <c r="JM59" s="252">
        <f t="shared" si="1144"/>
        <v>8.2987551867219917E-3</v>
      </c>
      <c r="JN59" s="251">
        <f t="shared" ref="JN59:JX59" si="1168">SUM(JN58:JN58)</f>
        <v>0</v>
      </c>
      <c r="JO59" s="251">
        <f t="shared" si="1168"/>
        <v>0</v>
      </c>
      <c r="JP59" s="251">
        <f t="shared" si="1168"/>
        <v>2</v>
      </c>
      <c r="JQ59" s="251">
        <f t="shared" si="1168"/>
        <v>0</v>
      </c>
      <c r="JR59" s="251">
        <f t="shared" si="1168"/>
        <v>0</v>
      </c>
      <c r="JS59" s="251">
        <f t="shared" si="1168"/>
        <v>0</v>
      </c>
      <c r="JT59" s="251">
        <f t="shared" si="1168"/>
        <v>0</v>
      </c>
      <c r="JU59" s="251">
        <f t="shared" si="1168"/>
        <v>2</v>
      </c>
      <c r="JV59" s="251">
        <f t="shared" si="1168"/>
        <v>0</v>
      </c>
      <c r="JW59" s="251">
        <f t="shared" si="1168"/>
        <v>3</v>
      </c>
      <c r="JX59" s="251">
        <f t="shared" si="1168"/>
        <v>0</v>
      </c>
    </row>
    <row r="60" spans="1:284" ht="15" customHeight="1" thickBot="1">
      <c r="A60" s="329"/>
      <c r="B60" s="330"/>
      <c r="C60" s="330"/>
      <c r="D60" s="330"/>
      <c r="E60" s="330"/>
      <c r="F60" s="330"/>
      <c r="G60" s="330"/>
      <c r="H60" s="330"/>
      <c r="I60" s="331"/>
      <c r="J60" s="249"/>
      <c r="K60" s="254"/>
      <c r="L60" s="248"/>
      <c r="M60" s="251"/>
      <c r="N60" s="252"/>
      <c r="O60" s="253"/>
      <c r="P60" s="252"/>
      <c r="Q60" s="252"/>
      <c r="R60" s="251"/>
      <c r="S60" s="252"/>
      <c r="T60" s="251"/>
      <c r="U60" s="252"/>
      <c r="V60" s="255">
        <f>V59/L59</f>
        <v>0</v>
      </c>
      <c r="W60" s="255">
        <f>W59/L59</f>
        <v>0</v>
      </c>
      <c r="X60" s="255">
        <f>X59/L59</f>
        <v>0</v>
      </c>
      <c r="Y60" s="255">
        <f>Y59/L59</f>
        <v>0</v>
      </c>
      <c r="Z60" s="255">
        <f>Z59/L59</f>
        <v>0</v>
      </c>
      <c r="AA60" s="255">
        <f>AA59/L59</f>
        <v>0</v>
      </c>
      <c r="AB60" s="255">
        <f>AB59/L59</f>
        <v>0</v>
      </c>
      <c r="AC60" s="255">
        <f>AC59/L59</f>
        <v>0</v>
      </c>
      <c r="AD60" s="255">
        <f>AD59/L59</f>
        <v>0</v>
      </c>
      <c r="AE60" s="255">
        <f>AE59/L59</f>
        <v>0</v>
      </c>
      <c r="AF60" s="255">
        <f>AF59/L59</f>
        <v>0</v>
      </c>
      <c r="AG60" s="248"/>
      <c r="AH60" s="251"/>
      <c r="AI60" s="252"/>
      <c r="AJ60" s="253"/>
      <c r="AK60" s="252"/>
      <c r="AL60" s="252"/>
      <c r="AM60" s="251"/>
      <c r="AN60" s="252"/>
      <c r="AO60" s="251"/>
      <c r="AP60" s="252"/>
      <c r="AQ60" s="255">
        <f>AQ59/AG59</f>
        <v>0</v>
      </c>
      <c r="AR60" s="255">
        <f>AR59/AG59</f>
        <v>0</v>
      </c>
      <c r="AS60" s="255">
        <f>AS59/AG59</f>
        <v>0.1</v>
      </c>
      <c r="AT60" s="255">
        <f>AT59/AG59</f>
        <v>0</v>
      </c>
      <c r="AU60" s="255">
        <f>AU59/AG59</f>
        <v>0</v>
      </c>
      <c r="AV60" s="255">
        <f>AV59/AG59</f>
        <v>0</v>
      </c>
      <c r="AW60" s="255">
        <f>AW59/AG59</f>
        <v>0</v>
      </c>
      <c r="AX60" s="255">
        <f>AX59/AG59</f>
        <v>0</v>
      </c>
      <c r="AY60" s="255">
        <f>AY59/AG59</f>
        <v>0</v>
      </c>
      <c r="AZ60" s="255">
        <f>AZ59/AG59</f>
        <v>0.1</v>
      </c>
      <c r="BA60" s="255">
        <f>BA59/AG59</f>
        <v>0</v>
      </c>
      <c r="BB60" s="248"/>
      <c r="BC60" s="251"/>
      <c r="BD60" s="252"/>
      <c r="BE60" s="253"/>
      <c r="BF60" s="252"/>
      <c r="BG60" s="252"/>
      <c r="BH60" s="251"/>
      <c r="BI60" s="252"/>
      <c r="BJ60" s="251"/>
      <c r="BK60" s="252"/>
      <c r="BL60" s="255">
        <f>BL59/BB59</f>
        <v>0</v>
      </c>
      <c r="BM60" s="255">
        <f>BM59/BB59</f>
        <v>0</v>
      </c>
      <c r="BN60" s="255">
        <f>BN59/BB59</f>
        <v>0</v>
      </c>
      <c r="BO60" s="255">
        <f>BO59/BB59</f>
        <v>0</v>
      </c>
      <c r="BP60" s="255">
        <f>BP59/BB59</f>
        <v>0</v>
      </c>
      <c r="BQ60" s="255">
        <f>BQ59/BB59</f>
        <v>0</v>
      </c>
      <c r="BR60" s="255">
        <f>BR59/BB59</f>
        <v>0</v>
      </c>
      <c r="BS60" s="255">
        <f>BS59/BB59</f>
        <v>4.7619047619047616E-2</v>
      </c>
      <c r="BT60" s="255">
        <f>BT59/BB59</f>
        <v>0</v>
      </c>
      <c r="BU60" s="255">
        <f>BU59/BB59</f>
        <v>0</v>
      </c>
      <c r="BV60" s="255">
        <f>BV59/BB59</f>
        <v>0</v>
      </c>
      <c r="BW60" s="248"/>
      <c r="BX60" s="251"/>
      <c r="BY60" s="252"/>
      <c r="BZ60" s="253"/>
      <c r="CA60" s="252"/>
      <c r="CB60" s="252"/>
      <c r="CC60" s="251"/>
      <c r="CD60" s="252"/>
      <c r="CE60" s="251"/>
      <c r="CF60" s="252"/>
      <c r="CG60" s="255">
        <f>CG59/BW59</f>
        <v>0</v>
      </c>
      <c r="CH60" s="255">
        <f>CH59/BW59</f>
        <v>0</v>
      </c>
      <c r="CI60" s="255">
        <f>CI59/BW59</f>
        <v>0</v>
      </c>
      <c r="CJ60" s="255">
        <f>CJ59/BW59</f>
        <v>0</v>
      </c>
      <c r="CK60" s="255">
        <f>CK59/BW59</f>
        <v>0</v>
      </c>
      <c r="CL60" s="255">
        <f>CL59/BW59</f>
        <v>0</v>
      </c>
      <c r="CM60" s="255">
        <f>CM59/BW59</f>
        <v>0</v>
      </c>
      <c r="CN60" s="255">
        <f>CN59/BW59</f>
        <v>0</v>
      </c>
      <c r="CO60" s="255">
        <f>CO59/BW59</f>
        <v>0</v>
      </c>
      <c r="CP60" s="255">
        <f>CP59/BW59</f>
        <v>0</v>
      </c>
      <c r="CQ60" s="255">
        <f>CQ59/BW59</f>
        <v>0</v>
      </c>
      <c r="CR60" s="248"/>
      <c r="CS60" s="251"/>
      <c r="CT60" s="252"/>
      <c r="CU60" s="253"/>
      <c r="CV60" s="252"/>
      <c r="CW60" s="252"/>
      <c r="CX60" s="251"/>
      <c r="CY60" s="252"/>
      <c r="CZ60" s="251"/>
      <c r="DA60" s="252"/>
      <c r="DB60" s="255">
        <f>DB59/CR59</f>
        <v>0</v>
      </c>
      <c r="DC60" s="255">
        <f>DC59/CR59</f>
        <v>0</v>
      </c>
      <c r="DD60" s="255">
        <f>DD59/CR59</f>
        <v>0</v>
      </c>
      <c r="DE60" s="255">
        <f>DE59/CR59</f>
        <v>0</v>
      </c>
      <c r="DF60" s="255">
        <f>DF59/CR59</f>
        <v>0</v>
      </c>
      <c r="DG60" s="255">
        <f>DG59/CR59</f>
        <v>0</v>
      </c>
      <c r="DH60" s="255">
        <f>DH59/CR59</f>
        <v>0</v>
      </c>
      <c r="DI60" s="255">
        <f>DI59/CR59</f>
        <v>0</v>
      </c>
      <c r="DJ60" s="255">
        <f>DJ59/CR59</f>
        <v>0</v>
      </c>
      <c r="DK60" s="255">
        <f>DK59/CR59</f>
        <v>6.6666666666666666E-2</v>
      </c>
      <c r="DL60" s="255">
        <f>DL59/CR59</f>
        <v>0</v>
      </c>
      <c r="DM60" s="248"/>
      <c r="DN60" s="251"/>
      <c r="DO60" s="252"/>
      <c r="DP60" s="253"/>
      <c r="DQ60" s="252"/>
      <c r="DR60" s="252"/>
      <c r="DS60" s="251"/>
      <c r="DT60" s="252"/>
      <c r="DU60" s="251"/>
      <c r="DV60" s="252"/>
      <c r="DW60" s="255">
        <f>DW59/DM59</f>
        <v>0</v>
      </c>
      <c r="DX60" s="255">
        <f>DX59/DM59</f>
        <v>0</v>
      </c>
      <c r="DY60" s="255">
        <f>DY59/DM59</f>
        <v>0</v>
      </c>
      <c r="DZ60" s="255">
        <f>DZ59/DM59</f>
        <v>0</v>
      </c>
      <c r="EA60" s="255">
        <f>EA59/DM59</f>
        <v>0</v>
      </c>
      <c r="EB60" s="255">
        <f>EB59/DM59</f>
        <v>0</v>
      </c>
      <c r="EC60" s="255">
        <f>EC59/DM59</f>
        <v>0</v>
      </c>
      <c r="ED60" s="255">
        <f>ED59/DM59</f>
        <v>4.7619047619047616E-2</v>
      </c>
      <c r="EE60" s="255">
        <f>EE59/DM59</f>
        <v>0</v>
      </c>
      <c r="EF60" s="255">
        <f>EF59/DM59</f>
        <v>0</v>
      </c>
      <c r="EG60" s="255">
        <f>EG59/DM59</f>
        <v>0</v>
      </c>
      <c r="EH60" s="248"/>
      <c r="EI60" s="251"/>
      <c r="EJ60" s="252"/>
      <c r="EK60" s="253"/>
      <c r="EL60" s="252"/>
      <c r="EM60" s="252"/>
      <c r="EN60" s="251"/>
      <c r="EO60" s="252"/>
      <c r="EP60" s="251"/>
      <c r="EQ60" s="252"/>
      <c r="ER60" s="255">
        <f>ER59/EH59</f>
        <v>0</v>
      </c>
      <c r="ES60" s="255">
        <f>ES59/EH59</f>
        <v>0</v>
      </c>
      <c r="ET60" s="255">
        <f>ET59/EH59</f>
        <v>0</v>
      </c>
      <c r="EU60" s="255">
        <f>EU59/EH59</f>
        <v>0</v>
      </c>
      <c r="EV60" s="255">
        <f>EV59/EH59</f>
        <v>0</v>
      </c>
      <c r="EW60" s="255">
        <f>EW59/EH59</f>
        <v>0</v>
      </c>
      <c r="EX60" s="255">
        <f>EX59/EH59</f>
        <v>0</v>
      </c>
      <c r="EY60" s="255">
        <f>EY59/EH59</f>
        <v>0</v>
      </c>
      <c r="EZ60" s="255">
        <f>EZ59/EH59</f>
        <v>0</v>
      </c>
      <c r="FA60" s="255">
        <f>FA59/EH59</f>
        <v>0</v>
      </c>
      <c r="FB60" s="255">
        <f>FB59/EH59</f>
        <v>0</v>
      </c>
      <c r="FC60" s="248"/>
      <c r="FD60" s="251"/>
      <c r="FE60" s="252"/>
      <c r="FF60" s="253"/>
      <c r="FG60" s="252"/>
      <c r="FH60" s="252"/>
      <c r="FI60" s="251"/>
      <c r="FJ60" s="252"/>
      <c r="FK60" s="251"/>
      <c r="FL60" s="252"/>
      <c r="FM60" s="255">
        <f>FM59/FC59</f>
        <v>0</v>
      </c>
      <c r="FN60" s="255">
        <f>FN59/FC59</f>
        <v>0</v>
      </c>
      <c r="FO60" s="255">
        <f>FO59/FC59</f>
        <v>0</v>
      </c>
      <c r="FP60" s="255">
        <f>FP59/FC59</f>
        <v>0</v>
      </c>
      <c r="FQ60" s="255">
        <f>FQ59/FC59</f>
        <v>0</v>
      </c>
      <c r="FR60" s="255">
        <f>FR59/FC59</f>
        <v>0</v>
      </c>
      <c r="FS60" s="255">
        <f>FS59/FC59</f>
        <v>0</v>
      </c>
      <c r="FT60" s="255">
        <f>FT59/FC59</f>
        <v>0</v>
      </c>
      <c r="FU60" s="255">
        <f>FU59/FC59</f>
        <v>0</v>
      </c>
      <c r="FV60" s="255">
        <f>FV59/FC59</f>
        <v>0</v>
      </c>
      <c r="FW60" s="255">
        <f>FW59/FC59</f>
        <v>0</v>
      </c>
      <c r="FX60" s="248"/>
      <c r="FY60" s="251"/>
      <c r="FZ60" s="252"/>
      <c r="GA60" s="253"/>
      <c r="GB60" s="252"/>
      <c r="GC60" s="252"/>
      <c r="GD60" s="251"/>
      <c r="GE60" s="252"/>
      <c r="GF60" s="251"/>
      <c r="GG60" s="252"/>
      <c r="GH60" s="255">
        <f>GH59/FX59</f>
        <v>0</v>
      </c>
      <c r="GI60" s="255">
        <f>GI59/FX59</f>
        <v>0</v>
      </c>
      <c r="GJ60" s="255">
        <f>GJ59/FX59</f>
        <v>0</v>
      </c>
      <c r="GK60" s="255">
        <f>GK59/FX59</f>
        <v>0</v>
      </c>
      <c r="GL60" s="255">
        <f>GL59/FX59</f>
        <v>0</v>
      </c>
      <c r="GM60" s="255">
        <f>GM59/FX59</f>
        <v>0</v>
      </c>
      <c r="GN60" s="255">
        <f>GN59/FX59</f>
        <v>0</v>
      </c>
      <c r="GO60" s="255">
        <f>GO59/FX59</f>
        <v>0</v>
      </c>
      <c r="GP60" s="255">
        <f>GP59/FX59</f>
        <v>0</v>
      </c>
      <c r="GQ60" s="255">
        <f>GQ59/FX59</f>
        <v>0</v>
      </c>
      <c r="GR60" s="255">
        <f>GR59/FX59</f>
        <v>0</v>
      </c>
      <c r="GS60" s="248"/>
      <c r="GT60" s="251"/>
      <c r="GU60" s="252"/>
      <c r="GV60" s="253"/>
      <c r="GW60" s="252"/>
      <c r="GX60" s="252"/>
      <c r="GY60" s="251"/>
      <c r="GZ60" s="252"/>
      <c r="HA60" s="251"/>
      <c r="HB60" s="252"/>
      <c r="HC60" s="255">
        <f>HC59/GS59</f>
        <v>0</v>
      </c>
      <c r="HD60" s="255">
        <f>HD59/GS59</f>
        <v>0</v>
      </c>
      <c r="HE60" s="255">
        <f>HE59/GS59</f>
        <v>0</v>
      </c>
      <c r="HF60" s="255">
        <f>HF59/GS59</f>
        <v>0</v>
      </c>
      <c r="HG60" s="255">
        <f>HG59/GS59</f>
        <v>0</v>
      </c>
      <c r="HH60" s="255">
        <f>HH59/GS59</f>
        <v>0</v>
      </c>
      <c r="HI60" s="255">
        <f>HI59/GS59</f>
        <v>0</v>
      </c>
      <c r="HJ60" s="255">
        <f>HJ59/GS59</f>
        <v>0</v>
      </c>
      <c r="HK60" s="255">
        <f>HK59/GS59</f>
        <v>0</v>
      </c>
      <c r="HL60" s="255">
        <f>HL59/GS59</f>
        <v>0</v>
      </c>
      <c r="HM60" s="255">
        <f>HM59/GS59</f>
        <v>0</v>
      </c>
      <c r="HN60" s="248"/>
      <c r="HO60" s="251"/>
      <c r="HP60" s="252"/>
      <c r="HQ60" s="253"/>
      <c r="HR60" s="252"/>
      <c r="HS60" s="252"/>
      <c r="HT60" s="251"/>
      <c r="HU60" s="252"/>
      <c r="HV60" s="251"/>
      <c r="HW60" s="252"/>
      <c r="HX60" s="255">
        <f>HX59/HN59</f>
        <v>0</v>
      </c>
      <c r="HY60" s="255">
        <f>HY59/HN59</f>
        <v>0</v>
      </c>
      <c r="HZ60" s="255">
        <f>HZ59/HN59</f>
        <v>0</v>
      </c>
      <c r="IA60" s="255">
        <f>IA59/HN59</f>
        <v>0</v>
      </c>
      <c r="IB60" s="255">
        <f>IB59/HN59</f>
        <v>0</v>
      </c>
      <c r="IC60" s="255">
        <f>IC59/HN59</f>
        <v>0</v>
      </c>
      <c r="ID60" s="255">
        <f>ID59/HN59</f>
        <v>0</v>
      </c>
      <c r="IE60" s="255">
        <f>IE59/HN59</f>
        <v>0</v>
      </c>
      <c r="IF60" s="255">
        <f>IF59/HN59</f>
        <v>0</v>
      </c>
      <c r="IG60" s="255">
        <f>IG59/HN59</f>
        <v>0</v>
      </c>
      <c r="IH60" s="255">
        <f>IH59/HN59</f>
        <v>0</v>
      </c>
      <c r="II60" s="248"/>
      <c r="IJ60" s="251"/>
      <c r="IK60" s="252"/>
      <c r="IL60" s="253"/>
      <c r="IM60" s="252"/>
      <c r="IN60" s="252"/>
      <c r="IO60" s="251"/>
      <c r="IP60" s="252"/>
      <c r="IQ60" s="251"/>
      <c r="IR60" s="252"/>
      <c r="IS60" s="255">
        <f>IS59/II59</f>
        <v>0</v>
      </c>
      <c r="IT60" s="255">
        <f>IT59/II59</f>
        <v>0</v>
      </c>
      <c r="IU60" s="255">
        <f>IU59/II59</f>
        <v>0</v>
      </c>
      <c r="IV60" s="255">
        <f>IV59/II59</f>
        <v>0</v>
      </c>
      <c r="IW60" s="255">
        <f>IW59/II59</f>
        <v>0</v>
      </c>
      <c r="IX60" s="255">
        <f>IX59/II59</f>
        <v>0</v>
      </c>
      <c r="IY60" s="255">
        <f>IY59/II59</f>
        <v>0</v>
      </c>
      <c r="IZ60" s="255">
        <f>IZ59/II59</f>
        <v>0</v>
      </c>
      <c r="JA60" s="255">
        <f>JA59/II59</f>
        <v>0</v>
      </c>
      <c r="JB60" s="255">
        <f>JB59/II59</f>
        <v>0</v>
      </c>
      <c r="JC60" s="255">
        <f>JC59/II59</f>
        <v>0</v>
      </c>
      <c r="JD60" s="248"/>
      <c r="JE60" s="251"/>
      <c r="JF60" s="252"/>
      <c r="JG60" s="253"/>
      <c r="JH60" s="252"/>
      <c r="JI60" s="252"/>
      <c r="JJ60" s="251"/>
      <c r="JK60" s="252"/>
      <c r="JL60" s="251"/>
      <c r="JM60" s="252"/>
      <c r="JN60" s="255">
        <f>JN59/JD59</f>
        <v>0</v>
      </c>
      <c r="JO60" s="255">
        <f>JO59/JD59</f>
        <v>0</v>
      </c>
      <c r="JP60" s="255">
        <f>JP59/JD59</f>
        <v>8.2987551867219917E-3</v>
      </c>
      <c r="JQ60" s="255">
        <f>JQ59/JD59</f>
        <v>0</v>
      </c>
      <c r="JR60" s="255">
        <f>JR59/JD59</f>
        <v>0</v>
      </c>
      <c r="JS60" s="255">
        <f>JS59/JD59</f>
        <v>0</v>
      </c>
      <c r="JT60" s="255">
        <f>JT59/JD59</f>
        <v>0</v>
      </c>
      <c r="JU60" s="255">
        <f>JU59/JD59</f>
        <v>8.2987551867219917E-3</v>
      </c>
      <c r="JV60" s="255">
        <f>JV59/JD59</f>
        <v>0</v>
      </c>
      <c r="JW60" s="255">
        <f>JW59/JD59</f>
        <v>1.2448132780082987E-2</v>
      </c>
      <c r="JX60" s="255">
        <f>JX59/JD59</f>
        <v>0</v>
      </c>
    </row>
    <row r="61" spans="1:284" ht="15" customHeight="1">
      <c r="A61" s="269">
        <v>1</v>
      </c>
      <c r="B61" s="124">
        <v>19960801302</v>
      </c>
      <c r="C61" s="227">
        <f t="shared" ca="1" si="881"/>
        <v>24</v>
      </c>
      <c r="D61" s="227">
        <f t="shared" ca="1" si="882"/>
        <v>7</v>
      </c>
      <c r="E61" s="228">
        <f t="shared" si="883"/>
        <v>54.350684931506848</v>
      </c>
      <c r="F61" s="118">
        <v>7</v>
      </c>
      <c r="G61" s="118">
        <v>10</v>
      </c>
      <c r="H61" s="118">
        <v>1965</v>
      </c>
      <c r="I61" s="101" t="s">
        <v>78</v>
      </c>
      <c r="J61" s="105" t="s">
        <v>822</v>
      </c>
      <c r="K61" s="106" t="s">
        <v>77</v>
      </c>
      <c r="L61" s="247">
        <v>22</v>
      </c>
      <c r="M61" s="247">
        <f t="shared" ref="M61" si="1169">L61-(R61+T61)</f>
        <v>22</v>
      </c>
      <c r="N61" s="260">
        <f t="shared" ref="N61" si="1170">M61/L61</f>
        <v>1</v>
      </c>
      <c r="O61" s="238">
        <f t="shared" ref="O61" si="1171">L61-M61</f>
        <v>0</v>
      </c>
      <c r="P61" s="260">
        <f t="shared" ref="P61" si="1172">O61/L61</f>
        <v>0</v>
      </c>
      <c r="Q61" s="260">
        <f t="shared" ref="Q61" si="1173">(L61-T61)/L61</f>
        <v>1</v>
      </c>
      <c r="R61" s="247">
        <f t="shared" ref="R61" si="1174">AC61+AB61+AA61</f>
        <v>0</v>
      </c>
      <c r="S61" s="260">
        <f t="shared" ref="S61" si="1175">R61/L61</f>
        <v>0</v>
      </c>
      <c r="T61" s="247">
        <f t="shared" ref="T61" si="1176">V61+W61+X61+Y61+Z61</f>
        <v>0</v>
      </c>
      <c r="U61" s="260">
        <f t="shared" ref="U61" si="1177">T61/L61</f>
        <v>0</v>
      </c>
      <c r="V61" s="247">
        <v>0</v>
      </c>
      <c r="W61" s="247">
        <v>0</v>
      </c>
      <c r="X61" s="247">
        <v>0</v>
      </c>
      <c r="Y61" s="247">
        <v>0</v>
      </c>
      <c r="Z61" s="247">
        <v>0</v>
      </c>
      <c r="AA61" s="247">
        <v>0</v>
      </c>
      <c r="AB61" s="247">
        <v>0</v>
      </c>
      <c r="AC61" s="247">
        <v>0</v>
      </c>
      <c r="AD61" s="247">
        <v>0</v>
      </c>
      <c r="AE61" s="247">
        <v>0</v>
      </c>
      <c r="AF61" s="247">
        <v>2</v>
      </c>
      <c r="AG61" s="236">
        <v>20</v>
      </c>
      <c r="AH61" s="236">
        <f t="shared" ref="AH61" si="1178">AG61-(AM61+AO61)</f>
        <v>20</v>
      </c>
      <c r="AI61" s="237">
        <f t="shared" ref="AI61" si="1179">AH61/AG61</f>
        <v>1</v>
      </c>
      <c r="AJ61" s="238">
        <f t="shared" ref="AJ61" si="1180">AG61-AH61</f>
        <v>0</v>
      </c>
      <c r="AK61" s="237">
        <f t="shared" ref="AK61" si="1181">AJ61/AG61</f>
        <v>0</v>
      </c>
      <c r="AL61" s="237">
        <f t="shared" ref="AL61" si="1182">(AG61-AO61)/AG61</f>
        <v>1</v>
      </c>
      <c r="AM61" s="236">
        <f t="shared" ref="AM61" si="1183">AX61+AW61+AV61</f>
        <v>0</v>
      </c>
      <c r="AN61" s="237">
        <f t="shared" ref="AN61" si="1184">AM61/AG61</f>
        <v>0</v>
      </c>
      <c r="AO61" s="236">
        <f t="shared" ref="AO61" si="1185">AQ61+AR61+AS61+AT61+AU61</f>
        <v>0</v>
      </c>
      <c r="AP61" s="237">
        <f t="shared" ref="AP61" si="1186">AO61/AG61</f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21</v>
      </c>
      <c r="BC61" s="236">
        <f t="shared" ref="BC61:BC67" si="1187">BB61-(BH61+BJ61)</f>
        <v>21</v>
      </c>
      <c r="BD61" s="237">
        <f t="shared" ref="BD61:BD68" si="1188">BC61/BB61</f>
        <v>1</v>
      </c>
      <c r="BE61" s="238">
        <f t="shared" ref="BE61:BE68" si="1189">BB61-BC61</f>
        <v>0</v>
      </c>
      <c r="BF61" s="237">
        <f t="shared" ref="BF61:BF68" si="1190">BE61/BB61</f>
        <v>0</v>
      </c>
      <c r="BG61" s="237">
        <f t="shared" ref="BG61:BG67" si="1191">(BB61-BJ61)/BB61</f>
        <v>1</v>
      </c>
      <c r="BH61" s="236">
        <f t="shared" ref="BH61:BH64" si="1192">BS61+BR61+BQ61</f>
        <v>0</v>
      </c>
      <c r="BI61" s="237">
        <f t="shared" ref="BI61:BI68" si="1193">BH61/BB61</f>
        <v>0</v>
      </c>
      <c r="BJ61" s="236">
        <f t="shared" ref="BJ61:BJ64" si="1194">BL61+BM61+BN61+BO61+BP61</f>
        <v>0</v>
      </c>
      <c r="BK61" s="237">
        <f t="shared" ref="BK61:BK68" si="1195">BJ61/BB61</f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1</v>
      </c>
      <c r="BV61" s="236">
        <v>0</v>
      </c>
      <c r="BW61" s="247">
        <v>21</v>
      </c>
      <c r="BX61" s="247">
        <f t="shared" ref="BX61:BX67" si="1196">BW61-(CC61+CE61)</f>
        <v>21</v>
      </c>
      <c r="BY61" s="260">
        <f t="shared" ref="BY61:BY68" si="1197">BX61/BW61</f>
        <v>1</v>
      </c>
      <c r="BZ61" s="238">
        <f t="shared" ref="BZ61:BZ68" si="1198">BW61-BX61</f>
        <v>0</v>
      </c>
      <c r="CA61" s="260">
        <f t="shared" ref="CA61:CA68" si="1199">BZ61/BW61</f>
        <v>0</v>
      </c>
      <c r="CB61" s="260">
        <f t="shared" ref="CB61:CB67" si="1200">(BW61-CE61)/BW61</f>
        <v>1</v>
      </c>
      <c r="CC61" s="247">
        <f t="shared" ref="CC61:CC64" si="1201">CN61+CM61+CL61</f>
        <v>0</v>
      </c>
      <c r="CD61" s="260">
        <f t="shared" ref="CD61:CD68" si="1202">CC61/BW61</f>
        <v>0</v>
      </c>
      <c r="CE61" s="247">
        <f t="shared" ref="CE61:CE64" si="1203">CG61+CH61+CI61+CJ61+CK61</f>
        <v>0</v>
      </c>
      <c r="CF61" s="260">
        <f t="shared" ref="CF61:CF68" si="1204">CE61/BW61</f>
        <v>0</v>
      </c>
      <c r="CG61" s="247">
        <v>0</v>
      </c>
      <c r="CH61" s="247">
        <v>0</v>
      </c>
      <c r="CI61" s="247">
        <v>0</v>
      </c>
      <c r="CJ61" s="247">
        <v>0</v>
      </c>
      <c r="CK61" s="247">
        <v>0</v>
      </c>
      <c r="CL61" s="247">
        <v>0</v>
      </c>
      <c r="CM61" s="247">
        <v>0</v>
      </c>
      <c r="CN61" s="247">
        <v>0</v>
      </c>
      <c r="CO61" s="247">
        <v>0</v>
      </c>
      <c r="CP61" s="247">
        <v>0</v>
      </c>
      <c r="CQ61" s="247">
        <v>0</v>
      </c>
      <c r="CR61" s="274">
        <v>15</v>
      </c>
      <c r="CS61" s="247">
        <f t="shared" si="39"/>
        <v>15</v>
      </c>
      <c r="CT61" s="237">
        <f t="shared" si="40"/>
        <v>1</v>
      </c>
      <c r="CU61" s="238">
        <f t="shared" si="41"/>
        <v>0</v>
      </c>
      <c r="CV61" s="259">
        <f t="shared" si="42"/>
        <v>0</v>
      </c>
      <c r="CW61" s="237">
        <f t="shared" si="43"/>
        <v>1</v>
      </c>
      <c r="CX61" s="247">
        <f t="shared" si="106"/>
        <v>0</v>
      </c>
      <c r="CY61" s="237">
        <f t="shared" si="44"/>
        <v>0</v>
      </c>
      <c r="CZ61" s="247">
        <f t="shared" si="107"/>
        <v>0</v>
      </c>
      <c r="DA61" s="259">
        <f t="shared" si="45"/>
        <v>0</v>
      </c>
      <c r="DB61" s="247">
        <v>0</v>
      </c>
      <c r="DC61" s="247">
        <v>0</v>
      </c>
      <c r="DD61" s="247">
        <v>0</v>
      </c>
      <c r="DE61" s="247">
        <v>0</v>
      </c>
      <c r="DF61" s="247">
        <v>0</v>
      </c>
      <c r="DG61" s="247">
        <v>0</v>
      </c>
      <c r="DH61" s="247">
        <v>0</v>
      </c>
      <c r="DI61" s="247">
        <v>0</v>
      </c>
      <c r="DJ61" s="274">
        <v>0</v>
      </c>
      <c r="DK61" s="274">
        <v>0</v>
      </c>
      <c r="DL61" s="274">
        <v>0</v>
      </c>
      <c r="DM61" s="274">
        <v>21</v>
      </c>
      <c r="DN61" s="247">
        <f t="shared" ref="DN61:DN67" si="1205">DM61-(DS61+DU61)</f>
        <v>21</v>
      </c>
      <c r="DO61" s="237">
        <f t="shared" ref="DO61:DO68" si="1206">DN61/DM61</f>
        <v>1</v>
      </c>
      <c r="DP61" s="238">
        <f t="shared" ref="DP61:DP68" si="1207">DM61-DN61</f>
        <v>0</v>
      </c>
      <c r="DQ61" s="259">
        <f t="shared" ref="DQ61:DQ68" si="1208">DP61/DM61</f>
        <v>0</v>
      </c>
      <c r="DR61" s="237">
        <f t="shared" ref="DR61:DR67" si="1209">(DM61-DU61)/DM61</f>
        <v>1</v>
      </c>
      <c r="DS61" s="247">
        <f t="shared" ref="DS61:DS67" si="1210">DZ61+EC61+ED61</f>
        <v>0</v>
      </c>
      <c r="DT61" s="237">
        <f t="shared" ref="DT61:DT68" si="1211">DS61/DM61</f>
        <v>0</v>
      </c>
      <c r="DU61" s="247">
        <f t="shared" ref="DU61:DU67" si="1212">DW61+DX61+DY61+EA61+EB61</f>
        <v>0</v>
      </c>
      <c r="DV61" s="259">
        <f t="shared" ref="DV61:DV68" si="1213">DU61/DM61</f>
        <v>0</v>
      </c>
      <c r="DW61" s="247">
        <v>0</v>
      </c>
      <c r="DX61" s="247">
        <v>0</v>
      </c>
      <c r="DY61" s="247">
        <v>0</v>
      </c>
      <c r="DZ61" s="247">
        <v>0</v>
      </c>
      <c r="EA61" s="247">
        <v>0</v>
      </c>
      <c r="EB61" s="247">
        <v>0</v>
      </c>
      <c r="EC61" s="247">
        <v>0</v>
      </c>
      <c r="ED61" s="247">
        <v>0</v>
      </c>
      <c r="EE61" s="274">
        <v>1</v>
      </c>
      <c r="EF61" s="274">
        <v>0</v>
      </c>
      <c r="EG61" s="274">
        <v>0</v>
      </c>
      <c r="EH61" s="274">
        <v>22</v>
      </c>
      <c r="EI61" s="247">
        <f t="shared" ref="EI61:EI67" si="1214">EH61-(EN61+EP61)</f>
        <v>21</v>
      </c>
      <c r="EJ61" s="237">
        <f t="shared" ref="EJ61:EJ68" si="1215">EI61/EH61</f>
        <v>0.95454545454545459</v>
      </c>
      <c r="EK61" s="238">
        <f t="shared" ref="EK61:EK68" si="1216">EH61-EI61</f>
        <v>1</v>
      </c>
      <c r="EL61" s="259">
        <f t="shared" ref="EL61:EL68" si="1217">EK61/EH61</f>
        <v>4.5454545454545456E-2</v>
      </c>
      <c r="EM61" s="237">
        <f t="shared" ref="EM61:EM67" si="1218">(EH61-EP61)/EH61</f>
        <v>1</v>
      </c>
      <c r="EN61" s="247">
        <f t="shared" ref="EN61:EN67" si="1219">EU61+EX61+EY61</f>
        <v>1</v>
      </c>
      <c r="EO61" s="237">
        <f t="shared" ref="EO61:EO68" si="1220">EN61/EH61</f>
        <v>4.5454545454545456E-2</v>
      </c>
      <c r="EP61" s="247">
        <f t="shared" ref="EP61:EP67" si="1221">ER61+ES61+ET61+EV61+EW61</f>
        <v>0</v>
      </c>
      <c r="EQ61" s="259">
        <f t="shared" ref="EQ61:EQ68" si="1222">EP61/EH61</f>
        <v>0</v>
      </c>
      <c r="ER61" s="247">
        <v>0</v>
      </c>
      <c r="ES61" s="247">
        <v>0</v>
      </c>
      <c r="ET61" s="247">
        <v>0</v>
      </c>
      <c r="EU61" s="247">
        <v>0</v>
      </c>
      <c r="EV61" s="247">
        <v>0</v>
      </c>
      <c r="EW61" s="247">
        <v>0</v>
      </c>
      <c r="EX61" s="247">
        <v>0</v>
      </c>
      <c r="EY61" s="247">
        <v>1</v>
      </c>
      <c r="EZ61" s="274">
        <v>0</v>
      </c>
      <c r="FA61" s="274">
        <v>0</v>
      </c>
      <c r="FB61" s="274">
        <v>0</v>
      </c>
      <c r="FC61" s="274">
        <v>18</v>
      </c>
      <c r="FD61" s="247">
        <f t="shared" ref="FD61:FD67" si="1223">FC61-(FI61+FK61)</f>
        <v>18</v>
      </c>
      <c r="FE61" s="237">
        <f t="shared" ref="FE61:FE68" si="1224">FD61/FC61</f>
        <v>1</v>
      </c>
      <c r="FF61" s="238">
        <f t="shared" ref="FF61:FF68" si="1225">FC61-FD61</f>
        <v>0</v>
      </c>
      <c r="FG61" s="259">
        <f t="shared" ref="FG61:FG68" si="1226">FF61/FC61</f>
        <v>0</v>
      </c>
      <c r="FH61" s="237">
        <f t="shared" ref="FH61:FH67" si="1227">(FC61-FK61)/FC61</f>
        <v>1</v>
      </c>
      <c r="FI61" s="247">
        <f t="shared" ref="FI61:FI67" si="1228">FP61+FS61+FT61</f>
        <v>0</v>
      </c>
      <c r="FJ61" s="237">
        <f t="shared" ref="FJ61:FJ68" si="1229">FI61/FC61</f>
        <v>0</v>
      </c>
      <c r="FK61" s="247">
        <f t="shared" ref="FK61:FK67" si="1230">FM61+FN61+FO61+FQ61+FR61</f>
        <v>0</v>
      </c>
      <c r="FL61" s="259">
        <f t="shared" ref="FL61:FL68" si="1231">FK61/FC61</f>
        <v>0</v>
      </c>
      <c r="FM61" s="247">
        <v>0</v>
      </c>
      <c r="FN61" s="247">
        <v>0</v>
      </c>
      <c r="FO61" s="247">
        <v>0</v>
      </c>
      <c r="FP61" s="247">
        <v>0</v>
      </c>
      <c r="FQ61" s="247">
        <v>0</v>
      </c>
      <c r="FR61" s="247">
        <v>0</v>
      </c>
      <c r="FS61" s="247">
        <v>0</v>
      </c>
      <c r="FT61" s="247">
        <v>0</v>
      </c>
      <c r="FU61" s="274">
        <v>0</v>
      </c>
      <c r="FV61" s="274">
        <v>0</v>
      </c>
      <c r="FW61" s="274">
        <v>0</v>
      </c>
      <c r="FX61" s="274">
        <v>22</v>
      </c>
      <c r="FY61" s="247">
        <f t="shared" ref="FY61:FY67" si="1232">FX61-(GD61+GF61)</f>
        <v>22</v>
      </c>
      <c r="FZ61" s="237">
        <f t="shared" ref="FZ61:FZ68" si="1233">FY61/FX61</f>
        <v>1</v>
      </c>
      <c r="GA61" s="238">
        <f t="shared" ref="GA61:GA68" si="1234">FX61-FY61</f>
        <v>0</v>
      </c>
      <c r="GB61" s="259">
        <f t="shared" ref="GB61:GB68" si="1235">GA61/FX61</f>
        <v>0</v>
      </c>
      <c r="GC61" s="237">
        <f t="shared" ref="GC61:GC67" si="1236">(FX61-GF61)/FX61</f>
        <v>1</v>
      </c>
      <c r="GD61" s="247">
        <f t="shared" ref="GD61:GD67" si="1237">GK61+GN61+GO61</f>
        <v>0</v>
      </c>
      <c r="GE61" s="237">
        <f t="shared" ref="GE61:GE68" si="1238">GD61/FX61</f>
        <v>0</v>
      </c>
      <c r="GF61" s="247">
        <f t="shared" ref="GF61:GF67" si="1239">GH61+GI61+GJ61+GL61+GM61</f>
        <v>0</v>
      </c>
      <c r="GG61" s="259">
        <f t="shared" ref="GG61:GG68" si="1240">GF61/FX61</f>
        <v>0</v>
      </c>
      <c r="GH61" s="247">
        <v>0</v>
      </c>
      <c r="GI61" s="247">
        <v>0</v>
      </c>
      <c r="GJ61" s="247">
        <v>0</v>
      </c>
      <c r="GK61" s="247">
        <v>0</v>
      </c>
      <c r="GL61" s="247">
        <v>0</v>
      </c>
      <c r="GM61" s="247">
        <v>0</v>
      </c>
      <c r="GN61" s="247">
        <v>0</v>
      </c>
      <c r="GO61" s="247">
        <v>0</v>
      </c>
      <c r="GP61" s="274">
        <v>2</v>
      </c>
      <c r="GQ61" s="274">
        <v>1</v>
      </c>
      <c r="GR61" s="274">
        <v>0</v>
      </c>
      <c r="GS61" s="274">
        <v>19</v>
      </c>
      <c r="GT61" s="247">
        <f t="shared" ref="GT61:GT67" si="1241">GS61-(GY61+HA61)</f>
        <v>19</v>
      </c>
      <c r="GU61" s="237">
        <f t="shared" ref="GU61:GU68" si="1242">GT61/GS61</f>
        <v>1</v>
      </c>
      <c r="GV61" s="238">
        <f t="shared" ref="GV61:GV68" si="1243">GS61-GT61</f>
        <v>0</v>
      </c>
      <c r="GW61" s="259">
        <f t="shared" ref="GW61:GW68" si="1244">GV61/GS61</f>
        <v>0</v>
      </c>
      <c r="GX61" s="237">
        <f t="shared" ref="GX61:GX67" si="1245">(GS61-HA61)/GS61</f>
        <v>1</v>
      </c>
      <c r="GY61" s="247">
        <f t="shared" ref="GY61:GY67" si="1246">HF61+HI61+HJ61</f>
        <v>0</v>
      </c>
      <c r="GZ61" s="237">
        <f t="shared" ref="GZ61:GZ68" si="1247">GY61/GS61</f>
        <v>0</v>
      </c>
      <c r="HA61" s="247">
        <f t="shared" ref="HA61:HA67" si="1248">HC61+HD61+HE61+HG61+HH61</f>
        <v>0</v>
      </c>
      <c r="HB61" s="259">
        <f t="shared" ref="HB61:HB68" si="1249">HA61/GS61</f>
        <v>0</v>
      </c>
      <c r="HC61" s="247">
        <v>0</v>
      </c>
      <c r="HD61" s="247">
        <v>0</v>
      </c>
      <c r="HE61" s="247">
        <v>0</v>
      </c>
      <c r="HF61" s="247">
        <v>0</v>
      </c>
      <c r="HG61" s="247">
        <v>0</v>
      </c>
      <c r="HH61" s="247">
        <v>0</v>
      </c>
      <c r="HI61" s="247">
        <v>0</v>
      </c>
      <c r="HJ61" s="247">
        <v>0</v>
      </c>
      <c r="HK61" s="274">
        <v>1</v>
      </c>
      <c r="HL61" s="274">
        <v>0</v>
      </c>
      <c r="HM61" s="274">
        <v>0</v>
      </c>
      <c r="HN61" s="274">
        <v>21</v>
      </c>
      <c r="HO61" s="247">
        <f t="shared" ref="HO61:HO67" si="1250">HN61-(HT61+HV61)</f>
        <v>21</v>
      </c>
      <c r="HP61" s="237">
        <f t="shared" ref="HP61:HP68" si="1251">HO61/HN61</f>
        <v>1</v>
      </c>
      <c r="HQ61" s="238">
        <f t="shared" ref="HQ61:HQ68" si="1252">HN61-HO61</f>
        <v>0</v>
      </c>
      <c r="HR61" s="259">
        <f t="shared" ref="HR61:HR68" si="1253">HQ61/HN61</f>
        <v>0</v>
      </c>
      <c r="HS61" s="237">
        <f t="shared" ref="HS61:HS67" si="1254">(HN61-HV61)/HN61</f>
        <v>1</v>
      </c>
      <c r="HT61" s="247">
        <f t="shared" ref="HT61:HT67" si="1255">IA61+ID61+IE61</f>
        <v>0</v>
      </c>
      <c r="HU61" s="237">
        <f t="shared" ref="HU61:HU68" si="1256">HT61/HN61</f>
        <v>0</v>
      </c>
      <c r="HV61" s="247">
        <f t="shared" ref="HV61:HV67" si="1257">HX61+HY61+HZ61+IB61+IC61</f>
        <v>0</v>
      </c>
      <c r="HW61" s="259">
        <f t="shared" ref="HW61:HW68" si="1258">HV61/HN61</f>
        <v>0</v>
      </c>
      <c r="HX61" s="247">
        <v>0</v>
      </c>
      <c r="HY61" s="247">
        <v>0</v>
      </c>
      <c r="HZ61" s="247">
        <v>0</v>
      </c>
      <c r="IA61" s="247">
        <v>0</v>
      </c>
      <c r="IB61" s="247">
        <v>0</v>
      </c>
      <c r="IC61" s="247">
        <v>0</v>
      </c>
      <c r="ID61" s="247">
        <v>0</v>
      </c>
      <c r="IE61" s="247">
        <v>0</v>
      </c>
      <c r="IF61" s="274">
        <v>1</v>
      </c>
      <c r="IG61" s="274">
        <v>0</v>
      </c>
      <c r="IH61" s="274">
        <v>2</v>
      </c>
      <c r="II61" s="274">
        <v>19</v>
      </c>
      <c r="IJ61" s="247">
        <f t="shared" ref="IJ61:IJ67" si="1259">II61-(IO61+IQ61)</f>
        <v>19</v>
      </c>
      <c r="IK61" s="237">
        <f t="shared" ref="IK61:IK68" si="1260">IJ61/II61</f>
        <v>1</v>
      </c>
      <c r="IL61" s="238">
        <f t="shared" ref="IL61:IL68" si="1261">II61-IJ61</f>
        <v>0</v>
      </c>
      <c r="IM61" s="259">
        <f t="shared" ref="IM61:IM68" si="1262">IL61/II61</f>
        <v>0</v>
      </c>
      <c r="IN61" s="237">
        <f t="shared" ref="IN61:IN67" si="1263">(II61-IQ61)/II61</f>
        <v>1</v>
      </c>
      <c r="IO61" s="247">
        <f t="shared" ref="IO61:IO67" si="1264">IV61+IY61+IZ61</f>
        <v>0</v>
      </c>
      <c r="IP61" s="237">
        <f t="shared" ref="IP61:IP68" si="1265">IO61/II61</f>
        <v>0</v>
      </c>
      <c r="IQ61" s="247">
        <f t="shared" ref="IQ61:IQ67" si="1266">IS61+IT61+IU61+IW61+IX61</f>
        <v>0</v>
      </c>
      <c r="IR61" s="259">
        <f t="shared" ref="IR61:IR68" si="1267">IQ61/II61</f>
        <v>0</v>
      </c>
      <c r="IS61" s="247">
        <v>0</v>
      </c>
      <c r="IT61" s="247">
        <v>0</v>
      </c>
      <c r="IU61" s="247">
        <v>0</v>
      </c>
      <c r="IV61" s="247">
        <v>0</v>
      </c>
      <c r="IW61" s="247">
        <v>0</v>
      </c>
      <c r="IX61" s="247">
        <v>0</v>
      </c>
      <c r="IY61" s="247">
        <v>0</v>
      </c>
      <c r="IZ61" s="247">
        <v>0</v>
      </c>
      <c r="JA61" s="274">
        <v>3</v>
      </c>
      <c r="JB61" s="274">
        <v>1</v>
      </c>
      <c r="JC61" s="274">
        <v>1</v>
      </c>
      <c r="JD61" s="247">
        <f t="shared" ref="JD61:JD67" si="1268">L61+AG61+BB61+BW61+CR61+DM61+EH61+FC61+FX61+GS61+HN61+II61</f>
        <v>241</v>
      </c>
      <c r="JE61" s="247">
        <f t="shared" si="95"/>
        <v>240</v>
      </c>
      <c r="JF61" s="260">
        <f t="shared" si="96"/>
        <v>0.99585062240663902</v>
      </c>
      <c r="JG61" s="238">
        <f t="shared" si="97"/>
        <v>1</v>
      </c>
      <c r="JH61" s="260">
        <f t="shared" si="98"/>
        <v>4.1493775933609959E-3</v>
      </c>
      <c r="JI61" s="260">
        <f t="shared" si="99"/>
        <v>1</v>
      </c>
      <c r="JJ61" s="247">
        <f t="shared" si="100"/>
        <v>1</v>
      </c>
      <c r="JK61" s="260">
        <f t="shared" si="101"/>
        <v>4.1493775933609959E-3</v>
      </c>
      <c r="JL61" s="247">
        <f t="shared" si="102"/>
        <v>0</v>
      </c>
      <c r="JM61" s="260">
        <f t="shared" si="103"/>
        <v>0</v>
      </c>
      <c r="JN61" s="247">
        <f t="shared" ref="JN61:JN67" si="1269">V61+AQ61+BL61+CG61+DB61+DW61+ER61+FM61+GH61+HC61+HX61+IS61</f>
        <v>0</v>
      </c>
      <c r="JO61" s="247">
        <f t="shared" ref="JO61:JO67" si="1270">W61+AR61+BM61+CH61+DC61+DX61+ES61+FN61+GI61+HD61+HY61+IT61</f>
        <v>0</v>
      </c>
      <c r="JP61" s="247">
        <f t="shared" ref="JP61:JP67" si="1271">X61+AS61+BN61+CI61+DD61+DY61+ET61+FO61+GJ61+HE61+HZ61+IU61</f>
        <v>0</v>
      </c>
      <c r="JQ61" s="247">
        <f t="shared" ref="JQ61:JQ67" si="1272">Y61+AT61+BO61+CJ61+DE61+DZ61+EU61+FP61+GK61+HF61+IA61+IV61</f>
        <v>0</v>
      </c>
      <c r="JR61" s="247">
        <f t="shared" ref="JR61:JR67" si="1273">Z61+AU61+BP61+CK61+DF61+EA61+EV61+FQ61+GL61+HG61+IB61+IW61</f>
        <v>0</v>
      </c>
      <c r="JS61" s="247">
        <f t="shared" ref="JS61:JS67" si="1274">AA61+AV61+BQ61+CL61+DG61+EB61+EW61+FR61+GM61+HH61+IC61+IX61</f>
        <v>0</v>
      </c>
      <c r="JT61" s="247">
        <f t="shared" ref="JT61:JT67" si="1275">AB61+AW61+BR61+CM61+DH61+EC61+EX61+FS61+GN61+HI61+ID61+IY61</f>
        <v>0</v>
      </c>
      <c r="JU61" s="247">
        <f t="shared" ref="JU61:JU67" si="1276">AC61+AX61+BS61+CN61+DI61+ED61+EY61+FT61+GO61+HJ61+IE61+IZ61</f>
        <v>1</v>
      </c>
      <c r="JV61" s="247">
        <f t="shared" ref="JV61:JV67" si="1277">AD61+AY61+BT61+CO61+DJ61+EE61+EZ61+FU61+GP61+HK61+IF61+JA61</f>
        <v>8</v>
      </c>
      <c r="JW61" s="247">
        <f t="shared" ref="JW61:JW67" si="1278">AE61+AZ61+BU61+CP61+DK61+EF61+FA61+FV61+GQ61+HL61+IG61+JB61</f>
        <v>3</v>
      </c>
      <c r="JX61" s="247">
        <f t="shared" ref="JX61:JX67" si="1279">AF61+BA61+BV61+CQ61+DL61+EG61+FB61+FW61+GR61+HM61+IH61+JC61</f>
        <v>5</v>
      </c>
    </row>
    <row r="62" spans="1:284" ht="15" customHeight="1">
      <c r="A62" s="269">
        <f>A61+1</f>
        <v>2</v>
      </c>
      <c r="B62" s="212">
        <v>20200309600</v>
      </c>
      <c r="C62" s="227">
        <f t="shared" ref="C62" ca="1" si="1280">IF(INT(MID(B62,5,2))&lt;=MONTH(NOW()),YEAR(NOW())-INT(LEFT(B62,4)),YEAR(NOW())-INT(LEFT(B62,4))-1)</f>
        <v>1</v>
      </c>
      <c r="D62" s="227">
        <f t="shared" ref="D62" ca="1" si="1281">IF(INT(MID(B62,5,2))&lt;=MONTH(NOW()),MONTH(NOW())-INT(MID(B62,5,2)),12-(INT(MID(B62,5,2))-MONTH(NOW())))</f>
        <v>0</v>
      </c>
      <c r="E62" s="228">
        <f t="shared" ref="E62" si="1282">+SUM($B$1-DATE(H62,G62,F62))/365</f>
        <v>32.232876712328768</v>
      </c>
      <c r="F62" s="118">
        <v>14</v>
      </c>
      <c r="G62" s="118">
        <v>11</v>
      </c>
      <c r="H62" s="118">
        <v>1987</v>
      </c>
      <c r="I62" s="101" t="s">
        <v>758</v>
      </c>
      <c r="J62" s="102" t="s">
        <v>821</v>
      </c>
      <c r="K62" s="106" t="s">
        <v>77</v>
      </c>
      <c r="L62" s="236"/>
      <c r="M62" s="236">
        <f t="shared" ref="M62:M67" si="1283">L62-(R62+T62)</f>
        <v>0</v>
      </c>
      <c r="N62" s="237" t="e">
        <f t="shared" ref="N62:N68" si="1284">M62/L62</f>
        <v>#DIV/0!</v>
      </c>
      <c r="O62" s="238">
        <f t="shared" ref="O62:O68" si="1285">L62-M62</f>
        <v>0</v>
      </c>
      <c r="P62" s="237" t="e">
        <f t="shared" ref="P62:P68" si="1286">O62/L62</f>
        <v>#DIV/0!</v>
      </c>
      <c r="Q62" s="237" t="e">
        <f t="shared" ref="Q62:Q67" si="1287">(L62-T62)/L62</f>
        <v>#DIV/0!</v>
      </c>
      <c r="R62" s="236">
        <f t="shared" ref="R62:R67" si="1288">AC62+AB62+AA62</f>
        <v>0</v>
      </c>
      <c r="S62" s="237" t="e">
        <f t="shared" ref="S62:S68" si="1289">R62/L62</f>
        <v>#DIV/0!</v>
      </c>
      <c r="T62" s="236">
        <f t="shared" ref="T62:T67" si="1290">V62+W62+X62+Y62+Z62</f>
        <v>0</v>
      </c>
      <c r="U62" s="237" t="e">
        <f t="shared" ref="U62:U68" si="1291">T62/L62</f>
        <v>#DIV/0!</v>
      </c>
      <c r="V62" s="236">
        <v>0</v>
      </c>
      <c r="W62" s="236">
        <v>0</v>
      </c>
      <c r="X62" s="236">
        <v>0</v>
      </c>
      <c r="Y62" s="236">
        <v>0</v>
      </c>
      <c r="Z62" s="236">
        <v>0</v>
      </c>
      <c r="AA62" s="236">
        <v>0</v>
      </c>
      <c r="AB62" s="236">
        <v>0</v>
      </c>
      <c r="AC62" s="236">
        <v>0</v>
      </c>
      <c r="AD62" s="236">
        <v>0</v>
      </c>
      <c r="AE62" s="236">
        <v>0</v>
      </c>
      <c r="AF62" s="236">
        <v>0</v>
      </c>
      <c r="AG62" s="236"/>
      <c r="AH62" s="236">
        <f t="shared" ref="AH62:AH67" si="1292">AG62-(AM62+AO62)</f>
        <v>0</v>
      </c>
      <c r="AI62" s="237" t="e">
        <f t="shared" ref="AI62:AI68" si="1293">AH62/AG62</f>
        <v>#DIV/0!</v>
      </c>
      <c r="AJ62" s="238">
        <f t="shared" ref="AJ62:AJ68" si="1294">AG62-AH62</f>
        <v>0</v>
      </c>
      <c r="AK62" s="237" t="e">
        <f t="shared" ref="AK62:AK68" si="1295">AJ62/AG62</f>
        <v>#DIV/0!</v>
      </c>
      <c r="AL62" s="237" t="e">
        <f t="shared" ref="AL62:AL67" si="1296">(AG62-AO62)/AG62</f>
        <v>#DIV/0!</v>
      </c>
      <c r="AM62" s="236">
        <f t="shared" ref="AM62:AM64" si="1297">AX62+AW62+AV62</f>
        <v>0</v>
      </c>
      <c r="AN62" s="237" t="e">
        <f t="shared" ref="AN62:AN68" si="1298">AM62/AG62</f>
        <v>#DIV/0!</v>
      </c>
      <c r="AO62" s="236">
        <f t="shared" ref="AO62:AO64" si="1299">AQ62+AR62+AS62+AT62+AU62</f>
        <v>0</v>
      </c>
      <c r="AP62" s="237" t="e">
        <f t="shared" ref="AP62:AP68" si="1300">AO62/AG62</f>
        <v>#DIV/0!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9</v>
      </c>
      <c r="BC62" s="236">
        <f t="shared" ref="BC62" si="1301">BB62-(BH62+BJ62)</f>
        <v>9</v>
      </c>
      <c r="BD62" s="237">
        <f t="shared" ref="BD62" si="1302">BC62/BB62</f>
        <v>1</v>
      </c>
      <c r="BE62" s="238">
        <f t="shared" ref="BE62" si="1303">BB62-BC62</f>
        <v>0</v>
      </c>
      <c r="BF62" s="237">
        <f t="shared" ref="BF62" si="1304">BE62/BB62</f>
        <v>0</v>
      </c>
      <c r="BG62" s="237">
        <f t="shared" ref="BG62" si="1305">(BB62-BJ62)/BB62</f>
        <v>1</v>
      </c>
      <c r="BH62" s="236">
        <f t="shared" ref="BH62" si="1306">BS62+BR62+BQ62</f>
        <v>0</v>
      </c>
      <c r="BI62" s="237">
        <f t="shared" ref="BI62" si="1307">BH62/BB62</f>
        <v>0</v>
      </c>
      <c r="BJ62" s="236">
        <f t="shared" ref="BJ62" si="1308">BL62+BM62+BN62+BO62+BP62</f>
        <v>0</v>
      </c>
      <c r="BK62" s="237">
        <f t="shared" ref="BK62" si="1309">BJ62/BB62</f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47">
        <v>21</v>
      </c>
      <c r="BX62" s="236">
        <f t="shared" si="1196"/>
        <v>21</v>
      </c>
      <c r="BY62" s="237">
        <f t="shared" si="1197"/>
        <v>1</v>
      </c>
      <c r="BZ62" s="238">
        <f t="shared" si="1198"/>
        <v>0</v>
      </c>
      <c r="CA62" s="237">
        <f t="shared" si="1199"/>
        <v>0</v>
      </c>
      <c r="CB62" s="237">
        <f t="shared" si="1200"/>
        <v>1</v>
      </c>
      <c r="CC62" s="236">
        <f t="shared" si="1201"/>
        <v>0</v>
      </c>
      <c r="CD62" s="237">
        <f t="shared" si="1202"/>
        <v>0</v>
      </c>
      <c r="CE62" s="236">
        <f t="shared" si="1203"/>
        <v>0</v>
      </c>
      <c r="CF62" s="237">
        <f t="shared" si="1204"/>
        <v>0</v>
      </c>
      <c r="CG62" s="247">
        <v>0</v>
      </c>
      <c r="CH62" s="247">
        <v>0</v>
      </c>
      <c r="CI62" s="247">
        <v>0</v>
      </c>
      <c r="CJ62" s="247">
        <v>0</v>
      </c>
      <c r="CK62" s="247">
        <v>0</v>
      </c>
      <c r="CL62" s="247">
        <v>0</v>
      </c>
      <c r="CM62" s="247">
        <v>0</v>
      </c>
      <c r="CN62" s="247">
        <v>0</v>
      </c>
      <c r="CO62" s="247">
        <v>0</v>
      </c>
      <c r="CP62" s="247">
        <v>0</v>
      </c>
      <c r="CQ62" s="247">
        <v>0</v>
      </c>
      <c r="CR62" s="274">
        <v>15</v>
      </c>
      <c r="CS62" s="247">
        <f t="shared" si="39"/>
        <v>15</v>
      </c>
      <c r="CT62" s="237">
        <f t="shared" si="40"/>
        <v>1</v>
      </c>
      <c r="CU62" s="238">
        <f t="shared" si="41"/>
        <v>0</v>
      </c>
      <c r="CV62" s="259">
        <f t="shared" si="42"/>
        <v>0</v>
      </c>
      <c r="CW62" s="237">
        <f t="shared" si="43"/>
        <v>1</v>
      </c>
      <c r="CX62" s="247">
        <f t="shared" si="106"/>
        <v>0</v>
      </c>
      <c r="CY62" s="237">
        <f t="shared" si="44"/>
        <v>0</v>
      </c>
      <c r="CZ62" s="247">
        <f t="shared" si="107"/>
        <v>0</v>
      </c>
      <c r="DA62" s="259">
        <f t="shared" si="45"/>
        <v>0</v>
      </c>
      <c r="DB62" s="247">
        <v>0</v>
      </c>
      <c r="DC62" s="247">
        <v>0</v>
      </c>
      <c r="DD62" s="247">
        <v>0</v>
      </c>
      <c r="DE62" s="247">
        <v>0</v>
      </c>
      <c r="DF62" s="247">
        <v>0</v>
      </c>
      <c r="DG62" s="247">
        <v>0</v>
      </c>
      <c r="DH62" s="247">
        <v>0</v>
      </c>
      <c r="DI62" s="247">
        <v>0</v>
      </c>
      <c r="DJ62" s="274">
        <v>0</v>
      </c>
      <c r="DK62" s="274">
        <v>0</v>
      </c>
      <c r="DL62" s="274">
        <v>0</v>
      </c>
      <c r="DM62" s="274">
        <v>21</v>
      </c>
      <c r="DN62" s="247">
        <f t="shared" si="1205"/>
        <v>21</v>
      </c>
      <c r="DO62" s="237">
        <f t="shared" si="1206"/>
        <v>1</v>
      </c>
      <c r="DP62" s="238">
        <f t="shared" si="1207"/>
        <v>0</v>
      </c>
      <c r="DQ62" s="259">
        <f t="shared" si="1208"/>
        <v>0</v>
      </c>
      <c r="DR62" s="237">
        <f t="shared" si="1209"/>
        <v>1</v>
      </c>
      <c r="DS62" s="247">
        <f t="shared" si="1210"/>
        <v>0</v>
      </c>
      <c r="DT62" s="237">
        <f t="shared" si="1211"/>
        <v>0</v>
      </c>
      <c r="DU62" s="247">
        <f t="shared" si="1212"/>
        <v>0</v>
      </c>
      <c r="DV62" s="259">
        <f t="shared" si="1213"/>
        <v>0</v>
      </c>
      <c r="DW62" s="247">
        <v>0</v>
      </c>
      <c r="DX62" s="247">
        <v>0</v>
      </c>
      <c r="DY62" s="247">
        <v>0</v>
      </c>
      <c r="DZ62" s="247">
        <v>0</v>
      </c>
      <c r="EA62" s="247">
        <v>0</v>
      </c>
      <c r="EB62" s="247">
        <v>0</v>
      </c>
      <c r="EC62" s="247">
        <v>0</v>
      </c>
      <c r="ED62" s="247">
        <v>0</v>
      </c>
      <c r="EE62" s="274">
        <v>0</v>
      </c>
      <c r="EF62" s="274">
        <v>0</v>
      </c>
      <c r="EG62" s="274">
        <v>0</v>
      </c>
      <c r="EH62" s="274">
        <v>22</v>
      </c>
      <c r="EI62" s="247">
        <f t="shared" si="1214"/>
        <v>22</v>
      </c>
      <c r="EJ62" s="237">
        <f t="shared" si="1215"/>
        <v>1</v>
      </c>
      <c r="EK62" s="238">
        <f t="shared" si="1216"/>
        <v>0</v>
      </c>
      <c r="EL62" s="259">
        <f t="shared" si="1217"/>
        <v>0</v>
      </c>
      <c r="EM62" s="237">
        <f t="shared" si="1218"/>
        <v>1</v>
      </c>
      <c r="EN62" s="247">
        <f t="shared" si="1219"/>
        <v>0</v>
      </c>
      <c r="EO62" s="237">
        <f t="shared" si="1220"/>
        <v>0</v>
      </c>
      <c r="EP62" s="247">
        <f t="shared" si="1221"/>
        <v>0</v>
      </c>
      <c r="EQ62" s="259">
        <f t="shared" si="1222"/>
        <v>0</v>
      </c>
      <c r="ER62" s="247">
        <v>0</v>
      </c>
      <c r="ES62" s="247">
        <v>0</v>
      </c>
      <c r="ET62" s="247">
        <v>0</v>
      </c>
      <c r="EU62" s="247">
        <v>0</v>
      </c>
      <c r="EV62" s="247">
        <v>0</v>
      </c>
      <c r="EW62" s="247">
        <v>0</v>
      </c>
      <c r="EX62" s="247">
        <v>0</v>
      </c>
      <c r="EY62" s="247">
        <v>0</v>
      </c>
      <c r="EZ62" s="274">
        <v>0</v>
      </c>
      <c r="FA62" s="274">
        <v>0</v>
      </c>
      <c r="FB62" s="274">
        <v>0</v>
      </c>
      <c r="FC62" s="274">
        <v>18</v>
      </c>
      <c r="FD62" s="247">
        <f t="shared" si="1223"/>
        <v>18</v>
      </c>
      <c r="FE62" s="237">
        <f t="shared" si="1224"/>
        <v>1</v>
      </c>
      <c r="FF62" s="238">
        <f t="shared" si="1225"/>
        <v>0</v>
      </c>
      <c r="FG62" s="259">
        <f t="shared" si="1226"/>
        <v>0</v>
      </c>
      <c r="FH62" s="237">
        <f t="shared" si="1227"/>
        <v>1</v>
      </c>
      <c r="FI62" s="247">
        <f t="shared" si="1228"/>
        <v>0</v>
      </c>
      <c r="FJ62" s="237">
        <f t="shared" si="1229"/>
        <v>0</v>
      </c>
      <c r="FK62" s="247">
        <f t="shared" si="1230"/>
        <v>0</v>
      </c>
      <c r="FL62" s="259">
        <f t="shared" si="1231"/>
        <v>0</v>
      </c>
      <c r="FM62" s="247">
        <v>0</v>
      </c>
      <c r="FN62" s="247">
        <v>0</v>
      </c>
      <c r="FO62" s="247">
        <v>0</v>
      </c>
      <c r="FP62" s="247">
        <v>0</v>
      </c>
      <c r="FQ62" s="247">
        <v>0</v>
      </c>
      <c r="FR62" s="247">
        <v>0</v>
      </c>
      <c r="FS62" s="247">
        <v>0</v>
      </c>
      <c r="FT62" s="247">
        <v>0</v>
      </c>
      <c r="FU62" s="274">
        <v>0</v>
      </c>
      <c r="FV62" s="274">
        <v>0</v>
      </c>
      <c r="FW62" s="274">
        <v>0</v>
      </c>
      <c r="FX62" s="274">
        <v>22</v>
      </c>
      <c r="FY62" s="247">
        <f t="shared" si="1232"/>
        <v>22</v>
      </c>
      <c r="FZ62" s="237">
        <f t="shared" si="1233"/>
        <v>1</v>
      </c>
      <c r="GA62" s="238">
        <f t="shared" si="1234"/>
        <v>0</v>
      </c>
      <c r="GB62" s="259">
        <f t="shared" si="1235"/>
        <v>0</v>
      </c>
      <c r="GC62" s="237">
        <f t="shared" si="1236"/>
        <v>1</v>
      </c>
      <c r="GD62" s="247">
        <f t="shared" si="1237"/>
        <v>0</v>
      </c>
      <c r="GE62" s="237">
        <f t="shared" si="1238"/>
        <v>0</v>
      </c>
      <c r="GF62" s="247">
        <f t="shared" si="1239"/>
        <v>0</v>
      </c>
      <c r="GG62" s="259">
        <f t="shared" si="1240"/>
        <v>0</v>
      </c>
      <c r="GH62" s="247">
        <v>0</v>
      </c>
      <c r="GI62" s="247">
        <v>0</v>
      </c>
      <c r="GJ62" s="247">
        <v>0</v>
      </c>
      <c r="GK62" s="247">
        <v>0</v>
      </c>
      <c r="GL62" s="247">
        <v>0</v>
      </c>
      <c r="GM62" s="247">
        <v>0</v>
      </c>
      <c r="GN62" s="247">
        <v>0</v>
      </c>
      <c r="GO62" s="247">
        <v>0</v>
      </c>
      <c r="GP62" s="274">
        <v>0</v>
      </c>
      <c r="GQ62" s="274">
        <v>0</v>
      </c>
      <c r="GR62" s="274">
        <v>0</v>
      </c>
      <c r="GS62" s="274">
        <v>19</v>
      </c>
      <c r="GT62" s="247">
        <f t="shared" si="1241"/>
        <v>19</v>
      </c>
      <c r="GU62" s="237">
        <f t="shared" si="1242"/>
        <v>1</v>
      </c>
      <c r="GV62" s="238">
        <f t="shared" si="1243"/>
        <v>0</v>
      </c>
      <c r="GW62" s="259">
        <f t="shared" si="1244"/>
        <v>0</v>
      </c>
      <c r="GX62" s="237">
        <f t="shared" si="1245"/>
        <v>1</v>
      </c>
      <c r="GY62" s="247">
        <f t="shared" si="1246"/>
        <v>0</v>
      </c>
      <c r="GZ62" s="237">
        <f t="shared" si="1247"/>
        <v>0</v>
      </c>
      <c r="HA62" s="247">
        <f t="shared" si="1248"/>
        <v>0</v>
      </c>
      <c r="HB62" s="259">
        <f t="shared" si="1249"/>
        <v>0</v>
      </c>
      <c r="HC62" s="247">
        <v>0</v>
      </c>
      <c r="HD62" s="247">
        <v>0</v>
      </c>
      <c r="HE62" s="247">
        <v>0</v>
      </c>
      <c r="HF62" s="247">
        <v>0</v>
      </c>
      <c r="HG62" s="247">
        <v>0</v>
      </c>
      <c r="HH62" s="247">
        <v>0</v>
      </c>
      <c r="HI62" s="247">
        <v>0</v>
      </c>
      <c r="HJ62" s="247">
        <v>0</v>
      </c>
      <c r="HK62" s="274">
        <v>0</v>
      </c>
      <c r="HL62" s="274">
        <v>0</v>
      </c>
      <c r="HM62" s="274">
        <v>0</v>
      </c>
      <c r="HN62" s="274">
        <v>21</v>
      </c>
      <c r="HO62" s="247">
        <f t="shared" si="1250"/>
        <v>21</v>
      </c>
      <c r="HP62" s="237">
        <f t="shared" si="1251"/>
        <v>1</v>
      </c>
      <c r="HQ62" s="238">
        <f t="shared" si="1252"/>
        <v>0</v>
      </c>
      <c r="HR62" s="259">
        <f t="shared" si="1253"/>
        <v>0</v>
      </c>
      <c r="HS62" s="237">
        <f t="shared" si="1254"/>
        <v>1</v>
      </c>
      <c r="HT62" s="247">
        <f t="shared" si="1255"/>
        <v>0</v>
      </c>
      <c r="HU62" s="237">
        <f t="shared" si="1256"/>
        <v>0</v>
      </c>
      <c r="HV62" s="247">
        <f t="shared" si="1257"/>
        <v>0</v>
      </c>
      <c r="HW62" s="259">
        <f t="shared" si="1258"/>
        <v>0</v>
      </c>
      <c r="HX62" s="247">
        <v>0</v>
      </c>
      <c r="HY62" s="247">
        <v>0</v>
      </c>
      <c r="HZ62" s="247">
        <v>0</v>
      </c>
      <c r="IA62" s="247">
        <v>0</v>
      </c>
      <c r="IB62" s="247">
        <v>0</v>
      </c>
      <c r="IC62" s="247">
        <v>0</v>
      </c>
      <c r="ID62" s="247">
        <v>0</v>
      </c>
      <c r="IE62" s="247">
        <v>0</v>
      </c>
      <c r="IF62" s="274">
        <v>0</v>
      </c>
      <c r="IG62" s="274">
        <v>0</v>
      </c>
      <c r="IH62" s="274">
        <v>0</v>
      </c>
      <c r="II62" s="274">
        <v>19</v>
      </c>
      <c r="IJ62" s="247">
        <f t="shared" si="1259"/>
        <v>19</v>
      </c>
      <c r="IK62" s="237">
        <f t="shared" si="1260"/>
        <v>1</v>
      </c>
      <c r="IL62" s="238">
        <f t="shared" si="1261"/>
        <v>0</v>
      </c>
      <c r="IM62" s="259">
        <f t="shared" si="1262"/>
        <v>0</v>
      </c>
      <c r="IN62" s="237">
        <f t="shared" si="1263"/>
        <v>1</v>
      </c>
      <c r="IO62" s="247">
        <f t="shared" si="1264"/>
        <v>0</v>
      </c>
      <c r="IP62" s="237">
        <f t="shared" si="1265"/>
        <v>0</v>
      </c>
      <c r="IQ62" s="247">
        <f t="shared" si="1266"/>
        <v>0</v>
      </c>
      <c r="IR62" s="259">
        <f t="shared" si="1267"/>
        <v>0</v>
      </c>
      <c r="IS62" s="247">
        <v>0</v>
      </c>
      <c r="IT62" s="247">
        <v>0</v>
      </c>
      <c r="IU62" s="247">
        <v>0</v>
      </c>
      <c r="IV62" s="247">
        <v>0</v>
      </c>
      <c r="IW62" s="247">
        <v>0</v>
      </c>
      <c r="IX62" s="247">
        <v>0</v>
      </c>
      <c r="IY62" s="247">
        <v>0</v>
      </c>
      <c r="IZ62" s="247">
        <v>0</v>
      </c>
      <c r="JA62" s="274">
        <v>0</v>
      </c>
      <c r="JB62" s="274">
        <v>0</v>
      </c>
      <c r="JC62" s="274">
        <v>0</v>
      </c>
      <c r="JD62" s="247">
        <f t="shared" si="1268"/>
        <v>187</v>
      </c>
      <c r="JE62" s="247">
        <f t="shared" si="95"/>
        <v>187</v>
      </c>
      <c r="JF62" s="260">
        <f t="shared" si="96"/>
        <v>1</v>
      </c>
      <c r="JG62" s="238">
        <f t="shared" si="97"/>
        <v>0</v>
      </c>
      <c r="JH62" s="260">
        <f t="shared" si="98"/>
        <v>0</v>
      </c>
      <c r="JI62" s="260">
        <f t="shared" si="99"/>
        <v>1</v>
      </c>
      <c r="JJ62" s="247">
        <f t="shared" si="100"/>
        <v>0</v>
      </c>
      <c r="JK62" s="260">
        <f t="shared" si="101"/>
        <v>0</v>
      </c>
      <c r="JL62" s="247">
        <f t="shared" si="102"/>
        <v>0</v>
      </c>
      <c r="JM62" s="260">
        <f t="shared" si="103"/>
        <v>0</v>
      </c>
      <c r="JN62" s="247">
        <f t="shared" si="1269"/>
        <v>0</v>
      </c>
      <c r="JO62" s="247">
        <f t="shared" si="1270"/>
        <v>0</v>
      </c>
      <c r="JP62" s="247">
        <f t="shared" si="1271"/>
        <v>0</v>
      </c>
      <c r="JQ62" s="247">
        <f t="shared" si="1272"/>
        <v>0</v>
      </c>
      <c r="JR62" s="247">
        <f t="shared" si="1273"/>
        <v>0</v>
      </c>
      <c r="JS62" s="247">
        <f t="shared" si="1274"/>
        <v>0</v>
      </c>
      <c r="JT62" s="247">
        <f t="shared" si="1275"/>
        <v>0</v>
      </c>
      <c r="JU62" s="247">
        <f t="shared" si="1276"/>
        <v>0</v>
      </c>
      <c r="JV62" s="247">
        <f t="shared" si="1277"/>
        <v>0</v>
      </c>
      <c r="JW62" s="247">
        <f t="shared" si="1278"/>
        <v>0</v>
      </c>
      <c r="JX62" s="247">
        <f t="shared" si="1279"/>
        <v>0</v>
      </c>
    </row>
    <row r="63" spans="1:284" ht="15" customHeight="1">
      <c r="A63" s="269">
        <f t="shared" ref="A63:A67" si="1310">A62+1</f>
        <v>3</v>
      </c>
      <c r="B63" s="122">
        <v>20020102798</v>
      </c>
      <c r="C63" s="227">
        <f t="shared" ca="1" si="881"/>
        <v>19</v>
      </c>
      <c r="D63" s="227">
        <f t="shared" ca="1" si="882"/>
        <v>2</v>
      </c>
      <c r="E63" s="228">
        <f t="shared" si="883"/>
        <v>43.134246575342466</v>
      </c>
      <c r="F63" s="118">
        <v>22</v>
      </c>
      <c r="G63" s="118">
        <v>12</v>
      </c>
      <c r="H63" s="118">
        <v>1976</v>
      </c>
      <c r="I63" s="101" t="s">
        <v>80</v>
      </c>
      <c r="J63" s="102" t="s">
        <v>810</v>
      </c>
      <c r="K63" s="106" t="s">
        <v>77</v>
      </c>
      <c r="L63" s="247">
        <v>22</v>
      </c>
      <c r="M63" s="247">
        <f t="shared" si="1283"/>
        <v>20</v>
      </c>
      <c r="N63" s="260">
        <f t="shared" si="1284"/>
        <v>0.90909090909090906</v>
      </c>
      <c r="O63" s="238">
        <f t="shared" si="1285"/>
        <v>2</v>
      </c>
      <c r="P63" s="260">
        <f t="shared" si="1286"/>
        <v>9.0909090909090912E-2</v>
      </c>
      <c r="Q63" s="260">
        <f t="shared" si="1287"/>
        <v>1</v>
      </c>
      <c r="R63" s="247">
        <f t="shared" si="1288"/>
        <v>2</v>
      </c>
      <c r="S63" s="260">
        <f t="shared" si="1289"/>
        <v>9.0909090909090912E-2</v>
      </c>
      <c r="T63" s="247">
        <f t="shared" si="1290"/>
        <v>0</v>
      </c>
      <c r="U63" s="260">
        <f t="shared" si="1291"/>
        <v>0</v>
      </c>
      <c r="V63" s="247">
        <v>0</v>
      </c>
      <c r="W63" s="247">
        <v>0</v>
      </c>
      <c r="X63" s="247">
        <v>0</v>
      </c>
      <c r="Y63" s="247">
        <v>0</v>
      </c>
      <c r="Z63" s="247">
        <v>0</v>
      </c>
      <c r="AA63" s="247">
        <v>0</v>
      </c>
      <c r="AB63" s="247">
        <v>0</v>
      </c>
      <c r="AC63" s="247">
        <v>2</v>
      </c>
      <c r="AD63" s="247">
        <v>0</v>
      </c>
      <c r="AE63" s="247">
        <v>0</v>
      </c>
      <c r="AF63" s="247">
        <v>0</v>
      </c>
      <c r="AG63" s="236">
        <v>20</v>
      </c>
      <c r="AH63" s="236">
        <f t="shared" si="1292"/>
        <v>19</v>
      </c>
      <c r="AI63" s="237">
        <f t="shared" si="1293"/>
        <v>0.95</v>
      </c>
      <c r="AJ63" s="238">
        <f t="shared" si="1294"/>
        <v>1</v>
      </c>
      <c r="AK63" s="237">
        <f t="shared" si="1295"/>
        <v>0.05</v>
      </c>
      <c r="AL63" s="237">
        <f t="shared" si="1296"/>
        <v>1</v>
      </c>
      <c r="AM63" s="236">
        <f t="shared" si="1297"/>
        <v>1</v>
      </c>
      <c r="AN63" s="237">
        <f t="shared" si="1298"/>
        <v>0.05</v>
      </c>
      <c r="AO63" s="236">
        <f t="shared" si="1299"/>
        <v>0</v>
      </c>
      <c r="AP63" s="237">
        <f t="shared" si="1300"/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1</v>
      </c>
      <c r="AY63" s="236">
        <v>2</v>
      </c>
      <c r="AZ63" s="236">
        <v>0</v>
      </c>
      <c r="BA63" s="236">
        <v>0</v>
      </c>
      <c r="BB63" s="236">
        <v>21</v>
      </c>
      <c r="BC63" s="236">
        <f t="shared" si="1187"/>
        <v>18</v>
      </c>
      <c r="BD63" s="237">
        <f t="shared" si="1188"/>
        <v>0.8571428571428571</v>
      </c>
      <c r="BE63" s="238">
        <f t="shared" si="1189"/>
        <v>3</v>
      </c>
      <c r="BF63" s="237">
        <f t="shared" si="1190"/>
        <v>0.14285714285714285</v>
      </c>
      <c r="BG63" s="237">
        <f t="shared" si="1191"/>
        <v>1</v>
      </c>
      <c r="BH63" s="236">
        <f t="shared" si="1192"/>
        <v>3</v>
      </c>
      <c r="BI63" s="237">
        <f t="shared" si="1193"/>
        <v>0.14285714285714285</v>
      </c>
      <c r="BJ63" s="236">
        <f t="shared" si="1194"/>
        <v>0</v>
      </c>
      <c r="BK63" s="237">
        <f t="shared" si="1195"/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3</v>
      </c>
      <c r="BT63" s="236">
        <v>1</v>
      </c>
      <c r="BU63" s="236">
        <v>0</v>
      </c>
      <c r="BV63" s="236">
        <v>0</v>
      </c>
      <c r="BW63" s="247">
        <v>21</v>
      </c>
      <c r="BX63" s="247">
        <f t="shared" si="1196"/>
        <v>21</v>
      </c>
      <c r="BY63" s="260">
        <f t="shared" si="1197"/>
        <v>1</v>
      </c>
      <c r="BZ63" s="238">
        <f t="shared" si="1198"/>
        <v>0</v>
      </c>
      <c r="CA63" s="260">
        <f t="shared" si="1199"/>
        <v>0</v>
      </c>
      <c r="CB63" s="260">
        <f t="shared" si="1200"/>
        <v>1</v>
      </c>
      <c r="CC63" s="247">
        <f t="shared" si="1201"/>
        <v>0</v>
      </c>
      <c r="CD63" s="260">
        <f t="shared" si="1202"/>
        <v>0</v>
      </c>
      <c r="CE63" s="247">
        <f t="shared" si="1203"/>
        <v>0</v>
      </c>
      <c r="CF63" s="260">
        <f t="shared" si="1204"/>
        <v>0</v>
      </c>
      <c r="CG63" s="247">
        <v>0</v>
      </c>
      <c r="CH63" s="247">
        <v>0</v>
      </c>
      <c r="CI63" s="247">
        <v>0</v>
      </c>
      <c r="CJ63" s="247">
        <v>0</v>
      </c>
      <c r="CK63" s="247">
        <v>0</v>
      </c>
      <c r="CL63" s="247">
        <v>0</v>
      </c>
      <c r="CM63" s="247">
        <v>0</v>
      </c>
      <c r="CN63" s="247">
        <v>0</v>
      </c>
      <c r="CO63" s="247">
        <v>1</v>
      </c>
      <c r="CP63" s="247">
        <v>0</v>
      </c>
      <c r="CQ63" s="247">
        <v>0</v>
      </c>
      <c r="CR63" s="274">
        <v>15</v>
      </c>
      <c r="CS63" s="247">
        <f t="shared" si="39"/>
        <v>13</v>
      </c>
      <c r="CT63" s="237">
        <f t="shared" si="40"/>
        <v>0.8666666666666667</v>
      </c>
      <c r="CU63" s="238">
        <f t="shared" si="41"/>
        <v>2</v>
      </c>
      <c r="CV63" s="259">
        <f t="shared" si="42"/>
        <v>0.13333333333333333</v>
      </c>
      <c r="CW63" s="237">
        <f t="shared" si="43"/>
        <v>0.8666666666666667</v>
      </c>
      <c r="CX63" s="247">
        <f t="shared" si="106"/>
        <v>0</v>
      </c>
      <c r="CY63" s="237">
        <f t="shared" si="44"/>
        <v>0</v>
      </c>
      <c r="CZ63" s="247">
        <f t="shared" si="107"/>
        <v>2</v>
      </c>
      <c r="DA63" s="259">
        <f t="shared" si="45"/>
        <v>0.13333333333333333</v>
      </c>
      <c r="DB63" s="247">
        <v>0</v>
      </c>
      <c r="DC63" s="247">
        <v>0</v>
      </c>
      <c r="DD63" s="247">
        <v>2</v>
      </c>
      <c r="DE63" s="247">
        <v>0</v>
      </c>
      <c r="DF63" s="247">
        <v>0</v>
      </c>
      <c r="DG63" s="247">
        <v>0</v>
      </c>
      <c r="DH63" s="247">
        <v>0</v>
      </c>
      <c r="DI63" s="247">
        <v>0</v>
      </c>
      <c r="DJ63" s="274">
        <v>0</v>
      </c>
      <c r="DK63" s="274">
        <v>0</v>
      </c>
      <c r="DL63" s="274">
        <v>0</v>
      </c>
      <c r="DM63" s="274">
        <v>21</v>
      </c>
      <c r="DN63" s="247">
        <f t="shared" si="1205"/>
        <v>21</v>
      </c>
      <c r="DO63" s="237">
        <f t="shared" si="1206"/>
        <v>1</v>
      </c>
      <c r="DP63" s="238">
        <f t="shared" si="1207"/>
        <v>0</v>
      </c>
      <c r="DQ63" s="259">
        <f t="shared" si="1208"/>
        <v>0</v>
      </c>
      <c r="DR63" s="237">
        <f t="shared" si="1209"/>
        <v>1</v>
      </c>
      <c r="DS63" s="247">
        <f t="shared" si="1210"/>
        <v>0</v>
      </c>
      <c r="DT63" s="237">
        <f t="shared" si="1211"/>
        <v>0</v>
      </c>
      <c r="DU63" s="247">
        <f t="shared" si="1212"/>
        <v>0</v>
      </c>
      <c r="DV63" s="259">
        <f t="shared" si="1213"/>
        <v>0</v>
      </c>
      <c r="DW63" s="247">
        <v>0</v>
      </c>
      <c r="DX63" s="247">
        <v>0</v>
      </c>
      <c r="DY63" s="247">
        <v>0</v>
      </c>
      <c r="DZ63" s="247">
        <v>0</v>
      </c>
      <c r="EA63" s="247">
        <v>0</v>
      </c>
      <c r="EB63" s="247">
        <v>0</v>
      </c>
      <c r="EC63" s="247">
        <v>0</v>
      </c>
      <c r="ED63" s="247">
        <v>0</v>
      </c>
      <c r="EE63" s="274">
        <v>3</v>
      </c>
      <c r="EF63" s="274">
        <v>0</v>
      </c>
      <c r="EG63" s="274">
        <v>1</v>
      </c>
      <c r="EH63" s="274">
        <v>22</v>
      </c>
      <c r="EI63" s="247">
        <f t="shared" si="1214"/>
        <v>20</v>
      </c>
      <c r="EJ63" s="237">
        <f t="shared" si="1215"/>
        <v>0.90909090909090906</v>
      </c>
      <c r="EK63" s="238">
        <f t="shared" si="1216"/>
        <v>2</v>
      </c>
      <c r="EL63" s="259">
        <f t="shared" si="1217"/>
        <v>9.0909090909090912E-2</v>
      </c>
      <c r="EM63" s="237">
        <f t="shared" si="1218"/>
        <v>1</v>
      </c>
      <c r="EN63" s="247">
        <f t="shared" si="1219"/>
        <v>2</v>
      </c>
      <c r="EO63" s="237">
        <f t="shared" si="1220"/>
        <v>9.0909090909090912E-2</v>
      </c>
      <c r="EP63" s="247">
        <f t="shared" si="1221"/>
        <v>0</v>
      </c>
      <c r="EQ63" s="259">
        <f t="shared" si="1222"/>
        <v>0</v>
      </c>
      <c r="ER63" s="247">
        <v>0</v>
      </c>
      <c r="ES63" s="247">
        <v>0</v>
      </c>
      <c r="ET63" s="247">
        <v>0</v>
      </c>
      <c r="EU63" s="247">
        <v>0</v>
      </c>
      <c r="EV63" s="247">
        <v>0</v>
      </c>
      <c r="EW63" s="247">
        <v>0</v>
      </c>
      <c r="EX63" s="247">
        <v>0</v>
      </c>
      <c r="EY63" s="247">
        <v>2</v>
      </c>
      <c r="EZ63" s="274">
        <v>0</v>
      </c>
      <c r="FA63" s="274">
        <v>0</v>
      </c>
      <c r="FB63" s="274">
        <v>0</v>
      </c>
      <c r="FC63" s="274">
        <v>18</v>
      </c>
      <c r="FD63" s="247">
        <f t="shared" si="1223"/>
        <v>18</v>
      </c>
      <c r="FE63" s="237">
        <f t="shared" si="1224"/>
        <v>1</v>
      </c>
      <c r="FF63" s="238">
        <f t="shared" si="1225"/>
        <v>0</v>
      </c>
      <c r="FG63" s="259">
        <f t="shared" si="1226"/>
        <v>0</v>
      </c>
      <c r="FH63" s="237">
        <f t="shared" si="1227"/>
        <v>1</v>
      </c>
      <c r="FI63" s="247">
        <f t="shared" si="1228"/>
        <v>0</v>
      </c>
      <c r="FJ63" s="237">
        <f t="shared" si="1229"/>
        <v>0</v>
      </c>
      <c r="FK63" s="247">
        <f t="shared" si="1230"/>
        <v>0</v>
      </c>
      <c r="FL63" s="259">
        <f t="shared" si="1231"/>
        <v>0</v>
      </c>
      <c r="FM63" s="247">
        <v>0</v>
      </c>
      <c r="FN63" s="247">
        <v>0</v>
      </c>
      <c r="FO63" s="247">
        <v>0</v>
      </c>
      <c r="FP63" s="247">
        <v>0</v>
      </c>
      <c r="FQ63" s="247">
        <v>0</v>
      </c>
      <c r="FR63" s="247">
        <v>0</v>
      </c>
      <c r="FS63" s="247">
        <v>0</v>
      </c>
      <c r="FT63" s="247">
        <v>0</v>
      </c>
      <c r="FU63" s="274">
        <v>1</v>
      </c>
      <c r="FV63" s="274">
        <v>0</v>
      </c>
      <c r="FW63" s="274">
        <v>0</v>
      </c>
      <c r="FX63" s="274">
        <v>22</v>
      </c>
      <c r="FY63" s="247">
        <f t="shared" si="1232"/>
        <v>22</v>
      </c>
      <c r="FZ63" s="237">
        <f t="shared" si="1233"/>
        <v>1</v>
      </c>
      <c r="GA63" s="238">
        <f t="shared" si="1234"/>
        <v>0</v>
      </c>
      <c r="GB63" s="259">
        <f t="shared" si="1235"/>
        <v>0</v>
      </c>
      <c r="GC63" s="237">
        <f t="shared" si="1236"/>
        <v>1</v>
      </c>
      <c r="GD63" s="247">
        <f t="shared" si="1237"/>
        <v>0</v>
      </c>
      <c r="GE63" s="237">
        <f t="shared" si="1238"/>
        <v>0</v>
      </c>
      <c r="GF63" s="247">
        <f t="shared" si="1239"/>
        <v>0</v>
      </c>
      <c r="GG63" s="259">
        <f t="shared" si="1240"/>
        <v>0</v>
      </c>
      <c r="GH63" s="247">
        <v>0</v>
      </c>
      <c r="GI63" s="247">
        <v>0</v>
      </c>
      <c r="GJ63" s="247">
        <v>0</v>
      </c>
      <c r="GK63" s="247">
        <v>0</v>
      </c>
      <c r="GL63" s="247">
        <v>0</v>
      </c>
      <c r="GM63" s="247">
        <v>0</v>
      </c>
      <c r="GN63" s="247">
        <v>0</v>
      </c>
      <c r="GO63" s="247">
        <v>0</v>
      </c>
      <c r="GP63" s="274">
        <v>0</v>
      </c>
      <c r="GQ63" s="274">
        <v>0</v>
      </c>
      <c r="GR63" s="274">
        <v>0</v>
      </c>
      <c r="GS63" s="274">
        <v>19</v>
      </c>
      <c r="GT63" s="247">
        <f t="shared" si="1241"/>
        <v>18</v>
      </c>
      <c r="GU63" s="237">
        <f t="shared" si="1242"/>
        <v>0.94736842105263153</v>
      </c>
      <c r="GV63" s="238">
        <f t="shared" si="1243"/>
        <v>1</v>
      </c>
      <c r="GW63" s="259">
        <f t="shared" si="1244"/>
        <v>5.2631578947368418E-2</v>
      </c>
      <c r="GX63" s="237">
        <f t="shared" si="1245"/>
        <v>1</v>
      </c>
      <c r="GY63" s="247">
        <f t="shared" si="1246"/>
        <v>1</v>
      </c>
      <c r="GZ63" s="237">
        <f t="shared" si="1247"/>
        <v>5.2631578947368418E-2</v>
      </c>
      <c r="HA63" s="247">
        <f t="shared" si="1248"/>
        <v>0</v>
      </c>
      <c r="HB63" s="259">
        <f t="shared" si="1249"/>
        <v>0</v>
      </c>
      <c r="HC63" s="247">
        <v>0</v>
      </c>
      <c r="HD63" s="247">
        <v>0</v>
      </c>
      <c r="HE63" s="247">
        <v>0</v>
      </c>
      <c r="HF63" s="247">
        <v>0</v>
      </c>
      <c r="HG63" s="247">
        <v>0</v>
      </c>
      <c r="HH63" s="247">
        <v>0</v>
      </c>
      <c r="HI63" s="247">
        <v>0</v>
      </c>
      <c r="HJ63" s="247">
        <v>1</v>
      </c>
      <c r="HK63" s="274">
        <v>0</v>
      </c>
      <c r="HL63" s="274">
        <v>0</v>
      </c>
      <c r="HM63" s="274">
        <v>0</v>
      </c>
      <c r="HN63" s="274">
        <v>21</v>
      </c>
      <c r="HO63" s="247">
        <f t="shared" si="1250"/>
        <v>20</v>
      </c>
      <c r="HP63" s="237">
        <f t="shared" si="1251"/>
        <v>0.95238095238095233</v>
      </c>
      <c r="HQ63" s="238">
        <f t="shared" si="1252"/>
        <v>1</v>
      </c>
      <c r="HR63" s="259">
        <f t="shared" si="1253"/>
        <v>4.7619047619047616E-2</v>
      </c>
      <c r="HS63" s="237">
        <f t="shared" si="1254"/>
        <v>1</v>
      </c>
      <c r="HT63" s="247">
        <f t="shared" si="1255"/>
        <v>1</v>
      </c>
      <c r="HU63" s="237">
        <f t="shared" si="1256"/>
        <v>4.7619047619047616E-2</v>
      </c>
      <c r="HV63" s="247">
        <f t="shared" si="1257"/>
        <v>0</v>
      </c>
      <c r="HW63" s="259">
        <f t="shared" si="1258"/>
        <v>0</v>
      </c>
      <c r="HX63" s="247">
        <v>0</v>
      </c>
      <c r="HY63" s="247">
        <v>0</v>
      </c>
      <c r="HZ63" s="247">
        <v>0</v>
      </c>
      <c r="IA63" s="247">
        <v>0</v>
      </c>
      <c r="IB63" s="247">
        <v>0</v>
      </c>
      <c r="IC63" s="247">
        <v>0</v>
      </c>
      <c r="ID63" s="247">
        <v>0</v>
      </c>
      <c r="IE63" s="247">
        <v>1</v>
      </c>
      <c r="IF63" s="274">
        <v>1</v>
      </c>
      <c r="IG63" s="274">
        <v>0</v>
      </c>
      <c r="IH63" s="274">
        <v>0</v>
      </c>
      <c r="II63" s="274">
        <v>19</v>
      </c>
      <c r="IJ63" s="247">
        <f t="shared" si="1259"/>
        <v>19</v>
      </c>
      <c r="IK63" s="237">
        <f t="shared" si="1260"/>
        <v>1</v>
      </c>
      <c r="IL63" s="238">
        <f t="shared" si="1261"/>
        <v>0</v>
      </c>
      <c r="IM63" s="259">
        <f t="shared" si="1262"/>
        <v>0</v>
      </c>
      <c r="IN63" s="237">
        <f t="shared" si="1263"/>
        <v>1</v>
      </c>
      <c r="IO63" s="247">
        <f t="shared" si="1264"/>
        <v>0</v>
      </c>
      <c r="IP63" s="237">
        <f t="shared" si="1265"/>
        <v>0</v>
      </c>
      <c r="IQ63" s="247">
        <f t="shared" si="1266"/>
        <v>0</v>
      </c>
      <c r="IR63" s="259">
        <f t="shared" si="1267"/>
        <v>0</v>
      </c>
      <c r="IS63" s="247">
        <v>0</v>
      </c>
      <c r="IT63" s="247">
        <v>0</v>
      </c>
      <c r="IU63" s="247">
        <v>0</v>
      </c>
      <c r="IV63" s="247">
        <v>0</v>
      </c>
      <c r="IW63" s="247">
        <v>0</v>
      </c>
      <c r="IX63" s="247">
        <v>0</v>
      </c>
      <c r="IY63" s="247">
        <v>0</v>
      </c>
      <c r="IZ63" s="247">
        <v>0</v>
      </c>
      <c r="JA63" s="274">
        <v>1</v>
      </c>
      <c r="JB63" s="274">
        <v>0</v>
      </c>
      <c r="JC63" s="274">
        <v>0</v>
      </c>
      <c r="JD63" s="247">
        <f t="shared" si="1268"/>
        <v>241</v>
      </c>
      <c r="JE63" s="247">
        <f t="shared" si="95"/>
        <v>229</v>
      </c>
      <c r="JF63" s="260">
        <f t="shared" si="96"/>
        <v>0.950207468879668</v>
      </c>
      <c r="JG63" s="238">
        <f t="shared" si="97"/>
        <v>12</v>
      </c>
      <c r="JH63" s="260">
        <f t="shared" si="98"/>
        <v>4.9792531120331947E-2</v>
      </c>
      <c r="JI63" s="260">
        <f t="shared" si="99"/>
        <v>0.99170124481327804</v>
      </c>
      <c r="JJ63" s="247">
        <f t="shared" si="100"/>
        <v>10</v>
      </c>
      <c r="JK63" s="260">
        <f t="shared" si="101"/>
        <v>4.1493775933609957E-2</v>
      </c>
      <c r="JL63" s="247">
        <f t="shared" si="102"/>
        <v>2</v>
      </c>
      <c r="JM63" s="260">
        <f t="shared" si="103"/>
        <v>8.2987551867219917E-3</v>
      </c>
      <c r="JN63" s="247">
        <f t="shared" si="1269"/>
        <v>0</v>
      </c>
      <c r="JO63" s="247">
        <f t="shared" si="1270"/>
        <v>0</v>
      </c>
      <c r="JP63" s="247">
        <f t="shared" si="1271"/>
        <v>2</v>
      </c>
      <c r="JQ63" s="247">
        <f t="shared" si="1272"/>
        <v>0</v>
      </c>
      <c r="JR63" s="247">
        <f t="shared" si="1273"/>
        <v>0</v>
      </c>
      <c r="JS63" s="247">
        <f t="shared" si="1274"/>
        <v>0</v>
      </c>
      <c r="JT63" s="247">
        <f t="shared" si="1275"/>
        <v>0</v>
      </c>
      <c r="JU63" s="247">
        <f t="shared" si="1276"/>
        <v>10</v>
      </c>
      <c r="JV63" s="247">
        <f t="shared" si="1277"/>
        <v>10</v>
      </c>
      <c r="JW63" s="247">
        <f t="shared" si="1278"/>
        <v>0</v>
      </c>
      <c r="JX63" s="247">
        <f t="shared" si="1279"/>
        <v>1</v>
      </c>
    </row>
    <row r="64" spans="1:284" ht="15" customHeight="1">
      <c r="A64" s="269">
        <f t="shared" si="1310"/>
        <v>4</v>
      </c>
      <c r="B64" s="270">
        <v>20181112550</v>
      </c>
      <c r="C64" s="227">
        <f t="shared" ca="1" si="881"/>
        <v>2</v>
      </c>
      <c r="D64" s="227">
        <f t="shared" ca="1" si="882"/>
        <v>4</v>
      </c>
      <c r="E64" s="228">
        <f t="shared" si="883"/>
        <v>27.112328767123287</v>
      </c>
      <c r="F64" s="118">
        <v>26</v>
      </c>
      <c r="G64" s="118">
        <v>12</v>
      </c>
      <c r="H64" s="118">
        <v>1992</v>
      </c>
      <c r="I64" s="101" t="s">
        <v>603</v>
      </c>
      <c r="J64" s="102" t="s">
        <v>810</v>
      </c>
      <c r="K64" s="106" t="s">
        <v>77</v>
      </c>
      <c r="L64" s="247">
        <v>22</v>
      </c>
      <c r="M64" s="247">
        <f t="shared" si="1283"/>
        <v>21</v>
      </c>
      <c r="N64" s="260">
        <f t="shared" si="1284"/>
        <v>0.95454545454545459</v>
      </c>
      <c r="O64" s="238">
        <f t="shared" si="1285"/>
        <v>1</v>
      </c>
      <c r="P64" s="260">
        <f t="shared" si="1286"/>
        <v>4.5454545454545456E-2</v>
      </c>
      <c r="Q64" s="260">
        <f t="shared" si="1287"/>
        <v>1</v>
      </c>
      <c r="R64" s="247">
        <f t="shared" si="1288"/>
        <v>1</v>
      </c>
      <c r="S64" s="260">
        <f t="shared" si="1289"/>
        <v>4.5454545454545456E-2</v>
      </c>
      <c r="T64" s="247">
        <f t="shared" si="1290"/>
        <v>0</v>
      </c>
      <c r="U64" s="260">
        <f t="shared" si="1291"/>
        <v>0</v>
      </c>
      <c r="V64" s="247">
        <v>0</v>
      </c>
      <c r="W64" s="247">
        <v>0</v>
      </c>
      <c r="X64" s="247">
        <v>0</v>
      </c>
      <c r="Y64" s="247">
        <v>0</v>
      </c>
      <c r="Z64" s="247">
        <v>0</v>
      </c>
      <c r="AA64" s="247">
        <v>0</v>
      </c>
      <c r="AB64" s="247">
        <v>0</v>
      </c>
      <c r="AC64" s="247">
        <v>1</v>
      </c>
      <c r="AD64" s="247">
        <v>0</v>
      </c>
      <c r="AE64" s="247">
        <v>0</v>
      </c>
      <c r="AF64" s="247">
        <v>1</v>
      </c>
      <c r="AG64" s="236">
        <v>20</v>
      </c>
      <c r="AH64" s="236">
        <f t="shared" si="1292"/>
        <v>18</v>
      </c>
      <c r="AI64" s="237">
        <f t="shared" si="1293"/>
        <v>0.9</v>
      </c>
      <c r="AJ64" s="238">
        <f t="shared" si="1294"/>
        <v>2</v>
      </c>
      <c r="AK64" s="237">
        <f t="shared" si="1295"/>
        <v>0.1</v>
      </c>
      <c r="AL64" s="237">
        <f t="shared" si="1296"/>
        <v>0.95</v>
      </c>
      <c r="AM64" s="236">
        <f t="shared" si="1297"/>
        <v>1</v>
      </c>
      <c r="AN64" s="237">
        <f t="shared" si="1298"/>
        <v>0.05</v>
      </c>
      <c r="AO64" s="236">
        <f t="shared" si="1299"/>
        <v>1</v>
      </c>
      <c r="AP64" s="237">
        <f t="shared" si="1300"/>
        <v>0.05</v>
      </c>
      <c r="AQ64" s="236">
        <v>0</v>
      </c>
      <c r="AR64" s="236">
        <v>0</v>
      </c>
      <c r="AS64" s="236">
        <v>1</v>
      </c>
      <c r="AT64" s="236">
        <v>0</v>
      </c>
      <c r="AU64" s="236">
        <v>0</v>
      </c>
      <c r="AV64" s="236">
        <v>0</v>
      </c>
      <c r="AW64" s="236">
        <v>0</v>
      </c>
      <c r="AX64" s="236">
        <v>1</v>
      </c>
      <c r="AY64" s="236">
        <v>1</v>
      </c>
      <c r="AZ64" s="236">
        <v>0</v>
      </c>
      <c r="BA64" s="236">
        <v>0</v>
      </c>
      <c r="BB64" s="236">
        <v>21</v>
      </c>
      <c r="BC64" s="236">
        <f t="shared" si="1187"/>
        <v>21</v>
      </c>
      <c r="BD64" s="237">
        <f t="shared" si="1188"/>
        <v>1</v>
      </c>
      <c r="BE64" s="238">
        <f t="shared" si="1189"/>
        <v>0</v>
      </c>
      <c r="BF64" s="237">
        <f t="shared" si="1190"/>
        <v>0</v>
      </c>
      <c r="BG64" s="237">
        <f t="shared" si="1191"/>
        <v>1</v>
      </c>
      <c r="BH64" s="236">
        <f t="shared" si="1192"/>
        <v>0</v>
      </c>
      <c r="BI64" s="237">
        <f t="shared" si="1193"/>
        <v>0</v>
      </c>
      <c r="BJ64" s="236">
        <f t="shared" si="1194"/>
        <v>0</v>
      </c>
      <c r="BK64" s="237">
        <f t="shared" si="1195"/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1</v>
      </c>
      <c r="BV64" s="236">
        <v>0</v>
      </c>
      <c r="BW64" s="247">
        <v>21</v>
      </c>
      <c r="BX64" s="247">
        <f t="shared" si="1196"/>
        <v>21</v>
      </c>
      <c r="BY64" s="260">
        <f t="shared" si="1197"/>
        <v>1</v>
      </c>
      <c r="BZ64" s="238">
        <f t="shared" si="1198"/>
        <v>0</v>
      </c>
      <c r="CA64" s="260">
        <f t="shared" si="1199"/>
        <v>0</v>
      </c>
      <c r="CB64" s="260">
        <f t="shared" si="1200"/>
        <v>1</v>
      </c>
      <c r="CC64" s="247">
        <f t="shared" si="1201"/>
        <v>0</v>
      </c>
      <c r="CD64" s="260">
        <f t="shared" si="1202"/>
        <v>0</v>
      </c>
      <c r="CE64" s="247">
        <f t="shared" si="1203"/>
        <v>0</v>
      </c>
      <c r="CF64" s="260">
        <f t="shared" si="1204"/>
        <v>0</v>
      </c>
      <c r="CG64" s="247">
        <v>0</v>
      </c>
      <c r="CH64" s="247">
        <v>0</v>
      </c>
      <c r="CI64" s="247">
        <v>0</v>
      </c>
      <c r="CJ64" s="247">
        <v>0</v>
      </c>
      <c r="CK64" s="247">
        <v>0</v>
      </c>
      <c r="CL64" s="247">
        <v>0</v>
      </c>
      <c r="CM64" s="247">
        <v>0</v>
      </c>
      <c r="CN64" s="247">
        <v>0</v>
      </c>
      <c r="CO64" s="247">
        <v>0</v>
      </c>
      <c r="CP64" s="247">
        <v>0</v>
      </c>
      <c r="CQ64" s="247">
        <v>0</v>
      </c>
      <c r="CR64" s="274">
        <v>15</v>
      </c>
      <c r="CS64" s="247">
        <f t="shared" si="39"/>
        <v>15</v>
      </c>
      <c r="CT64" s="237">
        <f t="shared" si="40"/>
        <v>1</v>
      </c>
      <c r="CU64" s="238">
        <f t="shared" si="41"/>
        <v>0</v>
      </c>
      <c r="CV64" s="259">
        <f t="shared" si="42"/>
        <v>0</v>
      </c>
      <c r="CW64" s="237">
        <f t="shared" si="43"/>
        <v>1</v>
      </c>
      <c r="CX64" s="247">
        <f t="shared" si="106"/>
        <v>0</v>
      </c>
      <c r="CY64" s="237">
        <f t="shared" si="44"/>
        <v>0</v>
      </c>
      <c r="CZ64" s="247">
        <f t="shared" si="107"/>
        <v>0</v>
      </c>
      <c r="DA64" s="259">
        <f t="shared" si="45"/>
        <v>0</v>
      </c>
      <c r="DB64" s="247">
        <v>0</v>
      </c>
      <c r="DC64" s="247">
        <v>0</v>
      </c>
      <c r="DD64" s="247">
        <v>0</v>
      </c>
      <c r="DE64" s="247">
        <v>0</v>
      </c>
      <c r="DF64" s="247">
        <v>0</v>
      </c>
      <c r="DG64" s="247">
        <v>0</v>
      </c>
      <c r="DH64" s="247">
        <v>0</v>
      </c>
      <c r="DI64" s="247">
        <v>0</v>
      </c>
      <c r="DJ64" s="274">
        <v>0</v>
      </c>
      <c r="DK64" s="274">
        <v>0</v>
      </c>
      <c r="DL64" s="274">
        <v>0</v>
      </c>
      <c r="DM64" s="274">
        <v>21</v>
      </c>
      <c r="DN64" s="247">
        <f t="shared" si="1205"/>
        <v>21</v>
      </c>
      <c r="DO64" s="237">
        <f t="shared" si="1206"/>
        <v>1</v>
      </c>
      <c r="DP64" s="238">
        <f t="shared" si="1207"/>
        <v>0</v>
      </c>
      <c r="DQ64" s="259">
        <f t="shared" si="1208"/>
        <v>0</v>
      </c>
      <c r="DR64" s="237">
        <f t="shared" si="1209"/>
        <v>1</v>
      </c>
      <c r="DS64" s="247">
        <f t="shared" si="1210"/>
        <v>0</v>
      </c>
      <c r="DT64" s="237">
        <f t="shared" si="1211"/>
        <v>0</v>
      </c>
      <c r="DU64" s="247">
        <f t="shared" si="1212"/>
        <v>0</v>
      </c>
      <c r="DV64" s="259">
        <f t="shared" si="1213"/>
        <v>0</v>
      </c>
      <c r="DW64" s="247">
        <v>0</v>
      </c>
      <c r="DX64" s="247">
        <v>0</v>
      </c>
      <c r="DY64" s="247">
        <v>0</v>
      </c>
      <c r="DZ64" s="247">
        <v>0</v>
      </c>
      <c r="EA64" s="247">
        <v>0</v>
      </c>
      <c r="EB64" s="247">
        <v>0</v>
      </c>
      <c r="EC64" s="247">
        <v>0</v>
      </c>
      <c r="ED64" s="247">
        <v>0</v>
      </c>
      <c r="EE64" s="274">
        <v>0</v>
      </c>
      <c r="EF64" s="274">
        <v>0</v>
      </c>
      <c r="EG64" s="274">
        <v>0</v>
      </c>
      <c r="EH64" s="274">
        <v>22</v>
      </c>
      <c r="EI64" s="247">
        <f t="shared" si="1214"/>
        <v>21</v>
      </c>
      <c r="EJ64" s="237">
        <f t="shared" si="1215"/>
        <v>0.95454545454545459</v>
      </c>
      <c r="EK64" s="238">
        <f t="shared" si="1216"/>
        <v>1</v>
      </c>
      <c r="EL64" s="259">
        <f t="shared" si="1217"/>
        <v>4.5454545454545456E-2</v>
      </c>
      <c r="EM64" s="237">
        <f t="shared" si="1218"/>
        <v>1</v>
      </c>
      <c r="EN64" s="247">
        <f t="shared" si="1219"/>
        <v>1</v>
      </c>
      <c r="EO64" s="237">
        <f t="shared" si="1220"/>
        <v>4.5454545454545456E-2</v>
      </c>
      <c r="EP64" s="247">
        <f t="shared" si="1221"/>
        <v>0</v>
      </c>
      <c r="EQ64" s="259">
        <f t="shared" si="1222"/>
        <v>0</v>
      </c>
      <c r="ER64" s="247">
        <v>0</v>
      </c>
      <c r="ES64" s="247">
        <v>0</v>
      </c>
      <c r="ET64" s="247">
        <v>0</v>
      </c>
      <c r="EU64" s="247">
        <v>0</v>
      </c>
      <c r="EV64" s="247">
        <v>0</v>
      </c>
      <c r="EW64" s="247">
        <v>0</v>
      </c>
      <c r="EX64" s="247">
        <v>0</v>
      </c>
      <c r="EY64" s="247">
        <v>1</v>
      </c>
      <c r="EZ64" s="274">
        <v>0</v>
      </c>
      <c r="FA64" s="274">
        <v>0</v>
      </c>
      <c r="FB64" s="274">
        <v>0</v>
      </c>
      <c r="FC64" s="274">
        <v>18</v>
      </c>
      <c r="FD64" s="247">
        <f t="shared" si="1223"/>
        <v>15</v>
      </c>
      <c r="FE64" s="237">
        <f t="shared" si="1224"/>
        <v>0.83333333333333337</v>
      </c>
      <c r="FF64" s="238">
        <f t="shared" si="1225"/>
        <v>3</v>
      </c>
      <c r="FG64" s="259">
        <f t="shared" si="1226"/>
        <v>0.16666666666666666</v>
      </c>
      <c r="FH64" s="237">
        <f t="shared" si="1227"/>
        <v>0.94444444444444442</v>
      </c>
      <c r="FI64" s="247">
        <f t="shared" si="1228"/>
        <v>2</v>
      </c>
      <c r="FJ64" s="237">
        <f t="shared" si="1229"/>
        <v>0.1111111111111111</v>
      </c>
      <c r="FK64" s="247">
        <f t="shared" si="1230"/>
        <v>1</v>
      </c>
      <c r="FL64" s="259">
        <f t="shared" si="1231"/>
        <v>5.5555555555555552E-2</v>
      </c>
      <c r="FM64" s="247">
        <v>0</v>
      </c>
      <c r="FN64" s="247">
        <v>0</v>
      </c>
      <c r="FO64" s="247">
        <v>1</v>
      </c>
      <c r="FP64" s="247">
        <v>0</v>
      </c>
      <c r="FQ64" s="247">
        <v>0</v>
      </c>
      <c r="FR64" s="247">
        <v>0</v>
      </c>
      <c r="FS64" s="247">
        <v>0</v>
      </c>
      <c r="FT64" s="247">
        <v>2</v>
      </c>
      <c r="FU64" s="274">
        <v>0</v>
      </c>
      <c r="FV64" s="274">
        <v>2</v>
      </c>
      <c r="FW64" s="274">
        <v>0</v>
      </c>
      <c r="FX64" s="274">
        <v>22</v>
      </c>
      <c r="FY64" s="247">
        <f t="shared" si="1232"/>
        <v>21</v>
      </c>
      <c r="FZ64" s="237">
        <f t="shared" si="1233"/>
        <v>0.95454545454545459</v>
      </c>
      <c r="GA64" s="238">
        <f t="shared" si="1234"/>
        <v>1</v>
      </c>
      <c r="GB64" s="259">
        <f t="shared" si="1235"/>
        <v>4.5454545454545456E-2</v>
      </c>
      <c r="GC64" s="237">
        <f t="shared" si="1236"/>
        <v>0.95454545454545459</v>
      </c>
      <c r="GD64" s="247">
        <f t="shared" si="1237"/>
        <v>0</v>
      </c>
      <c r="GE64" s="237">
        <f t="shared" si="1238"/>
        <v>0</v>
      </c>
      <c r="GF64" s="247">
        <f t="shared" si="1239"/>
        <v>1</v>
      </c>
      <c r="GG64" s="259">
        <f t="shared" si="1240"/>
        <v>4.5454545454545456E-2</v>
      </c>
      <c r="GH64" s="247">
        <v>0</v>
      </c>
      <c r="GI64" s="247">
        <v>0</v>
      </c>
      <c r="GJ64" s="247">
        <v>1</v>
      </c>
      <c r="GK64" s="247">
        <v>0</v>
      </c>
      <c r="GL64" s="247">
        <v>0</v>
      </c>
      <c r="GM64" s="247">
        <v>0</v>
      </c>
      <c r="GN64" s="247">
        <v>0</v>
      </c>
      <c r="GO64" s="247">
        <v>0</v>
      </c>
      <c r="GP64" s="274">
        <v>0</v>
      </c>
      <c r="GQ64" s="274">
        <v>0</v>
      </c>
      <c r="GR64" s="274">
        <v>0</v>
      </c>
      <c r="GS64" s="274">
        <v>19</v>
      </c>
      <c r="GT64" s="247">
        <f t="shared" si="1241"/>
        <v>17</v>
      </c>
      <c r="GU64" s="237">
        <f t="shared" si="1242"/>
        <v>0.89473684210526316</v>
      </c>
      <c r="GV64" s="238">
        <f t="shared" si="1243"/>
        <v>2</v>
      </c>
      <c r="GW64" s="259">
        <f t="shared" si="1244"/>
        <v>0.10526315789473684</v>
      </c>
      <c r="GX64" s="237">
        <f t="shared" si="1245"/>
        <v>1</v>
      </c>
      <c r="GY64" s="247">
        <f t="shared" si="1246"/>
        <v>2</v>
      </c>
      <c r="GZ64" s="237">
        <f t="shared" si="1247"/>
        <v>0.10526315789473684</v>
      </c>
      <c r="HA64" s="247">
        <f t="shared" si="1248"/>
        <v>0</v>
      </c>
      <c r="HB64" s="259">
        <f t="shared" si="1249"/>
        <v>0</v>
      </c>
      <c r="HC64" s="247">
        <v>0</v>
      </c>
      <c r="HD64" s="247">
        <v>0</v>
      </c>
      <c r="HE64" s="247">
        <v>0</v>
      </c>
      <c r="HF64" s="247">
        <v>0</v>
      </c>
      <c r="HG64" s="247">
        <v>0</v>
      </c>
      <c r="HH64" s="247">
        <v>0</v>
      </c>
      <c r="HI64" s="247">
        <v>0</v>
      </c>
      <c r="HJ64" s="247">
        <v>2</v>
      </c>
      <c r="HK64" s="274">
        <v>0</v>
      </c>
      <c r="HL64" s="274">
        <v>0</v>
      </c>
      <c r="HM64" s="274">
        <v>0</v>
      </c>
      <c r="HN64" s="274">
        <v>21</v>
      </c>
      <c r="HO64" s="247">
        <f t="shared" si="1250"/>
        <v>20</v>
      </c>
      <c r="HP64" s="237">
        <f t="shared" si="1251"/>
        <v>0.95238095238095233</v>
      </c>
      <c r="HQ64" s="238">
        <f t="shared" si="1252"/>
        <v>1</v>
      </c>
      <c r="HR64" s="259">
        <f t="shared" si="1253"/>
        <v>4.7619047619047616E-2</v>
      </c>
      <c r="HS64" s="237">
        <f t="shared" si="1254"/>
        <v>1</v>
      </c>
      <c r="HT64" s="247">
        <f t="shared" si="1255"/>
        <v>1</v>
      </c>
      <c r="HU64" s="237">
        <f t="shared" si="1256"/>
        <v>4.7619047619047616E-2</v>
      </c>
      <c r="HV64" s="247">
        <f t="shared" si="1257"/>
        <v>0</v>
      </c>
      <c r="HW64" s="259">
        <f t="shared" si="1258"/>
        <v>0</v>
      </c>
      <c r="HX64" s="247">
        <v>0</v>
      </c>
      <c r="HY64" s="247">
        <v>0</v>
      </c>
      <c r="HZ64" s="247">
        <v>0</v>
      </c>
      <c r="IA64" s="247">
        <v>0</v>
      </c>
      <c r="IB64" s="247">
        <v>0</v>
      </c>
      <c r="IC64" s="247">
        <v>0</v>
      </c>
      <c r="ID64" s="247">
        <v>0</v>
      </c>
      <c r="IE64" s="247">
        <v>1</v>
      </c>
      <c r="IF64" s="274">
        <v>0</v>
      </c>
      <c r="IG64" s="274">
        <v>1</v>
      </c>
      <c r="IH64" s="274">
        <v>0</v>
      </c>
      <c r="II64" s="274">
        <v>19</v>
      </c>
      <c r="IJ64" s="247">
        <f t="shared" si="1259"/>
        <v>14</v>
      </c>
      <c r="IK64" s="237">
        <f t="shared" si="1260"/>
        <v>0.73684210526315785</v>
      </c>
      <c r="IL64" s="238">
        <f t="shared" si="1261"/>
        <v>5</v>
      </c>
      <c r="IM64" s="259">
        <f t="shared" si="1262"/>
        <v>0.26315789473684209</v>
      </c>
      <c r="IN64" s="237">
        <f t="shared" si="1263"/>
        <v>0.94736842105263153</v>
      </c>
      <c r="IO64" s="247">
        <f t="shared" si="1264"/>
        <v>4</v>
      </c>
      <c r="IP64" s="237">
        <f t="shared" si="1265"/>
        <v>0.21052631578947367</v>
      </c>
      <c r="IQ64" s="247">
        <f t="shared" si="1266"/>
        <v>1</v>
      </c>
      <c r="IR64" s="259">
        <f t="shared" si="1267"/>
        <v>5.2631578947368418E-2</v>
      </c>
      <c r="IS64" s="247">
        <v>0</v>
      </c>
      <c r="IT64" s="247">
        <v>0</v>
      </c>
      <c r="IU64" s="247">
        <v>1</v>
      </c>
      <c r="IV64" s="247">
        <v>0</v>
      </c>
      <c r="IW64" s="247">
        <v>0</v>
      </c>
      <c r="IX64" s="247">
        <v>0</v>
      </c>
      <c r="IY64" s="247">
        <v>3</v>
      </c>
      <c r="IZ64" s="247">
        <v>1</v>
      </c>
      <c r="JA64" s="274">
        <v>0</v>
      </c>
      <c r="JB64" s="274">
        <v>1</v>
      </c>
      <c r="JC64" s="274">
        <v>0</v>
      </c>
      <c r="JD64" s="247">
        <f t="shared" si="1268"/>
        <v>241</v>
      </c>
      <c r="JE64" s="247">
        <f t="shared" si="95"/>
        <v>225</v>
      </c>
      <c r="JF64" s="260">
        <f t="shared" si="96"/>
        <v>0.93360995850622408</v>
      </c>
      <c r="JG64" s="238">
        <f t="shared" si="97"/>
        <v>16</v>
      </c>
      <c r="JH64" s="260">
        <f t="shared" si="98"/>
        <v>6.6390041493775934E-2</v>
      </c>
      <c r="JI64" s="260">
        <f t="shared" si="99"/>
        <v>0.98340248962655596</v>
      </c>
      <c r="JJ64" s="247">
        <f t="shared" si="100"/>
        <v>12</v>
      </c>
      <c r="JK64" s="260">
        <f t="shared" si="101"/>
        <v>4.9792531120331947E-2</v>
      </c>
      <c r="JL64" s="247">
        <f t="shared" si="102"/>
        <v>4</v>
      </c>
      <c r="JM64" s="260">
        <f t="shared" si="103"/>
        <v>1.6597510373443983E-2</v>
      </c>
      <c r="JN64" s="247">
        <f t="shared" si="1269"/>
        <v>0</v>
      </c>
      <c r="JO64" s="247">
        <f t="shared" si="1270"/>
        <v>0</v>
      </c>
      <c r="JP64" s="247">
        <f t="shared" si="1271"/>
        <v>4</v>
      </c>
      <c r="JQ64" s="247">
        <f t="shared" si="1272"/>
        <v>0</v>
      </c>
      <c r="JR64" s="247">
        <f t="shared" si="1273"/>
        <v>0</v>
      </c>
      <c r="JS64" s="247">
        <f t="shared" si="1274"/>
        <v>0</v>
      </c>
      <c r="JT64" s="247">
        <f t="shared" si="1275"/>
        <v>3</v>
      </c>
      <c r="JU64" s="247">
        <f t="shared" si="1276"/>
        <v>9</v>
      </c>
      <c r="JV64" s="247">
        <f t="shared" si="1277"/>
        <v>1</v>
      </c>
      <c r="JW64" s="247">
        <f t="shared" si="1278"/>
        <v>5</v>
      </c>
      <c r="JX64" s="247">
        <f t="shared" si="1279"/>
        <v>1</v>
      </c>
    </row>
    <row r="65" spans="1:284" ht="15" customHeight="1">
      <c r="A65" s="269">
        <f t="shared" si="1310"/>
        <v>5</v>
      </c>
      <c r="B65" s="122">
        <v>20120903224</v>
      </c>
      <c r="C65" s="227">
        <f t="shared" ca="1" si="881"/>
        <v>8</v>
      </c>
      <c r="D65" s="227">
        <f t="shared" ca="1" si="882"/>
        <v>6</v>
      </c>
      <c r="E65" s="228">
        <f t="shared" si="883"/>
        <v>30.112328767123287</v>
      </c>
      <c r="F65" s="118">
        <v>27</v>
      </c>
      <c r="G65" s="118">
        <v>12</v>
      </c>
      <c r="H65" s="118">
        <v>1989</v>
      </c>
      <c r="I65" s="101" t="s">
        <v>83</v>
      </c>
      <c r="J65" s="102" t="s">
        <v>813</v>
      </c>
      <c r="K65" s="106" t="s">
        <v>77</v>
      </c>
      <c r="L65" s="247">
        <v>22</v>
      </c>
      <c r="M65" s="247">
        <f t="shared" si="1283"/>
        <v>22</v>
      </c>
      <c r="N65" s="260">
        <f t="shared" si="1284"/>
        <v>1</v>
      </c>
      <c r="O65" s="238">
        <f t="shared" si="1285"/>
        <v>0</v>
      </c>
      <c r="P65" s="260">
        <f t="shared" si="1286"/>
        <v>0</v>
      </c>
      <c r="Q65" s="260">
        <f t="shared" si="1287"/>
        <v>1</v>
      </c>
      <c r="R65" s="247">
        <f t="shared" si="1288"/>
        <v>0</v>
      </c>
      <c r="S65" s="260">
        <f t="shared" si="1289"/>
        <v>0</v>
      </c>
      <c r="T65" s="247">
        <f t="shared" si="1290"/>
        <v>0</v>
      </c>
      <c r="U65" s="260">
        <f t="shared" si="1291"/>
        <v>0</v>
      </c>
      <c r="V65" s="247">
        <v>0</v>
      </c>
      <c r="W65" s="247">
        <v>0</v>
      </c>
      <c r="X65" s="247">
        <v>0</v>
      </c>
      <c r="Y65" s="247">
        <v>0</v>
      </c>
      <c r="Z65" s="247">
        <v>0</v>
      </c>
      <c r="AA65" s="247">
        <v>0</v>
      </c>
      <c r="AB65" s="247">
        <v>0</v>
      </c>
      <c r="AC65" s="247">
        <v>0</v>
      </c>
      <c r="AD65" s="247">
        <v>1</v>
      </c>
      <c r="AE65" s="247">
        <v>0</v>
      </c>
      <c r="AF65" s="247">
        <v>0</v>
      </c>
      <c r="AG65" s="236">
        <v>20</v>
      </c>
      <c r="AH65" s="236">
        <f t="shared" si="1292"/>
        <v>20</v>
      </c>
      <c r="AI65" s="237">
        <f t="shared" si="1293"/>
        <v>1</v>
      </c>
      <c r="AJ65" s="238">
        <f t="shared" si="1294"/>
        <v>0</v>
      </c>
      <c r="AK65" s="237">
        <f t="shared" si="1295"/>
        <v>0</v>
      </c>
      <c r="AL65" s="237">
        <f t="shared" si="1296"/>
        <v>1</v>
      </c>
      <c r="AM65" s="236">
        <f t="shared" ref="AM65:AM67" si="1311">AX65+AW65+AV65</f>
        <v>0</v>
      </c>
      <c r="AN65" s="237">
        <f t="shared" si="1298"/>
        <v>0</v>
      </c>
      <c r="AO65" s="236">
        <f t="shared" ref="AO65:AO67" si="1312">AQ65+AR65+AS65+AT65+AU65</f>
        <v>0</v>
      </c>
      <c r="AP65" s="237">
        <f t="shared" si="1300"/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21</v>
      </c>
      <c r="BC65" s="236">
        <f t="shared" si="1187"/>
        <v>21</v>
      </c>
      <c r="BD65" s="237">
        <f t="shared" si="1188"/>
        <v>1</v>
      </c>
      <c r="BE65" s="238">
        <f t="shared" si="1189"/>
        <v>0</v>
      </c>
      <c r="BF65" s="237">
        <f t="shared" si="1190"/>
        <v>0</v>
      </c>
      <c r="BG65" s="237">
        <f t="shared" si="1191"/>
        <v>1</v>
      </c>
      <c r="BH65" s="236">
        <f t="shared" ref="BH65:BH67" si="1313">BS65+BR65+BQ65</f>
        <v>0</v>
      </c>
      <c r="BI65" s="237">
        <f t="shared" si="1193"/>
        <v>0</v>
      </c>
      <c r="BJ65" s="236">
        <f t="shared" ref="BJ65:BJ67" si="1314">BL65+BM65+BN65+BO65+BP65</f>
        <v>0</v>
      </c>
      <c r="BK65" s="237">
        <f t="shared" si="1195"/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1</v>
      </c>
      <c r="BU65" s="236">
        <v>1</v>
      </c>
      <c r="BV65" s="236">
        <v>0</v>
      </c>
      <c r="BW65" s="247">
        <v>21</v>
      </c>
      <c r="BX65" s="247">
        <f t="shared" si="1196"/>
        <v>20</v>
      </c>
      <c r="BY65" s="260">
        <f t="shared" si="1197"/>
        <v>0.95238095238095233</v>
      </c>
      <c r="BZ65" s="238">
        <f t="shared" si="1198"/>
        <v>1</v>
      </c>
      <c r="CA65" s="260">
        <f t="shared" si="1199"/>
        <v>4.7619047619047616E-2</v>
      </c>
      <c r="CB65" s="260">
        <f t="shared" si="1200"/>
        <v>1</v>
      </c>
      <c r="CC65" s="247">
        <f t="shared" ref="CC65:CC67" si="1315">CN65+CM65+CL65</f>
        <v>1</v>
      </c>
      <c r="CD65" s="260">
        <f t="shared" si="1202"/>
        <v>4.7619047619047616E-2</v>
      </c>
      <c r="CE65" s="247">
        <f t="shared" ref="CE65:CE67" si="1316">CG65+CH65+CI65+CJ65+CK65</f>
        <v>0</v>
      </c>
      <c r="CF65" s="260">
        <f t="shared" si="1204"/>
        <v>0</v>
      </c>
      <c r="CG65" s="247">
        <v>0</v>
      </c>
      <c r="CH65" s="247">
        <v>0</v>
      </c>
      <c r="CI65" s="247">
        <v>0</v>
      </c>
      <c r="CJ65" s="247">
        <v>0</v>
      </c>
      <c r="CK65" s="247">
        <v>0</v>
      </c>
      <c r="CL65" s="247">
        <v>0</v>
      </c>
      <c r="CM65" s="247">
        <v>0</v>
      </c>
      <c r="CN65" s="247">
        <v>1</v>
      </c>
      <c r="CO65" s="247">
        <v>0</v>
      </c>
      <c r="CP65" s="247">
        <v>1</v>
      </c>
      <c r="CQ65" s="247">
        <v>0</v>
      </c>
      <c r="CR65" s="274">
        <v>15</v>
      </c>
      <c r="CS65" s="247">
        <f t="shared" si="39"/>
        <v>15</v>
      </c>
      <c r="CT65" s="237">
        <f t="shared" si="40"/>
        <v>1</v>
      </c>
      <c r="CU65" s="238">
        <f t="shared" si="41"/>
        <v>0</v>
      </c>
      <c r="CV65" s="259">
        <f t="shared" si="42"/>
        <v>0</v>
      </c>
      <c r="CW65" s="237">
        <f t="shared" si="43"/>
        <v>1</v>
      </c>
      <c r="CX65" s="247">
        <f t="shared" si="106"/>
        <v>0</v>
      </c>
      <c r="CY65" s="237">
        <f t="shared" si="44"/>
        <v>0</v>
      </c>
      <c r="CZ65" s="247">
        <f t="shared" si="107"/>
        <v>0</v>
      </c>
      <c r="DA65" s="259">
        <f t="shared" si="45"/>
        <v>0</v>
      </c>
      <c r="DB65" s="247">
        <v>0</v>
      </c>
      <c r="DC65" s="247">
        <v>0</v>
      </c>
      <c r="DD65" s="247">
        <v>0</v>
      </c>
      <c r="DE65" s="247">
        <v>0</v>
      </c>
      <c r="DF65" s="247">
        <v>0</v>
      </c>
      <c r="DG65" s="247">
        <v>0</v>
      </c>
      <c r="DH65" s="247">
        <v>0</v>
      </c>
      <c r="DI65" s="247">
        <v>0</v>
      </c>
      <c r="DJ65" s="274">
        <v>0</v>
      </c>
      <c r="DK65" s="274">
        <v>0</v>
      </c>
      <c r="DL65" s="274">
        <v>0</v>
      </c>
      <c r="DM65" s="274">
        <v>21</v>
      </c>
      <c r="DN65" s="247">
        <f t="shared" si="1205"/>
        <v>20</v>
      </c>
      <c r="DO65" s="237">
        <f t="shared" si="1206"/>
        <v>0.95238095238095233</v>
      </c>
      <c r="DP65" s="238">
        <f t="shared" si="1207"/>
        <v>1</v>
      </c>
      <c r="DQ65" s="259">
        <f t="shared" si="1208"/>
        <v>4.7619047619047616E-2</v>
      </c>
      <c r="DR65" s="237">
        <f t="shared" si="1209"/>
        <v>0.95238095238095233</v>
      </c>
      <c r="DS65" s="247">
        <f t="shared" si="1210"/>
        <v>0</v>
      </c>
      <c r="DT65" s="237">
        <f t="shared" si="1211"/>
        <v>0</v>
      </c>
      <c r="DU65" s="247">
        <f t="shared" si="1212"/>
        <v>1</v>
      </c>
      <c r="DV65" s="259">
        <f t="shared" si="1213"/>
        <v>4.7619047619047616E-2</v>
      </c>
      <c r="DW65" s="247">
        <v>0</v>
      </c>
      <c r="DX65" s="247">
        <v>0</v>
      </c>
      <c r="DY65" s="247">
        <v>1</v>
      </c>
      <c r="DZ65" s="247">
        <v>0</v>
      </c>
      <c r="EA65" s="247">
        <v>0</v>
      </c>
      <c r="EB65" s="247">
        <v>0</v>
      </c>
      <c r="EC65" s="247">
        <v>0</v>
      </c>
      <c r="ED65" s="247">
        <v>0</v>
      </c>
      <c r="EE65" s="274">
        <v>0</v>
      </c>
      <c r="EF65" s="274">
        <v>0</v>
      </c>
      <c r="EG65" s="274">
        <v>1</v>
      </c>
      <c r="EH65" s="274">
        <v>22</v>
      </c>
      <c r="EI65" s="247">
        <f t="shared" si="1214"/>
        <v>21</v>
      </c>
      <c r="EJ65" s="237">
        <f t="shared" si="1215"/>
        <v>0.95454545454545459</v>
      </c>
      <c r="EK65" s="238">
        <f t="shared" si="1216"/>
        <v>1</v>
      </c>
      <c r="EL65" s="259">
        <f t="shared" si="1217"/>
        <v>4.5454545454545456E-2</v>
      </c>
      <c r="EM65" s="237">
        <f t="shared" si="1218"/>
        <v>0.95454545454545459</v>
      </c>
      <c r="EN65" s="247">
        <f t="shared" si="1219"/>
        <v>0</v>
      </c>
      <c r="EO65" s="237">
        <f t="shared" si="1220"/>
        <v>0</v>
      </c>
      <c r="EP65" s="247">
        <f t="shared" si="1221"/>
        <v>1</v>
      </c>
      <c r="EQ65" s="259">
        <f t="shared" si="1222"/>
        <v>4.5454545454545456E-2</v>
      </c>
      <c r="ER65" s="247">
        <v>0</v>
      </c>
      <c r="ES65" s="247">
        <v>1</v>
      </c>
      <c r="ET65" s="247">
        <v>0</v>
      </c>
      <c r="EU65" s="247">
        <v>0</v>
      </c>
      <c r="EV65" s="247">
        <v>0</v>
      </c>
      <c r="EW65" s="247">
        <v>0</v>
      </c>
      <c r="EX65" s="247">
        <v>0</v>
      </c>
      <c r="EY65" s="247">
        <v>0</v>
      </c>
      <c r="EZ65" s="274">
        <v>0</v>
      </c>
      <c r="FA65" s="274">
        <v>1</v>
      </c>
      <c r="FB65" s="274">
        <v>0</v>
      </c>
      <c r="FC65" s="274">
        <v>18</v>
      </c>
      <c r="FD65" s="247">
        <f t="shared" si="1223"/>
        <v>17</v>
      </c>
      <c r="FE65" s="237">
        <f t="shared" si="1224"/>
        <v>0.94444444444444442</v>
      </c>
      <c r="FF65" s="238">
        <f t="shared" si="1225"/>
        <v>1</v>
      </c>
      <c r="FG65" s="259">
        <f t="shared" si="1226"/>
        <v>5.5555555555555552E-2</v>
      </c>
      <c r="FH65" s="237">
        <f t="shared" si="1227"/>
        <v>1</v>
      </c>
      <c r="FI65" s="247">
        <f t="shared" si="1228"/>
        <v>1</v>
      </c>
      <c r="FJ65" s="237">
        <f t="shared" si="1229"/>
        <v>5.5555555555555552E-2</v>
      </c>
      <c r="FK65" s="247">
        <f t="shared" si="1230"/>
        <v>0</v>
      </c>
      <c r="FL65" s="259">
        <f t="shared" si="1231"/>
        <v>0</v>
      </c>
      <c r="FM65" s="247">
        <v>0</v>
      </c>
      <c r="FN65" s="247">
        <v>0</v>
      </c>
      <c r="FO65" s="247">
        <v>0</v>
      </c>
      <c r="FP65" s="247">
        <v>0</v>
      </c>
      <c r="FQ65" s="247">
        <v>0</v>
      </c>
      <c r="FR65" s="247">
        <v>0</v>
      </c>
      <c r="FS65" s="247">
        <v>0</v>
      </c>
      <c r="FT65" s="247">
        <v>1</v>
      </c>
      <c r="FU65" s="274">
        <v>1</v>
      </c>
      <c r="FV65" s="274">
        <v>0</v>
      </c>
      <c r="FW65" s="274">
        <v>0</v>
      </c>
      <c r="FX65" s="274">
        <v>22</v>
      </c>
      <c r="FY65" s="247">
        <f t="shared" si="1232"/>
        <v>21</v>
      </c>
      <c r="FZ65" s="237">
        <f t="shared" si="1233"/>
        <v>0.95454545454545459</v>
      </c>
      <c r="GA65" s="238">
        <f t="shared" si="1234"/>
        <v>1</v>
      </c>
      <c r="GB65" s="259">
        <f t="shared" si="1235"/>
        <v>4.5454545454545456E-2</v>
      </c>
      <c r="GC65" s="237">
        <f t="shared" si="1236"/>
        <v>0.95454545454545459</v>
      </c>
      <c r="GD65" s="247">
        <f t="shared" si="1237"/>
        <v>0</v>
      </c>
      <c r="GE65" s="237">
        <f t="shared" si="1238"/>
        <v>0</v>
      </c>
      <c r="GF65" s="247">
        <f t="shared" si="1239"/>
        <v>1</v>
      </c>
      <c r="GG65" s="259">
        <f t="shared" si="1240"/>
        <v>4.5454545454545456E-2</v>
      </c>
      <c r="GH65" s="247">
        <v>0</v>
      </c>
      <c r="GI65" s="247">
        <v>1</v>
      </c>
      <c r="GJ65" s="247">
        <v>0</v>
      </c>
      <c r="GK65" s="247">
        <v>0</v>
      </c>
      <c r="GL65" s="247">
        <v>0</v>
      </c>
      <c r="GM65" s="247">
        <v>0</v>
      </c>
      <c r="GN65" s="247">
        <v>0</v>
      </c>
      <c r="GO65" s="247">
        <v>0</v>
      </c>
      <c r="GP65" s="274">
        <v>0</v>
      </c>
      <c r="GQ65" s="274">
        <v>1</v>
      </c>
      <c r="GR65" s="274">
        <v>0</v>
      </c>
      <c r="GS65" s="274">
        <v>19</v>
      </c>
      <c r="GT65" s="247">
        <f t="shared" si="1241"/>
        <v>18</v>
      </c>
      <c r="GU65" s="237">
        <f t="shared" si="1242"/>
        <v>0.94736842105263153</v>
      </c>
      <c r="GV65" s="238">
        <f t="shared" si="1243"/>
        <v>1</v>
      </c>
      <c r="GW65" s="259">
        <f t="shared" si="1244"/>
        <v>5.2631578947368418E-2</v>
      </c>
      <c r="GX65" s="237">
        <f t="shared" si="1245"/>
        <v>1</v>
      </c>
      <c r="GY65" s="247">
        <f t="shared" si="1246"/>
        <v>1</v>
      </c>
      <c r="GZ65" s="237">
        <f t="shared" si="1247"/>
        <v>5.2631578947368418E-2</v>
      </c>
      <c r="HA65" s="247">
        <f t="shared" si="1248"/>
        <v>0</v>
      </c>
      <c r="HB65" s="259">
        <f t="shared" si="1249"/>
        <v>0</v>
      </c>
      <c r="HC65" s="247">
        <v>0</v>
      </c>
      <c r="HD65" s="247">
        <v>0</v>
      </c>
      <c r="HE65" s="247">
        <v>0</v>
      </c>
      <c r="HF65" s="247">
        <v>0</v>
      </c>
      <c r="HG65" s="247">
        <v>0</v>
      </c>
      <c r="HH65" s="247">
        <v>0</v>
      </c>
      <c r="HI65" s="247">
        <v>0</v>
      </c>
      <c r="HJ65" s="247">
        <v>1</v>
      </c>
      <c r="HK65" s="274">
        <v>0</v>
      </c>
      <c r="HL65" s="274">
        <v>1</v>
      </c>
      <c r="HM65" s="274">
        <v>0</v>
      </c>
      <c r="HN65" s="274">
        <v>21</v>
      </c>
      <c r="HO65" s="247">
        <f t="shared" si="1250"/>
        <v>17</v>
      </c>
      <c r="HP65" s="237">
        <f t="shared" si="1251"/>
        <v>0.80952380952380953</v>
      </c>
      <c r="HQ65" s="238">
        <f t="shared" si="1252"/>
        <v>4</v>
      </c>
      <c r="HR65" s="259">
        <f t="shared" si="1253"/>
        <v>0.19047619047619047</v>
      </c>
      <c r="HS65" s="237">
        <f t="shared" si="1254"/>
        <v>0.80952380952380953</v>
      </c>
      <c r="HT65" s="247">
        <f t="shared" si="1255"/>
        <v>0</v>
      </c>
      <c r="HU65" s="237">
        <f t="shared" si="1256"/>
        <v>0</v>
      </c>
      <c r="HV65" s="247">
        <f t="shared" si="1257"/>
        <v>4</v>
      </c>
      <c r="HW65" s="259">
        <f t="shared" si="1258"/>
        <v>0.19047619047619047</v>
      </c>
      <c r="HX65" s="247">
        <v>0</v>
      </c>
      <c r="HY65" s="247">
        <v>1</v>
      </c>
      <c r="HZ65" s="247">
        <v>3</v>
      </c>
      <c r="IA65" s="247">
        <v>0</v>
      </c>
      <c r="IB65" s="247">
        <v>0</v>
      </c>
      <c r="IC65" s="247">
        <v>0</v>
      </c>
      <c r="ID65" s="247">
        <v>0</v>
      </c>
      <c r="IE65" s="247">
        <v>0</v>
      </c>
      <c r="IF65" s="274">
        <v>1</v>
      </c>
      <c r="IG65" s="274">
        <v>0</v>
      </c>
      <c r="IH65" s="274">
        <v>0</v>
      </c>
      <c r="II65" s="274">
        <v>19</v>
      </c>
      <c r="IJ65" s="247">
        <f t="shared" si="1259"/>
        <v>19</v>
      </c>
      <c r="IK65" s="237">
        <f t="shared" si="1260"/>
        <v>1</v>
      </c>
      <c r="IL65" s="238">
        <f t="shared" si="1261"/>
        <v>0</v>
      </c>
      <c r="IM65" s="259">
        <f t="shared" si="1262"/>
        <v>0</v>
      </c>
      <c r="IN65" s="237">
        <f t="shared" si="1263"/>
        <v>1</v>
      </c>
      <c r="IO65" s="247">
        <f t="shared" si="1264"/>
        <v>0</v>
      </c>
      <c r="IP65" s="237">
        <f t="shared" si="1265"/>
        <v>0</v>
      </c>
      <c r="IQ65" s="247">
        <f t="shared" si="1266"/>
        <v>0</v>
      </c>
      <c r="IR65" s="259">
        <f t="shared" si="1267"/>
        <v>0</v>
      </c>
      <c r="IS65" s="247">
        <v>0</v>
      </c>
      <c r="IT65" s="247">
        <v>0</v>
      </c>
      <c r="IU65" s="247">
        <v>0</v>
      </c>
      <c r="IV65" s="247">
        <v>0</v>
      </c>
      <c r="IW65" s="247">
        <v>0</v>
      </c>
      <c r="IX65" s="247">
        <v>0</v>
      </c>
      <c r="IY65" s="247">
        <v>0</v>
      </c>
      <c r="IZ65" s="247">
        <v>0</v>
      </c>
      <c r="JA65" s="274">
        <v>0</v>
      </c>
      <c r="JB65" s="274">
        <v>1</v>
      </c>
      <c r="JC65" s="274">
        <v>0</v>
      </c>
      <c r="JD65" s="247">
        <f t="shared" si="1268"/>
        <v>241</v>
      </c>
      <c r="JE65" s="247">
        <f t="shared" si="95"/>
        <v>231</v>
      </c>
      <c r="JF65" s="260">
        <f t="shared" si="96"/>
        <v>0.95850622406639008</v>
      </c>
      <c r="JG65" s="238">
        <f t="shared" si="97"/>
        <v>10</v>
      </c>
      <c r="JH65" s="260">
        <f t="shared" si="98"/>
        <v>4.1493775933609957E-2</v>
      </c>
      <c r="JI65" s="260">
        <f t="shared" si="99"/>
        <v>0.97095435684647302</v>
      </c>
      <c r="JJ65" s="247">
        <f t="shared" si="100"/>
        <v>3</v>
      </c>
      <c r="JK65" s="260">
        <f t="shared" si="101"/>
        <v>1.2448132780082987E-2</v>
      </c>
      <c r="JL65" s="247">
        <f t="shared" si="102"/>
        <v>7</v>
      </c>
      <c r="JM65" s="260">
        <f t="shared" si="103"/>
        <v>2.9045643153526972E-2</v>
      </c>
      <c r="JN65" s="247">
        <f t="shared" si="1269"/>
        <v>0</v>
      </c>
      <c r="JO65" s="247">
        <f t="shared" si="1270"/>
        <v>3</v>
      </c>
      <c r="JP65" s="247">
        <f t="shared" si="1271"/>
        <v>4</v>
      </c>
      <c r="JQ65" s="247">
        <f t="shared" si="1272"/>
        <v>0</v>
      </c>
      <c r="JR65" s="247">
        <f t="shared" si="1273"/>
        <v>0</v>
      </c>
      <c r="JS65" s="247">
        <f t="shared" si="1274"/>
        <v>0</v>
      </c>
      <c r="JT65" s="247">
        <f t="shared" si="1275"/>
        <v>0</v>
      </c>
      <c r="JU65" s="247">
        <f t="shared" si="1276"/>
        <v>3</v>
      </c>
      <c r="JV65" s="247">
        <f t="shared" si="1277"/>
        <v>4</v>
      </c>
      <c r="JW65" s="247">
        <f t="shared" si="1278"/>
        <v>6</v>
      </c>
      <c r="JX65" s="247">
        <f t="shared" si="1279"/>
        <v>1</v>
      </c>
    </row>
    <row r="66" spans="1:284" ht="15" customHeight="1">
      <c r="A66" s="269">
        <f t="shared" si="1310"/>
        <v>6</v>
      </c>
      <c r="B66" s="265">
        <v>20190730577</v>
      </c>
      <c r="C66" s="227">
        <f t="shared" ca="1" si="881"/>
        <v>1</v>
      </c>
      <c r="D66" s="227">
        <f t="shared" ca="1" si="882"/>
        <v>8</v>
      </c>
      <c r="E66" s="228">
        <f t="shared" si="883"/>
        <v>24.282191780821918</v>
      </c>
      <c r="F66" s="150">
        <v>25</v>
      </c>
      <c r="G66" s="149">
        <v>10</v>
      </c>
      <c r="H66" s="196">
        <v>1995</v>
      </c>
      <c r="I66" s="150" t="s">
        <v>725</v>
      </c>
      <c r="J66" s="111" t="s">
        <v>817</v>
      </c>
      <c r="K66" s="106" t="s">
        <v>77</v>
      </c>
      <c r="L66" s="247">
        <v>22</v>
      </c>
      <c r="M66" s="247">
        <f t="shared" ref="M66" si="1317">L66-(R66+T66)</f>
        <v>22</v>
      </c>
      <c r="N66" s="260">
        <f t="shared" ref="N66" si="1318">M66/L66</f>
        <v>1</v>
      </c>
      <c r="O66" s="238">
        <f t="shared" ref="O66" si="1319">L66-M66</f>
        <v>0</v>
      </c>
      <c r="P66" s="260">
        <f t="shared" ref="P66" si="1320">O66/L66</f>
        <v>0</v>
      </c>
      <c r="Q66" s="260">
        <f t="shared" ref="Q66" si="1321">(L66-T66)/L66</f>
        <v>1</v>
      </c>
      <c r="R66" s="247">
        <f>AC66+AB66+AA66</f>
        <v>0</v>
      </c>
      <c r="S66" s="260">
        <f t="shared" ref="S66" si="1322">R66/L66</f>
        <v>0</v>
      </c>
      <c r="T66" s="247">
        <f>V66+W66+X66+Y66+Z66</f>
        <v>0</v>
      </c>
      <c r="U66" s="260">
        <f t="shared" ref="U66" si="1323">T66/L66</f>
        <v>0</v>
      </c>
      <c r="V66" s="247">
        <v>0</v>
      </c>
      <c r="W66" s="247">
        <v>0</v>
      </c>
      <c r="X66" s="247">
        <v>0</v>
      </c>
      <c r="Y66" s="247">
        <v>0</v>
      </c>
      <c r="Z66" s="247">
        <v>0</v>
      </c>
      <c r="AA66" s="247">
        <v>0</v>
      </c>
      <c r="AB66" s="247">
        <v>0</v>
      </c>
      <c r="AC66" s="247">
        <v>0</v>
      </c>
      <c r="AD66" s="247">
        <v>0</v>
      </c>
      <c r="AE66" s="247">
        <v>0</v>
      </c>
      <c r="AF66" s="247">
        <v>0</v>
      </c>
      <c r="AG66" s="236">
        <v>20</v>
      </c>
      <c r="AH66" s="236">
        <f t="shared" ref="AH66" si="1324">AG66-(AM66+AO66)</f>
        <v>20</v>
      </c>
      <c r="AI66" s="237">
        <f t="shared" ref="AI66" si="1325">AH66/AG66</f>
        <v>1</v>
      </c>
      <c r="AJ66" s="238">
        <f t="shared" ref="AJ66" si="1326">AG66-AH66</f>
        <v>0</v>
      </c>
      <c r="AK66" s="237">
        <f t="shared" ref="AK66" si="1327">AJ66/AG66</f>
        <v>0</v>
      </c>
      <c r="AL66" s="237">
        <f t="shared" ref="AL66" si="1328">(AG66-AO66)/AG66</f>
        <v>1</v>
      </c>
      <c r="AM66" s="236">
        <f>AX66+AW66+AV66</f>
        <v>0</v>
      </c>
      <c r="AN66" s="237">
        <f t="shared" ref="AN66" si="1329">AM66/AG66</f>
        <v>0</v>
      </c>
      <c r="AO66" s="236">
        <f>AQ66+AR66+AS66+AT66+AU66</f>
        <v>0</v>
      </c>
      <c r="AP66" s="237">
        <f t="shared" ref="AP66" si="1330">AO66/AG66</f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21</v>
      </c>
      <c r="BC66" s="236">
        <f t="shared" ref="BC66" si="1331">BB66-(BH66+BJ66)</f>
        <v>21</v>
      </c>
      <c r="BD66" s="237">
        <f t="shared" ref="BD66" si="1332">BC66/BB66</f>
        <v>1</v>
      </c>
      <c r="BE66" s="238">
        <f t="shared" ref="BE66" si="1333">BB66-BC66</f>
        <v>0</v>
      </c>
      <c r="BF66" s="237">
        <f t="shared" ref="BF66" si="1334">BE66/BB66</f>
        <v>0</v>
      </c>
      <c r="BG66" s="237">
        <f t="shared" ref="BG66" si="1335">(BB66-BJ66)/BB66</f>
        <v>1</v>
      </c>
      <c r="BH66" s="236">
        <f>BS66+BR66+BQ66</f>
        <v>0</v>
      </c>
      <c r="BI66" s="237">
        <f t="shared" ref="BI66" si="1336">BH66/BB66</f>
        <v>0</v>
      </c>
      <c r="BJ66" s="236">
        <f>BL66+BM66+BN66+BO66+BP66</f>
        <v>0</v>
      </c>
      <c r="BK66" s="237">
        <f t="shared" ref="BK66" si="1337">BJ66/BB66</f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47">
        <v>21</v>
      </c>
      <c r="BX66" s="247">
        <f t="shared" ref="BX66" si="1338">BW66-(CC66+CE66)</f>
        <v>21</v>
      </c>
      <c r="BY66" s="260">
        <f t="shared" ref="BY66" si="1339">BX66/BW66</f>
        <v>1</v>
      </c>
      <c r="BZ66" s="238">
        <f t="shared" ref="BZ66" si="1340">BW66-BX66</f>
        <v>0</v>
      </c>
      <c r="CA66" s="260">
        <f t="shared" ref="CA66" si="1341">BZ66/BW66</f>
        <v>0</v>
      </c>
      <c r="CB66" s="260">
        <f t="shared" ref="CB66" si="1342">(BW66-CE66)/BW66</f>
        <v>1</v>
      </c>
      <c r="CC66" s="247">
        <f>CN66+CM66+CL66</f>
        <v>0</v>
      </c>
      <c r="CD66" s="260">
        <f t="shared" ref="CD66" si="1343">CC66/BW66</f>
        <v>0</v>
      </c>
      <c r="CE66" s="247">
        <f>CG66+CH66+CI66+CJ66+CK66</f>
        <v>0</v>
      </c>
      <c r="CF66" s="260">
        <f t="shared" ref="CF66" si="1344">CE66/BW66</f>
        <v>0</v>
      </c>
      <c r="CG66" s="247">
        <v>0</v>
      </c>
      <c r="CH66" s="247">
        <v>0</v>
      </c>
      <c r="CI66" s="247">
        <v>0</v>
      </c>
      <c r="CJ66" s="247">
        <v>0</v>
      </c>
      <c r="CK66" s="247">
        <v>0</v>
      </c>
      <c r="CL66" s="247">
        <v>0</v>
      </c>
      <c r="CM66" s="247">
        <v>0</v>
      </c>
      <c r="CN66" s="247">
        <v>0</v>
      </c>
      <c r="CO66" s="247">
        <v>0</v>
      </c>
      <c r="CP66" s="247">
        <v>0</v>
      </c>
      <c r="CQ66" s="247">
        <v>0</v>
      </c>
      <c r="CR66" s="274">
        <v>15</v>
      </c>
      <c r="CS66" s="247">
        <f t="shared" si="39"/>
        <v>15</v>
      </c>
      <c r="CT66" s="237">
        <f t="shared" si="40"/>
        <v>1</v>
      </c>
      <c r="CU66" s="238">
        <f t="shared" si="41"/>
        <v>0</v>
      </c>
      <c r="CV66" s="259">
        <f t="shared" si="42"/>
        <v>0</v>
      </c>
      <c r="CW66" s="237">
        <f t="shared" si="43"/>
        <v>1</v>
      </c>
      <c r="CX66" s="247">
        <f t="shared" si="106"/>
        <v>0</v>
      </c>
      <c r="CY66" s="237">
        <f t="shared" si="44"/>
        <v>0</v>
      </c>
      <c r="CZ66" s="247">
        <f t="shared" si="107"/>
        <v>0</v>
      </c>
      <c r="DA66" s="259">
        <f t="shared" si="45"/>
        <v>0</v>
      </c>
      <c r="DB66" s="247">
        <v>0</v>
      </c>
      <c r="DC66" s="247">
        <v>0</v>
      </c>
      <c r="DD66" s="247">
        <v>0</v>
      </c>
      <c r="DE66" s="247">
        <v>0</v>
      </c>
      <c r="DF66" s="247">
        <v>0</v>
      </c>
      <c r="DG66" s="247">
        <v>0</v>
      </c>
      <c r="DH66" s="247">
        <v>0</v>
      </c>
      <c r="DI66" s="247">
        <v>0</v>
      </c>
      <c r="DJ66" s="274">
        <v>0</v>
      </c>
      <c r="DK66" s="274">
        <v>0</v>
      </c>
      <c r="DL66" s="274">
        <v>0</v>
      </c>
      <c r="DM66" s="274">
        <v>21</v>
      </c>
      <c r="DN66" s="247">
        <f t="shared" si="1205"/>
        <v>21</v>
      </c>
      <c r="DO66" s="237">
        <f t="shared" si="1206"/>
        <v>1</v>
      </c>
      <c r="DP66" s="238">
        <f t="shared" si="1207"/>
        <v>0</v>
      </c>
      <c r="DQ66" s="259">
        <f t="shared" si="1208"/>
        <v>0</v>
      </c>
      <c r="DR66" s="237">
        <f t="shared" si="1209"/>
        <v>1</v>
      </c>
      <c r="DS66" s="247">
        <f t="shared" si="1210"/>
        <v>0</v>
      </c>
      <c r="DT66" s="237">
        <f t="shared" si="1211"/>
        <v>0</v>
      </c>
      <c r="DU66" s="247">
        <f t="shared" si="1212"/>
        <v>0</v>
      </c>
      <c r="DV66" s="259">
        <f t="shared" si="1213"/>
        <v>0</v>
      </c>
      <c r="DW66" s="247">
        <v>0</v>
      </c>
      <c r="DX66" s="247">
        <v>0</v>
      </c>
      <c r="DY66" s="247">
        <v>0</v>
      </c>
      <c r="DZ66" s="247">
        <v>0</v>
      </c>
      <c r="EA66" s="247">
        <v>0</v>
      </c>
      <c r="EB66" s="247">
        <v>0</v>
      </c>
      <c r="EC66" s="247">
        <v>0</v>
      </c>
      <c r="ED66" s="247">
        <v>0</v>
      </c>
      <c r="EE66" s="274">
        <v>0</v>
      </c>
      <c r="EF66" s="274">
        <v>0</v>
      </c>
      <c r="EG66" s="274">
        <v>0</v>
      </c>
      <c r="EH66" s="274">
        <v>22</v>
      </c>
      <c r="EI66" s="247">
        <f t="shared" si="1214"/>
        <v>22</v>
      </c>
      <c r="EJ66" s="237">
        <f t="shared" si="1215"/>
        <v>1</v>
      </c>
      <c r="EK66" s="238">
        <f t="shared" si="1216"/>
        <v>0</v>
      </c>
      <c r="EL66" s="259">
        <f t="shared" si="1217"/>
        <v>0</v>
      </c>
      <c r="EM66" s="237">
        <f t="shared" si="1218"/>
        <v>1</v>
      </c>
      <c r="EN66" s="247">
        <f t="shared" si="1219"/>
        <v>0</v>
      </c>
      <c r="EO66" s="237">
        <f t="shared" si="1220"/>
        <v>0</v>
      </c>
      <c r="EP66" s="247">
        <f t="shared" si="1221"/>
        <v>0</v>
      </c>
      <c r="EQ66" s="259">
        <f t="shared" si="1222"/>
        <v>0</v>
      </c>
      <c r="ER66" s="247">
        <v>0</v>
      </c>
      <c r="ES66" s="247">
        <v>0</v>
      </c>
      <c r="ET66" s="247">
        <v>0</v>
      </c>
      <c r="EU66" s="247">
        <v>0</v>
      </c>
      <c r="EV66" s="247">
        <v>0</v>
      </c>
      <c r="EW66" s="247">
        <v>0</v>
      </c>
      <c r="EX66" s="247">
        <v>0</v>
      </c>
      <c r="EY66" s="247">
        <v>0</v>
      </c>
      <c r="EZ66" s="274">
        <v>0</v>
      </c>
      <c r="FA66" s="274">
        <v>0</v>
      </c>
      <c r="FB66" s="274">
        <v>0</v>
      </c>
      <c r="FC66" s="274">
        <v>18</v>
      </c>
      <c r="FD66" s="247">
        <f t="shared" si="1223"/>
        <v>18</v>
      </c>
      <c r="FE66" s="237">
        <f t="shared" si="1224"/>
        <v>1</v>
      </c>
      <c r="FF66" s="238">
        <f t="shared" si="1225"/>
        <v>0</v>
      </c>
      <c r="FG66" s="259">
        <f t="shared" si="1226"/>
        <v>0</v>
      </c>
      <c r="FH66" s="237">
        <f t="shared" si="1227"/>
        <v>1</v>
      </c>
      <c r="FI66" s="247">
        <f t="shared" si="1228"/>
        <v>0</v>
      </c>
      <c r="FJ66" s="237">
        <f t="shared" si="1229"/>
        <v>0</v>
      </c>
      <c r="FK66" s="247">
        <f t="shared" si="1230"/>
        <v>0</v>
      </c>
      <c r="FL66" s="259">
        <f t="shared" si="1231"/>
        <v>0</v>
      </c>
      <c r="FM66" s="247">
        <v>0</v>
      </c>
      <c r="FN66" s="247">
        <v>0</v>
      </c>
      <c r="FO66" s="247">
        <v>0</v>
      </c>
      <c r="FP66" s="247">
        <v>0</v>
      </c>
      <c r="FQ66" s="247">
        <v>0</v>
      </c>
      <c r="FR66" s="247">
        <v>0</v>
      </c>
      <c r="FS66" s="247">
        <v>0</v>
      </c>
      <c r="FT66" s="247">
        <v>0</v>
      </c>
      <c r="FU66" s="274">
        <v>0</v>
      </c>
      <c r="FV66" s="274">
        <v>0</v>
      </c>
      <c r="FW66" s="274">
        <v>0</v>
      </c>
      <c r="FX66" s="274">
        <v>22</v>
      </c>
      <c r="FY66" s="247">
        <f t="shared" si="1232"/>
        <v>22</v>
      </c>
      <c r="FZ66" s="237">
        <f t="shared" si="1233"/>
        <v>1</v>
      </c>
      <c r="GA66" s="238">
        <f t="shared" si="1234"/>
        <v>0</v>
      </c>
      <c r="GB66" s="259">
        <f t="shared" si="1235"/>
        <v>0</v>
      </c>
      <c r="GC66" s="237">
        <f t="shared" si="1236"/>
        <v>1</v>
      </c>
      <c r="GD66" s="247">
        <f t="shared" si="1237"/>
        <v>0</v>
      </c>
      <c r="GE66" s="237">
        <f t="shared" si="1238"/>
        <v>0</v>
      </c>
      <c r="GF66" s="247">
        <f t="shared" si="1239"/>
        <v>0</v>
      </c>
      <c r="GG66" s="259">
        <f t="shared" si="1240"/>
        <v>0</v>
      </c>
      <c r="GH66" s="247">
        <v>0</v>
      </c>
      <c r="GI66" s="247">
        <v>0</v>
      </c>
      <c r="GJ66" s="247">
        <v>0</v>
      </c>
      <c r="GK66" s="247">
        <v>0</v>
      </c>
      <c r="GL66" s="247">
        <v>0</v>
      </c>
      <c r="GM66" s="247">
        <v>0</v>
      </c>
      <c r="GN66" s="247">
        <v>0</v>
      </c>
      <c r="GO66" s="247">
        <v>0</v>
      </c>
      <c r="GP66" s="274">
        <v>0</v>
      </c>
      <c r="GQ66" s="274">
        <v>0</v>
      </c>
      <c r="GR66" s="274">
        <v>0</v>
      </c>
      <c r="GS66" s="274">
        <v>19</v>
      </c>
      <c r="GT66" s="247">
        <f t="shared" si="1241"/>
        <v>19</v>
      </c>
      <c r="GU66" s="237">
        <f t="shared" si="1242"/>
        <v>1</v>
      </c>
      <c r="GV66" s="238">
        <f t="shared" si="1243"/>
        <v>0</v>
      </c>
      <c r="GW66" s="259">
        <f t="shared" si="1244"/>
        <v>0</v>
      </c>
      <c r="GX66" s="237">
        <f t="shared" si="1245"/>
        <v>1</v>
      </c>
      <c r="GY66" s="247">
        <f t="shared" si="1246"/>
        <v>0</v>
      </c>
      <c r="GZ66" s="237">
        <f t="shared" si="1247"/>
        <v>0</v>
      </c>
      <c r="HA66" s="247">
        <f t="shared" si="1248"/>
        <v>0</v>
      </c>
      <c r="HB66" s="259">
        <f t="shared" si="1249"/>
        <v>0</v>
      </c>
      <c r="HC66" s="247">
        <v>0</v>
      </c>
      <c r="HD66" s="247">
        <v>0</v>
      </c>
      <c r="HE66" s="247">
        <v>0</v>
      </c>
      <c r="HF66" s="247">
        <v>0</v>
      </c>
      <c r="HG66" s="247">
        <v>0</v>
      </c>
      <c r="HH66" s="247">
        <v>0</v>
      </c>
      <c r="HI66" s="247">
        <v>0</v>
      </c>
      <c r="HJ66" s="247">
        <v>0</v>
      </c>
      <c r="HK66" s="274">
        <v>0</v>
      </c>
      <c r="HL66" s="274">
        <v>0</v>
      </c>
      <c r="HM66" s="274">
        <v>0</v>
      </c>
      <c r="HN66" s="274">
        <v>21</v>
      </c>
      <c r="HO66" s="247">
        <f t="shared" si="1250"/>
        <v>21</v>
      </c>
      <c r="HP66" s="237">
        <f t="shared" si="1251"/>
        <v>1</v>
      </c>
      <c r="HQ66" s="238">
        <f t="shared" si="1252"/>
        <v>0</v>
      </c>
      <c r="HR66" s="259">
        <f t="shared" si="1253"/>
        <v>0</v>
      </c>
      <c r="HS66" s="237">
        <f t="shared" si="1254"/>
        <v>1</v>
      </c>
      <c r="HT66" s="247">
        <f t="shared" si="1255"/>
        <v>0</v>
      </c>
      <c r="HU66" s="237">
        <f t="shared" si="1256"/>
        <v>0</v>
      </c>
      <c r="HV66" s="247">
        <f t="shared" si="1257"/>
        <v>0</v>
      </c>
      <c r="HW66" s="259">
        <f t="shared" si="1258"/>
        <v>0</v>
      </c>
      <c r="HX66" s="247">
        <v>0</v>
      </c>
      <c r="HY66" s="247">
        <v>0</v>
      </c>
      <c r="HZ66" s="247">
        <v>0</v>
      </c>
      <c r="IA66" s="247">
        <v>0</v>
      </c>
      <c r="IB66" s="247">
        <v>0</v>
      </c>
      <c r="IC66" s="247">
        <v>0</v>
      </c>
      <c r="ID66" s="247">
        <v>0</v>
      </c>
      <c r="IE66" s="247">
        <v>0</v>
      </c>
      <c r="IF66" s="274">
        <v>0</v>
      </c>
      <c r="IG66" s="274">
        <v>0</v>
      </c>
      <c r="IH66" s="274">
        <v>0</v>
      </c>
      <c r="II66" s="274">
        <v>19</v>
      </c>
      <c r="IJ66" s="247">
        <f t="shared" si="1259"/>
        <v>19</v>
      </c>
      <c r="IK66" s="237">
        <f t="shared" si="1260"/>
        <v>1</v>
      </c>
      <c r="IL66" s="238">
        <f t="shared" si="1261"/>
        <v>0</v>
      </c>
      <c r="IM66" s="259">
        <f t="shared" si="1262"/>
        <v>0</v>
      </c>
      <c r="IN66" s="237">
        <f t="shared" si="1263"/>
        <v>1</v>
      </c>
      <c r="IO66" s="247">
        <f t="shared" si="1264"/>
        <v>0</v>
      </c>
      <c r="IP66" s="237">
        <f t="shared" si="1265"/>
        <v>0</v>
      </c>
      <c r="IQ66" s="247">
        <f t="shared" si="1266"/>
        <v>0</v>
      </c>
      <c r="IR66" s="259">
        <f t="shared" si="1267"/>
        <v>0</v>
      </c>
      <c r="IS66" s="247">
        <v>0</v>
      </c>
      <c r="IT66" s="247">
        <v>0</v>
      </c>
      <c r="IU66" s="247">
        <v>0</v>
      </c>
      <c r="IV66" s="247">
        <v>0</v>
      </c>
      <c r="IW66" s="247">
        <v>0</v>
      </c>
      <c r="IX66" s="247">
        <v>0</v>
      </c>
      <c r="IY66" s="247">
        <v>0</v>
      </c>
      <c r="IZ66" s="247">
        <v>0</v>
      </c>
      <c r="JA66" s="274">
        <v>0</v>
      </c>
      <c r="JB66" s="274">
        <v>0</v>
      </c>
      <c r="JC66" s="274">
        <v>0</v>
      </c>
      <c r="JD66" s="247">
        <f t="shared" si="1268"/>
        <v>241</v>
      </c>
      <c r="JE66" s="247">
        <f t="shared" si="95"/>
        <v>241</v>
      </c>
      <c r="JF66" s="260">
        <f t="shared" si="96"/>
        <v>1</v>
      </c>
      <c r="JG66" s="238">
        <f t="shared" si="97"/>
        <v>0</v>
      </c>
      <c r="JH66" s="260">
        <f t="shared" si="98"/>
        <v>0</v>
      </c>
      <c r="JI66" s="260">
        <f t="shared" si="99"/>
        <v>1</v>
      </c>
      <c r="JJ66" s="247">
        <f>JS66+JT66+JU66</f>
        <v>0</v>
      </c>
      <c r="JK66" s="260">
        <f t="shared" si="101"/>
        <v>0</v>
      </c>
      <c r="JL66" s="247">
        <f>JN66+JO66+JP66+JQ66+JR66</f>
        <v>0</v>
      </c>
      <c r="JM66" s="260">
        <f t="shared" si="103"/>
        <v>0</v>
      </c>
      <c r="JN66" s="247">
        <f t="shared" si="1269"/>
        <v>0</v>
      </c>
      <c r="JO66" s="247">
        <f t="shared" si="1270"/>
        <v>0</v>
      </c>
      <c r="JP66" s="247">
        <f t="shared" si="1271"/>
        <v>0</v>
      </c>
      <c r="JQ66" s="247">
        <f t="shared" si="1272"/>
        <v>0</v>
      </c>
      <c r="JR66" s="247">
        <f t="shared" si="1273"/>
        <v>0</v>
      </c>
      <c r="JS66" s="247">
        <f t="shared" si="1274"/>
        <v>0</v>
      </c>
      <c r="JT66" s="247">
        <f t="shared" si="1275"/>
        <v>0</v>
      </c>
      <c r="JU66" s="247">
        <f t="shared" si="1276"/>
        <v>0</v>
      </c>
      <c r="JV66" s="247">
        <f t="shared" si="1277"/>
        <v>0</v>
      </c>
      <c r="JW66" s="247">
        <f t="shared" si="1278"/>
        <v>0</v>
      </c>
      <c r="JX66" s="247">
        <f t="shared" si="1279"/>
        <v>0</v>
      </c>
    </row>
    <row r="67" spans="1:284" ht="15" customHeight="1" thickBot="1">
      <c r="A67" s="269">
        <f t="shared" si="1310"/>
        <v>7</v>
      </c>
      <c r="B67" s="130">
        <v>20171218399</v>
      </c>
      <c r="C67" s="239">
        <f t="shared" ref="C67" ca="1" si="1345">IF(INT(MID(B67,5,2))&lt;=MONTH(NOW()),YEAR(NOW())-INT(LEFT(B67,4)),YEAR(NOW())-INT(LEFT(B67,4))-1)</f>
        <v>3</v>
      </c>
      <c r="D67" s="239">
        <f t="shared" ref="D67" ca="1" si="1346">IF(INT(MID(B67,5,2))&lt;=MONTH(NOW()),MONTH(NOW())-INT(MID(B67,5,2)),12-(INT(MID(B67,5,2))-MONTH(NOW())))</f>
        <v>3</v>
      </c>
      <c r="E67" s="228">
        <f t="shared" ref="E67" si="1347">+SUM($B$1-DATE(H67,G67,F67))/365</f>
        <v>21.761643835616439</v>
      </c>
      <c r="F67" s="118">
        <v>2</v>
      </c>
      <c r="G67" s="118">
        <v>5</v>
      </c>
      <c r="H67" s="118">
        <v>1998</v>
      </c>
      <c r="I67" s="110" t="s">
        <v>604</v>
      </c>
      <c r="J67" s="111" t="s">
        <v>823</v>
      </c>
      <c r="K67" s="103" t="s">
        <v>77</v>
      </c>
      <c r="L67" s="247">
        <v>22</v>
      </c>
      <c r="M67" s="247">
        <f t="shared" si="1283"/>
        <v>22</v>
      </c>
      <c r="N67" s="260">
        <f t="shared" si="1284"/>
        <v>1</v>
      </c>
      <c r="O67" s="238">
        <f t="shared" si="1285"/>
        <v>0</v>
      </c>
      <c r="P67" s="260">
        <f t="shared" si="1286"/>
        <v>0</v>
      </c>
      <c r="Q67" s="260">
        <f t="shared" si="1287"/>
        <v>1</v>
      </c>
      <c r="R67" s="247">
        <f t="shared" si="1288"/>
        <v>0</v>
      </c>
      <c r="S67" s="260">
        <f t="shared" si="1289"/>
        <v>0</v>
      </c>
      <c r="T67" s="247">
        <f t="shared" si="1290"/>
        <v>0</v>
      </c>
      <c r="U67" s="260">
        <f t="shared" si="1291"/>
        <v>0</v>
      </c>
      <c r="V67" s="247">
        <v>0</v>
      </c>
      <c r="W67" s="247">
        <v>0</v>
      </c>
      <c r="X67" s="247">
        <v>0</v>
      </c>
      <c r="Y67" s="247">
        <v>0</v>
      </c>
      <c r="Z67" s="247">
        <v>0</v>
      </c>
      <c r="AA67" s="247">
        <v>0</v>
      </c>
      <c r="AB67" s="247">
        <v>0</v>
      </c>
      <c r="AC67" s="247">
        <v>0</v>
      </c>
      <c r="AD67" s="247">
        <v>0</v>
      </c>
      <c r="AE67" s="247">
        <v>0</v>
      </c>
      <c r="AF67" s="247">
        <v>0</v>
      </c>
      <c r="AG67" s="236">
        <v>20</v>
      </c>
      <c r="AH67" s="236">
        <f t="shared" si="1292"/>
        <v>20</v>
      </c>
      <c r="AI67" s="237">
        <f t="shared" si="1293"/>
        <v>1</v>
      </c>
      <c r="AJ67" s="238">
        <f t="shared" si="1294"/>
        <v>0</v>
      </c>
      <c r="AK67" s="237">
        <f t="shared" si="1295"/>
        <v>0</v>
      </c>
      <c r="AL67" s="237">
        <f t="shared" si="1296"/>
        <v>1</v>
      </c>
      <c r="AM67" s="236">
        <f t="shared" si="1311"/>
        <v>0</v>
      </c>
      <c r="AN67" s="237">
        <f t="shared" si="1298"/>
        <v>0</v>
      </c>
      <c r="AO67" s="236">
        <f t="shared" si="1312"/>
        <v>0</v>
      </c>
      <c r="AP67" s="237">
        <f t="shared" si="1300"/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1</v>
      </c>
      <c r="BA67" s="236">
        <v>1</v>
      </c>
      <c r="BB67" s="236">
        <v>21</v>
      </c>
      <c r="BC67" s="236">
        <f t="shared" si="1187"/>
        <v>21</v>
      </c>
      <c r="BD67" s="237">
        <f t="shared" si="1188"/>
        <v>1</v>
      </c>
      <c r="BE67" s="238">
        <f t="shared" si="1189"/>
        <v>0</v>
      </c>
      <c r="BF67" s="237">
        <f t="shared" si="1190"/>
        <v>0</v>
      </c>
      <c r="BG67" s="237">
        <f t="shared" si="1191"/>
        <v>1</v>
      </c>
      <c r="BH67" s="236">
        <f t="shared" si="1313"/>
        <v>0</v>
      </c>
      <c r="BI67" s="237">
        <f t="shared" si="1193"/>
        <v>0</v>
      </c>
      <c r="BJ67" s="236">
        <f t="shared" si="1314"/>
        <v>0</v>
      </c>
      <c r="BK67" s="237">
        <f t="shared" si="1195"/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47">
        <v>21</v>
      </c>
      <c r="BX67" s="247">
        <f t="shared" si="1196"/>
        <v>21</v>
      </c>
      <c r="BY67" s="260">
        <f t="shared" si="1197"/>
        <v>1</v>
      </c>
      <c r="BZ67" s="238">
        <f t="shared" si="1198"/>
        <v>0</v>
      </c>
      <c r="CA67" s="260">
        <f t="shared" si="1199"/>
        <v>0</v>
      </c>
      <c r="CB67" s="260">
        <f t="shared" si="1200"/>
        <v>1</v>
      </c>
      <c r="CC67" s="247">
        <f t="shared" si="1315"/>
        <v>0</v>
      </c>
      <c r="CD67" s="260">
        <f t="shared" si="1202"/>
        <v>0</v>
      </c>
      <c r="CE67" s="247">
        <f t="shared" si="1316"/>
        <v>0</v>
      </c>
      <c r="CF67" s="260">
        <f t="shared" si="1204"/>
        <v>0</v>
      </c>
      <c r="CG67" s="247">
        <v>0</v>
      </c>
      <c r="CH67" s="247">
        <v>0</v>
      </c>
      <c r="CI67" s="247">
        <v>0</v>
      </c>
      <c r="CJ67" s="247">
        <v>0</v>
      </c>
      <c r="CK67" s="247">
        <v>0</v>
      </c>
      <c r="CL67" s="247">
        <v>0</v>
      </c>
      <c r="CM67" s="247">
        <v>0</v>
      </c>
      <c r="CN67" s="247">
        <v>0</v>
      </c>
      <c r="CO67" s="247">
        <v>0</v>
      </c>
      <c r="CP67" s="247">
        <v>1</v>
      </c>
      <c r="CQ67" s="247">
        <v>1</v>
      </c>
      <c r="CR67" s="274">
        <v>15</v>
      </c>
      <c r="CS67" s="247">
        <f t="shared" si="39"/>
        <v>15</v>
      </c>
      <c r="CT67" s="237">
        <f t="shared" si="40"/>
        <v>1</v>
      </c>
      <c r="CU67" s="238">
        <f t="shared" si="41"/>
        <v>0</v>
      </c>
      <c r="CV67" s="259">
        <f t="shared" si="42"/>
        <v>0</v>
      </c>
      <c r="CW67" s="237">
        <f t="shared" si="43"/>
        <v>1</v>
      </c>
      <c r="CX67" s="247">
        <f t="shared" si="106"/>
        <v>0</v>
      </c>
      <c r="CY67" s="237">
        <f t="shared" si="44"/>
        <v>0</v>
      </c>
      <c r="CZ67" s="247">
        <f t="shared" si="107"/>
        <v>0</v>
      </c>
      <c r="DA67" s="259">
        <f t="shared" si="45"/>
        <v>0</v>
      </c>
      <c r="DB67" s="247">
        <v>0</v>
      </c>
      <c r="DC67" s="247">
        <v>0</v>
      </c>
      <c r="DD67" s="247">
        <v>0</v>
      </c>
      <c r="DE67" s="247">
        <v>0</v>
      </c>
      <c r="DF67" s="247">
        <v>0</v>
      </c>
      <c r="DG67" s="247">
        <v>0</v>
      </c>
      <c r="DH67" s="247">
        <v>0</v>
      </c>
      <c r="DI67" s="247">
        <v>0</v>
      </c>
      <c r="DJ67" s="274">
        <v>0</v>
      </c>
      <c r="DK67" s="274">
        <v>2</v>
      </c>
      <c r="DL67" s="274">
        <v>0</v>
      </c>
      <c r="DM67" s="274">
        <v>21</v>
      </c>
      <c r="DN67" s="247">
        <f t="shared" si="1205"/>
        <v>21</v>
      </c>
      <c r="DO67" s="237">
        <f t="shared" si="1206"/>
        <v>1</v>
      </c>
      <c r="DP67" s="238">
        <f t="shared" si="1207"/>
        <v>0</v>
      </c>
      <c r="DQ67" s="259">
        <f t="shared" si="1208"/>
        <v>0</v>
      </c>
      <c r="DR67" s="237">
        <f t="shared" si="1209"/>
        <v>1</v>
      </c>
      <c r="DS67" s="247">
        <f t="shared" si="1210"/>
        <v>0</v>
      </c>
      <c r="DT67" s="237">
        <f t="shared" si="1211"/>
        <v>0</v>
      </c>
      <c r="DU67" s="247">
        <f t="shared" si="1212"/>
        <v>0</v>
      </c>
      <c r="DV67" s="259">
        <f t="shared" si="1213"/>
        <v>0</v>
      </c>
      <c r="DW67" s="247">
        <v>0</v>
      </c>
      <c r="DX67" s="247">
        <v>0</v>
      </c>
      <c r="DY67" s="247">
        <v>0</v>
      </c>
      <c r="DZ67" s="247">
        <v>0</v>
      </c>
      <c r="EA67" s="247">
        <v>0</v>
      </c>
      <c r="EB67" s="247">
        <v>0</v>
      </c>
      <c r="EC67" s="247">
        <v>0</v>
      </c>
      <c r="ED67" s="247">
        <v>0</v>
      </c>
      <c r="EE67" s="274">
        <v>0</v>
      </c>
      <c r="EF67" s="274">
        <v>1</v>
      </c>
      <c r="EG67" s="274">
        <v>0</v>
      </c>
      <c r="EH67" s="274">
        <v>22</v>
      </c>
      <c r="EI67" s="247">
        <f t="shared" si="1214"/>
        <v>22</v>
      </c>
      <c r="EJ67" s="237">
        <f t="shared" si="1215"/>
        <v>1</v>
      </c>
      <c r="EK67" s="238">
        <f t="shared" si="1216"/>
        <v>0</v>
      </c>
      <c r="EL67" s="259">
        <f t="shared" si="1217"/>
        <v>0</v>
      </c>
      <c r="EM67" s="237">
        <f t="shared" si="1218"/>
        <v>1</v>
      </c>
      <c r="EN67" s="247">
        <f t="shared" si="1219"/>
        <v>0</v>
      </c>
      <c r="EO67" s="237">
        <f t="shared" si="1220"/>
        <v>0</v>
      </c>
      <c r="EP67" s="247">
        <f t="shared" si="1221"/>
        <v>0</v>
      </c>
      <c r="EQ67" s="259">
        <f t="shared" si="1222"/>
        <v>0</v>
      </c>
      <c r="ER67" s="247">
        <v>0</v>
      </c>
      <c r="ES67" s="247">
        <v>0</v>
      </c>
      <c r="ET67" s="247">
        <v>0</v>
      </c>
      <c r="EU67" s="247">
        <v>0</v>
      </c>
      <c r="EV67" s="247">
        <v>0</v>
      </c>
      <c r="EW67" s="247">
        <v>0</v>
      </c>
      <c r="EX67" s="247">
        <v>0</v>
      </c>
      <c r="EY67" s="247">
        <v>0</v>
      </c>
      <c r="EZ67" s="274">
        <v>0</v>
      </c>
      <c r="FA67" s="274">
        <v>0</v>
      </c>
      <c r="FB67" s="274">
        <v>2</v>
      </c>
      <c r="FC67" s="274">
        <v>18</v>
      </c>
      <c r="FD67" s="247">
        <f t="shared" si="1223"/>
        <v>12</v>
      </c>
      <c r="FE67" s="237">
        <f t="shared" si="1224"/>
        <v>0.66666666666666663</v>
      </c>
      <c r="FF67" s="238">
        <f t="shared" si="1225"/>
        <v>6</v>
      </c>
      <c r="FG67" s="259">
        <f t="shared" si="1226"/>
        <v>0.33333333333333331</v>
      </c>
      <c r="FH67" s="237">
        <f t="shared" si="1227"/>
        <v>1</v>
      </c>
      <c r="FI67" s="247">
        <f t="shared" si="1228"/>
        <v>6</v>
      </c>
      <c r="FJ67" s="237">
        <f t="shared" si="1229"/>
        <v>0.33333333333333331</v>
      </c>
      <c r="FK67" s="247">
        <f t="shared" si="1230"/>
        <v>0</v>
      </c>
      <c r="FL67" s="259">
        <f t="shared" si="1231"/>
        <v>0</v>
      </c>
      <c r="FM67" s="247">
        <v>0</v>
      </c>
      <c r="FN67" s="247">
        <v>0</v>
      </c>
      <c r="FO67" s="247">
        <v>0</v>
      </c>
      <c r="FP67" s="247">
        <v>0</v>
      </c>
      <c r="FQ67" s="247">
        <v>0</v>
      </c>
      <c r="FR67" s="247">
        <v>0</v>
      </c>
      <c r="FS67" s="247">
        <v>3</v>
      </c>
      <c r="FT67" s="247">
        <v>3</v>
      </c>
      <c r="FU67" s="274">
        <v>0</v>
      </c>
      <c r="FV67" s="274">
        <v>0</v>
      </c>
      <c r="FW67" s="274">
        <v>1</v>
      </c>
      <c r="FX67" s="274">
        <v>22</v>
      </c>
      <c r="FY67" s="247">
        <f t="shared" si="1232"/>
        <v>21</v>
      </c>
      <c r="FZ67" s="237">
        <f t="shared" si="1233"/>
        <v>0.95454545454545459</v>
      </c>
      <c r="GA67" s="238">
        <f t="shared" si="1234"/>
        <v>1</v>
      </c>
      <c r="GB67" s="259">
        <f t="shared" si="1235"/>
        <v>4.5454545454545456E-2</v>
      </c>
      <c r="GC67" s="237">
        <f t="shared" si="1236"/>
        <v>1</v>
      </c>
      <c r="GD67" s="247">
        <f t="shared" si="1237"/>
        <v>1</v>
      </c>
      <c r="GE67" s="237">
        <f t="shared" si="1238"/>
        <v>4.5454545454545456E-2</v>
      </c>
      <c r="GF67" s="247">
        <f t="shared" si="1239"/>
        <v>0</v>
      </c>
      <c r="GG67" s="259">
        <f t="shared" si="1240"/>
        <v>0</v>
      </c>
      <c r="GH67" s="247">
        <v>0</v>
      </c>
      <c r="GI67" s="247">
        <v>0</v>
      </c>
      <c r="GJ67" s="247">
        <v>0</v>
      </c>
      <c r="GK67" s="247">
        <v>0</v>
      </c>
      <c r="GL67" s="247">
        <v>0</v>
      </c>
      <c r="GM67" s="247">
        <v>0</v>
      </c>
      <c r="GN67" s="247">
        <v>0</v>
      </c>
      <c r="GO67" s="247">
        <v>1</v>
      </c>
      <c r="GP67" s="274">
        <v>0</v>
      </c>
      <c r="GQ67" s="274">
        <v>2</v>
      </c>
      <c r="GR67" s="274">
        <v>2</v>
      </c>
      <c r="GS67" s="274">
        <v>19</v>
      </c>
      <c r="GT67" s="247">
        <f t="shared" si="1241"/>
        <v>19</v>
      </c>
      <c r="GU67" s="237">
        <f t="shared" si="1242"/>
        <v>1</v>
      </c>
      <c r="GV67" s="238">
        <f t="shared" si="1243"/>
        <v>0</v>
      </c>
      <c r="GW67" s="259">
        <f t="shared" si="1244"/>
        <v>0</v>
      </c>
      <c r="GX67" s="237">
        <f t="shared" si="1245"/>
        <v>1</v>
      </c>
      <c r="GY67" s="247">
        <f t="shared" si="1246"/>
        <v>0</v>
      </c>
      <c r="GZ67" s="237">
        <f t="shared" si="1247"/>
        <v>0</v>
      </c>
      <c r="HA67" s="247">
        <f t="shared" si="1248"/>
        <v>0</v>
      </c>
      <c r="HB67" s="259">
        <f t="shared" si="1249"/>
        <v>0</v>
      </c>
      <c r="HC67" s="247">
        <v>0</v>
      </c>
      <c r="HD67" s="247">
        <v>0</v>
      </c>
      <c r="HE67" s="247">
        <v>0</v>
      </c>
      <c r="HF67" s="247">
        <v>0</v>
      </c>
      <c r="HG67" s="247">
        <v>0</v>
      </c>
      <c r="HH67" s="247">
        <v>0</v>
      </c>
      <c r="HI67" s="247">
        <v>0</v>
      </c>
      <c r="HJ67" s="247">
        <v>0</v>
      </c>
      <c r="HK67" s="274">
        <v>0</v>
      </c>
      <c r="HL67" s="274">
        <v>1</v>
      </c>
      <c r="HM67" s="274">
        <v>2</v>
      </c>
      <c r="HN67" s="274">
        <v>21</v>
      </c>
      <c r="HO67" s="247">
        <f t="shared" si="1250"/>
        <v>21</v>
      </c>
      <c r="HP67" s="237">
        <f t="shared" si="1251"/>
        <v>1</v>
      </c>
      <c r="HQ67" s="238">
        <f t="shared" si="1252"/>
        <v>0</v>
      </c>
      <c r="HR67" s="259">
        <f t="shared" si="1253"/>
        <v>0</v>
      </c>
      <c r="HS67" s="237">
        <f t="shared" si="1254"/>
        <v>1</v>
      </c>
      <c r="HT67" s="247">
        <f t="shared" si="1255"/>
        <v>0</v>
      </c>
      <c r="HU67" s="237">
        <f t="shared" si="1256"/>
        <v>0</v>
      </c>
      <c r="HV67" s="247">
        <f t="shared" si="1257"/>
        <v>0</v>
      </c>
      <c r="HW67" s="259">
        <f t="shared" si="1258"/>
        <v>0</v>
      </c>
      <c r="HX67" s="247">
        <v>0</v>
      </c>
      <c r="HY67" s="247">
        <v>0</v>
      </c>
      <c r="HZ67" s="247">
        <v>0</v>
      </c>
      <c r="IA67" s="247">
        <v>0</v>
      </c>
      <c r="IB67" s="247">
        <v>0</v>
      </c>
      <c r="IC67" s="247">
        <v>0</v>
      </c>
      <c r="ID67" s="247">
        <v>0</v>
      </c>
      <c r="IE67" s="247">
        <v>0</v>
      </c>
      <c r="IF67" s="274">
        <v>0</v>
      </c>
      <c r="IG67" s="274">
        <v>0</v>
      </c>
      <c r="IH67" s="274">
        <v>3</v>
      </c>
      <c r="II67" s="274">
        <v>19</v>
      </c>
      <c r="IJ67" s="247">
        <f t="shared" si="1259"/>
        <v>18</v>
      </c>
      <c r="IK67" s="237">
        <f t="shared" si="1260"/>
        <v>0.94736842105263153</v>
      </c>
      <c r="IL67" s="238">
        <f t="shared" si="1261"/>
        <v>1</v>
      </c>
      <c r="IM67" s="259">
        <f t="shared" si="1262"/>
        <v>5.2631578947368418E-2</v>
      </c>
      <c r="IN67" s="237">
        <f t="shared" si="1263"/>
        <v>1</v>
      </c>
      <c r="IO67" s="247">
        <f t="shared" si="1264"/>
        <v>1</v>
      </c>
      <c r="IP67" s="237">
        <f t="shared" si="1265"/>
        <v>5.2631578947368418E-2</v>
      </c>
      <c r="IQ67" s="247">
        <f t="shared" si="1266"/>
        <v>0</v>
      </c>
      <c r="IR67" s="259">
        <f t="shared" si="1267"/>
        <v>0</v>
      </c>
      <c r="IS67" s="247">
        <v>0</v>
      </c>
      <c r="IT67" s="247">
        <v>0</v>
      </c>
      <c r="IU67" s="247">
        <v>0</v>
      </c>
      <c r="IV67" s="247">
        <v>0</v>
      </c>
      <c r="IW67" s="247">
        <v>0</v>
      </c>
      <c r="IX67" s="247">
        <v>0</v>
      </c>
      <c r="IY67" s="247">
        <v>0</v>
      </c>
      <c r="IZ67" s="247">
        <v>1</v>
      </c>
      <c r="JA67" s="274">
        <v>0</v>
      </c>
      <c r="JB67" s="274">
        <v>1</v>
      </c>
      <c r="JC67" s="274">
        <v>0</v>
      </c>
      <c r="JD67" s="247">
        <f t="shared" si="1268"/>
        <v>241</v>
      </c>
      <c r="JE67" s="247">
        <f t="shared" si="95"/>
        <v>233</v>
      </c>
      <c r="JF67" s="260">
        <f t="shared" si="96"/>
        <v>0.96680497925311204</v>
      </c>
      <c r="JG67" s="238">
        <f t="shared" si="97"/>
        <v>8</v>
      </c>
      <c r="JH67" s="260">
        <f t="shared" si="98"/>
        <v>3.3195020746887967E-2</v>
      </c>
      <c r="JI67" s="260">
        <f t="shared" si="99"/>
        <v>1</v>
      </c>
      <c r="JJ67" s="247">
        <f t="shared" si="100"/>
        <v>8</v>
      </c>
      <c r="JK67" s="260">
        <f t="shared" si="101"/>
        <v>3.3195020746887967E-2</v>
      </c>
      <c r="JL67" s="247">
        <f t="shared" si="102"/>
        <v>0</v>
      </c>
      <c r="JM67" s="260">
        <f t="shared" si="103"/>
        <v>0</v>
      </c>
      <c r="JN67" s="247">
        <f t="shared" si="1269"/>
        <v>0</v>
      </c>
      <c r="JO67" s="247">
        <f t="shared" si="1270"/>
        <v>0</v>
      </c>
      <c r="JP67" s="247">
        <f t="shared" si="1271"/>
        <v>0</v>
      </c>
      <c r="JQ67" s="247">
        <f t="shared" si="1272"/>
        <v>0</v>
      </c>
      <c r="JR67" s="247">
        <f t="shared" si="1273"/>
        <v>0</v>
      </c>
      <c r="JS67" s="247">
        <f t="shared" si="1274"/>
        <v>0</v>
      </c>
      <c r="JT67" s="247">
        <f t="shared" si="1275"/>
        <v>3</v>
      </c>
      <c r="JU67" s="247">
        <f t="shared" si="1276"/>
        <v>5</v>
      </c>
      <c r="JV67" s="247">
        <f t="shared" si="1277"/>
        <v>0</v>
      </c>
      <c r="JW67" s="247">
        <f t="shared" si="1278"/>
        <v>9</v>
      </c>
      <c r="JX67" s="247">
        <f t="shared" si="1279"/>
        <v>12</v>
      </c>
    </row>
    <row r="68" spans="1:284" ht="15" customHeight="1" thickBot="1">
      <c r="A68" s="326" t="s">
        <v>658</v>
      </c>
      <c r="B68" s="327"/>
      <c r="C68" s="327"/>
      <c r="D68" s="327"/>
      <c r="E68" s="327"/>
      <c r="F68" s="327"/>
      <c r="G68" s="327"/>
      <c r="H68" s="327"/>
      <c r="I68" s="328"/>
      <c r="J68" s="249"/>
      <c r="K68" s="250">
        <v>7</v>
      </c>
      <c r="L68" s="279">
        <f>SUM(L61:L67)</f>
        <v>132</v>
      </c>
      <c r="M68" s="251">
        <f>L68-(R68+T68)</f>
        <v>129</v>
      </c>
      <c r="N68" s="256">
        <f t="shared" si="1284"/>
        <v>0.97727272727272729</v>
      </c>
      <c r="O68" s="253">
        <f t="shared" si="1285"/>
        <v>3</v>
      </c>
      <c r="P68" s="252">
        <f t="shared" si="1286"/>
        <v>2.2727272727272728E-2</v>
      </c>
      <c r="Q68" s="256">
        <f>((L68-T68)/L68)</f>
        <v>1</v>
      </c>
      <c r="R68" s="251">
        <f>Y68+AB68+AC68</f>
        <v>3</v>
      </c>
      <c r="S68" s="252">
        <f t="shared" si="1289"/>
        <v>2.2727272727272728E-2</v>
      </c>
      <c r="T68" s="251">
        <f>V68+W68+X68+Z68+AA68</f>
        <v>0</v>
      </c>
      <c r="U68" s="252">
        <f t="shared" si="1291"/>
        <v>0</v>
      </c>
      <c r="V68" s="251">
        <f t="shared" ref="V68:AF68" si="1348">SUM(V61:V67)</f>
        <v>0</v>
      </c>
      <c r="W68" s="251">
        <f t="shared" si="1348"/>
        <v>0</v>
      </c>
      <c r="X68" s="251">
        <f t="shared" si="1348"/>
        <v>0</v>
      </c>
      <c r="Y68" s="251">
        <f t="shared" si="1348"/>
        <v>0</v>
      </c>
      <c r="Z68" s="251">
        <f t="shared" si="1348"/>
        <v>0</v>
      </c>
      <c r="AA68" s="251">
        <f t="shared" si="1348"/>
        <v>0</v>
      </c>
      <c r="AB68" s="251">
        <f t="shared" si="1348"/>
        <v>0</v>
      </c>
      <c r="AC68" s="251">
        <f t="shared" si="1348"/>
        <v>3</v>
      </c>
      <c r="AD68" s="251">
        <f t="shared" si="1348"/>
        <v>1</v>
      </c>
      <c r="AE68" s="251">
        <f t="shared" si="1348"/>
        <v>0</v>
      </c>
      <c r="AF68" s="251">
        <f t="shared" si="1348"/>
        <v>3</v>
      </c>
      <c r="AG68" s="279">
        <f>SUM(AG61:AG67)</f>
        <v>120</v>
      </c>
      <c r="AH68" s="251">
        <f>AG68-(AM68+AO68)</f>
        <v>117</v>
      </c>
      <c r="AI68" s="256">
        <f t="shared" si="1293"/>
        <v>0.97499999999999998</v>
      </c>
      <c r="AJ68" s="253">
        <f t="shared" si="1294"/>
        <v>3</v>
      </c>
      <c r="AK68" s="252">
        <f t="shared" si="1295"/>
        <v>2.5000000000000001E-2</v>
      </c>
      <c r="AL68" s="256">
        <f>((AG68-AO68)/AG68)</f>
        <v>0.9916666666666667</v>
      </c>
      <c r="AM68" s="251">
        <f>AT68+AW68+AX68</f>
        <v>2</v>
      </c>
      <c r="AN68" s="252">
        <f t="shared" si="1298"/>
        <v>1.6666666666666666E-2</v>
      </c>
      <c r="AO68" s="251">
        <f>AQ68+AR68+AS68+AU68+AV68</f>
        <v>1</v>
      </c>
      <c r="AP68" s="252">
        <f t="shared" si="1300"/>
        <v>8.3333333333333332E-3</v>
      </c>
      <c r="AQ68" s="251">
        <f t="shared" ref="AQ68:BA68" si="1349">SUM(AQ61:AQ67)</f>
        <v>0</v>
      </c>
      <c r="AR68" s="251">
        <f t="shared" si="1349"/>
        <v>0</v>
      </c>
      <c r="AS68" s="251">
        <f t="shared" si="1349"/>
        <v>1</v>
      </c>
      <c r="AT68" s="251">
        <f t="shared" si="1349"/>
        <v>0</v>
      </c>
      <c r="AU68" s="251">
        <f t="shared" si="1349"/>
        <v>0</v>
      </c>
      <c r="AV68" s="251">
        <f t="shared" si="1349"/>
        <v>0</v>
      </c>
      <c r="AW68" s="251">
        <f t="shared" si="1349"/>
        <v>0</v>
      </c>
      <c r="AX68" s="251">
        <f t="shared" si="1349"/>
        <v>2</v>
      </c>
      <c r="AY68" s="251">
        <f t="shared" si="1349"/>
        <v>3</v>
      </c>
      <c r="AZ68" s="251">
        <f t="shared" si="1349"/>
        <v>1</v>
      </c>
      <c r="BA68" s="251">
        <f t="shared" si="1349"/>
        <v>1</v>
      </c>
      <c r="BB68" s="279">
        <f>SUM(BB61:BB67)</f>
        <v>135</v>
      </c>
      <c r="BC68" s="251">
        <f>BB68-(BH68+BJ68)</f>
        <v>132</v>
      </c>
      <c r="BD68" s="256">
        <f t="shared" si="1188"/>
        <v>0.97777777777777775</v>
      </c>
      <c r="BE68" s="253">
        <f t="shared" si="1189"/>
        <v>3</v>
      </c>
      <c r="BF68" s="252">
        <f t="shared" si="1190"/>
        <v>2.2222222222222223E-2</v>
      </c>
      <c r="BG68" s="256">
        <f>((BB68-BJ68)/BB68)</f>
        <v>1</v>
      </c>
      <c r="BH68" s="251">
        <f>BO68+BR68+BS68</f>
        <v>3</v>
      </c>
      <c r="BI68" s="252">
        <f t="shared" si="1193"/>
        <v>2.2222222222222223E-2</v>
      </c>
      <c r="BJ68" s="251">
        <f>BL68+BM68+BN68+BP68+BQ68</f>
        <v>0</v>
      </c>
      <c r="BK68" s="252">
        <f t="shared" si="1195"/>
        <v>0</v>
      </c>
      <c r="BL68" s="251">
        <f t="shared" ref="BL68:BV68" si="1350">SUM(BL61:BL67)</f>
        <v>0</v>
      </c>
      <c r="BM68" s="251">
        <f t="shared" si="1350"/>
        <v>0</v>
      </c>
      <c r="BN68" s="251">
        <f t="shared" si="1350"/>
        <v>0</v>
      </c>
      <c r="BO68" s="251">
        <f t="shared" si="1350"/>
        <v>0</v>
      </c>
      <c r="BP68" s="251">
        <f t="shared" si="1350"/>
        <v>0</v>
      </c>
      <c r="BQ68" s="251">
        <f t="shared" si="1350"/>
        <v>0</v>
      </c>
      <c r="BR68" s="251">
        <f t="shared" si="1350"/>
        <v>0</v>
      </c>
      <c r="BS68" s="251">
        <f t="shared" si="1350"/>
        <v>3</v>
      </c>
      <c r="BT68" s="251">
        <f t="shared" si="1350"/>
        <v>2</v>
      </c>
      <c r="BU68" s="251">
        <f t="shared" si="1350"/>
        <v>3</v>
      </c>
      <c r="BV68" s="251">
        <f t="shared" si="1350"/>
        <v>0</v>
      </c>
      <c r="BW68" s="279">
        <f>SUM(BW61:BW67)</f>
        <v>147</v>
      </c>
      <c r="BX68" s="251">
        <f>BW68-(CC68+CE68)</f>
        <v>146</v>
      </c>
      <c r="BY68" s="256">
        <f t="shared" si="1197"/>
        <v>0.99319727891156462</v>
      </c>
      <c r="BZ68" s="253">
        <f t="shared" si="1198"/>
        <v>1</v>
      </c>
      <c r="CA68" s="252">
        <f t="shared" si="1199"/>
        <v>6.8027210884353739E-3</v>
      </c>
      <c r="CB68" s="256">
        <f>((BW68-CE68)/BW68)</f>
        <v>1</v>
      </c>
      <c r="CC68" s="251">
        <f>CJ68+CM68+CN68</f>
        <v>1</v>
      </c>
      <c r="CD68" s="252">
        <f t="shared" si="1202"/>
        <v>6.8027210884353739E-3</v>
      </c>
      <c r="CE68" s="251">
        <f>CG68+CH68+CI68+CK68+CL68</f>
        <v>0</v>
      </c>
      <c r="CF68" s="252">
        <f t="shared" si="1204"/>
        <v>0</v>
      </c>
      <c r="CG68" s="251">
        <f t="shared" ref="CG68:CQ68" si="1351">SUM(CG61:CG67)</f>
        <v>0</v>
      </c>
      <c r="CH68" s="251">
        <f t="shared" si="1351"/>
        <v>0</v>
      </c>
      <c r="CI68" s="251">
        <f t="shared" si="1351"/>
        <v>0</v>
      </c>
      <c r="CJ68" s="251">
        <f t="shared" si="1351"/>
        <v>0</v>
      </c>
      <c r="CK68" s="251">
        <f t="shared" si="1351"/>
        <v>0</v>
      </c>
      <c r="CL68" s="251">
        <f t="shared" si="1351"/>
        <v>0</v>
      </c>
      <c r="CM68" s="251">
        <f t="shared" si="1351"/>
        <v>0</v>
      </c>
      <c r="CN68" s="251">
        <f t="shared" si="1351"/>
        <v>1</v>
      </c>
      <c r="CO68" s="251">
        <f t="shared" si="1351"/>
        <v>1</v>
      </c>
      <c r="CP68" s="251">
        <f t="shared" si="1351"/>
        <v>2</v>
      </c>
      <c r="CQ68" s="251">
        <f t="shared" si="1351"/>
        <v>1</v>
      </c>
      <c r="CR68" s="279">
        <f>SUM(CR61:CR67)</f>
        <v>105</v>
      </c>
      <c r="CS68" s="251">
        <f>CR68-(CX68+CZ68)</f>
        <v>103</v>
      </c>
      <c r="CT68" s="256">
        <f t="shared" si="40"/>
        <v>0.98095238095238091</v>
      </c>
      <c r="CU68" s="253">
        <f t="shared" si="41"/>
        <v>2</v>
      </c>
      <c r="CV68" s="252">
        <f t="shared" si="42"/>
        <v>1.9047619047619049E-2</v>
      </c>
      <c r="CW68" s="256">
        <f>((CR68-CZ68)/CR68)</f>
        <v>0.98095238095238091</v>
      </c>
      <c r="CX68" s="251">
        <f>DE68+DH68+DI68</f>
        <v>0</v>
      </c>
      <c r="CY68" s="252">
        <f t="shared" si="44"/>
        <v>0</v>
      </c>
      <c r="CZ68" s="251">
        <f>DB68+DC68+DD68+DF68+DG68</f>
        <v>2</v>
      </c>
      <c r="DA68" s="252">
        <f t="shared" si="45"/>
        <v>1.9047619047619049E-2</v>
      </c>
      <c r="DB68" s="251">
        <f t="shared" ref="DB68:DL68" si="1352">SUM(DB61:DB67)</f>
        <v>0</v>
      </c>
      <c r="DC68" s="251">
        <f t="shared" si="1352"/>
        <v>0</v>
      </c>
      <c r="DD68" s="251">
        <f t="shared" si="1352"/>
        <v>2</v>
      </c>
      <c r="DE68" s="251">
        <f t="shared" si="1352"/>
        <v>0</v>
      </c>
      <c r="DF68" s="251">
        <f t="shared" si="1352"/>
        <v>0</v>
      </c>
      <c r="DG68" s="251">
        <f t="shared" si="1352"/>
        <v>0</v>
      </c>
      <c r="DH68" s="251">
        <f t="shared" si="1352"/>
        <v>0</v>
      </c>
      <c r="DI68" s="251">
        <f t="shared" si="1352"/>
        <v>0</v>
      </c>
      <c r="DJ68" s="251">
        <f t="shared" si="1352"/>
        <v>0</v>
      </c>
      <c r="DK68" s="251">
        <f t="shared" si="1352"/>
        <v>2</v>
      </c>
      <c r="DL68" s="251">
        <f t="shared" si="1352"/>
        <v>0</v>
      </c>
      <c r="DM68" s="279">
        <f>SUM(DM61:DM67)</f>
        <v>147</v>
      </c>
      <c r="DN68" s="251">
        <f>DM68-(DS68+DU68)</f>
        <v>146</v>
      </c>
      <c r="DO68" s="256">
        <f t="shared" si="1206"/>
        <v>0.99319727891156462</v>
      </c>
      <c r="DP68" s="253">
        <f t="shared" si="1207"/>
        <v>1</v>
      </c>
      <c r="DQ68" s="252">
        <f t="shared" si="1208"/>
        <v>6.8027210884353739E-3</v>
      </c>
      <c r="DR68" s="256">
        <f>((DM68-DU68)/DM68)</f>
        <v>0.99319727891156462</v>
      </c>
      <c r="DS68" s="251">
        <f>DZ68+EC68+ED68</f>
        <v>0</v>
      </c>
      <c r="DT68" s="252">
        <f t="shared" si="1211"/>
        <v>0</v>
      </c>
      <c r="DU68" s="251">
        <f>DW68+DX68+DY68+EA68+EB68</f>
        <v>1</v>
      </c>
      <c r="DV68" s="252">
        <f t="shared" si="1213"/>
        <v>6.8027210884353739E-3</v>
      </c>
      <c r="DW68" s="251">
        <f t="shared" ref="DW68:EG68" si="1353">SUM(DW61:DW67)</f>
        <v>0</v>
      </c>
      <c r="DX68" s="251">
        <f t="shared" si="1353"/>
        <v>0</v>
      </c>
      <c r="DY68" s="251">
        <f t="shared" si="1353"/>
        <v>1</v>
      </c>
      <c r="DZ68" s="251">
        <f t="shared" si="1353"/>
        <v>0</v>
      </c>
      <c r="EA68" s="251">
        <f t="shared" si="1353"/>
        <v>0</v>
      </c>
      <c r="EB68" s="251">
        <f t="shared" si="1353"/>
        <v>0</v>
      </c>
      <c r="EC68" s="251">
        <f t="shared" si="1353"/>
        <v>0</v>
      </c>
      <c r="ED68" s="251">
        <f t="shared" si="1353"/>
        <v>0</v>
      </c>
      <c r="EE68" s="251">
        <f t="shared" si="1353"/>
        <v>4</v>
      </c>
      <c r="EF68" s="251">
        <f t="shared" si="1353"/>
        <v>1</v>
      </c>
      <c r="EG68" s="251">
        <f t="shared" si="1353"/>
        <v>2</v>
      </c>
      <c r="EH68" s="279">
        <f>SUM(EH61:EH67)</f>
        <v>154</v>
      </c>
      <c r="EI68" s="251">
        <f>EH68-(EN68+EP68)</f>
        <v>149</v>
      </c>
      <c r="EJ68" s="256">
        <f t="shared" si="1215"/>
        <v>0.96753246753246758</v>
      </c>
      <c r="EK68" s="253">
        <f t="shared" si="1216"/>
        <v>5</v>
      </c>
      <c r="EL68" s="252">
        <f t="shared" si="1217"/>
        <v>3.2467532467532464E-2</v>
      </c>
      <c r="EM68" s="256">
        <f>((EH68-EP68)/EH68)</f>
        <v>0.99350649350649356</v>
      </c>
      <c r="EN68" s="251">
        <f>EU68+EX68+EY68</f>
        <v>4</v>
      </c>
      <c r="EO68" s="252">
        <f t="shared" si="1220"/>
        <v>2.5974025974025976E-2</v>
      </c>
      <c r="EP68" s="251">
        <f>ER68+ES68+ET68+EV68+EW68</f>
        <v>1</v>
      </c>
      <c r="EQ68" s="252">
        <f t="shared" si="1222"/>
        <v>6.4935064935064939E-3</v>
      </c>
      <c r="ER68" s="251">
        <f t="shared" ref="ER68:FB68" si="1354">SUM(ER61:ER67)</f>
        <v>0</v>
      </c>
      <c r="ES68" s="251">
        <f t="shared" si="1354"/>
        <v>1</v>
      </c>
      <c r="ET68" s="251">
        <f t="shared" si="1354"/>
        <v>0</v>
      </c>
      <c r="EU68" s="251">
        <f t="shared" si="1354"/>
        <v>0</v>
      </c>
      <c r="EV68" s="251">
        <f t="shared" si="1354"/>
        <v>0</v>
      </c>
      <c r="EW68" s="251">
        <f t="shared" si="1354"/>
        <v>0</v>
      </c>
      <c r="EX68" s="251">
        <f t="shared" si="1354"/>
        <v>0</v>
      </c>
      <c r="EY68" s="251">
        <f t="shared" si="1354"/>
        <v>4</v>
      </c>
      <c r="EZ68" s="251">
        <f t="shared" si="1354"/>
        <v>0</v>
      </c>
      <c r="FA68" s="251">
        <f t="shared" si="1354"/>
        <v>1</v>
      </c>
      <c r="FB68" s="251">
        <f t="shared" si="1354"/>
        <v>2</v>
      </c>
      <c r="FC68" s="279">
        <f>SUM(FC61:FC67)</f>
        <v>126</v>
      </c>
      <c r="FD68" s="251">
        <f>FC68-(FI68+FK68)</f>
        <v>116</v>
      </c>
      <c r="FE68" s="256">
        <f t="shared" si="1224"/>
        <v>0.92063492063492058</v>
      </c>
      <c r="FF68" s="253">
        <f t="shared" si="1225"/>
        <v>10</v>
      </c>
      <c r="FG68" s="252">
        <f t="shared" si="1226"/>
        <v>7.9365079365079361E-2</v>
      </c>
      <c r="FH68" s="256">
        <f>((FC68-FK68)/FC68)</f>
        <v>0.99206349206349209</v>
      </c>
      <c r="FI68" s="251">
        <f>FP68+FS68+FT68</f>
        <v>9</v>
      </c>
      <c r="FJ68" s="252">
        <f t="shared" si="1229"/>
        <v>7.1428571428571425E-2</v>
      </c>
      <c r="FK68" s="251">
        <f>FM68+FN68+FO68+FQ68+FR68</f>
        <v>1</v>
      </c>
      <c r="FL68" s="252">
        <f t="shared" si="1231"/>
        <v>7.9365079365079361E-3</v>
      </c>
      <c r="FM68" s="251">
        <f t="shared" ref="FM68:FW68" si="1355">SUM(FM61:FM67)</f>
        <v>0</v>
      </c>
      <c r="FN68" s="251">
        <f t="shared" si="1355"/>
        <v>0</v>
      </c>
      <c r="FO68" s="251">
        <f t="shared" si="1355"/>
        <v>1</v>
      </c>
      <c r="FP68" s="251">
        <f t="shared" si="1355"/>
        <v>0</v>
      </c>
      <c r="FQ68" s="251">
        <f t="shared" si="1355"/>
        <v>0</v>
      </c>
      <c r="FR68" s="251">
        <f t="shared" si="1355"/>
        <v>0</v>
      </c>
      <c r="FS68" s="251">
        <f t="shared" si="1355"/>
        <v>3</v>
      </c>
      <c r="FT68" s="251">
        <f t="shared" si="1355"/>
        <v>6</v>
      </c>
      <c r="FU68" s="251">
        <f t="shared" si="1355"/>
        <v>2</v>
      </c>
      <c r="FV68" s="251">
        <f t="shared" si="1355"/>
        <v>2</v>
      </c>
      <c r="FW68" s="251">
        <f t="shared" si="1355"/>
        <v>1</v>
      </c>
      <c r="FX68" s="279">
        <f>SUM(FX61:FX67)</f>
        <v>154</v>
      </c>
      <c r="FY68" s="251">
        <f>FX68-(GD68+GF68)</f>
        <v>151</v>
      </c>
      <c r="FZ68" s="256">
        <f t="shared" si="1233"/>
        <v>0.98051948051948057</v>
      </c>
      <c r="GA68" s="253">
        <f t="shared" si="1234"/>
        <v>3</v>
      </c>
      <c r="GB68" s="252">
        <f t="shared" si="1235"/>
        <v>1.948051948051948E-2</v>
      </c>
      <c r="GC68" s="256">
        <f>((FX68-GF68)/FX68)</f>
        <v>0.98701298701298701</v>
      </c>
      <c r="GD68" s="251">
        <f>GK68+GN68+GO68</f>
        <v>1</v>
      </c>
      <c r="GE68" s="252">
        <f t="shared" si="1238"/>
        <v>6.4935064935064939E-3</v>
      </c>
      <c r="GF68" s="251">
        <f>GH68+GI68+GJ68+GL68+GM68</f>
        <v>2</v>
      </c>
      <c r="GG68" s="252">
        <f t="shared" si="1240"/>
        <v>1.2987012987012988E-2</v>
      </c>
      <c r="GH68" s="251">
        <f t="shared" ref="GH68:GR68" si="1356">SUM(GH61:GH67)</f>
        <v>0</v>
      </c>
      <c r="GI68" s="251">
        <f t="shared" si="1356"/>
        <v>1</v>
      </c>
      <c r="GJ68" s="251">
        <f t="shared" si="1356"/>
        <v>1</v>
      </c>
      <c r="GK68" s="251">
        <f t="shared" si="1356"/>
        <v>0</v>
      </c>
      <c r="GL68" s="251">
        <f t="shared" si="1356"/>
        <v>0</v>
      </c>
      <c r="GM68" s="251">
        <f t="shared" si="1356"/>
        <v>0</v>
      </c>
      <c r="GN68" s="251">
        <f t="shared" si="1356"/>
        <v>0</v>
      </c>
      <c r="GO68" s="251">
        <f t="shared" si="1356"/>
        <v>1</v>
      </c>
      <c r="GP68" s="251">
        <f t="shared" si="1356"/>
        <v>2</v>
      </c>
      <c r="GQ68" s="251">
        <f t="shared" si="1356"/>
        <v>4</v>
      </c>
      <c r="GR68" s="251">
        <f t="shared" si="1356"/>
        <v>2</v>
      </c>
      <c r="GS68" s="279">
        <f>SUM(GS61:GS67)</f>
        <v>133</v>
      </c>
      <c r="GT68" s="251">
        <f>GS68-(GY68+HA68)</f>
        <v>129</v>
      </c>
      <c r="GU68" s="256">
        <f t="shared" si="1242"/>
        <v>0.96992481203007519</v>
      </c>
      <c r="GV68" s="253">
        <f t="shared" si="1243"/>
        <v>4</v>
      </c>
      <c r="GW68" s="252">
        <f t="shared" si="1244"/>
        <v>3.007518796992481E-2</v>
      </c>
      <c r="GX68" s="256">
        <f>((GS68-HA68)/GS68)</f>
        <v>1</v>
      </c>
      <c r="GY68" s="251">
        <f>HF68+HI68+HJ68</f>
        <v>4</v>
      </c>
      <c r="GZ68" s="252">
        <f t="shared" si="1247"/>
        <v>3.007518796992481E-2</v>
      </c>
      <c r="HA68" s="251">
        <f>HC68+HD68+HE68+HG68+HH68</f>
        <v>0</v>
      </c>
      <c r="HB68" s="252">
        <f t="shared" si="1249"/>
        <v>0</v>
      </c>
      <c r="HC68" s="251">
        <f t="shared" ref="HC68:HM68" si="1357">SUM(HC61:HC67)</f>
        <v>0</v>
      </c>
      <c r="HD68" s="251">
        <f t="shared" si="1357"/>
        <v>0</v>
      </c>
      <c r="HE68" s="251">
        <f t="shared" si="1357"/>
        <v>0</v>
      </c>
      <c r="HF68" s="251">
        <f t="shared" si="1357"/>
        <v>0</v>
      </c>
      <c r="HG68" s="251">
        <f t="shared" si="1357"/>
        <v>0</v>
      </c>
      <c r="HH68" s="251">
        <f t="shared" si="1357"/>
        <v>0</v>
      </c>
      <c r="HI68" s="251">
        <f t="shared" si="1357"/>
        <v>0</v>
      </c>
      <c r="HJ68" s="251">
        <f t="shared" si="1357"/>
        <v>4</v>
      </c>
      <c r="HK68" s="251">
        <f t="shared" si="1357"/>
        <v>1</v>
      </c>
      <c r="HL68" s="251">
        <f t="shared" si="1357"/>
        <v>2</v>
      </c>
      <c r="HM68" s="251">
        <f t="shared" si="1357"/>
        <v>2</v>
      </c>
      <c r="HN68" s="279">
        <f>SUM(HN61:HN67)</f>
        <v>147</v>
      </c>
      <c r="HO68" s="251">
        <f>HN68-(HT68+HV68)</f>
        <v>141</v>
      </c>
      <c r="HP68" s="256">
        <f t="shared" si="1251"/>
        <v>0.95918367346938771</v>
      </c>
      <c r="HQ68" s="253">
        <f t="shared" si="1252"/>
        <v>6</v>
      </c>
      <c r="HR68" s="252">
        <f t="shared" si="1253"/>
        <v>4.0816326530612242E-2</v>
      </c>
      <c r="HS68" s="256">
        <f>((HN68-HV68)/HN68)</f>
        <v>0.97278911564625847</v>
      </c>
      <c r="HT68" s="251">
        <f>IA68+ID68+IE68</f>
        <v>2</v>
      </c>
      <c r="HU68" s="252">
        <f t="shared" si="1256"/>
        <v>1.3605442176870748E-2</v>
      </c>
      <c r="HV68" s="251">
        <f>HX68+HY68+HZ68+IB68+IC68</f>
        <v>4</v>
      </c>
      <c r="HW68" s="252">
        <f t="shared" si="1258"/>
        <v>2.7210884353741496E-2</v>
      </c>
      <c r="HX68" s="251">
        <f t="shared" ref="HX68:IH68" si="1358">SUM(HX61:HX67)</f>
        <v>0</v>
      </c>
      <c r="HY68" s="251">
        <f t="shared" si="1358"/>
        <v>1</v>
      </c>
      <c r="HZ68" s="251">
        <f t="shared" si="1358"/>
        <v>3</v>
      </c>
      <c r="IA68" s="251">
        <f t="shared" si="1358"/>
        <v>0</v>
      </c>
      <c r="IB68" s="251">
        <f t="shared" si="1358"/>
        <v>0</v>
      </c>
      <c r="IC68" s="251">
        <f t="shared" si="1358"/>
        <v>0</v>
      </c>
      <c r="ID68" s="251">
        <f t="shared" si="1358"/>
        <v>0</v>
      </c>
      <c r="IE68" s="251">
        <f t="shared" si="1358"/>
        <v>2</v>
      </c>
      <c r="IF68" s="251">
        <f t="shared" si="1358"/>
        <v>3</v>
      </c>
      <c r="IG68" s="251">
        <f t="shared" si="1358"/>
        <v>1</v>
      </c>
      <c r="IH68" s="251">
        <f t="shared" si="1358"/>
        <v>5</v>
      </c>
      <c r="II68" s="279">
        <f>SUM(II61:II67)</f>
        <v>133</v>
      </c>
      <c r="IJ68" s="251">
        <f>II68-(IO68+IQ68)</f>
        <v>127</v>
      </c>
      <c r="IK68" s="256">
        <f t="shared" si="1260"/>
        <v>0.95488721804511278</v>
      </c>
      <c r="IL68" s="253">
        <f t="shared" si="1261"/>
        <v>6</v>
      </c>
      <c r="IM68" s="252">
        <f t="shared" si="1262"/>
        <v>4.5112781954887216E-2</v>
      </c>
      <c r="IN68" s="256">
        <f>((II68-IQ68)/II68)</f>
        <v>0.99248120300751874</v>
      </c>
      <c r="IO68" s="251">
        <f>IV68+IY68+IZ68</f>
        <v>5</v>
      </c>
      <c r="IP68" s="252">
        <f t="shared" si="1265"/>
        <v>3.7593984962406013E-2</v>
      </c>
      <c r="IQ68" s="251">
        <f>IS68+IT68+IU68+IW68+IX68</f>
        <v>1</v>
      </c>
      <c r="IR68" s="252">
        <f t="shared" si="1267"/>
        <v>7.5187969924812026E-3</v>
      </c>
      <c r="IS68" s="251">
        <f t="shared" ref="IS68:IZ68" si="1359">SUM(IS61:IS67)</f>
        <v>0</v>
      </c>
      <c r="IT68" s="251">
        <f t="shared" si="1359"/>
        <v>0</v>
      </c>
      <c r="IU68" s="251">
        <f t="shared" si="1359"/>
        <v>1</v>
      </c>
      <c r="IV68" s="251">
        <f t="shared" si="1359"/>
        <v>0</v>
      </c>
      <c r="IW68" s="251">
        <f t="shared" si="1359"/>
        <v>0</v>
      </c>
      <c r="IX68" s="251">
        <f t="shared" si="1359"/>
        <v>0</v>
      </c>
      <c r="IY68" s="251">
        <f t="shared" si="1359"/>
        <v>3</v>
      </c>
      <c r="IZ68" s="251">
        <f t="shared" si="1359"/>
        <v>2</v>
      </c>
      <c r="JA68" s="251">
        <f>SUM(JA61:JA67)</f>
        <v>4</v>
      </c>
      <c r="JB68" s="251">
        <f t="shared" ref="JB68:JC68" si="1360">SUM(JB61:JB67)</f>
        <v>4</v>
      </c>
      <c r="JC68" s="251">
        <f t="shared" si="1360"/>
        <v>1</v>
      </c>
      <c r="JD68" s="279">
        <f>SUM(JD61:JD67)</f>
        <v>1633</v>
      </c>
      <c r="JE68" s="251">
        <f>JD68-(JJ68+JL68)</f>
        <v>1586</v>
      </c>
      <c r="JF68" s="256">
        <f t="shared" si="96"/>
        <v>0.97121861604409065</v>
      </c>
      <c r="JG68" s="253">
        <f t="shared" si="97"/>
        <v>47</v>
      </c>
      <c r="JH68" s="252">
        <f t="shared" si="98"/>
        <v>2.878138395590937E-2</v>
      </c>
      <c r="JI68" s="256">
        <f>((JD68-JL68)/JD68)</f>
        <v>0.99203919167176979</v>
      </c>
      <c r="JJ68" s="251">
        <f>JQ68+JT68+JU68</f>
        <v>34</v>
      </c>
      <c r="JK68" s="252">
        <f t="shared" si="101"/>
        <v>2.0820575627679118E-2</v>
      </c>
      <c r="JL68" s="251">
        <f>JN68+JO68+JP68+JR68+JS68</f>
        <v>13</v>
      </c>
      <c r="JM68" s="252">
        <f t="shared" si="103"/>
        <v>7.9608083282302518E-3</v>
      </c>
      <c r="JN68" s="251">
        <f t="shared" ref="JN68:JX68" si="1361">SUM(JN61:JN67)</f>
        <v>0</v>
      </c>
      <c r="JO68" s="251">
        <f t="shared" si="1361"/>
        <v>3</v>
      </c>
      <c r="JP68" s="251">
        <f t="shared" si="1361"/>
        <v>10</v>
      </c>
      <c r="JQ68" s="251">
        <f t="shared" si="1361"/>
        <v>0</v>
      </c>
      <c r="JR68" s="251">
        <f t="shared" si="1361"/>
        <v>0</v>
      </c>
      <c r="JS68" s="251">
        <f t="shared" si="1361"/>
        <v>0</v>
      </c>
      <c r="JT68" s="251">
        <f t="shared" si="1361"/>
        <v>6</v>
      </c>
      <c r="JU68" s="251">
        <f t="shared" si="1361"/>
        <v>28</v>
      </c>
      <c r="JV68" s="251">
        <f t="shared" si="1361"/>
        <v>23</v>
      </c>
      <c r="JW68" s="251">
        <f t="shared" si="1361"/>
        <v>23</v>
      </c>
      <c r="JX68" s="251">
        <f t="shared" si="1361"/>
        <v>20</v>
      </c>
    </row>
    <row r="69" spans="1:284" ht="15" customHeight="1" thickBot="1">
      <c r="A69" s="329"/>
      <c r="B69" s="330"/>
      <c r="C69" s="330"/>
      <c r="D69" s="330"/>
      <c r="E69" s="330"/>
      <c r="F69" s="330"/>
      <c r="G69" s="330"/>
      <c r="H69" s="330"/>
      <c r="I69" s="331"/>
      <c r="J69" s="249"/>
      <c r="K69" s="254"/>
      <c r="L69" s="248"/>
      <c r="M69" s="251"/>
      <c r="N69" s="252"/>
      <c r="O69" s="253"/>
      <c r="P69" s="252"/>
      <c r="Q69" s="252"/>
      <c r="R69" s="251"/>
      <c r="S69" s="252"/>
      <c r="T69" s="251"/>
      <c r="U69" s="252"/>
      <c r="V69" s="255">
        <f>V68/L68</f>
        <v>0</v>
      </c>
      <c r="W69" s="255">
        <f>W68/L68</f>
        <v>0</v>
      </c>
      <c r="X69" s="255">
        <f>X68/L68</f>
        <v>0</v>
      </c>
      <c r="Y69" s="255">
        <f>Y68/L68</f>
        <v>0</v>
      </c>
      <c r="Z69" s="255">
        <f>Z68/L68</f>
        <v>0</v>
      </c>
      <c r="AA69" s="255">
        <f>AA68/L68</f>
        <v>0</v>
      </c>
      <c r="AB69" s="255">
        <f>AB68/L68</f>
        <v>0</v>
      </c>
      <c r="AC69" s="255">
        <f>AC68/L68</f>
        <v>2.2727272727272728E-2</v>
      </c>
      <c r="AD69" s="255">
        <f>AD68/L68</f>
        <v>7.575757575757576E-3</v>
      </c>
      <c r="AE69" s="255">
        <f>AE68/L68</f>
        <v>0</v>
      </c>
      <c r="AF69" s="255">
        <f>AF68/L68</f>
        <v>2.2727272727272728E-2</v>
      </c>
      <c r="AG69" s="248"/>
      <c r="AH69" s="251"/>
      <c r="AI69" s="252"/>
      <c r="AJ69" s="253"/>
      <c r="AK69" s="252"/>
      <c r="AL69" s="252"/>
      <c r="AM69" s="251"/>
      <c r="AN69" s="252"/>
      <c r="AO69" s="251"/>
      <c r="AP69" s="252"/>
      <c r="AQ69" s="255">
        <f>AQ68/AG68</f>
        <v>0</v>
      </c>
      <c r="AR69" s="255">
        <f>AR68/AG68</f>
        <v>0</v>
      </c>
      <c r="AS69" s="255">
        <f>AS68/AG68</f>
        <v>8.3333333333333332E-3</v>
      </c>
      <c r="AT69" s="255">
        <f>AT68/AG68</f>
        <v>0</v>
      </c>
      <c r="AU69" s="255">
        <f>AU68/AG68</f>
        <v>0</v>
      </c>
      <c r="AV69" s="255">
        <f>AV68/AG68</f>
        <v>0</v>
      </c>
      <c r="AW69" s="255">
        <f>AW68/AG68</f>
        <v>0</v>
      </c>
      <c r="AX69" s="255">
        <f>AX68/AG68</f>
        <v>1.6666666666666666E-2</v>
      </c>
      <c r="AY69" s="255">
        <f>AY68/AG68</f>
        <v>2.5000000000000001E-2</v>
      </c>
      <c r="AZ69" s="255">
        <f>AZ68/AG68</f>
        <v>8.3333333333333332E-3</v>
      </c>
      <c r="BA69" s="255">
        <f>BA68/AG68</f>
        <v>8.3333333333333332E-3</v>
      </c>
      <c r="BB69" s="248"/>
      <c r="BC69" s="251"/>
      <c r="BD69" s="252"/>
      <c r="BE69" s="253"/>
      <c r="BF69" s="252"/>
      <c r="BG69" s="252"/>
      <c r="BH69" s="251"/>
      <c r="BI69" s="252"/>
      <c r="BJ69" s="251"/>
      <c r="BK69" s="252"/>
      <c r="BL69" s="255">
        <f>BL68/BB68</f>
        <v>0</v>
      </c>
      <c r="BM69" s="255">
        <f>BM68/BB68</f>
        <v>0</v>
      </c>
      <c r="BN69" s="255">
        <f>BN68/BB68</f>
        <v>0</v>
      </c>
      <c r="BO69" s="255">
        <f>BO68/BB68</f>
        <v>0</v>
      </c>
      <c r="BP69" s="255">
        <f>BP68/BB68</f>
        <v>0</v>
      </c>
      <c r="BQ69" s="255">
        <f>BQ68/BB68</f>
        <v>0</v>
      </c>
      <c r="BR69" s="255">
        <f>BR68/BB68</f>
        <v>0</v>
      </c>
      <c r="BS69" s="255">
        <f>BS68/BB68</f>
        <v>2.2222222222222223E-2</v>
      </c>
      <c r="BT69" s="255">
        <f>BT68/BB68</f>
        <v>1.4814814814814815E-2</v>
      </c>
      <c r="BU69" s="255">
        <f>BU68/BB68</f>
        <v>2.2222222222222223E-2</v>
      </c>
      <c r="BV69" s="255">
        <f>BV68/BB68</f>
        <v>0</v>
      </c>
      <c r="BW69" s="248"/>
      <c r="BX69" s="251"/>
      <c r="BY69" s="252"/>
      <c r="BZ69" s="253"/>
      <c r="CA69" s="252"/>
      <c r="CB69" s="252"/>
      <c r="CC69" s="251"/>
      <c r="CD69" s="252"/>
      <c r="CE69" s="251"/>
      <c r="CF69" s="252"/>
      <c r="CG69" s="255">
        <f>CG68/BW68</f>
        <v>0</v>
      </c>
      <c r="CH69" s="255">
        <f>CH68/BW68</f>
        <v>0</v>
      </c>
      <c r="CI69" s="255">
        <f>CI68/BW68</f>
        <v>0</v>
      </c>
      <c r="CJ69" s="255">
        <f>CJ68/BW68</f>
        <v>0</v>
      </c>
      <c r="CK69" s="255">
        <f>CK68/BW68</f>
        <v>0</v>
      </c>
      <c r="CL69" s="255">
        <f>CL68/BW68</f>
        <v>0</v>
      </c>
      <c r="CM69" s="255">
        <f>CM68/BW68</f>
        <v>0</v>
      </c>
      <c r="CN69" s="255">
        <f>CN68/BW68</f>
        <v>6.8027210884353739E-3</v>
      </c>
      <c r="CO69" s="255">
        <f>CO68/BW68</f>
        <v>6.8027210884353739E-3</v>
      </c>
      <c r="CP69" s="255">
        <f>CP68/BW68</f>
        <v>1.3605442176870748E-2</v>
      </c>
      <c r="CQ69" s="255">
        <f>CQ68/BW68</f>
        <v>6.8027210884353739E-3</v>
      </c>
      <c r="CR69" s="248"/>
      <c r="CS69" s="251"/>
      <c r="CT69" s="252"/>
      <c r="CU69" s="253"/>
      <c r="CV69" s="252"/>
      <c r="CW69" s="252"/>
      <c r="CX69" s="251"/>
      <c r="CY69" s="252"/>
      <c r="CZ69" s="251"/>
      <c r="DA69" s="252"/>
      <c r="DB69" s="255">
        <f>DB68/CR68</f>
        <v>0</v>
      </c>
      <c r="DC69" s="255">
        <f>DC68/CR68</f>
        <v>0</v>
      </c>
      <c r="DD69" s="255">
        <f>DD68/CR68</f>
        <v>1.9047619047619049E-2</v>
      </c>
      <c r="DE69" s="255">
        <f>DE68/CR68</f>
        <v>0</v>
      </c>
      <c r="DF69" s="255">
        <f>DF68/CR68</f>
        <v>0</v>
      </c>
      <c r="DG69" s="255">
        <f>DG68/CR68</f>
        <v>0</v>
      </c>
      <c r="DH69" s="255">
        <f>DH68/CR68</f>
        <v>0</v>
      </c>
      <c r="DI69" s="255">
        <f>DI68/CR68</f>
        <v>0</v>
      </c>
      <c r="DJ69" s="255">
        <f>DJ68/CR68</f>
        <v>0</v>
      </c>
      <c r="DK69" s="255">
        <f>DK68/CR68</f>
        <v>1.9047619047619049E-2</v>
      </c>
      <c r="DL69" s="255">
        <f>DL68/CR68</f>
        <v>0</v>
      </c>
      <c r="DM69" s="248"/>
      <c r="DN69" s="251"/>
      <c r="DO69" s="252"/>
      <c r="DP69" s="253"/>
      <c r="DQ69" s="252"/>
      <c r="DR69" s="252"/>
      <c r="DS69" s="251"/>
      <c r="DT69" s="252"/>
      <c r="DU69" s="251"/>
      <c r="DV69" s="252"/>
      <c r="DW69" s="255">
        <f>DW68/DM68</f>
        <v>0</v>
      </c>
      <c r="DX69" s="255">
        <f>DX68/DM68</f>
        <v>0</v>
      </c>
      <c r="DY69" s="255">
        <f>DY68/DM68</f>
        <v>6.8027210884353739E-3</v>
      </c>
      <c r="DZ69" s="255">
        <f>DZ68/DM68</f>
        <v>0</v>
      </c>
      <c r="EA69" s="255">
        <f>EA68/DM68</f>
        <v>0</v>
      </c>
      <c r="EB69" s="255">
        <f>EB68/DM68</f>
        <v>0</v>
      </c>
      <c r="EC69" s="255">
        <f>EC68/DM68</f>
        <v>0</v>
      </c>
      <c r="ED69" s="255">
        <f>ED68/DM68</f>
        <v>0</v>
      </c>
      <c r="EE69" s="255">
        <f>EE68/DM68</f>
        <v>2.7210884353741496E-2</v>
      </c>
      <c r="EF69" s="255">
        <f>EF68/DM68</f>
        <v>6.8027210884353739E-3</v>
      </c>
      <c r="EG69" s="255">
        <f>EG68/DM68</f>
        <v>1.3605442176870748E-2</v>
      </c>
      <c r="EH69" s="248"/>
      <c r="EI69" s="251"/>
      <c r="EJ69" s="252"/>
      <c r="EK69" s="253"/>
      <c r="EL69" s="252"/>
      <c r="EM69" s="252"/>
      <c r="EN69" s="251"/>
      <c r="EO69" s="252"/>
      <c r="EP69" s="251"/>
      <c r="EQ69" s="252"/>
      <c r="ER69" s="255">
        <f>ER68/EH68</f>
        <v>0</v>
      </c>
      <c r="ES69" s="255">
        <f>ES68/EH68</f>
        <v>6.4935064935064939E-3</v>
      </c>
      <c r="ET69" s="255">
        <f>ET68/EH68</f>
        <v>0</v>
      </c>
      <c r="EU69" s="255">
        <f>EU68/EH68</f>
        <v>0</v>
      </c>
      <c r="EV69" s="255">
        <f>EV68/EH68</f>
        <v>0</v>
      </c>
      <c r="EW69" s="255">
        <f>EW68/EH68</f>
        <v>0</v>
      </c>
      <c r="EX69" s="255">
        <f>EX68/EH68</f>
        <v>0</v>
      </c>
      <c r="EY69" s="255">
        <f>EY68/EH68</f>
        <v>2.5974025974025976E-2</v>
      </c>
      <c r="EZ69" s="255">
        <f>EZ68/EH68</f>
        <v>0</v>
      </c>
      <c r="FA69" s="255">
        <f>FA68/EH68</f>
        <v>6.4935064935064939E-3</v>
      </c>
      <c r="FB69" s="255">
        <f>FB68/EH68</f>
        <v>1.2987012987012988E-2</v>
      </c>
      <c r="FC69" s="248"/>
      <c r="FD69" s="251"/>
      <c r="FE69" s="252"/>
      <c r="FF69" s="253"/>
      <c r="FG69" s="252"/>
      <c r="FH69" s="252"/>
      <c r="FI69" s="251"/>
      <c r="FJ69" s="252"/>
      <c r="FK69" s="251"/>
      <c r="FL69" s="252"/>
      <c r="FM69" s="255">
        <f>FM68/FC68</f>
        <v>0</v>
      </c>
      <c r="FN69" s="255">
        <f>FN68/FC68</f>
        <v>0</v>
      </c>
      <c r="FO69" s="255">
        <f>FO68/FC68</f>
        <v>7.9365079365079361E-3</v>
      </c>
      <c r="FP69" s="255">
        <f>FP68/FC68</f>
        <v>0</v>
      </c>
      <c r="FQ69" s="255">
        <f>FQ68/FC68</f>
        <v>0</v>
      </c>
      <c r="FR69" s="255">
        <f>FR68/FC68</f>
        <v>0</v>
      </c>
      <c r="FS69" s="255">
        <f>FS68/FC68</f>
        <v>2.3809523809523808E-2</v>
      </c>
      <c r="FT69" s="255">
        <f>FT68/FC68</f>
        <v>4.7619047619047616E-2</v>
      </c>
      <c r="FU69" s="255">
        <f>FU68/FC68</f>
        <v>1.5873015873015872E-2</v>
      </c>
      <c r="FV69" s="255">
        <f>FV68/FC68</f>
        <v>1.5873015873015872E-2</v>
      </c>
      <c r="FW69" s="255">
        <f>FW68/FC68</f>
        <v>7.9365079365079361E-3</v>
      </c>
      <c r="FX69" s="248"/>
      <c r="FY69" s="251"/>
      <c r="FZ69" s="252"/>
      <c r="GA69" s="253"/>
      <c r="GB69" s="252"/>
      <c r="GC69" s="252"/>
      <c r="GD69" s="251"/>
      <c r="GE69" s="252"/>
      <c r="GF69" s="251"/>
      <c r="GG69" s="252"/>
      <c r="GH69" s="255">
        <f>GH68/FX68</f>
        <v>0</v>
      </c>
      <c r="GI69" s="255">
        <f>GI68/FX68</f>
        <v>6.4935064935064939E-3</v>
      </c>
      <c r="GJ69" s="255">
        <f>GJ68/FX68</f>
        <v>6.4935064935064939E-3</v>
      </c>
      <c r="GK69" s="255">
        <f>GK68/FX68</f>
        <v>0</v>
      </c>
      <c r="GL69" s="255">
        <f>GL68/FX68</f>
        <v>0</v>
      </c>
      <c r="GM69" s="255">
        <f>GM68/FX68</f>
        <v>0</v>
      </c>
      <c r="GN69" s="255">
        <f>GN68/FX68</f>
        <v>0</v>
      </c>
      <c r="GO69" s="255">
        <f>GO68/FX68</f>
        <v>6.4935064935064939E-3</v>
      </c>
      <c r="GP69" s="255">
        <f>GP68/FX68</f>
        <v>1.2987012987012988E-2</v>
      </c>
      <c r="GQ69" s="255">
        <f>GQ68/FX68</f>
        <v>2.5974025974025976E-2</v>
      </c>
      <c r="GR69" s="255">
        <f>GR68/FX68</f>
        <v>1.2987012987012988E-2</v>
      </c>
      <c r="GS69" s="248"/>
      <c r="GT69" s="251"/>
      <c r="GU69" s="252"/>
      <c r="GV69" s="253"/>
      <c r="GW69" s="252"/>
      <c r="GX69" s="252"/>
      <c r="GY69" s="251"/>
      <c r="GZ69" s="252"/>
      <c r="HA69" s="251"/>
      <c r="HB69" s="252"/>
      <c r="HC69" s="255">
        <f>HC68/GS68</f>
        <v>0</v>
      </c>
      <c r="HD69" s="255">
        <f>HD68/GS68</f>
        <v>0</v>
      </c>
      <c r="HE69" s="255">
        <f>HE68/GS68</f>
        <v>0</v>
      </c>
      <c r="HF69" s="255">
        <f>HF68/GS68</f>
        <v>0</v>
      </c>
      <c r="HG69" s="255">
        <f>HG68/GS68</f>
        <v>0</v>
      </c>
      <c r="HH69" s="255">
        <f>HH68/GS68</f>
        <v>0</v>
      </c>
      <c r="HI69" s="255">
        <f>HI68/GS68</f>
        <v>0</v>
      </c>
      <c r="HJ69" s="255">
        <f>HJ68/GS68</f>
        <v>3.007518796992481E-2</v>
      </c>
      <c r="HK69" s="255">
        <f>HK68/GS68</f>
        <v>7.5187969924812026E-3</v>
      </c>
      <c r="HL69" s="255">
        <f>HL68/GS68</f>
        <v>1.5037593984962405E-2</v>
      </c>
      <c r="HM69" s="255">
        <f>HM68/GS68</f>
        <v>1.5037593984962405E-2</v>
      </c>
      <c r="HN69" s="248"/>
      <c r="HO69" s="251"/>
      <c r="HP69" s="252"/>
      <c r="HQ69" s="253"/>
      <c r="HR69" s="252"/>
      <c r="HS69" s="252"/>
      <c r="HT69" s="251"/>
      <c r="HU69" s="252"/>
      <c r="HV69" s="251"/>
      <c r="HW69" s="252"/>
      <c r="HX69" s="255">
        <f>HX68/HN68</f>
        <v>0</v>
      </c>
      <c r="HY69" s="255">
        <f>HY68/HN68</f>
        <v>6.8027210884353739E-3</v>
      </c>
      <c r="HZ69" s="255">
        <f>HZ68/HN68</f>
        <v>2.0408163265306121E-2</v>
      </c>
      <c r="IA69" s="255">
        <f>IA68/HN68</f>
        <v>0</v>
      </c>
      <c r="IB69" s="255">
        <f>IB68/HN68</f>
        <v>0</v>
      </c>
      <c r="IC69" s="255">
        <f>IC68/HN68</f>
        <v>0</v>
      </c>
      <c r="ID69" s="255">
        <f>ID68/HN68</f>
        <v>0</v>
      </c>
      <c r="IE69" s="255">
        <f>IE68/HN68</f>
        <v>1.3605442176870748E-2</v>
      </c>
      <c r="IF69" s="255">
        <f>IF68/HN68</f>
        <v>2.0408163265306121E-2</v>
      </c>
      <c r="IG69" s="255">
        <f>IG68/HN68</f>
        <v>6.8027210884353739E-3</v>
      </c>
      <c r="IH69" s="255">
        <f>IH68/HN68</f>
        <v>3.4013605442176874E-2</v>
      </c>
      <c r="II69" s="248"/>
      <c r="IJ69" s="251"/>
      <c r="IK69" s="252"/>
      <c r="IL69" s="253"/>
      <c r="IM69" s="252"/>
      <c r="IN69" s="252"/>
      <c r="IO69" s="251"/>
      <c r="IP69" s="252"/>
      <c r="IQ69" s="251"/>
      <c r="IR69" s="252"/>
      <c r="IS69" s="255">
        <f>IS68/II68</f>
        <v>0</v>
      </c>
      <c r="IT69" s="255">
        <f>IT68/II68</f>
        <v>0</v>
      </c>
      <c r="IU69" s="255">
        <f>IU68/II68</f>
        <v>7.5187969924812026E-3</v>
      </c>
      <c r="IV69" s="255">
        <f>IV68/II68</f>
        <v>0</v>
      </c>
      <c r="IW69" s="255">
        <f>IW68/II68</f>
        <v>0</v>
      </c>
      <c r="IX69" s="255">
        <f>IX68/II68</f>
        <v>0</v>
      </c>
      <c r="IY69" s="255">
        <f>IY68/II68</f>
        <v>2.2556390977443608E-2</v>
      </c>
      <c r="IZ69" s="255">
        <f>IZ68/II68</f>
        <v>1.5037593984962405E-2</v>
      </c>
      <c r="JA69" s="255">
        <f>JA68/II68</f>
        <v>3.007518796992481E-2</v>
      </c>
      <c r="JB69" s="255">
        <f>JB68/II68</f>
        <v>3.007518796992481E-2</v>
      </c>
      <c r="JC69" s="255">
        <f>JC68/II68</f>
        <v>7.5187969924812026E-3</v>
      </c>
      <c r="JD69" s="248"/>
      <c r="JE69" s="251"/>
      <c r="JF69" s="252"/>
      <c r="JG69" s="253"/>
      <c r="JH69" s="252"/>
      <c r="JI69" s="252"/>
      <c r="JJ69" s="251"/>
      <c r="JK69" s="252"/>
      <c r="JL69" s="251"/>
      <c r="JM69" s="252"/>
      <c r="JN69" s="255">
        <f>JN68/JD68</f>
        <v>0</v>
      </c>
      <c r="JO69" s="255">
        <f>JO68/JD68</f>
        <v>1.837109614206981E-3</v>
      </c>
      <c r="JP69" s="255">
        <f>JP68/JD68</f>
        <v>6.1236987140232697E-3</v>
      </c>
      <c r="JQ69" s="255">
        <f>JQ68/JD68</f>
        <v>0</v>
      </c>
      <c r="JR69" s="255">
        <f>JR68/JD68</f>
        <v>0</v>
      </c>
      <c r="JS69" s="255">
        <f>JS68/JD68</f>
        <v>0</v>
      </c>
      <c r="JT69" s="255">
        <f>JT68/JD68</f>
        <v>3.6742192284139621E-3</v>
      </c>
      <c r="JU69" s="255">
        <f>JU68/JD68</f>
        <v>1.7146356399265157E-2</v>
      </c>
      <c r="JV69" s="255">
        <f>JV68/JD68</f>
        <v>1.4084507042253521E-2</v>
      </c>
      <c r="JW69" s="255">
        <f>JW68/JD68</f>
        <v>1.4084507042253521E-2</v>
      </c>
      <c r="JX69" s="255">
        <f>JX68/JD68</f>
        <v>1.2247397428046539E-2</v>
      </c>
    </row>
    <row r="70" spans="1:284" ht="15" customHeight="1">
      <c r="A70" s="269">
        <f>A69+1</f>
        <v>1</v>
      </c>
      <c r="B70" s="270">
        <v>19941107549</v>
      </c>
      <c r="C70" s="227">
        <f t="shared" ref="C70" ca="1" si="1362">IF(INT(MID(B70,5,2))&lt;=MONTH(NOW()),YEAR(NOW())-INT(LEFT(B70,4)),YEAR(NOW())-INT(LEFT(B70,4))-1)</f>
        <v>26</v>
      </c>
      <c r="D70" s="227">
        <f t="shared" ref="D70" ca="1" si="1363">IF(INT(MID(B70,5,2))&lt;=MONTH(NOW()),MONTH(NOW())-INT(MID(B70,5,2)),12-(INT(MID(B70,5,2))-MONTH(NOW())))</f>
        <v>4</v>
      </c>
      <c r="E70" s="228">
        <f t="shared" ref="E70" si="1364">+SUM($B$1-DATE(H70,G70,F70))/365</f>
        <v>44.969863013698628</v>
      </c>
      <c r="F70" s="118">
        <v>21</v>
      </c>
      <c r="G70" s="118">
        <v>2</v>
      </c>
      <c r="H70" s="118">
        <v>1975</v>
      </c>
      <c r="I70" s="101" t="s">
        <v>600</v>
      </c>
      <c r="J70" s="102" t="s">
        <v>809</v>
      </c>
      <c r="K70" s="106" t="s">
        <v>87</v>
      </c>
      <c r="L70" s="247">
        <v>22</v>
      </c>
      <c r="M70" s="247">
        <f t="shared" ref="M70" si="1365">L70-(R70+T70)</f>
        <v>20</v>
      </c>
      <c r="N70" s="260">
        <f t="shared" ref="N70" si="1366">M70/L70</f>
        <v>0.90909090909090906</v>
      </c>
      <c r="O70" s="238">
        <f t="shared" ref="O70" si="1367">L70-M70</f>
        <v>2</v>
      </c>
      <c r="P70" s="260">
        <f t="shared" ref="P70" si="1368">O70/L70</f>
        <v>9.0909090909090912E-2</v>
      </c>
      <c r="Q70" s="260">
        <f t="shared" ref="Q70" si="1369">(L70-T70)/L70</f>
        <v>1</v>
      </c>
      <c r="R70" s="247">
        <f t="shared" ref="R70" si="1370">AC70+AB70+AA70</f>
        <v>2</v>
      </c>
      <c r="S70" s="260">
        <f t="shared" ref="S70" si="1371">R70/L70</f>
        <v>9.0909090909090912E-2</v>
      </c>
      <c r="T70" s="247">
        <f t="shared" ref="T70" si="1372">V70+W70+X70+Y70+Z70</f>
        <v>0</v>
      </c>
      <c r="U70" s="260">
        <f t="shared" ref="U70" si="1373">T70/L70</f>
        <v>0</v>
      </c>
      <c r="V70" s="247">
        <v>0</v>
      </c>
      <c r="W70" s="247">
        <v>0</v>
      </c>
      <c r="X70" s="247">
        <v>0</v>
      </c>
      <c r="Y70" s="247">
        <v>0</v>
      </c>
      <c r="Z70" s="247">
        <v>0</v>
      </c>
      <c r="AA70" s="247">
        <v>0</v>
      </c>
      <c r="AB70" s="247">
        <v>0</v>
      </c>
      <c r="AC70" s="247">
        <v>2</v>
      </c>
      <c r="AD70" s="247">
        <v>1</v>
      </c>
      <c r="AE70" s="247">
        <v>1</v>
      </c>
      <c r="AF70" s="247">
        <v>0</v>
      </c>
      <c r="AG70" s="236">
        <v>20</v>
      </c>
      <c r="AH70" s="236">
        <f t="shared" ref="AH70" si="1374">AG70-(AM70+AO70)</f>
        <v>20</v>
      </c>
      <c r="AI70" s="237">
        <f t="shared" ref="AI70" si="1375">AH70/AG70</f>
        <v>1</v>
      </c>
      <c r="AJ70" s="238">
        <f t="shared" ref="AJ70" si="1376">AG70-AH70</f>
        <v>0</v>
      </c>
      <c r="AK70" s="237">
        <f t="shared" ref="AK70" si="1377">AJ70/AG70</f>
        <v>0</v>
      </c>
      <c r="AL70" s="237">
        <f t="shared" ref="AL70" si="1378">(AG70-AO70)/AG70</f>
        <v>1</v>
      </c>
      <c r="AM70" s="236">
        <f t="shared" ref="AM70" si="1379">AX70+AW70+AV70</f>
        <v>0</v>
      </c>
      <c r="AN70" s="237">
        <f t="shared" ref="AN70" si="1380">AM70/AG70</f>
        <v>0</v>
      </c>
      <c r="AO70" s="236">
        <f t="shared" ref="AO70" si="1381">AQ70+AR70+AS70+AT70+AU70</f>
        <v>0</v>
      </c>
      <c r="AP70" s="237">
        <f t="shared" ref="AP70" si="1382">AO70/AG70</f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1</v>
      </c>
      <c r="AZ70" s="236">
        <v>1</v>
      </c>
      <c r="BA70" s="236">
        <v>0</v>
      </c>
      <c r="BB70" s="236">
        <v>21</v>
      </c>
      <c r="BC70" s="236">
        <f t="shared" ref="BC70" si="1383">BB70-(BH70+BJ70)</f>
        <v>19</v>
      </c>
      <c r="BD70" s="237">
        <f t="shared" ref="BD70" si="1384">BC70/BB70</f>
        <v>0.90476190476190477</v>
      </c>
      <c r="BE70" s="238">
        <f t="shared" ref="BE70" si="1385">BB70-BC70</f>
        <v>2</v>
      </c>
      <c r="BF70" s="237">
        <f t="shared" ref="BF70" si="1386">BE70/BB70</f>
        <v>9.5238095238095233E-2</v>
      </c>
      <c r="BG70" s="237">
        <f t="shared" ref="BG70" si="1387">(BB70-BJ70)/BB70</f>
        <v>1</v>
      </c>
      <c r="BH70" s="236">
        <f t="shared" ref="BH70" si="1388">BS70+BR70+BQ70</f>
        <v>2</v>
      </c>
      <c r="BI70" s="237">
        <f t="shared" ref="BI70" si="1389">BH70/BB70</f>
        <v>9.5238095238095233E-2</v>
      </c>
      <c r="BJ70" s="236">
        <f t="shared" ref="BJ70" si="1390">BL70+BM70+BN70+BO70+BP70</f>
        <v>0</v>
      </c>
      <c r="BK70" s="237">
        <f t="shared" ref="BK70" si="1391">BJ70/BB70</f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2</v>
      </c>
      <c r="BT70" s="236">
        <v>0</v>
      </c>
      <c r="BU70" s="236">
        <v>1</v>
      </c>
      <c r="BV70" s="236">
        <v>0</v>
      </c>
      <c r="BW70" s="247">
        <v>21</v>
      </c>
      <c r="BX70" s="247">
        <f t="shared" ref="BX70" si="1392">BW70-(CC70+CE70)</f>
        <v>21</v>
      </c>
      <c r="BY70" s="260">
        <f t="shared" ref="BY70" si="1393">BX70/BW70</f>
        <v>1</v>
      </c>
      <c r="BZ70" s="238">
        <f t="shared" ref="BZ70" si="1394">BW70-BX70</f>
        <v>0</v>
      </c>
      <c r="CA70" s="260">
        <f t="shared" ref="CA70" si="1395">BZ70/BW70</f>
        <v>0</v>
      </c>
      <c r="CB70" s="260">
        <f t="shared" ref="CB70" si="1396">(BW70-CE70)/BW70</f>
        <v>1</v>
      </c>
      <c r="CC70" s="247">
        <f t="shared" ref="CC70" si="1397">CN70+CM70+CL70</f>
        <v>0</v>
      </c>
      <c r="CD70" s="260">
        <f t="shared" ref="CD70" si="1398">CC70/BW70</f>
        <v>0</v>
      </c>
      <c r="CE70" s="247">
        <f t="shared" ref="CE70" si="1399">CG70+CH70+CI70+CJ70+CK70</f>
        <v>0</v>
      </c>
      <c r="CF70" s="260">
        <f t="shared" ref="CF70" si="1400">CE70/BW70</f>
        <v>0</v>
      </c>
      <c r="CG70" s="247">
        <v>0</v>
      </c>
      <c r="CH70" s="247">
        <v>0</v>
      </c>
      <c r="CI70" s="247">
        <v>0</v>
      </c>
      <c r="CJ70" s="247">
        <v>0</v>
      </c>
      <c r="CK70" s="247">
        <v>0</v>
      </c>
      <c r="CL70" s="247">
        <v>0</v>
      </c>
      <c r="CM70" s="247">
        <v>0</v>
      </c>
      <c r="CN70" s="247">
        <v>0</v>
      </c>
      <c r="CO70" s="247">
        <v>0</v>
      </c>
      <c r="CP70" s="247">
        <v>0</v>
      </c>
      <c r="CQ70" s="247">
        <v>1</v>
      </c>
      <c r="CR70" s="274">
        <v>15</v>
      </c>
      <c r="CS70" s="247">
        <f t="shared" ref="CS70:CS133" si="1401">CR70-(CX70+CZ70)</f>
        <v>14</v>
      </c>
      <c r="CT70" s="237">
        <f t="shared" ref="CT70:CT133" si="1402">CS70/CR70</f>
        <v>0.93333333333333335</v>
      </c>
      <c r="CU70" s="238">
        <f t="shared" ref="CU70:CU133" si="1403">CR70-CS70</f>
        <v>1</v>
      </c>
      <c r="CV70" s="259">
        <f t="shared" ref="CV70:CV133" si="1404">CU70/CR70</f>
        <v>6.6666666666666666E-2</v>
      </c>
      <c r="CW70" s="237">
        <f t="shared" ref="CW70:CW133" si="1405">(CR70-CZ70)/CR70</f>
        <v>0.93333333333333335</v>
      </c>
      <c r="CX70" s="247">
        <f t="shared" ref="CX70" si="1406">DE70+DH70+DI70</f>
        <v>0</v>
      </c>
      <c r="CY70" s="237">
        <f t="shared" ref="CY70:CY133" si="1407">CX70/CR70</f>
        <v>0</v>
      </c>
      <c r="CZ70" s="247">
        <f t="shared" ref="CZ70" si="1408">DB70+DC70+DD70+DF70+DG70</f>
        <v>1</v>
      </c>
      <c r="DA70" s="259">
        <f t="shared" ref="DA70:DA133" si="1409">CZ70/CR70</f>
        <v>6.6666666666666666E-2</v>
      </c>
      <c r="DB70" s="247">
        <v>0</v>
      </c>
      <c r="DC70" s="247">
        <v>0</v>
      </c>
      <c r="DD70" s="247">
        <v>1</v>
      </c>
      <c r="DE70" s="247">
        <v>0</v>
      </c>
      <c r="DF70" s="247">
        <v>0</v>
      </c>
      <c r="DG70" s="247">
        <v>0</v>
      </c>
      <c r="DH70" s="247">
        <v>0</v>
      </c>
      <c r="DI70" s="247">
        <v>0</v>
      </c>
      <c r="DJ70" s="274">
        <v>0</v>
      </c>
      <c r="DK70" s="274">
        <v>2</v>
      </c>
      <c r="DL70" s="274">
        <v>0</v>
      </c>
      <c r="DM70" s="274">
        <v>21</v>
      </c>
      <c r="DN70" s="247">
        <f t="shared" ref="DN70:DN79" si="1410">DM70-(DS70+DU70)</f>
        <v>20</v>
      </c>
      <c r="DO70" s="237">
        <f t="shared" ref="DO70:DO80" si="1411">DN70/DM70</f>
        <v>0.95238095238095233</v>
      </c>
      <c r="DP70" s="238">
        <f t="shared" ref="DP70:DP80" si="1412">DM70-DN70</f>
        <v>1</v>
      </c>
      <c r="DQ70" s="259">
        <f t="shared" ref="DQ70:DQ80" si="1413">DP70/DM70</f>
        <v>4.7619047619047616E-2</v>
      </c>
      <c r="DR70" s="237">
        <f t="shared" ref="DR70:DR79" si="1414">(DM70-DU70)/DM70</f>
        <v>1</v>
      </c>
      <c r="DS70" s="247">
        <f t="shared" ref="DS70:DS79" si="1415">DZ70+EC70+ED70</f>
        <v>1</v>
      </c>
      <c r="DT70" s="237">
        <f t="shared" ref="DT70:DT80" si="1416">DS70/DM70</f>
        <v>4.7619047619047616E-2</v>
      </c>
      <c r="DU70" s="247">
        <f t="shared" ref="DU70:DU79" si="1417">DW70+DX70+DY70+EA70+EB70</f>
        <v>0</v>
      </c>
      <c r="DV70" s="259">
        <f t="shared" ref="DV70:DV80" si="1418">DU70/DM70</f>
        <v>0</v>
      </c>
      <c r="DW70" s="247">
        <v>0</v>
      </c>
      <c r="DX70" s="247">
        <v>0</v>
      </c>
      <c r="DY70" s="247">
        <v>0</v>
      </c>
      <c r="DZ70" s="247">
        <v>0</v>
      </c>
      <c r="EA70" s="247">
        <v>0</v>
      </c>
      <c r="EB70" s="247">
        <v>0</v>
      </c>
      <c r="EC70" s="247">
        <v>0</v>
      </c>
      <c r="ED70" s="247">
        <v>1</v>
      </c>
      <c r="EE70" s="274">
        <v>0</v>
      </c>
      <c r="EF70" s="274">
        <v>0</v>
      </c>
      <c r="EG70" s="274">
        <v>1</v>
      </c>
      <c r="EH70" s="274">
        <v>22</v>
      </c>
      <c r="EI70" s="247">
        <f t="shared" ref="EI70:EI79" si="1419">EH70-(EN70+EP70)</f>
        <v>21</v>
      </c>
      <c r="EJ70" s="237">
        <f t="shared" ref="EJ70:EJ80" si="1420">EI70/EH70</f>
        <v>0.95454545454545459</v>
      </c>
      <c r="EK70" s="238">
        <f t="shared" ref="EK70:EK80" si="1421">EH70-EI70</f>
        <v>1</v>
      </c>
      <c r="EL70" s="259">
        <f t="shared" ref="EL70:EL80" si="1422">EK70/EH70</f>
        <v>4.5454545454545456E-2</v>
      </c>
      <c r="EM70" s="237">
        <f t="shared" ref="EM70:EM79" si="1423">(EH70-EP70)/EH70</f>
        <v>1</v>
      </c>
      <c r="EN70" s="247">
        <f t="shared" ref="EN70:EN79" si="1424">EU70+EX70+EY70</f>
        <v>1</v>
      </c>
      <c r="EO70" s="237">
        <f t="shared" ref="EO70:EO80" si="1425">EN70/EH70</f>
        <v>4.5454545454545456E-2</v>
      </c>
      <c r="EP70" s="247">
        <f t="shared" ref="EP70:EP79" si="1426">ER70+ES70+ET70+EV70+EW70</f>
        <v>0</v>
      </c>
      <c r="EQ70" s="259">
        <f t="shared" ref="EQ70:EQ80" si="1427">EP70/EH70</f>
        <v>0</v>
      </c>
      <c r="ER70" s="247">
        <v>0</v>
      </c>
      <c r="ES70" s="247">
        <v>0</v>
      </c>
      <c r="ET70" s="247">
        <v>0</v>
      </c>
      <c r="EU70" s="247">
        <v>0</v>
      </c>
      <c r="EV70" s="247">
        <v>0</v>
      </c>
      <c r="EW70" s="247">
        <v>0</v>
      </c>
      <c r="EX70" s="247">
        <v>0</v>
      </c>
      <c r="EY70" s="247">
        <v>1</v>
      </c>
      <c r="EZ70" s="274">
        <v>0</v>
      </c>
      <c r="FA70" s="274">
        <v>1</v>
      </c>
      <c r="FB70" s="274">
        <v>1</v>
      </c>
      <c r="FC70" s="274">
        <v>18</v>
      </c>
      <c r="FD70" s="247">
        <f t="shared" ref="FD70:FD79" si="1428">FC70-(FI70+FK70)</f>
        <v>18</v>
      </c>
      <c r="FE70" s="237">
        <f t="shared" ref="FE70:FE80" si="1429">FD70/FC70</f>
        <v>1</v>
      </c>
      <c r="FF70" s="238">
        <f t="shared" ref="FF70:FF80" si="1430">FC70-FD70</f>
        <v>0</v>
      </c>
      <c r="FG70" s="259">
        <f t="shared" ref="FG70:FG80" si="1431">FF70/FC70</f>
        <v>0</v>
      </c>
      <c r="FH70" s="237">
        <f t="shared" ref="FH70:FH79" si="1432">(FC70-FK70)/FC70</f>
        <v>1</v>
      </c>
      <c r="FI70" s="247">
        <f t="shared" ref="FI70:FI79" si="1433">FP70+FS70+FT70</f>
        <v>0</v>
      </c>
      <c r="FJ70" s="237">
        <f t="shared" ref="FJ70:FJ80" si="1434">FI70/FC70</f>
        <v>0</v>
      </c>
      <c r="FK70" s="247">
        <f t="shared" ref="FK70:FK79" si="1435">FM70+FN70+FO70+FQ70+FR70</f>
        <v>0</v>
      </c>
      <c r="FL70" s="259">
        <f t="shared" ref="FL70:FL80" si="1436">FK70/FC70</f>
        <v>0</v>
      </c>
      <c r="FM70" s="247">
        <v>0</v>
      </c>
      <c r="FN70" s="247">
        <v>0</v>
      </c>
      <c r="FO70" s="247">
        <v>0</v>
      </c>
      <c r="FP70" s="247">
        <v>0</v>
      </c>
      <c r="FQ70" s="247">
        <v>0</v>
      </c>
      <c r="FR70" s="247">
        <v>0</v>
      </c>
      <c r="FS70" s="247">
        <v>0</v>
      </c>
      <c r="FT70" s="247">
        <v>0</v>
      </c>
      <c r="FU70" s="274">
        <v>0</v>
      </c>
      <c r="FV70" s="274">
        <v>0</v>
      </c>
      <c r="FW70" s="274">
        <v>1</v>
      </c>
      <c r="FX70" s="274">
        <v>22</v>
      </c>
      <c r="FY70" s="247">
        <f t="shared" ref="FY70:FY79" si="1437">FX70-(GD70+GF70)</f>
        <v>22</v>
      </c>
      <c r="FZ70" s="237">
        <f t="shared" ref="FZ70:FZ80" si="1438">FY70/FX70</f>
        <v>1</v>
      </c>
      <c r="GA70" s="238">
        <f t="shared" ref="GA70:GA80" si="1439">FX70-FY70</f>
        <v>0</v>
      </c>
      <c r="GB70" s="259">
        <f t="shared" ref="GB70:GB80" si="1440">GA70/FX70</f>
        <v>0</v>
      </c>
      <c r="GC70" s="237">
        <f t="shared" ref="GC70:GC79" si="1441">(FX70-GF70)/FX70</f>
        <v>1</v>
      </c>
      <c r="GD70" s="247">
        <f t="shared" ref="GD70:GD79" si="1442">GK70+GN70+GO70</f>
        <v>0</v>
      </c>
      <c r="GE70" s="237">
        <f t="shared" ref="GE70:GE80" si="1443">GD70/FX70</f>
        <v>0</v>
      </c>
      <c r="GF70" s="247">
        <f t="shared" ref="GF70:GF79" si="1444">GH70+GI70+GJ70+GL70+GM70</f>
        <v>0</v>
      </c>
      <c r="GG70" s="259">
        <f t="shared" ref="GG70:GG80" si="1445">GF70/FX70</f>
        <v>0</v>
      </c>
      <c r="GH70" s="247">
        <v>0</v>
      </c>
      <c r="GI70" s="247">
        <v>0</v>
      </c>
      <c r="GJ70" s="247">
        <v>0</v>
      </c>
      <c r="GK70" s="247">
        <v>0</v>
      </c>
      <c r="GL70" s="247">
        <v>0</v>
      </c>
      <c r="GM70" s="247">
        <v>0</v>
      </c>
      <c r="GN70" s="247">
        <v>0</v>
      </c>
      <c r="GO70" s="247">
        <v>0</v>
      </c>
      <c r="GP70" s="274">
        <v>0</v>
      </c>
      <c r="GQ70" s="274">
        <v>0</v>
      </c>
      <c r="GR70" s="274">
        <v>3</v>
      </c>
      <c r="GS70" s="274">
        <v>19</v>
      </c>
      <c r="GT70" s="247">
        <f t="shared" ref="GT70:GT79" si="1446">GS70-(GY70+HA70)</f>
        <v>18</v>
      </c>
      <c r="GU70" s="237">
        <f t="shared" ref="GU70:GU80" si="1447">GT70/GS70</f>
        <v>0.94736842105263153</v>
      </c>
      <c r="GV70" s="238">
        <f t="shared" ref="GV70:GV80" si="1448">GS70-GT70</f>
        <v>1</v>
      </c>
      <c r="GW70" s="259">
        <f t="shared" ref="GW70:GW80" si="1449">GV70/GS70</f>
        <v>5.2631578947368418E-2</v>
      </c>
      <c r="GX70" s="237">
        <f t="shared" ref="GX70:GX79" si="1450">(GS70-HA70)/GS70</f>
        <v>0.94736842105263153</v>
      </c>
      <c r="GY70" s="247">
        <f t="shared" ref="GY70:GY79" si="1451">HF70+HI70+HJ70</f>
        <v>0</v>
      </c>
      <c r="GZ70" s="237">
        <f t="shared" ref="GZ70:GZ80" si="1452">GY70/GS70</f>
        <v>0</v>
      </c>
      <c r="HA70" s="247">
        <f t="shared" ref="HA70:HA79" si="1453">HC70+HD70+HE70+HG70+HH70</f>
        <v>1</v>
      </c>
      <c r="HB70" s="259">
        <f t="shared" ref="HB70:HB80" si="1454">HA70/GS70</f>
        <v>5.2631578947368418E-2</v>
      </c>
      <c r="HC70" s="247">
        <v>0</v>
      </c>
      <c r="HD70" s="247">
        <v>0</v>
      </c>
      <c r="HE70" s="247">
        <v>1</v>
      </c>
      <c r="HF70" s="247">
        <v>0</v>
      </c>
      <c r="HG70" s="247">
        <v>0</v>
      </c>
      <c r="HH70" s="247">
        <v>0</v>
      </c>
      <c r="HI70" s="247">
        <v>0</v>
      </c>
      <c r="HJ70" s="247">
        <v>0</v>
      </c>
      <c r="HK70" s="274">
        <v>1</v>
      </c>
      <c r="HL70" s="274">
        <v>0</v>
      </c>
      <c r="HM70" s="274">
        <v>2</v>
      </c>
      <c r="HN70" s="274">
        <v>21</v>
      </c>
      <c r="HO70" s="247">
        <f t="shared" ref="HO70:HO79" si="1455">HN70-(HT70+HV70)</f>
        <v>20</v>
      </c>
      <c r="HP70" s="237">
        <f t="shared" ref="HP70:HP80" si="1456">HO70/HN70</f>
        <v>0.95238095238095233</v>
      </c>
      <c r="HQ70" s="238">
        <f t="shared" ref="HQ70:HQ80" si="1457">HN70-HO70</f>
        <v>1</v>
      </c>
      <c r="HR70" s="259">
        <f t="shared" ref="HR70:HR80" si="1458">HQ70/HN70</f>
        <v>4.7619047619047616E-2</v>
      </c>
      <c r="HS70" s="237">
        <f t="shared" ref="HS70:HS79" si="1459">(HN70-HV70)/HN70</f>
        <v>1</v>
      </c>
      <c r="HT70" s="247">
        <f t="shared" ref="HT70:HT79" si="1460">IA70+ID70+IE70</f>
        <v>1</v>
      </c>
      <c r="HU70" s="237">
        <f t="shared" ref="HU70:HU80" si="1461">HT70/HN70</f>
        <v>4.7619047619047616E-2</v>
      </c>
      <c r="HV70" s="247">
        <f t="shared" ref="HV70:HV79" si="1462">HX70+HY70+HZ70+IB70+IC70</f>
        <v>0</v>
      </c>
      <c r="HW70" s="259">
        <f t="shared" ref="HW70:HW80" si="1463">HV70/HN70</f>
        <v>0</v>
      </c>
      <c r="HX70" s="247">
        <v>0</v>
      </c>
      <c r="HY70" s="247">
        <v>0</v>
      </c>
      <c r="HZ70" s="247">
        <v>0</v>
      </c>
      <c r="IA70" s="247">
        <v>0</v>
      </c>
      <c r="IB70" s="247">
        <v>0</v>
      </c>
      <c r="IC70" s="247">
        <v>0</v>
      </c>
      <c r="ID70" s="247">
        <v>0</v>
      </c>
      <c r="IE70" s="247">
        <v>1</v>
      </c>
      <c r="IF70" s="274">
        <v>1</v>
      </c>
      <c r="IG70" s="274">
        <v>1</v>
      </c>
      <c r="IH70" s="274">
        <v>2</v>
      </c>
      <c r="II70" s="274">
        <v>19</v>
      </c>
      <c r="IJ70" s="247">
        <f t="shared" ref="IJ70:IJ79" si="1464">II70-(IO70+IQ70)</f>
        <v>15</v>
      </c>
      <c r="IK70" s="237">
        <f t="shared" ref="IK70:IK80" si="1465">IJ70/II70</f>
        <v>0.78947368421052633</v>
      </c>
      <c r="IL70" s="238">
        <f t="shared" ref="IL70:IL80" si="1466">II70-IJ70</f>
        <v>4</v>
      </c>
      <c r="IM70" s="259">
        <f t="shared" ref="IM70:IM80" si="1467">IL70/II70</f>
        <v>0.21052631578947367</v>
      </c>
      <c r="IN70" s="237">
        <f t="shared" ref="IN70:IN79" si="1468">(II70-IQ70)/II70</f>
        <v>0.84210526315789469</v>
      </c>
      <c r="IO70" s="247">
        <f t="shared" ref="IO70:IO79" si="1469">IV70+IY70+IZ70</f>
        <v>1</v>
      </c>
      <c r="IP70" s="237">
        <f t="shared" ref="IP70:IP80" si="1470">IO70/II70</f>
        <v>5.2631578947368418E-2</v>
      </c>
      <c r="IQ70" s="247">
        <f t="shared" ref="IQ70:IQ79" si="1471">IS70+IT70+IU70+IW70+IX70</f>
        <v>3</v>
      </c>
      <c r="IR70" s="259">
        <f t="shared" ref="IR70:IR80" si="1472">IQ70/II70</f>
        <v>0.15789473684210525</v>
      </c>
      <c r="IS70" s="247">
        <v>0</v>
      </c>
      <c r="IT70" s="247">
        <v>0</v>
      </c>
      <c r="IU70" s="247">
        <v>3</v>
      </c>
      <c r="IV70" s="247">
        <v>0</v>
      </c>
      <c r="IW70" s="247">
        <v>0</v>
      </c>
      <c r="IX70" s="247">
        <v>0</v>
      </c>
      <c r="IY70" s="247">
        <v>0</v>
      </c>
      <c r="IZ70" s="247">
        <v>1</v>
      </c>
      <c r="JA70" s="274">
        <v>1</v>
      </c>
      <c r="JB70" s="274">
        <v>0</v>
      </c>
      <c r="JC70" s="274">
        <v>1</v>
      </c>
      <c r="JD70" s="247">
        <f t="shared" ref="JD70:JD79" si="1473">L70+AG70+BB70+BW70+CR70+DM70+EH70+FC70+FX70+GS70+HN70+II70</f>
        <v>241</v>
      </c>
      <c r="JE70" s="247">
        <f t="shared" ref="JE70" si="1474">JD70-(JJ70+JL70)</f>
        <v>228</v>
      </c>
      <c r="JF70" s="260">
        <f t="shared" ref="JF70" si="1475">JE70/JD70</f>
        <v>0.94605809128630702</v>
      </c>
      <c r="JG70" s="238">
        <f t="shared" ref="JG70" si="1476">JD70-JE70</f>
        <v>13</v>
      </c>
      <c r="JH70" s="260">
        <f t="shared" ref="JH70" si="1477">JG70/JD70</f>
        <v>5.3941908713692949E-2</v>
      </c>
      <c r="JI70" s="260">
        <f t="shared" ref="JI70" si="1478">(JD70-JL70)/JD70</f>
        <v>0.97925311203319498</v>
      </c>
      <c r="JJ70" s="247">
        <f t="shared" ref="JJ70" si="1479">JS70+JT70+JU70</f>
        <v>8</v>
      </c>
      <c r="JK70" s="260">
        <f t="shared" ref="JK70" si="1480">JJ70/JD70</f>
        <v>3.3195020746887967E-2</v>
      </c>
      <c r="JL70" s="247">
        <f t="shared" ref="JL70" si="1481">JN70+JO70+JP70+JQ70+JR70</f>
        <v>5</v>
      </c>
      <c r="JM70" s="260">
        <f t="shared" ref="JM70" si="1482">JL70/JD70</f>
        <v>2.0746887966804978E-2</v>
      </c>
      <c r="JN70" s="247">
        <f t="shared" ref="JN70:JN79" si="1483">V70+AQ70+BL70+CG70+DB70+DW70+ER70+FM70+GH70+HC70+HX70+IS70</f>
        <v>0</v>
      </c>
      <c r="JO70" s="247">
        <f t="shared" ref="JO70:JO79" si="1484">W70+AR70+BM70+CH70+DC70+DX70+ES70+FN70+GI70+HD70+HY70+IT70</f>
        <v>0</v>
      </c>
      <c r="JP70" s="247">
        <f t="shared" ref="JP70:JP79" si="1485">X70+AS70+BN70+CI70+DD70+DY70+ET70+FO70+GJ70+HE70+HZ70+IU70</f>
        <v>5</v>
      </c>
      <c r="JQ70" s="247">
        <f t="shared" ref="JQ70:JQ79" si="1486">Y70+AT70+BO70+CJ70+DE70+DZ70+EU70+FP70+GK70+HF70+IA70+IV70</f>
        <v>0</v>
      </c>
      <c r="JR70" s="247">
        <f t="shared" ref="JR70:JR79" si="1487">Z70+AU70+BP70+CK70+DF70+EA70+EV70+FQ70+GL70+HG70+IB70+IW70</f>
        <v>0</v>
      </c>
      <c r="JS70" s="247">
        <f t="shared" ref="JS70:JS79" si="1488">AA70+AV70+BQ70+CL70+DG70+EB70+EW70+FR70+GM70+HH70+IC70+IX70</f>
        <v>0</v>
      </c>
      <c r="JT70" s="247">
        <f t="shared" ref="JT70:JT79" si="1489">AB70+AW70+BR70+CM70+DH70+EC70+EX70+FS70+GN70+HI70+ID70+IY70</f>
        <v>0</v>
      </c>
      <c r="JU70" s="247">
        <f t="shared" ref="JU70:JU79" si="1490">AC70+AX70+BS70+CN70+DI70+ED70+EY70+FT70+GO70+HJ70+IE70+IZ70</f>
        <v>8</v>
      </c>
      <c r="JV70" s="247">
        <f t="shared" ref="JV70:JV79" si="1491">AD70+AY70+BT70+CO70+DJ70+EE70+EZ70+FU70+GP70+HK70+IF70+JA70</f>
        <v>5</v>
      </c>
      <c r="JW70" s="247">
        <f t="shared" ref="JW70:JW79" si="1492">AE70+AZ70+BU70+CP70+DK70+EF70+FA70+FV70+GQ70+HL70+IG70+JB70</f>
        <v>7</v>
      </c>
      <c r="JX70" s="247">
        <f t="shared" ref="JX70:JX79" si="1493">AF70+BA70+BV70+CQ70+DL70+EG70+FB70+FW70+GR70+HM70+IH70+JC70</f>
        <v>12</v>
      </c>
    </row>
    <row r="71" spans="1:284" ht="15" customHeight="1">
      <c r="A71" s="269">
        <f>A70+1</f>
        <v>2</v>
      </c>
      <c r="B71" s="124">
        <v>19910722282</v>
      </c>
      <c r="C71" s="227">
        <f t="shared" ref="C71:C82" ca="1" si="1494">IF(INT(MID(B71,5,2))&lt;=MONTH(NOW()),YEAR(NOW())-INT(LEFT(B71,4)),YEAR(NOW())-INT(LEFT(B71,4))-1)</f>
        <v>29</v>
      </c>
      <c r="D71" s="227">
        <f t="shared" ref="D71:D82" ca="1" si="1495">IF(INT(MID(B71,5,2))&lt;=MONTH(NOW()),MONTH(NOW())-INT(MID(B71,5,2)),12-(INT(MID(B71,5,2))-MONTH(NOW())))</f>
        <v>8</v>
      </c>
      <c r="E71" s="228">
        <f t="shared" ref="E71:E82" si="1496">+SUM($B$1-DATE(H71,G71,F71))/365</f>
        <v>52.608219178082194</v>
      </c>
      <c r="F71" s="118">
        <v>5</v>
      </c>
      <c r="G71" s="118">
        <v>7</v>
      </c>
      <c r="H71" s="118">
        <v>1967</v>
      </c>
      <c r="I71" s="101" t="s">
        <v>86</v>
      </c>
      <c r="J71" s="102" t="s">
        <v>810</v>
      </c>
      <c r="K71" s="106" t="s">
        <v>87</v>
      </c>
      <c r="L71" s="247">
        <v>22</v>
      </c>
      <c r="M71" s="247">
        <f t="shared" ref="M71:M79" si="1497">L71-(R71+T71)</f>
        <v>22</v>
      </c>
      <c r="N71" s="260">
        <f t="shared" ref="N71:N80" si="1498">M71/L71</f>
        <v>1</v>
      </c>
      <c r="O71" s="238">
        <f t="shared" ref="O71:O80" si="1499">L71-M71</f>
        <v>0</v>
      </c>
      <c r="P71" s="260">
        <f t="shared" ref="P71:P80" si="1500">O71/L71</f>
        <v>0</v>
      </c>
      <c r="Q71" s="260">
        <f t="shared" ref="Q71:Q79" si="1501">(L71-T71)/L71</f>
        <v>1</v>
      </c>
      <c r="R71" s="247">
        <f t="shared" ref="R71:R79" si="1502">AC71+AB71+AA71</f>
        <v>0</v>
      </c>
      <c r="S71" s="260">
        <f t="shared" ref="S71:S80" si="1503">R71/L71</f>
        <v>0</v>
      </c>
      <c r="T71" s="247">
        <f t="shared" ref="T71:T79" si="1504">V71+W71+X71+Y71+Z71</f>
        <v>0</v>
      </c>
      <c r="U71" s="260">
        <f t="shared" ref="U71:U80" si="1505">T71/L71</f>
        <v>0</v>
      </c>
      <c r="V71" s="247">
        <v>0</v>
      </c>
      <c r="W71" s="247">
        <v>0</v>
      </c>
      <c r="X71" s="247">
        <v>0</v>
      </c>
      <c r="Y71" s="247">
        <v>0</v>
      </c>
      <c r="Z71" s="247">
        <v>0</v>
      </c>
      <c r="AA71" s="247">
        <v>0</v>
      </c>
      <c r="AB71" s="247">
        <v>0</v>
      </c>
      <c r="AC71" s="247">
        <v>0</v>
      </c>
      <c r="AD71" s="247">
        <v>0</v>
      </c>
      <c r="AE71" s="247">
        <v>1</v>
      </c>
      <c r="AF71" s="247">
        <v>0</v>
      </c>
      <c r="AG71" s="236">
        <v>20</v>
      </c>
      <c r="AH71" s="236">
        <f t="shared" ref="AH71:AH79" si="1506">AG71-(AM71+AO71)</f>
        <v>19</v>
      </c>
      <c r="AI71" s="237">
        <f t="shared" ref="AI71:AI80" si="1507">AH71/AG71</f>
        <v>0.95</v>
      </c>
      <c r="AJ71" s="238">
        <f t="shared" ref="AJ71:AJ80" si="1508">AG71-AH71</f>
        <v>1</v>
      </c>
      <c r="AK71" s="237">
        <f t="shared" ref="AK71:AK80" si="1509">AJ71/AG71</f>
        <v>0.05</v>
      </c>
      <c r="AL71" s="237">
        <f t="shared" ref="AL71:AL79" si="1510">(AG71-AO71)/AG71</f>
        <v>1</v>
      </c>
      <c r="AM71" s="236">
        <f t="shared" ref="AM71:AM79" si="1511">AX71+AW71+AV71</f>
        <v>1</v>
      </c>
      <c r="AN71" s="237">
        <f t="shared" ref="AN71:AN80" si="1512">AM71/AG71</f>
        <v>0.05</v>
      </c>
      <c r="AO71" s="236">
        <f t="shared" ref="AO71:AO79" si="1513">AQ71+AR71+AS71+AT71+AU71</f>
        <v>0</v>
      </c>
      <c r="AP71" s="237">
        <f t="shared" ref="AP71:AP80" si="1514">AO71/AG71</f>
        <v>0</v>
      </c>
      <c r="AQ71" s="236">
        <v>0</v>
      </c>
      <c r="AR71" s="236">
        <v>0</v>
      </c>
      <c r="AS71" s="236">
        <v>0</v>
      </c>
      <c r="AT71" s="236">
        <v>0</v>
      </c>
      <c r="AU71" s="236">
        <v>0</v>
      </c>
      <c r="AV71" s="236">
        <v>0</v>
      </c>
      <c r="AW71" s="236">
        <v>0</v>
      </c>
      <c r="AX71" s="236">
        <v>1</v>
      </c>
      <c r="AY71" s="236">
        <v>0</v>
      </c>
      <c r="AZ71" s="236">
        <v>0</v>
      </c>
      <c r="BA71" s="236">
        <v>0</v>
      </c>
      <c r="BB71" s="236">
        <v>21</v>
      </c>
      <c r="BC71" s="236">
        <f t="shared" ref="BC71:BC79" si="1515">BB71-(BH71+BJ71)</f>
        <v>21</v>
      </c>
      <c r="BD71" s="237">
        <f t="shared" ref="BD71:BD80" si="1516">BC71/BB71</f>
        <v>1</v>
      </c>
      <c r="BE71" s="238">
        <f t="shared" ref="BE71:BE80" si="1517">BB71-BC71</f>
        <v>0</v>
      </c>
      <c r="BF71" s="237">
        <f t="shared" ref="BF71:BF80" si="1518">BE71/BB71</f>
        <v>0</v>
      </c>
      <c r="BG71" s="237">
        <f t="shared" ref="BG71:BG79" si="1519">(BB71-BJ71)/BB71</f>
        <v>1</v>
      </c>
      <c r="BH71" s="236">
        <f t="shared" ref="BH71:BH79" si="1520">BS71+BR71+BQ71</f>
        <v>0</v>
      </c>
      <c r="BI71" s="237">
        <f t="shared" ref="BI71:BI80" si="1521">BH71/BB71</f>
        <v>0</v>
      </c>
      <c r="BJ71" s="236">
        <f t="shared" ref="BJ71:BJ79" si="1522">BL71+BM71+BN71+BO71+BP71</f>
        <v>0</v>
      </c>
      <c r="BK71" s="237">
        <f t="shared" ref="BK71:BK80" si="1523">BJ71/BB71</f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47">
        <v>21</v>
      </c>
      <c r="BX71" s="247">
        <f t="shared" ref="BX71:BX79" si="1524">BW71-(CC71+CE71)</f>
        <v>21</v>
      </c>
      <c r="BY71" s="260">
        <f t="shared" ref="BY71:BY80" si="1525">BX71/BW71</f>
        <v>1</v>
      </c>
      <c r="BZ71" s="238">
        <f t="shared" ref="BZ71:BZ80" si="1526">BW71-BX71</f>
        <v>0</v>
      </c>
      <c r="CA71" s="260">
        <f t="shared" ref="CA71:CA80" si="1527">BZ71/BW71</f>
        <v>0</v>
      </c>
      <c r="CB71" s="260">
        <f t="shared" ref="CB71:CB79" si="1528">(BW71-CE71)/BW71</f>
        <v>1</v>
      </c>
      <c r="CC71" s="247">
        <f t="shared" ref="CC71:CC79" si="1529">CN71+CM71+CL71</f>
        <v>0</v>
      </c>
      <c r="CD71" s="260">
        <f t="shared" ref="CD71:CD80" si="1530">CC71/BW71</f>
        <v>0</v>
      </c>
      <c r="CE71" s="247">
        <f t="shared" ref="CE71:CE79" si="1531">CG71+CH71+CI71+CJ71+CK71</f>
        <v>0</v>
      </c>
      <c r="CF71" s="260">
        <f t="shared" ref="CF71:CF80" si="1532">CE71/BW71</f>
        <v>0</v>
      </c>
      <c r="CG71" s="247">
        <v>0</v>
      </c>
      <c r="CH71" s="247">
        <v>0</v>
      </c>
      <c r="CI71" s="247">
        <v>0</v>
      </c>
      <c r="CJ71" s="247">
        <v>0</v>
      </c>
      <c r="CK71" s="247">
        <v>0</v>
      </c>
      <c r="CL71" s="247">
        <v>0</v>
      </c>
      <c r="CM71" s="247">
        <v>0</v>
      </c>
      <c r="CN71" s="247">
        <v>0</v>
      </c>
      <c r="CO71" s="247">
        <v>0</v>
      </c>
      <c r="CP71" s="247">
        <v>1</v>
      </c>
      <c r="CQ71" s="247">
        <v>1</v>
      </c>
      <c r="CR71" s="274">
        <v>15</v>
      </c>
      <c r="CS71" s="247">
        <f t="shared" si="1401"/>
        <v>15</v>
      </c>
      <c r="CT71" s="237">
        <f t="shared" si="1402"/>
        <v>1</v>
      </c>
      <c r="CU71" s="238">
        <f t="shared" si="1403"/>
        <v>0</v>
      </c>
      <c r="CV71" s="259">
        <f t="shared" si="1404"/>
        <v>0</v>
      </c>
      <c r="CW71" s="237">
        <f t="shared" si="1405"/>
        <v>1</v>
      </c>
      <c r="CX71" s="247">
        <f t="shared" si="106"/>
        <v>0</v>
      </c>
      <c r="CY71" s="237">
        <f t="shared" si="1407"/>
        <v>0</v>
      </c>
      <c r="CZ71" s="247">
        <f t="shared" si="107"/>
        <v>0</v>
      </c>
      <c r="DA71" s="259">
        <f t="shared" si="1409"/>
        <v>0</v>
      </c>
      <c r="DB71" s="247">
        <v>0</v>
      </c>
      <c r="DC71" s="247">
        <v>0</v>
      </c>
      <c r="DD71" s="247">
        <v>0</v>
      </c>
      <c r="DE71" s="247">
        <v>0</v>
      </c>
      <c r="DF71" s="247">
        <v>0</v>
      </c>
      <c r="DG71" s="247">
        <v>0</v>
      </c>
      <c r="DH71" s="247">
        <v>0</v>
      </c>
      <c r="DI71" s="247">
        <v>0</v>
      </c>
      <c r="DJ71" s="274">
        <v>0</v>
      </c>
      <c r="DK71" s="274">
        <v>0</v>
      </c>
      <c r="DL71" s="274">
        <v>0</v>
      </c>
      <c r="DM71" s="274">
        <v>21</v>
      </c>
      <c r="DN71" s="247">
        <f t="shared" si="1410"/>
        <v>20</v>
      </c>
      <c r="DO71" s="237">
        <f t="shared" si="1411"/>
        <v>0.95238095238095233</v>
      </c>
      <c r="DP71" s="238">
        <f t="shared" si="1412"/>
        <v>1</v>
      </c>
      <c r="DQ71" s="259">
        <f t="shared" si="1413"/>
        <v>4.7619047619047616E-2</v>
      </c>
      <c r="DR71" s="237">
        <f t="shared" si="1414"/>
        <v>1</v>
      </c>
      <c r="DS71" s="247">
        <f t="shared" si="1415"/>
        <v>1</v>
      </c>
      <c r="DT71" s="237">
        <f t="shared" si="1416"/>
        <v>4.7619047619047616E-2</v>
      </c>
      <c r="DU71" s="247">
        <f t="shared" si="1417"/>
        <v>0</v>
      </c>
      <c r="DV71" s="259">
        <f t="shared" si="1418"/>
        <v>0</v>
      </c>
      <c r="DW71" s="247">
        <v>0</v>
      </c>
      <c r="DX71" s="247">
        <v>0</v>
      </c>
      <c r="DY71" s="247">
        <v>0</v>
      </c>
      <c r="DZ71" s="247">
        <v>0</v>
      </c>
      <c r="EA71" s="247">
        <v>0</v>
      </c>
      <c r="EB71" s="247">
        <v>0</v>
      </c>
      <c r="EC71" s="247">
        <v>0</v>
      </c>
      <c r="ED71" s="247">
        <v>1</v>
      </c>
      <c r="EE71" s="274">
        <v>0</v>
      </c>
      <c r="EF71" s="274">
        <v>0</v>
      </c>
      <c r="EG71" s="274">
        <v>1</v>
      </c>
      <c r="EH71" s="274">
        <v>22</v>
      </c>
      <c r="EI71" s="247">
        <f t="shared" si="1419"/>
        <v>21</v>
      </c>
      <c r="EJ71" s="237">
        <f t="shared" si="1420"/>
        <v>0.95454545454545459</v>
      </c>
      <c r="EK71" s="238">
        <f t="shared" si="1421"/>
        <v>1</v>
      </c>
      <c r="EL71" s="259">
        <f t="shared" si="1422"/>
        <v>4.5454545454545456E-2</v>
      </c>
      <c r="EM71" s="237">
        <f t="shared" si="1423"/>
        <v>1</v>
      </c>
      <c r="EN71" s="247">
        <f t="shared" si="1424"/>
        <v>1</v>
      </c>
      <c r="EO71" s="237">
        <f t="shared" si="1425"/>
        <v>4.5454545454545456E-2</v>
      </c>
      <c r="EP71" s="247">
        <f t="shared" si="1426"/>
        <v>0</v>
      </c>
      <c r="EQ71" s="259">
        <f t="shared" si="1427"/>
        <v>0</v>
      </c>
      <c r="ER71" s="247">
        <v>0</v>
      </c>
      <c r="ES71" s="247">
        <v>0</v>
      </c>
      <c r="ET71" s="247">
        <v>0</v>
      </c>
      <c r="EU71" s="247">
        <v>0</v>
      </c>
      <c r="EV71" s="247">
        <v>0</v>
      </c>
      <c r="EW71" s="247">
        <v>0</v>
      </c>
      <c r="EX71" s="247">
        <v>0</v>
      </c>
      <c r="EY71" s="247">
        <v>1</v>
      </c>
      <c r="EZ71" s="274">
        <v>0</v>
      </c>
      <c r="FA71" s="274">
        <v>0</v>
      </c>
      <c r="FB71" s="274">
        <v>1</v>
      </c>
      <c r="FC71" s="274">
        <v>18</v>
      </c>
      <c r="FD71" s="247">
        <f t="shared" si="1428"/>
        <v>18</v>
      </c>
      <c r="FE71" s="237">
        <f t="shared" si="1429"/>
        <v>1</v>
      </c>
      <c r="FF71" s="238">
        <f t="shared" si="1430"/>
        <v>0</v>
      </c>
      <c r="FG71" s="259">
        <f t="shared" si="1431"/>
        <v>0</v>
      </c>
      <c r="FH71" s="237">
        <f t="shared" si="1432"/>
        <v>1</v>
      </c>
      <c r="FI71" s="247">
        <f t="shared" si="1433"/>
        <v>0</v>
      </c>
      <c r="FJ71" s="237">
        <f t="shared" si="1434"/>
        <v>0</v>
      </c>
      <c r="FK71" s="247">
        <f t="shared" si="1435"/>
        <v>0</v>
      </c>
      <c r="FL71" s="259">
        <f t="shared" si="1436"/>
        <v>0</v>
      </c>
      <c r="FM71" s="247">
        <v>0</v>
      </c>
      <c r="FN71" s="247">
        <v>0</v>
      </c>
      <c r="FO71" s="247">
        <v>0</v>
      </c>
      <c r="FP71" s="247">
        <v>0</v>
      </c>
      <c r="FQ71" s="247">
        <v>0</v>
      </c>
      <c r="FR71" s="247">
        <v>0</v>
      </c>
      <c r="FS71" s="247">
        <v>0</v>
      </c>
      <c r="FT71" s="247">
        <v>0</v>
      </c>
      <c r="FU71" s="274">
        <v>0</v>
      </c>
      <c r="FV71" s="274">
        <v>0</v>
      </c>
      <c r="FW71" s="274">
        <v>1</v>
      </c>
      <c r="FX71" s="274">
        <v>22</v>
      </c>
      <c r="FY71" s="247">
        <f t="shared" si="1437"/>
        <v>19</v>
      </c>
      <c r="FZ71" s="237">
        <f t="shared" si="1438"/>
        <v>0.86363636363636365</v>
      </c>
      <c r="GA71" s="238">
        <f t="shared" si="1439"/>
        <v>3</v>
      </c>
      <c r="GB71" s="259">
        <f t="shared" si="1440"/>
        <v>0.13636363636363635</v>
      </c>
      <c r="GC71" s="237">
        <f t="shared" si="1441"/>
        <v>1</v>
      </c>
      <c r="GD71" s="247">
        <f t="shared" si="1442"/>
        <v>3</v>
      </c>
      <c r="GE71" s="237">
        <f t="shared" si="1443"/>
        <v>0.13636363636363635</v>
      </c>
      <c r="GF71" s="247">
        <f t="shared" si="1444"/>
        <v>0</v>
      </c>
      <c r="GG71" s="259">
        <f t="shared" si="1445"/>
        <v>0</v>
      </c>
      <c r="GH71" s="247">
        <v>0</v>
      </c>
      <c r="GI71" s="247">
        <v>0</v>
      </c>
      <c r="GJ71" s="247">
        <v>0</v>
      </c>
      <c r="GK71" s="247">
        <v>0</v>
      </c>
      <c r="GL71" s="247">
        <v>0</v>
      </c>
      <c r="GM71" s="247">
        <v>0</v>
      </c>
      <c r="GN71" s="247">
        <v>2</v>
      </c>
      <c r="GO71" s="247">
        <v>1</v>
      </c>
      <c r="GP71" s="274">
        <v>0</v>
      </c>
      <c r="GQ71" s="274">
        <v>1</v>
      </c>
      <c r="GR71" s="274">
        <v>1</v>
      </c>
      <c r="GS71" s="274">
        <v>19</v>
      </c>
      <c r="GT71" s="247">
        <f t="shared" si="1446"/>
        <v>18</v>
      </c>
      <c r="GU71" s="237">
        <f t="shared" si="1447"/>
        <v>0.94736842105263153</v>
      </c>
      <c r="GV71" s="238">
        <f t="shared" si="1448"/>
        <v>1</v>
      </c>
      <c r="GW71" s="259">
        <f t="shared" si="1449"/>
        <v>5.2631578947368418E-2</v>
      </c>
      <c r="GX71" s="237">
        <f t="shared" si="1450"/>
        <v>1</v>
      </c>
      <c r="GY71" s="247">
        <f t="shared" si="1451"/>
        <v>1</v>
      </c>
      <c r="GZ71" s="237">
        <f t="shared" si="1452"/>
        <v>5.2631578947368418E-2</v>
      </c>
      <c r="HA71" s="247">
        <f t="shared" si="1453"/>
        <v>0</v>
      </c>
      <c r="HB71" s="259">
        <f t="shared" si="1454"/>
        <v>0</v>
      </c>
      <c r="HC71" s="247">
        <v>0</v>
      </c>
      <c r="HD71" s="247">
        <v>0</v>
      </c>
      <c r="HE71" s="247">
        <v>0</v>
      </c>
      <c r="HF71" s="247">
        <v>0</v>
      </c>
      <c r="HG71" s="247">
        <v>0</v>
      </c>
      <c r="HH71" s="247">
        <v>0</v>
      </c>
      <c r="HI71" s="247">
        <v>0</v>
      </c>
      <c r="HJ71" s="247">
        <v>1</v>
      </c>
      <c r="HK71" s="274">
        <v>0</v>
      </c>
      <c r="HL71" s="274">
        <v>0</v>
      </c>
      <c r="HM71" s="274">
        <v>1</v>
      </c>
      <c r="HN71" s="274">
        <v>21</v>
      </c>
      <c r="HO71" s="247">
        <f t="shared" si="1455"/>
        <v>19</v>
      </c>
      <c r="HP71" s="237">
        <f t="shared" si="1456"/>
        <v>0.90476190476190477</v>
      </c>
      <c r="HQ71" s="238">
        <f t="shared" si="1457"/>
        <v>2</v>
      </c>
      <c r="HR71" s="259">
        <f t="shared" si="1458"/>
        <v>9.5238095238095233E-2</v>
      </c>
      <c r="HS71" s="237">
        <f t="shared" si="1459"/>
        <v>0.95238095238095233</v>
      </c>
      <c r="HT71" s="247">
        <f t="shared" si="1460"/>
        <v>1</v>
      </c>
      <c r="HU71" s="237">
        <f t="shared" si="1461"/>
        <v>4.7619047619047616E-2</v>
      </c>
      <c r="HV71" s="247">
        <f t="shared" si="1462"/>
        <v>1</v>
      </c>
      <c r="HW71" s="259">
        <f t="shared" si="1463"/>
        <v>4.7619047619047616E-2</v>
      </c>
      <c r="HX71" s="247">
        <v>0</v>
      </c>
      <c r="HY71" s="247">
        <v>0</v>
      </c>
      <c r="HZ71" s="247">
        <v>1</v>
      </c>
      <c r="IA71" s="247">
        <v>0</v>
      </c>
      <c r="IB71" s="247">
        <v>0</v>
      </c>
      <c r="IC71" s="247">
        <v>0</v>
      </c>
      <c r="ID71" s="247">
        <v>0</v>
      </c>
      <c r="IE71" s="247">
        <v>1</v>
      </c>
      <c r="IF71" s="274">
        <v>0</v>
      </c>
      <c r="IG71" s="274">
        <v>1</v>
      </c>
      <c r="IH71" s="274">
        <v>0</v>
      </c>
      <c r="II71" s="274">
        <v>19</v>
      </c>
      <c r="IJ71" s="247">
        <f t="shared" si="1464"/>
        <v>19</v>
      </c>
      <c r="IK71" s="237">
        <f t="shared" si="1465"/>
        <v>1</v>
      </c>
      <c r="IL71" s="238">
        <f t="shared" si="1466"/>
        <v>0</v>
      </c>
      <c r="IM71" s="259">
        <f t="shared" si="1467"/>
        <v>0</v>
      </c>
      <c r="IN71" s="237">
        <f t="shared" si="1468"/>
        <v>1</v>
      </c>
      <c r="IO71" s="247">
        <f t="shared" si="1469"/>
        <v>0</v>
      </c>
      <c r="IP71" s="237">
        <f t="shared" si="1470"/>
        <v>0</v>
      </c>
      <c r="IQ71" s="247">
        <f t="shared" si="1471"/>
        <v>0</v>
      </c>
      <c r="IR71" s="259">
        <f t="shared" si="1472"/>
        <v>0</v>
      </c>
      <c r="IS71" s="247">
        <v>0</v>
      </c>
      <c r="IT71" s="247">
        <v>0</v>
      </c>
      <c r="IU71" s="247">
        <v>0</v>
      </c>
      <c r="IV71" s="247">
        <v>0</v>
      </c>
      <c r="IW71" s="247">
        <v>0</v>
      </c>
      <c r="IX71" s="247">
        <v>0</v>
      </c>
      <c r="IY71" s="247">
        <v>0</v>
      </c>
      <c r="IZ71" s="247">
        <v>0</v>
      </c>
      <c r="JA71" s="274">
        <v>0</v>
      </c>
      <c r="JB71" s="274">
        <v>0</v>
      </c>
      <c r="JC71" s="274">
        <v>1</v>
      </c>
      <c r="JD71" s="247">
        <f t="shared" si="1473"/>
        <v>241</v>
      </c>
      <c r="JE71" s="247">
        <f t="shared" si="95"/>
        <v>232</v>
      </c>
      <c r="JF71" s="260">
        <f t="shared" si="96"/>
        <v>0.96265560165975106</v>
      </c>
      <c r="JG71" s="238">
        <f t="shared" si="97"/>
        <v>9</v>
      </c>
      <c r="JH71" s="260">
        <f t="shared" si="98"/>
        <v>3.7344398340248962E-2</v>
      </c>
      <c r="JI71" s="260">
        <f t="shared" si="99"/>
        <v>0.99585062240663902</v>
      </c>
      <c r="JJ71" s="247">
        <f t="shared" si="100"/>
        <v>8</v>
      </c>
      <c r="JK71" s="260">
        <f t="shared" si="101"/>
        <v>3.3195020746887967E-2</v>
      </c>
      <c r="JL71" s="247">
        <f t="shared" si="102"/>
        <v>1</v>
      </c>
      <c r="JM71" s="260">
        <f t="shared" si="103"/>
        <v>4.1493775933609959E-3</v>
      </c>
      <c r="JN71" s="247">
        <f t="shared" si="1483"/>
        <v>0</v>
      </c>
      <c r="JO71" s="247">
        <f t="shared" si="1484"/>
        <v>0</v>
      </c>
      <c r="JP71" s="247">
        <f t="shared" si="1485"/>
        <v>1</v>
      </c>
      <c r="JQ71" s="247">
        <f t="shared" si="1486"/>
        <v>0</v>
      </c>
      <c r="JR71" s="247">
        <f t="shared" si="1487"/>
        <v>0</v>
      </c>
      <c r="JS71" s="247">
        <f t="shared" si="1488"/>
        <v>0</v>
      </c>
      <c r="JT71" s="247">
        <f t="shared" si="1489"/>
        <v>2</v>
      </c>
      <c r="JU71" s="247">
        <f t="shared" si="1490"/>
        <v>6</v>
      </c>
      <c r="JV71" s="247">
        <f t="shared" si="1491"/>
        <v>0</v>
      </c>
      <c r="JW71" s="247">
        <f t="shared" si="1492"/>
        <v>4</v>
      </c>
      <c r="JX71" s="247">
        <f t="shared" si="1493"/>
        <v>7</v>
      </c>
    </row>
    <row r="72" spans="1:284" ht="15" customHeight="1">
      <c r="A72" s="269">
        <f t="shared" ref="A72:A79" si="1533">A71+1</f>
        <v>3</v>
      </c>
      <c r="B72" s="122">
        <v>19910509154</v>
      </c>
      <c r="C72" s="227">
        <f t="shared" ca="1" si="1494"/>
        <v>29</v>
      </c>
      <c r="D72" s="227">
        <f t="shared" ca="1" si="1495"/>
        <v>10</v>
      </c>
      <c r="E72" s="228">
        <f t="shared" si="1496"/>
        <v>53.221917808219175</v>
      </c>
      <c r="F72" s="118">
        <v>23</v>
      </c>
      <c r="G72" s="118">
        <v>11</v>
      </c>
      <c r="H72" s="118">
        <v>1966</v>
      </c>
      <c r="I72" s="101" t="s">
        <v>88</v>
      </c>
      <c r="J72" s="102" t="s">
        <v>811</v>
      </c>
      <c r="K72" s="106" t="s">
        <v>87</v>
      </c>
      <c r="L72" s="247">
        <v>22</v>
      </c>
      <c r="M72" s="247">
        <f t="shared" si="1497"/>
        <v>19</v>
      </c>
      <c r="N72" s="260">
        <f t="shared" si="1498"/>
        <v>0.86363636363636365</v>
      </c>
      <c r="O72" s="238">
        <f t="shared" si="1499"/>
        <v>3</v>
      </c>
      <c r="P72" s="260">
        <f t="shared" si="1500"/>
        <v>0.13636363636363635</v>
      </c>
      <c r="Q72" s="260">
        <f t="shared" si="1501"/>
        <v>0.90909090909090906</v>
      </c>
      <c r="R72" s="247">
        <f t="shared" si="1502"/>
        <v>1</v>
      </c>
      <c r="S72" s="260">
        <f t="shared" si="1503"/>
        <v>4.5454545454545456E-2</v>
      </c>
      <c r="T72" s="247">
        <f t="shared" si="1504"/>
        <v>2</v>
      </c>
      <c r="U72" s="260">
        <f t="shared" si="1505"/>
        <v>9.0909090909090912E-2</v>
      </c>
      <c r="V72" s="247">
        <v>0</v>
      </c>
      <c r="W72" s="247">
        <v>0</v>
      </c>
      <c r="X72" s="247">
        <v>2</v>
      </c>
      <c r="Y72" s="247">
        <v>0</v>
      </c>
      <c r="Z72" s="247">
        <v>0</v>
      </c>
      <c r="AA72" s="247">
        <v>0</v>
      </c>
      <c r="AB72" s="247">
        <v>0</v>
      </c>
      <c r="AC72" s="247">
        <v>1</v>
      </c>
      <c r="AD72" s="247">
        <v>0</v>
      </c>
      <c r="AE72" s="247">
        <v>2</v>
      </c>
      <c r="AF72" s="247">
        <v>1</v>
      </c>
      <c r="AG72" s="236">
        <v>20</v>
      </c>
      <c r="AH72" s="236">
        <f t="shared" si="1506"/>
        <v>20</v>
      </c>
      <c r="AI72" s="237">
        <f t="shared" si="1507"/>
        <v>1</v>
      </c>
      <c r="AJ72" s="238">
        <f t="shared" si="1508"/>
        <v>0</v>
      </c>
      <c r="AK72" s="237">
        <f t="shared" si="1509"/>
        <v>0</v>
      </c>
      <c r="AL72" s="237">
        <f t="shared" si="1510"/>
        <v>1</v>
      </c>
      <c r="AM72" s="236">
        <f t="shared" si="1511"/>
        <v>0</v>
      </c>
      <c r="AN72" s="237">
        <f t="shared" si="1512"/>
        <v>0</v>
      </c>
      <c r="AO72" s="236">
        <f t="shared" si="1513"/>
        <v>0</v>
      </c>
      <c r="AP72" s="237">
        <f t="shared" si="1514"/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1</v>
      </c>
      <c r="BA72" s="236">
        <v>2</v>
      </c>
      <c r="BB72" s="236">
        <v>21</v>
      </c>
      <c r="BC72" s="236">
        <f t="shared" si="1515"/>
        <v>19</v>
      </c>
      <c r="BD72" s="237">
        <f t="shared" si="1516"/>
        <v>0.90476190476190477</v>
      </c>
      <c r="BE72" s="238">
        <f t="shared" si="1517"/>
        <v>2</v>
      </c>
      <c r="BF72" s="237">
        <f t="shared" si="1518"/>
        <v>9.5238095238095233E-2</v>
      </c>
      <c r="BG72" s="237">
        <f t="shared" si="1519"/>
        <v>0.90476190476190477</v>
      </c>
      <c r="BH72" s="236">
        <f t="shared" si="1520"/>
        <v>0</v>
      </c>
      <c r="BI72" s="237">
        <f t="shared" si="1521"/>
        <v>0</v>
      </c>
      <c r="BJ72" s="236">
        <f t="shared" si="1522"/>
        <v>2</v>
      </c>
      <c r="BK72" s="237">
        <f t="shared" si="1523"/>
        <v>9.5238095238095233E-2</v>
      </c>
      <c r="BL72" s="236">
        <v>0</v>
      </c>
      <c r="BM72" s="236">
        <v>2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2</v>
      </c>
      <c r="BV72" s="236">
        <v>3</v>
      </c>
      <c r="BW72" s="247">
        <v>21</v>
      </c>
      <c r="BX72" s="247">
        <f t="shared" si="1524"/>
        <v>21</v>
      </c>
      <c r="BY72" s="260">
        <f t="shared" si="1525"/>
        <v>1</v>
      </c>
      <c r="BZ72" s="238">
        <f t="shared" si="1526"/>
        <v>0</v>
      </c>
      <c r="CA72" s="260">
        <f t="shared" si="1527"/>
        <v>0</v>
      </c>
      <c r="CB72" s="260">
        <f t="shared" si="1528"/>
        <v>1</v>
      </c>
      <c r="CC72" s="247">
        <f t="shared" si="1529"/>
        <v>0</v>
      </c>
      <c r="CD72" s="260">
        <f t="shared" si="1530"/>
        <v>0</v>
      </c>
      <c r="CE72" s="247">
        <f t="shared" si="1531"/>
        <v>0</v>
      </c>
      <c r="CF72" s="260">
        <f t="shared" si="1532"/>
        <v>0</v>
      </c>
      <c r="CG72" s="247">
        <v>0</v>
      </c>
      <c r="CH72" s="247">
        <v>0</v>
      </c>
      <c r="CI72" s="247">
        <v>0</v>
      </c>
      <c r="CJ72" s="247">
        <v>0</v>
      </c>
      <c r="CK72" s="247">
        <v>0</v>
      </c>
      <c r="CL72" s="247">
        <v>0</v>
      </c>
      <c r="CM72" s="247">
        <v>0</v>
      </c>
      <c r="CN72" s="247">
        <v>0</v>
      </c>
      <c r="CO72" s="247">
        <v>0</v>
      </c>
      <c r="CP72" s="247">
        <v>0</v>
      </c>
      <c r="CQ72" s="247">
        <v>0</v>
      </c>
      <c r="CR72" s="274">
        <v>15</v>
      </c>
      <c r="CS72" s="247">
        <f t="shared" si="1401"/>
        <v>15</v>
      </c>
      <c r="CT72" s="237">
        <f t="shared" si="1402"/>
        <v>1</v>
      </c>
      <c r="CU72" s="238">
        <f t="shared" si="1403"/>
        <v>0</v>
      </c>
      <c r="CV72" s="259">
        <f t="shared" si="1404"/>
        <v>0</v>
      </c>
      <c r="CW72" s="237">
        <f t="shared" si="1405"/>
        <v>1</v>
      </c>
      <c r="CX72" s="247">
        <f t="shared" si="106"/>
        <v>0</v>
      </c>
      <c r="CY72" s="237">
        <f t="shared" si="1407"/>
        <v>0</v>
      </c>
      <c r="CZ72" s="247">
        <f t="shared" si="107"/>
        <v>0</v>
      </c>
      <c r="DA72" s="259">
        <f t="shared" si="1409"/>
        <v>0</v>
      </c>
      <c r="DB72" s="247">
        <v>0</v>
      </c>
      <c r="DC72" s="247">
        <v>0</v>
      </c>
      <c r="DD72" s="247">
        <v>0</v>
      </c>
      <c r="DE72" s="247">
        <v>0</v>
      </c>
      <c r="DF72" s="247">
        <v>0</v>
      </c>
      <c r="DG72" s="247">
        <v>0</v>
      </c>
      <c r="DH72" s="247">
        <v>0</v>
      </c>
      <c r="DI72" s="247">
        <v>0</v>
      </c>
      <c r="DJ72" s="274">
        <v>0</v>
      </c>
      <c r="DK72" s="274">
        <v>0</v>
      </c>
      <c r="DL72" s="274">
        <v>1</v>
      </c>
      <c r="DM72" s="274">
        <v>21</v>
      </c>
      <c r="DN72" s="247">
        <f t="shared" si="1410"/>
        <v>21</v>
      </c>
      <c r="DO72" s="237">
        <f t="shared" si="1411"/>
        <v>1</v>
      </c>
      <c r="DP72" s="238">
        <f t="shared" si="1412"/>
        <v>0</v>
      </c>
      <c r="DQ72" s="259">
        <f t="shared" si="1413"/>
        <v>0</v>
      </c>
      <c r="DR72" s="237">
        <f t="shared" si="1414"/>
        <v>1</v>
      </c>
      <c r="DS72" s="247">
        <f t="shared" si="1415"/>
        <v>0</v>
      </c>
      <c r="DT72" s="237">
        <f t="shared" si="1416"/>
        <v>0</v>
      </c>
      <c r="DU72" s="247">
        <f t="shared" si="1417"/>
        <v>0</v>
      </c>
      <c r="DV72" s="259">
        <f t="shared" si="1418"/>
        <v>0</v>
      </c>
      <c r="DW72" s="247">
        <v>0</v>
      </c>
      <c r="DX72" s="247">
        <v>0</v>
      </c>
      <c r="DY72" s="247">
        <v>0</v>
      </c>
      <c r="DZ72" s="247">
        <v>0</v>
      </c>
      <c r="EA72" s="247">
        <v>0</v>
      </c>
      <c r="EB72" s="247">
        <v>0</v>
      </c>
      <c r="EC72" s="247">
        <v>0</v>
      </c>
      <c r="ED72" s="247">
        <v>0</v>
      </c>
      <c r="EE72" s="274">
        <v>0</v>
      </c>
      <c r="EF72" s="274">
        <v>1</v>
      </c>
      <c r="EG72" s="274">
        <v>2</v>
      </c>
      <c r="EH72" s="274">
        <v>22</v>
      </c>
      <c r="EI72" s="247">
        <f t="shared" si="1419"/>
        <v>22</v>
      </c>
      <c r="EJ72" s="237">
        <f t="shared" si="1420"/>
        <v>1</v>
      </c>
      <c r="EK72" s="238">
        <f t="shared" si="1421"/>
        <v>0</v>
      </c>
      <c r="EL72" s="259">
        <f t="shared" si="1422"/>
        <v>0</v>
      </c>
      <c r="EM72" s="237">
        <f t="shared" si="1423"/>
        <v>1</v>
      </c>
      <c r="EN72" s="247">
        <f t="shared" si="1424"/>
        <v>0</v>
      </c>
      <c r="EO72" s="237">
        <f t="shared" si="1425"/>
        <v>0</v>
      </c>
      <c r="EP72" s="247">
        <f t="shared" si="1426"/>
        <v>0</v>
      </c>
      <c r="EQ72" s="259">
        <f t="shared" si="1427"/>
        <v>0</v>
      </c>
      <c r="ER72" s="247">
        <v>0</v>
      </c>
      <c r="ES72" s="247">
        <v>0</v>
      </c>
      <c r="ET72" s="247">
        <v>0</v>
      </c>
      <c r="EU72" s="247">
        <v>0</v>
      </c>
      <c r="EV72" s="247">
        <v>0</v>
      </c>
      <c r="EW72" s="247">
        <v>0</v>
      </c>
      <c r="EX72" s="247">
        <v>0</v>
      </c>
      <c r="EY72" s="247">
        <v>0</v>
      </c>
      <c r="EZ72" s="274">
        <v>0</v>
      </c>
      <c r="FA72" s="274">
        <v>2</v>
      </c>
      <c r="FB72" s="274">
        <v>0</v>
      </c>
      <c r="FC72" s="274">
        <v>18</v>
      </c>
      <c r="FD72" s="247">
        <f t="shared" si="1428"/>
        <v>17</v>
      </c>
      <c r="FE72" s="237">
        <f t="shared" si="1429"/>
        <v>0.94444444444444442</v>
      </c>
      <c r="FF72" s="238">
        <f t="shared" si="1430"/>
        <v>1</v>
      </c>
      <c r="FG72" s="259">
        <f t="shared" si="1431"/>
        <v>5.5555555555555552E-2</v>
      </c>
      <c r="FH72" s="237">
        <f t="shared" si="1432"/>
        <v>1</v>
      </c>
      <c r="FI72" s="247">
        <f t="shared" si="1433"/>
        <v>1</v>
      </c>
      <c r="FJ72" s="237">
        <f t="shared" si="1434"/>
        <v>5.5555555555555552E-2</v>
      </c>
      <c r="FK72" s="247">
        <f t="shared" si="1435"/>
        <v>0</v>
      </c>
      <c r="FL72" s="259">
        <f t="shared" si="1436"/>
        <v>0</v>
      </c>
      <c r="FM72" s="247">
        <v>0</v>
      </c>
      <c r="FN72" s="247">
        <v>0</v>
      </c>
      <c r="FO72" s="247">
        <v>0</v>
      </c>
      <c r="FP72" s="247">
        <v>0</v>
      </c>
      <c r="FQ72" s="247">
        <v>0</v>
      </c>
      <c r="FR72" s="247">
        <v>0</v>
      </c>
      <c r="FS72" s="247">
        <v>0</v>
      </c>
      <c r="FT72" s="247">
        <v>1</v>
      </c>
      <c r="FU72" s="274">
        <v>0</v>
      </c>
      <c r="FV72" s="274">
        <v>1</v>
      </c>
      <c r="FW72" s="274">
        <v>1</v>
      </c>
      <c r="FX72" s="274">
        <v>22</v>
      </c>
      <c r="FY72" s="247">
        <f t="shared" si="1437"/>
        <v>21</v>
      </c>
      <c r="FZ72" s="237">
        <f t="shared" si="1438"/>
        <v>0.95454545454545459</v>
      </c>
      <c r="GA72" s="238">
        <f t="shared" si="1439"/>
        <v>1</v>
      </c>
      <c r="GB72" s="259">
        <f t="shared" si="1440"/>
        <v>4.5454545454545456E-2</v>
      </c>
      <c r="GC72" s="237">
        <f t="shared" si="1441"/>
        <v>1</v>
      </c>
      <c r="GD72" s="247">
        <f t="shared" si="1442"/>
        <v>1</v>
      </c>
      <c r="GE72" s="237">
        <f t="shared" si="1443"/>
        <v>4.5454545454545456E-2</v>
      </c>
      <c r="GF72" s="247">
        <f t="shared" si="1444"/>
        <v>0</v>
      </c>
      <c r="GG72" s="259">
        <f t="shared" si="1445"/>
        <v>0</v>
      </c>
      <c r="GH72" s="247">
        <v>0</v>
      </c>
      <c r="GI72" s="247">
        <v>0</v>
      </c>
      <c r="GJ72" s="247">
        <v>0</v>
      </c>
      <c r="GK72" s="247">
        <v>0</v>
      </c>
      <c r="GL72" s="247">
        <v>0</v>
      </c>
      <c r="GM72" s="247">
        <v>0</v>
      </c>
      <c r="GN72" s="247">
        <v>0</v>
      </c>
      <c r="GO72" s="247">
        <v>1</v>
      </c>
      <c r="GP72" s="274">
        <v>0</v>
      </c>
      <c r="GQ72" s="274">
        <v>1</v>
      </c>
      <c r="GR72" s="274">
        <v>1</v>
      </c>
      <c r="GS72" s="274">
        <v>19</v>
      </c>
      <c r="GT72" s="247">
        <f t="shared" si="1446"/>
        <v>15</v>
      </c>
      <c r="GU72" s="237">
        <f t="shared" si="1447"/>
        <v>0.78947368421052633</v>
      </c>
      <c r="GV72" s="238">
        <f t="shared" si="1448"/>
        <v>4</v>
      </c>
      <c r="GW72" s="259">
        <f t="shared" si="1449"/>
        <v>0.21052631578947367</v>
      </c>
      <c r="GX72" s="237">
        <f t="shared" si="1450"/>
        <v>0.94736842105263153</v>
      </c>
      <c r="GY72" s="247">
        <f t="shared" si="1451"/>
        <v>3</v>
      </c>
      <c r="GZ72" s="237">
        <f t="shared" si="1452"/>
        <v>0.15789473684210525</v>
      </c>
      <c r="HA72" s="247">
        <f t="shared" si="1453"/>
        <v>1</v>
      </c>
      <c r="HB72" s="259">
        <f t="shared" si="1454"/>
        <v>5.2631578947368418E-2</v>
      </c>
      <c r="HC72" s="247">
        <v>0</v>
      </c>
      <c r="HD72" s="247">
        <v>0</v>
      </c>
      <c r="HE72" s="247">
        <v>1</v>
      </c>
      <c r="HF72" s="247">
        <v>0</v>
      </c>
      <c r="HG72" s="247">
        <v>0</v>
      </c>
      <c r="HH72" s="247">
        <v>0</v>
      </c>
      <c r="HI72" s="247">
        <v>0</v>
      </c>
      <c r="HJ72" s="247">
        <v>3</v>
      </c>
      <c r="HK72" s="274">
        <v>0</v>
      </c>
      <c r="HL72" s="274">
        <v>1</v>
      </c>
      <c r="HM72" s="274">
        <v>0</v>
      </c>
      <c r="HN72" s="274">
        <v>21</v>
      </c>
      <c r="HO72" s="247">
        <f t="shared" si="1455"/>
        <v>21</v>
      </c>
      <c r="HP72" s="237">
        <f t="shared" si="1456"/>
        <v>1</v>
      </c>
      <c r="HQ72" s="238">
        <f t="shared" si="1457"/>
        <v>0</v>
      </c>
      <c r="HR72" s="259">
        <f t="shared" si="1458"/>
        <v>0</v>
      </c>
      <c r="HS72" s="237">
        <f t="shared" si="1459"/>
        <v>1</v>
      </c>
      <c r="HT72" s="247">
        <f t="shared" si="1460"/>
        <v>0</v>
      </c>
      <c r="HU72" s="237">
        <f t="shared" si="1461"/>
        <v>0</v>
      </c>
      <c r="HV72" s="247">
        <f t="shared" si="1462"/>
        <v>0</v>
      </c>
      <c r="HW72" s="259">
        <f t="shared" si="1463"/>
        <v>0</v>
      </c>
      <c r="HX72" s="247">
        <v>0</v>
      </c>
      <c r="HY72" s="247">
        <v>0</v>
      </c>
      <c r="HZ72" s="247">
        <v>0</v>
      </c>
      <c r="IA72" s="247">
        <v>0</v>
      </c>
      <c r="IB72" s="247">
        <v>0</v>
      </c>
      <c r="IC72" s="247">
        <v>0</v>
      </c>
      <c r="ID72" s="247">
        <v>0</v>
      </c>
      <c r="IE72" s="247">
        <v>0</v>
      </c>
      <c r="IF72" s="274">
        <v>0</v>
      </c>
      <c r="IG72" s="274">
        <v>2</v>
      </c>
      <c r="IH72" s="274">
        <v>1</v>
      </c>
      <c r="II72" s="274">
        <v>19</v>
      </c>
      <c r="IJ72" s="247">
        <f t="shared" si="1464"/>
        <v>6</v>
      </c>
      <c r="IK72" s="237">
        <f t="shared" si="1465"/>
        <v>0.31578947368421051</v>
      </c>
      <c r="IL72" s="238">
        <f t="shared" si="1466"/>
        <v>13</v>
      </c>
      <c r="IM72" s="259">
        <f t="shared" si="1467"/>
        <v>0.68421052631578949</v>
      </c>
      <c r="IN72" s="237">
        <f t="shared" si="1468"/>
        <v>0.47368421052631576</v>
      </c>
      <c r="IO72" s="247">
        <f t="shared" si="1469"/>
        <v>3</v>
      </c>
      <c r="IP72" s="237">
        <f t="shared" si="1470"/>
        <v>0.15789473684210525</v>
      </c>
      <c r="IQ72" s="247">
        <f t="shared" si="1471"/>
        <v>10</v>
      </c>
      <c r="IR72" s="259">
        <f t="shared" si="1472"/>
        <v>0.52631578947368418</v>
      </c>
      <c r="IS72" s="247">
        <v>0</v>
      </c>
      <c r="IT72" s="247">
        <v>0</v>
      </c>
      <c r="IU72" s="247">
        <v>10</v>
      </c>
      <c r="IV72" s="247">
        <v>0</v>
      </c>
      <c r="IW72" s="247">
        <v>0</v>
      </c>
      <c r="IX72" s="247">
        <v>0</v>
      </c>
      <c r="IY72" s="247">
        <v>3</v>
      </c>
      <c r="IZ72" s="247">
        <v>0</v>
      </c>
      <c r="JA72" s="274">
        <v>0</v>
      </c>
      <c r="JB72" s="274">
        <v>1</v>
      </c>
      <c r="JC72" s="274">
        <v>0</v>
      </c>
      <c r="JD72" s="247">
        <f t="shared" si="1473"/>
        <v>241</v>
      </c>
      <c r="JE72" s="247">
        <f t="shared" si="95"/>
        <v>217</v>
      </c>
      <c r="JF72" s="260">
        <f t="shared" si="96"/>
        <v>0.90041493775933612</v>
      </c>
      <c r="JG72" s="238">
        <f t="shared" si="97"/>
        <v>24</v>
      </c>
      <c r="JH72" s="260">
        <f t="shared" si="98"/>
        <v>9.9585062240663894E-2</v>
      </c>
      <c r="JI72" s="260">
        <f t="shared" si="99"/>
        <v>0.93775933609958506</v>
      </c>
      <c r="JJ72" s="247">
        <f t="shared" si="100"/>
        <v>9</v>
      </c>
      <c r="JK72" s="260">
        <f t="shared" si="101"/>
        <v>3.7344398340248962E-2</v>
      </c>
      <c r="JL72" s="247">
        <f t="shared" si="102"/>
        <v>15</v>
      </c>
      <c r="JM72" s="260">
        <f t="shared" si="103"/>
        <v>6.2240663900414939E-2</v>
      </c>
      <c r="JN72" s="247">
        <f t="shared" si="1483"/>
        <v>0</v>
      </c>
      <c r="JO72" s="247">
        <f t="shared" si="1484"/>
        <v>2</v>
      </c>
      <c r="JP72" s="247">
        <f t="shared" si="1485"/>
        <v>13</v>
      </c>
      <c r="JQ72" s="247">
        <f t="shared" si="1486"/>
        <v>0</v>
      </c>
      <c r="JR72" s="247">
        <f t="shared" si="1487"/>
        <v>0</v>
      </c>
      <c r="JS72" s="247">
        <f t="shared" si="1488"/>
        <v>0</v>
      </c>
      <c r="JT72" s="247">
        <f t="shared" si="1489"/>
        <v>3</v>
      </c>
      <c r="JU72" s="247">
        <f t="shared" si="1490"/>
        <v>6</v>
      </c>
      <c r="JV72" s="247">
        <f t="shared" si="1491"/>
        <v>0</v>
      </c>
      <c r="JW72" s="247">
        <f t="shared" si="1492"/>
        <v>14</v>
      </c>
      <c r="JX72" s="247">
        <f t="shared" si="1493"/>
        <v>12</v>
      </c>
    </row>
    <row r="73" spans="1:284" ht="15" customHeight="1">
      <c r="A73" s="269">
        <f t="shared" si="1533"/>
        <v>4</v>
      </c>
      <c r="B73" s="212">
        <v>20190204559</v>
      </c>
      <c r="C73" s="227">
        <f t="shared" ca="1" si="1494"/>
        <v>2</v>
      </c>
      <c r="D73" s="227">
        <f t="shared" ca="1" si="1495"/>
        <v>1</v>
      </c>
      <c r="E73" s="228">
        <f t="shared" si="1496"/>
        <v>25.490410958904111</v>
      </c>
      <c r="F73" s="229">
        <v>10</v>
      </c>
      <c r="G73" s="229">
        <v>8</v>
      </c>
      <c r="H73" s="229">
        <v>1994</v>
      </c>
      <c r="I73" s="99" t="s">
        <v>657</v>
      </c>
      <c r="J73" s="102" t="s">
        <v>824</v>
      </c>
      <c r="K73" s="106" t="s">
        <v>87</v>
      </c>
      <c r="L73" s="247">
        <v>22</v>
      </c>
      <c r="M73" s="247">
        <f t="shared" si="1497"/>
        <v>22</v>
      </c>
      <c r="N73" s="260">
        <f t="shared" si="1498"/>
        <v>1</v>
      </c>
      <c r="O73" s="238">
        <f t="shared" si="1499"/>
        <v>0</v>
      </c>
      <c r="P73" s="260">
        <f t="shared" si="1500"/>
        <v>0</v>
      </c>
      <c r="Q73" s="260">
        <f t="shared" si="1501"/>
        <v>1</v>
      </c>
      <c r="R73" s="247">
        <f t="shared" si="1502"/>
        <v>0</v>
      </c>
      <c r="S73" s="260">
        <f t="shared" si="1503"/>
        <v>0</v>
      </c>
      <c r="T73" s="247">
        <f t="shared" si="1504"/>
        <v>0</v>
      </c>
      <c r="U73" s="260">
        <f t="shared" si="1505"/>
        <v>0</v>
      </c>
      <c r="V73" s="247">
        <v>0</v>
      </c>
      <c r="W73" s="247">
        <v>0</v>
      </c>
      <c r="X73" s="247">
        <v>0</v>
      </c>
      <c r="Y73" s="247">
        <v>0</v>
      </c>
      <c r="Z73" s="247">
        <v>0</v>
      </c>
      <c r="AA73" s="247">
        <v>0</v>
      </c>
      <c r="AB73" s="247">
        <v>0</v>
      </c>
      <c r="AC73" s="247">
        <v>0</v>
      </c>
      <c r="AD73" s="247">
        <v>0</v>
      </c>
      <c r="AE73" s="247">
        <v>0</v>
      </c>
      <c r="AF73" s="247">
        <v>0</v>
      </c>
      <c r="AG73" s="236">
        <v>20</v>
      </c>
      <c r="AH73" s="236">
        <f t="shared" si="1506"/>
        <v>20</v>
      </c>
      <c r="AI73" s="237">
        <f t="shared" si="1507"/>
        <v>1</v>
      </c>
      <c r="AJ73" s="238">
        <f t="shared" si="1508"/>
        <v>0</v>
      </c>
      <c r="AK73" s="237">
        <f t="shared" si="1509"/>
        <v>0</v>
      </c>
      <c r="AL73" s="237">
        <f t="shared" si="1510"/>
        <v>1</v>
      </c>
      <c r="AM73" s="236">
        <f t="shared" si="1511"/>
        <v>0</v>
      </c>
      <c r="AN73" s="237">
        <f t="shared" si="1512"/>
        <v>0</v>
      </c>
      <c r="AO73" s="236">
        <f t="shared" si="1513"/>
        <v>0</v>
      </c>
      <c r="AP73" s="237">
        <f t="shared" si="1514"/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21</v>
      </c>
      <c r="BC73" s="236">
        <f t="shared" si="1515"/>
        <v>20</v>
      </c>
      <c r="BD73" s="237">
        <f t="shared" si="1516"/>
        <v>0.95238095238095233</v>
      </c>
      <c r="BE73" s="238">
        <f t="shared" si="1517"/>
        <v>1</v>
      </c>
      <c r="BF73" s="237">
        <f t="shared" si="1518"/>
        <v>4.7619047619047616E-2</v>
      </c>
      <c r="BG73" s="237">
        <f t="shared" si="1519"/>
        <v>1</v>
      </c>
      <c r="BH73" s="236">
        <f t="shared" si="1520"/>
        <v>1</v>
      </c>
      <c r="BI73" s="237">
        <f t="shared" si="1521"/>
        <v>4.7619047619047616E-2</v>
      </c>
      <c r="BJ73" s="236">
        <f t="shared" si="1522"/>
        <v>0</v>
      </c>
      <c r="BK73" s="237">
        <f t="shared" si="1523"/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1</v>
      </c>
      <c r="BT73" s="236">
        <v>0</v>
      </c>
      <c r="BU73" s="236">
        <v>1</v>
      </c>
      <c r="BV73" s="236">
        <v>1</v>
      </c>
      <c r="BW73" s="247">
        <v>21</v>
      </c>
      <c r="BX73" s="247">
        <f t="shared" si="1524"/>
        <v>21</v>
      </c>
      <c r="BY73" s="260">
        <f t="shared" si="1525"/>
        <v>1</v>
      </c>
      <c r="BZ73" s="238">
        <f t="shared" si="1526"/>
        <v>0</v>
      </c>
      <c r="CA73" s="260">
        <f t="shared" si="1527"/>
        <v>0</v>
      </c>
      <c r="CB73" s="260">
        <f t="shared" si="1528"/>
        <v>1</v>
      </c>
      <c r="CC73" s="247">
        <f t="shared" si="1529"/>
        <v>0</v>
      </c>
      <c r="CD73" s="260">
        <f t="shared" si="1530"/>
        <v>0</v>
      </c>
      <c r="CE73" s="247">
        <f t="shared" si="1531"/>
        <v>0</v>
      </c>
      <c r="CF73" s="260">
        <f t="shared" si="1532"/>
        <v>0</v>
      </c>
      <c r="CG73" s="247">
        <v>0</v>
      </c>
      <c r="CH73" s="247">
        <v>0</v>
      </c>
      <c r="CI73" s="247">
        <v>0</v>
      </c>
      <c r="CJ73" s="247">
        <v>0</v>
      </c>
      <c r="CK73" s="247">
        <v>0</v>
      </c>
      <c r="CL73" s="247">
        <v>0</v>
      </c>
      <c r="CM73" s="247">
        <v>0</v>
      </c>
      <c r="CN73" s="247">
        <v>0</v>
      </c>
      <c r="CO73" s="247">
        <v>0</v>
      </c>
      <c r="CP73" s="247">
        <v>0</v>
      </c>
      <c r="CQ73" s="247">
        <v>0</v>
      </c>
      <c r="CR73" s="274">
        <v>15</v>
      </c>
      <c r="CS73" s="247">
        <f t="shared" si="1401"/>
        <v>15</v>
      </c>
      <c r="CT73" s="237">
        <f t="shared" si="1402"/>
        <v>1</v>
      </c>
      <c r="CU73" s="238">
        <f t="shared" si="1403"/>
        <v>0</v>
      </c>
      <c r="CV73" s="259">
        <f t="shared" si="1404"/>
        <v>0</v>
      </c>
      <c r="CW73" s="237">
        <f t="shared" si="1405"/>
        <v>1</v>
      </c>
      <c r="CX73" s="247">
        <f t="shared" si="106"/>
        <v>0</v>
      </c>
      <c r="CY73" s="237">
        <f t="shared" si="1407"/>
        <v>0</v>
      </c>
      <c r="CZ73" s="247">
        <f t="shared" si="107"/>
        <v>0</v>
      </c>
      <c r="DA73" s="259">
        <f t="shared" si="1409"/>
        <v>0</v>
      </c>
      <c r="DB73" s="247">
        <v>0</v>
      </c>
      <c r="DC73" s="247">
        <v>0</v>
      </c>
      <c r="DD73" s="247">
        <v>0</v>
      </c>
      <c r="DE73" s="247">
        <v>0</v>
      </c>
      <c r="DF73" s="247">
        <v>0</v>
      </c>
      <c r="DG73" s="247">
        <v>0</v>
      </c>
      <c r="DH73" s="247">
        <v>0</v>
      </c>
      <c r="DI73" s="247">
        <v>0</v>
      </c>
      <c r="DJ73" s="274">
        <v>0</v>
      </c>
      <c r="DK73" s="274">
        <v>0</v>
      </c>
      <c r="DL73" s="274">
        <v>0</v>
      </c>
      <c r="DM73" s="274">
        <v>21</v>
      </c>
      <c r="DN73" s="247">
        <f t="shared" si="1410"/>
        <v>21</v>
      </c>
      <c r="DO73" s="237">
        <f t="shared" si="1411"/>
        <v>1</v>
      </c>
      <c r="DP73" s="238">
        <f t="shared" si="1412"/>
        <v>0</v>
      </c>
      <c r="DQ73" s="259">
        <f t="shared" si="1413"/>
        <v>0</v>
      </c>
      <c r="DR73" s="237">
        <f t="shared" si="1414"/>
        <v>1</v>
      </c>
      <c r="DS73" s="247">
        <f t="shared" si="1415"/>
        <v>0</v>
      </c>
      <c r="DT73" s="237">
        <f t="shared" si="1416"/>
        <v>0</v>
      </c>
      <c r="DU73" s="247">
        <f t="shared" si="1417"/>
        <v>0</v>
      </c>
      <c r="DV73" s="259">
        <f t="shared" si="1418"/>
        <v>0</v>
      </c>
      <c r="DW73" s="247">
        <v>0</v>
      </c>
      <c r="DX73" s="247">
        <v>0</v>
      </c>
      <c r="DY73" s="247">
        <v>0</v>
      </c>
      <c r="DZ73" s="247">
        <v>0</v>
      </c>
      <c r="EA73" s="247">
        <v>0</v>
      </c>
      <c r="EB73" s="247">
        <v>0</v>
      </c>
      <c r="EC73" s="247">
        <v>0</v>
      </c>
      <c r="ED73" s="247">
        <v>0</v>
      </c>
      <c r="EE73" s="274">
        <v>0</v>
      </c>
      <c r="EF73" s="274">
        <v>0</v>
      </c>
      <c r="EG73" s="274">
        <v>0</v>
      </c>
      <c r="EH73" s="274">
        <v>22</v>
      </c>
      <c r="EI73" s="247">
        <f t="shared" si="1419"/>
        <v>22</v>
      </c>
      <c r="EJ73" s="237">
        <f t="shared" si="1420"/>
        <v>1</v>
      </c>
      <c r="EK73" s="238">
        <f t="shared" si="1421"/>
        <v>0</v>
      </c>
      <c r="EL73" s="259">
        <f t="shared" si="1422"/>
        <v>0</v>
      </c>
      <c r="EM73" s="237">
        <f t="shared" si="1423"/>
        <v>1</v>
      </c>
      <c r="EN73" s="247">
        <f t="shared" si="1424"/>
        <v>0</v>
      </c>
      <c r="EO73" s="237">
        <f t="shared" si="1425"/>
        <v>0</v>
      </c>
      <c r="EP73" s="247">
        <f t="shared" si="1426"/>
        <v>0</v>
      </c>
      <c r="EQ73" s="259">
        <f t="shared" si="1427"/>
        <v>0</v>
      </c>
      <c r="ER73" s="247">
        <v>0</v>
      </c>
      <c r="ES73" s="247">
        <v>0</v>
      </c>
      <c r="ET73" s="247">
        <v>0</v>
      </c>
      <c r="EU73" s="247">
        <v>0</v>
      </c>
      <c r="EV73" s="247">
        <v>0</v>
      </c>
      <c r="EW73" s="247">
        <v>0</v>
      </c>
      <c r="EX73" s="247">
        <v>0</v>
      </c>
      <c r="EY73" s="247">
        <v>0</v>
      </c>
      <c r="EZ73" s="274">
        <v>0</v>
      </c>
      <c r="FA73" s="274">
        <v>0</v>
      </c>
      <c r="FB73" s="274">
        <v>0</v>
      </c>
      <c r="FC73" s="274">
        <v>18</v>
      </c>
      <c r="FD73" s="247">
        <f t="shared" si="1428"/>
        <v>18</v>
      </c>
      <c r="FE73" s="237">
        <f t="shared" si="1429"/>
        <v>1</v>
      </c>
      <c r="FF73" s="238">
        <f t="shared" si="1430"/>
        <v>0</v>
      </c>
      <c r="FG73" s="259">
        <f t="shared" si="1431"/>
        <v>0</v>
      </c>
      <c r="FH73" s="237">
        <f t="shared" si="1432"/>
        <v>1</v>
      </c>
      <c r="FI73" s="247">
        <f t="shared" si="1433"/>
        <v>0</v>
      </c>
      <c r="FJ73" s="237">
        <f t="shared" si="1434"/>
        <v>0</v>
      </c>
      <c r="FK73" s="247">
        <f t="shared" si="1435"/>
        <v>0</v>
      </c>
      <c r="FL73" s="259">
        <f t="shared" si="1436"/>
        <v>0</v>
      </c>
      <c r="FM73" s="247">
        <v>0</v>
      </c>
      <c r="FN73" s="247">
        <v>0</v>
      </c>
      <c r="FO73" s="247">
        <v>0</v>
      </c>
      <c r="FP73" s="247">
        <v>0</v>
      </c>
      <c r="FQ73" s="247">
        <v>0</v>
      </c>
      <c r="FR73" s="247">
        <v>0</v>
      </c>
      <c r="FS73" s="247">
        <v>0</v>
      </c>
      <c r="FT73" s="247">
        <v>0</v>
      </c>
      <c r="FU73" s="274">
        <v>0</v>
      </c>
      <c r="FV73" s="274">
        <v>0</v>
      </c>
      <c r="FW73" s="274">
        <v>0</v>
      </c>
      <c r="FX73" s="274">
        <v>22</v>
      </c>
      <c r="FY73" s="247">
        <f t="shared" si="1437"/>
        <v>22</v>
      </c>
      <c r="FZ73" s="237">
        <f t="shared" si="1438"/>
        <v>1</v>
      </c>
      <c r="GA73" s="238">
        <f t="shared" si="1439"/>
        <v>0</v>
      </c>
      <c r="GB73" s="259">
        <f t="shared" si="1440"/>
        <v>0</v>
      </c>
      <c r="GC73" s="237">
        <f t="shared" si="1441"/>
        <v>1</v>
      </c>
      <c r="GD73" s="247">
        <f t="shared" si="1442"/>
        <v>0</v>
      </c>
      <c r="GE73" s="237">
        <f t="shared" si="1443"/>
        <v>0</v>
      </c>
      <c r="GF73" s="247">
        <f t="shared" si="1444"/>
        <v>0</v>
      </c>
      <c r="GG73" s="259">
        <f t="shared" si="1445"/>
        <v>0</v>
      </c>
      <c r="GH73" s="247">
        <v>0</v>
      </c>
      <c r="GI73" s="247">
        <v>0</v>
      </c>
      <c r="GJ73" s="247">
        <v>0</v>
      </c>
      <c r="GK73" s="247">
        <v>0</v>
      </c>
      <c r="GL73" s="247">
        <v>0</v>
      </c>
      <c r="GM73" s="247">
        <v>0</v>
      </c>
      <c r="GN73" s="247">
        <v>0</v>
      </c>
      <c r="GO73" s="247">
        <v>0</v>
      </c>
      <c r="GP73" s="274">
        <v>0</v>
      </c>
      <c r="GQ73" s="274">
        <v>0</v>
      </c>
      <c r="GR73" s="274">
        <v>0</v>
      </c>
      <c r="GS73" s="274">
        <v>19</v>
      </c>
      <c r="GT73" s="247">
        <f t="shared" si="1446"/>
        <v>19</v>
      </c>
      <c r="GU73" s="237">
        <f t="shared" si="1447"/>
        <v>1</v>
      </c>
      <c r="GV73" s="238">
        <f t="shared" si="1448"/>
        <v>0</v>
      </c>
      <c r="GW73" s="259">
        <f t="shared" si="1449"/>
        <v>0</v>
      </c>
      <c r="GX73" s="237">
        <f t="shared" si="1450"/>
        <v>1</v>
      </c>
      <c r="GY73" s="247">
        <f t="shared" si="1451"/>
        <v>0</v>
      </c>
      <c r="GZ73" s="237">
        <f t="shared" si="1452"/>
        <v>0</v>
      </c>
      <c r="HA73" s="247">
        <f t="shared" si="1453"/>
        <v>0</v>
      </c>
      <c r="HB73" s="259">
        <f t="shared" si="1454"/>
        <v>0</v>
      </c>
      <c r="HC73" s="247">
        <v>0</v>
      </c>
      <c r="HD73" s="247">
        <v>0</v>
      </c>
      <c r="HE73" s="247">
        <v>0</v>
      </c>
      <c r="HF73" s="247">
        <v>0</v>
      </c>
      <c r="HG73" s="247">
        <v>0</v>
      </c>
      <c r="HH73" s="247">
        <v>0</v>
      </c>
      <c r="HI73" s="247">
        <v>0</v>
      </c>
      <c r="HJ73" s="247">
        <v>0</v>
      </c>
      <c r="HK73" s="274">
        <v>0</v>
      </c>
      <c r="HL73" s="274">
        <v>0</v>
      </c>
      <c r="HM73" s="274">
        <v>0</v>
      </c>
      <c r="HN73" s="274">
        <v>21</v>
      </c>
      <c r="HO73" s="247">
        <f t="shared" si="1455"/>
        <v>19</v>
      </c>
      <c r="HP73" s="237">
        <f t="shared" si="1456"/>
        <v>0.90476190476190477</v>
      </c>
      <c r="HQ73" s="238">
        <f t="shared" si="1457"/>
        <v>2</v>
      </c>
      <c r="HR73" s="259">
        <f t="shared" si="1458"/>
        <v>9.5238095238095233E-2</v>
      </c>
      <c r="HS73" s="237">
        <f t="shared" si="1459"/>
        <v>0.95238095238095233</v>
      </c>
      <c r="HT73" s="247">
        <f t="shared" si="1460"/>
        <v>1</v>
      </c>
      <c r="HU73" s="237">
        <f t="shared" si="1461"/>
        <v>4.7619047619047616E-2</v>
      </c>
      <c r="HV73" s="247">
        <f t="shared" si="1462"/>
        <v>1</v>
      </c>
      <c r="HW73" s="259">
        <f t="shared" si="1463"/>
        <v>4.7619047619047616E-2</v>
      </c>
      <c r="HX73" s="247">
        <v>0</v>
      </c>
      <c r="HY73" s="247">
        <v>0</v>
      </c>
      <c r="HZ73" s="247">
        <v>1</v>
      </c>
      <c r="IA73" s="247">
        <v>0</v>
      </c>
      <c r="IB73" s="247">
        <v>0</v>
      </c>
      <c r="IC73" s="247">
        <v>0</v>
      </c>
      <c r="ID73" s="247">
        <v>0</v>
      </c>
      <c r="IE73" s="247">
        <v>1</v>
      </c>
      <c r="IF73" s="274">
        <v>0</v>
      </c>
      <c r="IG73" s="274">
        <v>0</v>
      </c>
      <c r="IH73" s="274">
        <v>0</v>
      </c>
      <c r="II73" s="274">
        <v>19</v>
      </c>
      <c r="IJ73" s="247">
        <f t="shared" si="1464"/>
        <v>19</v>
      </c>
      <c r="IK73" s="237">
        <f t="shared" si="1465"/>
        <v>1</v>
      </c>
      <c r="IL73" s="238">
        <f t="shared" si="1466"/>
        <v>0</v>
      </c>
      <c r="IM73" s="259">
        <f t="shared" si="1467"/>
        <v>0</v>
      </c>
      <c r="IN73" s="237">
        <f t="shared" si="1468"/>
        <v>1</v>
      </c>
      <c r="IO73" s="247">
        <f t="shared" si="1469"/>
        <v>0</v>
      </c>
      <c r="IP73" s="237">
        <f t="shared" si="1470"/>
        <v>0</v>
      </c>
      <c r="IQ73" s="247">
        <f t="shared" si="1471"/>
        <v>0</v>
      </c>
      <c r="IR73" s="259">
        <f t="shared" si="1472"/>
        <v>0</v>
      </c>
      <c r="IS73" s="247">
        <v>0</v>
      </c>
      <c r="IT73" s="247">
        <v>0</v>
      </c>
      <c r="IU73" s="247">
        <v>0</v>
      </c>
      <c r="IV73" s="247">
        <v>0</v>
      </c>
      <c r="IW73" s="247">
        <v>0</v>
      </c>
      <c r="IX73" s="247">
        <v>0</v>
      </c>
      <c r="IY73" s="247">
        <v>0</v>
      </c>
      <c r="IZ73" s="247">
        <v>0</v>
      </c>
      <c r="JA73" s="274">
        <v>0</v>
      </c>
      <c r="JB73" s="274">
        <v>0</v>
      </c>
      <c r="JC73" s="274">
        <v>0</v>
      </c>
      <c r="JD73" s="247">
        <f t="shared" si="1473"/>
        <v>241</v>
      </c>
      <c r="JE73" s="247">
        <f t="shared" si="95"/>
        <v>238</v>
      </c>
      <c r="JF73" s="260">
        <f t="shared" si="96"/>
        <v>0.98755186721991706</v>
      </c>
      <c r="JG73" s="238">
        <f t="shared" si="97"/>
        <v>3</v>
      </c>
      <c r="JH73" s="260">
        <f t="shared" si="98"/>
        <v>1.2448132780082987E-2</v>
      </c>
      <c r="JI73" s="260">
        <f t="shared" si="99"/>
        <v>0.99585062240663902</v>
      </c>
      <c r="JJ73" s="247">
        <f t="shared" si="100"/>
        <v>2</v>
      </c>
      <c r="JK73" s="260">
        <f t="shared" ref="JK73:JK131" si="1534">JJ73/JD73</f>
        <v>8.2987551867219917E-3</v>
      </c>
      <c r="JL73" s="247">
        <f t="shared" si="102"/>
        <v>1</v>
      </c>
      <c r="JM73" s="260">
        <f t="shared" si="103"/>
        <v>4.1493775933609959E-3</v>
      </c>
      <c r="JN73" s="247">
        <f t="shared" si="1483"/>
        <v>0</v>
      </c>
      <c r="JO73" s="247">
        <f t="shared" si="1484"/>
        <v>0</v>
      </c>
      <c r="JP73" s="247">
        <f t="shared" si="1485"/>
        <v>1</v>
      </c>
      <c r="JQ73" s="247">
        <f t="shared" si="1486"/>
        <v>0</v>
      </c>
      <c r="JR73" s="247">
        <f t="shared" si="1487"/>
        <v>0</v>
      </c>
      <c r="JS73" s="247">
        <f t="shared" si="1488"/>
        <v>0</v>
      </c>
      <c r="JT73" s="247">
        <f t="shared" si="1489"/>
        <v>0</v>
      </c>
      <c r="JU73" s="247">
        <f t="shared" si="1490"/>
        <v>2</v>
      </c>
      <c r="JV73" s="247">
        <f t="shared" si="1491"/>
        <v>0</v>
      </c>
      <c r="JW73" s="247">
        <f t="shared" si="1492"/>
        <v>1</v>
      </c>
      <c r="JX73" s="247">
        <f t="shared" si="1493"/>
        <v>1</v>
      </c>
    </row>
    <row r="74" spans="1:284" ht="15" customHeight="1">
      <c r="A74" s="269">
        <f t="shared" si="1533"/>
        <v>5</v>
      </c>
      <c r="B74" s="122">
        <v>20010917771</v>
      </c>
      <c r="C74" s="227">
        <f t="shared" ca="1" si="1494"/>
        <v>19</v>
      </c>
      <c r="D74" s="227">
        <f t="shared" ca="1" si="1495"/>
        <v>6</v>
      </c>
      <c r="E74" s="228">
        <f t="shared" si="1496"/>
        <v>40.4986301369863</v>
      </c>
      <c r="F74" s="118">
        <v>11</v>
      </c>
      <c r="G74" s="118">
        <v>8</v>
      </c>
      <c r="H74" s="118">
        <v>1979</v>
      </c>
      <c r="I74" s="101" t="s">
        <v>89</v>
      </c>
      <c r="J74" s="102" t="s">
        <v>811</v>
      </c>
      <c r="K74" s="106" t="s">
        <v>87</v>
      </c>
      <c r="L74" s="247">
        <v>22</v>
      </c>
      <c r="M74" s="247">
        <f t="shared" si="1497"/>
        <v>22</v>
      </c>
      <c r="N74" s="260">
        <f t="shared" si="1498"/>
        <v>1</v>
      </c>
      <c r="O74" s="238">
        <f t="shared" si="1499"/>
        <v>0</v>
      </c>
      <c r="P74" s="260">
        <f t="shared" si="1500"/>
        <v>0</v>
      </c>
      <c r="Q74" s="260">
        <f t="shared" si="1501"/>
        <v>1</v>
      </c>
      <c r="R74" s="247">
        <f t="shared" si="1502"/>
        <v>0</v>
      </c>
      <c r="S74" s="260">
        <f t="shared" si="1503"/>
        <v>0</v>
      </c>
      <c r="T74" s="247">
        <f t="shared" si="1504"/>
        <v>0</v>
      </c>
      <c r="U74" s="260">
        <f t="shared" si="1505"/>
        <v>0</v>
      </c>
      <c r="V74" s="247">
        <v>0</v>
      </c>
      <c r="W74" s="247">
        <v>0</v>
      </c>
      <c r="X74" s="247">
        <v>0</v>
      </c>
      <c r="Y74" s="247">
        <v>0</v>
      </c>
      <c r="Z74" s="247">
        <v>0</v>
      </c>
      <c r="AA74" s="247">
        <v>0</v>
      </c>
      <c r="AB74" s="247">
        <v>0</v>
      </c>
      <c r="AC74" s="247">
        <v>0</v>
      </c>
      <c r="AD74" s="247">
        <v>0</v>
      </c>
      <c r="AE74" s="247">
        <v>0</v>
      </c>
      <c r="AF74" s="247">
        <v>0</v>
      </c>
      <c r="AG74" s="236">
        <v>20</v>
      </c>
      <c r="AH74" s="236">
        <f t="shared" si="1506"/>
        <v>20</v>
      </c>
      <c r="AI74" s="237">
        <f t="shared" si="1507"/>
        <v>1</v>
      </c>
      <c r="AJ74" s="238">
        <f t="shared" si="1508"/>
        <v>0</v>
      </c>
      <c r="AK74" s="237">
        <f t="shared" si="1509"/>
        <v>0</v>
      </c>
      <c r="AL74" s="237">
        <f t="shared" si="1510"/>
        <v>1</v>
      </c>
      <c r="AM74" s="236">
        <f t="shared" si="1511"/>
        <v>0</v>
      </c>
      <c r="AN74" s="237">
        <f t="shared" si="1512"/>
        <v>0</v>
      </c>
      <c r="AO74" s="236">
        <f t="shared" si="1513"/>
        <v>0</v>
      </c>
      <c r="AP74" s="237">
        <f t="shared" si="1514"/>
        <v>0</v>
      </c>
      <c r="AQ74" s="236">
        <v>0</v>
      </c>
      <c r="AR74" s="236">
        <v>0</v>
      </c>
      <c r="AS74" s="236">
        <v>0</v>
      </c>
      <c r="AT74" s="236">
        <v>0</v>
      </c>
      <c r="AU74" s="236">
        <v>0</v>
      </c>
      <c r="AV74" s="236">
        <v>0</v>
      </c>
      <c r="AW74" s="236">
        <v>0</v>
      </c>
      <c r="AX74" s="236">
        <v>0</v>
      </c>
      <c r="AY74" s="236">
        <v>0</v>
      </c>
      <c r="AZ74" s="236">
        <v>0</v>
      </c>
      <c r="BA74" s="236">
        <v>0</v>
      </c>
      <c r="BB74" s="236">
        <v>21</v>
      </c>
      <c r="BC74" s="236">
        <f t="shared" si="1515"/>
        <v>20</v>
      </c>
      <c r="BD74" s="237">
        <f t="shared" si="1516"/>
        <v>0.95238095238095233</v>
      </c>
      <c r="BE74" s="238">
        <f t="shared" si="1517"/>
        <v>1</v>
      </c>
      <c r="BF74" s="237">
        <f t="shared" si="1518"/>
        <v>4.7619047619047616E-2</v>
      </c>
      <c r="BG74" s="237">
        <f t="shared" si="1519"/>
        <v>1</v>
      </c>
      <c r="BH74" s="236">
        <f t="shared" si="1520"/>
        <v>1</v>
      </c>
      <c r="BI74" s="237">
        <f t="shared" si="1521"/>
        <v>4.7619047619047616E-2</v>
      </c>
      <c r="BJ74" s="236">
        <f t="shared" si="1522"/>
        <v>0</v>
      </c>
      <c r="BK74" s="237">
        <f t="shared" si="1523"/>
        <v>0</v>
      </c>
      <c r="BL74" s="236">
        <v>0</v>
      </c>
      <c r="BM74" s="236">
        <v>0</v>
      </c>
      <c r="BN74" s="236">
        <v>0</v>
      </c>
      <c r="BO74" s="236">
        <v>0</v>
      </c>
      <c r="BP74" s="236">
        <v>0</v>
      </c>
      <c r="BQ74" s="236">
        <v>0</v>
      </c>
      <c r="BR74" s="236">
        <v>0</v>
      </c>
      <c r="BS74" s="236">
        <v>1</v>
      </c>
      <c r="BT74" s="236">
        <v>0</v>
      </c>
      <c r="BU74" s="236">
        <v>0</v>
      </c>
      <c r="BV74" s="236">
        <v>1</v>
      </c>
      <c r="BW74" s="247">
        <v>21</v>
      </c>
      <c r="BX74" s="247">
        <f t="shared" si="1524"/>
        <v>21</v>
      </c>
      <c r="BY74" s="260">
        <f t="shared" si="1525"/>
        <v>1</v>
      </c>
      <c r="BZ74" s="238">
        <f t="shared" si="1526"/>
        <v>0</v>
      </c>
      <c r="CA74" s="260">
        <f t="shared" si="1527"/>
        <v>0</v>
      </c>
      <c r="CB74" s="260">
        <f t="shared" si="1528"/>
        <v>1</v>
      </c>
      <c r="CC74" s="247">
        <f t="shared" si="1529"/>
        <v>0</v>
      </c>
      <c r="CD74" s="260">
        <f t="shared" si="1530"/>
        <v>0</v>
      </c>
      <c r="CE74" s="247">
        <f t="shared" si="1531"/>
        <v>0</v>
      </c>
      <c r="CF74" s="260">
        <f t="shared" si="1532"/>
        <v>0</v>
      </c>
      <c r="CG74" s="247">
        <v>0</v>
      </c>
      <c r="CH74" s="247">
        <v>0</v>
      </c>
      <c r="CI74" s="247">
        <v>0</v>
      </c>
      <c r="CJ74" s="247">
        <v>0</v>
      </c>
      <c r="CK74" s="247">
        <v>0</v>
      </c>
      <c r="CL74" s="247">
        <v>0</v>
      </c>
      <c r="CM74" s="247">
        <v>0</v>
      </c>
      <c r="CN74" s="247">
        <v>0</v>
      </c>
      <c r="CO74" s="247">
        <v>0</v>
      </c>
      <c r="CP74" s="247">
        <v>0</v>
      </c>
      <c r="CQ74" s="247">
        <v>0</v>
      </c>
      <c r="CR74" s="274">
        <v>15</v>
      </c>
      <c r="CS74" s="247">
        <f t="shared" si="1401"/>
        <v>15</v>
      </c>
      <c r="CT74" s="237">
        <f t="shared" si="1402"/>
        <v>1</v>
      </c>
      <c r="CU74" s="238">
        <f t="shared" si="1403"/>
        <v>0</v>
      </c>
      <c r="CV74" s="259">
        <f t="shared" si="1404"/>
        <v>0</v>
      </c>
      <c r="CW74" s="237">
        <f t="shared" si="1405"/>
        <v>1</v>
      </c>
      <c r="CX74" s="247">
        <f t="shared" si="106"/>
        <v>0</v>
      </c>
      <c r="CY74" s="237">
        <f t="shared" si="1407"/>
        <v>0</v>
      </c>
      <c r="CZ74" s="247">
        <f t="shared" si="107"/>
        <v>0</v>
      </c>
      <c r="DA74" s="259">
        <f t="shared" si="1409"/>
        <v>0</v>
      </c>
      <c r="DB74" s="247">
        <v>0</v>
      </c>
      <c r="DC74" s="247">
        <v>0</v>
      </c>
      <c r="DD74" s="247">
        <v>0</v>
      </c>
      <c r="DE74" s="247">
        <v>0</v>
      </c>
      <c r="DF74" s="247">
        <v>0</v>
      </c>
      <c r="DG74" s="247">
        <v>0</v>
      </c>
      <c r="DH74" s="247">
        <v>0</v>
      </c>
      <c r="DI74" s="247">
        <v>0</v>
      </c>
      <c r="DJ74" s="274">
        <v>0</v>
      </c>
      <c r="DK74" s="274">
        <v>0</v>
      </c>
      <c r="DL74" s="274">
        <v>0</v>
      </c>
      <c r="DM74" s="274">
        <v>21</v>
      </c>
      <c r="DN74" s="247">
        <f t="shared" si="1410"/>
        <v>21</v>
      </c>
      <c r="DO74" s="237">
        <f t="shared" si="1411"/>
        <v>1</v>
      </c>
      <c r="DP74" s="238">
        <f t="shared" si="1412"/>
        <v>0</v>
      </c>
      <c r="DQ74" s="259">
        <f t="shared" si="1413"/>
        <v>0</v>
      </c>
      <c r="DR74" s="237">
        <f t="shared" si="1414"/>
        <v>1</v>
      </c>
      <c r="DS74" s="247">
        <f t="shared" si="1415"/>
        <v>0</v>
      </c>
      <c r="DT74" s="237">
        <f t="shared" si="1416"/>
        <v>0</v>
      </c>
      <c r="DU74" s="247">
        <f t="shared" si="1417"/>
        <v>0</v>
      </c>
      <c r="DV74" s="259">
        <f t="shared" si="1418"/>
        <v>0</v>
      </c>
      <c r="DW74" s="247">
        <v>0</v>
      </c>
      <c r="DX74" s="247">
        <v>0</v>
      </c>
      <c r="DY74" s="247">
        <v>0</v>
      </c>
      <c r="DZ74" s="247">
        <v>0</v>
      </c>
      <c r="EA74" s="247">
        <v>0</v>
      </c>
      <c r="EB74" s="247">
        <v>0</v>
      </c>
      <c r="EC74" s="247">
        <v>0</v>
      </c>
      <c r="ED74" s="247">
        <v>0</v>
      </c>
      <c r="EE74" s="274">
        <v>0</v>
      </c>
      <c r="EF74" s="274">
        <v>0</v>
      </c>
      <c r="EG74" s="274">
        <v>0</v>
      </c>
      <c r="EH74" s="274">
        <v>22</v>
      </c>
      <c r="EI74" s="247">
        <f t="shared" si="1419"/>
        <v>17</v>
      </c>
      <c r="EJ74" s="237">
        <f t="shared" si="1420"/>
        <v>0.77272727272727271</v>
      </c>
      <c r="EK74" s="238">
        <f t="shared" si="1421"/>
        <v>5</v>
      </c>
      <c r="EL74" s="259">
        <f t="shared" si="1422"/>
        <v>0.22727272727272727</v>
      </c>
      <c r="EM74" s="237">
        <f t="shared" si="1423"/>
        <v>1</v>
      </c>
      <c r="EN74" s="247">
        <f t="shared" si="1424"/>
        <v>5</v>
      </c>
      <c r="EO74" s="237">
        <f t="shared" si="1425"/>
        <v>0.22727272727272727</v>
      </c>
      <c r="EP74" s="247">
        <f t="shared" si="1426"/>
        <v>0</v>
      </c>
      <c r="EQ74" s="259">
        <f t="shared" si="1427"/>
        <v>0</v>
      </c>
      <c r="ER74" s="247">
        <v>0</v>
      </c>
      <c r="ES74" s="247">
        <v>0</v>
      </c>
      <c r="ET74" s="247">
        <v>0</v>
      </c>
      <c r="EU74" s="247">
        <v>0</v>
      </c>
      <c r="EV74" s="247">
        <v>0</v>
      </c>
      <c r="EW74" s="247">
        <v>0</v>
      </c>
      <c r="EX74" s="247">
        <v>0</v>
      </c>
      <c r="EY74" s="247">
        <v>5</v>
      </c>
      <c r="EZ74" s="274">
        <v>0</v>
      </c>
      <c r="FA74" s="274">
        <v>1</v>
      </c>
      <c r="FB74" s="274">
        <v>0</v>
      </c>
      <c r="FC74" s="274">
        <v>18</v>
      </c>
      <c r="FD74" s="247">
        <f t="shared" si="1428"/>
        <v>18</v>
      </c>
      <c r="FE74" s="237">
        <f t="shared" si="1429"/>
        <v>1</v>
      </c>
      <c r="FF74" s="238">
        <f t="shared" si="1430"/>
        <v>0</v>
      </c>
      <c r="FG74" s="259">
        <f t="shared" si="1431"/>
        <v>0</v>
      </c>
      <c r="FH74" s="237">
        <f t="shared" si="1432"/>
        <v>1</v>
      </c>
      <c r="FI74" s="247">
        <f t="shared" si="1433"/>
        <v>0</v>
      </c>
      <c r="FJ74" s="237">
        <f t="shared" si="1434"/>
        <v>0</v>
      </c>
      <c r="FK74" s="247">
        <f t="shared" si="1435"/>
        <v>0</v>
      </c>
      <c r="FL74" s="259">
        <f t="shared" si="1436"/>
        <v>0</v>
      </c>
      <c r="FM74" s="247">
        <v>0</v>
      </c>
      <c r="FN74" s="247">
        <v>0</v>
      </c>
      <c r="FO74" s="247">
        <v>0</v>
      </c>
      <c r="FP74" s="247">
        <v>0</v>
      </c>
      <c r="FQ74" s="247">
        <v>0</v>
      </c>
      <c r="FR74" s="247">
        <v>0</v>
      </c>
      <c r="FS74" s="247">
        <v>0</v>
      </c>
      <c r="FT74" s="247">
        <v>0</v>
      </c>
      <c r="FU74" s="274">
        <v>0</v>
      </c>
      <c r="FV74" s="274">
        <v>0</v>
      </c>
      <c r="FW74" s="274">
        <v>2</v>
      </c>
      <c r="FX74" s="274">
        <v>22</v>
      </c>
      <c r="FY74" s="247">
        <f t="shared" si="1437"/>
        <v>22</v>
      </c>
      <c r="FZ74" s="237">
        <f t="shared" si="1438"/>
        <v>1</v>
      </c>
      <c r="GA74" s="238">
        <f t="shared" si="1439"/>
        <v>0</v>
      </c>
      <c r="GB74" s="259">
        <f t="shared" si="1440"/>
        <v>0</v>
      </c>
      <c r="GC74" s="237">
        <f t="shared" si="1441"/>
        <v>1</v>
      </c>
      <c r="GD74" s="247">
        <f t="shared" si="1442"/>
        <v>0</v>
      </c>
      <c r="GE74" s="237">
        <f t="shared" si="1443"/>
        <v>0</v>
      </c>
      <c r="GF74" s="247">
        <f t="shared" si="1444"/>
        <v>0</v>
      </c>
      <c r="GG74" s="259">
        <f t="shared" si="1445"/>
        <v>0</v>
      </c>
      <c r="GH74" s="247">
        <v>0</v>
      </c>
      <c r="GI74" s="247">
        <v>0</v>
      </c>
      <c r="GJ74" s="247">
        <v>0</v>
      </c>
      <c r="GK74" s="247">
        <v>0</v>
      </c>
      <c r="GL74" s="247">
        <v>0</v>
      </c>
      <c r="GM74" s="247">
        <v>0</v>
      </c>
      <c r="GN74" s="247">
        <v>0</v>
      </c>
      <c r="GO74" s="247">
        <v>0</v>
      </c>
      <c r="GP74" s="274">
        <v>0</v>
      </c>
      <c r="GQ74" s="274">
        <v>0</v>
      </c>
      <c r="GR74" s="274">
        <v>0</v>
      </c>
      <c r="GS74" s="274">
        <v>19</v>
      </c>
      <c r="GT74" s="247">
        <f t="shared" si="1446"/>
        <v>19</v>
      </c>
      <c r="GU74" s="237">
        <f t="shared" si="1447"/>
        <v>1</v>
      </c>
      <c r="GV74" s="238">
        <f t="shared" si="1448"/>
        <v>0</v>
      </c>
      <c r="GW74" s="259">
        <f t="shared" si="1449"/>
        <v>0</v>
      </c>
      <c r="GX74" s="237">
        <f t="shared" si="1450"/>
        <v>1</v>
      </c>
      <c r="GY74" s="247">
        <f t="shared" si="1451"/>
        <v>0</v>
      </c>
      <c r="GZ74" s="237">
        <f t="shared" si="1452"/>
        <v>0</v>
      </c>
      <c r="HA74" s="247">
        <f t="shared" si="1453"/>
        <v>0</v>
      </c>
      <c r="HB74" s="259">
        <f t="shared" si="1454"/>
        <v>0</v>
      </c>
      <c r="HC74" s="247">
        <v>0</v>
      </c>
      <c r="HD74" s="247">
        <v>0</v>
      </c>
      <c r="HE74" s="247">
        <v>0</v>
      </c>
      <c r="HF74" s="247">
        <v>0</v>
      </c>
      <c r="HG74" s="247">
        <v>0</v>
      </c>
      <c r="HH74" s="247">
        <v>0</v>
      </c>
      <c r="HI74" s="247">
        <v>0</v>
      </c>
      <c r="HJ74" s="247">
        <v>0</v>
      </c>
      <c r="HK74" s="274">
        <v>0</v>
      </c>
      <c r="HL74" s="274">
        <v>0</v>
      </c>
      <c r="HM74" s="274">
        <v>0</v>
      </c>
      <c r="HN74" s="274">
        <v>21</v>
      </c>
      <c r="HO74" s="247">
        <f t="shared" si="1455"/>
        <v>20</v>
      </c>
      <c r="HP74" s="237">
        <f t="shared" si="1456"/>
        <v>0.95238095238095233</v>
      </c>
      <c r="HQ74" s="238">
        <f t="shared" si="1457"/>
        <v>1</v>
      </c>
      <c r="HR74" s="259">
        <f t="shared" si="1458"/>
        <v>4.7619047619047616E-2</v>
      </c>
      <c r="HS74" s="237">
        <f t="shared" si="1459"/>
        <v>1</v>
      </c>
      <c r="HT74" s="247">
        <f t="shared" si="1460"/>
        <v>1</v>
      </c>
      <c r="HU74" s="237">
        <f t="shared" si="1461"/>
        <v>4.7619047619047616E-2</v>
      </c>
      <c r="HV74" s="247">
        <f t="shared" si="1462"/>
        <v>0</v>
      </c>
      <c r="HW74" s="259">
        <f t="shared" si="1463"/>
        <v>0</v>
      </c>
      <c r="HX74" s="247">
        <v>0</v>
      </c>
      <c r="HY74" s="247">
        <v>0</v>
      </c>
      <c r="HZ74" s="247">
        <v>0</v>
      </c>
      <c r="IA74" s="247">
        <v>0</v>
      </c>
      <c r="IB74" s="247">
        <v>0</v>
      </c>
      <c r="IC74" s="247">
        <v>0</v>
      </c>
      <c r="ID74" s="247">
        <v>0</v>
      </c>
      <c r="IE74" s="247">
        <v>1</v>
      </c>
      <c r="IF74" s="274">
        <v>0</v>
      </c>
      <c r="IG74" s="274">
        <v>1</v>
      </c>
      <c r="IH74" s="274">
        <v>0</v>
      </c>
      <c r="II74" s="274">
        <v>19</v>
      </c>
      <c r="IJ74" s="247">
        <f t="shared" si="1464"/>
        <v>19</v>
      </c>
      <c r="IK74" s="237">
        <f t="shared" si="1465"/>
        <v>1</v>
      </c>
      <c r="IL74" s="238">
        <f t="shared" si="1466"/>
        <v>0</v>
      </c>
      <c r="IM74" s="259">
        <f t="shared" si="1467"/>
        <v>0</v>
      </c>
      <c r="IN74" s="237">
        <f t="shared" si="1468"/>
        <v>1</v>
      </c>
      <c r="IO74" s="247">
        <f t="shared" si="1469"/>
        <v>0</v>
      </c>
      <c r="IP74" s="237">
        <f t="shared" si="1470"/>
        <v>0</v>
      </c>
      <c r="IQ74" s="247">
        <f t="shared" si="1471"/>
        <v>0</v>
      </c>
      <c r="IR74" s="259">
        <f t="shared" si="1472"/>
        <v>0</v>
      </c>
      <c r="IS74" s="247">
        <v>0</v>
      </c>
      <c r="IT74" s="247">
        <v>0</v>
      </c>
      <c r="IU74" s="247">
        <v>0</v>
      </c>
      <c r="IV74" s="247">
        <v>0</v>
      </c>
      <c r="IW74" s="247">
        <v>0</v>
      </c>
      <c r="IX74" s="247">
        <v>0</v>
      </c>
      <c r="IY74" s="247">
        <v>0</v>
      </c>
      <c r="IZ74" s="247">
        <v>0</v>
      </c>
      <c r="JA74" s="274">
        <v>1</v>
      </c>
      <c r="JB74" s="274">
        <v>1</v>
      </c>
      <c r="JC74" s="274">
        <v>0</v>
      </c>
      <c r="JD74" s="247">
        <f t="shared" si="1473"/>
        <v>241</v>
      </c>
      <c r="JE74" s="247">
        <f t="shared" si="95"/>
        <v>234</v>
      </c>
      <c r="JF74" s="260">
        <f t="shared" si="96"/>
        <v>0.97095435684647302</v>
      </c>
      <c r="JG74" s="238">
        <f t="shared" si="97"/>
        <v>7</v>
      </c>
      <c r="JH74" s="260">
        <f t="shared" si="98"/>
        <v>2.9045643153526972E-2</v>
      </c>
      <c r="JI74" s="260">
        <f t="shared" si="99"/>
        <v>1</v>
      </c>
      <c r="JJ74" s="247">
        <f t="shared" ref="JJ74:JJ132" si="1535">JS74+JT74+JU74</f>
        <v>7</v>
      </c>
      <c r="JK74" s="260">
        <f t="shared" si="1534"/>
        <v>2.9045643153526972E-2</v>
      </c>
      <c r="JL74" s="247">
        <f t="shared" ref="JL74:JL132" si="1536">JN74+JO74+JP74+JQ74+JR74</f>
        <v>0</v>
      </c>
      <c r="JM74" s="260">
        <f t="shared" si="103"/>
        <v>0</v>
      </c>
      <c r="JN74" s="247">
        <f t="shared" si="1483"/>
        <v>0</v>
      </c>
      <c r="JO74" s="247">
        <f t="shared" si="1484"/>
        <v>0</v>
      </c>
      <c r="JP74" s="247">
        <f t="shared" si="1485"/>
        <v>0</v>
      </c>
      <c r="JQ74" s="247">
        <f t="shared" si="1486"/>
        <v>0</v>
      </c>
      <c r="JR74" s="247">
        <f t="shared" si="1487"/>
        <v>0</v>
      </c>
      <c r="JS74" s="247">
        <f t="shared" si="1488"/>
        <v>0</v>
      </c>
      <c r="JT74" s="247">
        <f t="shared" si="1489"/>
        <v>0</v>
      </c>
      <c r="JU74" s="247">
        <f t="shared" si="1490"/>
        <v>7</v>
      </c>
      <c r="JV74" s="247">
        <f t="shared" si="1491"/>
        <v>1</v>
      </c>
      <c r="JW74" s="247">
        <f t="shared" si="1492"/>
        <v>3</v>
      </c>
      <c r="JX74" s="247">
        <f t="shared" si="1493"/>
        <v>3</v>
      </c>
    </row>
    <row r="75" spans="1:284" ht="15" customHeight="1">
      <c r="A75" s="269">
        <f t="shared" si="1533"/>
        <v>6</v>
      </c>
      <c r="B75" s="122">
        <v>20170410334</v>
      </c>
      <c r="C75" s="227">
        <f t="shared" ca="1" si="1494"/>
        <v>3</v>
      </c>
      <c r="D75" s="227">
        <f t="shared" ca="1" si="1495"/>
        <v>11</v>
      </c>
      <c r="E75" s="228">
        <f t="shared" si="1496"/>
        <v>40.69041095890411</v>
      </c>
      <c r="F75" s="118">
        <v>2</v>
      </c>
      <c r="G75" s="118">
        <v>6</v>
      </c>
      <c r="H75" s="118">
        <v>1979</v>
      </c>
      <c r="I75" s="101" t="s">
        <v>90</v>
      </c>
      <c r="J75" s="111" t="s">
        <v>825</v>
      </c>
      <c r="K75" s="106" t="s">
        <v>87</v>
      </c>
      <c r="L75" s="247">
        <v>22</v>
      </c>
      <c r="M75" s="247">
        <f t="shared" si="1497"/>
        <v>22</v>
      </c>
      <c r="N75" s="260">
        <f t="shared" si="1498"/>
        <v>1</v>
      </c>
      <c r="O75" s="238">
        <f t="shared" si="1499"/>
        <v>0</v>
      </c>
      <c r="P75" s="260">
        <f t="shared" si="1500"/>
        <v>0</v>
      </c>
      <c r="Q75" s="260">
        <f t="shared" si="1501"/>
        <v>1</v>
      </c>
      <c r="R75" s="247">
        <f t="shared" si="1502"/>
        <v>0</v>
      </c>
      <c r="S75" s="260">
        <f t="shared" si="1503"/>
        <v>0</v>
      </c>
      <c r="T75" s="247">
        <f t="shared" si="1504"/>
        <v>0</v>
      </c>
      <c r="U75" s="260">
        <f t="shared" si="1505"/>
        <v>0</v>
      </c>
      <c r="V75" s="247">
        <v>0</v>
      </c>
      <c r="W75" s="247">
        <v>0</v>
      </c>
      <c r="X75" s="247">
        <v>0</v>
      </c>
      <c r="Y75" s="247">
        <v>0</v>
      </c>
      <c r="Z75" s="247">
        <v>0</v>
      </c>
      <c r="AA75" s="247">
        <v>0</v>
      </c>
      <c r="AB75" s="247">
        <v>0</v>
      </c>
      <c r="AC75" s="247">
        <v>0</v>
      </c>
      <c r="AD75" s="247">
        <v>0</v>
      </c>
      <c r="AE75" s="247">
        <v>0</v>
      </c>
      <c r="AF75" s="247">
        <v>0</v>
      </c>
      <c r="AG75" s="236">
        <v>20</v>
      </c>
      <c r="AH75" s="236">
        <f t="shared" si="1506"/>
        <v>20</v>
      </c>
      <c r="AI75" s="237">
        <f t="shared" si="1507"/>
        <v>1</v>
      </c>
      <c r="AJ75" s="238">
        <f t="shared" si="1508"/>
        <v>0</v>
      </c>
      <c r="AK75" s="237">
        <f t="shared" si="1509"/>
        <v>0</v>
      </c>
      <c r="AL75" s="237">
        <f t="shared" si="1510"/>
        <v>1</v>
      </c>
      <c r="AM75" s="236">
        <f t="shared" si="1511"/>
        <v>0</v>
      </c>
      <c r="AN75" s="237">
        <f t="shared" si="1512"/>
        <v>0</v>
      </c>
      <c r="AO75" s="236">
        <f t="shared" si="1513"/>
        <v>0</v>
      </c>
      <c r="AP75" s="237">
        <f t="shared" si="1514"/>
        <v>0</v>
      </c>
      <c r="AQ75" s="236">
        <v>0</v>
      </c>
      <c r="AR75" s="236">
        <v>0</v>
      </c>
      <c r="AS75" s="236">
        <v>0</v>
      </c>
      <c r="AT75" s="236">
        <v>0</v>
      </c>
      <c r="AU75" s="236">
        <v>0</v>
      </c>
      <c r="AV75" s="236">
        <v>0</v>
      </c>
      <c r="AW75" s="236">
        <v>0</v>
      </c>
      <c r="AX75" s="236">
        <v>0</v>
      </c>
      <c r="AY75" s="236">
        <v>0</v>
      </c>
      <c r="AZ75" s="236">
        <v>0</v>
      </c>
      <c r="BA75" s="236">
        <v>0</v>
      </c>
      <c r="BB75" s="236">
        <v>21</v>
      </c>
      <c r="BC75" s="236">
        <f t="shared" si="1515"/>
        <v>21</v>
      </c>
      <c r="BD75" s="237">
        <f t="shared" si="1516"/>
        <v>1</v>
      </c>
      <c r="BE75" s="238">
        <f t="shared" si="1517"/>
        <v>0</v>
      </c>
      <c r="BF75" s="237">
        <f t="shared" si="1518"/>
        <v>0</v>
      </c>
      <c r="BG75" s="237">
        <f t="shared" si="1519"/>
        <v>1</v>
      </c>
      <c r="BH75" s="236">
        <f t="shared" si="1520"/>
        <v>0</v>
      </c>
      <c r="BI75" s="237">
        <f t="shared" si="1521"/>
        <v>0</v>
      </c>
      <c r="BJ75" s="236">
        <f t="shared" si="1522"/>
        <v>0</v>
      </c>
      <c r="BK75" s="237">
        <f t="shared" si="1523"/>
        <v>0</v>
      </c>
      <c r="BL75" s="236">
        <v>0</v>
      </c>
      <c r="BM75" s="236">
        <v>0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47">
        <v>21</v>
      </c>
      <c r="BX75" s="247">
        <f t="shared" si="1524"/>
        <v>21</v>
      </c>
      <c r="BY75" s="260">
        <f t="shared" si="1525"/>
        <v>1</v>
      </c>
      <c r="BZ75" s="238">
        <f t="shared" si="1526"/>
        <v>0</v>
      </c>
      <c r="CA75" s="260">
        <f t="shared" si="1527"/>
        <v>0</v>
      </c>
      <c r="CB75" s="260">
        <f t="shared" si="1528"/>
        <v>1</v>
      </c>
      <c r="CC75" s="247">
        <f t="shared" si="1529"/>
        <v>0</v>
      </c>
      <c r="CD75" s="260">
        <f t="shared" si="1530"/>
        <v>0</v>
      </c>
      <c r="CE75" s="247">
        <f t="shared" si="1531"/>
        <v>0</v>
      </c>
      <c r="CF75" s="260">
        <f t="shared" si="1532"/>
        <v>0</v>
      </c>
      <c r="CG75" s="247">
        <v>0</v>
      </c>
      <c r="CH75" s="247">
        <v>0</v>
      </c>
      <c r="CI75" s="247">
        <v>0</v>
      </c>
      <c r="CJ75" s="247">
        <v>0</v>
      </c>
      <c r="CK75" s="247">
        <v>0</v>
      </c>
      <c r="CL75" s="247">
        <v>0</v>
      </c>
      <c r="CM75" s="247">
        <v>0</v>
      </c>
      <c r="CN75" s="247">
        <v>0</v>
      </c>
      <c r="CO75" s="247">
        <v>0</v>
      </c>
      <c r="CP75" s="247">
        <v>0</v>
      </c>
      <c r="CQ75" s="247">
        <v>0</v>
      </c>
      <c r="CR75" s="274">
        <v>15</v>
      </c>
      <c r="CS75" s="247">
        <f t="shared" si="1401"/>
        <v>15</v>
      </c>
      <c r="CT75" s="237">
        <f t="shared" si="1402"/>
        <v>1</v>
      </c>
      <c r="CU75" s="238">
        <f t="shared" si="1403"/>
        <v>0</v>
      </c>
      <c r="CV75" s="259">
        <f t="shared" si="1404"/>
        <v>0</v>
      </c>
      <c r="CW75" s="237">
        <f t="shared" si="1405"/>
        <v>1</v>
      </c>
      <c r="CX75" s="247">
        <f t="shared" si="106"/>
        <v>0</v>
      </c>
      <c r="CY75" s="237">
        <f t="shared" si="1407"/>
        <v>0</v>
      </c>
      <c r="CZ75" s="247">
        <f t="shared" si="107"/>
        <v>0</v>
      </c>
      <c r="DA75" s="259">
        <f t="shared" si="1409"/>
        <v>0</v>
      </c>
      <c r="DB75" s="247">
        <v>0</v>
      </c>
      <c r="DC75" s="247">
        <v>0</v>
      </c>
      <c r="DD75" s="247">
        <v>0</v>
      </c>
      <c r="DE75" s="247">
        <v>0</v>
      </c>
      <c r="DF75" s="247">
        <v>0</v>
      </c>
      <c r="DG75" s="247">
        <v>0</v>
      </c>
      <c r="DH75" s="247">
        <v>0</v>
      </c>
      <c r="DI75" s="247">
        <v>0</v>
      </c>
      <c r="DJ75" s="274">
        <v>0</v>
      </c>
      <c r="DK75" s="274">
        <v>0</v>
      </c>
      <c r="DL75" s="274">
        <v>0</v>
      </c>
      <c r="DM75" s="274">
        <v>21</v>
      </c>
      <c r="DN75" s="247">
        <f t="shared" si="1410"/>
        <v>21</v>
      </c>
      <c r="DO75" s="237">
        <f t="shared" si="1411"/>
        <v>1</v>
      </c>
      <c r="DP75" s="238">
        <f t="shared" si="1412"/>
        <v>0</v>
      </c>
      <c r="DQ75" s="259">
        <f t="shared" si="1413"/>
        <v>0</v>
      </c>
      <c r="DR75" s="237">
        <f t="shared" si="1414"/>
        <v>1</v>
      </c>
      <c r="DS75" s="247">
        <f t="shared" si="1415"/>
        <v>0</v>
      </c>
      <c r="DT75" s="237">
        <f t="shared" si="1416"/>
        <v>0</v>
      </c>
      <c r="DU75" s="247">
        <f t="shared" si="1417"/>
        <v>0</v>
      </c>
      <c r="DV75" s="259">
        <f t="shared" si="1418"/>
        <v>0</v>
      </c>
      <c r="DW75" s="247">
        <v>0</v>
      </c>
      <c r="DX75" s="247">
        <v>0</v>
      </c>
      <c r="DY75" s="247">
        <v>0</v>
      </c>
      <c r="DZ75" s="247">
        <v>0</v>
      </c>
      <c r="EA75" s="247">
        <v>0</v>
      </c>
      <c r="EB75" s="247">
        <v>0</v>
      </c>
      <c r="EC75" s="247">
        <v>0</v>
      </c>
      <c r="ED75" s="247">
        <v>0</v>
      </c>
      <c r="EE75" s="274">
        <v>0</v>
      </c>
      <c r="EF75" s="274">
        <v>0</v>
      </c>
      <c r="EG75" s="274">
        <v>0</v>
      </c>
      <c r="EH75" s="274">
        <v>22</v>
      </c>
      <c r="EI75" s="247">
        <f t="shared" si="1419"/>
        <v>22</v>
      </c>
      <c r="EJ75" s="237">
        <f t="shared" si="1420"/>
        <v>1</v>
      </c>
      <c r="EK75" s="238">
        <f t="shared" si="1421"/>
        <v>0</v>
      </c>
      <c r="EL75" s="259">
        <f t="shared" si="1422"/>
        <v>0</v>
      </c>
      <c r="EM75" s="237">
        <f t="shared" si="1423"/>
        <v>1</v>
      </c>
      <c r="EN75" s="247">
        <f t="shared" si="1424"/>
        <v>0</v>
      </c>
      <c r="EO75" s="237">
        <f t="shared" si="1425"/>
        <v>0</v>
      </c>
      <c r="EP75" s="247">
        <f t="shared" si="1426"/>
        <v>0</v>
      </c>
      <c r="EQ75" s="259">
        <f t="shared" si="1427"/>
        <v>0</v>
      </c>
      <c r="ER75" s="247">
        <v>0</v>
      </c>
      <c r="ES75" s="247">
        <v>0</v>
      </c>
      <c r="ET75" s="247">
        <v>0</v>
      </c>
      <c r="EU75" s="247">
        <v>0</v>
      </c>
      <c r="EV75" s="247">
        <v>0</v>
      </c>
      <c r="EW75" s="247">
        <v>0</v>
      </c>
      <c r="EX75" s="247">
        <v>0</v>
      </c>
      <c r="EY75" s="247">
        <v>0</v>
      </c>
      <c r="EZ75" s="274">
        <v>0</v>
      </c>
      <c r="FA75" s="274">
        <v>0</v>
      </c>
      <c r="FB75" s="274">
        <v>0</v>
      </c>
      <c r="FC75" s="274">
        <v>18</v>
      </c>
      <c r="FD75" s="247">
        <f t="shared" si="1428"/>
        <v>18</v>
      </c>
      <c r="FE75" s="237">
        <f t="shared" si="1429"/>
        <v>1</v>
      </c>
      <c r="FF75" s="238">
        <f t="shared" si="1430"/>
        <v>0</v>
      </c>
      <c r="FG75" s="259">
        <f t="shared" si="1431"/>
        <v>0</v>
      </c>
      <c r="FH75" s="237">
        <f t="shared" si="1432"/>
        <v>1</v>
      </c>
      <c r="FI75" s="247">
        <f t="shared" si="1433"/>
        <v>0</v>
      </c>
      <c r="FJ75" s="237">
        <f t="shared" si="1434"/>
        <v>0</v>
      </c>
      <c r="FK75" s="247">
        <f t="shared" si="1435"/>
        <v>0</v>
      </c>
      <c r="FL75" s="259">
        <f t="shared" si="1436"/>
        <v>0</v>
      </c>
      <c r="FM75" s="247">
        <v>0</v>
      </c>
      <c r="FN75" s="247">
        <v>0</v>
      </c>
      <c r="FO75" s="247">
        <v>0</v>
      </c>
      <c r="FP75" s="247">
        <v>0</v>
      </c>
      <c r="FQ75" s="247">
        <v>0</v>
      </c>
      <c r="FR75" s="247">
        <v>0</v>
      </c>
      <c r="FS75" s="247">
        <v>0</v>
      </c>
      <c r="FT75" s="247">
        <v>0</v>
      </c>
      <c r="FU75" s="274">
        <v>0</v>
      </c>
      <c r="FV75" s="274">
        <v>0</v>
      </c>
      <c r="FW75" s="274">
        <v>0</v>
      </c>
      <c r="FX75" s="274">
        <v>22</v>
      </c>
      <c r="FY75" s="247">
        <f t="shared" si="1437"/>
        <v>22</v>
      </c>
      <c r="FZ75" s="237">
        <f t="shared" si="1438"/>
        <v>1</v>
      </c>
      <c r="GA75" s="238">
        <f t="shared" si="1439"/>
        <v>0</v>
      </c>
      <c r="GB75" s="259">
        <f t="shared" si="1440"/>
        <v>0</v>
      </c>
      <c r="GC75" s="237">
        <f t="shared" si="1441"/>
        <v>1</v>
      </c>
      <c r="GD75" s="247">
        <f t="shared" si="1442"/>
        <v>0</v>
      </c>
      <c r="GE75" s="237">
        <f t="shared" si="1443"/>
        <v>0</v>
      </c>
      <c r="GF75" s="247">
        <f t="shared" si="1444"/>
        <v>0</v>
      </c>
      <c r="GG75" s="259">
        <f t="shared" si="1445"/>
        <v>0</v>
      </c>
      <c r="GH75" s="247">
        <v>0</v>
      </c>
      <c r="GI75" s="247">
        <v>0</v>
      </c>
      <c r="GJ75" s="247">
        <v>0</v>
      </c>
      <c r="GK75" s="247">
        <v>0</v>
      </c>
      <c r="GL75" s="247">
        <v>0</v>
      </c>
      <c r="GM75" s="247">
        <v>0</v>
      </c>
      <c r="GN75" s="247">
        <v>0</v>
      </c>
      <c r="GO75" s="247">
        <v>0</v>
      </c>
      <c r="GP75" s="274">
        <v>0</v>
      </c>
      <c r="GQ75" s="274">
        <v>0</v>
      </c>
      <c r="GR75" s="274">
        <v>0</v>
      </c>
      <c r="GS75" s="274">
        <v>19</v>
      </c>
      <c r="GT75" s="247">
        <f t="shared" si="1446"/>
        <v>19</v>
      </c>
      <c r="GU75" s="237">
        <f t="shared" si="1447"/>
        <v>1</v>
      </c>
      <c r="GV75" s="238">
        <f t="shared" si="1448"/>
        <v>0</v>
      </c>
      <c r="GW75" s="259">
        <f t="shared" si="1449"/>
        <v>0</v>
      </c>
      <c r="GX75" s="237">
        <f t="shared" si="1450"/>
        <v>1</v>
      </c>
      <c r="GY75" s="247">
        <f t="shared" si="1451"/>
        <v>0</v>
      </c>
      <c r="GZ75" s="237">
        <f t="shared" si="1452"/>
        <v>0</v>
      </c>
      <c r="HA75" s="247">
        <f t="shared" si="1453"/>
        <v>0</v>
      </c>
      <c r="HB75" s="259">
        <f t="shared" si="1454"/>
        <v>0</v>
      </c>
      <c r="HC75" s="247">
        <v>0</v>
      </c>
      <c r="HD75" s="247">
        <v>0</v>
      </c>
      <c r="HE75" s="247">
        <v>0</v>
      </c>
      <c r="HF75" s="247">
        <v>0</v>
      </c>
      <c r="HG75" s="247">
        <v>0</v>
      </c>
      <c r="HH75" s="247">
        <v>0</v>
      </c>
      <c r="HI75" s="247">
        <v>0</v>
      </c>
      <c r="HJ75" s="247">
        <v>0</v>
      </c>
      <c r="HK75" s="274">
        <v>0</v>
      </c>
      <c r="HL75" s="274">
        <v>0</v>
      </c>
      <c r="HM75" s="274">
        <v>0</v>
      </c>
      <c r="HN75" s="274">
        <v>21</v>
      </c>
      <c r="HO75" s="247">
        <f t="shared" si="1455"/>
        <v>21</v>
      </c>
      <c r="HP75" s="237">
        <f t="shared" si="1456"/>
        <v>1</v>
      </c>
      <c r="HQ75" s="238">
        <f t="shared" si="1457"/>
        <v>0</v>
      </c>
      <c r="HR75" s="259">
        <f t="shared" si="1458"/>
        <v>0</v>
      </c>
      <c r="HS75" s="237">
        <f t="shared" si="1459"/>
        <v>1</v>
      </c>
      <c r="HT75" s="247">
        <f t="shared" si="1460"/>
        <v>0</v>
      </c>
      <c r="HU75" s="237">
        <f t="shared" si="1461"/>
        <v>0</v>
      </c>
      <c r="HV75" s="247">
        <f t="shared" si="1462"/>
        <v>0</v>
      </c>
      <c r="HW75" s="259">
        <f t="shared" si="1463"/>
        <v>0</v>
      </c>
      <c r="HX75" s="247">
        <v>0</v>
      </c>
      <c r="HY75" s="247">
        <v>0</v>
      </c>
      <c r="HZ75" s="247">
        <v>0</v>
      </c>
      <c r="IA75" s="247">
        <v>0</v>
      </c>
      <c r="IB75" s="247">
        <v>0</v>
      </c>
      <c r="IC75" s="247">
        <v>0</v>
      </c>
      <c r="ID75" s="247">
        <v>0</v>
      </c>
      <c r="IE75" s="247">
        <v>0</v>
      </c>
      <c r="IF75" s="274">
        <v>0</v>
      </c>
      <c r="IG75" s="274">
        <v>0</v>
      </c>
      <c r="IH75" s="274">
        <v>0</v>
      </c>
      <c r="II75" s="274">
        <v>19</v>
      </c>
      <c r="IJ75" s="247">
        <f t="shared" si="1464"/>
        <v>19</v>
      </c>
      <c r="IK75" s="237">
        <f t="shared" si="1465"/>
        <v>1</v>
      </c>
      <c r="IL75" s="238">
        <f t="shared" si="1466"/>
        <v>0</v>
      </c>
      <c r="IM75" s="259">
        <f t="shared" si="1467"/>
        <v>0</v>
      </c>
      <c r="IN75" s="237">
        <f t="shared" si="1468"/>
        <v>1</v>
      </c>
      <c r="IO75" s="247">
        <f t="shared" si="1469"/>
        <v>0</v>
      </c>
      <c r="IP75" s="237">
        <f t="shared" si="1470"/>
        <v>0</v>
      </c>
      <c r="IQ75" s="247">
        <f t="shared" si="1471"/>
        <v>0</v>
      </c>
      <c r="IR75" s="259">
        <f t="shared" si="1472"/>
        <v>0</v>
      </c>
      <c r="IS75" s="247">
        <v>0</v>
      </c>
      <c r="IT75" s="247">
        <v>0</v>
      </c>
      <c r="IU75" s="247">
        <v>0</v>
      </c>
      <c r="IV75" s="247">
        <v>0</v>
      </c>
      <c r="IW75" s="247">
        <v>0</v>
      </c>
      <c r="IX75" s="247">
        <v>0</v>
      </c>
      <c r="IY75" s="247">
        <v>0</v>
      </c>
      <c r="IZ75" s="247">
        <v>0</v>
      </c>
      <c r="JA75" s="274">
        <v>0</v>
      </c>
      <c r="JB75" s="274">
        <v>0</v>
      </c>
      <c r="JC75" s="274">
        <v>0</v>
      </c>
      <c r="JD75" s="247">
        <f t="shared" si="1473"/>
        <v>241</v>
      </c>
      <c r="JE75" s="247">
        <f t="shared" si="95"/>
        <v>241</v>
      </c>
      <c r="JF75" s="260">
        <f t="shared" si="96"/>
        <v>1</v>
      </c>
      <c r="JG75" s="238">
        <f t="shared" si="97"/>
        <v>0</v>
      </c>
      <c r="JH75" s="260">
        <f t="shared" si="98"/>
        <v>0</v>
      </c>
      <c r="JI75" s="260">
        <f t="shared" si="99"/>
        <v>1</v>
      </c>
      <c r="JJ75" s="247">
        <f t="shared" si="1535"/>
        <v>0</v>
      </c>
      <c r="JK75" s="260">
        <f t="shared" si="1534"/>
        <v>0</v>
      </c>
      <c r="JL75" s="247">
        <f t="shared" si="1536"/>
        <v>0</v>
      </c>
      <c r="JM75" s="260">
        <f t="shared" si="103"/>
        <v>0</v>
      </c>
      <c r="JN75" s="247">
        <f t="shared" si="1483"/>
        <v>0</v>
      </c>
      <c r="JO75" s="247">
        <f t="shared" si="1484"/>
        <v>0</v>
      </c>
      <c r="JP75" s="247">
        <f t="shared" si="1485"/>
        <v>0</v>
      </c>
      <c r="JQ75" s="247">
        <f t="shared" si="1486"/>
        <v>0</v>
      </c>
      <c r="JR75" s="247">
        <f t="shared" si="1487"/>
        <v>0</v>
      </c>
      <c r="JS75" s="247">
        <f t="shared" si="1488"/>
        <v>0</v>
      </c>
      <c r="JT75" s="247">
        <f t="shared" si="1489"/>
        <v>0</v>
      </c>
      <c r="JU75" s="247">
        <f t="shared" si="1490"/>
        <v>0</v>
      </c>
      <c r="JV75" s="247">
        <f t="shared" si="1491"/>
        <v>0</v>
      </c>
      <c r="JW75" s="247">
        <f t="shared" si="1492"/>
        <v>0</v>
      </c>
      <c r="JX75" s="247">
        <f t="shared" si="1493"/>
        <v>0</v>
      </c>
    </row>
    <row r="76" spans="1:284" ht="15" customHeight="1">
      <c r="A76" s="269">
        <f t="shared" si="1533"/>
        <v>7</v>
      </c>
      <c r="B76" s="122">
        <v>20121025233</v>
      </c>
      <c r="C76" s="227">
        <f t="shared" ca="1" si="1494"/>
        <v>8</v>
      </c>
      <c r="D76" s="227">
        <f t="shared" ca="1" si="1495"/>
        <v>5</v>
      </c>
      <c r="E76" s="228">
        <f t="shared" si="1496"/>
        <v>32.079452054794523</v>
      </c>
      <c r="F76" s="118">
        <v>9</v>
      </c>
      <c r="G76" s="118">
        <v>1</v>
      </c>
      <c r="H76" s="118">
        <v>1988</v>
      </c>
      <c r="I76" s="101" t="s">
        <v>93</v>
      </c>
      <c r="J76" s="111" t="s">
        <v>826</v>
      </c>
      <c r="K76" s="106" t="s">
        <v>87</v>
      </c>
      <c r="L76" s="247">
        <v>22</v>
      </c>
      <c r="M76" s="247">
        <f t="shared" si="1497"/>
        <v>22</v>
      </c>
      <c r="N76" s="260">
        <f t="shared" si="1498"/>
        <v>1</v>
      </c>
      <c r="O76" s="238">
        <f t="shared" si="1499"/>
        <v>0</v>
      </c>
      <c r="P76" s="260">
        <f t="shared" si="1500"/>
        <v>0</v>
      </c>
      <c r="Q76" s="260">
        <f t="shared" si="1501"/>
        <v>1</v>
      </c>
      <c r="R76" s="247">
        <f t="shared" si="1502"/>
        <v>0</v>
      </c>
      <c r="S76" s="260">
        <f t="shared" si="1503"/>
        <v>0</v>
      </c>
      <c r="T76" s="247">
        <f t="shared" si="1504"/>
        <v>0</v>
      </c>
      <c r="U76" s="260">
        <f t="shared" si="1505"/>
        <v>0</v>
      </c>
      <c r="V76" s="247">
        <v>0</v>
      </c>
      <c r="W76" s="247">
        <v>0</v>
      </c>
      <c r="X76" s="247">
        <v>0</v>
      </c>
      <c r="Y76" s="247">
        <v>0</v>
      </c>
      <c r="Z76" s="247">
        <v>0</v>
      </c>
      <c r="AA76" s="247">
        <v>0</v>
      </c>
      <c r="AB76" s="247">
        <v>0</v>
      </c>
      <c r="AC76" s="247">
        <v>0</v>
      </c>
      <c r="AD76" s="247">
        <v>0</v>
      </c>
      <c r="AE76" s="247">
        <v>0</v>
      </c>
      <c r="AF76" s="247">
        <v>0</v>
      </c>
      <c r="AG76" s="236">
        <v>20</v>
      </c>
      <c r="AH76" s="236">
        <f t="shared" si="1506"/>
        <v>18</v>
      </c>
      <c r="AI76" s="237">
        <f t="shared" si="1507"/>
        <v>0.9</v>
      </c>
      <c r="AJ76" s="238">
        <f t="shared" si="1508"/>
        <v>2</v>
      </c>
      <c r="AK76" s="237">
        <f t="shared" si="1509"/>
        <v>0.1</v>
      </c>
      <c r="AL76" s="237">
        <f t="shared" si="1510"/>
        <v>1</v>
      </c>
      <c r="AM76" s="236">
        <f t="shared" si="1511"/>
        <v>2</v>
      </c>
      <c r="AN76" s="237">
        <f t="shared" si="1512"/>
        <v>0.1</v>
      </c>
      <c r="AO76" s="236">
        <f t="shared" si="1513"/>
        <v>0</v>
      </c>
      <c r="AP76" s="237">
        <f t="shared" si="1514"/>
        <v>0</v>
      </c>
      <c r="AQ76" s="236">
        <v>0</v>
      </c>
      <c r="AR76" s="236">
        <v>0</v>
      </c>
      <c r="AS76" s="236">
        <v>0</v>
      </c>
      <c r="AT76" s="236">
        <v>0</v>
      </c>
      <c r="AU76" s="236">
        <v>0</v>
      </c>
      <c r="AV76" s="236">
        <v>0</v>
      </c>
      <c r="AW76" s="236">
        <v>0</v>
      </c>
      <c r="AX76" s="236">
        <v>2</v>
      </c>
      <c r="AY76" s="236">
        <v>0</v>
      </c>
      <c r="AZ76" s="236">
        <v>0</v>
      </c>
      <c r="BA76" s="236">
        <v>0</v>
      </c>
      <c r="BB76" s="236">
        <v>21</v>
      </c>
      <c r="BC76" s="236">
        <f t="shared" si="1515"/>
        <v>21</v>
      </c>
      <c r="BD76" s="237">
        <f t="shared" si="1516"/>
        <v>1</v>
      </c>
      <c r="BE76" s="238">
        <f t="shared" si="1517"/>
        <v>0</v>
      </c>
      <c r="BF76" s="237">
        <f t="shared" si="1518"/>
        <v>0</v>
      </c>
      <c r="BG76" s="237">
        <f t="shared" si="1519"/>
        <v>1</v>
      </c>
      <c r="BH76" s="236">
        <f t="shared" si="1520"/>
        <v>0</v>
      </c>
      <c r="BI76" s="237">
        <f t="shared" si="1521"/>
        <v>0</v>
      </c>
      <c r="BJ76" s="236">
        <f t="shared" si="1522"/>
        <v>0</v>
      </c>
      <c r="BK76" s="237">
        <f t="shared" si="1523"/>
        <v>0</v>
      </c>
      <c r="BL76" s="236">
        <v>0</v>
      </c>
      <c r="BM76" s="236">
        <v>0</v>
      </c>
      <c r="BN76" s="236">
        <v>0</v>
      </c>
      <c r="BO76" s="236">
        <v>0</v>
      </c>
      <c r="BP76" s="236">
        <v>0</v>
      </c>
      <c r="BQ76" s="236">
        <v>0</v>
      </c>
      <c r="BR76" s="236">
        <v>0</v>
      </c>
      <c r="BS76" s="236">
        <v>0</v>
      </c>
      <c r="BT76" s="236">
        <v>0</v>
      </c>
      <c r="BU76" s="236">
        <v>0</v>
      </c>
      <c r="BV76" s="236">
        <v>0</v>
      </c>
      <c r="BW76" s="247">
        <v>21</v>
      </c>
      <c r="BX76" s="247">
        <f t="shared" si="1524"/>
        <v>21</v>
      </c>
      <c r="BY76" s="260">
        <f t="shared" si="1525"/>
        <v>1</v>
      </c>
      <c r="BZ76" s="238">
        <f t="shared" si="1526"/>
        <v>0</v>
      </c>
      <c r="CA76" s="260">
        <f t="shared" si="1527"/>
        <v>0</v>
      </c>
      <c r="CB76" s="260">
        <f t="shared" si="1528"/>
        <v>1</v>
      </c>
      <c r="CC76" s="247">
        <f t="shared" si="1529"/>
        <v>0</v>
      </c>
      <c r="CD76" s="260">
        <f t="shared" si="1530"/>
        <v>0</v>
      </c>
      <c r="CE76" s="247">
        <f t="shared" si="1531"/>
        <v>0</v>
      </c>
      <c r="CF76" s="260">
        <f t="shared" si="1532"/>
        <v>0</v>
      </c>
      <c r="CG76" s="247">
        <v>0</v>
      </c>
      <c r="CH76" s="247">
        <v>0</v>
      </c>
      <c r="CI76" s="247">
        <v>0</v>
      </c>
      <c r="CJ76" s="247">
        <v>0</v>
      </c>
      <c r="CK76" s="247">
        <v>0</v>
      </c>
      <c r="CL76" s="247">
        <v>0</v>
      </c>
      <c r="CM76" s="247">
        <v>0</v>
      </c>
      <c r="CN76" s="247">
        <v>0</v>
      </c>
      <c r="CO76" s="247">
        <v>0</v>
      </c>
      <c r="CP76" s="247">
        <v>0</v>
      </c>
      <c r="CQ76" s="247">
        <v>0</v>
      </c>
      <c r="CR76" s="274">
        <v>15</v>
      </c>
      <c r="CS76" s="247">
        <f t="shared" si="1401"/>
        <v>15</v>
      </c>
      <c r="CT76" s="237">
        <f t="shared" si="1402"/>
        <v>1</v>
      </c>
      <c r="CU76" s="238">
        <f t="shared" si="1403"/>
        <v>0</v>
      </c>
      <c r="CV76" s="259">
        <f t="shared" si="1404"/>
        <v>0</v>
      </c>
      <c r="CW76" s="237">
        <f t="shared" si="1405"/>
        <v>1</v>
      </c>
      <c r="CX76" s="247">
        <f t="shared" ref="CX76:CX133" si="1537">DE76+DH76+DI76</f>
        <v>0</v>
      </c>
      <c r="CY76" s="237">
        <f t="shared" si="1407"/>
        <v>0</v>
      </c>
      <c r="CZ76" s="247">
        <f t="shared" ref="CZ76:CZ133" si="1538">DB76+DC76+DD76+DF76+DG76</f>
        <v>0</v>
      </c>
      <c r="DA76" s="259">
        <f t="shared" si="1409"/>
        <v>0</v>
      </c>
      <c r="DB76" s="247">
        <v>0</v>
      </c>
      <c r="DC76" s="247">
        <v>0</v>
      </c>
      <c r="DD76" s="247">
        <v>0</v>
      </c>
      <c r="DE76" s="247">
        <v>0</v>
      </c>
      <c r="DF76" s="247">
        <v>0</v>
      </c>
      <c r="DG76" s="247">
        <v>0</v>
      </c>
      <c r="DH76" s="247">
        <v>0</v>
      </c>
      <c r="DI76" s="247">
        <v>0</v>
      </c>
      <c r="DJ76" s="274">
        <v>0</v>
      </c>
      <c r="DK76" s="274">
        <v>0</v>
      </c>
      <c r="DL76" s="274">
        <v>0</v>
      </c>
      <c r="DM76" s="274">
        <v>21</v>
      </c>
      <c r="DN76" s="247">
        <f t="shared" si="1410"/>
        <v>21</v>
      </c>
      <c r="DO76" s="237">
        <f t="shared" si="1411"/>
        <v>1</v>
      </c>
      <c r="DP76" s="238">
        <f t="shared" si="1412"/>
        <v>0</v>
      </c>
      <c r="DQ76" s="259">
        <f t="shared" si="1413"/>
        <v>0</v>
      </c>
      <c r="DR76" s="237">
        <f t="shared" si="1414"/>
        <v>1</v>
      </c>
      <c r="DS76" s="247">
        <f t="shared" si="1415"/>
        <v>0</v>
      </c>
      <c r="DT76" s="237">
        <f t="shared" si="1416"/>
        <v>0</v>
      </c>
      <c r="DU76" s="247">
        <f t="shared" si="1417"/>
        <v>0</v>
      </c>
      <c r="DV76" s="259">
        <f t="shared" si="1418"/>
        <v>0</v>
      </c>
      <c r="DW76" s="247">
        <v>0</v>
      </c>
      <c r="DX76" s="247">
        <v>0</v>
      </c>
      <c r="DY76" s="247">
        <v>0</v>
      </c>
      <c r="DZ76" s="247">
        <v>0</v>
      </c>
      <c r="EA76" s="247">
        <v>0</v>
      </c>
      <c r="EB76" s="247">
        <v>0</v>
      </c>
      <c r="EC76" s="247">
        <v>0</v>
      </c>
      <c r="ED76" s="247">
        <v>0</v>
      </c>
      <c r="EE76" s="274">
        <v>0</v>
      </c>
      <c r="EF76" s="274">
        <v>0</v>
      </c>
      <c r="EG76" s="274">
        <v>0</v>
      </c>
      <c r="EH76" s="274">
        <v>22</v>
      </c>
      <c r="EI76" s="247">
        <f t="shared" si="1419"/>
        <v>22</v>
      </c>
      <c r="EJ76" s="237">
        <f t="shared" si="1420"/>
        <v>1</v>
      </c>
      <c r="EK76" s="238">
        <f t="shared" si="1421"/>
        <v>0</v>
      </c>
      <c r="EL76" s="259">
        <f t="shared" si="1422"/>
        <v>0</v>
      </c>
      <c r="EM76" s="237">
        <f t="shared" si="1423"/>
        <v>1</v>
      </c>
      <c r="EN76" s="247">
        <f t="shared" si="1424"/>
        <v>0</v>
      </c>
      <c r="EO76" s="237">
        <f t="shared" si="1425"/>
        <v>0</v>
      </c>
      <c r="EP76" s="247">
        <f t="shared" si="1426"/>
        <v>0</v>
      </c>
      <c r="EQ76" s="259">
        <f t="shared" si="1427"/>
        <v>0</v>
      </c>
      <c r="ER76" s="247">
        <v>0</v>
      </c>
      <c r="ES76" s="247">
        <v>0</v>
      </c>
      <c r="ET76" s="247">
        <v>0</v>
      </c>
      <c r="EU76" s="247">
        <v>0</v>
      </c>
      <c r="EV76" s="247">
        <v>0</v>
      </c>
      <c r="EW76" s="247">
        <v>0</v>
      </c>
      <c r="EX76" s="247">
        <v>0</v>
      </c>
      <c r="EY76" s="247">
        <v>0</v>
      </c>
      <c r="EZ76" s="274">
        <v>0</v>
      </c>
      <c r="FA76" s="274">
        <v>0</v>
      </c>
      <c r="FB76" s="274">
        <v>0</v>
      </c>
      <c r="FC76" s="274">
        <v>18</v>
      </c>
      <c r="FD76" s="247">
        <f t="shared" si="1428"/>
        <v>16</v>
      </c>
      <c r="FE76" s="237">
        <f t="shared" si="1429"/>
        <v>0.88888888888888884</v>
      </c>
      <c r="FF76" s="238">
        <f t="shared" si="1430"/>
        <v>2</v>
      </c>
      <c r="FG76" s="259">
        <f t="shared" si="1431"/>
        <v>0.1111111111111111</v>
      </c>
      <c r="FH76" s="237">
        <f t="shared" si="1432"/>
        <v>1</v>
      </c>
      <c r="FI76" s="247">
        <f t="shared" si="1433"/>
        <v>2</v>
      </c>
      <c r="FJ76" s="237">
        <f t="shared" si="1434"/>
        <v>0.1111111111111111</v>
      </c>
      <c r="FK76" s="247">
        <f t="shared" si="1435"/>
        <v>0</v>
      </c>
      <c r="FL76" s="259">
        <f t="shared" si="1436"/>
        <v>0</v>
      </c>
      <c r="FM76" s="247">
        <v>0</v>
      </c>
      <c r="FN76" s="247">
        <v>0</v>
      </c>
      <c r="FO76" s="247">
        <v>0</v>
      </c>
      <c r="FP76" s="247">
        <v>0</v>
      </c>
      <c r="FQ76" s="247">
        <v>0</v>
      </c>
      <c r="FR76" s="247">
        <v>0</v>
      </c>
      <c r="FS76" s="247">
        <v>0</v>
      </c>
      <c r="FT76" s="247">
        <v>2</v>
      </c>
      <c r="FU76" s="274">
        <v>0</v>
      </c>
      <c r="FV76" s="274">
        <v>0</v>
      </c>
      <c r="FW76" s="274">
        <v>0</v>
      </c>
      <c r="FX76" s="274">
        <v>22</v>
      </c>
      <c r="FY76" s="247">
        <f t="shared" si="1437"/>
        <v>20</v>
      </c>
      <c r="FZ76" s="237">
        <f t="shared" si="1438"/>
        <v>0.90909090909090906</v>
      </c>
      <c r="GA76" s="238">
        <f t="shared" si="1439"/>
        <v>2</v>
      </c>
      <c r="GB76" s="259">
        <f t="shared" si="1440"/>
        <v>9.0909090909090912E-2</v>
      </c>
      <c r="GC76" s="237">
        <f t="shared" si="1441"/>
        <v>1</v>
      </c>
      <c r="GD76" s="247">
        <f t="shared" si="1442"/>
        <v>2</v>
      </c>
      <c r="GE76" s="237">
        <f t="shared" si="1443"/>
        <v>9.0909090909090912E-2</v>
      </c>
      <c r="GF76" s="247">
        <f t="shared" si="1444"/>
        <v>0</v>
      </c>
      <c r="GG76" s="259">
        <f t="shared" si="1445"/>
        <v>0</v>
      </c>
      <c r="GH76" s="247">
        <v>0</v>
      </c>
      <c r="GI76" s="247">
        <v>0</v>
      </c>
      <c r="GJ76" s="247">
        <v>0</v>
      </c>
      <c r="GK76" s="247">
        <v>0</v>
      </c>
      <c r="GL76" s="247">
        <v>0</v>
      </c>
      <c r="GM76" s="247">
        <v>0</v>
      </c>
      <c r="GN76" s="247">
        <v>0</v>
      </c>
      <c r="GO76" s="247">
        <v>2</v>
      </c>
      <c r="GP76" s="274">
        <v>0</v>
      </c>
      <c r="GQ76" s="274">
        <v>0</v>
      </c>
      <c r="GR76" s="274">
        <v>0</v>
      </c>
      <c r="GS76" s="274">
        <v>19</v>
      </c>
      <c r="GT76" s="247">
        <f t="shared" si="1446"/>
        <v>18</v>
      </c>
      <c r="GU76" s="237">
        <f t="shared" si="1447"/>
        <v>0.94736842105263153</v>
      </c>
      <c r="GV76" s="238">
        <f t="shared" si="1448"/>
        <v>1</v>
      </c>
      <c r="GW76" s="259">
        <f t="shared" si="1449"/>
        <v>5.2631578947368418E-2</v>
      </c>
      <c r="GX76" s="237">
        <f t="shared" si="1450"/>
        <v>1</v>
      </c>
      <c r="GY76" s="247">
        <f t="shared" si="1451"/>
        <v>1</v>
      </c>
      <c r="GZ76" s="237">
        <f t="shared" si="1452"/>
        <v>5.2631578947368418E-2</v>
      </c>
      <c r="HA76" s="247">
        <f t="shared" si="1453"/>
        <v>0</v>
      </c>
      <c r="HB76" s="259">
        <f t="shared" si="1454"/>
        <v>0</v>
      </c>
      <c r="HC76" s="247">
        <v>0</v>
      </c>
      <c r="HD76" s="247">
        <v>0</v>
      </c>
      <c r="HE76" s="247">
        <v>0</v>
      </c>
      <c r="HF76" s="247">
        <v>0</v>
      </c>
      <c r="HG76" s="247">
        <v>0</v>
      </c>
      <c r="HH76" s="247">
        <v>0</v>
      </c>
      <c r="HI76" s="247">
        <v>0</v>
      </c>
      <c r="HJ76" s="247">
        <v>1</v>
      </c>
      <c r="HK76" s="274">
        <v>0</v>
      </c>
      <c r="HL76" s="274">
        <v>0</v>
      </c>
      <c r="HM76" s="274">
        <v>0</v>
      </c>
      <c r="HN76" s="274">
        <v>21</v>
      </c>
      <c r="HO76" s="247">
        <f t="shared" si="1455"/>
        <v>18</v>
      </c>
      <c r="HP76" s="237">
        <f t="shared" si="1456"/>
        <v>0.8571428571428571</v>
      </c>
      <c r="HQ76" s="238">
        <f t="shared" si="1457"/>
        <v>3</v>
      </c>
      <c r="HR76" s="259">
        <f t="shared" si="1458"/>
        <v>0.14285714285714285</v>
      </c>
      <c r="HS76" s="237">
        <f t="shared" si="1459"/>
        <v>1</v>
      </c>
      <c r="HT76" s="247">
        <f t="shared" si="1460"/>
        <v>3</v>
      </c>
      <c r="HU76" s="237">
        <f t="shared" si="1461"/>
        <v>0.14285714285714285</v>
      </c>
      <c r="HV76" s="247">
        <f t="shared" si="1462"/>
        <v>0</v>
      </c>
      <c r="HW76" s="259">
        <f t="shared" si="1463"/>
        <v>0</v>
      </c>
      <c r="HX76" s="247">
        <v>0</v>
      </c>
      <c r="HY76" s="247">
        <v>0</v>
      </c>
      <c r="HZ76" s="247">
        <v>0</v>
      </c>
      <c r="IA76" s="247">
        <v>0</v>
      </c>
      <c r="IB76" s="247">
        <v>0</v>
      </c>
      <c r="IC76" s="247">
        <v>0</v>
      </c>
      <c r="ID76" s="247">
        <v>0</v>
      </c>
      <c r="IE76" s="247">
        <v>3</v>
      </c>
      <c r="IF76" s="274">
        <v>0</v>
      </c>
      <c r="IG76" s="274">
        <v>1</v>
      </c>
      <c r="IH76" s="274">
        <v>0</v>
      </c>
      <c r="II76" s="274">
        <v>19</v>
      </c>
      <c r="IJ76" s="247">
        <f t="shared" si="1464"/>
        <v>18</v>
      </c>
      <c r="IK76" s="237">
        <f t="shared" si="1465"/>
        <v>0.94736842105263153</v>
      </c>
      <c r="IL76" s="238">
        <f t="shared" si="1466"/>
        <v>1</v>
      </c>
      <c r="IM76" s="259">
        <f t="shared" si="1467"/>
        <v>5.2631578947368418E-2</v>
      </c>
      <c r="IN76" s="237">
        <f t="shared" si="1468"/>
        <v>1</v>
      </c>
      <c r="IO76" s="247">
        <f t="shared" si="1469"/>
        <v>1</v>
      </c>
      <c r="IP76" s="237">
        <f t="shared" si="1470"/>
        <v>5.2631578947368418E-2</v>
      </c>
      <c r="IQ76" s="247">
        <f t="shared" si="1471"/>
        <v>0</v>
      </c>
      <c r="IR76" s="259">
        <f t="shared" si="1472"/>
        <v>0</v>
      </c>
      <c r="IS76" s="247">
        <v>0</v>
      </c>
      <c r="IT76" s="247">
        <v>0</v>
      </c>
      <c r="IU76" s="247">
        <v>0</v>
      </c>
      <c r="IV76" s="247">
        <v>0</v>
      </c>
      <c r="IW76" s="247">
        <v>0</v>
      </c>
      <c r="IX76" s="247">
        <v>0</v>
      </c>
      <c r="IY76" s="247">
        <v>0</v>
      </c>
      <c r="IZ76" s="247">
        <v>1</v>
      </c>
      <c r="JA76" s="274">
        <v>0</v>
      </c>
      <c r="JB76" s="274">
        <v>0</v>
      </c>
      <c r="JC76" s="274">
        <v>0</v>
      </c>
      <c r="JD76" s="247">
        <f t="shared" si="1473"/>
        <v>241</v>
      </c>
      <c r="JE76" s="247">
        <f t="shared" si="95"/>
        <v>230</v>
      </c>
      <c r="JF76" s="260">
        <f t="shared" si="96"/>
        <v>0.9543568464730291</v>
      </c>
      <c r="JG76" s="238">
        <f t="shared" si="97"/>
        <v>11</v>
      </c>
      <c r="JH76" s="260">
        <f t="shared" si="98"/>
        <v>4.5643153526970952E-2</v>
      </c>
      <c r="JI76" s="260">
        <f t="shared" si="99"/>
        <v>1</v>
      </c>
      <c r="JJ76" s="247">
        <f t="shared" si="1535"/>
        <v>11</v>
      </c>
      <c r="JK76" s="260">
        <f t="shared" si="1534"/>
        <v>4.5643153526970952E-2</v>
      </c>
      <c r="JL76" s="247">
        <f t="shared" si="1536"/>
        <v>0</v>
      </c>
      <c r="JM76" s="260">
        <f t="shared" si="103"/>
        <v>0</v>
      </c>
      <c r="JN76" s="247">
        <f t="shared" si="1483"/>
        <v>0</v>
      </c>
      <c r="JO76" s="247">
        <f t="shared" si="1484"/>
        <v>0</v>
      </c>
      <c r="JP76" s="247">
        <f t="shared" si="1485"/>
        <v>0</v>
      </c>
      <c r="JQ76" s="247">
        <f t="shared" si="1486"/>
        <v>0</v>
      </c>
      <c r="JR76" s="247">
        <f t="shared" si="1487"/>
        <v>0</v>
      </c>
      <c r="JS76" s="247">
        <f t="shared" si="1488"/>
        <v>0</v>
      </c>
      <c r="JT76" s="247">
        <f t="shared" si="1489"/>
        <v>0</v>
      </c>
      <c r="JU76" s="247">
        <f t="shared" si="1490"/>
        <v>11</v>
      </c>
      <c r="JV76" s="247">
        <f t="shared" si="1491"/>
        <v>0</v>
      </c>
      <c r="JW76" s="247">
        <f t="shared" si="1492"/>
        <v>1</v>
      </c>
      <c r="JX76" s="247">
        <f t="shared" si="1493"/>
        <v>0</v>
      </c>
    </row>
    <row r="77" spans="1:284" ht="15" customHeight="1">
      <c r="A77" s="269">
        <f t="shared" si="1533"/>
        <v>8</v>
      </c>
      <c r="B77" s="122">
        <v>20010102685</v>
      </c>
      <c r="C77" s="227">
        <f t="shared" ca="1" si="1494"/>
        <v>20</v>
      </c>
      <c r="D77" s="227">
        <f t="shared" ca="1" si="1495"/>
        <v>2</v>
      </c>
      <c r="E77" s="228">
        <f t="shared" si="1496"/>
        <v>41.978082191780821</v>
      </c>
      <c r="F77" s="118">
        <v>17</v>
      </c>
      <c r="G77" s="118">
        <v>2</v>
      </c>
      <c r="H77" s="118">
        <v>1978</v>
      </c>
      <c r="I77" s="101" t="s">
        <v>245</v>
      </c>
      <c r="J77" s="111" t="s">
        <v>826</v>
      </c>
      <c r="K77" s="106" t="s">
        <v>87</v>
      </c>
      <c r="L77" s="247">
        <v>22</v>
      </c>
      <c r="M77" s="247">
        <f t="shared" si="1497"/>
        <v>22</v>
      </c>
      <c r="N77" s="260">
        <f t="shared" si="1498"/>
        <v>1</v>
      </c>
      <c r="O77" s="238">
        <f t="shared" si="1499"/>
        <v>0</v>
      </c>
      <c r="P77" s="260">
        <f t="shared" si="1500"/>
        <v>0</v>
      </c>
      <c r="Q77" s="260">
        <f t="shared" si="1501"/>
        <v>1</v>
      </c>
      <c r="R77" s="247">
        <f t="shared" si="1502"/>
        <v>0</v>
      </c>
      <c r="S77" s="260">
        <f t="shared" si="1503"/>
        <v>0</v>
      </c>
      <c r="T77" s="247">
        <f t="shared" si="1504"/>
        <v>0</v>
      </c>
      <c r="U77" s="260">
        <f t="shared" si="1505"/>
        <v>0</v>
      </c>
      <c r="V77" s="247">
        <v>0</v>
      </c>
      <c r="W77" s="247">
        <v>0</v>
      </c>
      <c r="X77" s="247">
        <v>0</v>
      </c>
      <c r="Y77" s="247">
        <v>0</v>
      </c>
      <c r="Z77" s="247">
        <v>0</v>
      </c>
      <c r="AA77" s="247">
        <v>0</v>
      </c>
      <c r="AB77" s="247">
        <v>0</v>
      </c>
      <c r="AC77" s="247">
        <v>0</v>
      </c>
      <c r="AD77" s="247">
        <v>1</v>
      </c>
      <c r="AE77" s="247">
        <v>0</v>
      </c>
      <c r="AF77" s="247">
        <v>0</v>
      </c>
      <c r="AG77" s="236">
        <v>20</v>
      </c>
      <c r="AH77" s="236">
        <f t="shared" si="1506"/>
        <v>19</v>
      </c>
      <c r="AI77" s="237">
        <f t="shared" si="1507"/>
        <v>0.95</v>
      </c>
      <c r="AJ77" s="238">
        <f t="shared" si="1508"/>
        <v>1</v>
      </c>
      <c r="AK77" s="237">
        <f t="shared" si="1509"/>
        <v>0.05</v>
      </c>
      <c r="AL77" s="237">
        <f t="shared" si="1510"/>
        <v>1</v>
      </c>
      <c r="AM77" s="236">
        <f t="shared" si="1511"/>
        <v>1</v>
      </c>
      <c r="AN77" s="237">
        <f t="shared" si="1512"/>
        <v>0.05</v>
      </c>
      <c r="AO77" s="236">
        <f t="shared" si="1513"/>
        <v>0</v>
      </c>
      <c r="AP77" s="237">
        <f t="shared" si="1514"/>
        <v>0</v>
      </c>
      <c r="AQ77" s="236">
        <v>0</v>
      </c>
      <c r="AR77" s="236">
        <v>0</v>
      </c>
      <c r="AS77" s="236">
        <v>0</v>
      </c>
      <c r="AT77" s="236">
        <v>0</v>
      </c>
      <c r="AU77" s="236">
        <v>0</v>
      </c>
      <c r="AV77" s="236">
        <v>0</v>
      </c>
      <c r="AW77" s="236">
        <v>0</v>
      </c>
      <c r="AX77" s="236">
        <v>1</v>
      </c>
      <c r="AY77" s="236">
        <v>2</v>
      </c>
      <c r="AZ77" s="236">
        <v>1</v>
      </c>
      <c r="BA77" s="236">
        <v>1</v>
      </c>
      <c r="BB77" s="236">
        <v>21</v>
      </c>
      <c r="BC77" s="236">
        <f t="shared" si="1515"/>
        <v>21</v>
      </c>
      <c r="BD77" s="237">
        <f t="shared" si="1516"/>
        <v>1</v>
      </c>
      <c r="BE77" s="238">
        <f t="shared" si="1517"/>
        <v>0</v>
      </c>
      <c r="BF77" s="237">
        <f t="shared" si="1518"/>
        <v>0</v>
      </c>
      <c r="BG77" s="237">
        <f t="shared" si="1519"/>
        <v>1</v>
      </c>
      <c r="BH77" s="236">
        <f t="shared" si="1520"/>
        <v>0</v>
      </c>
      <c r="BI77" s="237">
        <f t="shared" si="1521"/>
        <v>0</v>
      </c>
      <c r="BJ77" s="236">
        <f t="shared" si="1522"/>
        <v>0</v>
      </c>
      <c r="BK77" s="237">
        <f t="shared" si="1523"/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2</v>
      </c>
      <c r="BV77" s="236">
        <v>1</v>
      </c>
      <c r="BW77" s="247">
        <v>21</v>
      </c>
      <c r="BX77" s="247">
        <f t="shared" si="1524"/>
        <v>21</v>
      </c>
      <c r="BY77" s="260">
        <f t="shared" si="1525"/>
        <v>1</v>
      </c>
      <c r="BZ77" s="238">
        <f t="shared" si="1526"/>
        <v>0</v>
      </c>
      <c r="CA77" s="260">
        <f t="shared" si="1527"/>
        <v>0</v>
      </c>
      <c r="CB77" s="260">
        <f t="shared" si="1528"/>
        <v>1</v>
      </c>
      <c r="CC77" s="247">
        <f t="shared" si="1529"/>
        <v>0</v>
      </c>
      <c r="CD77" s="260">
        <f t="shared" si="1530"/>
        <v>0</v>
      </c>
      <c r="CE77" s="247">
        <f t="shared" si="1531"/>
        <v>0</v>
      </c>
      <c r="CF77" s="260">
        <f t="shared" si="1532"/>
        <v>0</v>
      </c>
      <c r="CG77" s="247">
        <v>0</v>
      </c>
      <c r="CH77" s="247">
        <v>0</v>
      </c>
      <c r="CI77" s="247">
        <v>0</v>
      </c>
      <c r="CJ77" s="247">
        <v>0</v>
      </c>
      <c r="CK77" s="247">
        <v>0</v>
      </c>
      <c r="CL77" s="247">
        <v>0</v>
      </c>
      <c r="CM77" s="247">
        <v>0</v>
      </c>
      <c r="CN77" s="247">
        <v>0</v>
      </c>
      <c r="CO77" s="247">
        <v>0</v>
      </c>
      <c r="CP77" s="247">
        <v>0</v>
      </c>
      <c r="CQ77" s="247">
        <v>0</v>
      </c>
      <c r="CR77" s="274">
        <v>15</v>
      </c>
      <c r="CS77" s="247">
        <f t="shared" si="1401"/>
        <v>15</v>
      </c>
      <c r="CT77" s="237">
        <f t="shared" si="1402"/>
        <v>1</v>
      </c>
      <c r="CU77" s="238">
        <f t="shared" si="1403"/>
        <v>0</v>
      </c>
      <c r="CV77" s="259">
        <f t="shared" si="1404"/>
        <v>0</v>
      </c>
      <c r="CW77" s="237">
        <f t="shared" si="1405"/>
        <v>1</v>
      </c>
      <c r="CX77" s="247">
        <f t="shared" si="1537"/>
        <v>0</v>
      </c>
      <c r="CY77" s="237">
        <f t="shared" si="1407"/>
        <v>0</v>
      </c>
      <c r="CZ77" s="247">
        <f t="shared" si="1538"/>
        <v>0</v>
      </c>
      <c r="DA77" s="259">
        <f t="shared" si="1409"/>
        <v>0</v>
      </c>
      <c r="DB77" s="247">
        <v>0</v>
      </c>
      <c r="DC77" s="247">
        <v>0</v>
      </c>
      <c r="DD77" s="247">
        <v>0</v>
      </c>
      <c r="DE77" s="247">
        <v>0</v>
      </c>
      <c r="DF77" s="247">
        <v>0</v>
      </c>
      <c r="DG77" s="247">
        <v>0</v>
      </c>
      <c r="DH77" s="247">
        <v>0</v>
      </c>
      <c r="DI77" s="247">
        <v>0</v>
      </c>
      <c r="DJ77" s="274">
        <v>1</v>
      </c>
      <c r="DK77" s="274">
        <v>1</v>
      </c>
      <c r="DL77" s="274">
        <v>1</v>
      </c>
      <c r="DM77" s="274">
        <v>21</v>
      </c>
      <c r="DN77" s="247">
        <f t="shared" si="1410"/>
        <v>19</v>
      </c>
      <c r="DO77" s="237">
        <f t="shared" si="1411"/>
        <v>0.90476190476190477</v>
      </c>
      <c r="DP77" s="238">
        <f t="shared" si="1412"/>
        <v>2</v>
      </c>
      <c r="DQ77" s="259">
        <f t="shared" si="1413"/>
        <v>9.5238095238095233E-2</v>
      </c>
      <c r="DR77" s="237">
        <f t="shared" si="1414"/>
        <v>1</v>
      </c>
      <c r="DS77" s="247">
        <f t="shared" si="1415"/>
        <v>2</v>
      </c>
      <c r="DT77" s="237">
        <f t="shared" si="1416"/>
        <v>9.5238095238095233E-2</v>
      </c>
      <c r="DU77" s="247">
        <f t="shared" si="1417"/>
        <v>0</v>
      </c>
      <c r="DV77" s="259">
        <f t="shared" si="1418"/>
        <v>0</v>
      </c>
      <c r="DW77" s="247">
        <v>0</v>
      </c>
      <c r="DX77" s="247">
        <v>0</v>
      </c>
      <c r="DY77" s="247">
        <v>0</v>
      </c>
      <c r="DZ77" s="247">
        <v>0</v>
      </c>
      <c r="EA77" s="247">
        <v>0</v>
      </c>
      <c r="EB77" s="247">
        <v>0</v>
      </c>
      <c r="EC77" s="247">
        <v>0</v>
      </c>
      <c r="ED77" s="247">
        <v>2</v>
      </c>
      <c r="EE77" s="274">
        <v>0</v>
      </c>
      <c r="EF77" s="274">
        <v>1</v>
      </c>
      <c r="EG77" s="274">
        <v>0</v>
      </c>
      <c r="EH77" s="274">
        <v>22</v>
      </c>
      <c r="EI77" s="247">
        <f t="shared" si="1419"/>
        <v>19</v>
      </c>
      <c r="EJ77" s="237">
        <f t="shared" si="1420"/>
        <v>0.86363636363636365</v>
      </c>
      <c r="EK77" s="238">
        <f t="shared" si="1421"/>
        <v>3</v>
      </c>
      <c r="EL77" s="259">
        <f t="shared" si="1422"/>
        <v>0.13636363636363635</v>
      </c>
      <c r="EM77" s="237">
        <f t="shared" si="1423"/>
        <v>0.90909090909090906</v>
      </c>
      <c r="EN77" s="247">
        <f t="shared" si="1424"/>
        <v>1</v>
      </c>
      <c r="EO77" s="237">
        <f t="shared" si="1425"/>
        <v>4.5454545454545456E-2</v>
      </c>
      <c r="EP77" s="247">
        <f t="shared" si="1426"/>
        <v>2</v>
      </c>
      <c r="EQ77" s="259">
        <f t="shared" si="1427"/>
        <v>9.0909090909090912E-2</v>
      </c>
      <c r="ER77" s="247">
        <v>0</v>
      </c>
      <c r="ES77" s="247">
        <v>0</v>
      </c>
      <c r="ET77" s="247">
        <v>2</v>
      </c>
      <c r="EU77" s="247">
        <v>0</v>
      </c>
      <c r="EV77" s="247">
        <v>0</v>
      </c>
      <c r="EW77" s="247">
        <v>0</v>
      </c>
      <c r="EX77" s="247">
        <v>0</v>
      </c>
      <c r="EY77" s="247">
        <v>1</v>
      </c>
      <c r="EZ77" s="274">
        <v>0</v>
      </c>
      <c r="FA77" s="274">
        <v>3</v>
      </c>
      <c r="FB77" s="274">
        <v>0</v>
      </c>
      <c r="FC77" s="274">
        <v>18</v>
      </c>
      <c r="FD77" s="247">
        <f t="shared" si="1428"/>
        <v>17</v>
      </c>
      <c r="FE77" s="237">
        <f t="shared" si="1429"/>
        <v>0.94444444444444442</v>
      </c>
      <c r="FF77" s="238">
        <f t="shared" si="1430"/>
        <v>1</v>
      </c>
      <c r="FG77" s="259">
        <f t="shared" si="1431"/>
        <v>5.5555555555555552E-2</v>
      </c>
      <c r="FH77" s="237">
        <f t="shared" si="1432"/>
        <v>1</v>
      </c>
      <c r="FI77" s="247">
        <f t="shared" si="1433"/>
        <v>1</v>
      </c>
      <c r="FJ77" s="237">
        <f t="shared" si="1434"/>
        <v>5.5555555555555552E-2</v>
      </c>
      <c r="FK77" s="247">
        <f t="shared" si="1435"/>
        <v>0</v>
      </c>
      <c r="FL77" s="259">
        <f t="shared" si="1436"/>
        <v>0</v>
      </c>
      <c r="FM77" s="247">
        <v>0</v>
      </c>
      <c r="FN77" s="247">
        <v>0</v>
      </c>
      <c r="FO77" s="247">
        <v>0</v>
      </c>
      <c r="FP77" s="247">
        <v>0</v>
      </c>
      <c r="FQ77" s="247">
        <v>0</v>
      </c>
      <c r="FR77" s="247">
        <v>0</v>
      </c>
      <c r="FS77" s="247">
        <v>0</v>
      </c>
      <c r="FT77" s="247">
        <v>1</v>
      </c>
      <c r="FU77" s="274">
        <v>0</v>
      </c>
      <c r="FV77" s="274">
        <v>2</v>
      </c>
      <c r="FW77" s="274">
        <v>0</v>
      </c>
      <c r="FX77" s="274">
        <v>22</v>
      </c>
      <c r="FY77" s="247">
        <f t="shared" si="1437"/>
        <v>20</v>
      </c>
      <c r="FZ77" s="237">
        <f t="shared" si="1438"/>
        <v>0.90909090909090906</v>
      </c>
      <c r="GA77" s="238">
        <f t="shared" si="1439"/>
        <v>2</v>
      </c>
      <c r="GB77" s="259">
        <f t="shared" si="1440"/>
        <v>9.0909090909090912E-2</v>
      </c>
      <c r="GC77" s="237">
        <f t="shared" si="1441"/>
        <v>0.95454545454545459</v>
      </c>
      <c r="GD77" s="247">
        <f t="shared" si="1442"/>
        <v>1</v>
      </c>
      <c r="GE77" s="237">
        <f t="shared" si="1443"/>
        <v>4.5454545454545456E-2</v>
      </c>
      <c r="GF77" s="247">
        <f t="shared" si="1444"/>
        <v>1</v>
      </c>
      <c r="GG77" s="259">
        <f t="shared" si="1445"/>
        <v>4.5454545454545456E-2</v>
      </c>
      <c r="GH77" s="247">
        <v>0</v>
      </c>
      <c r="GI77" s="247">
        <v>0</v>
      </c>
      <c r="GJ77" s="247">
        <v>1</v>
      </c>
      <c r="GK77" s="247">
        <v>0</v>
      </c>
      <c r="GL77" s="247">
        <v>0</v>
      </c>
      <c r="GM77" s="247">
        <v>0</v>
      </c>
      <c r="GN77" s="247">
        <v>0</v>
      </c>
      <c r="GO77" s="247">
        <v>1</v>
      </c>
      <c r="GP77" s="274">
        <v>0</v>
      </c>
      <c r="GQ77" s="274">
        <v>2</v>
      </c>
      <c r="GR77" s="274">
        <v>6</v>
      </c>
      <c r="GS77" s="274">
        <v>19</v>
      </c>
      <c r="GT77" s="247">
        <f t="shared" si="1446"/>
        <v>18</v>
      </c>
      <c r="GU77" s="237">
        <f t="shared" si="1447"/>
        <v>0.94736842105263153</v>
      </c>
      <c r="GV77" s="238">
        <f t="shared" si="1448"/>
        <v>1</v>
      </c>
      <c r="GW77" s="259">
        <f t="shared" si="1449"/>
        <v>5.2631578947368418E-2</v>
      </c>
      <c r="GX77" s="237">
        <f t="shared" si="1450"/>
        <v>0.94736842105263153</v>
      </c>
      <c r="GY77" s="247">
        <f t="shared" si="1451"/>
        <v>0</v>
      </c>
      <c r="GZ77" s="237">
        <f t="shared" si="1452"/>
        <v>0</v>
      </c>
      <c r="HA77" s="247">
        <f t="shared" si="1453"/>
        <v>1</v>
      </c>
      <c r="HB77" s="259">
        <f t="shared" si="1454"/>
        <v>5.2631578947368418E-2</v>
      </c>
      <c r="HC77" s="247">
        <v>0</v>
      </c>
      <c r="HD77" s="247">
        <v>1</v>
      </c>
      <c r="HE77" s="247">
        <v>0</v>
      </c>
      <c r="HF77" s="247">
        <v>0</v>
      </c>
      <c r="HG77" s="247">
        <v>0</v>
      </c>
      <c r="HH77" s="247">
        <v>0</v>
      </c>
      <c r="HI77" s="247">
        <v>0</v>
      </c>
      <c r="HJ77" s="247">
        <v>0</v>
      </c>
      <c r="HK77" s="274">
        <v>0</v>
      </c>
      <c r="HL77" s="274">
        <v>3</v>
      </c>
      <c r="HM77" s="274">
        <v>3</v>
      </c>
      <c r="HN77" s="274">
        <v>21</v>
      </c>
      <c r="HO77" s="247">
        <f t="shared" si="1455"/>
        <v>21</v>
      </c>
      <c r="HP77" s="237">
        <f t="shared" si="1456"/>
        <v>1</v>
      </c>
      <c r="HQ77" s="238">
        <f t="shared" si="1457"/>
        <v>0</v>
      </c>
      <c r="HR77" s="259">
        <f t="shared" si="1458"/>
        <v>0</v>
      </c>
      <c r="HS77" s="237">
        <f t="shared" si="1459"/>
        <v>1</v>
      </c>
      <c r="HT77" s="247">
        <f t="shared" si="1460"/>
        <v>0</v>
      </c>
      <c r="HU77" s="237">
        <f t="shared" si="1461"/>
        <v>0</v>
      </c>
      <c r="HV77" s="247">
        <f t="shared" si="1462"/>
        <v>0</v>
      </c>
      <c r="HW77" s="259">
        <f t="shared" si="1463"/>
        <v>0</v>
      </c>
      <c r="HX77" s="247">
        <v>0</v>
      </c>
      <c r="HY77" s="247">
        <v>0</v>
      </c>
      <c r="HZ77" s="247">
        <v>0</v>
      </c>
      <c r="IA77" s="247">
        <v>0</v>
      </c>
      <c r="IB77" s="247">
        <v>0</v>
      </c>
      <c r="IC77" s="247">
        <v>0</v>
      </c>
      <c r="ID77" s="247">
        <v>0</v>
      </c>
      <c r="IE77" s="247">
        <v>0</v>
      </c>
      <c r="IF77" s="274">
        <v>1</v>
      </c>
      <c r="IG77" s="274">
        <v>2</v>
      </c>
      <c r="IH77" s="274">
        <v>0</v>
      </c>
      <c r="II77" s="274">
        <v>19</v>
      </c>
      <c r="IJ77" s="247">
        <f t="shared" si="1464"/>
        <v>17</v>
      </c>
      <c r="IK77" s="237">
        <f t="shared" si="1465"/>
        <v>0.89473684210526316</v>
      </c>
      <c r="IL77" s="238">
        <f t="shared" si="1466"/>
        <v>2</v>
      </c>
      <c r="IM77" s="259">
        <f t="shared" si="1467"/>
        <v>0.10526315789473684</v>
      </c>
      <c r="IN77" s="237">
        <f t="shared" si="1468"/>
        <v>1</v>
      </c>
      <c r="IO77" s="247">
        <f t="shared" si="1469"/>
        <v>2</v>
      </c>
      <c r="IP77" s="237">
        <f t="shared" si="1470"/>
        <v>0.10526315789473684</v>
      </c>
      <c r="IQ77" s="247">
        <f t="shared" si="1471"/>
        <v>0</v>
      </c>
      <c r="IR77" s="259">
        <f t="shared" si="1472"/>
        <v>0</v>
      </c>
      <c r="IS77" s="247">
        <v>0</v>
      </c>
      <c r="IT77" s="247">
        <v>0</v>
      </c>
      <c r="IU77" s="247">
        <v>0</v>
      </c>
      <c r="IV77" s="247">
        <v>0</v>
      </c>
      <c r="IW77" s="247">
        <v>0</v>
      </c>
      <c r="IX77" s="247">
        <v>0</v>
      </c>
      <c r="IY77" s="247">
        <v>0</v>
      </c>
      <c r="IZ77" s="247">
        <v>2</v>
      </c>
      <c r="JA77" s="274">
        <v>1</v>
      </c>
      <c r="JB77" s="274">
        <v>0</v>
      </c>
      <c r="JC77" s="274">
        <v>1</v>
      </c>
      <c r="JD77" s="247">
        <f t="shared" si="1473"/>
        <v>241</v>
      </c>
      <c r="JE77" s="247">
        <f t="shared" si="95"/>
        <v>229</v>
      </c>
      <c r="JF77" s="260">
        <f t="shared" si="96"/>
        <v>0.950207468879668</v>
      </c>
      <c r="JG77" s="238">
        <f t="shared" si="97"/>
        <v>12</v>
      </c>
      <c r="JH77" s="260">
        <f t="shared" si="98"/>
        <v>4.9792531120331947E-2</v>
      </c>
      <c r="JI77" s="280">
        <f t="shared" si="99"/>
        <v>0.98340248962655596</v>
      </c>
      <c r="JJ77" s="247">
        <f t="shared" si="1535"/>
        <v>8</v>
      </c>
      <c r="JK77" s="260">
        <f t="shared" si="1534"/>
        <v>3.3195020746887967E-2</v>
      </c>
      <c r="JL77" s="247">
        <f t="shared" si="1536"/>
        <v>4</v>
      </c>
      <c r="JM77" s="260">
        <f t="shared" si="103"/>
        <v>1.6597510373443983E-2</v>
      </c>
      <c r="JN77" s="247">
        <f t="shared" si="1483"/>
        <v>0</v>
      </c>
      <c r="JO77" s="247">
        <f t="shared" si="1484"/>
        <v>1</v>
      </c>
      <c r="JP77" s="247">
        <f t="shared" si="1485"/>
        <v>3</v>
      </c>
      <c r="JQ77" s="247">
        <f t="shared" si="1486"/>
        <v>0</v>
      </c>
      <c r="JR77" s="247">
        <f t="shared" si="1487"/>
        <v>0</v>
      </c>
      <c r="JS77" s="247">
        <f t="shared" si="1488"/>
        <v>0</v>
      </c>
      <c r="JT77" s="247">
        <f t="shared" si="1489"/>
        <v>0</v>
      </c>
      <c r="JU77" s="247">
        <f t="shared" si="1490"/>
        <v>8</v>
      </c>
      <c r="JV77" s="247">
        <f t="shared" si="1491"/>
        <v>6</v>
      </c>
      <c r="JW77" s="247">
        <f t="shared" si="1492"/>
        <v>17</v>
      </c>
      <c r="JX77" s="247">
        <f t="shared" si="1493"/>
        <v>13</v>
      </c>
    </row>
    <row r="78" spans="1:284" ht="15" customHeight="1">
      <c r="A78" s="269">
        <f t="shared" si="1533"/>
        <v>9</v>
      </c>
      <c r="B78" s="122">
        <v>20140707281</v>
      </c>
      <c r="C78" s="227">
        <f t="shared" ref="C78" ca="1" si="1539">IF(INT(MID(B78,5,2))&lt;=MONTH(NOW()),YEAR(NOW())-INT(LEFT(B78,4)),YEAR(NOW())-INT(LEFT(B78,4))-1)</f>
        <v>6</v>
      </c>
      <c r="D78" s="227">
        <f t="shared" ref="D78" ca="1" si="1540">IF(INT(MID(B78,5,2))&lt;=MONTH(NOW()),MONTH(NOW())-INT(MID(B78,5,2)),12-(INT(MID(B78,5,2))-MONTH(NOW())))</f>
        <v>8</v>
      </c>
      <c r="E78" s="228">
        <f t="shared" ref="E78" si="1541">+SUM($B$1-DATE(H78,G78,F78))/365</f>
        <v>23.676712328767124</v>
      </c>
      <c r="F78" s="118">
        <v>2</v>
      </c>
      <c r="G78" s="118">
        <v>6</v>
      </c>
      <c r="H78" s="118">
        <v>1996</v>
      </c>
      <c r="I78" s="101" t="s">
        <v>313</v>
      </c>
      <c r="J78" s="111" t="s">
        <v>823</v>
      </c>
      <c r="K78" s="106" t="s">
        <v>87</v>
      </c>
      <c r="L78" s="247">
        <v>22</v>
      </c>
      <c r="M78" s="247">
        <f t="shared" si="1497"/>
        <v>0</v>
      </c>
      <c r="N78" s="260">
        <f t="shared" si="1498"/>
        <v>0</v>
      </c>
      <c r="O78" s="238">
        <f t="shared" si="1499"/>
        <v>22</v>
      </c>
      <c r="P78" s="260">
        <f t="shared" si="1500"/>
        <v>1</v>
      </c>
      <c r="Q78" s="260">
        <f t="shared" si="1501"/>
        <v>0</v>
      </c>
      <c r="R78" s="247">
        <f t="shared" si="1502"/>
        <v>0</v>
      </c>
      <c r="S78" s="260">
        <f t="shared" si="1503"/>
        <v>0</v>
      </c>
      <c r="T78" s="247">
        <f t="shared" si="1504"/>
        <v>22</v>
      </c>
      <c r="U78" s="260">
        <f t="shared" si="1505"/>
        <v>1</v>
      </c>
      <c r="V78" s="247">
        <v>0</v>
      </c>
      <c r="W78" s="247">
        <v>0</v>
      </c>
      <c r="X78" s="247">
        <v>22</v>
      </c>
      <c r="Y78" s="247">
        <v>0</v>
      </c>
      <c r="Z78" s="247">
        <v>0</v>
      </c>
      <c r="AA78" s="247">
        <v>0</v>
      </c>
      <c r="AB78" s="247">
        <v>0</v>
      </c>
      <c r="AC78" s="247">
        <v>0</v>
      </c>
      <c r="AD78" s="247">
        <v>0</v>
      </c>
      <c r="AE78" s="247">
        <v>0</v>
      </c>
      <c r="AF78" s="247">
        <v>0</v>
      </c>
      <c r="AG78" s="236">
        <v>20</v>
      </c>
      <c r="AH78" s="236">
        <f t="shared" si="1506"/>
        <v>5</v>
      </c>
      <c r="AI78" s="237">
        <f t="shared" si="1507"/>
        <v>0.25</v>
      </c>
      <c r="AJ78" s="238">
        <f t="shared" si="1508"/>
        <v>15</v>
      </c>
      <c r="AK78" s="237">
        <f t="shared" si="1509"/>
        <v>0.75</v>
      </c>
      <c r="AL78" s="237">
        <f t="shared" si="1510"/>
        <v>0.25</v>
      </c>
      <c r="AM78" s="236">
        <f t="shared" si="1511"/>
        <v>0</v>
      </c>
      <c r="AN78" s="237">
        <f t="shared" si="1512"/>
        <v>0</v>
      </c>
      <c r="AO78" s="236">
        <f t="shared" si="1513"/>
        <v>15</v>
      </c>
      <c r="AP78" s="237">
        <f t="shared" si="1514"/>
        <v>0.75</v>
      </c>
      <c r="AQ78" s="236">
        <v>0</v>
      </c>
      <c r="AR78" s="236">
        <v>0</v>
      </c>
      <c r="AS78" s="236">
        <v>15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2</v>
      </c>
      <c r="AZ78" s="236">
        <v>0</v>
      </c>
      <c r="BA78" s="236">
        <v>0</v>
      </c>
      <c r="BB78" s="236">
        <v>21</v>
      </c>
      <c r="BC78" s="236">
        <f t="shared" si="1515"/>
        <v>0</v>
      </c>
      <c r="BD78" s="237">
        <f t="shared" si="1516"/>
        <v>0</v>
      </c>
      <c r="BE78" s="238">
        <f t="shared" si="1517"/>
        <v>21</v>
      </c>
      <c r="BF78" s="237">
        <f t="shared" si="1518"/>
        <v>1</v>
      </c>
      <c r="BG78" s="237">
        <f t="shared" si="1519"/>
        <v>0</v>
      </c>
      <c r="BH78" s="236">
        <f t="shared" si="1520"/>
        <v>0</v>
      </c>
      <c r="BI78" s="237">
        <f t="shared" si="1521"/>
        <v>0</v>
      </c>
      <c r="BJ78" s="236">
        <f t="shared" si="1522"/>
        <v>21</v>
      </c>
      <c r="BK78" s="237">
        <f t="shared" si="1523"/>
        <v>1</v>
      </c>
      <c r="BL78" s="236">
        <v>0</v>
      </c>
      <c r="BM78" s="236">
        <v>0</v>
      </c>
      <c r="BN78" s="236">
        <v>21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47">
        <v>21</v>
      </c>
      <c r="BX78" s="247">
        <f t="shared" si="1524"/>
        <v>21</v>
      </c>
      <c r="BY78" s="260">
        <f t="shared" si="1525"/>
        <v>1</v>
      </c>
      <c r="BZ78" s="238">
        <f t="shared" si="1526"/>
        <v>0</v>
      </c>
      <c r="CA78" s="260">
        <f t="shared" si="1527"/>
        <v>0</v>
      </c>
      <c r="CB78" s="260">
        <f t="shared" si="1528"/>
        <v>1</v>
      </c>
      <c r="CC78" s="247">
        <f t="shared" si="1529"/>
        <v>0</v>
      </c>
      <c r="CD78" s="260">
        <f t="shared" si="1530"/>
        <v>0</v>
      </c>
      <c r="CE78" s="247">
        <f t="shared" si="1531"/>
        <v>0</v>
      </c>
      <c r="CF78" s="260">
        <f t="shared" si="1532"/>
        <v>0</v>
      </c>
      <c r="CG78" s="247">
        <v>0</v>
      </c>
      <c r="CH78" s="247">
        <v>0</v>
      </c>
      <c r="CI78" s="247">
        <v>0</v>
      </c>
      <c r="CJ78" s="247">
        <v>0</v>
      </c>
      <c r="CK78" s="247">
        <v>0</v>
      </c>
      <c r="CL78" s="247">
        <v>0</v>
      </c>
      <c r="CM78" s="247">
        <v>0</v>
      </c>
      <c r="CN78" s="247">
        <v>0</v>
      </c>
      <c r="CO78" s="247">
        <v>0</v>
      </c>
      <c r="CP78" s="247">
        <v>0</v>
      </c>
      <c r="CQ78" s="247">
        <v>0</v>
      </c>
      <c r="CR78" s="274">
        <v>15</v>
      </c>
      <c r="CS78" s="247">
        <f t="shared" si="1401"/>
        <v>15</v>
      </c>
      <c r="CT78" s="237">
        <f t="shared" si="1402"/>
        <v>1</v>
      </c>
      <c r="CU78" s="238">
        <f t="shared" si="1403"/>
        <v>0</v>
      </c>
      <c r="CV78" s="259">
        <f t="shared" si="1404"/>
        <v>0</v>
      </c>
      <c r="CW78" s="237">
        <f t="shared" si="1405"/>
        <v>1</v>
      </c>
      <c r="CX78" s="247">
        <f t="shared" si="1537"/>
        <v>0</v>
      </c>
      <c r="CY78" s="237">
        <f t="shared" si="1407"/>
        <v>0</v>
      </c>
      <c r="CZ78" s="247">
        <f t="shared" si="1538"/>
        <v>0</v>
      </c>
      <c r="DA78" s="259">
        <f t="shared" si="1409"/>
        <v>0</v>
      </c>
      <c r="DB78" s="247">
        <v>0</v>
      </c>
      <c r="DC78" s="247">
        <v>0</v>
      </c>
      <c r="DD78" s="247">
        <v>0</v>
      </c>
      <c r="DE78" s="247">
        <v>0</v>
      </c>
      <c r="DF78" s="247">
        <v>0</v>
      </c>
      <c r="DG78" s="247">
        <v>0</v>
      </c>
      <c r="DH78" s="247">
        <v>0</v>
      </c>
      <c r="DI78" s="247">
        <v>0</v>
      </c>
      <c r="DJ78" s="274">
        <v>0</v>
      </c>
      <c r="DK78" s="274">
        <v>0</v>
      </c>
      <c r="DL78" s="274">
        <v>0</v>
      </c>
      <c r="DM78" s="274">
        <v>21</v>
      </c>
      <c r="DN78" s="247">
        <f t="shared" si="1410"/>
        <v>21</v>
      </c>
      <c r="DO78" s="237">
        <f t="shared" si="1411"/>
        <v>1</v>
      </c>
      <c r="DP78" s="238">
        <f t="shared" si="1412"/>
        <v>0</v>
      </c>
      <c r="DQ78" s="259">
        <f t="shared" si="1413"/>
        <v>0</v>
      </c>
      <c r="DR78" s="237">
        <f t="shared" si="1414"/>
        <v>1</v>
      </c>
      <c r="DS78" s="247">
        <f t="shared" si="1415"/>
        <v>0</v>
      </c>
      <c r="DT78" s="237">
        <f t="shared" si="1416"/>
        <v>0</v>
      </c>
      <c r="DU78" s="247">
        <f t="shared" si="1417"/>
        <v>0</v>
      </c>
      <c r="DV78" s="259">
        <f t="shared" si="1418"/>
        <v>0</v>
      </c>
      <c r="DW78" s="247">
        <v>0</v>
      </c>
      <c r="DX78" s="247">
        <v>0</v>
      </c>
      <c r="DY78" s="247">
        <v>0</v>
      </c>
      <c r="DZ78" s="247">
        <v>0</v>
      </c>
      <c r="EA78" s="247">
        <v>0</v>
      </c>
      <c r="EB78" s="247">
        <v>0</v>
      </c>
      <c r="EC78" s="247">
        <v>0</v>
      </c>
      <c r="ED78" s="247">
        <v>0</v>
      </c>
      <c r="EE78" s="274">
        <v>0</v>
      </c>
      <c r="EF78" s="274">
        <v>0</v>
      </c>
      <c r="EG78" s="274">
        <v>0</v>
      </c>
      <c r="EH78" s="274">
        <v>22</v>
      </c>
      <c r="EI78" s="247">
        <f t="shared" si="1419"/>
        <v>10</v>
      </c>
      <c r="EJ78" s="237">
        <f t="shared" si="1420"/>
        <v>0.45454545454545453</v>
      </c>
      <c r="EK78" s="238">
        <f t="shared" si="1421"/>
        <v>12</v>
      </c>
      <c r="EL78" s="259">
        <f t="shared" si="1422"/>
        <v>0.54545454545454541</v>
      </c>
      <c r="EM78" s="237">
        <f t="shared" si="1423"/>
        <v>0.5</v>
      </c>
      <c r="EN78" s="247">
        <f t="shared" si="1424"/>
        <v>1</v>
      </c>
      <c r="EO78" s="237">
        <f t="shared" si="1425"/>
        <v>4.5454545454545456E-2</v>
      </c>
      <c r="EP78" s="247">
        <f t="shared" si="1426"/>
        <v>11</v>
      </c>
      <c r="EQ78" s="259">
        <f t="shared" si="1427"/>
        <v>0.5</v>
      </c>
      <c r="ER78" s="247">
        <v>0</v>
      </c>
      <c r="ES78" s="247">
        <v>0</v>
      </c>
      <c r="ET78" s="247">
        <v>11</v>
      </c>
      <c r="EU78" s="247">
        <v>0</v>
      </c>
      <c r="EV78" s="247">
        <v>0</v>
      </c>
      <c r="EW78" s="247">
        <v>0</v>
      </c>
      <c r="EX78" s="247">
        <v>0</v>
      </c>
      <c r="EY78" s="247">
        <v>1</v>
      </c>
      <c r="EZ78" s="274">
        <v>0</v>
      </c>
      <c r="FA78" s="274">
        <v>0</v>
      </c>
      <c r="FB78" s="274">
        <v>0</v>
      </c>
      <c r="FC78" s="274">
        <v>18</v>
      </c>
      <c r="FD78" s="247">
        <f t="shared" si="1428"/>
        <v>13</v>
      </c>
      <c r="FE78" s="237">
        <f t="shared" si="1429"/>
        <v>0.72222222222222221</v>
      </c>
      <c r="FF78" s="238">
        <f t="shared" si="1430"/>
        <v>5</v>
      </c>
      <c r="FG78" s="259">
        <f t="shared" si="1431"/>
        <v>0.27777777777777779</v>
      </c>
      <c r="FH78" s="237">
        <f t="shared" si="1432"/>
        <v>0.72222222222222221</v>
      </c>
      <c r="FI78" s="247">
        <f t="shared" si="1433"/>
        <v>0</v>
      </c>
      <c r="FJ78" s="237">
        <f t="shared" si="1434"/>
        <v>0</v>
      </c>
      <c r="FK78" s="247">
        <f t="shared" si="1435"/>
        <v>5</v>
      </c>
      <c r="FL78" s="259">
        <f t="shared" si="1436"/>
        <v>0.27777777777777779</v>
      </c>
      <c r="FM78" s="247">
        <v>0</v>
      </c>
      <c r="FN78" s="247">
        <v>0</v>
      </c>
      <c r="FO78" s="247">
        <v>5</v>
      </c>
      <c r="FP78" s="247">
        <v>0</v>
      </c>
      <c r="FQ78" s="247">
        <v>0</v>
      </c>
      <c r="FR78" s="247">
        <v>0</v>
      </c>
      <c r="FS78" s="247">
        <v>0</v>
      </c>
      <c r="FT78" s="247">
        <v>0</v>
      </c>
      <c r="FU78" s="274">
        <v>0</v>
      </c>
      <c r="FV78" s="274">
        <v>0</v>
      </c>
      <c r="FW78" s="274">
        <v>0</v>
      </c>
      <c r="FX78" s="274">
        <v>22</v>
      </c>
      <c r="FY78" s="247">
        <f t="shared" si="1437"/>
        <v>15</v>
      </c>
      <c r="FZ78" s="237">
        <f t="shared" si="1438"/>
        <v>0.68181818181818177</v>
      </c>
      <c r="GA78" s="238">
        <f t="shared" si="1439"/>
        <v>7</v>
      </c>
      <c r="GB78" s="259">
        <f t="shared" si="1440"/>
        <v>0.31818181818181818</v>
      </c>
      <c r="GC78" s="237">
        <f t="shared" si="1441"/>
        <v>0.68181818181818177</v>
      </c>
      <c r="GD78" s="247">
        <f t="shared" si="1442"/>
        <v>0</v>
      </c>
      <c r="GE78" s="237">
        <f t="shared" si="1443"/>
        <v>0</v>
      </c>
      <c r="GF78" s="247">
        <f t="shared" si="1444"/>
        <v>7</v>
      </c>
      <c r="GG78" s="259">
        <f t="shared" si="1445"/>
        <v>0.31818181818181818</v>
      </c>
      <c r="GH78" s="247">
        <v>0</v>
      </c>
      <c r="GI78" s="247">
        <v>0</v>
      </c>
      <c r="GJ78" s="247">
        <v>7</v>
      </c>
      <c r="GK78" s="247">
        <v>0</v>
      </c>
      <c r="GL78" s="247">
        <v>0</v>
      </c>
      <c r="GM78" s="247">
        <v>0</v>
      </c>
      <c r="GN78" s="247">
        <v>0</v>
      </c>
      <c r="GO78" s="247">
        <v>0</v>
      </c>
      <c r="GP78" s="274">
        <v>0</v>
      </c>
      <c r="GQ78" s="274">
        <v>1</v>
      </c>
      <c r="GR78" s="274">
        <v>0</v>
      </c>
      <c r="GS78" s="274">
        <v>19</v>
      </c>
      <c r="GT78" s="247">
        <f t="shared" si="1446"/>
        <v>16</v>
      </c>
      <c r="GU78" s="237">
        <f t="shared" si="1447"/>
        <v>0.84210526315789469</v>
      </c>
      <c r="GV78" s="238">
        <f t="shared" si="1448"/>
        <v>3</v>
      </c>
      <c r="GW78" s="259">
        <f t="shared" si="1449"/>
        <v>0.15789473684210525</v>
      </c>
      <c r="GX78" s="237">
        <f t="shared" si="1450"/>
        <v>0.89473684210526316</v>
      </c>
      <c r="GY78" s="247">
        <f t="shared" si="1451"/>
        <v>1</v>
      </c>
      <c r="GZ78" s="237">
        <f t="shared" si="1452"/>
        <v>5.2631578947368418E-2</v>
      </c>
      <c r="HA78" s="247">
        <f t="shared" si="1453"/>
        <v>2</v>
      </c>
      <c r="HB78" s="259">
        <f t="shared" si="1454"/>
        <v>0.10526315789473684</v>
      </c>
      <c r="HC78" s="247">
        <v>0</v>
      </c>
      <c r="HD78" s="247">
        <v>0</v>
      </c>
      <c r="HE78" s="247">
        <v>2</v>
      </c>
      <c r="HF78" s="247">
        <v>0</v>
      </c>
      <c r="HG78" s="247">
        <v>0</v>
      </c>
      <c r="HH78" s="247">
        <v>0</v>
      </c>
      <c r="HI78" s="247">
        <v>0</v>
      </c>
      <c r="HJ78" s="247">
        <v>1</v>
      </c>
      <c r="HK78" s="274">
        <v>0</v>
      </c>
      <c r="HL78" s="274">
        <v>1</v>
      </c>
      <c r="HM78" s="274">
        <v>0</v>
      </c>
      <c r="HN78" s="274">
        <v>21</v>
      </c>
      <c r="HO78" s="247">
        <f t="shared" si="1455"/>
        <v>9</v>
      </c>
      <c r="HP78" s="237">
        <f t="shared" si="1456"/>
        <v>0.42857142857142855</v>
      </c>
      <c r="HQ78" s="238">
        <f t="shared" si="1457"/>
        <v>12</v>
      </c>
      <c r="HR78" s="259">
        <f t="shared" si="1458"/>
        <v>0.5714285714285714</v>
      </c>
      <c r="HS78" s="237">
        <f t="shared" si="1459"/>
        <v>0.5714285714285714</v>
      </c>
      <c r="HT78" s="247">
        <f t="shared" si="1460"/>
        <v>3</v>
      </c>
      <c r="HU78" s="237">
        <f t="shared" si="1461"/>
        <v>0.14285714285714285</v>
      </c>
      <c r="HV78" s="247">
        <f t="shared" si="1462"/>
        <v>9</v>
      </c>
      <c r="HW78" s="259">
        <f t="shared" si="1463"/>
        <v>0.42857142857142855</v>
      </c>
      <c r="HX78" s="247">
        <v>0</v>
      </c>
      <c r="HY78" s="247">
        <v>0</v>
      </c>
      <c r="HZ78" s="247">
        <v>9</v>
      </c>
      <c r="IA78" s="247">
        <v>0</v>
      </c>
      <c r="IB78" s="247">
        <v>0</v>
      </c>
      <c r="IC78" s="247">
        <v>0</v>
      </c>
      <c r="ID78" s="247">
        <v>0</v>
      </c>
      <c r="IE78" s="247">
        <v>3</v>
      </c>
      <c r="IF78" s="274">
        <v>1</v>
      </c>
      <c r="IG78" s="274">
        <v>0</v>
      </c>
      <c r="IH78" s="274">
        <v>0</v>
      </c>
      <c r="II78" s="274">
        <v>19</v>
      </c>
      <c r="IJ78" s="247">
        <f t="shared" si="1464"/>
        <v>2</v>
      </c>
      <c r="IK78" s="237">
        <f t="shared" si="1465"/>
        <v>0.10526315789473684</v>
      </c>
      <c r="IL78" s="238">
        <f t="shared" si="1466"/>
        <v>17</v>
      </c>
      <c r="IM78" s="259">
        <f t="shared" si="1467"/>
        <v>0.89473684210526316</v>
      </c>
      <c r="IN78" s="237">
        <f t="shared" si="1468"/>
        <v>0.21052631578947367</v>
      </c>
      <c r="IO78" s="247">
        <f t="shared" si="1469"/>
        <v>2</v>
      </c>
      <c r="IP78" s="237">
        <f t="shared" si="1470"/>
        <v>0.10526315789473684</v>
      </c>
      <c r="IQ78" s="247">
        <f t="shared" si="1471"/>
        <v>15</v>
      </c>
      <c r="IR78" s="259">
        <f t="shared" si="1472"/>
        <v>0.78947368421052633</v>
      </c>
      <c r="IS78" s="247">
        <v>0</v>
      </c>
      <c r="IT78" s="247">
        <v>0</v>
      </c>
      <c r="IU78" s="247">
        <v>15</v>
      </c>
      <c r="IV78" s="247">
        <v>0</v>
      </c>
      <c r="IW78" s="247">
        <v>0</v>
      </c>
      <c r="IX78" s="247">
        <v>0</v>
      </c>
      <c r="IY78" s="247">
        <v>0</v>
      </c>
      <c r="IZ78" s="247">
        <v>2</v>
      </c>
      <c r="JA78" s="274">
        <v>0</v>
      </c>
      <c r="JB78" s="274">
        <v>1</v>
      </c>
      <c r="JC78" s="274">
        <v>0</v>
      </c>
      <c r="JD78" s="247">
        <f t="shared" si="1473"/>
        <v>241</v>
      </c>
      <c r="JE78" s="247">
        <f t="shared" si="95"/>
        <v>127</v>
      </c>
      <c r="JF78" s="260">
        <f t="shared" si="96"/>
        <v>0.52697095435684649</v>
      </c>
      <c r="JG78" s="238">
        <f t="shared" si="97"/>
        <v>114</v>
      </c>
      <c r="JH78" s="260">
        <f t="shared" si="98"/>
        <v>0.47302904564315351</v>
      </c>
      <c r="JI78" s="260">
        <f t="shared" si="99"/>
        <v>0.55601659751037347</v>
      </c>
      <c r="JJ78" s="247">
        <f t="shared" si="1535"/>
        <v>7</v>
      </c>
      <c r="JK78" s="260">
        <f t="shared" si="1534"/>
        <v>2.9045643153526972E-2</v>
      </c>
      <c r="JL78" s="247">
        <f t="shared" si="1536"/>
        <v>107</v>
      </c>
      <c r="JM78" s="260">
        <f t="shared" si="103"/>
        <v>0.44398340248962653</v>
      </c>
      <c r="JN78" s="247">
        <f t="shared" si="1483"/>
        <v>0</v>
      </c>
      <c r="JO78" s="247">
        <f t="shared" si="1484"/>
        <v>0</v>
      </c>
      <c r="JP78" s="247">
        <f t="shared" si="1485"/>
        <v>107</v>
      </c>
      <c r="JQ78" s="247">
        <f t="shared" si="1486"/>
        <v>0</v>
      </c>
      <c r="JR78" s="247">
        <f t="shared" si="1487"/>
        <v>0</v>
      </c>
      <c r="JS78" s="247">
        <f t="shared" si="1488"/>
        <v>0</v>
      </c>
      <c r="JT78" s="247">
        <f t="shared" si="1489"/>
        <v>0</v>
      </c>
      <c r="JU78" s="247">
        <f t="shared" si="1490"/>
        <v>7</v>
      </c>
      <c r="JV78" s="247">
        <f t="shared" si="1491"/>
        <v>3</v>
      </c>
      <c r="JW78" s="247">
        <f t="shared" si="1492"/>
        <v>3</v>
      </c>
      <c r="JX78" s="247">
        <f t="shared" si="1493"/>
        <v>0</v>
      </c>
    </row>
    <row r="79" spans="1:284" ht="15" customHeight="1" thickBot="1">
      <c r="A79" s="269">
        <f t="shared" si="1533"/>
        <v>10</v>
      </c>
      <c r="B79" s="296">
        <v>20191111590</v>
      </c>
      <c r="C79" s="227">
        <f t="shared" ca="1" si="1494"/>
        <v>1</v>
      </c>
      <c r="D79" s="227">
        <f t="shared" ca="1" si="1495"/>
        <v>4</v>
      </c>
      <c r="E79" s="228">
        <f t="shared" si="1496"/>
        <v>31.747945205479454</v>
      </c>
      <c r="F79" s="118">
        <v>9</v>
      </c>
      <c r="G79" s="118">
        <v>5</v>
      </c>
      <c r="H79" s="118">
        <v>1988</v>
      </c>
      <c r="I79" s="101" t="s">
        <v>605</v>
      </c>
      <c r="J79" s="111" t="s">
        <v>827</v>
      </c>
      <c r="K79" s="106" t="s">
        <v>87</v>
      </c>
      <c r="L79" s="247">
        <v>22</v>
      </c>
      <c r="M79" s="247">
        <f t="shared" si="1497"/>
        <v>21</v>
      </c>
      <c r="N79" s="260">
        <f t="shared" si="1498"/>
        <v>0.95454545454545459</v>
      </c>
      <c r="O79" s="238">
        <f t="shared" si="1499"/>
        <v>1</v>
      </c>
      <c r="P79" s="260">
        <f t="shared" si="1500"/>
        <v>4.5454545454545456E-2</v>
      </c>
      <c r="Q79" s="260">
        <f t="shared" si="1501"/>
        <v>0.95454545454545459</v>
      </c>
      <c r="R79" s="247">
        <f t="shared" si="1502"/>
        <v>0</v>
      </c>
      <c r="S79" s="260">
        <f t="shared" si="1503"/>
        <v>0</v>
      </c>
      <c r="T79" s="247">
        <f t="shared" si="1504"/>
        <v>1</v>
      </c>
      <c r="U79" s="260">
        <f t="shared" si="1505"/>
        <v>4.5454545454545456E-2</v>
      </c>
      <c r="V79" s="247">
        <v>0</v>
      </c>
      <c r="W79" s="247">
        <v>0</v>
      </c>
      <c r="X79" s="247">
        <v>1</v>
      </c>
      <c r="Y79" s="247">
        <v>0</v>
      </c>
      <c r="Z79" s="247">
        <v>0</v>
      </c>
      <c r="AA79" s="247">
        <v>0</v>
      </c>
      <c r="AB79" s="247">
        <v>0</v>
      </c>
      <c r="AC79" s="247">
        <v>0</v>
      </c>
      <c r="AD79" s="247">
        <v>2</v>
      </c>
      <c r="AE79" s="247">
        <v>1</v>
      </c>
      <c r="AF79" s="247">
        <v>1</v>
      </c>
      <c r="AG79" s="236">
        <v>20</v>
      </c>
      <c r="AH79" s="236">
        <f t="shared" si="1506"/>
        <v>19</v>
      </c>
      <c r="AI79" s="237">
        <f t="shared" si="1507"/>
        <v>0.95</v>
      </c>
      <c r="AJ79" s="238">
        <f t="shared" si="1508"/>
        <v>1</v>
      </c>
      <c r="AK79" s="237">
        <f t="shared" si="1509"/>
        <v>0.05</v>
      </c>
      <c r="AL79" s="237">
        <f t="shared" si="1510"/>
        <v>0.95</v>
      </c>
      <c r="AM79" s="236">
        <f t="shared" si="1511"/>
        <v>0</v>
      </c>
      <c r="AN79" s="237">
        <f t="shared" si="1512"/>
        <v>0</v>
      </c>
      <c r="AO79" s="236">
        <f t="shared" si="1513"/>
        <v>1</v>
      </c>
      <c r="AP79" s="237">
        <f t="shared" si="1514"/>
        <v>0.05</v>
      </c>
      <c r="AQ79" s="236">
        <v>0</v>
      </c>
      <c r="AR79" s="236">
        <v>0</v>
      </c>
      <c r="AS79" s="236">
        <v>1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5</v>
      </c>
      <c r="AZ79" s="236">
        <v>0</v>
      </c>
      <c r="BA79" s="236">
        <v>0</v>
      </c>
      <c r="BB79" s="236">
        <v>21</v>
      </c>
      <c r="BC79" s="236">
        <f t="shared" si="1515"/>
        <v>21</v>
      </c>
      <c r="BD79" s="237">
        <f t="shared" si="1516"/>
        <v>1</v>
      </c>
      <c r="BE79" s="238">
        <f t="shared" si="1517"/>
        <v>0</v>
      </c>
      <c r="BF79" s="237">
        <f t="shared" si="1518"/>
        <v>0</v>
      </c>
      <c r="BG79" s="237">
        <f t="shared" si="1519"/>
        <v>1</v>
      </c>
      <c r="BH79" s="236">
        <f t="shared" si="1520"/>
        <v>0</v>
      </c>
      <c r="BI79" s="237">
        <f t="shared" si="1521"/>
        <v>0</v>
      </c>
      <c r="BJ79" s="236">
        <f t="shared" si="1522"/>
        <v>0</v>
      </c>
      <c r="BK79" s="237">
        <f t="shared" si="1523"/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2</v>
      </c>
      <c r="BU79" s="236">
        <v>0</v>
      </c>
      <c r="BV79" s="236">
        <v>0</v>
      </c>
      <c r="BW79" s="247">
        <v>21</v>
      </c>
      <c r="BX79" s="247">
        <f t="shared" si="1524"/>
        <v>21</v>
      </c>
      <c r="BY79" s="260">
        <f t="shared" si="1525"/>
        <v>1</v>
      </c>
      <c r="BZ79" s="238">
        <f t="shared" si="1526"/>
        <v>0</v>
      </c>
      <c r="CA79" s="260">
        <f t="shared" si="1527"/>
        <v>0</v>
      </c>
      <c r="CB79" s="260">
        <f t="shared" si="1528"/>
        <v>1</v>
      </c>
      <c r="CC79" s="247">
        <f t="shared" si="1529"/>
        <v>0</v>
      </c>
      <c r="CD79" s="260">
        <f t="shared" si="1530"/>
        <v>0</v>
      </c>
      <c r="CE79" s="247">
        <f t="shared" si="1531"/>
        <v>0</v>
      </c>
      <c r="CF79" s="260">
        <f t="shared" si="1532"/>
        <v>0</v>
      </c>
      <c r="CG79" s="247">
        <v>0</v>
      </c>
      <c r="CH79" s="247">
        <v>0</v>
      </c>
      <c r="CI79" s="247">
        <v>0</v>
      </c>
      <c r="CJ79" s="247">
        <v>0</v>
      </c>
      <c r="CK79" s="247">
        <v>0</v>
      </c>
      <c r="CL79" s="247">
        <v>0</v>
      </c>
      <c r="CM79" s="247">
        <v>0</v>
      </c>
      <c r="CN79" s="247">
        <v>0</v>
      </c>
      <c r="CO79" s="247">
        <v>0</v>
      </c>
      <c r="CP79" s="247">
        <v>0</v>
      </c>
      <c r="CQ79" s="247">
        <v>0</v>
      </c>
      <c r="CR79" s="274">
        <v>15</v>
      </c>
      <c r="CS79" s="247">
        <f t="shared" si="1401"/>
        <v>15</v>
      </c>
      <c r="CT79" s="237">
        <f t="shared" si="1402"/>
        <v>1</v>
      </c>
      <c r="CU79" s="238">
        <f t="shared" si="1403"/>
        <v>0</v>
      </c>
      <c r="CV79" s="259">
        <f t="shared" si="1404"/>
        <v>0</v>
      </c>
      <c r="CW79" s="237">
        <f t="shared" si="1405"/>
        <v>1</v>
      </c>
      <c r="CX79" s="247">
        <f t="shared" si="1537"/>
        <v>0</v>
      </c>
      <c r="CY79" s="237">
        <f t="shared" si="1407"/>
        <v>0</v>
      </c>
      <c r="CZ79" s="247">
        <f t="shared" si="1538"/>
        <v>0</v>
      </c>
      <c r="DA79" s="259">
        <f t="shared" si="1409"/>
        <v>0</v>
      </c>
      <c r="DB79" s="247">
        <v>0</v>
      </c>
      <c r="DC79" s="247">
        <v>0</v>
      </c>
      <c r="DD79" s="247">
        <v>0</v>
      </c>
      <c r="DE79" s="247">
        <v>0</v>
      </c>
      <c r="DF79" s="247">
        <v>0</v>
      </c>
      <c r="DG79" s="247">
        <v>0</v>
      </c>
      <c r="DH79" s="247">
        <v>0</v>
      </c>
      <c r="DI79" s="247">
        <v>0</v>
      </c>
      <c r="DJ79" s="274">
        <v>1</v>
      </c>
      <c r="DK79" s="274">
        <v>0</v>
      </c>
      <c r="DL79" s="274">
        <v>2</v>
      </c>
      <c r="DM79" s="274">
        <v>21</v>
      </c>
      <c r="DN79" s="247">
        <f t="shared" si="1410"/>
        <v>20</v>
      </c>
      <c r="DO79" s="237">
        <f t="shared" si="1411"/>
        <v>0.95238095238095233</v>
      </c>
      <c r="DP79" s="238">
        <f t="shared" si="1412"/>
        <v>1</v>
      </c>
      <c r="DQ79" s="259">
        <f t="shared" si="1413"/>
        <v>4.7619047619047616E-2</v>
      </c>
      <c r="DR79" s="237">
        <f t="shared" si="1414"/>
        <v>0.95238095238095233</v>
      </c>
      <c r="DS79" s="247">
        <f t="shared" si="1415"/>
        <v>0</v>
      </c>
      <c r="DT79" s="237">
        <f t="shared" si="1416"/>
        <v>0</v>
      </c>
      <c r="DU79" s="247">
        <f t="shared" si="1417"/>
        <v>1</v>
      </c>
      <c r="DV79" s="259">
        <f t="shared" si="1418"/>
        <v>4.7619047619047616E-2</v>
      </c>
      <c r="DW79" s="247">
        <v>0</v>
      </c>
      <c r="DX79" s="247">
        <v>1</v>
      </c>
      <c r="DY79" s="247">
        <v>0</v>
      </c>
      <c r="DZ79" s="247">
        <v>0</v>
      </c>
      <c r="EA79" s="247">
        <v>0</v>
      </c>
      <c r="EB79" s="247">
        <v>0</v>
      </c>
      <c r="EC79" s="247">
        <v>0</v>
      </c>
      <c r="ED79" s="247">
        <v>0</v>
      </c>
      <c r="EE79" s="274">
        <v>0</v>
      </c>
      <c r="EF79" s="274">
        <v>1</v>
      </c>
      <c r="EG79" s="274">
        <v>0</v>
      </c>
      <c r="EH79" s="274">
        <v>22</v>
      </c>
      <c r="EI79" s="247">
        <f t="shared" si="1419"/>
        <v>22</v>
      </c>
      <c r="EJ79" s="237">
        <f t="shared" si="1420"/>
        <v>1</v>
      </c>
      <c r="EK79" s="238">
        <f t="shared" si="1421"/>
        <v>0</v>
      </c>
      <c r="EL79" s="259">
        <f t="shared" si="1422"/>
        <v>0</v>
      </c>
      <c r="EM79" s="237">
        <f t="shared" si="1423"/>
        <v>1</v>
      </c>
      <c r="EN79" s="247">
        <f t="shared" si="1424"/>
        <v>0</v>
      </c>
      <c r="EO79" s="237">
        <f t="shared" si="1425"/>
        <v>0</v>
      </c>
      <c r="EP79" s="247">
        <f t="shared" si="1426"/>
        <v>0</v>
      </c>
      <c r="EQ79" s="259">
        <f t="shared" si="1427"/>
        <v>0</v>
      </c>
      <c r="ER79" s="247">
        <v>0</v>
      </c>
      <c r="ES79" s="247">
        <v>0</v>
      </c>
      <c r="ET79" s="247">
        <v>0</v>
      </c>
      <c r="EU79" s="247">
        <v>0</v>
      </c>
      <c r="EV79" s="247">
        <v>0</v>
      </c>
      <c r="EW79" s="247">
        <v>0</v>
      </c>
      <c r="EX79" s="247">
        <v>0</v>
      </c>
      <c r="EY79" s="247">
        <v>0</v>
      </c>
      <c r="EZ79" s="274">
        <v>0</v>
      </c>
      <c r="FA79" s="274">
        <v>0</v>
      </c>
      <c r="FB79" s="274">
        <v>0</v>
      </c>
      <c r="FC79" s="274">
        <v>18</v>
      </c>
      <c r="FD79" s="247">
        <f t="shared" si="1428"/>
        <v>18</v>
      </c>
      <c r="FE79" s="237">
        <f t="shared" si="1429"/>
        <v>1</v>
      </c>
      <c r="FF79" s="238">
        <f t="shared" si="1430"/>
        <v>0</v>
      </c>
      <c r="FG79" s="259">
        <f t="shared" si="1431"/>
        <v>0</v>
      </c>
      <c r="FH79" s="237">
        <f t="shared" si="1432"/>
        <v>1</v>
      </c>
      <c r="FI79" s="247">
        <f t="shared" si="1433"/>
        <v>0</v>
      </c>
      <c r="FJ79" s="237">
        <f t="shared" si="1434"/>
        <v>0</v>
      </c>
      <c r="FK79" s="247">
        <f t="shared" si="1435"/>
        <v>0</v>
      </c>
      <c r="FL79" s="259">
        <f t="shared" si="1436"/>
        <v>0</v>
      </c>
      <c r="FM79" s="247">
        <v>0</v>
      </c>
      <c r="FN79" s="247">
        <v>0</v>
      </c>
      <c r="FO79" s="247">
        <v>0</v>
      </c>
      <c r="FP79" s="247">
        <v>0</v>
      </c>
      <c r="FQ79" s="247">
        <v>0</v>
      </c>
      <c r="FR79" s="247">
        <v>0</v>
      </c>
      <c r="FS79" s="247">
        <v>0</v>
      </c>
      <c r="FT79" s="247">
        <v>0</v>
      </c>
      <c r="FU79" s="274">
        <v>1</v>
      </c>
      <c r="FV79" s="274">
        <v>0</v>
      </c>
      <c r="FW79" s="274">
        <v>0</v>
      </c>
      <c r="FX79" s="274">
        <v>22</v>
      </c>
      <c r="FY79" s="247">
        <f t="shared" si="1437"/>
        <v>22</v>
      </c>
      <c r="FZ79" s="237">
        <f t="shared" si="1438"/>
        <v>1</v>
      </c>
      <c r="GA79" s="238">
        <f t="shared" si="1439"/>
        <v>0</v>
      </c>
      <c r="GB79" s="259">
        <f t="shared" si="1440"/>
        <v>0</v>
      </c>
      <c r="GC79" s="237">
        <f t="shared" si="1441"/>
        <v>1</v>
      </c>
      <c r="GD79" s="247">
        <f t="shared" si="1442"/>
        <v>0</v>
      </c>
      <c r="GE79" s="237">
        <f t="shared" si="1443"/>
        <v>0</v>
      </c>
      <c r="GF79" s="247">
        <f t="shared" si="1444"/>
        <v>0</v>
      </c>
      <c r="GG79" s="259">
        <f t="shared" si="1445"/>
        <v>0</v>
      </c>
      <c r="GH79" s="247">
        <v>0</v>
      </c>
      <c r="GI79" s="247">
        <v>0</v>
      </c>
      <c r="GJ79" s="247">
        <v>0</v>
      </c>
      <c r="GK79" s="247">
        <v>0</v>
      </c>
      <c r="GL79" s="247">
        <v>0</v>
      </c>
      <c r="GM79" s="247">
        <v>0</v>
      </c>
      <c r="GN79" s="247">
        <v>0</v>
      </c>
      <c r="GO79" s="247">
        <v>0</v>
      </c>
      <c r="GP79" s="274">
        <v>0</v>
      </c>
      <c r="GQ79" s="274">
        <v>0</v>
      </c>
      <c r="GR79" s="274">
        <v>0</v>
      </c>
      <c r="GS79" s="274">
        <v>19</v>
      </c>
      <c r="GT79" s="247">
        <f t="shared" si="1446"/>
        <v>19</v>
      </c>
      <c r="GU79" s="237">
        <f t="shared" si="1447"/>
        <v>1</v>
      </c>
      <c r="GV79" s="238">
        <f t="shared" si="1448"/>
        <v>0</v>
      </c>
      <c r="GW79" s="259">
        <f t="shared" si="1449"/>
        <v>0</v>
      </c>
      <c r="GX79" s="237">
        <f t="shared" si="1450"/>
        <v>1</v>
      </c>
      <c r="GY79" s="247">
        <f t="shared" si="1451"/>
        <v>0</v>
      </c>
      <c r="GZ79" s="237">
        <f t="shared" si="1452"/>
        <v>0</v>
      </c>
      <c r="HA79" s="247">
        <f t="shared" si="1453"/>
        <v>0</v>
      </c>
      <c r="HB79" s="259">
        <f t="shared" si="1454"/>
        <v>0</v>
      </c>
      <c r="HC79" s="247">
        <v>0</v>
      </c>
      <c r="HD79" s="247">
        <v>0</v>
      </c>
      <c r="HE79" s="247">
        <v>0</v>
      </c>
      <c r="HF79" s="247">
        <v>0</v>
      </c>
      <c r="HG79" s="247">
        <v>0</v>
      </c>
      <c r="HH79" s="247">
        <v>0</v>
      </c>
      <c r="HI79" s="247">
        <v>0</v>
      </c>
      <c r="HJ79" s="247">
        <v>0</v>
      </c>
      <c r="HK79" s="274">
        <v>0</v>
      </c>
      <c r="HL79" s="274">
        <v>0</v>
      </c>
      <c r="HM79" s="274">
        <v>0</v>
      </c>
      <c r="HN79" s="274">
        <v>21</v>
      </c>
      <c r="HO79" s="247">
        <f t="shared" si="1455"/>
        <v>21</v>
      </c>
      <c r="HP79" s="237">
        <f t="shared" si="1456"/>
        <v>1</v>
      </c>
      <c r="HQ79" s="238">
        <f t="shared" si="1457"/>
        <v>0</v>
      </c>
      <c r="HR79" s="259">
        <f t="shared" si="1458"/>
        <v>0</v>
      </c>
      <c r="HS79" s="237">
        <f t="shared" si="1459"/>
        <v>1</v>
      </c>
      <c r="HT79" s="247">
        <f t="shared" si="1460"/>
        <v>0</v>
      </c>
      <c r="HU79" s="237">
        <f t="shared" si="1461"/>
        <v>0</v>
      </c>
      <c r="HV79" s="247">
        <f t="shared" si="1462"/>
        <v>0</v>
      </c>
      <c r="HW79" s="259">
        <f t="shared" si="1463"/>
        <v>0</v>
      </c>
      <c r="HX79" s="247">
        <v>0</v>
      </c>
      <c r="HY79" s="247">
        <v>0</v>
      </c>
      <c r="HZ79" s="247">
        <v>0</v>
      </c>
      <c r="IA79" s="247">
        <v>0</v>
      </c>
      <c r="IB79" s="247">
        <v>0</v>
      </c>
      <c r="IC79" s="247">
        <v>0</v>
      </c>
      <c r="ID79" s="247">
        <v>0</v>
      </c>
      <c r="IE79" s="247">
        <v>0</v>
      </c>
      <c r="IF79" s="274">
        <v>0</v>
      </c>
      <c r="IG79" s="274">
        <v>0</v>
      </c>
      <c r="IH79" s="274">
        <v>0</v>
      </c>
      <c r="II79" s="274">
        <v>19</v>
      </c>
      <c r="IJ79" s="247">
        <f t="shared" si="1464"/>
        <v>18</v>
      </c>
      <c r="IK79" s="237">
        <f t="shared" si="1465"/>
        <v>0.94736842105263153</v>
      </c>
      <c r="IL79" s="238">
        <f t="shared" si="1466"/>
        <v>1</v>
      </c>
      <c r="IM79" s="259">
        <f t="shared" si="1467"/>
        <v>5.2631578947368418E-2</v>
      </c>
      <c r="IN79" s="237">
        <f t="shared" si="1468"/>
        <v>0.94736842105263153</v>
      </c>
      <c r="IO79" s="247">
        <f t="shared" si="1469"/>
        <v>0</v>
      </c>
      <c r="IP79" s="237">
        <f t="shared" si="1470"/>
        <v>0</v>
      </c>
      <c r="IQ79" s="247">
        <f t="shared" si="1471"/>
        <v>1</v>
      </c>
      <c r="IR79" s="259">
        <f t="shared" si="1472"/>
        <v>5.2631578947368418E-2</v>
      </c>
      <c r="IS79" s="247">
        <v>0</v>
      </c>
      <c r="IT79" s="247">
        <v>0</v>
      </c>
      <c r="IU79" s="247">
        <v>1</v>
      </c>
      <c r="IV79" s="247">
        <v>0</v>
      </c>
      <c r="IW79" s="247">
        <v>0</v>
      </c>
      <c r="IX79" s="247">
        <v>0</v>
      </c>
      <c r="IY79" s="247">
        <v>0</v>
      </c>
      <c r="IZ79" s="247">
        <v>0</v>
      </c>
      <c r="JA79" s="274">
        <v>0</v>
      </c>
      <c r="JB79" s="274">
        <v>1</v>
      </c>
      <c r="JC79" s="274">
        <v>1</v>
      </c>
      <c r="JD79" s="247">
        <f t="shared" si="1473"/>
        <v>241</v>
      </c>
      <c r="JE79" s="247">
        <f t="shared" si="95"/>
        <v>237</v>
      </c>
      <c r="JF79" s="260">
        <f t="shared" si="96"/>
        <v>0.98340248962655596</v>
      </c>
      <c r="JG79" s="238">
        <f t="shared" si="97"/>
        <v>4</v>
      </c>
      <c r="JH79" s="260">
        <f t="shared" si="98"/>
        <v>1.6597510373443983E-2</v>
      </c>
      <c r="JI79" s="260">
        <f t="shared" si="99"/>
        <v>0.98340248962655596</v>
      </c>
      <c r="JJ79" s="247">
        <f t="shared" si="1535"/>
        <v>0</v>
      </c>
      <c r="JK79" s="260">
        <f t="shared" si="1534"/>
        <v>0</v>
      </c>
      <c r="JL79" s="247">
        <f t="shared" si="1536"/>
        <v>4</v>
      </c>
      <c r="JM79" s="260">
        <f t="shared" si="103"/>
        <v>1.6597510373443983E-2</v>
      </c>
      <c r="JN79" s="247">
        <f t="shared" si="1483"/>
        <v>0</v>
      </c>
      <c r="JO79" s="247">
        <f t="shared" si="1484"/>
        <v>1</v>
      </c>
      <c r="JP79" s="247">
        <f t="shared" si="1485"/>
        <v>3</v>
      </c>
      <c r="JQ79" s="247">
        <f t="shared" si="1486"/>
        <v>0</v>
      </c>
      <c r="JR79" s="247">
        <f t="shared" si="1487"/>
        <v>0</v>
      </c>
      <c r="JS79" s="247">
        <f t="shared" si="1488"/>
        <v>0</v>
      </c>
      <c r="JT79" s="247">
        <f t="shared" si="1489"/>
        <v>0</v>
      </c>
      <c r="JU79" s="247">
        <f t="shared" si="1490"/>
        <v>0</v>
      </c>
      <c r="JV79" s="247">
        <f t="shared" si="1491"/>
        <v>11</v>
      </c>
      <c r="JW79" s="247">
        <f t="shared" si="1492"/>
        <v>3</v>
      </c>
      <c r="JX79" s="247">
        <f t="shared" si="1493"/>
        <v>4</v>
      </c>
    </row>
    <row r="80" spans="1:284" ht="15" customHeight="1" thickBot="1">
      <c r="A80" s="326" t="s">
        <v>659</v>
      </c>
      <c r="B80" s="327"/>
      <c r="C80" s="327"/>
      <c r="D80" s="327"/>
      <c r="E80" s="327"/>
      <c r="F80" s="327"/>
      <c r="G80" s="327"/>
      <c r="H80" s="327"/>
      <c r="I80" s="328"/>
      <c r="J80" s="249"/>
      <c r="K80" s="250">
        <v>10</v>
      </c>
      <c r="L80" s="279">
        <f>SUM(L70:L79)</f>
        <v>220</v>
      </c>
      <c r="M80" s="251">
        <f>L80-(R80+T80)</f>
        <v>192</v>
      </c>
      <c r="N80" s="256">
        <f t="shared" si="1498"/>
        <v>0.87272727272727268</v>
      </c>
      <c r="O80" s="253">
        <f t="shared" si="1499"/>
        <v>28</v>
      </c>
      <c r="P80" s="252">
        <f t="shared" si="1500"/>
        <v>0.12727272727272726</v>
      </c>
      <c r="Q80" s="256">
        <f>((L80-T80)/L80)</f>
        <v>0.88636363636363635</v>
      </c>
      <c r="R80" s="251">
        <f>Y80+AB80+AC80</f>
        <v>3</v>
      </c>
      <c r="S80" s="252">
        <f t="shared" si="1503"/>
        <v>1.3636363636363636E-2</v>
      </c>
      <c r="T80" s="251">
        <f>V80+W80+X80+Z80+AA80</f>
        <v>25</v>
      </c>
      <c r="U80" s="252">
        <f t="shared" si="1505"/>
        <v>0.11363636363636363</v>
      </c>
      <c r="V80" s="251">
        <f t="shared" ref="V80:AF80" si="1542">SUM(V70:V79)</f>
        <v>0</v>
      </c>
      <c r="W80" s="251">
        <f t="shared" si="1542"/>
        <v>0</v>
      </c>
      <c r="X80" s="251">
        <f t="shared" si="1542"/>
        <v>25</v>
      </c>
      <c r="Y80" s="251">
        <f t="shared" si="1542"/>
        <v>0</v>
      </c>
      <c r="Z80" s="251">
        <f t="shared" si="1542"/>
        <v>0</v>
      </c>
      <c r="AA80" s="251">
        <f t="shared" si="1542"/>
        <v>0</v>
      </c>
      <c r="AB80" s="251">
        <f t="shared" si="1542"/>
        <v>0</v>
      </c>
      <c r="AC80" s="251">
        <f t="shared" si="1542"/>
        <v>3</v>
      </c>
      <c r="AD80" s="251">
        <f t="shared" si="1542"/>
        <v>4</v>
      </c>
      <c r="AE80" s="251">
        <f t="shared" si="1542"/>
        <v>5</v>
      </c>
      <c r="AF80" s="251">
        <f t="shared" si="1542"/>
        <v>2</v>
      </c>
      <c r="AG80" s="279">
        <f>SUM(AG70:AG79)</f>
        <v>200</v>
      </c>
      <c r="AH80" s="251">
        <f>AG80-(AM80+AO80)</f>
        <v>180</v>
      </c>
      <c r="AI80" s="256">
        <f t="shared" si="1507"/>
        <v>0.9</v>
      </c>
      <c r="AJ80" s="253">
        <f t="shared" si="1508"/>
        <v>20</v>
      </c>
      <c r="AK80" s="252">
        <f t="shared" si="1509"/>
        <v>0.1</v>
      </c>
      <c r="AL80" s="256">
        <f>((AG80-AO80)/AG80)</f>
        <v>0.92</v>
      </c>
      <c r="AM80" s="251">
        <f>AT80+AW80+AX80</f>
        <v>4</v>
      </c>
      <c r="AN80" s="252">
        <f t="shared" si="1512"/>
        <v>0.02</v>
      </c>
      <c r="AO80" s="251">
        <f>AQ80+AR80+AS80+AU80+AV80</f>
        <v>16</v>
      </c>
      <c r="AP80" s="252">
        <f t="shared" si="1514"/>
        <v>0.08</v>
      </c>
      <c r="AQ80" s="251">
        <f t="shared" ref="AQ80:BA80" si="1543">SUM(AQ70:AQ79)</f>
        <v>0</v>
      </c>
      <c r="AR80" s="251">
        <f t="shared" si="1543"/>
        <v>0</v>
      </c>
      <c r="AS80" s="251">
        <f t="shared" si="1543"/>
        <v>16</v>
      </c>
      <c r="AT80" s="251">
        <f t="shared" si="1543"/>
        <v>0</v>
      </c>
      <c r="AU80" s="251">
        <f t="shared" si="1543"/>
        <v>0</v>
      </c>
      <c r="AV80" s="251">
        <f t="shared" si="1543"/>
        <v>0</v>
      </c>
      <c r="AW80" s="251">
        <f t="shared" si="1543"/>
        <v>0</v>
      </c>
      <c r="AX80" s="251">
        <f t="shared" si="1543"/>
        <v>4</v>
      </c>
      <c r="AY80" s="251">
        <f t="shared" si="1543"/>
        <v>10</v>
      </c>
      <c r="AZ80" s="251">
        <f t="shared" si="1543"/>
        <v>3</v>
      </c>
      <c r="BA80" s="251">
        <f t="shared" si="1543"/>
        <v>3</v>
      </c>
      <c r="BB80" s="279">
        <f>SUM(BB70:BB79)</f>
        <v>210</v>
      </c>
      <c r="BC80" s="251">
        <f>BB80-(BH80+BJ80)</f>
        <v>183</v>
      </c>
      <c r="BD80" s="256">
        <f t="shared" si="1516"/>
        <v>0.87142857142857144</v>
      </c>
      <c r="BE80" s="253">
        <f t="shared" si="1517"/>
        <v>27</v>
      </c>
      <c r="BF80" s="252">
        <f t="shared" si="1518"/>
        <v>0.12857142857142856</v>
      </c>
      <c r="BG80" s="256">
        <f>((BB80-BJ80)/BB80)</f>
        <v>0.89047619047619042</v>
      </c>
      <c r="BH80" s="251">
        <f>BO80+BR80+BS80</f>
        <v>4</v>
      </c>
      <c r="BI80" s="252">
        <f t="shared" si="1521"/>
        <v>1.9047619047619049E-2</v>
      </c>
      <c r="BJ80" s="251">
        <f>BL80+BM80+BN80+BP80+BQ80</f>
        <v>23</v>
      </c>
      <c r="BK80" s="252">
        <f t="shared" si="1523"/>
        <v>0.10952380952380952</v>
      </c>
      <c r="BL80" s="251">
        <f t="shared" ref="BL80:BV80" si="1544">SUM(BL70:BL79)</f>
        <v>0</v>
      </c>
      <c r="BM80" s="251">
        <f t="shared" si="1544"/>
        <v>2</v>
      </c>
      <c r="BN80" s="251">
        <f t="shared" si="1544"/>
        <v>21</v>
      </c>
      <c r="BO80" s="251">
        <f t="shared" si="1544"/>
        <v>0</v>
      </c>
      <c r="BP80" s="251">
        <f t="shared" si="1544"/>
        <v>0</v>
      </c>
      <c r="BQ80" s="251">
        <f t="shared" si="1544"/>
        <v>0</v>
      </c>
      <c r="BR80" s="251">
        <f t="shared" si="1544"/>
        <v>0</v>
      </c>
      <c r="BS80" s="251">
        <f t="shared" si="1544"/>
        <v>4</v>
      </c>
      <c r="BT80" s="251">
        <f t="shared" si="1544"/>
        <v>2</v>
      </c>
      <c r="BU80" s="251">
        <f t="shared" si="1544"/>
        <v>6</v>
      </c>
      <c r="BV80" s="251">
        <f t="shared" si="1544"/>
        <v>6</v>
      </c>
      <c r="BW80" s="279">
        <f>SUM(BW70:BW79)</f>
        <v>210</v>
      </c>
      <c r="BX80" s="251">
        <f>BW80-(CC80+CE80)</f>
        <v>210</v>
      </c>
      <c r="BY80" s="256">
        <f t="shared" si="1525"/>
        <v>1</v>
      </c>
      <c r="BZ80" s="253">
        <f t="shared" si="1526"/>
        <v>0</v>
      </c>
      <c r="CA80" s="252">
        <f t="shared" si="1527"/>
        <v>0</v>
      </c>
      <c r="CB80" s="256">
        <f>((BW80-CE80)/BW80)</f>
        <v>1</v>
      </c>
      <c r="CC80" s="251">
        <f>CJ80+CM80+CN80</f>
        <v>0</v>
      </c>
      <c r="CD80" s="252">
        <f t="shared" si="1530"/>
        <v>0</v>
      </c>
      <c r="CE80" s="251">
        <f>CG80+CH80+CI80+CK80+CL80</f>
        <v>0</v>
      </c>
      <c r="CF80" s="252">
        <f t="shared" si="1532"/>
        <v>0</v>
      </c>
      <c r="CG80" s="251">
        <f t="shared" ref="CG80:CQ80" si="1545">SUM(CG70:CG79)</f>
        <v>0</v>
      </c>
      <c r="CH80" s="251">
        <f t="shared" si="1545"/>
        <v>0</v>
      </c>
      <c r="CI80" s="251">
        <f t="shared" si="1545"/>
        <v>0</v>
      </c>
      <c r="CJ80" s="251">
        <f t="shared" si="1545"/>
        <v>0</v>
      </c>
      <c r="CK80" s="251">
        <f t="shared" si="1545"/>
        <v>0</v>
      </c>
      <c r="CL80" s="251">
        <f t="shared" si="1545"/>
        <v>0</v>
      </c>
      <c r="CM80" s="251">
        <f t="shared" si="1545"/>
        <v>0</v>
      </c>
      <c r="CN80" s="251">
        <f t="shared" si="1545"/>
        <v>0</v>
      </c>
      <c r="CO80" s="251">
        <f t="shared" si="1545"/>
        <v>0</v>
      </c>
      <c r="CP80" s="251">
        <f t="shared" si="1545"/>
        <v>1</v>
      </c>
      <c r="CQ80" s="251">
        <f t="shared" si="1545"/>
        <v>2</v>
      </c>
      <c r="CR80" s="279">
        <f>SUM(CR70:CR79)</f>
        <v>150</v>
      </c>
      <c r="CS80" s="251">
        <f>CR80-(CX80+CZ80)</f>
        <v>149</v>
      </c>
      <c r="CT80" s="256">
        <f t="shared" si="1402"/>
        <v>0.99333333333333329</v>
      </c>
      <c r="CU80" s="253">
        <f t="shared" si="1403"/>
        <v>1</v>
      </c>
      <c r="CV80" s="252">
        <f t="shared" si="1404"/>
        <v>6.6666666666666671E-3</v>
      </c>
      <c r="CW80" s="256">
        <f>((CR80-CZ80)/CR80)</f>
        <v>0.99333333333333329</v>
      </c>
      <c r="CX80" s="251">
        <f>DE80+DH80+DI80</f>
        <v>0</v>
      </c>
      <c r="CY80" s="252">
        <f t="shared" si="1407"/>
        <v>0</v>
      </c>
      <c r="CZ80" s="251">
        <f>DB80+DC80+DD80+DF80+DG80</f>
        <v>1</v>
      </c>
      <c r="DA80" s="252">
        <f t="shared" si="1409"/>
        <v>6.6666666666666671E-3</v>
      </c>
      <c r="DB80" s="251">
        <f t="shared" ref="DB80:DL80" si="1546">SUM(DB70:DB79)</f>
        <v>0</v>
      </c>
      <c r="DC80" s="251">
        <f t="shared" si="1546"/>
        <v>0</v>
      </c>
      <c r="DD80" s="251">
        <f t="shared" si="1546"/>
        <v>1</v>
      </c>
      <c r="DE80" s="251">
        <f t="shared" si="1546"/>
        <v>0</v>
      </c>
      <c r="DF80" s="251">
        <f t="shared" si="1546"/>
        <v>0</v>
      </c>
      <c r="DG80" s="251">
        <f t="shared" si="1546"/>
        <v>0</v>
      </c>
      <c r="DH80" s="251">
        <f t="shared" si="1546"/>
        <v>0</v>
      </c>
      <c r="DI80" s="251">
        <f t="shared" si="1546"/>
        <v>0</v>
      </c>
      <c r="DJ80" s="251">
        <f t="shared" si="1546"/>
        <v>2</v>
      </c>
      <c r="DK80" s="251">
        <f t="shared" si="1546"/>
        <v>3</v>
      </c>
      <c r="DL80" s="251">
        <f t="shared" si="1546"/>
        <v>4</v>
      </c>
      <c r="DM80" s="279">
        <f>SUM(DM70:DM79)</f>
        <v>210</v>
      </c>
      <c r="DN80" s="251">
        <f>DM80-(DS80+DU80)</f>
        <v>205</v>
      </c>
      <c r="DO80" s="256">
        <f t="shared" si="1411"/>
        <v>0.97619047619047616</v>
      </c>
      <c r="DP80" s="253">
        <f t="shared" si="1412"/>
        <v>5</v>
      </c>
      <c r="DQ80" s="252">
        <f t="shared" si="1413"/>
        <v>2.3809523809523808E-2</v>
      </c>
      <c r="DR80" s="256">
        <f>((DM80-DU80)/DM80)</f>
        <v>0.99523809523809526</v>
      </c>
      <c r="DS80" s="251">
        <f>DZ80+EC80+ED80</f>
        <v>4</v>
      </c>
      <c r="DT80" s="252">
        <f t="shared" si="1416"/>
        <v>1.9047619047619049E-2</v>
      </c>
      <c r="DU80" s="251">
        <f>DW80+DX80+DY80+EA80+EB80</f>
        <v>1</v>
      </c>
      <c r="DV80" s="252">
        <f t="shared" si="1418"/>
        <v>4.7619047619047623E-3</v>
      </c>
      <c r="DW80" s="251">
        <f t="shared" ref="DW80:EG80" si="1547">SUM(DW70:DW79)</f>
        <v>0</v>
      </c>
      <c r="DX80" s="251">
        <f t="shared" si="1547"/>
        <v>1</v>
      </c>
      <c r="DY80" s="251">
        <f t="shared" si="1547"/>
        <v>0</v>
      </c>
      <c r="DZ80" s="251">
        <f t="shared" si="1547"/>
        <v>0</v>
      </c>
      <c r="EA80" s="251">
        <f t="shared" si="1547"/>
        <v>0</v>
      </c>
      <c r="EB80" s="251">
        <f t="shared" si="1547"/>
        <v>0</v>
      </c>
      <c r="EC80" s="251">
        <f t="shared" si="1547"/>
        <v>0</v>
      </c>
      <c r="ED80" s="251">
        <f t="shared" si="1547"/>
        <v>4</v>
      </c>
      <c r="EE80" s="251">
        <f t="shared" si="1547"/>
        <v>0</v>
      </c>
      <c r="EF80" s="251">
        <f t="shared" si="1547"/>
        <v>3</v>
      </c>
      <c r="EG80" s="251">
        <f t="shared" si="1547"/>
        <v>4</v>
      </c>
      <c r="EH80" s="279">
        <f>SUM(EH70:EH79)</f>
        <v>220</v>
      </c>
      <c r="EI80" s="251">
        <f>EH80-(EN80+EP80)</f>
        <v>198</v>
      </c>
      <c r="EJ80" s="256">
        <f t="shared" si="1420"/>
        <v>0.9</v>
      </c>
      <c r="EK80" s="253">
        <f t="shared" si="1421"/>
        <v>22</v>
      </c>
      <c r="EL80" s="252">
        <f t="shared" si="1422"/>
        <v>0.1</v>
      </c>
      <c r="EM80" s="256">
        <f>((EH80-EP80)/EH80)</f>
        <v>0.94090909090909092</v>
      </c>
      <c r="EN80" s="251">
        <f>EU80+EX80+EY80</f>
        <v>9</v>
      </c>
      <c r="EO80" s="252">
        <f t="shared" si="1425"/>
        <v>4.0909090909090909E-2</v>
      </c>
      <c r="EP80" s="251">
        <f>ER80+ES80+ET80+EV80+EW80</f>
        <v>13</v>
      </c>
      <c r="EQ80" s="252">
        <f t="shared" si="1427"/>
        <v>5.909090909090909E-2</v>
      </c>
      <c r="ER80" s="251">
        <f t="shared" ref="ER80:FB80" si="1548">SUM(ER70:ER79)</f>
        <v>0</v>
      </c>
      <c r="ES80" s="251">
        <f t="shared" si="1548"/>
        <v>0</v>
      </c>
      <c r="ET80" s="251">
        <f t="shared" si="1548"/>
        <v>13</v>
      </c>
      <c r="EU80" s="251">
        <f t="shared" si="1548"/>
        <v>0</v>
      </c>
      <c r="EV80" s="251">
        <f t="shared" si="1548"/>
        <v>0</v>
      </c>
      <c r="EW80" s="251">
        <f t="shared" si="1548"/>
        <v>0</v>
      </c>
      <c r="EX80" s="251">
        <f t="shared" si="1548"/>
        <v>0</v>
      </c>
      <c r="EY80" s="251">
        <f t="shared" si="1548"/>
        <v>9</v>
      </c>
      <c r="EZ80" s="251">
        <f t="shared" si="1548"/>
        <v>0</v>
      </c>
      <c r="FA80" s="251">
        <f t="shared" si="1548"/>
        <v>7</v>
      </c>
      <c r="FB80" s="251">
        <f t="shared" si="1548"/>
        <v>2</v>
      </c>
      <c r="FC80" s="279">
        <f>SUM(FC70:FC79)</f>
        <v>180</v>
      </c>
      <c r="FD80" s="251">
        <f>FC80-(FI80+FK80)</f>
        <v>171</v>
      </c>
      <c r="FE80" s="256">
        <f t="shared" si="1429"/>
        <v>0.95</v>
      </c>
      <c r="FF80" s="253">
        <f t="shared" si="1430"/>
        <v>9</v>
      </c>
      <c r="FG80" s="252">
        <f t="shared" si="1431"/>
        <v>0.05</v>
      </c>
      <c r="FH80" s="256">
        <f>((FC80-FK80)/FC80)</f>
        <v>0.97222222222222221</v>
      </c>
      <c r="FI80" s="251">
        <f>FP80+FS80+FT80</f>
        <v>4</v>
      </c>
      <c r="FJ80" s="252">
        <f t="shared" si="1434"/>
        <v>2.2222222222222223E-2</v>
      </c>
      <c r="FK80" s="251">
        <f>FM80+FN80+FO80+FQ80+FR80</f>
        <v>5</v>
      </c>
      <c r="FL80" s="252">
        <f t="shared" si="1436"/>
        <v>2.7777777777777776E-2</v>
      </c>
      <c r="FM80" s="251">
        <f t="shared" ref="FM80:FW80" si="1549">SUM(FM70:FM79)</f>
        <v>0</v>
      </c>
      <c r="FN80" s="251">
        <f t="shared" si="1549"/>
        <v>0</v>
      </c>
      <c r="FO80" s="251">
        <f t="shared" si="1549"/>
        <v>5</v>
      </c>
      <c r="FP80" s="251">
        <f t="shared" si="1549"/>
        <v>0</v>
      </c>
      <c r="FQ80" s="251">
        <f t="shared" si="1549"/>
        <v>0</v>
      </c>
      <c r="FR80" s="251">
        <f t="shared" si="1549"/>
        <v>0</v>
      </c>
      <c r="FS80" s="251">
        <f t="shared" si="1549"/>
        <v>0</v>
      </c>
      <c r="FT80" s="251">
        <f t="shared" si="1549"/>
        <v>4</v>
      </c>
      <c r="FU80" s="251">
        <f t="shared" si="1549"/>
        <v>1</v>
      </c>
      <c r="FV80" s="251">
        <f t="shared" si="1549"/>
        <v>3</v>
      </c>
      <c r="FW80" s="251">
        <f t="shared" si="1549"/>
        <v>5</v>
      </c>
      <c r="FX80" s="279">
        <f>SUM(FX70:FX79)</f>
        <v>220</v>
      </c>
      <c r="FY80" s="251">
        <f>FX80-(GD80+GF80)</f>
        <v>205</v>
      </c>
      <c r="FZ80" s="256">
        <f t="shared" si="1438"/>
        <v>0.93181818181818177</v>
      </c>
      <c r="GA80" s="253">
        <f t="shared" si="1439"/>
        <v>15</v>
      </c>
      <c r="GB80" s="252">
        <f t="shared" si="1440"/>
        <v>6.8181818181818177E-2</v>
      </c>
      <c r="GC80" s="256">
        <f>((FX80-GF80)/FX80)</f>
        <v>0.96363636363636362</v>
      </c>
      <c r="GD80" s="251">
        <f>GK80+GN80+GO80</f>
        <v>7</v>
      </c>
      <c r="GE80" s="252">
        <f t="shared" si="1443"/>
        <v>3.1818181818181815E-2</v>
      </c>
      <c r="GF80" s="251">
        <f>GH80+GI80+GJ80+GL80+GM80</f>
        <v>8</v>
      </c>
      <c r="GG80" s="252">
        <f t="shared" si="1445"/>
        <v>3.6363636363636362E-2</v>
      </c>
      <c r="GH80" s="251">
        <f t="shared" ref="GH80:GR80" si="1550">SUM(GH70:GH79)</f>
        <v>0</v>
      </c>
      <c r="GI80" s="251">
        <f t="shared" si="1550"/>
        <v>0</v>
      </c>
      <c r="GJ80" s="251">
        <f t="shared" si="1550"/>
        <v>8</v>
      </c>
      <c r="GK80" s="251">
        <f t="shared" si="1550"/>
        <v>0</v>
      </c>
      <c r="GL80" s="251">
        <f t="shared" si="1550"/>
        <v>0</v>
      </c>
      <c r="GM80" s="251">
        <f t="shared" si="1550"/>
        <v>0</v>
      </c>
      <c r="GN80" s="251">
        <f t="shared" si="1550"/>
        <v>2</v>
      </c>
      <c r="GO80" s="251">
        <f t="shared" si="1550"/>
        <v>5</v>
      </c>
      <c r="GP80" s="251">
        <f t="shared" si="1550"/>
        <v>0</v>
      </c>
      <c r="GQ80" s="251">
        <f t="shared" si="1550"/>
        <v>5</v>
      </c>
      <c r="GR80" s="251">
        <f t="shared" si="1550"/>
        <v>11</v>
      </c>
      <c r="GS80" s="279">
        <f>SUM(GS70:GS79)</f>
        <v>190</v>
      </c>
      <c r="GT80" s="251">
        <f>GS80-(GY80+HA80)</f>
        <v>179</v>
      </c>
      <c r="GU80" s="256">
        <f t="shared" si="1447"/>
        <v>0.94210526315789478</v>
      </c>
      <c r="GV80" s="253">
        <f t="shared" si="1448"/>
        <v>11</v>
      </c>
      <c r="GW80" s="252">
        <f t="shared" si="1449"/>
        <v>5.7894736842105263E-2</v>
      </c>
      <c r="GX80" s="256">
        <f>((GS80-HA80)/GS80)</f>
        <v>0.97368421052631582</v>
      </c>
      <c r="GY80" s="251">
        <f>HF80+HI80+HJ80</f>
        <v>6</v>
      </c>
      <c r="GZ80" s="252">
        <f t="shared" si="1452"/>
        <v>3.1578947368421054E-2</v>
      </c>
      <c r="HA80" s="251">
        <f>HC80+HD80+HE80+HG80+HH80</f>
        <v>5</v>
      </c>
      <c r="HB80" s="252">
        <f t="shared" si="1454"/>
        <v>2.6315789473684209E-2</v>
      </c>
      <c r="HC80" s="251">
        <f t="shared" ref="HC80:HM80" si="1551">SUM(HC70:HC79)</f>
        <v>0</v>
      </c>
      <c r="HD80" s="251">
        <f t="shared" si="1551"/>
        <v>1</v>
      </c>
      <c r="HE80" s="251">
        <f t="shared" si="1551"/>
        <v>4</v>
      </c>
      <c r="HF80" s="251">
        <f t="shared" si="1551"/>
        <v>0</v>
      </c>
      <c r="HG80" s="251">
        <f t="shared" si="1551"/>
        <v>0</v>
      </c>
      <c r="HH80" s="251">
        <f t="shared" si="1551"/>
        <v>0</v>
      </c>
      <c r="HI80" s="251">
        <f t="shared" si="1551"/>
        <v>0</v>
      </c>
      <c r="HJ80" s="251">
        <f t="shared" si="1551"/>
        <v>6</v>
      </c>
      <c r="HK80" s="251">
        <f t="shared" si="1551"/>
        <v>1</v>
      </c>
      <c r="HL80" s="251">
        <f t="shared" si="1551"/>
        <v>5</v>
      </c>
      <c r="HM80" s="251">
        <f t="shared" si="1551"/>
        <v>6</v>
      </c>
      <c r="HN80" s="279">
        <f>SUM(HN70:HN79)</f>
        <v>210</v>
      </c>
      <c r="HO80" s="251">
        <f>HN80-(HT80+HV80)</f>
        <v>189</v>
      </c>
      <c r="HP80" s="256">
        <f t="shared" si="1456"/>
        <v>0.9</v>
      </c>
      <c r="HQ80" s="253">
        <f t="shared" si="1457"/>
        <v>21</v>
      </c>
      <c r="HR80" s="252">
        <f t="shared" si="1458"/>
        <v>0.1</v>
      </c>
      <c r="HS80" s="256">
        <f>((HN80-HV80)/HN80)</f>
        <v>0.94761904761904758</v>
      </c>
      <c r="HT80" s="251">
        <f>IA80+ID80+IE80</f>
        <v>10</v>
      </c>
      <c r="HU80" s="252">
        <f t="shared" si="1461"/>
        <v>4.7619047619047616E-2</v>
      </c>
      <c r="HV80" s="251">
        <f>HX80+HY80+HZ80+IB80+IC80</f>
        <v>11</v>
      </c>
      <c r="HW80" s="252">
        <f t="shared" si="1463"/>
        <v>5.2380952380952382E-2</v>
      </c>
      <c r="HX80" s="251">
        <f t="shared" ref="HX80:IH80" si="1552">SUM(HX70:HX79)</f>
        <v>0</v>
      </c>
      <c r="HY80" s="251">
        <f t="shared" si="1552"/>
        <v>0</v>
      </c>
      <c r="HZ80" s="251">
        <f t="shared" si="1552"/>
        <v>11</v>
      </c>
      <c r="IA80" s="251">
        <f t="shared" si="1552"/>
        <v>0</v>
      </c>
      <c r="IB80" s="251">
        <f t="shared" si="1552"/>
        <v>0</v>
      </c>
      <c r="IC80" s="251">
        <f t="shared" si="1552"/>
        <v>0</v>
      </c>
      <c r="ID80" s="251">
        <f t="shared" si="1552"/>
        <v>0</v>
      </c>
      <c r="IE80" s="251">
        <f t="shared" si="1552"/>
        <v>10</v>
      </c>
      <c r="IF80" s="251">
        <f t="shared" si="1552"/>
        <v>3</v>
      </c>
      <c r="IG80" s="251">
        <f t="shared" si="1552"/>
        <v>8</v>
      </c>
      <c r="IH80" s="251">
        <f t="shared" si="1552"/>
        <v>3</v>
      </c>
      <c r="II80" s="279">
        <f>SUM(II70:II79)</f>
        <v>190</v>
      </c>
      <c r="IJ80" s="251">
        <f>II80-(IO80+IQ80)</f>
        <v>152</v>
      </c>
      <c r="IK80" s="256">
        <f t="shared" si="1465"/>
        <v>0.8</v>
      </c>
      <c r="IL80" s="253">
        <f t="shared" si="1466"/>
        <v>38</v>
      </c>
      <c r="IM80" s="252">
        <f t="shared" si="1467"/>
        <v>0.2</v>
      </c>
      <c r="IN80" s="256">
        <f>((II80-IQ80)/II80)</f>
        <v>0.84736842105263155</v>
      </c>
      <c r="IO80" s="251">
        <f>IV80+IY80+IZ80</f>
        <v>9</v>
      </c>
      <c r="IP80" s="252">
        <f t="shared" si="1470"/>
        <v>4.736842105263158E-2</v>
      </c>
      <c r="IQ80" s="251">
        <f>IS80+IT80+IU80+IW80+IX80</f>
        <v>29</v>
      </c>
      <c r="IR80" s="252">
        <f t="shared" si="1472"/>
        <v>0.15263157894736842</v>
      </c>
      <c r="IS80" s="251">
        <f t="shared" ref="IS80:JC80" si="1553">SUM(IS70:IS79)</f>
        <v>0</v>
      </c>
      <c r="IT80" s="251">
        <f t="shared" si="1553"/>
        <v>0</v>
      </c>
      <c r="IU80" s="251">
        <f t="shared" si="1553"/>
        <v>29</v>
      </c>
      <c r="IV80" s="251">
        <f t="shared" si="1553"/>
        <v>0</v>
      </c>
      <c r="IW80" s="251">
        <f t="shared" si="1553"/>
        <v>0</v>
      </c>
      <c r="IX80" s="251">
        <f t="shared" si="1553"/>
        <v>0</v>
      </c>
      <c r="IY80" s="251">
        <f t="shared" si="1553"/>
        <v>3</v>
      </c>
      <c r="IZ80" s="251">
        <f t="shared" si="1553"/>
        <v>6</v>
      </c>
      <c r="JA80" s="251">
        <f t="shared" si="1553"/>
        <v>3</v>
      </c>
      <c r="JB80" s="251">
        <f t="shared" si="1553"/>
        <v>4</v>
      </c>
      <c r="JC80" s="251">
        <f t="shared" si="1553"/>
        <v>4</v>
      </c>
      <c r="JD80" s="279">
        <f>SUM(JD70:JD79)</f>
        <v>2410</v>
      </c>
      <c r="JE80" s="251">
        <f>JD80-(JJ80+JL80)</f>
        <v>2213</v>
      </c>
      <c r="JF80" s="256">
        <f t="shared" ref="JF80" si="1554">JE80/JD80</f>
        <v>0.91825726141078834</v>
      </c>
      <c r="JG80" s="253">
        <f t="shared" ref="JG80" si="1555">JD80-JE80</f>
        <v>197</v>
      </c>
      <c r="JH80" s="252">
        <f t="shared" ref="JH80" si="1556">JG80/JD80</f>
        <v>8.1742738589211619E-2</v>
      </c>
      <c r="JI80" s="256">
        <f>((JD80-JL80)/JD80)</f>
        <v>0.94315352697095434</v>
      </c>
      <c r="JJ80" s="251">
        <f>JQ80+JT80+JU80</f>
        <v>60</v>
      </c>
      <c r="JK80" s="252">
        <f t="shared" si="1534"/>
        <v>2.4896265560165973E-2</v>
      </c>
      <c r="JL80" s="251">
        <f>JN80+JO80+JP80+JR80+JS80</f>
        <v>137</v>
      </c>
      <c r="JM80" s="252">
        <f t="shared" ref="JM80" si="1557">JL80/JD80</f>
        <v>5.6846473029045642E-2</v>
      </c>
      <c r="JN80" s="251">
        <f t="shared" ref="JN80:JX80" si="1558">SUM(JN70:JN79)</f>
        <v>0</v>
      </c>
      <c r="JO80" s="251">
        <f t="shared" si="1558"/>
        <v>4</v>
      </c>
      <c r="JP80" s="251">
        <f t="shared" si="1558"/>
        <v>133</v>
      </c>
      <c r="JQ80" s="251">
        <f t="shared" si="1558"/>
        <v>0</v>
      </c>
      <c r="JR80" s="251">
        <f t="shared" si="1558"/>
        <v>0</v>
      </c>
      <c r="JS80" s="251">
        <f t="shared" si="1558"/>
        <v>0</v>
      </c>
      <c r="JT80" s="251">
        <f t="shared" si="1558"/>
        <v>5</v>
      </c>
      <c r="JU80" s="251">
        <f t="shared" si="1558"/>
        <v>55</v>
      </c>
      <c r="JV80" s="251">
        <f t="shared" si="1558"/>
        <v>26</v>
      </c>
      <c r="JW80" s="251">
        <f t="shared" si="1558"/>
        <v>53</v>
      </c>
      <c r="JX80" s="251">
        <f t="shared" si="1558"/>
        <v>52</v>
      </c>
    </row>
    <row r="81" spans="1:284" ht="15" customHeight="1" thickBot="1">
      <c r="A81" s="329"/>
      <c r="B81" s="330"/>
      <c r="C81" s="330"/>
      <c r="D81" s="330"/>
      <c r="E81" s="330"/>
      <c r="F81" s="330"/>
      <c r="G81" s="330"/>
      <c r="H81" s="330"/>
      <c r="I81" s="331"/>
      <c r="J81" s="249"/>
      <c r="K81" s="254"/>
      <c r="L81" s="248"/>
      <c r="M81" s="251"/>
      <c r="N81" s="252"/>
      <c r="O81" s="253"/>
      <c r="P81" s="252"/>
      <c r="Q81" s="252"/>
      <c r="R81" s="251"/>
      <c r="S81" s="252"/>
      <c r="T81" s="251"/>
      <c r="U81" s="252"/>
      <c r="V81" s="255">
        <f>V80/L80</f>
        <v>0</v>
      </c>
      <c r="W81" s="255">
        <f>W80/L80</f>
        <v>0</v>
      </c>
      <c r="X81" s="255">
        <f>X80/L80</f>
        <v>0.11363636363636363</v>
      </c>
      <c r="Y81" s="255">
        <f>Y80/L80</f>
        <v>0</v>
      </c>
      <c r="Z81" s="255">
        <f>Z80/L80</f>
        <v>0</v>
      </c>
      <c r="AA81" s="255">
        <f>AA80/L80</f>
        <v>0</v>
      </c>
      <c r="AB81" s="255">
        <f>AB80/L80</f>
        <v>0</v>
      </c>
      <c r="AC81" s="255">
        <f>AC80/L80</f>
        <v>1.3636363636363636E-2</v>
      </c>
      <c r="AD81" s="255">
        <f>AD80/L80</f>
        <v>1.8181818181818181E-2</v>
      </c>
      <c r="AE81" s="255">
        <f>AE80/L80</f>
        <v>2.2727272727272728E-2</v>
      </c>
      <c r="AF81" s="255">
        <f>AF80/L80</f>
        <v>9.0909090909090905E-3</v>
      </c>
      <c r="AG81" s="248"/>
      <c r="AH81" s="251"/>
      <c r="AI81" s="252"/>
      <c r="AJ81" s="253"/>
      <c r="AK81" s="252"/>
      <c r="AL81" s="252"/>
      <c r="AM81" s="251"/>
      <c r="AN81" s="252"/>
      <c r="AO81" s="251"/>
      <c r="AP81" s="252"/>
      <c r="AQ81" s="255">
        <f>AQ80/AG80</f>
        <v>0</v>
      </c>
      <c r="AR81" s="255">
        <f>AR80/AG80</f>
        <v>0</v>
      </c>
      <c r="AS81" s="255">
        <f>AS80/AG80</f>
        <v>0.08</v>
      </c>
      <c r="AT81" s="255">
        <f>AT80/AG80</f>
        <v>0</v>
      </c>
      <c r="AU81" s="255">
        <f>AU80/AG80</f>
        <v>0</v>
      </c>
      <c r="AV81" s="255">
        <f>AV80/AG80</f>
        <v>0</v>
      </c>
      <c r="AW81" s="255">
        <f>AW80/AG80</f>
        <v>0</v>
      </c>
      <c r="AX81" s="255">
        <f>AX80/AG80</f>
        <v>0.02</v>
      </c>
      <c r="AY81" s="255">
        <f>AY80/AG80</f>
        <v>0.05</v>
      </c>
      <c r="AZ81" s="255">
        <f>AZ80/AG80</f>
        <v>1.4999999999999999E-2</v>
      </c>
      <c r="BA81" s="255">
        <f>BA80/AG80</f>
        <v>1.4999999999999999E-2</v>
      </c>
      <c r="BB81" s="248"/>
      <c r="BC81" s="251"/>
      <c r="BD81" s="252"/>
      <c r="BE81" s="253"/>
      <c r="BF81" s="252"/>
      <c r="BG81" s="252"/>
      <c r="BH81" s="251"/>
      <c r="BI81" s="252"/>
      <c r="BJ81" s="251"/>
      <c r="BK81" s="252"/>
      <c r="BL81" s="255">
        <f>BL80/BB80</f>
        <v>0</v>
      </c>
      <c r="BM81" s="255">
        <f>BM80/BB80</f>
        <v>9.5238095238095247E-3</v>
      </c>
      <c r="BN81" s="255">
        <f>BN80/BB80</f>
        <v>0.1</v>
      </c>
      <c r="BO81" s="255">
        <f>BO80/BB80</f>
        <v>0</v>
      </c>
      <c r="BP81" s="255">
        <f>BP80/BB80</f>
        <v>0</v>
      </c>
      <c r="BQ81" s="255">
        <f>BQ80/BB80</f>
        <v>0</v>
      </c>
      <c r="BR81" s="255">
        <f>BR80/BB80</f>
        <v>0</v>
      </c>
      <c r="BS81" s="255">
        <f>BS80/BB80</f>
        <v>1.9047619047619049E-2</v>
      </c>
      <c r="BT81" s="255">
        <f>BT80/BB80</f>
        <v>9.5238095238095247E-3</v>
      </c>
      <c r="BU81" s="255">
        <f>BU80/BB80</f>
        <v>2.8571428571428571E-2</v>
      </c>
      <c r="BV81" s="255">
        <f>BV80/BB80</f>
        <v>2.8571428571428571E-2</v>
      </c>
      <c r="BW81" s="248"/>
      <c r="BX81" s="251"/>
      <c r="BY81" s="252"/>
      <c r="BZ81" s="253"/>
      <c r="CA81" s="252"/>
      <c r="CB81" s="252"/>
      <c r="CC81" s="251"/>
      <c r="CD81" s="252"/>
      <c r="CE81" s="251"/>
      <c r="CF81" s="252"/>
      <c r="CG81" s="255">
        <f>CG80/BW80</f>
        <v>0</v>
      </c>
      <c r="CH81" s="255">
        <f>CH80/BW80</f>
        <v>0</v>
      </c>
      <c r="CI81" s="255">
        <f>CI80/BW80</f>
        <v>0</v>
      </c>
      <c r="CJ81" s="255">
        <f>CJ80/BW80</f>
        <v>0</v>
      </c>
      <c r="CK81" s="255">
        <f>CK80/BW80</f>
        <v>0</v>
      </c>
      <c r="CL81" s="255">
        <f>CL80/BW80</f>
        <v>0</v>
      </c>
      <c r="CM81" s="255">
        <f>CM80/BW80</f>
        <v>0</v>
      </c>
      <c r="CN81" s="255">
        <f>CN80/BW80</f>
        <v>0</v>
      </c>
      <c r="CO81" s="255">
        <f>CO80/BW80</f>
        <v>0</v>
      </c>
      <c r="CP81" s="255">
        <f>CP80/BW80</f>
        <v>4.7619047619047623E-3</v>
      </c>
      <c r="CQ81" s="255">
        <f>CQ80/BW80</f>
        <v>9.5238095238095247E-3</v>
      </c>
      <c r="CR81" s="248"/>
      <c r="CS81" s="251"/>
      <c r="CT81" s="252"/>
      <c r="CU81" s="253"/>
      <c r="CV81" s="252"/>
      <c r="CW81" s="252"/>
      <c r="CX81" s="251"/>
      <c r="CY81" s="252"/>
      <c r="CZ81" s="251"/>
      <c r="DA81" s="252"/>
      <c r="DB81" s="255">
        <f>DB80/CR80</f>
        <v>0</v>
      </c>
      <c r="DC81" s="255">
        <f>DC80/CR80</f>
        <v>0</v>
      </c>
      <c r="DD81" s="255">
        <f>DD80/CR80</f>
        <v>6.6666666666666671E-3</v>
      </c>
      <c r="DE81" s="255">
        <f>DE80/CR80</f>
        <v>0</v>
      </c>
      <c r="DF81" s="255">
        <f>DF80/CR80</f>
        <v>0</v>
      </c>
      <c r="DG81" s="255">
        <f>DG80/CR80</f>
        <v>0</v>
      </c>
      <c r="DH81" s="255">
        <f>DH80/CR80</f>
        <v>0</v>
      </c>
      <c r="DI81" s="255">
        <f>DI80/CR80</f>
        <v>0</v>
      </c>
      <c r="DJ81" s="255">
        <f>DJ80/CR80</f>
        <v>1.3333333333333334E-2</v>
      </c>
      <c r="DK81" s="255">
        <f>DK80/CR80</f>
        <v>0.02</v>
      </c>
      <c r="DL81" s="255">
        <f>DL80/CR80</f>
        <v>2.6666666666666668E-2</v>
      </c>
      <c r="DM81" s="248"/>
      <c r="DN81" s="251"/>
      <c r="DO81" s="252"/>
      <c r="DP81" s="253"/>
      <c r="DQ81" s="252"/>
      <c r="DR81" s="252"/>
      <c r="DS81" s="251"/>
      <c r="DT81" s="252"/>
      <c r="DU81" s="251"/>
      <c r="DV81" s="252"/>
      <c r="DW81" s="255">
        <f>DW80/DM80</f>
        <v>0</v>
      </c>
      <c r="DX81" s="255">
        <f>DX80/DM80</f>
        <v>4.7619047619047623E-3</v>
      </c>
      <c r="DY81" s="255">
        <f>DY80/DM80</f>
        <v>0</v>
      </c>
      <c r="DZ81" s="255">
        <f>DZ80/DM80</f>
        <v>0</v>
      </c>
      <c r="EA81" s="255">
        <f>EA80/DM80</f>
        <v>0</v>
      </c>
      <c r="EB81" s="255">
        <f>EB80/DM80</f>
        <v>0</v>
      </c>
      <c r="EC81" s="255">
        <f>EC80/DM80</f>
        <v>0</v>
      </c>
      <c r="ED81" s="255">
        <f>ED80/DM80</f>
        <v>1.9047619047619049E-2</v>
      </c>
      <c r="EE81" s="255">
        <f>EE80/DM80</f>
        <v>0</v>
      </c>
      <c r="EF81" s="255">
        <f>EF80/DM80</f>
        <v>1.4285714285714285E-2</v>
      </c>
      <c r="EG81" s="255">
        <f>EG80/DM80</f>
        <v>1.9047619047619049E-2</v>
      </c>
      <c r="EH81" s="248"/>
      <c r="EI81" s="251"/>
      <c r="EJ81" s="252"/>
      <c r="EK81" s="253"/>
      <c r="EL81" s="252"/>
      <c r="EM81" s="252"/>
      <c r="EN81" s="251"/>
      <c r="EO81" s="252"/>
      <c r="EP81" s="251"/>
      <c r="EQ81" s="252"/>
      <c r="ER81" s="255">
        <f>ER80/EH80</f>
        <v>0</v>
      </c>
      <c r="ES81" s="255">
        <f>ES80/EH80</f>
        <v>0</v>
      </c>
      <c r="ET81" s="255">
        <f>ET80/EH80</f>
        <v>5.909090909090909E-2</v>
      </c>
      <c r="EU81" s="255">
        <f>EU80/EH80</f>
        <v>0</v>
      </c>
      <c r="EV81" s="255">
        <f>EV80/EH80</f>
        <v>0</v>
      </c>
      <c r="EW81" s="255">
        <f>EW80/EH80</f>
        <v>0</v>
      </c>
      <c r="EX81" s="255">
        <f>EX80/EH80</f>
        <v>0</v>
      </c>
      <c r="EY81" s="255">
        <f>EY80/EH80</f>
        <v>4.0909090909090909E-2</v>
      </c>
      <c r="EZ81" s="255">
        <f>EZ80/EH80</f>
        <v>0</v>
      </c>
      <c r="FA81" s="255">
        <f>FA80/EH80</f>
        <v>3.1818181818181815E-2</v>
      </c>
      <c r="FB81" s="255">
        <f>FB80/EH80</f>
        <v>9.0909090909090905E-3</v>
      </c>
      <c r="FC81" s="248"/>
      <c r="FD81" s="251"/>
      <c r="FE81" s="252"/>
      <c r="FF81" s="253"/>
      <c r="FG81" s="252"/>
      <c r="FH81" s="252"/>
      <c r="FI81" s="251"/>
      <c r="FJ81" s="252"/>
      <c r="FK81" s="251"/>
      <c r="FL81" s="252"/>
      <c r="FM81" s="255">
        <f>FM80/FC80</f>
        <v>0</v>
      </c>
      <c r="FN81" s="255">
        <f>FN80/FC80</f>
        <v>0</v>
      </c>
      <c r="FO81" s="255">
        <f>FO80/FC80</f>
        <v>2.7777777777777776E-2</v>
      </c>
      <c r="FP81" s="255">
        <f>FP80/FC80</f>
        <v>0</v>
      </c>
      <c r="FQ81" s="255">
        <f>FQ80/FC80</f>
        <v>0</v>
      </c>
      <c r="FR81" s="255">
        <f>FR80/FC80</f>
        <v>0</v>
      </c>
      <c r="FS81" s="255">
        <f>FS80/FC80</f>
        <v>0</v>
      </c>
      <c r="FT81" s="255">
        <f>FT80/FC80</f>
        <v>2.2222222222222223E-2</v>
      </c>
      <c r="FU81" s="255">
        <f>FU80/FC80</f>
        <v>5.5555555555555558E-3</v>
      </c>
      <c r="FV81" s="255">
        <f>FV80/FC80</f>
        <v>1.6666666666666666E-2</v>
      </c>
      <c r="FW81" s="255">
        <f>FW80/FC80</f>
        <v>2.7777777777777776E-2</v>
      </c>
      <c r="FX81" s="248"/>
      <c r="FY81" s="251"/>
      <c r="FZ81" s="252"/>
      <c r="GA81" s="253"/>
      <c r="GB81" s="252"/>
      <c r="GC81" s="252"/>
      <c r="GD81" s="251"/>
      <c r="GE81" s="252"/>
      <c r="GF81" s="251"/>
      <c r="GG81" s="252"/>
      <c r="GH81" s="255">
        <f>GH80/FX80</f>
        <v>0</v>
      </c>
      <c r="GI81" s="255">
        <f>GI80/FX80</f>
        <v>0</v>
      </c>
      <c r="GJ81" s="255">
        <f>GJ80/FX80</f>
        <v>3.6363636363636362E-2</v>
      </c>
      <c r="GK81" s="255">
        <f>GK80/FX80</f>
        <v>0</v>
      </c>
      <c r="GL81" s="255">
        <f>GL80/FX80</f>
        <v>0</v>
      </c>
      <c r="GM81" s="255">
        <f>GM80/FX80</f>
        <v>0</v>
      </c>
      <c r="GN81" s="255">
        <f>GN80/FX80</f>
        <v>9.0909090909090905E-3</v>
      </c>
      <c r="GO81" s="255">
        <f>GO80/FX80</f>
        <v>2.2727272727272728E-2</v>
      </c>
      <c r="GP81" s="255">
        <f>GP80/FX80</f>
        <v>0</v>
      </c>
      <c r="GQ81" s="255">
        <f>GQ80/FX80</f>
        <v>2.2727272727272728E-2</v>
      </c>
      <c r="GR81" s="255">
        <f>GR80/FX80</f>
        <v>0.05</v>
      </c>
      <c r="GS81" s="248"/>
      <c r="GT81" s="251"/>
      <c r="GU81" s="252"/>
      <c r="GV81" s="253"/>
      <c r="GW81" s="252"/>
      <c r="GX81" s="252"/>
      <c r="GY81" s="251"/>
      <c r="GZ81" s="252"/>
      <c r="HA81" s="251"/>
      <c r="HB81" s="252"/>
      <c r="HC81" s="255">
        <f>HC80/GS80</f>
        <v>0</v>
      </c>
      <c r="HD81" s="255">
        <f>HD80/GS80</f>
        <v>5.263157894736842E-3</v>
      </c>
      <c r="HE81" s="255">
        <f>HE80/GS80</f>
        <v>2.1052631578947368E-2</v>
      </c>
      <c r="HF81" s="255">
        <f>HF80/GS80</f>
        <v>0</v>
      </c>
      <c r="HG81" s="255">
        <f>HG80/GS80</f>
        <v>0</v>
      </c>
      <c r="HH81" s="255">
        <f>HH80/GS80</f>
        <v>0</v>
      </c>
      <c r="HI81" s="255">
        <f>HI80/GS80</f>
        <v>0</v>
      </c>
      <c r="HJ81" s="255">
        <f>HJ80/GS80</f>
        <v>3.1578947368421054E-2</v>
      </c>
      <c r="HK81" s="255">
        <f>HK80/GS80</f>
        <v>5.263157894736842E-3</v>
      </c>
      <c r="HL81" s="255">
        <f>HL80/GS80</f>
        <v>2.6315789473684209E-2</v>
      </c>
      <c r="HM81" s="255">
        <f>HM80/GS80</f>
        <v>3.1578947368421054E-2</v>
      </c>
      <c r="HN81" s="248"/>
      <c r="HO81" s="251"/>
      <c r="HP81" s="252"/>
      <c r="HQ81" s="253"/>
      <c r="HR81" s="252"/>
      <c r="HS81" s="252"/>
      <c r="HT81" s="251"/>
      <c r="HU81" s="252"/>
      <c r="HV81" s="251"/>
      <c r="HW81" s="252"/>
      <c r="HX81" s="255">
        <f>HX80/HN80</f>
        <v>0</v>
      </c>
      <c r="HY81" s="255">
        <f>HY80/HN80</f>
        <v>0</v>
      </c>
      <c r="HZ81" s="255">
        <f>HZ80/HN80</f>
        <v>5.2380952380952382E-2</v>
      </c>
      <c r="IA81" s="255">
        <f>IA80/HN80</f>
        <v>0</v>
      </c>
      <c r="IB81" s="255">
        <f>IB80/HN80</f>
        <v>0</v>
      </c>
      <c r="IC81" s="255">
        <f>IC80/HN80</f>
        <v>0</v>
      </c>
      <c r="ID81" s="255">
        <f>ID80/HN80</f>
        <v>0</v>
      </c>
      <c r="IE81" s="255">
        <f>IE80/HN80</f>
        <v>4.7619047619047616E-2</v>
      </c>
      <c r="IF81" s="255">
        <f>IF80/HN80</f>
        <v>1.4285714285714285E-2</v>
      </c>
      <c r="IG81" s="255">
        <f>IG80/HN80</f>
        <v>3.8095238095238099E-2</v>
      </c>
      <c r="IH81" s="255">
        <f>IH80/HN80</f>
        <v>1.4285714285714285E-2</v>
      </c>
      <c r="II81" s="248"/>
      <c r="IJ81" s="251"/>
      <c r="IK81" s="252"/>
      <c r="IL81" s="253"/>
      <c r="IM81" s="252"/>
      <c r="IN81" s="252"/>
      <c r="IO81" s="251"/>
      <c r="IP81" s="252"/>
      <c r="IQ81" s="251"/>
      <c r="IR81" s="252"/>
      <c r="IS81" s="255">
        <f>IS80/II80</f>
        <v>0</v>
      </c>
      <c r="IT81" s="255">
        <f>IT80/II80</f>
        <v>0</v>
      </c>
      <c r="IU81" s="255">
        <f>IU80/II80</f>
        <v>0.15263157894736842</v>
      </c>
      <c r="IV81" s="255">
        <f>IV80/II80</f>
        <v>0</v>
      </c>
      <c r="IW81" s="255">
        <f>IW80/II80</f>
        <v>0</v>
      </c>
      <c r="IX81" s="255">
        <f>IX80/II80</f>
        <v>0</v>
      </c>
      <c r="IY81" s="255">
        <f>IY80/II80</f>
        <v>1.5789473684210527E-2</v>
      </c>
      <c r="IZ81" s="255">
        <f>IZ80/II80</f>
        <v>3.1578947368421054E-2</v>
      </c>
      <c r="JA81" s="255">
        <f>JA80/II80</f>
        <v>1.5789473684210527E-2</v>
      </c>
      <c r="JB81" s="255">
        <f>JB80/II80</f>
        <v>2.1052631578947368E-2</v>
      </c>
      <c r="JC81" s="255">
        <f>JC80/II80</f>
        <v>2.1052631578947368E-2</v>
      </c>
      <c r="JD81" s="248"/>
      <c r="JE81" s="251"/>
      <c r="JF81" s="252"/>
      <c r="JG81" s="253"/>
      <c r="JH81" s="252"/>
      <c r="JI81" s="252"/>
      <c r="JJ81" s="251"/>
      <c r="JK81" s="252"/>
      <c r="JL81" s="251"/>
      <c r="JM81" s="252"/>
      <c r="JN81" s="255">
        <f>JN80/JD80</f>
        <v>0</v>
      </c>
      <c r="JO81" s="255">
        <f>JO80/JD80</f>
        <v>1.6597510373443983E-3</v>
      </c>
      <c r="JP81" s="255">
        <f>JP80/JD80</f>
        <v>5.5186721991701243E-2</v>
      </c>
      <c r="JQ81" s="255">
        <f>JQ80/JD80</f>
        <v>0</v>
      </c>
      <c r="JR81" s="255">
        <f>JR80/JD80</f>
        <v>0</v>
      </c>
      <c r="JS81" s="255">
        <f>JS80/JD80</f>
        <v>0</v>
      </c>
      <c r="JT81" s="255">
        <f>JT80/JD80</f>
        <v>2.0746887966804979E-3</v>
      </c>
      <c r="JU81" s="255">
        <f>JU80/JD80</f>
        <v>2.2821576763485476E-2</v>
      </c>
      <c r="JV81" s="255">
        <f>JV80/JD80</f>
        <v>1.0788381742738589E-2</v>
      </c>
      <c r="JW81" s="255">
        <f>JW80/JD80</f>
        <v>2.199170124481328E-2</v>
      </c>
      <c r="JX81" s="255">
        <f>JX80/JD80</f>
        <v>2.1576763485477178E-2</v>
      </c>
    </row>
    <row r="82" spans="1:284" ht="15" customHeight="1">
      <c r="A82" s="269">
        <v>1</v>
      </c>
      <c r="B82" s="122">
        <v>20020920890</v>
      </c>
      <c r="C82" s="239">
        <f t="shared" ca="1" si="1494"/>
        <v>18</v>
      </c>
      <c r="D82" s="239">
        <f t="shared" ca="1" si="1495"/>
        <v>6</v>
      </c>
      <c r="E82" s="240">
        <f t="shared" si="1496"/>
        <v>46.6</v>
      </c>
      <c r="F82" s="118">
        <v>6</v>
      </c>
      <c r="G82" s="118">
        <v>7</v>
      </c>
      <c r="H82" s="118">
        <v>1973</v>
      </c>
      <c r="I82" s="115" t="s">
        <v>95</v>
      </c>
      <c r="J82" s="102" t="s">
        <v>813</v>
      </c>
      <c r="K82" s="103" t="s">
        <v>96</v>
      </c>
      <c r="L82" s="247">
        <v>22</v>
      </c>
      <c r="M82" s="247">
        <f t="shared" ref="M82:M87" si="1559">L82-(R82+T82)</f>
        <v>22</v>
      </c>
      <c r="N82" s="260">
        <f t="shared" ref="N82:N87" si="1560">M82/L82</f>
        <v>1</v>
      </c>
      <c r="O82" s="238">
        <f t="shared" ref="O82:O87" si="1561">L82-M82</f>
        <v>0</v>
      </c>
      <c r="P82" s="260">
        <f t="shared" ref="P82:P87" si="1562">O82/L82</f>
        <v>0</v>
      </c>
      <c r="Q82" s="260">
        <f t="shared" ref="Q82:Q87" si="1563">(L82-T82)/L82</f>
        <v>1</v>
      </c>
      <c r="R82" s="247">
        <f t="shared" ref="R82:R87" si="1564">AC82+AB82+AA82</f>
        <v>0</v>
      </c>
      <c r="S82" s="260">
        <f t="shared" ref="S82:S87" si="1565">R82/L82</f>
        <v>0</v>
      </c>
      <c r="T82" s="247">
        <f t="shared" ref="T82:T87" si="1566">V82+W82+X82+Y82+Z82</f>
        <v>0</v>
      </c>
      <c r="U82" s="260">
        <f t="shared" ref="U82:U87" si="1567">T82/L82</f>
        <v>0</v>
      </c>
      <c r="V82" s="247">
        <v>0</v>
      </c>
      <c r="W82" s="247">
        <v>0</v>
      </c>
      <c r="X82" s="247">
        <v>0</v>
      </c>
      <c r="Y82" s="247">
        <v>0</v>
      </c>
      <c r="Z82" s="247">
        <v>0</v>
      </c>
      <c r="AA82" s="247">
        <v>0</v>
      </c>
      <c r="AB82" s="247">
        <v>0</v>
      </c>
      <c r="AC82" s="247">
        <v>0</v>
      </c>
      <c r="AD82" s="247">
        <v>0</v>
      </c>
      <c r="AE82" s="247">
        <v>0</v>
      </c>
      <c r="AF82" s="247">
        <v>0</v>
      </c>
      <c r="AG82" s="236">
        <v>20</v>
      </c>
      <c r="AH82" s="236">
        <f t="shared" ref="AH82:AH88" si="1568">AG82-(AM82+AO82)</f>
        <v>20</v>
      </c>
      <c r="AI82" s="237">
        <f t="shared" ref="AI82:AI89" si="1569">AH82/AG82</f>
        <v>1</v>
      </c>
      <c r="AJ82" s="238">
        <f t="shared" ref="AJ82:AJ89" si="1570">AG82-AH82</f>
        <v>0</v>
      </c>
      <c r="AK82" s="237">
        <f t="shared" ref="AK82:AK89" si="1571">AJ82/AG82</f>
        <v>0</v>
      </c>
      <c r="AL82" s="237">
        <f t="shared" ref="AL82:AL88" si="1572">(AG82-AO82)/AG82</f>
        <v>1</v>
      </c>
      <c r="AM82" s="236">
        <f t="shared" ref="AM82:AM88" si="1573">AX82+AW82+AV82</f>
        <v>0</v>
      </c>
      <c r="AN82" s="237">
        <f t="shared" ref="AN82:AN89" si="1574">AM82/AG82</f>
        <v>0</v>
      </c>
      <c r="AO82" s="236">
        <f t="shared" ref="AO82:AO88" si="1575">AQ82+AR82+AS82+AT82+AU82</f>
        <v>0</v>
      </c>
      <c r="AP82" s="237">
        <f t="shared" ref="AP82:AP89" si="1576">AO82/AG82</f>
        <v>0</v>
      </c>
      <c r="AQ82" s="236">
        <v>0</v>
      </c>
      <c r="AR82" s="236">
        <v>0</v>
      </c>
      <c r="AS82" s="236">
        <v>0</v>
      </c>
      <c r="AT82" s="236">
        <v>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1</v>
      </c>
      <c r="BA82" s="236">
        <v>0</v>
      </c>
      <c r="BB82" s="236">
        <v>21</v>
      </c>
      <c r="BC82" s="236">
        <f t="shared" ref="BC82:BC88" si="1577">BB82-(BH82+BJ82)</f>
        <v>20</v>
      </c>
      <c r="BD82" s="237">
        <f t="shared" ref="BD82:BD89" si="1578">BC82/BB82</f>
        <v>0.95238095238095233</v>
      </c>
      <c r="BE82" s="238">
        <f t="shared" ref="BE82:BE89" si="1579">BB82-BC82</f>
        <v>1</v>
      </c>
      <c r="BF82" s="237">
        <f t="shared" ref="BF82:BF89" si="1580">BE82/BB82</f>
        <v>4.7619047619047616E-2</v>
      </c>
      <c r="BG82" s="237">
        <f t="shared" ref="BG82:BG88" si="1581">(BB82-BJ82)/BB82</f>
        <v>1</v>
      </c>
      <c r="BH82" s="236">
        <f t="shared" ref="BH82:BH88" si="1582">BS82+BR82+BQ82</f>
        <v>1</v>
      </c>
      <c r="BI82" s="237">
        <f t="shared" ref="BI82:BI89" si="1583">BH82/BB82</f>
        <v>4.7619047619047616E-2</v>
      </c>
      <c r="BJ82" s="236">
        <f t="shared" ref="BJ82:BJ88" si="1584">BL82+BM82+BN82+BO82+BP82</f>
        <v>0</v>
      </c>
      <c r="BK82" s="237">
        <f t="shared" ref="BK82:BK89" si="1585">BJ82/BB82</f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1</v>
      </c>
      <c r="BT82" s="236">
        <v>0</v>
      </c>
      <c r="BU82" s="236">
        <v>0</v>
      </c>
      <c r="BV82" s="236">
        <v>0</v>
      </c>
      <c r="BW82" s="247">
        <v>21</v>
      </c>
      <c r="BX82" s="247">
        <f t="shared" ref="BX82:BX88" si="1586">BW82-(CC82+CE82)</f>
        <v>21</v>
      </c>
      <c r="BY82" s="260">
        <f t="shared" ref="BY82:BY89" si="1587">BX82/BW82</f>
        <v>1</v>
      </c>
      <c r="BZ82" s="238">
        <f t="shared" ref="BZ82:BZ89" si="1588">BW82-BX82</f>
        <v>0</v>
      </c>
      <c r="CA82" s="260">
        <f t="shared" ref="CA82:CA89" si="1589">BZ82/BW82</f>
        <v>0</v>
      </c>
      <c r="CB82" s="260">
        <f t="shared" ref="CB82:CB88" si="1590">(BW82-CE82)/BW82</f>
        <v>1</v>
      </c>
      <c r="CC82" s="247">
        <f t="shared" ref="CC82:CC88" si="1591">CN82+CM82+CL82</f>
        <v>0</v>
      </c>
      <c r="CD82" s="260">
        <f t="shared" ref="CD82:CD89" si="1592">CC82/BW82</f>
        <v>0</v>
      </c>
      <c r="CE82" s="247">
        <f t="shared" ref="CE82:CE88" si="1593">CG82+CH82+CI82+CJ82+CK82</f>
        <v>0</v>
      </c>
      <c r="CF82" s="260">
        <f t="shared" ref="CF82:CF89" si="1594">CE82/BW82</f>
        <v>0</v>
      </c>
      <c r="CG82" s="247">
        <v>0</v>
      </c>
      <c r="CH82" s="247">
        <v>0</v>
      </c>
      <c r="CI82" s="247">
        <v>0</v>
      </c>
      <c r="CJ82" s="247">
        <v>0</v>
      </c>
      <c r="CK82" s="247">
        <v>0</v>
      </c>
      <c r="CL82" s="247">
        <v>0</v>
      </c>
      <c r="CM82" s="247">
        <v>0</v>
      </c>
      <c r="CN82" s="247">
        <v>0</v>
      </c>
      <c r="CO82" s="247">
        <v>0</v>
      </c>
      <c r="CP82" s="247">
        <v>0</v>
      </c>
      <c r="CQ82" s="247">
        <v>0</v>
      </c>
      <c r="CR82" s="274">
        <v>15</v>
      </c>
      <c r="CS82" s="247">
        <f t="shared" si="1401"/>
        <v>15</v>
      </c>
      <c r="CT82" s="237">
        <f t="shared" si="1402"/>
        <v>1</v>
      </c>
      <c r="CU82" s="238">
        <f t="shared" si="1403"/>
        <v>0</v>
      </c>
      <c r="CV82" s="259">
        <f t="shared" si="1404"/>
        <v>0</v>
      </c>
      <c r="CW82" s="237">
        <f t="shared" si="1405"/>
        <v>1</v>
      </c>
      <c r="CX82" s="247">
        <f t="shared" si="1537"/>
        <v>0</v>
      </c>
      <c r="CY82" s="237">
        <f t="shared" si="1407"/>
        <v>0</v>
      </c>
      <c r="CZ82" s="247">
        <f t="shared" si="1538"/>
        <v>0</v>
      </c>
      <c r="DA82" s="259">
        <f t="shared" si="1409"/>
        <v>0</v>
      </c>
      <c r="DB82" s="247">
        <v>0</v>
      </c>
      <c r="DC82" s="247">
        <v>0</v>
      </c>
      <c r="DD82" s="247">
        <v>0</v>
      </c>
      <c r="DE82" s="247">
        <v>0</v>
      </c>
      <c r="DF82" s="247">
        <v>0</v>
      </c>
      <c r="DG82" s="247">
        <v>0</v>
      </c>
      <c r="DH82" s="247">
        <v>0</v>
      </c>
      <c r="DI82" s="247">
        <v>0</v>
      </c>
      <c r="DJ82" s="274">
        <v>0</v>
      </c>
      <c r="DK82" s="274">
        <v>0</v>
      </c>
      <c r="DL82" s="274">
        <v>0</v>
      </c>
      <c r="DM82" s="274">
        <v>21</v>
      </c>
      <c r="DN82" s="247">
        <f t="shared" ref="DN82:DN88" si="1595">DM82-(DS82+DU82)</f>
        <v>20</v>
      </c>
      <c r="DO82" s="237">
        <f t="shared" ref="DO82:DO89" si="1596">DN82/DM82</f>
        <v>0.95238095238095233</v>
      </c>
      <c r="DP82" s="238">
        <f t="shared" ref="DP82:DP89" si="1597">DM82-DN82</f>
        <v>1</v>
      </c>
      <c r="DQ82" s="259">
        <f t="shared" ref="DQ82:DQ89" si="1598">DP82/DM82</f>
        <v>4.7619047619047616E-2</v>
      </c>
      <c r="DR82" s="237">
        <f t="shared" ref="DR82:DR88" si="1599">(DM82-DU82)/DM82</f>
        <v>1</v>
      </c>
      <c r="DS82" s="247">
        <f t="shared" ref="DS82:DS88" si="1600">DZ82+EC82+ED82</f>
        <v>1</v>
      </c>
      <c r="DT82" s="237">
        <f t="shared" ref="DT82:DT89" si="1601">DS82/DM82</f>
        <v>4.7619047619047616E-2</v>
      </c>
      <c r="DU82" s="247">
        <f t="shared" ref="DU82:DU88" si="1602">DW82+DX82+DY82+EA82+EB82</f>
        <v>0</v>
      </c>
      <c r="DV82" s="259">
        <f t="shared" ref="DV82:DV89" si="1603">DU82/DM82</f>
        <v>0</v>
      </c>
      <c r="DW82" s="247">
        <v>0</v>
      </c>
      <c r="DX82" s="247">
        <v>0</v>
      </c>
      <c r="DY82" s="247">
        <v>0</v>
      </c>
      <c r="DZ82" s="247">
        <v>0</v>
      </c>
      <c r="EA82" s="247">
        <v>0</v>
      </c>
      <c r="EB82" s="247">
        <v>0</v>
      </c>
      <c r="EC82" s="247">
        <v>0</v>
      </c>
      <c r="ED82" s="247">
        <v>1</v>
      </c>
      <c r="EE82" s="274">
        <v>0</v>
      </c>
      <c r="EF82" s="274">
        <v>0</v>
      </c>
      <c r="EG82" s="274">
        <v>0</v>
      </c>
      <c r="EH82" s="274">
        <v>22</v>
      </c>
      <c r="EI82" s="247">
        <f t="shared" ref="EI82:EI88" si="1604">EH82-(EN82+EP82)</f>
        <v>22</v>
      </c>
      <c r="EJ82" s="237">
        <f t="shared" ref="EJ82:EJ89" si="1605">EI82/EH82</f>
        <v>1</v>
      </c>
      <c r="EK82" s="238">
        <f t="shared" ref="EK82:EK89" si="1606">EH82-EI82</f>
        <v>0</v>
      </c>
      <c r="EL82" s="259">
        <f t="shared" ref="EL82:EL89" si="1607">EK82/EH82</f>
        <v>0</v>
      </c>
      <c r="EM82" s="237">
        <f t="shared" ref="EM82:EM88" si="1608">(EH82-EP82)/EH82</f>
        <v>1</v>
      </c>
      <c r="EN82" s="247">
        <f t="shared" ref="EN82:EN88" si="1609">EU82+EX82+EY82</f>
        <v>0</v>
      </c>
      <c r="EO82" s="237">
        <f t="shared" ref="EO82:EO89" si="1610">EN82/EH82</f>
        <v>0</v>
      </c>
      <c r="EP82" s="247">
        <f t="shared" ref="EP82:EP88" si="1611">ER82+ES82+ET82+EV82+EW82</f>
        <v>0</v>
      </c>
      <c r="EQ82" s="259">
        <f t="shared" ref="EQ82:EQ89" si="1612">EP82/EH82</f>
        <v>0</v>
      </c>
      <c r="ER82" s="247">
        <v>0</v>
      </c>
      <c r="ES82" s="247">
        <v>0</v>
      </c>
      <c r="ET82" s="247">
        <v>0</v>
      </c>
      <c r="EU82" s="247">
        <v>0</v>
      </c>
      <c r="EV82" s="247">
        <v>0</v>
      </c>
      <c r="EW82" s="247">
        <v>0</v>
      </c>
      <c r="EX82" s="247">
        <v>0</v>
      </c>
      <c r="EY82" s="247">
        <v>0</v>
      </c>
      <c r="EZ82" s="274">
        <v>0</v>
      </c>
      <c r="FA82" s="274">
        <v>1</v>
      </c>
      <c r="FB82" s="274">
        <v>0</v>
      </c>
      <c r="FC82" s="274">
        <v>18</v>
      </c>
      <c r="FD82" s="247">
        <f t="shared" ref="FD82:FD88" si="1613">FC82-(FI82+FK82)</f>
        <v>18</v>
      </c>
      <c r="FE82" s="237">
        <f t="shared" ref="FE82:FE89" si="1614">FD82/FC82</f>
        <v>1</v>
      </c>
      <c r="FF82" s="238">
        <f t="shared" ref="FF82:FF89" si="1615">FC82-FD82</f>
        <v>0</v>
      </c>
      <c r="FG82" s="259">
        <f t="shared" ref="FG82:FG89" si="1616">FF82/FC82</f>
        <v>0</v>
      </c>
      <c r="FH82" s="237">
        <f t="shared" ref="FH82:FH88" si="1617">(FC82-FK82)/FC82</f>
        <v>1</v>
      </c>
      <c r="FI82" s="247">
        <f t="shared" ref="FI82:FI88" si="1618">FP82+FS82+FT82</f>
        <v>0</v>
      </c>
      <c r="FJ82" s="237">
        <f t="shared" ref="FJ82:FJ89" si="1619">FI82/FC82</f>
        <v>0</v>
      </c>
      <c r="FK82" s="247">
        <f t="shared" ref="FK82:FK88" si="1620">FM82+FN82+FO82+FQ82+FR82</f>
        <v>0</v>
      </c>
      <c r="FL82" s="259">
        <f t="shared" ref="FL82:FL89" si="1621">FK82/FC82</f>
        <v>0</v>
      </c>
      <c r="FM82" s="247">
        <v>0</v>
      </c>
      <c r="FN82" s="247">
        <v>0</v>
      </c>
      <c r="FO82" s="247">
        <v>0</v>
      </c>
      <c r="FP82" s="247">
        <v>0</v>
      </c>
      <c r="FQ82" s="247">
        <v>0</v>
      </c>
      <c r="FR82" s="247">
        <v>0</v>
      </c>
      <c r="FS82" s="247">
        <v>0</v>
      </c>
      <c r="FT82" s="247">
        <v>0</v>
      </c>
      <c r="FU82" s="274">
        <v>0</v>
      </c>
      <c r="FV82" s="274">
        <v>0</v>
      </c>
      <c r="FW82" s="274">
        <v>0</v>
      </c>
      <c r="FX82" s="274">
        <v>22</v>
      </c>
      <c r="FY82" s="247">
        <f t="shared" ref="FY82:FY88" si="1622">FX82-(GD82+GF82)</f>
        <v>22</v>
      </c>
      <c r="FZ82" s="237">
        <f t="shared" ref="FZ82:FZ89" si="1623">FY82/FX82</f>
        <v>1</v>
      </c>
      <c r="GA82" s="238">
        <f t="shared" ref="GA82:GA89" si="1624">FX82-FY82</f>
        <v>0</v>
      </c>
      <c r="GB82" s="259">
        <f t="shared" ref="GB82:GB89" si="1625">GA82/FX82</f>
        <v>0</v>
      </c>
      <c r="GC82" s="237">
        <f t="shared" ref="GC82:GC88" si="1626">(FX82-GF82)/FX82</f>
        <v>1</v>
      </c>
      <c r="GD82" s="247">
        <f t="shared" ref="GD82:GD88" si="1627">GK82+GN82+GO82</f>
        <v>0</v>
      </c>
      <c r="GE82" s="237">
        <f t="shared" ref="GE82:GE89" si="1628">GD82/FX82</f>
        <v>0</v>
      </c>
      <c r="GF82" s="247">
        <f t="shared" ref="GF82:GF88" si="1629">GH82+GI82+GJ82+GL82+GM82</f>
        <v>0</v>
      </c>
      <c r="GG82" s="259">
        <f t="shared" ref="GG82:GG89" si="1630">GF82/FX82</f>
        <v>0</v>
      </c>
      <c r="GH82" s="247">
        <v>0</v>
      </c>
      <c r="GI82" s="247">
        <v>0</v>
      </c>
      <c r="GJ82" s="247">
        <v>0</v>
      </c>
      <c r="GK82" s="247">
        <v>0</v>
      </c>
      <c r="GL82" s="247">
        <v>0</v>
      </c>
      <c r="GM82" s="247">
        <v>0</v>
      </c>
      <c r="GN82" s="247">
        <v>0</v>
      </c>
      <c r="GO82" s="247">
        <v>0</v>
      </c>
      <c r="GP82" s="274">
        <v>0</v>
      </c>
      <c r="GQ82" s="274">
        <v>0</v>
      </c>
      <c r="GR82" s="274">
        <v>0</v>
      </c>
      <c r="GS82" s="274">
        <v>19</v>
      </c>
      <c r="GT82" s="247">
        <f t="shared" ref="GT82:GT88" si="1631">GS82-(GY82+HA82)</f>
        <v>17</v>
      </c>
      <c r="GU82" s="237">
        <f t="shared" ref="GU82:GU89" si="1632">GT82/GS82</f>
        <v>0.89473684210526316</v>
      </c>
      <c r="GV82" s="238">
        <f t="shared" ref="GV82:GV89" si="1633">GS82-GT82</f>
        <v>2</v>
      </c>
      <c r="GW82" s="259">
        <f t="shared" ref="GW82:GW89" si="1634">GV82/GS82</f>
        <v>0.10526315789473684</v>
      </c>
      <c r="GX82" s="237">
        <f t="shared" ref="GX82:GX88" si="1635">(GS82-HA82)/GS82</f>
        <v>1</v>
      </c>
      <c r="GY82" s="247">
        <f t="shared" ref="GY82:GY88" si="1636">HF82+HI82+HJ82</f>
        <v>2</v>
      </c>
      <c r="GZ82" s="237">
        <f t="shared" ref="GZ82:GZ89" si="1637">GY82/GS82</f>
        <v>0.10526315789473684</v>
      </c>
      <c r="HA82" s="247">
        <f t="shared" ref="HA82:HA88" si="1638">HC82+HD82+HE82+HG82+HH82</f>
        <v>0</v>
      </c>
      <c r="HB82" s="259">
        <f t="shared" ref="HB82:HB89" si="1639">HA82/GS82</f>
        <v>0</v>
      </c>
      <c r="HC82" s="247">
        <v>0</v>
      </c>
      <c r="HD82" s="247">
        <v>0</v>
      </c>
      <c r="HE82" s="247">
        <v>0</v>
      </c>
      <c r="HF82" s="247">
        <v>0</v>
      </c>
      <c r="HG82" s="247">
        <v>0</v>
      </c>
      <c r="HH82" s="247">
        <v>0</v>
      </c>
      <c r="HI82" s="247">
        <v>0</v>
      </c>
      <c r="HJ82" s="247">
        <v>2</v>
      </c>
      <c r="HK82" s="274">
        <v>0</v>
      </c>
      <c r="HL82" s="274">
        <v>0</v>
      </c>
      <c r="HM82" s="274">
        <v>0</v>
      </c>
      <c r="HN82" s="274">
        <v>21</v>
      </c>
      <c r="HO82" s="247">
        <f t="shared" ref="HO82:HO88" si="1640">HN82-(HT82+HV82)</f>
        <v>20</v>
      </c>
      <c r="HP82" s="237">
        <f t="shared" ref="HP82:HP89" si="1641">HO82/HN82</f>
        <v>0.95238095238095233</v>
      </c>
      <c r="HQ82" s="238">
        <f t="shared" ref="HQ82:HQ89" si="1642">HN82-HO82</f>
        <v>1</v>
      </c>
      <c r="HR82" s="259">
        <f t="shared" ref="HR82:HR89" si="1643">HQ82/HN82</f>
        <v>4.7619047619047616E-2</v>
      </c>
      <c r="HS82" s="237">
        <f t="shared" ref="HS82:HS88" si="1644">(HN82-HV82)/HN82</f>
        <v>1</v>
      </c>
      <c r="HT82" s="247">
        <f t="shared" ref="HT82:HT88" si="1645">IA82+ID82+IE82</f>
        <v>1</v>
      </c>
      <c r="HU82" s="237">
        <f t="shared" ref="HU82:HU89" si="1646">HT82/HN82</f>
        <v>4.7619047619047616E-2</v>
      </c>
      <c r="HV82" s="247">
        <f t="shared" ref="HV82:HV88" si="1647">HX82+HY82+HZ82+IB82+IC82</f>
        <v>0</v>
      </c>
      <c r="HW82" s="259">
        <f t="shared" ref="HW82:HW89" si="1648">HV82/HN82</f>
        <v>0</v>
      </c>
      <c r="HX82" s="247">
        <v>0</v>
      </c>
      <c r="HY82" s="247">
        <v>0</v>
      </c>
      <c r="HZ82" s="247">
        <v>0</v>
      </c>
      <c r="IA82" s="247">
        <v>0</v>
      </c>
      <c r="IB82" s="247">
        <v>0</v>
      </c>
      <c r="IC82" s="247">
        <v>0</v>
      </c>
      <c r="ID82" s="247">
        <v>0</v>
      </c>
      <c r="IE82" s="247">
        <v>1</v>
      </c>
      <c r="IF82" s="274">
        <v>0</v>
      </c>
      <c r="IG82" s="274">
        <v>0</v>
      </c>
      <c r="IH82" s="274">
        <v>0</v>
      </c>
      <c r="II82" s="274">
        <v>19</v>
      </c>
      <c r="IJ82" s="247">
        <f t="shared" ref="IJ82:IJ88" si="1649">II82-(IO82+IQ82)</f>
        <v>19</v>
      </c>
      <c r="IK82" s="237">
        <f t="shared" ref="IK82:IK89" si="1650">IJ82/II82</f>
        <v>1</v>
      </c>
      <c r="IL82" s="238">
        <f t="shared" ref="IL82:IL89" si="1651">II82-IJ82</f>
        <v>0</v>
      </c>
      <c r="IM82" s="259">
        <f t="shared" ref="IM82:IM89" si="1652">IL82/II82</f>
        <v>0</v>
      </c>
      <c r="IN82" s="237">
        <f t="shared" ref="IN82:IN88" si="1653">(II82-IQ82)/II82</f>
        <v>1</v>
      </c>
      <c r="IO82" s="247">
        <f t="shared" ref="IO82:IO88" si="1654">IV82+IY82+IZ82</f>
        <v>0</v>
      </c>
      <c r="IP82" s="237">
        <f t="shared" ref="IP82:IP89" si="1655">IO82/II82</f>
        <v>0</v>
      </c>
      <c r="IQ82" s="247">
        <f t="shared" ref="IQ82:IQ88" si="1656">IS82+IT82+IU82+IW82+IX82</f>
        <v>0</v>
      </c>
      <c r="IR82" s="259">
        <f t="shared" ref="IR82:IR89" si="1657">IQ82/II82</f>
        <v>0</v>
      </c>
      <c r="IS82" s="247">
        <v>0</v>
      </c>
      <c r="IT82" s="247">
        <v>0</v>
      </c>
      <c r="IU82" s="247">
        <v>0</v>
      </c>
      <c r="IV82" s="247">
        <v>0</v>
      </c>
      <c r="IW82" s="247">
        <v>0</v>
      </c>
      <c r="IX82" s="247">
        <v>0</v>
      </c>
      <c r="IY82" s="247">
        <v>0</v>
      </c>
      <c r="IZ82" s="247">
        <v>0</v>
      </c>
      <c r="JA82" s="274">
        <v>0</v>
      </c>
      <c r="JB82" s="274">
        <v>1</v>
      </c>
      <c r="JC82" s="274">
        <v>0</v>
      </c>
      <c r="JD82" s="247">
        <f t="shared" ref="JD82:JD88" si="1658">L82+AG82+BB82+BW82+CR82+DM82+EH82+FC82+FX82+GS82+HN82+II82</f>
        <v>241</v>
      </c>
      <c r="JE82" s="247">
        <f t="shared" ref="JE82:JE138" si="1659">JD82-(JJ82+JL82)</f>
        <v>236</v>
      </c>
      <c r="JF82" s="260">
        <f t="shared" ref="JF82:JF139" si="1660">JE82/JD82</f>
        <v>0.97925311203319498</v>
      </c>
      <c r="JG82" s="238">
        <f t="shared" ref="JG82:JG139" si="1661">JD82-JE82</f>
        <v>5</v>
      </c>
      <c r="JH82" s="260">
        <f t="shared" ref="JH82:JH139" si="1662">JG82/JD82</f>
        <v>2.0746887966804978E-2</v>
      </c>
      <c r="JI82" s="260">
        <f t="shared" ref="JI82:JI138" si="1663">(JD82-JL82)/JD82</f>
        <v>1</v>
      </c>
      <c r="JJ82" s="247">
        <f t="shared" si="1535"/>
        <v>5</v>
      </c>
      <c r="JK82" s="260">
        <f t="shared" si="1534"/>
        <v>2.0746887966804978E-2</v>
      </c>
      <c r="JL82" s="247">
        <f t="shared" si="1536"/>
        <v>0</v>
      </c>
      <c r="JM82" s="260">
        <f t="shared" ref="JM82:JM139" si="1664">JL82/JD82</f>
        <v>0</v>
      </c>
      <c r="JN82" s="247">
        <f t="shared" ref="JN82:JN88" si="1665">V82+AQ82+BL82+CG82+DB82+DW82+ER82+FM82+GH82+HC82+HX82+IS82</f>
        <v>0</v>
      </c>
      <c r="JO82" s="247">
        <f t="shared" ref="JO82:JO88" si="1666">W82+AR82+BM82+CH82+DC82+DX82+ES82+FN82+GI82+HD82+HY82+IT82</f>
        <v>0</v>
      </c>
      <c r="JP82" s="247">
        <f t="shared" ref="JP82:JP88" si="1667">X82+AS82+BN82+CI82+DD82+DY82+ET82+FO82+GJ82+HE82+HZ82+IU82</f>
        <v>0</v>
      </c>
      <c r="JQ82" s="247">
        <f t="shared" ref="JQ82:JQ88" si="1668">Y82+AT82+BO82+CJ82+DE82+DZ82+EU82+FP82+GK82+HF82+IA82+IV82</f>
        <v>0</v>
      </c>
      <c r="JR82" s="247">
        <f t="shared" ref="JR82:JR88" si="1669">Z82+AU82+BP82+CK82+DF82+EA82+EV82+FQ82+GL82+HG82+IB82+IW82</f>
        <v>0</v>
      </c>
      <c r="JS82" s="247">
        <f t="shared" ref="JS82:JS88" si="1670">AA82+AV82+BQ82+CL82+DG82+EB82+EW82+FR82+GM82+HH82+IC82+IX82</f>
        <v>0</v>
      </c>
      <c r="JT82" s="247">
        <f t="shared" ref="JT82:JT88" si="1671">AB82+AW82+BR82+CM82+DH82+EC82+EX82+FS82+GN82+HI82+ID82+IY82</f>
        <v>0</v>
      </c>
      <c r="JU82" s="247">
        <f t="shared" ref="JU82:JU88" si="1672">AC82+AX82+BS82+CN82+DI82+ED82+EY82+FT82+GO82+HJ82+IE82+IZ82</f>
        <v>5</v>
      </c>
      <c r="JV82" s="247">
        <f t="shared" ref="JV82:JV88" si="1673">AD82+AY82+BT82+CO82+DJ82+EE82+EZ82+FU82+GP82+HK82+IF82+JA82</f>
        <v>0</v>
      </c>
      <c r="JW82" s="247">
        <f t="shared" ref="JW82:JW88" si="1674">AE82+AZ82+BU82+CP82+DK82+EF82+FA82+FV82+GQ82+HL82+IG82+JB82</f>
        <v>3</v>
      </c>
      <c r="JX82" s="247">
        <f t="shared" ref="JX82:JX88" si="1675">AF82+BA82+BV82+CQ82+DL82+EG82+FB82+FW82+GR82+HM82+IH82+JC82</f>
        <v>0</v>
      </c>
    </row>
    <row r="83" spans="1:284" ht="15" customHeight="1">
      <c r="A83" s="269">
        <f t="shared" si="105"/>
        <v>2</v>
      </c>
      <c r="B83" s="122">
        <v>20011022779</v>
      </c>
      <c r="C83" s="227">
        <f t="shared" ref="C83" ca="1" si="1676">IF(INT(MID(B83,5,2))&lt;=MONTH(NOW()),YEAR(NOW())-INT(LEFT(B83,4)),YEAR(NOW())-INT(LEFT(B83,4))-1)</f>
        <v>19</v>
      </c>
      <c r="D83" s="227">
        <f t="shared" ref="D83" ca="1" si="1677">IF(INT(MID(B83,5,2))&lt;=MONTH(NOW()),MONTH(NOW())-INT(MID(B83,5,2)),12-(INT(MID(B83,5,2))-MONTH(NOW())))</f>
        <v>5</v>
      </c>
      <c r="E83" s="228">
        <f t="shared" ref="E83" si="1678">+SUM($B$1-DATE(H83,G83,F83))/365</f>
        <v>48.517808219178079</v>
      </c>
      <c r="F83" s="118">
        <v>6</v>
      </c>
      <c r="G83" s="118">
        <v>8</v>
      </c>
      <c r="H83" s="118">
        <v>1971</v>
      </c>
      <c r="I83" s="115" t="s">
        <v>98</v>
      </c>
      <c r="J83" s="111" t="s">
        <v>825</v>
      </c>
      <c r="K83" s="103" t="s">
        <v>96</v>
      </c>
      <c r="L83" s="247">
        <v>22</v>
      </c>
      <c r="M83" s="247">
        <f t="shared" si="1559"/>
        <v>20</v>
      </c>
      <c r="N83" s="260">
        <f t="shared" si="1560"/>
        <v>0.90909090909090906</v>
      </c>
      <c r="O83" s="238">
        <f t="shared" si="1561"/>
        <v>2</v>
      </c>
      <c r="P83" s="260">
        <f t="shared" si="1562"/>
        <v>9.0909090909090912E-2</v>
      </c>
      <c r="Q83" s="260">
        <f t="shared" si="1563"/>
        <v>1</v>
      </c>
      <c r="R83" s="247">
        <f t="shared" si="1564"/>
        <v>2</v>
      </c>
      <c r="S83" s="260">
        <f t="shared" si="1565"/>
        <v>9.0909090909090912E-2</v>
      </c>
      <c r="T83" s="247">
        <f t="shared" si="1566"/>
        <v>0</v>
      </c>
      <c r="U83" s="260">
        <f t="shared" si="1567"/>
        <v>0</v>
      </c>
      <c r="V83" s="247">
        <v>0</v>
      </c>
      <c r="W83" s="247">
        <v>0</v>
      </c>
      <c r="X83" s="247">
        <v>0</v>
      </c>
      <c r="Y83" s="247">
        <v>0</v>
      </c>
      <c r="Z83" s="247">
        <v>0</v>
      </c>
      <c r="AA83" s="247">
        <v>0</v>
      </c>
      <c r="AB83" s="247">
        <v>2</v>
      </c>
      <c r="AC83" s="247">
        <v>0</v>
      </c>
      <c r="AD83" s="247">
        <v>0</v>
      </c>
      <c r="AE83" s="247">
        <v>0</v>
      </c>
      <c r="AF83" s="247">
        <v>1</v>
      </c>
      <c r="AG83" s="236">
        <v>20</v>
      </c>
      <c r="AH83" s="236">
        <f t="shared" si="1568"/>
        <v>16</v>
      </c>
      <c r="AI83" s="237">
        <f t="shared" si="1569"/>
        <v>0.8</v>
      </c>
      <c r="AJ83" s="238">
        <f t="shared" si="1570"/>
        <v>4</v>
      </c>
      <c r="AK83" s="237">
        <f t="shared" si="1571"/>
        <v>0.2</v>
      </c>
      <c r="AL83" s="237">
        <f t="shared" si="1572"/>
        <v>1</v>
      </c>
      <c r="AM83" s="236">
        <f t="shared" si="1573"/>
        <v>4</v>
      </c>
      <c r="AN83" s="237">
        <f t="shared" si="1574"/>
        <v>0.2</v>
      </c>
      <c r="AO83" s="236">
        <f t="shared" si="1575"/>
        <v>0</v>
      </c>
      <c r="AP83" s="237">
        <f t="shared" si="1576"/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3</v>
      </c>
      <c r="AX83" s="236">
        <v>1</v>
      </c>
      <c r="AY83" s="236">
        <v>0</v>
      </c>
      <c r="AZ83" s="236">
        <v>2</v>
      </c>
      <c r="BA83" s="236">
        <v>0</v>
      </c>
      <c r="BB83" s="236">
        <v>21</v>
      </c>
      <c r="BC83" s="236">
        <f t="shared" si="1577"/>
        <v>21</v>
      </c>
      <c r="BD83" s="237">
        <f t="shared" si="1578"/>
        <v>1</v>
      </c>
      <c r="BE83" s="238">
        <f t="shared" si="1579"/>
        <v>0</v>
      </c>
      <c r="BF83" s="237">
        <f t="shared" si="1580"/>
        <v>0</v>
      </c>
      <c r="BG83" s="237">
        <f t="shared" si="1581"/>
        <v>1</v>
      </c>
      <c r="BH83" s="236">
        <f t="shared" si="1582"/>
        <v>0</v>
      </c>
      <c r="BI83" s="237">
        <f t="shared" si="1583"/>
        <v>0</v>
      </c>
      <c r="BJ83" s="236">
        <f t="shared" si="1584"/>
        <v>0</v>
      </c>
      <c r="BK83" s="237">
        <f t="shared" si="1585"/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47">
        <v>21</v>
      </c>
      <c r="BX83" s="247">
        <f t="shared" si="1586"/>
        <v>20</v>
      </c>
      <c r="BY83" s="260">
        <f t="shared" si="1587"/>
        <v>0.95238095238095233</v>
      </c>
      <c r="BZ83" s="238">
        <f t="shared" si="1588"/>
        <v>1</v>
      </c>
      <c r="CA83" s="260">
        <f t="shared" si="1589"/>
        <v>4.7619047619047616E-2</v>
      </c>
      <c r="CB83" s="260">
        <f t="shared" si="1590"/>
        <v>0.95238095238095233</v>
      </c>
      <c r="CC83" s="247">
        <f t="shared" si="1591"/>
        <v>0</v>
      </c>
      <c r="CD83" s="260">
        <f t="shared" si="1592"/>
        <v>0</v>
      </c>
      <c r="CE83" s="247">
        <f t="shared" si="1593"/>
        <v>1</v>
      </c>
      <c r="CF83" s="260">
        <f t="shared" si="1594"/>
        <v>4.7619047619047616E-2</v>
      </c>
      <c r="CG83" s="247">
        <v>0</v>
      </c>
      <c r="CH83" s="247">
        <v>0</v>
      </c>
      <c r="CI83" s="247">
        <v>1</v>
      </c>
      <c r="CJ83" s="247">
        <v>0</v>
      </c>
      <c r="CK83" s="247">
        <v>0</v>
      </c>
      <c r="CL83" s="247">
        <v>0</v>
      </c>
      <c r="CM83" s="247">
        <v>0</v>
      </c>
      <c r="CN83" s="247">
        <v>0</v>
      </c>
      <c r="CO83" s="247">
        <v>0</v>
      </c>
      <c r="CP83" s="247">
        <v>0</v>
      </c>
      <c r="CQ83" s="247">
        <v>0</v>
      </c>
      <c r="CR83" s="274">
        <v>15</v>
      </c>
      <c r="CS83" s="247">
        <f t="shared" si="1401"/>
        <v>15</v>
      </c>
      <c r="CT83" s="237">
        <f t="shared" si="1402"/>
        <v>1</v>
      </c>
      <c r="CU83" s="238">
        <f t="shared" si="1403"/>
        <v>0</v>
      </c>
      <c r="CV83" s="259">
        <f t="shared" si="1404"/>
        <v>0</v>
      </c>
      <c r="CW83" s="237">
        <f t="shared" si="1405"/>
        <v>1</v>
      </c>
      <c r="CX83" s="247">
        <f t="shared" si="1537"/>
        <v>0</v>
      </c>
      <c r="CY83" s="237">
        <f t="shared" si="1407"/>
        <v>0</v>
      </c>
      <c r="CZ83" s="247">
        <f t="shared" si="1538"/>
        <v>0</v>
      </c>
      <c r="DA83" s="259">
        <f t="shared" si="1409"/>
        <v>0</v>
      </c>
      <c r="DB83" s="247">
        <v>0</v>
      </c>
      <c r="DC83" s="247">
        <v>0</v>
      </c>
      <c r="DD83" s="247">
        <v>0</v>
      </c>
      <c r="DE83" s="247">
        <v>0</v>
      </c>
      <c r="DF83" s="247">
        <v>0</v>
      </c>
      <c r="DG83" s="247">
        <v>0</v>
      </c>
      <c r="DH83" s="247">
        <v>0</v>
      </c>
      <c r="DI83" s="247">
        <v>0</v>
      </c>
      <c r="DJ83" s="274">
        <v>0</v>
      </c>
      <c r="DK83" s="274">
        <v>0</v>
      </c>
      <c r="DL83" s="274">
        <v>0</v>
      </c>
      <c r="DM83" s="274">
        <v>21</v>
      </c>
      <c r="DN83" s="247">
        <f t="shared" si="1595"/>
        <v>20</v>
      </c>
      <c r="DO83" s="237">
        <f t="shared" si="1596"/>
        <v>0.95238095238095233</v>
      </c>
      <c r="DP83" s="238">
        <f t="shared" si="1597"/>
        <v>1</v>
      </c>
      <c r="DQ83" s="259">
        <f t="shared" si="1598"/>
        <v>4.7619047619047616E-2</v>
      </c>
      <c r="DR83" s="237">
        <f t="shared" si="1599"/>
        <v>1</v>
      </c>
      <c r="DS83" s="247">
        <f t="shared" si="1600"/>
        <v>1</v>
      </c>
      <c r="DT83" s="237">
        <f t="shared" si="1601"/>
        <v>4.7619047619047616E-2</v>
      </c>
      <c r="DU83" s="247">
        <f t="shared" si="1602"/>
        <v>0</v>
      </c>
      <c r="DV83" s="259">
        <f t="shared" si="1603"/>
        <v>0</v>
      </c>
      <c r="DW83" s="247">
        <v>0</v>
      </c>
      <c r="DX83" s="247">
        <v>0</v>
      </c>
      <c r="DY83" s="247">
        <v>0</v>
      </c>
      <c r="DZ83" s="247">
        <v>0</v>
      </c>
      <c r="EA83" s="247">
        <v>0</v>
      </c>
      <c r="EB83" s="247">
        <v>0</v>
      </c>
      <c r="EC83" s="247">
        <v>0</v>
      </c>
      <c r="ED83" s="247">
        <v>1</v>
      </c>
      <c r="EE83" s="274">
        <v>0</v>
      </c>
      <c r="EF83" s="274">
        <v>1</v>
      </c>
      <c r="EG83" s="274">
        <v>0</v>
      </c>
      <c r="EH83" s="274">
        <v>22</v>
      </c>
      <c r="EI83" s="247">
        <f t="shared" si="1604"/>
        <v>21</v>
      </c>
      <c r="EJ83" s="237">
        <f t="shared" si="1605"/>
        <v>0.95454545454545459</v>
      </c>
      <c r="EK83" s="238">
        <f t="shared" si="1606"/>
        <v>1</v>
      </c>
      <c r="EL83" s="259">
        <f t="shared" si="1607"/>
        <v>4.5454545454545456E-2</v>
      </c>
      <c r="EM83" s="237">
        <f t="shared" si="1608"/>
        <v>0.95454545454545459</v>
      </c>
      <c r="EN83" s="247">
        <f t="shared" si="1609"/>
        <v>0</v>
      </c>
      <c r="EO83" s="237">
        <f t="shared" si="1610"/>
        <v>0</v>
      </c>
      <c r="EP83" s="247">
        <f t="shared" si="1611"/>
        <v>1</v>
      </c>
      <c r="EQ83" s="259">
        <f t="shared" si="1612"/>
        <v>4.5454545454545456E-2</v>
      </c>
      <c r="ER83" s="247">
        <v>0</v>
      </c>
      <c r="ES83" s="247">
        <v>0</v>
      </c>
      <c r="ET83" s="247">
        <v>1</v>
      </c>
      <c r="EU83" s="247">
        <v>0</v>
      </c>
      <c r="EV83" s="247">
        <v>0</v>
      </c>
      <c r="EW83" s="247">
        <v>0</v>
      </c>
      <c r="EX83" s="247">
        <v>0</v>
      </c>
      <c r="EY83" s="247">
        <v>0</v>
      </c>
      <c r="EZ83" s="274">
        <v>1</v>
      </c>
      <c r="FA83" s="274">
        <v>0</v>
      </c>
      <c r="FB83" s="274">
        <v>0</v>
      </c>
      <c r="FC83" s="274">
        <v>18</v>
      </c>
      <c r="FD83" s="247">
        <f t="shared" si="1613"/>
        <v>16</v>
      </c>
      <c r="FE83" s="237">
        <f t="shared" si="1614"/>
        <v>0.88888888888888884</v>
      </c>
      <c r="FF83" s="238">
        <f t="shared" si="1615"/>
        <v>2</v>
      </c>
      <c r="FG83" s="259">
        <f t="shared" si="1616"/>
        <v>0.1111111111111111</v>
      </c>
      <c r="FH83" s="237">
        <f t="shared" si="1617"/>
        <v>0.88888888888888884</v>
      </c>
      <c r="FI83" s="247">
        <f t="shared" si="1618"/>
        <v>0</v>
      </c>
      <c r="FJ83" s="237">
        <f t="shared" si="1619"/>
        <v>0</v>
      </c>
      <c r="FK83" s="247">
        <f t="shared" si="1620"/>
        <v>2</v>
      </c>
      <c r="FL83" s="259">
        <f t="shared" si="1621"/>
        <v>0.1111111111111111</v>
      </c>
      <c r="FM83" s="247">
        <v>0</v>
      </c>
      <c r="FN83" s="247">
        <v>1</v>
      </c>
      <c r="FO83" s="247">
        <v>1</v>
      </c>
      <c r="FP83" s="247">
        <v>0</v>
      </c>
      <c r="FQ83" s="247">
        <v>0</v>
      </c>
      <c r="FR83" s="247">
        <v>0</v>
      </c>
      <c r="FS83" s="247">
        <v>0</v>
      </c>
      <c r="FT83" s="247">
        <v>0</v>
      </c>
      <c r="FU83" s="274">
        <v>0</v>
      </c>
      <c r="FV83" s="274">
        <v>0</v>
      </c>
      <c r="FW83" s="274">
        <v>1</v>
      </c>
      <c r="FX83" s="274">
        <v>22</v>
      </c>
      <c r="FY83" s="247">
        <f t="shared" si="1622"/>
        <v>22</v>
      </c>
      <c r="FZ83" s="237">
        <f t="shared" si="1623"/>
        <v>1</v>
      </c>
      <c r="GA83" s="238">
        <f t="shared" si="1624"/>
        <v>0</v>
      </c>
      <c r="GB83" s="259">
        <f t="shared" si="1625"/>
        <v>0</v>
      </c>
      <c r="GC83" s="237">
        <f t="shared" si="1626"/>
        <v>1</v>
      </c>
      <c r="GD83" s="247">
        <f t="shared" si="1627"/>
        <v>0</v>
      </c>
      <c r="GE83" s="237">
        <f t="shared" si="1628"/>
        <v>0</v>
      </c>
      <c r="GF83" s="247">
        <f t="shared" si="1629"/>
        <v>0</v>
      </c>
      <c r="GG83" s="259">
        <f t="shared" si="1630"/>
        <v>0</v>
      </c>
      <c r="GH83" s="247">
        <v>0</v>
      </c>
      <c r="GI83" s="247">
        <v>0</v>
      </c>
      <c r="GJ83" s="247">
        <v>0</v>
      </c>
      <c r="GK83" s="247">
        <v>0</v>
      </c>
      <c r="GL83" s="247">
        <v>0</v>
      </c>
      <c r="GM83" s="247">
        <v>0</v>
      </c>
      <c r="GN83" s="247">
        <v>0</v>
      </c>
      <c r="GO83" s="247">
        <v>0</v>
      </c>
      <c r="GP83" s="274">
        <v>0</v>
      </c>
      <c r="GQ83" s="274">
        <v>0</v>
      </c>
      <c r="GR83" s="274">
        <v>0</v>
      </c>
      <c r="GS83" s="274">
        <v>19</v>
      </c>
      <c r="GT83" s="247">
        <f t="shared" si="1631"/>
        <v>18</v>
      </c>
      <c r="GU83" s="237">
        <f t="shared" si="1632"/>
        <v>0.94736842105263153</v>
      </c>
      <c r="GV83" s="238">
        <f t="shared" si="1633"/>
        <v>1</v>
      </c>
      <c r="GW83" s="259">
        <f t="shared" si="1634"/>
        <v>5.2631578947368418E-2</v>
      </c>
      <c r="GX83" s="237">
        <f t="shared" si="1635"/>
        <v>0.94736842105263153</v>
      </c>
      <c r="GY83" s="247">
        <f t="shared" si="1636"/>
        <v>0</v>
      </c>
      <c r="GZ83" s="237">
        <f t="shared" si="1637"/>
        <v>0</v>
      </c>
      <c r="HA83" s="247">
        <f t="shared" si="1638"/>
        <v>1</v>
      </c>
      <c r="HB83" s="259">
        <f t="shared" si="1639"/>
        <v>5.2631578947368418E-2</v>
      </c>
      <c r="HC83" s="247">
        <v>0</v>
      </c>
      <c r="HD83" s="247">
        <v>1</v>
      </c>
      <c r="HE83" s="247">
        <v>0</v>
      </c>
      <c r="HF83" s="247">
        <v>0</v>
      </c>
      <c r="HG83" s="247">
        <v>0</v>
      </c>
      <c r="HH83" s="247">
        <v>0</v>
      </c>
      <c r="HI83" s="247">
        <v>0</v>
      </c>
      <c r="HJ83" s="247">
        <v>0</v>
      </c>
      <c r="HK83" s="274">
        <v>0</v>
      </c>
      <c r="HL83" s="274">
        <v>0</v>
      </c>
      <c r="HM83" s="274">
        <v>0</v>
      </c>
      <c r="HN83" s="274">
        <v>21</v>
      </c>
      <c r="HO83" s="247">
        <f t="shared" si="1640"/>
        <v>19</v>
      </c>
      <c r="HP83" s="237">
        <f t="shared" si="1641"/>
        <v>0.90476190476190477</v>
      </c>
      <c r="HQ83" s="238">
        <f t="shared" si="1642"/>
        <v>2</v>
      </c>
      <c r="HR83" s="259">
        <f t="shared" si="1643"/>
        <v>9.5238095238095233E-2</v>
      </c>
      <c r="HS83" s="237">
        <f t="shared" si="1644"/>
        <v>1</v>
      </c>
      <c r="HT83" s="247">
        <f t="shared" si="1645"/>
        <v>2</v>
      </c>
      <c r="HU83" s="237">
        <f t="shared" si="1646"/>
        <v>9.5238095238095233E-2</v>
      </c>
      <c r="HV83" s="247">
        <f t="shared" si="1647"/>
        <v>0</v>
      </c>
      <c r="HW83" s="259">
        <f t="shared" si="1648"/>
        <v>0</v>
      </c>
      <c r="HX83" s="247">
        <v>0</v>
      </c>
      <c r="HY83" s="247">
        <v>0</v>
      </c>
      <c r="HZ83" s="247">
        <v>0</v>
      </c>
      <c r="IA83" s="247">
        <v>0</v>
      </c>
      <c r="IB83" s="247">
        <v>0</v>
      </c>
      <c r="IC83" s="247">
        <v>0</v>
      </c>
      <c r="ID83" s="247">
        <v>0</v>
      </c>
      <c r="IE83" s="247">
        <v>2</v>
      </c>
      <c r="IF83" s="274">
        <v>0</v>
      </c>
      <c r="IG83" s="274">
        <v>0</v>
      </c>
      <c r="IH83" s="274">
        <v>0</v>
      </c>
      <c r="II83" s="274">
        <v>19</v>
      </c>
      <c r="IJ83" s="247">
        <f t="shared" si="1649"/>
        <v>19</v>
      </c>
      <c r="IK83" s="237">
        <f t="shared" si="1650"/>
        <v>1</v>
      </c>
      <c r="IL83" s="238">
        <f t="shared" si="1651"/>
        <v>0</v>
      </c>
      <c r="IM83" s="259">
        <f t="shared" si="1652"/>
        <v>0</v>
      </c>
      <c r="IN83" s="237">
        <f t="shared" si="1653"/>
        <v>1</v>
      </c>
      <c r="IO83" s="247">
        <f t="shared" si="1654"/>
        <v>0</v>
      </c>
      <c r="IP83" s="237">
        <f t="shared" si="1655"/>
        <v>0</v>
      </c>
      <c r="IQ83" s="247">
        <f t="shared" si="1656"/>
        <v>0</v>
      </c>
      <c r="IR83" s="259">
        <f t="shared" si="1657"/>
        <v>0</v>
      </c>
      <c r="IS83" s="247">
        <v>0</v>
      </c>
      <c r="IT83" s="247">
        <v>0</v>
      </c>
      <c r="IU83" s="247">
        <v>0</v>
      </c>
      <c r="IV83" s="247">
        <v>0</v>
      </c>
      <c r="IW83" s="247">
        <v>0</v>
      </c>
      <c r="IX83" s="247">
        <v>0</v>
      </c>
      <c r="IY83" s="247">
        <v>0</v>
      </c>
      <c r="IZ83" s="247">
        <v>0</v>
      </c>
      <c r="JA83" s="274">
        <v>0</v>
      </c>
      <c r="JB83" s="274">
        <v>0</v>
      </c>
      <c r="JC83" s="274">
        <v>0</v>
      </c>
      <c r="JD83" s="247">
        <f t="shared" si="1658"/>
        <v>241</v>
      </c>
      <c r="JE83" s="247">
        <f t="shared" si="1659"/>
        <v>227</v>
      </c>
      <c r="JF83" s="260">
        <f t="shared" si="1660"/>
        <v>0.94190871369294604</v>
      </c>
      <c r="JG83" s="238">
        <f t="shared" si="1661"/>
        <v>14</v>
      </c>
      <c r="JH83" s="260">
        <f t="shared" si="1662"/>
        <v>5.8091286307053944E-2</v>
      </c>
      <c r="JI83" s="260">
        <f t="shared" si="1663"/>
        <v>0.97925311203319498</v>
      </c>
      <c r="JJ83" s="247">
        <f t="shared" si="1535"/>
        <v>9</v>
      </c>
      <c r="JK83" s="260">
        <f t="shared" si="1534"/>
        <v>3.7344398340248962E-2</v>
      </c>
      <c r="JL83" s="247">
        <f t="shared" si="1536"/>
        <v>5</v>
      </c>
      <c r="JM83" s="260">
        <f t="shared" si="1664"/>
        <v>2.0746887966804978E-2</v>
      </c>
      <c r="JN83" s="247">
        <f t="shared" si="1665"/>
        <v>0</v>
      </c>
      <c r="JO83" s="247">
        <f t="shared" si="1666"/>
        <v>2</v>
      </c>
      <c r="JP83" s="247">
        <f t="shared" si="1667"/>
        <v>3</v>
      </c>
      <c r="JQ83" s="247">
        <f t="shared" si="1668"/>
        <v>0</v>
      </c>
      <c r="JR83" s="247">
        <f t="shared" si="1669"/>
        <v>0</v>
      </c>
      <c r="JS83" s="247">
        <f t="shared" si="1670"/>
        <v>0</v>
      </c>
      <c r="JT83" s="247">
        <f t="shared" si="1671"/>
        <v>5</v>
      </c>
      <c r="JU83" s="247">
        <f t="shared" si="1672"/>
        <v>4</v>
      </c>
      <c r="JV83" s="247">
        <f t="shared" si="1673"/>
        <v>1</v>
      </c>
      <c r="JW83" s="247">
        <f t="shared" si="1674"/>
        <v>3</v>
      </c>
      <c r="JX83" s="247">
        <f t="shared" si="1675"/>
        <v>2</v>
      </c>
    </row>
    <row r="84" spans="1:284" ht="15" customHeight="1">
      <c r="A84" s="269">
        <f t="shared" si="105"/>
        <v>3</v>
      </c>
      <c r="B84" s="122">
        <v>20030317932</v>
      </c>
      <c r="C84" s="227">
        <f t="shared" ref="C84:C88" ca="1" si="1679">IF(INT(MID(B84,5,2))&lt;=MONTH(NOW()),YEAR(NOW())-INT(LEFT(B84,4)),YEAR(NOW())-INT(LEFT(B84,4))-1)</f>
        <v>18</v>
      </c>
      <c r="D84" s="227">
        <f t="shared" ref="D84:D88" ca="1" si="1680">IF(INT(MID(B84,5,2))&lt;=MONTH(NOW()),MONTH(NOW())-INT(MID(B84,5,2)),12-(INT(MID(B84,5,2))-MONTH(NOW())))</f>
        <v>0</v>
      </c>
      <c r="E84" s="228">
        <f t="shared" ref="E84:E88" si="1681">+SUM($B$1-DATE(H84,G84,F84))/365</f>
        <v>41.769863013698632</v>
      </c>
      <c r="F84" s="118">
        <v>4</v>
      </c>
      <c r="G84" s="118">
        <v>5</v>
      </c>
      <c r="H84" s="118">
        <v>1978</v>
      </c>
      <c r="I84" s="115" t="s">
        <v>102</v>
      </c>
      <c r="J84" s="111" t="s">
        <v>825</v>
      </c>
      <c r="K84" s="103" t="s">
        <v>96</v>
      </c>
      <c r="L84" s="247">
        <v>22</v>
      </c>
      <c r="M84" s="247">
        <f t="shared" si="1559"/>
        <v>19</v>
      </c>
      <c r="N84" s="260">
        <f t="shared" si="1560"/>
        <v>0.86363636363636365</v>
      </c>
      <c r="O84" s="238">
        <f t="shared" si="1561"/>
        <v>3</v>
      </c>
      <c r="P84" s="260">
        <f t="shared" si="1562"/>
        <v>0.13636363636363635</v>
      </c>
      <c r="Q84" s="260">
        <f t="shared" si="1563"/>
        <v>0.86363636363636365</v>
      </c>
      <c r="R84" s="247">
        <f t="shared" si="1564"/>
        <v>0</v>
      </c>
      <c r="S84" s="260">
        <f t="shared" si="1565"/>
        <v>0</v>
      </c>
      <c r="T84" s="247">
        <f t="shared" si="1566"/>
        <v>3</v>
      </c>
      <c r="U84" s="260">
        <f t="shared" si="1567"/>
        <v>0.13636363636363635</v>
      </c>
      <c r="V84" s="247">
        <v>0</v>
      </c>
      <c r="W84" s="247">
        <v>3</v>
      </c>
      <c r="X84" s="247">
        <v>0</v>
      </c>
      <c r="Y84" s="247">
        <v>0</v>
      </c>
      <c r="Z84" s="247">
        <v>0</v>
      </c>
      <c r="AA84" s="247">
        <v>0</v>
      </c>
      <c r="AB84" s="247">
        <v>0</v>
      </c>
      <c r="AC84" s="247">
        <v>0</v>
      </c>
      <c r="AD84" s="247">
        <v>0</v>
      </c>
      <c r="AE84" s="247">
        <v>0</v>
      </c>
      <c r="AF84" s="247">
        <v>5</v>
      </c>
      <c r="AG84" s="236">
        <v>20</v>
      </c>
      <c r="AH84" s="236">
        <f t="shared" si="1568"/>
        <v>20</v>
      </c>
      <c r="AI84" s="237">
        <f t="shared" si="1569"/>
        <v>1</v>
      </c>
      <c r="AJ84" s="238">
        <f t="shared" si="1570"/>
        <v>0</v>
      </c>
      <c r="AK84" s="237">
        <f t="shared" si="1571"/>
        <v>0</v>
      </c>
      <c r="AL84" s="237">
        <f t="shared" si="1572"/>
        <v>1</v>
      </c>
      <c r="AM84" s="236">
        <f t="shared" si="1573"/>
        <v>0</v>
      </c>
      <c r="AN84" s="237">
        <f t="shared" si="1574"/>
        <v>0</v>
      </c>
      <c r="AO84" s="236">
        <f t="shared" si="1575"/>
        <v>0</v>
      </c>
      <c r="AP84" s="237">
        <f t="shared" si="1576"/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1</v>
      </c>
      <c r="AZ84" s="236">
        <v>0</v>
      </c>
      <c r="BA84" s="236">
        <v>4</v>
      </c>
      <c r="BB84" s="236">
        <v>21</v>
      </c>
      <c r="BC84" s="236">
        <f t="shared" si="1577"/>
        <v>21</v>
      </c>
      <c r="BD84" s="237">
        <f t="shared" si="1578"/>
        <v>1</v>
      </c>
      <c r="BE84" s="238">
        <f t="shared" si="1579"/>
        <v>0</v>
      </c>
      <c r="BF84" s="237">
        <f t="shared" si="1580"/>
        <v>0</v>
      </c>
      <c r="BG84" s="237">
        <f t="shared" si="1581"/>
        <v>1</v>
      </c>
      <c r="BH84" s="236">
        <f t="shared" si="1582"/>
        <v>0</v>
      </c>
      <c r="BI84" s="237">
        <f t="shared" si="1583"/>
        <v>0</v>
      </c>
      <c r="BJ84" s="236">
        <f t="shared" si="1584"/>
        <v>0</v>
      </c>
      <c r="BK84" s="237">
        <f t="shared" si="1585"/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1</v>
      </c>
      <c r="BU84" s="236">
        <v>1</v>
      </c>
      <c r="BV84" s="236">
        <v>4</v>
      </c>
      <c r="BW84" s="247">
        <v>21</v>
      </c>
      <c r="BX84" s="247">
        <f t="shared" si="1586"/>
        <v>21</v>
      </c>
      <c r="BY84" s="260">
        <f t="shared" si="1587"/>
        <v>1</v>
      </c>
      <c r="BZ84" s="238">
        <f t="shared" si="1588"/>
        <v>0</v>
      </c>
      <c r="CA84" s="260">
        <f t="shared" si="1589"/>
        <v>0</v>
      </c>
      <c r="CB84" s="260">
        <f t="shared" si="1590"/>
        <v>1</v>
      </c>
      <c r="CC84" s="247">
        <f t="shared" si="1591"/>
        <v>0</v>
      </c>
      <c r="CD84" s="260">
        <f t="shared" si="1592"/>
        <v>0</v>
      </c>
      <c r="CE84" s="247">
        <f t="shared" si="1593"/>
        <v>0</v>
      </c>
      <c r="CF84" s="260">
        <f t="shared" si="1594"/>
        <v>0</v>
      </c>
      <c r="CG84" s="247">
        <v>0</v>
      </c>
      <c r="CH84" s="247">
        <v>0</v>
      </c>
      <c r="CI84" s="247">
        <v>0</v>
      </c>
      <c r="CJ84" s="247">
        <v>0</v>
      </c>
      <c r="CK84" s="247">
        <v>0</v>
      </c>
      <c r="CL84" s="247">
        <v>0</v>
      </c>
      <c r="CM84" s="247">
        <v>0</v>
      </c>
      <c r="CN84" s="247">
        <v>0</v>
      </c>
      <c r="CO84" s="247">
        <v>0</v>
      </c>
      <c r="CP84" s="247">
        <v>0</v>
      </c>
      <c r="CQ84" s="247">
        <v>1</v>
      </c>
      <c r="CR84" s="274">
        <v>15</v>
      </c>
      <c r="CS84" s="247">
        <f t="shared" si="1401"/>
        <v>14</v>
      </c>
      <c r="CT84" s="237">
        <f t="shared" si="1402"/>
        <v>0.93333333333333335</v>
      </c>
      <c r="CU84" s="238">
        <f t="shared" si="1403"/>
        <v>1</v>
      </c>
      <c r="CV84" s="259">
        <f t="shared" si="1404"/>
        <v>6.6666666666666666E-2</v>
      </c>
      <c r="CW84" s="237">
        <f t="shared" si="1405"/>
        <v>1</v>
      </c>
      <c r="CX84" s="247">
        <f t="shared" si="1537"/>
        <v>1</v>
      </c>
      <c r="CY84" s="237">
        <f t="shared" si="1407"/>
        <v>6.6666666666666666E-2</v>
      </c>
      <c r="CZ84" s="247">
        <f t="shared" si="1538"/>
        <v>0</v>
      </c>
      <c r="DA84" s="259">
        <f t="shared" si="1409"/>
        <v>0</v>
      </c>
      <c r="DB84" s="247">
        <v>0</v>
      </c>
      <c r="DC84" s="247">
        <v>0</v>
      </c>
      <c r="DD84" s="247">
        <v>0</v>
      </c>
      <c r="DE84" s="247">
        <v>0</v>
      </c>
      <c r="DF84" s="247">
        <v>0</v>
      </c>
      <c r="DG84" s="247">
        <v>0</v>
      </c>
      <c r="DH84" s="247">
        <v>0</v>
      </c>
      <c r="DI84" s="247">
        <v>1</v>
      </c>
      <c r="DJ84" s="274">
        <v>0</v>
      </c>
      <c r="DK84" s="274">
        <v>1</v>
      </c>
      <c r="DL84" s="274">
        <v>1</v>
      </c>
      <c r="DM84" s="274">
        <v>21</v>
      </c>
      <c r="DN84" s="247">
        <f t="shared" si="1595"/>
        <v>20</v>
      </c>
      <c r="DO84" s="237">
        <f t="shared" si="1596"/>
        <v>0.95238095238095233</v>
      </c>
      <c r="DP84" s="238">
        <f t="shared" si="1597"/>
        <v>1</v>
      </c>
      <c r="DQ84" s="259">
        <f t="shared" si="1598"/>
        <v>4.7619047619047616E-2</v>
      </c>
      <c r="DR84" s="237">
        <f t="shared" si="1599"/>
        <v>0.95238095238095233</v>
      </c>
      <c r="DS84" s="247">
        <f t="shared" si="1600"/>
        <v>0</v>
      </c>
      <c r="DT84" s="237">
        <f t="shared" si="1601"/>
        <v>0</v>
      </c>
      <c r="DU84" s="247">
        <f t="shared" si="1602"/>
        <v>1</v>
      </c>
      <c r="DV84" s="259">
        <f t="shared" si="1603"/>
        <v>4.7619047619047616E-2</v>
      </c>
      <c r="DW84" s="247">
        <v>0</v>
      </c>
      <c r="DX84" s="247">
        <v>0</v>
      </c>
      <c r="DY84" s="247">
        <v>1</v>
      </c>
      <c r="DZ84" s="247">
        <v>0</v>
      </c>
      <c r="EA84" s="247">
        <v>0</v>
      </c>
      <c r="EB84" s="247">
        <v>0</v>
      </c>
      <c r="EC84" s="247">
        <v>0</v>
      </c>
      <c r="ED84" s="247">
        <v>0</v>
      </c>
      <c r="EE84" s="274">
        <v>0</v>
      </c>
      <c r="EF84" s="274">
        <v>1</v>
      </c>
      <c r="EG84" s="274">
        <v>2</v>
      </c>
      <c r="EH84" s="274">
        <v>22</v>
      </c>
      <c r="EI84" s="247">
        <f t="shared" si="1604"/>
        <v>21</v>
      </c>
      <c r="EJ84" s="237">
        <f t="shared" si="1605"/>
        <v>0.95454545454545459</v>
      </c>
      <c r="EK84" s="238">
        <f t="shared" si="1606"/>
        <v>1</v>
      </c>
      <c r="EL84" s="259">
        <f t="shared" si="1607"/>
        <v>4.5454545454545456E-2</v>
      </c>
      <c r="EM84" s="237">
        <f t="shared" si="1608"/>
        <v>1</v>
      </c>
      <c r="EN84" s="247">
        <f t="shared" si="1609"/>
        <v>1</v>
      </c>
      <c r="EO84" s="237">
        <f t="shared" si="1610"/>
        <v>4.5454545454545456E-2</v>
      </c>
      <c r="EP84" s="247">
        <f t="shared" si="1611"/>
        <v>0</v>
      </c>
      <c r="EQ84" s="259">
        <f t="shared" si="1612"/>
        <v>0</v>
      </c>
      <c r="ER84" s="247">
        <v>0</v>
      </c>
      <c r="ES84" s="247">
        <v>0</v>
      </c>
      <c r="ET84" s="247">
        <v>0</v>
      </c>
      <c r="EU84" s="247">
        <v>0</v>
      </c>
      <c r="EV84" s="247">
        <v>0</v>
      </c>
      <c r="EW84" s="247">
        <v>0</v>
      </c>
      <c r="EX84" s="247">
        <v>0</v>
      </c>
      <c r="EY84" s="247">
        <v>1</v>
      </c>
      <c r="EZ84" s="274">
        <v>0</v>
      </c>
      <c r="FA84" s="274">
        <v>0</v>
      </c>
      <c r="FB84" s="274">
        <v>4</v>
      </c>
      <c r="FC84" s="274">
        <v>18</v>
      </c>
      <c r="FD84" s="247">
        <f t="shared" si="1613"/>
        <v>18</v>
      </c>
      <c r="FE84" s="237">
        <f t="shared" si="1614"/>
        <v>1</v>
      </c>
      <c r="FF84" s="238">
        <f t="shared" si="1615"/>
        <v>0</v>
      </c>
      <c r="FG84" s="259">
        <f t="shared" si="1616"/>
        <v>0</v>
      </c>
      <c r="FH84" s="237">
        <f t="shared" si="1617"/>
        <v>1</v>
      </c>
      <c r="FI84" s="247">
        <f t="shared" si="1618"/>
        <v>0</v>
      </c>
      <c r="FJ84" s="237">
        <f t="shared" si="1619"/>
        <v>0</v>
      </c>
      <c r="FK84" s="247">
        <f t="shared" si="1620"/>
        <v>0</v>
      </c>
      <c r="FL84" s="259">
        <f t="shared" si="1621"/>
        <v>0</v>
      </c>
      <c r="FM84" s="247">
        <v>0</v>
      </c>
      <c r="FN84" s="247">
        <v>0</v>
      </c>
      <c r="FO84" s="247">
        <v>0</v>
      </c>
      <c r="FP84" s="247">
        <v>0</v>
      </c>
      <c r="FQ84" s="247">
        <v>0</v>
      </c>
      <c r="FR84" s="247">
        <v>0</v>
      </c>
      <c r="FS84" s="247">
        <v>0</v>
      </c>
      <c r="FT84" s="247">
        <v>0</v>
      </c>
      <c r="FU84" s="274">
        <v>0</v>
      </c>
      <c r="FV84" s="274">
        <v>0</v>
      </c>
      <c r="FW84" s="274">
        <v>4</v>
      </c>
      <c r="FX84" s="274">
        <v>22</v>
      </c>
      <c r="FY84" s="247">
        <f t="shared" si="1622"/>
        <v>20</v>
      </c>
      <c r="FZ84" s="237">
        <f t="shared" si="1623"/>
        <v>0.90909090909090906</v>
      </c>
      <c r="GA84" s="238">
        <f t="shared" si="1624"/>
        <v>2</v>
      </c>
      <c r="GB84" s="259">
        <f t="shared" si="1625"/>
        <v>9.0909090909090912E-2</v>
      </c>
      <c r="GC84" s="237">
        <f t="shared" si="1626"/>
        <v>0.95454545454545459</v>
      </c>
      <c r="GD84" s="247">
        <f t="shared" si="1627"/>
        <v>1</v>
      </c>
      <c r="GE84" s="237">
        <f t="shared" si="1628"/>
        <v>4.5454545454545456E-2</v>
      </c>
      <c r="GF84" s="247">
        <f t="shared" si="1629"/>
        <v>1</v>
      </c>
      <c r="GG84" s="259">
        <f t="shared" si="1630"/>
        <v>4.5454545454545456E-2</v>
      </c>
      <c r="GH84" s="247">
        <v>0</v>
      </c>
      <c r="GI84" s="247">
        <v>0</v>
      </c>
      <c r="GJ84" s="247">
        <v>1</v>
      </c>
      <c r="GK84" s="247">
        <v>0</v>
      </c>
      <c r="GL84" s="247">
        <v>0</v>
      </c>
      <c r="GM84" s="247">
        <v>0</v>
      </c>
      <c r="GN84" s="247">
        <v>0</v>
      </c>
      <c r="GO84" s="247">
        <v>1</v>
      </c>
      <c r="GP84" s="274">
        <v>0</v>
      </c>
      <c r="GQ84" s="274">
        <v>0</v>
      </c>
      <c r="GR84" s="274">
        <v>3</v>
      </c>
      <c r="GS84" s="274">
        <v>19</v>
      </c>
      <c r="GT84" s="247">
        <f t="shared" si="1631"/>
        <v>19</v>
      </c>
      <c r="GU84" s="237">
        <f t="shared" si="1632"/>
        <v>1</v>
      </c>
      <c r="GV84" s="238">
        <f t="shared" si="1633"/>
        <v>0</v>
      </c>
      <c r="GW84" s="259">
        <f t="shared" si="1634"/>
        <v>0</v>
      </c>
      <c r="GX84" s="237">
        <f t="shared" si="1635"/>
        <v>1</v>
      </c>
      <c r="GY84" s="247">
        <f t="shared" si="1636"/>
        <v>0</v>
      </c>
      <c r="GZ84" s="237">
        <f t="shared" si="1637"/>
        <v>0</v>
      </c>
      <c r="HA84" s="247">
        <f t="shared" si="1638"/>
        <v>0</v>
      </c>
      <c r="HB84" s="259">
        <f t="shared" si="1639"/>
        <v>0</v>
      </c>
      <c r="HC84" s="247">
        <v>0</v>
      </c>
      <c r="HD84" s="247">
        <v>0</v>
      </c>
      <c r="HE84" s="247">
        <v>0</v>
      </c>
      <c r="HF84" s="247">
        <v>0</v>
      </c>
      <c r="HG84" s="247">
        <v>0</v>
      </c>
      <c r="HH84" s="247">
        <v>0</v>
      </c>
      <c r="HI84" s="247">
        <v>0</v>
      </c>
      <c r="HJ84" s="247">
        <v>0</v>
      </c>
      <c r="HK84" s="274">
        <v>1</v>
      </c>
      <c r="HL84" s="274">
        <v>1</v>
      </c>
      <c r="HM84" s="274">
        <v>0</v>
      </c>
      <c r="HN84" s="274">
        <v>21</v>
      </c>
      <c r="HO84" s="247">
        <f t="shared" si="1640"/>
        <v>21</v>
      </c>
      <c r="HP84" s="237">
        <f t="shared" si="1641"/>
        <v>1</v>
      </c>
      <c r="HQ84" s="238">
        <f t="shared" si="1642"/>
        <v>0</v>
      </c>
      <c r="HR84" s="259">
        <f t="shared" si="1643"/>
        <v>0</v>
      </c>
      <c r="HS84" s="237">
        <f t="shared" si="1644"/>
        <v>1</v>
      </c>
      <c r="HT84" s="247">
        <f t="shared" si="1645"/>
        <v>0</v>
      </c>
      <c r="HU84" s="237">
        <f t="shared" si="1646"/>
        <v>0</v>
      </c>
      <c r="HV84" s="247">
        <f t="shared" si="1647"/>
        <v>0</v>
      </c>
      <c r="HW84" s="259">
        <f t="shared" si="1648"/>
        <v>0</v>
      </c>
      <c r="HX84" s="247">
        <v>0</v>
      </c>
      <c r="HY84" s="247">
        <v>0</v>
      </c>
      <c r="HZ84" s="247">
        <v>0</v>
      </c>
      <c r="IA84" s="247">
        <v>0</v>
      </c>
      <c r="IB84" s="247">
        <v>0</v>
      </c>
      <c r="IC84" s="247">
        <v>0</v>
      </c>
      <c r="ID84" s="247">
        <v>0</v>
      </c>
      <c r="IE84" s="247">
        <v>0</v>
      </c>
      <c r="IF84" s="274">
        <v>0</v>
      </c>
      <c r="IG84" s="274">
        <v>1</v>
      </c>
      <c r="IH84" s="274">
        <v>0</v>
      </c>
      <c r="II84" s="274">
        <v>19</v>
      </c>
      <c r="IJ84" s="247">
        <f t="shared" si="1649"/>
        <v>17</v>
      </c>
      <c r="IK84" s="237">
        <f t="shared" si="1650"/>
        <v>0.89473684210526316</v>
      </c>
      <c r="IL84" s="238">
        <f t="shared" si="1651"/>
        <v>2</v>
      </c>
      <c r="IM84" s="259">
        <f t="shared" si="1652"/>
        <v>0.10526315789473684</v>
      </c>
      <c r="IN84" s="237">
        <f t="shared" si="1653"/>
        <v>0.94736842105263153</v>
      </c>
      <c r="IO84" s="247">
        <f t="shared" si="1654"/>
        <v>1</v>
      </c>
      <c r="IP84" s="237">
        <f t="shared" si="1655"/>
        <v>5.2631578947368418E-2</v>
      </c>
      <c r="IQ84" s="247">
        <f t="shared" si="1656"/>
        <v>1</v>
      </c>
      <c r="IR84" s="259">
        <f t="shared" si="1657"/>
        <v>5.2631578947368418E-2</v>
      </c>
      <c r="IS84" s="247">
        <v>0</v>
      </c>
      <c r="IT84" s="247">
        <v>0</v>
      </c>
      <c r="IU84" s="247">
        <v>1</v>
      </c>
      <c r="IV84" s="247">
        <v>0</v>
      </c>
      <c r="IW84" s="247">
        <v>0</v>
      </c>
      <c r="IX84" s="247">
        <v>0</v>
      </c>
      <c r="IY84" s="247">
        <v>0</v>
      </c>
      <c r="IZ84" s="247">
        <v>1</v>
      </c>
      <c r="JA84" s="274">
        <v>0</v>
      </c>
      <c r="JB84" s="274">
        <v>0</v>
      </c>
      <c r="JC84" s="274">
        <v>1</v>
      </c>
      <c r="JD84" s="247">
        <f t="shared" si="1658"/>
        <v>241</v>
      </c>
      <c r="JE84" s="247">
        <f t="shared" si="1659"/>
        <v>231</v>
      </c>
      <c r="JF84" s="260">
        <f t="shared" si="1660"/>
        <v>0.95850622406639008</v>
      </c>
      <c r="JG84" s="238">
        <f t="shared" si="1661"/>
        <v>10</v>
      </c>
      <c r="JH84" s="260">
        <f t="shared" si="1662"/>
        <v>4.1493775933609957E-2</v>
      </c>
      <c r="JI84" s="260">
        <f t="shared" si="1663"/>
        <v>0.975103734439834</v>
      </c>
      <c r="JJ84" s="247">
        <f t="shared" si="1535"/>
        <v>4</v>
      </c>
      <c r="JK84" s="260">
        <f t="shared" si="1534"/>
        <v>1.6597510373443983E-2</v>
      </c>
      <c r="JL84" s="247">
        <f t="shared" si="1536"/>
        <v>6</v>
      </c>
      <c r="JM84" s="260">
        <f t="shared" si="1664"/>
        <v>2.4896265560165973E-2</v>
      </c>
      <c r="JN84" s="247">
        <f t="shared" si="1665"/>
        <v>0</v>
      </c>
      <c r="JO84" s="247">
        <f t="shared" si="1666"/>
        <v>3</v>
      </c>
      <c r="JP84" s="247">
        <f t="shared" si="1667"/>
        <v>3</v>
      </c>
      <c r="JQ84" s="247">
        <f t="shared" si="1668"/>
        <v>0</v>
      </c>
      <c r="JR84" s="247">
        <f t="shared" si="1669"/>
        <v>0</v>
      </c>
      <c r="JS84" s="247">
        <f t="shared" si="1670"/>
        <v>0</v>
      </c>
      <c r="JT84" s="247">
        <f t="shared" si="1671"/>
        <v>0</v>
      </c>
      <c r="JU84" s="247">
        <f t="shared" si="1672"/>
        <v>4</v>
      </c>
      <c r="JV84" s="247">
        <f t="shared" si="1673"/>
        <v>3</v>
      </c>
      <c r="JW84" s="247">
        <f t="shared" si="1674"/>
        <v>5</v>
      </c>
      <c r="JX84" s="247">
        <f t="shared" si="1675"/>
        <v>29</v>
      </c>
    </row>
    <row r="85" spans="1:284" ht="15" customHeight="1">
      <c r="A85" s="299">
        <f t="shared" si="105"/>
        <v>4</v>
      </c>
      <c r="B85" s="122">
        <v>20040324035</v>
      </c>
      <c r="C85" s="227">
        <f t="shared" ca="1" si="1679"/>
        <v>17</v>
      </c>
      <c r="D85" s="227">
        <f t="shared" ca="1" si="1680"/>
        <v>0</v>
      </c>
      <c r="E85" s="228">
        <f t="shared" si="1681"/>
        <v>36.504109589041093</v>
      </c>
      <c r="F85" s="118">
        <v>8</v>
      </c>
      <c r="G85" s="118">
        <v>8</v>
      </c>
      <c r="H85" s="118">
        <v>1983</v>
      </c>
      <c r="I85" s="115" t="s">
        <v>103</v>
      </c>
      <c r="J85" s="111" t="s">
        <v>826</v>
      </c>
      <c r="K85" s="103" t="s">
        <v>96</v>
      </c>
      <c r="L85" s="247">
        <v>22</v>
      </c>
      <c r="M85" s="247">
        <f t="shared" si="1559"/>
        <v>22</v>
      </c>
      <c r="N85" s="260">
        <f t="shared" si="1560"/>
        <v>1</v>
      </c>
      <c r="O85" s="238">
        <f t="shared" si="1561"/>
        <v>0</v>
      </c>
      <c r="P85" s="260">
        <f t="shared" si="1562"/>
        <v>0</v>
      </c>
      <c r="Q85" s="260">
        <f t="shared" si="1563"/>
        <v>1</v>
      </c>
      <c r="R85" s="247">
        <f t="shared" si="1564"/>
        <v>0</v>
      </c>
      <c r="S85" s="260">
        <f t="shared" si="1565"/>
        <v>0</v>
      </c>
      <c r="T85" s="247">
        <f t="shared" si="1566"/>
        <v>0</v>
      </c>
      <c r="U85" s="260">
        <f t="shared" si="1567"/>
        <v>0</v>
      </c>
      <c r="V85" s="247">
        <v>0</v>
      </c>
      <c r="W85" s="247">
        <v>0</v>
      </c>
      <c r="X85" s="247">
        <v>0</v>
      </c>
      <c r="Y85" s="247">
        <v>0</v>
      </c>
      <c r="Z85" s="247">
        <v>0</v>
      </c>
      <c r="AA85" s="247">
        <v>0</v>
      </c>
      <c r="AB85" s="247">
        <v>0</v>
      </c>
      <c r="AC85" s="247">
        <v>0</v>
      </c>
      <c r="AD85" s="247">
        <v>0</v>
      </c>
      <c r="AE85" s="247">
        <v>0</v>
      </c>
      <c r="AF85" s="247">
        <v>0</v>
      </c>
      <c r="AG85" s="236">
        <v>20</v>
      </c>
      <c r="AH85" s="236">
        <f t="shared" si="1568"/>
        <v>20</v>
      </c>
      <c r="AI85" s="237">
        <f t="shared" si="1569"/>
        <v>1</v>
      </c>
      <c r="AJ85" s="238">
        <f t="shared" si="1570"/>
        <v>0</v>
      </c>
      <c r="AK85" s="237">
        <f t="shared" si="1571"/>
        <v>0</v>
      </c>
      <c r="AL85" s="237">
        <f t="shared" si="1572"/>
        <v>1</v>
      </c>
      <c r="AM85" s="236">
        <f t="shared" si="1573"/>
        <v>0</v>
      </c>
      <c r="AN85" s="237">
        <f t="shared" si="1574"/>
        <v>0</v>
      </c>
      <c r="AO85" s="236">
        <f t="shared" si="1575"/>
        <v>0</v>
      </c>
      <c r="AP85" s="237">
        <f t="shared" si="1576"/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21</v>
      </c>
      <c r="BC85" s="236">
        <f t="shared" si="1577"/>
        <v>21</v>
      </c>
      <c r="BD85" s="237">
        <f t="shared" si="1578"/>
        <v>1</v>
      </c>
      <c r="BE85" s="238">
        <f t="shared" si="1579"/>
        <v>0</v>
      </c>
      <c r="BF85" s="237">
        <f t="shared" si="1580"/>
        <v>0</v>
      </c>
      <c r="BG85" s="237">
        <f t="shared" si="1581"/>
        <v>1</v>
      </c>
      <c r="BH85" s="236">
        <f t="shared" si="1582"/>
        <v>0</v>
      </c>
      <c r="BI85" s="237">
        <f t="shared" si="1583"/>
        <v>0</v>
      </c>
      <c r="BJ85" s="236">
        <f t="shared" si="1584"/>
        <v>0</v>
      </c>
      <c r="BK85" s="237">
        <f t="shared" si="1585"/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1</v>
      </c>
      <c r="BV85" s="236">
        <v>0</v>
      </c>
      <c r="BW85" s="247">
        <v>21</v>
      </c>
      <c r="BX85" s="247">
        <f t="shared" si="1586"/>
        <v>21</v>
      </c>
      <c r="BY85" s="260">
        <f t="shared" si="1587"/>
        <v>1</v>
      </c>
      <c r="BZ85" s="238">
        <f t="shared" si="1588"/>
        <v>0</v>
      </c>
      <c r="CA85" s="260">
        <f t="shared" si="1589"/>
        <v>0</v>
      </c>
      <c r="CB85" s="260">
        <f t="shared" si="1590"/>
        <v>1</v>
      </c>
      <c r="CC85" s="247">
        <f t="shared" si="1591"/>
        <v>0</v>
      </c>
      <c r="CD85" s="260">
        <f t="shared" si="1592"/>
        <v>0</v>
      </c>
      <c r="CE85" s="247">
        <f t="shared" si="1593"/>
        <v>0</v>
      </c>
      <c r="CF85" s="260">
        <f t="shared" si="1594"/>
        <v>0</v>
      </c>
      <c r="CG85" s="247">
        <v>0</v>
      </c>
      <c r="CH85" s="247">
        <v>0</v>
      </c>
      <c r="CI85" s="247">
        <v>0</v>
      </c>
      <c r="CJ85" s="247">
        <v>0</v>
      </c>
      <c r="CK85" s="247">
        <v>0</v>
      </c>
      <c r="CL85" s="247">
        <v>0</v>
      </c>
      <c r="CM85" s="247">
        <v>0</v>
      </c>
      <c r="CN85" s="247">
        <v>0</v>
      </c>
      <c r="CO85" s="247">
        <v>0</v>
      </c>
      <c r="CP85" s="247">
        <v>0</v>
      </c>
      <c r="CQ85" s="247">
        <v>0</v>
      </c>
      <c r="CR85" s="274">
        <v>15</v>
      </c>
      <c r="CS85" s="247">
        <f t="shared" si="1401"/>
        <v>14</v>
      </c>
      <c r="CT85" s="237">
        <f t="shared" si="1402"/>
        <v>0.93333333333333335</v>
      </c>
      <c r="CU85" s="238">
        <f t="shared" si="1403"/>
        <v>1</v>
      </c>
      <c r="CV85" s="259">
        <f t="shared" si="1404"/>
        <v>6.6666666666666666E-2</v>
      </c>
      <c r="CW85" s="237">
        <f t="shared" si="1405"/>
        <v>1</v>
      </c>
      <c r="CX85" s="247">
        <f t="shared" si="1537"/>
        <v>1</v>
      </c>
      <c r="CY85" s="237">
        <f t="shared" si="1407"/>
        <v>6.6666666666666666E-2</v>
      </c>
      <c r="CZ85" s="247">
        <f t="shared" si="1538"/>
        <v>0</v>
      </c>
      <c r="DA85" s="259">
        <f t="shared" si="1409"/>
        <v>0</v>
      </c>
      <c r="DB85" s="247">
        <v>0</v>
      </c>
      <c r="DC85" s="247">
        <v>0</v>
      </c>
      <c r="DD85" s="247">
        <v>0</v>
      </c>
      <c r="DE85" s="247">
        <v>0</v>
      </c>
      <c r="DF85" s="247">
        <v>0</v>
      </c>
      <c r="DG85" s="247">
        <v>0</v>
      </c>
      <c r="DH85" s="247">
        <v>0</v>
      </c>
      <c r="DI85" s="247">
        <v>1</v>
      </c>
      <c r="DJ85" s="274">
        <v>0</v>
      </c>
      <c r="DK85" s="274">
        <v>0</v>
      </c>
      <c r="DL85" s="274">
        <v>0</v>
      </c>
      <c r="DM85" s="274">
        <v>21</v>
      </c>
      <c r="DN85" s="247">
        <f t="shared" si="1595"/>
        <v>18</v>
      </c>
      <c r="DO85" s="237">
        <f t="shared" si="1596"/>
        <v>0.8571428571428571</v>
      </c>
      <c r="DP85" s="238">
        <f t="shared" si="1597"/>
        <v>3</v>
      </c>
      <c r="DQ85" s="259">
        <f t="shared" si="1598"/>
        <v>0.14285714285714285</v>
      </c>
      <c r="DR85" s="237">
        <f t="shared" si="1599"/>
        <v>1</v>
      </c>
      <c r="DS85" s="247">
        <f t="shared" si="1600"/>
        <v>3</v>
      </c>
      <c r="DT85" s="237">
        <f t="shared" si="1601"/>
        <v>0.14285714285714285</v>
      </c>
      <c r="DU85" s="247">
        <f t="shared" si="1602"/>
        <v>0</v>
      </c>
      <c r="DV85" s="259">
        <f t="shared" si="1603"/>
        <v>0</v>
      </c>
      <c r="DW85" s="247">
        <v>0</v>
      </c>
      <c r="DX85" s="247">
        <v>0</v>
      </c>
      <c r="DY85" s="247">
        <v>0</v>
      </c>
      <c r="DZ85" s="247">
        <v>0</v>
      </c>
      <c r="EA85" s="247">
        <v>0</v>
      </c>
      <c r="EB85" s="247">
        <v>0</v>
      </c>
      <c r="EC85" s="247">
        <v>0</v>
      </c>
      <c r="ED85" s="247">
        <v>3</v>
      </c>
      <c r="EE85" s="274">
        <v>0</v>
      </c>
      <c r="EF85" s="274">
        <v>0</v>
      </c>
      <c r="EG85" s="274">
        <v>0</v>
      </c>
      <c r="EH85" s="274">
        <v>22</v>
      </c>
      <c r="EI85" s="247">
        <f t="shared" si="1604"/>
        <v>19</v>
      </c>
      <c r="EJ85" s="237">
        <f t="shared" si="1605"/>
        <v>0.86363636363636365</v>
      </c>
      <c r="EK85" s="238">
        <f t="shared" si="1606"/>
        <v>3</v>
      </c>
      <c r="EL85" s="259">
        <f t="shared" si="1607"/>
        <v>0.13636363636363635</v>
      </c>
      <c r="EM85" s="237">
        <f t="shared" si="1608"/>
        <v>0.95454545454545459</v>
      </c>
      <c r="EN85" s="247">
        <f t="shared" si="1609"/>
        <v>2</v>
      </c>
      <c r="EO85" s="237">
        <f t="shared" si="1610"/>
        <v>9.0909090909090912E-2</v>
      </c>
      <c r="EP85" s="247">
        <f t="shared" si="1611"/>
        <v>1</v>
      </c>
      <c r="EQ85" s="259">
        <f t="shared" si="1612"/>
        <v>4.5454545454545456E-2</v>
      </c>
      <c r="ER85" s="247">
        <v>0</v>
      </c>
      <c r="ES85" s="247">
        <v>0</v>
      </c>
      <c r="ET85" s="247">
        <v>1</v>
      </c>
      <c r="EU85" s="247">
        <v>0</v>
      </c>
      <c r="EV85" s="247">
        <v>0</v>
      </c>
      <c r="EW85" s="247">
        <v>0</v>
      </c>
      <c r="EX85" s="247">
        <v>0</v>
      </c>
      <c r="EY85" s="247">
        <v>2</v>
      </c>
      <c r="EZ85" s="274">
        <v>0</v>
      </c>
      <c r="FA85" s="274">
        <v>0</v>
      </c>
      <c r="FB85" s="274">
        <v>0</v>
      </c>
      <c r="FC85" s="274">
        <v>18</v>
      </c>
      <c r="FD85" s="247">
        <f t="shared" si="1613"/>
        <v>17</v>
      </c>
      <c r="FE85" s="237">
        <f t="shared" si="1614"/>
        <v>0.94444444444444442</v>
      </c>
      <c r="FF85" s="238">
        <f t="shared" si="1615"/>
        <v>1</v>
      </c>
      <c r="FG85" s="259">
        <f t="shared" si="1616"/>
        <v>5.5555555555555552E-2</v>
      </c>
      <c r="FH85" s="237">
        <f t="shared" si="1617"/>
        <v>1</v>
      </c>
      <c r="FI85" s="247">
        <f t="shared" si="1618"/>
        <v>1</v>
      </c>
      <c r="FJ85" s="237">
        <f t="shared" si="1619"/>
        <v>5.5555555555555552E-2</v>
      </c>
      <c r="FK85" s="247">
        <f t="shared" si="1620"/>
        <v>0</v>
      </c>
      <c r="FL85" s="259">
        <f t="shared" si="1621"/>
        <v>0</v>
      </c>
      <c r="FM85" s="247">
        <v>0</v>
      </c>
      <c r="FN85" s="247">
        <v>0</v>
      </c>
      <c r="FO85" s="247">
        <v>0</v>
      </c>
      <c r="FP85" s="247">
        <v>0</v>
      </c>
      <c r="FQ85" s="247">
        <v>0</v>
      </c>
      <c r="FR85" s="247">
        <v>0</v>
      </c>
      <c r="FS85" s="247">
        <v>0</v>
      </c>
      <c r="FT85" s="247">
        <v>1</v>
      </c>
      <c r="FU85" s="274">
        <v>0</v>
      </c>
      <c r="FV85" s="274">
        <v>0</v>
      </c>
      <c r="FW85" s="274">
        <v>0</v>
      </c>
      <c r="FX85" s="274">
        <v>22</v>
      </c>
      <c r="FY85" s="247">
        <f t="shared" si="1622"/>
        <v>20</v>
      </c>
      <c r="FZ85" s="237">
        <f t="shared" si="1623"/>
        <v>0.90909090909090906</v>
      </c>
      <c r="GA85" s="238">
        <f t="shared" si="1624"/>
        <v>2</v>
      </c>
      <c r="GB85" s="259">
        <f t="shared" si="1625"/>
        <v>9.0909090909090912E-2</v>
      </c>
      <c r="GC85" s="237">
        <f t="shared" si="1626"/>
        <v>0.95454545454545459</v>
      </c>
      <c r="GD85" s="247">
        <f t="shared" si="1627"/>
        <v>1</v>
      </c>
      <c r="GE85" s="237">
        <f t="shared" si="1628"/>
        <v>4.5454545454545456E-2</v>
      </c>
      <c r="GF85" s="247">
        <f t="shared" si="1629"/>
        <v>1</v>
      </c>
      <c r="GG85" s="259">
        <f t="shared" si="1630"/>
        <v>4.5454545454545456E-2</v>
      </c>
      <c r="GH85" s="247">
        <v>0</v>
      </c>
      <c r="GI85" s="247">
        <v>0</v>
      </c>
      <c r="GJ85" s="247">
        <v>1</v>
      </c>
      <c r="GK85" s="247">
        <v>0</v>
      </c>
      <c r="GL85" s="247">
        <v>0</v>
      </c>
      <c r="GM85" s="247">
        <v>0</v>
      </c>
      <c r="GN85" s="247">
        <v>0</v>
      </c>
      <c r="GO85" s="247">
        <v>1</v>
      </c>
      <c r="GP85" s="274">
        <v>0</v>
      </c>
      <c r="GQ85" s="274">
        <v>0</v>
      </c>
      <c r="GR85" s="274">
        <v>0</v>
      </c>
      <c r="GS85" s="274">
        <v>19</v>
      </c>
      <c r="GT85" s="247">
        <f t="shared" si="1631"/>
        <v>19</v>
      </c>
      <c r="GU85" s="237">
        <f t="shared" si="1632"/>
        <v>1</v>
      </c>
      <c r="GV85" s="238">
        <f t="shared" si="1633"/>
        <v>0</v>
      </c>
      <c r="GW85" s="259">
        <f t="shared" si="1634"/>
        <v>0</v>
      </c>
      <c r="GX85" s="237">
        <f t="shared" si="1635"/>
        <v>1</v>
      </c>
      <c r="GY85" s="247">
        <f t="shared" si="1636"/>
        <v>0</v>
      </c>
      <c r="GZ85" s="237">
        <f t="shared" si="1637"/>
        <v>0</v>
      </c>
      <c r="HA85" s="247">
        <f t="shared" si="1638"/>
        <v>0</v>
      </c>
      <c r="HB85" s="259">
        <f t="shared" si="1639"/>
        <v>0</v>
      </c>
      <c r="HC85" s="247">
        <v>0</v>
      </c>
      <c r="HD85" s="247">
        <v>0</v>
      </c>
      <c r="HE85" s="247">
        <v>0</v>
      </c>
      <c r="HF85" s="247">
        <v>0</v>
      </c>
      <c r="HG85" s="247">
        <v>0</v>
      </c>
      <c r="HH85" s="247">
        <v>0</v>
      </c>
      <c r="HI85" s="247">
        <v>0</v>
      </c>
      <c r="HJ85" s="247">
        <v>0</v>
      </c>
      <c r="HK85" s="274">
        <v>0</v>
      </c>
      <c r="HL85" s="274">
        <v>0</v>
      </c>
      <c r="HM85" s="274">
        <v>0</v>
      </c>
      <c r="HN85" s="274">
        <v>21</v>
      </c>
      <c r="HO85" s="247">
        <f t="shared" si="1640"/>
        <v>19</v>
      </c>
      <c r="HP85" s="237">
        <f t="shared" si="1641"/>
        <v>0.90476190476190477</v>
      </c>
      <c r="HQ85" s="238">
        <f t="shared" si="1642"/>
        <v>2</v>
      </c>
      <c r="HR85" s="259">
        <f t="shared" si="1643"/>
        <v>9.5238095238095233E-2</v>
      </c>
      <c r="HS85" s="237">
        <f t="shared" si="1644"/>
        <v>1</v>
      </c>
      <c r="HT85" s="247">
        <f t="shared" si="1645"/>
        <v>2</v>
      </c>
      <c r="HU85" s="237">
        <f t="shared" si="1646"/>
        <v>9.5238095238095233E-2</v>
      </c>
      <c r="HV85" s="247">
        <f t="shared" si="1647"/>
        <v>0</v>
      </c>
      <c r="HW85" s="259">
        <f t="shared" si="1648"/>
        <v>0</v>
      </c>
      <c r="HX85" s="247">
        <v>0</v>
      </c>
      <c r="HY85" s="247">
        <v>0</v>
      </c>
      <c r="HZ85" s="247">
        <v>0</v>
      </c>
      <c r="IA85" s="247">
        <v>0</v>
      </c>
      <c r="IB85" s="247">
        <v>0</v>
      </c>
      <c r="IC85" s="247">
        <v>0</v>
      </c>
      <c r="ID85" s="247">
        <v>0</v>
      </c>
      <c r="IE85" s="247">
        <v>2</v>
      </c>
      <c r="IF85" s="274">
        <v>0</v>
      </c>
      <c r="IG85" s="274">
        <v>0</v>
      </c>
      <c r="IH85" s="274">
        <v>0</v>
      </c>
      <c r="II85" s="274">
        <v>19</v>
      </c>
      <c r="IJ85" s="247">
        <f t="shared" si="1649"/>
        <v>18</v>
      </c>
      <c r="IK85" s="237">
        <f t="shared" si="1650"/>
        <v>0.94736842105263153</v>
      </c>
      <c r="IL85" s="238">
        <f t="shared" si="1651"/>
        <v>1</v>
      </c>
      <c r="IM85" s="259">
        <f t="shared" si="1652"/>
        <v>5.2631578947368418E-2</v>
      </c>
      <c r="IN85" s="237">
        <f t="shared" si="1653"/>
        <v>0.94736842105263153</v>
      </c>
      <c r="IO85" s="247">
        <f t="shared" si="1654"/>
        <v>0</v>
      </c>
      <c r="IP85" s="237">
        <f t="shared" si="1655"/>
        <v>0</v>
      </c>
      <c r="IQ85" s="247">
        <f t="shared" si="1656"/>
        <v>1</v>
      </c>
      <c r="IR85" s="259">
        <f t="shared" si="1657"/>
        <v>5.2631578947368418E-2</v>
      </c>
      <c r="IS85" s="247">
        <v>0</v>
      </c>
      <c r="IT85" s="247">
        <v>0</v>
      </c>
      <c r="IU85" s="247">
        <v>1</v>
      </c>
      <c r="IV85" s="247">
        <v>0</v>
      </c>
      <c r="IW85" s="247">
        <v>0</v>
      </c>
      <c r="IX85" s="247">
        <v>0</v>
      </c>
      <c r="IY85" s="247">
        <v>0</v>
      </c>
      <c r="IZ85" s="247">
        <v>0</v>
      </c>
      <c r="JA85" s="274">
        <v>0</v>
      </c>
      <c r="JB85" s="274">
        <v>0</v>
      </c>
      <c r="JC85" s="274">
        <v>0</v>
      </c>
      <c r="JD85" s="247">
        <f t="shared" si="1658"/>
        <v>241</v>
      </c>
      <c r="JE85" s="247">
        <f t="shared" si="1659"/>
        <v>228</v>
      </c>
      <c r="JF85" s="260">
        <f t="shared" si="1660"/>
        <v>0.94605809128630702</v>
      </c>
      <c r="JG85" s="238">
        <f t="shared" si="1661"/>
        <v>13</v>
      </c>
      <c r="JH85" s="260">
        <f t="shared" si="1662"/>
        <v>5.3941908713692949E-2</v>
      </c>
      <c r="JI85" s="260">
        <f t="shared" si="1663"/>
        <v>0.98755186721991706</v>
      </c>
      <c r="JJ85" s="247">
        <f t="shared" si="1535"/>
        <v>10</v>
      </c>
      <c r="JK85" s="260">
        <f t="shared" si="1534"/>
        <v>4.1493775933609957E-2</v>
      </c>
      <c r="JL85" s="247">
        <f t="shared" si="1536"/>
        <v>3</v>
      </c>
      <c r="JM85" s="260">
        <f t="shared" si="1664"/>
        <v>1.2448132780082987E-2</v>
      </c>
      <c r="JN85" s="247">
        <f t="shared" si="1665"/>
        <v>0</v>
      </c>
      <c r="JO85" s="247">
        <f t="shared" si="1666"/>
        <v>0</v>
      </c>
      <c r="JP85" s="247">
        <f t="shared" si="1667"/>
        <v>3</v>
      </c>
      <c r="JQ85" s="247">
        <f t="shared" si="1668"/>
        <v>0</v>
      </c>
      <c r="JR85" s="247">
        <f t="shared" si="1669"/>
        <v>0</v>
      </c>
      <c r="JS85" s="247">
        <f t="shared" si="1670"/>
        <v>0</v>
      </c>
      <c r="JT85" s="247">
        <f t="shared" si="1671"/>
        <v>0</v>
      </c>
      <c r="JU85" s="247">
        <f t="shared" si="1672"/>
        <v>10</v>
      </c>
      <c r="JV85" s="247">
        <f t="shared" si="1673"/>
        <v>0</v>
      </c>
      <c r="JW85" s="247">
        <f t="shared" si="1674"/>
        <v>1</v>
      </c>
      <c r="JX85" s="247">
        <f t="shared" si="1675"/>
        <v>0</v>
      </c>
    </row>
    <row r="86" spans="1:284" ht="15" customHeight="1">
      <c r="A86" s="294">
        <f t="shared" ref="A86" si="1682">A85+1</f>
        <v>5</v>
      </c>
      <c r="B86" s="122">
        <v>20120705220</v>
      </c>
      <c r="C86" s="227">
        <f t="shared" ca="1" si="1679"/>
        <v>8</v>
      </c>
      <c r="D86" s="227">
        <f t="shared" ca="1" si="1680"/>
        <v>8</v>
      </c>
      <c r="E86" s="228">
        <f t="shared" si="1681"/>
        <v>40.835616438356162</v>
      </c>
      <c r="F86" s="118">
        <v>10</v>
      </c>
      <c r="G86" s="118">
        <v>4</v>
      </c>
      <c r="H86" s="118">
        <v>1979</v>
      </c>
      <c r="I86" s="115" t="s">
        <v>101</v>
      </c>
      <c r="J86" s="111" t="s">
        <v>826</v>
      </c>
      <c r="K86" s="103" t="s">
        <v>96</v>
      </c>
      <c r="L86" s="247">
        <v>22</v>
      </c>
      <c r="M86" s="247">
        <f t="shared" si="1559"/>
        <v>20</v>
      </c>
      <c r="N86" s="260">
        <f t="shared" si="1560"/>
        <v>0.90909090909090906</v>
      </c>
      <c r="O86" s="238">
        <f t="shared" si="1561"/>
        <v>2</v>
      </c>
      <c r="P86" s="260">
        <f t="shared" si="1562"/>
        <v>9.0909090909090912E-2</v>
      </c>
      <c r="Q86" s="260">
        <f t="shared" si="1563"/>
        <v>1</v>
      </c>
      <c r="R86" s="247">
        <f t="shared" si="1564"/>
        <v>2</v>
      </c>
      <c r="S86" s="260">
        <f t="shared" si="1565"/>
        <v>9.0909090909090912E-2</v>
      </c>
      <c r="T86" s="247">
        <f t="shared" si="1566"/>
        <v>0</v>
      </c>
      <c r="U86" s="260">
        <f t="shared" si="1567"/>
        <v>0</v>
      </c>
      <c r="V86" s="247">
        <v>0</v>
      </c>
      <c r="W86" s="247">
        <v>0</v>
      </c>
      <c r="X86" s="247">
        <v>0</v>
      </c>
      <c r="Y86" s="247">
        <v>0</v>
      </c>
      <c r="Z86" s="247">
        <v>0</v>
      </c>
      <c r="AA86" s="247">
        <v>0</v>
      </c>
      <c r="AB86" s="247">
        <v>0</v>
      </c>
      <c r="AC86" s="247">
        <v>2</v>
      </c>
      <c r="AD86" s="247">
        <v>0</v>
      </c>
      <c r="AE86" s="247">
        <v>0</v>
      </c>
      <c r="AF86" s="247">
        <v>0</v>
      </c>
      <c r="AG86" s="236">
        <v>20</v>
      </c>
      <c r="AH86" s="236">
        <f t="shared" si="1568"/>
        <v>18</v>
      </c>
      <c r="AI86" s="237">
        <f t="shared" si="1569"/>
        <v>0.9</v>
      </c>
      <c r="AJ86" s="238">
        <f t="shared" si="1570"/>
        <v>2</v>
      </c>
      <c r="AK86" s="237">
        <f t="shared" si="1571"/>
        <v>0.1</v>
      </c>
      <c r="AL86" s="237">
        <f t="shared" si="1572"/>
        <v>0.95</v>
      </c>
      <c r="AM86" s="236">
        <f t="shared" si="1573"/>
        <v>1</v>
      </c>
      <c r="AN86" s="237">
        <f t="shared" si="1574"/>
        <v>0.05</v>
      </c>
      <c r="AO86" s="236">
        <f t="shared" si="1575"/>
        <v>1</v>
      </c>
      <c r="AP86" s="237">
        <f t="shared" si="1576"/>
        <v>0.05</v>
      </c>
      <c r="AQ86" s="236">
        <v>0</v>
      </c>
      <c r="AR86" s="236">
        <v>1</v>
      </c>
      <c r="AS86" s="236">
        <v>0</v>
      </c>
      <c r="AT86" s="236">
        <v>0</v>
      </c>
      <c r="AU86" s="236">
        <v>0</v>
      </c>
      <c r="AV86" s="236">
        <v>0</v>
      </c>
      <c r="AW86" s="236">
        <v>0</v>
      </c>
      <c r="AX86" s="236">
        <v>1</v>
      </c>
      <c r="AY86" s="236">
        <v>0</v>
      </c>
      <c r="AZ86" s="236">
        <v>0</v>
      </c>
      <c r="BA86" s="236">
        <v>0</v>
      </c>
      <c r="BB86" s="236">
        <v>21</v>
      </c>
      <c r="BC86" s="236">
        <f t="shared" si="1577"/>
        <v>21</v>
      </c>
      <c r="BD86" s="237">
        <f t="shared" si="1578"/>
        <v>1</v>
      </c>
      <c r="BE86" s="238">
        <f t="shared" si="1579"/>
        <v>0</v>
      </c>
      <c r="BF86" s="237">
        <f t="shared" si="1580"/>
        <v>0</v>
      </c>
      <c r="BG86" s="237">
        <f t="shared" si="1581"/>
        <v>1</v>
      </c>
      <c r="BH86" s="236">
        <f t="shared" si="1582"/>
        <v>0</v>
      </c>
      <c r="BI86" s="237">
        <f t="shared" si="1583"/>
        <v>0</v>
      </c>
      <c r="BJ86" s="236">
        <f t="shared" si="1584"/>
        <v>0</v>
      </c>
      <c r="BK86" s="237">
        <f t="shared" si="1585"/>
        <v>0</v>
      </c>
      <c r="BL86" s="236">
        <v>0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47">
        <v>21</v>
      </c>
      <c r="BX86" s="247">
        <f t="shared" si="1586"/>
        <v>21</v>
      </c>
      <c r="BY86" s="260">
        <f t="shared" si="1587"/>
        <v>1</v>
      </c>
      <c r="BZ86" s="238">
        <f t="shared" si="1588"/>
        <v>0</v>
      </c>
      <c r="CA86" s="260">
        <f t="shared" si="1589"/>
        <v>0</v>
      </c>
      <c r="CB86" s="260">
        <f t="shared" si="1590"/>
        <v>1</v>
      </c>
      <c r="CC86" s="247">
        <f t="shared" si="1591"/>
        <v>0</v>
      </c>
      <c r="CD86" s="260">
        <f t="shared" si="1592"/>
        <v>0</v>
      </c>
      <c r="CE86" s="247">
        <f t="shared" si="1593"/>
        <v>0</v>
      </c>
      <c r="CF86" s="260">
        <f t="shared" si="1594"/>
        <v>0</v>
      </c>
      <c r="CG86" s="247">
        <v>0</v>
      </c>
      <c r="CH86" s="247">
        <v>0</v>
      </c>
      <c r="CI86" s="247">
        <v>0</v>
      </c>
      <c r="CJ86" s="247">
        <v>0</v>
      </c>
      <c r="CK86" s="247">
        <v>0</v>
      </c>
      <c r="CL86" s="247">
        <v>0</v>
      </c>
      <c r="CM86" s="247">
        <v>0</v>
      </c>
      <c r="CN86" s="247">
        <v>0</v>
      </c>
      <c r="CO86" s="247">
        <v>0</v>
      </c>
      <c r="CP86" s="247">
        <v>0</v>
      </c>
      <c r="CQ86" s="247">
        <v>0</v>
      </c>
      <c r="CR86" s="274">
        <v>15</v>
      </c>
      <c r="CS86" s="247">
        <f t="shared" si="1401"/>
        <v>14</v>
      </c>
      <c r="CT86" s="237">
        <f t="shared" si="1402"/>
        <v>0.93333333333333335</v>
      </c>
      <c r="CU86" s="238">
        <f t="shared" si="1403"/>
        <v>1</v>
      </c>
      <c r="CV86" s="259">
        <f t="shared" si="1404"/>
        <v>6.6666666666666666E-2</v>
      </c>
      <c r="CW86" s="237">
        <f t="shared" si="1405"/>
        <v>0.93333333333333335</v>
      </c>
      <c r="CX86" s="247">
        <f t="shared" si="1537"/>
        <v>0</v>
      </c>
      <c r="CY86" s="237">
        <f t="shared" si="1407"/>
        <v>0</v>
      </c>
      <c r="CZ86" s="247">
        <f t="shared" si="1538"/>
        <v>1</v>
      </c>
      <c r="DA86" s="259">
        <f t="shared" si="1409"/>
        <v>6.6666666666666666E-2</v>
      </c>
      <c r="DB86" s="247">
        <v>0</v>
      </c>
      <c r="DC86" s="247">
        <v>0</v>
      </c>
      <c r="DD86" s="247">
        <v>1</v>
      </c>
      <c r="DE86" s="247">
        <v>0</v>
      </c>
      <c r="DF86" s="247">
        <v>0</v>
      </c>
      <c r="DG86" s="247">
        <v>0</v>
      </c>
      <c r="DH86" s="247">
        <v>0</v>
      </c>
      <c r="DI86" s="247">
        <v>0</v>
      </c>
      <c r="DJ86" s="274">
        <v>0</v>
      </c>
      <c r="DK86" s="274">
        <v>0</v>
      </c>
      <c r="DL86" s="274">
        <v>0</v>
      </c>
      <c r="DM86" s="274">
        <v>21</v>
      </c>
      <c r="DN86" s="247">
        <f t="shared" si="1595"/>
        <v>18</v>
      </c>
      <c r="DO86" s="237">
        <f t="shared" si="1596"/>
        <v>0.8571428571428571</v>
      </c>
      <c r="DP86" s="238">
        <f t="shared" si="1597"/>
        <v>3</v>
      </c>
      <c r="DQ86" s="259">
        <f t="shared" si="1598"/>
        <v>0.14285714285714285</v>
      </c>
      <c r="DR86" s="237">
        <f t="shared" si="1599"/>
        <v>0.8571428571428571</v>
      </c>
      <c r="DS86" s="247">
        <f t="shared" si="1600"/>
        <v>0</v>
      </c>
      <c r="DT86" s="237">
        <f t="shared" si="1601"/>
        <v>0</v>
      </c>
      <c r="DU86" s="247">
        <f t="shared" si="1602"/>
        <v>3</v>
      </c>
      <c r="DV86" s="259">
        <f t="shared" si="1603"/>
        <v>0.14285714285714285</v>
      </c>
      <c r="DW86" s="247">
        <v>0</v>
      </c>
      <c r="DX86" s="247">
        <v>1</v>
      </c>
      <c r="DY86" s="247">
        <v>2</v>
      </c>
      <c r="DZ86" s="247">
        <v>0</v>
      </c>
      <c r="EA86" s="247">
        <v>0</v>
      </c>
      <c r="EB86" s="247">
        <v>0</v>
      </c>
      <c r="EC86" s="247">
        <v>0</v>
      </c>
      <c r="ED86" s="247">
        <v>0</v>
      </c>
      <c r="EE86" s="274">
        <v>0</v>
      </c>
      <c r="EF86" s="274">
        <v>1</v>
      </c>
      <c r="EG86" s="274">
        <v>0</v>
      </c>
      <c r="EH86" s="274">
        <v>22</v>
      </c>
      <c r="EI86" s="247">
        <f t="shared" si="1604"/>
        <v>21</v>
      </c>
      <c r="EJ86" s="237">
        <f t="shared" si="1605"/>
        <v>0.95454545454545459</v>
      </c>
      <c r="EK86" s="238">
        <f t="shared" si="1606"/>
        <v>1</v>
      </c>
      <c r="EL86" s="259">
        <f t="shared" si="1607"/>
        <v>4.5454545454545456E-2</v>
      </c>
      <c r="EM86" s="237">
        <f t="shared" si="1608"/>
        <v>1</v>
      </c>
      <c r="EN86" s="247">
        <f t="shared" si="1609"/>
        <v>1</v>
      </c>
      <c r="EO86" s="237">
        <f t="shared" si="1610"/>
        <v>4.5454545454545456E-2</v>
      </c>
      <c r="EP86" s="247">
        <f t="shared" si="1611"/>
        <v>0</v>
      </c>
      <c r="EQ86" s="259">
        <f t="shared" si="1612"/>
        <v>0</v>
      </c>
      <c r="ER86" s="247">
        <v>0</v>
      </c>
      <c r="ES86" s="247">
        <v>0</v>
      </c>
      <c r="ET86" s="247">
        <v>0</v>
      </c>
      <c r="EU86" s="247">
        <v>0</v>
      </c>
      <c r="EV86" s="247">
        <v>0</v>
      </c>
      <c r="EW86" s="247">
        <v>0</v>
      </c>
      <c r="EX86" s="247">
        <v>0</v>
      </c>
      <c r="EY86" s="247">
        <v>1</v>
      </c>
      <c r="EZ86" s="274">
        <v>0</v>
      </c>
      <c r="FA86" s="274">
        <v>0</v>
      </c>
      <c r="FB86" s="274">
        <v>0</v>
      </c>
      <c r="FC86" s="274">
        <v>18</v>
      </c>
      <c r="FD86" s="247">
        <f t="shared" si="1613"/>
        <v>16</v>
      </c>
      <c r="FE86" s="237">
        <f t="shared" si="1614"/>
        <v>0.88888888888888884</v>
      </c>
      <c r="FF86" s="238">
        <f t="shared" si="1615"/>
        <v>2</v>
      </c>
      <c r="FG86" s="259">
        <f t="shared" si="1616"/>
        <v>0.1111111111111111</v>
      </c>
      <c r="FH86" s="237">
        <f t="shared" si="1617"/>
        <v>0.88888888888888884</v>
      </c>
      <c r="FI86" s="247">
        <f t="shared" si="1618"/>
        <v>0</v>
      </c>
      <c r="FJ86" s="237">
        <f t="shared" si="1619"/>
        <v>0</v>
      </c>
      <c r="FK86" s="247">
        <f t="shared" si="1620"/>
        <v>2</v>
      </c>
      <c r="FL86" s="259">
        <f t="shared" si="1621"/>
        <v>0.1111111111111111</v>
      </c>
      <c r="FM86" s="247">
        <v>0</v>
      </c>
      <c r="FN86" s="247">
        <v>0</v>
      </c>
      <c r="FO86" s="247">
        <v>2</v>
      </c>
      <c r="FP86" s="247">
        <v>0</v>
      </c>
      <c r="FQ86" s="247">
        <v>0</v>
      </c>
      <c r="FR86" s="247">
        <v>0</v>
      </c>
      <c r="FS86" s="247">
        <v>0</v>
      </c>
      <c r="FT86" s="247">
        <v>0</v>
      </c>
      <c r="FU86" s="274">
        <v>0</v>
      </c>
      <c r="FV86" s="274">
        <v>0</v>
      </c>
      <c r="FW86" s="274">
        <v>0</v>
      </c>
      <c r="FX86" s="274">
        <v>22</v>
      </c>
      <c r="FY86" s="247">
        <f t="shared" si="1622"/>
        <v>21</v>
      </c>
      <c r="FZ86" s="237">
        <f t="shared" si="1623"/>
        <v>0.95454545454545459</v>
      </c>
      <c r="GA86" s="238">
        <f t="shared" si="1624"/>
        <v>1</v>
      </c>
      <c r="GB86" s="259">
        <f t="shared" si="1625"/>
        <v>4.5454545454545456E-2</v>
      </c>
      <c r="GC86" s="237">
        <f t="shared" si="1626"/>
        <v>0.95454545454545459</v>
      </c>
      <c r="GD86" s="247">
        <f t="shared" si="1627"/>
        <v>0</v>
      </c>
      <c r="GE86" s="237">
        <f t="shared" si="1628"/>
        <v>0</v>
      </c>
      <c r="GF86" s="247">
        <f t="shared" si="1629"/>
        <v>1</v>
      </c>
      <c r="GG86" s="259">
        <f t="shared" si="1630"/>
        <v>4.5454545454545456E-2</v>
      </c>
      <c r="GH86" s="247">
        <v>0</v>
      </c>
      <c r="GI86" s="247">
        <v>0</v>
      </c>
      <c r="GJ86" s="247">
        <v>1</v>
      </c>
      <c r="GK86" s="247">
        <v>0</v>
      </c>
      <c r="GL86" s="247">
        <v>0</v>
      </c>
      <c r="GM86" s="247">
        <v>0</v>
      </c>
      <c r="GN86" s="247">
        <v>0</v>
      </c>
      <c r="GO86" s="247">
        <v>0</v>
      </c>
      <c r="GP86" s="274">
        <v>0</v>
      </c>
      <c r="GQ86" s="274">
        <v>0</v>
      </c>
      <c r="GR86" s="274">
        <v>0</v>
      </c>
      <c r="GS86" s="274">
        <v>19</v>
      </c>
      <c r="GT86" s="247">
        <f t="shared" si="1631"/>
        <v>18</v>
      </c>
      <c r="GU86" s="237">
        <f t="shared" si="1632"/>
        <v>0.94736842105263153</v>
      </c>
      <c r="GV86" s="238">
        <f t="shared" si="1633"/>
        <v>1</v>
      </c>
      <c r="GW86" s="259">
        <f t="shared" si="1634"/>
        <v>5.2631578947368418E-2</v>
      </c>
      <c r="GX86" s="237">
        <f t="shared" si="1635"/>
        <v>1</v>
      </c>
      <c r="GY86" s="247">
        <f t="shared" si="1636"/>
        <v>1</v>
      </c>
      <c r="GZ86" s="237">
        <f t="shared" si="1637"/>
        <v>5.2631578947368418E-2</v>
      </c>
      <c r="HA86" s="247">
        <f t="shared" si="1638"/>
        <v>0</v>
      </c>
      <c r="HB86" s="259">
        <f t="shared" si="1639"/>
        <v>0</v>
      </c>
      <c r="HC86" s="247">
        <v>0</v>
      </c>
      <c r="HD86" s="247">
        <v>0</v>
      </c>
      <c r="HE86" s="247">
        <v>0</v>
      </c>
      <c r="HF86" s="247">
        <v>0</v>
      </c>
      <c r="HG86" s="247">
        <v>0</v>
      </c>
      <c r="HH86" s="247">
        <v>0</v>
      </c>
      <c r="HI86" s="247">
        <v>0</v>
      </c>
      <c r="HJ86" s="247">
        <v>1</v>
      </c>
      <c r="HK86" s="274">
        <v>1</v>
      </c>
      <c r="HL86" s="274">
        <v>0</v>
      </c>
      <c r="HM86" s="274">
        <v>0</v>
      </c>
      <c r="HN86" s="274">
        <v>21</v>
      </c>
      <c r="HO86" s="247">
        <f t="shared" si="1640"/>
        <v>20</v>
      </c>
      <c r="HP86" s="237">
        <f t="shared" si="1641"/>
        <v>0.95238095238095233</v>
      </c>
      <c r="HQ86" s="238">
        <f t="shared" si="1642"/>
        <v>1</v>
      </c>
      <c r="HR86" s="259">
        <f t="shared" si="1643"/>
        <v>4.7619047619047616E-2</v>
      </c>
      <c r="HS86" s="237">
        <f t="shared" si="1644"/>
        <v>0.95238095238095233</v>
      </c>
      <c r="HT86" s="247">
        <f t="shared" si="1645"/>
        <v>0</v>
      </c>
      <c r="HU86" s="237">
        <f t="shared" si="1646"/>
        <v>0</v>
      </c>
      <c r="HV86" s="247">
        <f t="shared" si="1647"/>
        <v>1</v>
      </c>
      <c r="HW86" s="259">
        <f t="shared" si="1648"/>
        <v>4.7619047619047616E-2</v>
      </c>
      <c r="HX86" s="247">
        <v>0</v>
      </c>
      <c r="HY86" s="247">
        <v>0</v>
      </c>
      <c r="HZ86" s="247">
        <v>1</v>
      </c>
      <c r="IA86" s="247">
        <v>0</v>
      </c>
      <c r="IB86" s="247">
        <v>0</v>
      </c>
      <c r="IC86" s="247">
        <v>0</v>
      </c>
      <c r="ID86" s="247">
        <v>0</v>
      </c>
      <c r="IE86" s="247">
        <v>0</v>
      </c>
      <c r="IF86" s="274">
        <v>0</v>
      </c>
      <c r="IG86" s="274">
        <v>0</v>
      </c>
      <c r="IH86" s="274">
        <v>0</v>
      </c>
      <c r="II86" s="274">
        <v>19</v>
      </c>
      <c r="IJ86" s="247">
        <f t="shared" si="1649"/>
        <v>18</v>
      </c>
      <c r="IK86" s="237">
        <f t="shared" si="1650"/>
        <v>0.94736842105263153</v>
      </c>
      <c r="IL86" s="238">
        <f t="shared" si="1651"/>
        <v>1</v>
      </c>
      <c r="IM86" s="259">
        <f t="shared" si="1652"/>
        <v>5.2631578947368418E-2</v>
      </c>
      <c r="IN86" s="237">
        <f t="shared" si="1653"/>
        <v>0.94736842105263153</v>
      </c>
      <c r="IO86" s="247">
        <f t="shared" si="1654"/>
        <v>0</v>
      </c>
      <c r="IP86" s="237">
        <f t="shared" si="1655"/>
        <v>0</v>
      </c>
      <c r="IQ86" s="247">
        <f t="shared" si="1656"/>
        <v>1</v>
      </c>
      <c r="IR86" s="259">
        <f t="shared" si="1657"/>
        <v>5.2631578947368418E-2</v>
      </c>
      <c r="IS86" s="247">
        <v>0</v>
      </c>
      <c r="IT86" s="247">
        <v>0</v>
      </c>
      <c r="IU86" s="247">
        <v>1</v>
      </c>
      <c r="IV86" s="247">
        <v>0</v>
      </c>
      <c r="IW86" s="247">
        <v>0</v>
      </c>
      <c r="IX86" s="247">
        <v>0</v>
      </c>
      <c r="IY86" s="247">
        <v>0</v>
      </c>
      <c r="IZ86" s="247">
        <v>0</v>
      </c>
      <c r="JA86" s="274">
        <v>0</v>
      </c>
      <c r="JB86" s="274">
        <v>0</v>
      </c>
      <c r="JC86" s="274">
        <v>0</v>
      </c>
      <c r="JD86" s="247">
        <f t="shared" si="1658"/>
        <v>241</v>
      </c>
      <c r="JE86" s="247">
        <f t="shared" si="1659"/>
        <v>226</v>
      </c>
      <c r="JF86" s="260">
        <f t="shared" si="1660"/>
        <v>0.93775933609958506</v>
      </c>
      <c r="JG86" s="238">
        <f t="shared" si="1661"/>
        <v>15</v>
      </c>
      <c r="JH86" s="260">
        <f t="shared" si="1662"/>
        <v>6.2240663900414939E-2</v>
      </c>
      <c r="JI86" s="260">
        <f t="shared" si="1663"/>
        <v>0.95850622406639008</v>
      </c>
      <c r="JJ86" s="247">
        <f t="shared" si="1535"/>
        <v>5</v>
      </c>
      <c r="JK86" s="260">
        <f t="shared" si="1534"/>
        <v>2.0746887966804978E-2</v>
      </c>
      <c r="JL86" s="247">
        <f t="shared" si="1536"/>
        <v>10</v>
      </c>
      <c r="JM86" s="260">
        <f t="shared" si="1664"/>
        <v>4.1493775933609957E-2</v>
      </c>
      <c r="JN86" s="247">
        <f t="shared" si="1665"/>
        <v>0</v>
      </c>
      <c r="JO86" s="247">
        <f t="shared" si="1666"/>
        <v>2</v>
      </c>
      <c r="JP86" s="247">
        <f t="shared" si="1667"/>
        <v>8</v>
      </c>
      <c r="JQ86" s="247">
        <f t="shared" si="1668"/>
        <v>0</v>
      </c>
      <c r="JR86" s="247">
        <f t="shared" si="1669"/>
        <v>0</v>
      </c>
      <c r="JS86" s="247">
        <f t="shared" si="1670"/>
        <v>0</v>
      </c>
      <c r="JT86" s="247">
        <f t="shared" si="1671"/>
        <v>0</v>
      </c>
      <c r="JU86" s="247">
        <f t="shared" si="1672"/>
        <v>5</v>
      </c>
      <c r="JV86" s="247">
        <f t="shared" si="1673"/>
        <v>1</v>
      </c>
      <c r="JW86" s="247">
        <f t="shared" si="1674"/>
        <v>1</v>
      </c>
      <c r="JX86" s="247">
        <f t="shared" si="1675"/>
        <v>0</v>
      </c>
    </row>
    <row r="87" spans="1:284" ht="15" customHeight="1">
      <c r="A87" s="269">
        <f t="shared" ref="A87:A88" si="1683">A86+1</f>
        <v>6</v>
      </c>
      <c r="B87" s="122">
        <v>19971103624</v>
      </c>
      <c r="C87" s="227">
        <f t="shared" ca="1" si="1679"/>
        <v>23</v>
      </c>
      <c r="D87" s="227">
        <f t="shared" ca="1" si="1680"/>
        <v>4</v>
      </c>
      <c r="E87" s="228">
        <f t="shared" si="1681"/>
        <v>43.893150684931506</v>
      </c>
      <c r="F87" s="118">
        <v>20</v>
      </c>
      <c r="G87" s="118">
        <v>3</v>
      </c>
      <c r="H87" s="118">
        <v>1976</v>
      </c>
      <c r="I87" s="115" t="s">
        <v>273</v>
      </c>
      <c r="J87" s="111" t="s">
        <v>826</v>
      </c>
      <c r="K87" s="103" t="s">
        <v>96</v>
      </c>
      <c r="L87" s="247">
        <v>22</v>
      </c>
      <c r="M87" s="247">
        <f t="shared" si="1559"/>
        <v>20</v>
      </c>
      <c r="N87" s="260">
        <f t="shared" si="1560"/>
        <v>0.90909090909090906</v>
      </c>
      <c r="O87" s="238">
        <f t="shared" si="1561"/>
        <v>2</v>
      </c>
      <c r="P87" s="260">
        <f t="shared" si="1562"/>
        <v>9.0909090909090912E-2</v>
      </c>
      <c r="Q87" s="260">
        <f t="shared" si="1563"/>
        <v>0.90909090909090906</v>
      </c>
      <c r="R87" s="247">
        <f t="shared" si="1564"/>
        <v>0</v>
      </c>
      <c r="S87" s="260">
        <f t="shared" si="1565"/>
        <v>0</v>
      </c>
      <c r="T87" s="247">
        <f t="shared" si="1566"/>
        <v>2</v>
      </c>
      <c r="U87" s="260">
        <f t="shared" si="1567"/>
        <v>9.0909090909090912E-2</v>
      </c>
      <c r="V87" s="247">
        <v>0</v>
      </c>
      <c r="W87" s="247">
        <v>1</v>
      </c>
      <c r="X87" s="247">
        <v>1</v>
      </c>
      <c r="Y87" s="247">
        <v>0</v>
      </c>
      <c r="Z87" s="247">
        <v>0</v>
      </c>
      <c r="AA87" s="247">
        <v>0</v>
      </c>
      <c r="AB87" s="247">
        <v>0</v>
      </c>
      <c r="AC87" s="247">
        <v>0</v>
      </c>
      <c r="AD87" s="247">
        <v>3</v>
      </c>
      <c r="AE87" s="247">
        <v>0</v>
      </c>
      <c r="AF87" s="247">
        <v>0</v>
      </c>
      <c r="AG87" s="236">
        <v>20</v>
      </c>
      <c r="AH87" s="236">
        <f t="shared" si="1568"/>
        <v>18</v>
      </c>
      <c r="AI87" s="237">
        <f t="shared" si="1569"/>
        <v>0.9</v>
      </c>
      <c r="AJ87" s="238">
        <f t="shared" si="1570"/>
        <v>2</v>
      </c>
      <c r="AK87" s="237">
        <f t="shared" si="1571"/>
        <v>0.1</v>
      </c>
      <c r="AL87" s="237">
        <f t="shared" si="1572"/>
        <v>0.9</v>
      </c>
      <c r="AM87" s="236">
        <f t="shared" si="1573"/>
        <v>0</v>
      </c>
      <c r="AN87" s="237">
        <f t="shared" si="1574"/>
        <v>0</v>
      </c>
      <c r="AO87" s="236">
        <f t="shared" si="1575"/>
        <v>2</v>
      </c>
      <c r="AP87" s="237">
        <f t="shared" si="1576"/>
        <v>0.1</v>
      </c>
      <c r="AQ87" s="236">
        <v>0</v>
      </c>
      <c r="AR87" s="236">
        <v>1</v>
      </c>
      <c r="AS87" s="236">
        <v>1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2</v>
      </c>
      <c r="AZ87" s="236">
        <v>0</v>
      </c>
      <c r="BA87" s="236">
        <v>2</v>
      </c>
      <c r="BB87" s="236">
        <v>21</v>
      </c>
      <c r="BC87" s="236">
        <f t="shared" si="1577"/>
        <v>19</v>
      </c>
      <c r="BD87" s="237">
        <f t="shared" si="1578"/>
        <v>0.90476190476190477</v>
      </c>
      <c r="BE87" s="238">
        <f t="shared" si="1579"/>
        <v>2</v>
      </c>
      <c r="BF87" s="237">
        <f t="shared" si="1580"/>
        <v>9.5238095238095233E-2</v>
      </c>
      <c r="BG87" s="237">
        <f t="shared" si="1581"/>
        <v>0.90476190476190477</v>
      </c>
      <c r="BH87" s="236">
        <f t="shared" si="1582"/>
        <v>0</v>
      </c>
      <c r="BI87" s="237">
        <f t="shared" si="1583"/>
        <v>0</v>
      </c>
      <c r="BJ87" s="236">
        <f t="shared" si="1584"/>
        <v>2</v>
      </c>
      <c r="BK87" s="237">
        <f t="shared" si="1585"/>
        <v>9.5238095238095233E-2</v>
      </c>
      <c r="BL87" s="236">
        <v>0</v>
      </c>
      <c r="BM87" s="236">
        <v>1</v>
      </c>
      <c r="BN87" s="236">
        <v>1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3</v>
      </c>
      <c r="BU87" s="236">
        <v>1</v>
      </c>
      <c r="BV87" s="236">
        <v>0</v>
      </c>
      <c r="BW87" s="247">
        <v>21</v>
      </c>
      <c r="BX87" s="247">
        <f t="shared" si="1586"/>
        <v>21</v>
      </c>
      <c r="BY87" s="260">
        <f t="shared" si="1587"/>
        <v>1</v>
      </c>
      <c r="BZ87" s="238">
        <f t="shared" si="1588"/>
        <v>0</v>
      </c>
      <c r="CA87" s="260">
        <f t="shared" si="1589"/>
        <v>0</v>
      </c>
      <c r="CB87" s="260">
        <f t="shared" si="1590"/>
        <v>1</v>
      </c>
      <c r="CC87" s="247">
        <f t="shared" si="1591"/>
        <v>0</v>
      </c>
      <c r="CD87" s="260">
        <f t="shared" si="1592"/>
        <v>0</v>
      </c>
      <c r="CE87" s="247">
        <f t="shared" si="1593"/>
        <v>0</v>
      </c>
      <c r="CF87" s="260">
        <f t="shared" si="1594"/>
        <v>0</v>
      </c>
      <c r="CG87" s="247">
        <v>0</v>
      </c>
      <c r="CH87" s="247">
        <v>0</v>
      </c>
      <c r="CI87" s="247">
        <v>0</v>
      </c>
      <c r="CJ87" s="247">
        <v>0</v>
      </c>
      <c r="CK87" s="247">
        <v>0</v>
      </c>
      <c r="CL87" s="247">
        <v>0</v>
      </c>
      <c r="CM87" s="247">
        <v>0</v>
      </c>
      <c r="CN87" s="247">
        <v>0</v>
      </c>
      <c r="CO87" s="247">
        <v>0</v>
      </c>
      <c r="CP87" s="247">
        <v>0</v>
      </c>
      <c r="CQ87" s="247">
        <v>0</v>
      </c>
      <c r="CR87" s="274">
        <v>15</v>
      </c>
      <c r="CS87" s="247">
        <f t="shared" si="1401"/>
        <v>15</v>
      </c>
      <c r="CT87" s="237">
        <f t="shared" si="1402"/>
        <v>1</v>
      </c>
      <c r="CU87" s="238">
        <f t="shared" si="1403"/>
        <v>0</v>
      </c>
      <c r="CV87" s="259">
        <f t="shared" si="1404"/>
        <v>0</v>
      </c>
      <c r="CW87" s="237">
        <f t="shared" si="1405"/>
        <v>1</v>
      </c>
      <c r="CX87" s="247">
        <f t="shared" si="1537"/>
        <v>0</v>
      </c>
      <c r="CY87" s="237">
        <f t="shared" si="1407"/>
        <v>0</v>
      </c>
      <c r="CZ87" s="247">
        <f t="shared" si="1538"/>
        <v>0</v>
      </c>
      <c r="DA87" s="259">
        <f t="shared" si="1409"/>
        <v>0</v>
      </c>
      <c r="DB87" s="247">
        <v>0</v>
      </c>
      <c r="DC87" s="247">
        <v>0</v>
      </c>
      <c r="DD87" s="247">
        <v>0</v>
      </c>
      <c r="DE87" s="247">
        <v>0</v>
      </c>
      <c r="DF87" s="247">
        <v>0</v>
      </c>
      <c r="DG87" s="247">
        <v>0</v>
      </c>
      <c r="DH87" s="247">
        <v>0</v>
      </c>
      <c r="DI87" s="247">
        <v>0</v>
      </c>
      <c r="DJ87" s="274">
        <v>0</v>
      </c>
      <c r="DK87" s="274">
        <v>0</v>
      </c>
      <c r="DL87" s="274">
        <v>0</v>
      </c>
      <c r="DM87" s="274">
        <v>21</v>
      </c>
      <c r="DN87" s="247">
        <f t="shared" si="1595"/>
        <v>20</v>
      </c>
      <c r="DO87" s="237">
        <f t="shared" si="1596"/>
        <v>0.95238095238095233</v>
      </c>
      <c r="DP87" s="238">
        <f t="shared" si="1597"/>
        <v>1</v>
      </c>
      <c r="DQ87" s="259">
        <f t="shared" si="1598"/>
        <v>4.7619047619047616E-2</v>
      </c>
      <c r="DR87" s="237">
        <f t="shared" si="1599"/>
        <v>0.95238095238095233</v>
      </c>
      <c r="DS87" s="247">
        <f t="shared" si="1600"/>
        <v>0</v>
      </c>
      <c r="DT87" s="237">
        <f t="shared" si="1601"/>
        <v>0</v>
      </c>
      <c r="DU87" s="247">
        <f t="shared" si="1602"/>
        <v>1</v>
      </c>
      <c r="DV87" s="259">
        <f t="shared" si="1603"/>
        <v>4.7619047619047616E-2</v>
      </c>
      <c r="DW87" s="247">
        <v>0</v>
      </c>
      <c r="DX87" s="247">
        <v>0</v>
      </c>
      <c r="DY87" s="247">
        <v>1</v>
      </c>
      <c r="DZ87" s="247">
        <v>0</v>
      </c>
      <c r="EA87" s="247">
        <v>0</v>
      </c>
      <c r="EB87" s="247">
        <v>0</v>
      </c>
      <c r="EC87" s="247">
        <v>0</v>
      </c>
      <c r="ED87" s="247">
        <v>0</v>
      </c>
      <c r="EE87" s="274">
        <v>0</v>
      </c>
      <c r="EF87" s="274">
        <v>0</v>
      </c>
      <c r="EG87" s="274">
        <v>0</v>
      </c>
      <c r="EH87" s="274">
        <v>22</v>
      </c>
      <c r="EI87" s="247">
        <f t="shared" si="1604"/>
        <v>13</v>
      </c>
      <c r="EJ87" s="237">
        <f t="shared" si="1605"/>
        <v>0.59090909090909094</v>
      </c>
      <c r="EK87" s="238">
        <f t="shared" si="1606"/>
        <v>9</v>
      </c>
      <c r="EL87" s="259">
        <f t="shared" si="1607"/>
        <v>0.40909090909090912</v>
      </c>
      <c r="EM87" s="237">
        <f t="shared" si="1608"/>
        <v>0.59090909090909094</v>
      </c>
      <c r="EN87" s="247">
        <f t="shared" si="1609"/>
        <v>0</v>
      </c>
      <c r="EO87" s="237">
        <f t="shared" si="1610"/>
        <v>0</v>
      </c>
      <c r="EP87" s="247">
        <f t="shared" si="1611"/>
        <v>9</v>
      </c>
      <c r="EQ87" s="259">
        <f t="shared" si="1612"/>
        <v>0.40909090909090912</v>
      </c>
      <c r="ER87" s="247">
        <v>0</v>
      </c>
      <c r="ES87" s="247">
        <v>1</v>
      </c>
      <c r="ET87" s="247">
        <v>8</v>
      </c>
      <c r="EU87" s="247">
        <v>0</v>
      </c>
      <c r="EV87" s="247">
        <v>0</v>
      </c>
      <c r="EW87" s="247">
        <v>0</v>
      </c>
      <c r="EX87" s="247">
        <v>0</v>
      </c>
      <c r="EY87" s="247">
        <v>0</v>
      </c>
      <c r="EZ87" s="274">
        <v>0</v>
      </c>
      <c r="FA87" s="274">
        <v>1</v>
      </c>
      <c r="FB87" s="274">
        <v>0</v>
      </c>
      <c r="FC87" s="274">
        <v>18</v>
      </c>
      <c r="FD87" s="247">
        <f t="shared" si="1613"/>
        <v>16</v>
      </c>
      <c r="FE87" s="237">
        <f t="shared" si="1614"/>
        <v>0.88888888888888884</v>
      </c>
      <c r="FF87" s="238">
        <f t="shared" si="1615"/>
        <v>2</v>
      </c>
      <c r="FG87" s="259">
        <f t="shared" si="1616"/>
        <v>0.1111111111111111</v>
      </c>
      <c r="FH87" s="237">
        <f t="shared" si="1617"/>
        <v>0.88888888888888884</v>
      </c>
      <c r="FI87" s="247">
        <f t="shared" si="1618"/>
        <v>0</v>
      </c>
      <c r="FJ87" s="237">
        <f t="shared" si="1619"/>
        <v>0</v>
      </c>
      <c r="FK87" s="247">
        <f t="shared" si="1620"/>
        <v>2</v>
      </c>
      <c r="FL87" s="259">
        <f t="shared" si="1621"/>
        <v>0.1111111111111111</v>
      </c>
      <c r="FM87" s="247">
        <v>0</v>
      </c>
      <c r="FN87" s="247">
        <v>0</v>
      </c>
      <c r="FO87" s="247">
        <v>2</v>
      </c>
      <c r="FP87" s="247">
        <v>0</v>
      </c>
      <c r="FQ87" s="247">
        <v>0</v>
      </c>
      <c r="FR87" s="247">
        <v>0</v>
      </c>
      <c r="FS87" s="247">
        <v>0</v>
      </c>
      <c r="FT87" s="247">
        <v>0</v>
      </c>
      <c r="FU87" s="274">
        <v>1</v>
      </c>
      <c r="FV87" s="274">
        <v>0</v>
      </c>
      <c r="FW87" s="274">
        <v>0</v>
      </c>
      <c r="FX87" s="274">
        <v>22</v>
      </c>
      <c r="FY87" s="247">
        <f t="shared" si="1622"/>
        <v>19</v>
      </c>
      <c r="FZ87" s="237">
        <f t="shared" si="1623"/>
        <v>0.86363636363636365</v>
      </c>
      <c r="GA87" s="238">
        <f t="shared" si="1624"/>
        <v>3</v>
      </c>
      <c r="GB87" s="259">
        <f t="shared" si="1625"/>
        <v>0.13636363636363635</v>
      </c>
      <c r="GC87" s="237">
        <f t="shared" si="1626"/>
        <v>0.86363636363636365</v>
      </c>
      <c r="GD87" s="247">
        <f t="shared" si="1627"/>
        <v>0</v>
      </c>
      <c r="GE87" s="237">
        <f t="shared" si="1628"/>
        <v>0</v>
      </c>
      <c r="GF87" s="247">
        <f t="shared" si="1629"/>
        <v>3</v>
      </c>
      <c r="GG87" s="259">
        <f t="shared" si="1630"/>
        <v>0.13636363636363635</v>
      </c>
      <c r="GH87" s="247">
        <v>0</v>
      </c>
      <c r="GI87" s="247">
        <v>1</v>
      </c>
      <c r="GJ87" s="247">
        <v>2</v>
      </c>
      <c r="GK87" s="247">
        <v>0</v>
      </c>
      <c r="GL87" s="247">
        <v>0</v>
      </c>
      <c r="GM87" s="247">
        <v>0</v>
      </c>
      <c r="GN87" s="247">
        <v>0</v>
      </c>
      <c r="GO87" s="247">
        <v>0</v>
      </c>
      <c r="GP87" s="274">
        <v>1</v>
      </c>
      <c r="GQ87" s="274">
        <v>0</v>
      </c>
      <c r="GR87" s="274">
        <v>0</v>
      </c>
      <c r="GS87" s="274">
        <v>19</v>
      </c>
      <c r="GT87" s="247">
        <f t="shared" si="1631"/>
        <v>18</v>
      </c>
      <c r="GU87" s="237">
        <f t="shared" si="1632"/>
        <v>0.94736842105263153</v>
      </c>
      <c r="GV87" s="238">
        <f t="shared" si="1633"/>
        <v>1</v>
      </c>
      <c r="GW87" s="259">
        <f t="shared" si="1634"/>
        <v>5.2631578947368418E-2</v>
      </c>
      <c r="GX87" s="237">
        <f t="shared" si="1635"/>
        <v>0.94736842105263153</v>
      </c>
      <c r="GY87" s="247">
        <f t="shared" si="1636"/>
        <v>0</v>
      </c>
      <c r="GZ87" s="237">
        <f t="shared" si="1637"/>
        <v>0</v>
      </c>
      <c r="HA87" s="247">
        <f t="shared" si="1638"/>
        <v>1</v>
      </c>
      <c r="HB87" s="259">
        <f t="shared" si="1639"/>
        <v>5.2631578947368418E-2</v>
      </c>
      <c r="HC87" s="247">
        <v>0</v>
      </c>
      <c r="HD87" s="247">
        <v>0</v>
      </c>
      <c r="HE87" s="247">
        <v>1</v>
      </c>
      <c r="HF87" s="247">
        <v>0</v>
      </c>
      <c r="HG87" s="247">
        <v>0</v>
      </c>
      <c r="HH87" s="247">
        <v>0</v>
      </c>
      <c r="HI87" s="247">
        <v>0</v>
      </c>
      <c r="HJ87" s="247">
        <v>0</v>
      </c>
      <c r="HK87" s="274">
        <v>0</v>
      </c>
      <c r="HL87" s="274">
        <v>0</v>
      </c>
      <c r="HM87" s="274">
        <v>0</v>
      </c>
      <c r="HN87" s="274">
        <v>21</v>
      </c>
      <c r="HO87" s="247">
        <f t="shared" si="1640"/>
        <v>20</v>
      </c>
      <c r="HP87" s="237">
        <f t="shared" si="1641"/>
        <v>0.95238095238095233</v>
      </c>
      <c r="HQ87" s="238">
        <f t="shared" si="1642"/>
        <v>1</v>
      </c>
      <c r="HR87" s="259">
        <f t="shared" si="1643"/>
        <v>4.7619047619047616E-2</v>
      </c>
      <c r="HS87" s="237">
        <f t="shared" si="1644"/>
        <v>0.95238095238095233</v>
      </c>
      <c r="HT87" s="247">
        <f t="shared" si="1645"/>
        <v>0</v>
      </c>
      <c r="HU87" s="237">
        <f t="shared" si="1646"/>
        <v>0</v>
      </c>
      <c r="HV87" s="247">
        <f t="shared" si="1647"/>
        <v>1</v>
      </c>
      <c r="HW87" s="259">
        <f t="shared" si="1648"/>
        <v>4.7619047619047616E-2</v>
      </c>
      <c r="HX87" s="247">
        <v>0</v>
      </c>
      <c r="HY87" s="247">
        <v>0</v>
      </c>
      <c r="HZ87" s="247">
        <v>1</v>
      </c>
      <c r="IA87" s="247">
        <v>0</v>
      </c>
      <c r="IB87" s="247">
        <v>0</v>
      </c>
      <c r="IC87" s="247">
        <v>0</v>
      </c>
      <c r="ID87" s="247">
        <v>0</v>
      </c>
      <c r="IE87" s="247">
        <v>0</v>
      </c>
      <c r="IF87" s="274">
        <v>1</v>
      </c>
      <c r="IG87" s="274">
        <v>0</v>
      </c>
      <c r="IH87" s="274">
        <v>0</v>
      </c>
      <c r="II87" s="274">
        <v>19</v>
      </c>
      <c r="IJ87" s="247">
        <f t="shared" si="1649"/>
        <v>14</v>
      </c>
      <c r="IK87" s="237">
        <f t="shared" si="1650"/>
        <v>0.73684210526315785</v>
      </c>
      <c r="IL87" s="238">
        <f t="shared" si="1651"/>
        <v>5</v>
      </c>
      <c r="IM87" s="259">
        <f t="shared" si="1652"/>
        <v>0.26315789473684209</v>
      </c>
      <c r="IN87" s="237">
        <f t="shared" si="1653"/>
        <v>0.73684210526315785</v>
      </c>
      <c r="IO87" s="247">
        <f t="shared" si="1654"/>
        <v>0</v>
      </c>
      <c r="IP87" s="237">
        <f t="shared" si="1655"/>
        <v>0</v>
      </c>
      <c r="IQ87" s="247">
        <f t="shared" si="1656"/>
        <v>5</v>
      </c>
      <c r="IR87" s="259">
        <f t="shared" si="1657"/>
        <v>0.26315789473684209</v>
      </c>
      <c r="IS87" s="247">
        <v>0</v>
      </c>
      <c r="IT87" s="247">
        <v>0</v>
      </c>
      <c r="IU87" s="247">
        <v>5</v>
      </c>
      <c r="IV87" s="247">
        <v>0</v>
      </c>
      <c r="IW87" s="247">
        <v>0</v>
      </c>
      <c r="IX87" s="247">
        <v>0</v>
      </c>
      <c r="IY87" s="247">
        <v>0</v>
      </c>
      <c r="IZ87" s="247">
        <v>0</v>
      </c>
      <c r="JA87" s="274">
        <v>0</v>
      </c>
      <c r="JB87" s="274">
        <v>0</v>
      </c>
      <c r="JC87" s="274">
        <v>0</v>
      </c>
      <c r="JD87" s="247">
        <f t="shared" si="1658"/>
        <v>241</v>
      </c>
      <c r="JE87" s="247">
        <f t="shared" si="1659"/>
        <v>213</v>
      </c>
      <c r="JF87" s="260">
        <f t="shared" si="1660"/>
        <v>0.88381742738589208</v>
      </c>
      <c r="JG87" s="238">
        <f t="shared" si="1661"/>
        <v>28</v>
      </c>
      <c r="JH87" s="260">
        <f t="shared" si="1662"/>
        <v>0.11618257261410789</v>
      </c>
      <c r="JI87" s="260">
        <f t="shared" si="1663"/>
        <v>0.88381742738589208</v>
      </c>
      <c r="JJ87" s="247">
        <f t="shared" si="1535"/>
        <v>0</v>
      </c>
      <c r="JK87" s="260">
        <f t="shared" si="1534"/>
        <v>0</v>
      </c>
      <c r="JL87" s="247">
        <f t="shared" si="1536"/>
        <v>28</v>
      </c>
      <c r="JM87" s="260">
        <f t="shared" si="1664"/>
        <v>0.11618257261410789</v>
      </c>
      <c r="JN87" s="247">
        <f t="shared" si="1665"/>
        <v>0</v>
      </c>
      <c r="JO87" s="247">
        <f t="shared" si="1666"/>
        <v>5</v>
      </c>
      <c r="JP87" s="247">
        <f t="shared" si="1667"/>
        <v>23</v>
      </c>
      <c r="JQ87" s="247">
        <f t="shared" si="1668"/>
        <v>0</v>
      </c>
      <c r="JR87" s="247">
        <f t="shared" si="1669"/>
        <v>0</v>
      </c>
      <c r="JS87" s="247">
        <f t="shared" si="1670"/>
        <v>0</v>
      </c>
      <c r="JT87" s="247">
        <f t="shared" si="1671"/>
        <v>0</v>
      </c>
      <c r="JU87" s="247">
        <f t="shared" si="1672"/>
        <v>0</v>
      </c>
      <c r="JV87" s="247">
        <f t="shared" si="1673"/>
        <v>11</v>
      </c>
      <c r="JW87" s="247">
        <f t="shared" si="1674"/>
        <v>2</v>
      </c>
      <c r="JX87" s="247">
        <f t="shared" si="1675"/>
        <v>2</v>
      </c>
    </row>
    <row r="88" spans="1:284" ht="15" customHeight="1" thickBot="1">
      <c r="A88" s="269">
        <f t="shared" si="1683"/>
        <v>7</v>
      </c>
      <c r="B88" s="122">
        <v>20120514208</v>
      </c>
      <c r="C88" s="227">
        <f t="shared" ca="1" si="1679"/>
        <v>8</v>
      </c>
      <c r="D88" s="227">
        <f t="shared" ca="1" si="1680"/>
        <v>10</v>
      </c>
      <c r="E88" s="228">
        <f t="shared" si="1681"/>
        <v>33.295890410958904</v>
      </c>
      <c r="F88" s="118">
        <v>22</v>
      </c>
      <c r="G88" s="118">
        <v>10</v>
      </c>
      <c r="H88" s="118">
        <v>1986</v>
      </c>
      <c r="I88" s="115" t="s">
        <v>115</v>
      </c>
      <c r="J88" s="111" t="s">
        <v>823</v>
      </c>
      <c r="K88" s="103" t="s">
        <v>96</v>
      </c>
      <c r="L88" s="247">
        <v>22</v>
      </c>
      <c r="M88" s="247">
        <f t="shared" ref="M88" si="1684">L88-(R88+T88)</f>
        <v>19</v>
      </c>
      <c r="N88" s="260">
        <f t="shared" ref="N88:N89" si="1685">M88/L88</f>
        <v>0.86363636363636365</v>
      </c>
      <c r="O88" s="238">
        <f t="shared" ref="O88:O89" si="1686">L88-M88</f>
        <v>3</v>
      </c>
      <c r="P88" s="260">
        <f t="shared" ref="P88:P89" si="1687">O88/L88</f>
        <v>0.13636363636363635</v>
      </c>
      <c r="Q88" s="260">
        <f t="shared" ref="Q88" si="1688">(L88-T88)/L88</f>
        <v>0.90909090909090906</v>
      </c>
      <c r="R88" s="247">
        <f t="shared" ref="R88" si="1689">AC88+AB88+AA88</f>
        <v>1</v>
      </c>
      <c r="S88" s="260">
        <f t="shared" ref="S88:S89" si="1690">R88/L88</f>
        <v>4.5454545454545456E-2</v>
      </c>
      <c r="T88" s="247">
        <f t="shared" ref="T88" si="1691">V88+W88+X88+Y88+Z88</f>
        <v>2</v>
      </c>
      <c r="U88" s="260">
        <f t="shared" ref="U88:U89" si="1692">T88/L88</f>
        <v>9.0909090909090912E-2</v>
      </c>
      <c r="V88" s="247">
        <v>0</v>
      </c>
      <c r="W88" s="247">
        <v>0</v>
      </c>
      <c r="X88" s="247">
        <v>2</v>
      </c>
      <c r="Y88" s="247">
        <v>0</v>
      </c>
      <c r="Z88" s="247">
        <v>0</v>
      </c>
      <c r="AA88" s="247">
        <v>0</v>
      </c>
      <c r="AB88" s="247">
        <v>0</v>
      </c>
      <c r="AC88" s="247">
        <v>1</v>
      </c>
      <c r="AD88" s="247">
        <v>0</v>
      </c>
      <c r="AE88" s="247">
        <v>0</v>
      </c>
      <c r="AF88" s="247">
        <v>0</v>
      </c>
      <c r="AG88" s="236">
        <v>20</v>
      </c>
      <c r="AH88" s="236">
        <f t="shared" si="1568"/>
        <v>19</v>
      </c>
      <c r="AI88" s="237">
        <f t="shared" si="1569"/>
        <v>0.95</v>
      </c>
      <c r="AJ88" s="238">
        <f t="shared" si="1570"/>
        <v>1</v>
      </c>
      <c r="AK88" s="237">
        <f t="shared" si="1571"/>
        <v>0.05</v>
      </c>
      <c r="AL88" s="237">
        <f t="shared" si="1572"/>
        <v>1</v>
      </c>
      <c r="AM88" s="236">
        <f t="shared" si="1573"/>
        <v>1</v>
      </c>
      <c r="AN88" s="237">
        <f t="shared" si="1574"/>
        <v>0.05</v>
      </c>
      <c r="AO88" s="236">
        <f t="shared" si="1575"/>
        <v>0</v>
      </c>
      <c r="AP88" s="237">
        <f t="shared" si="1576"/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1</v>
      </c>
      <c r="AY88" s="236">
        <v>0</v>
      </c>
      <c r="AZ88" s="236">
        <v>0</v>
      </c>
      <c r="BA88" s="236">
        <v>0</v>
      </c>
      <c r="BB88" s="236">
        <v>21</v>
      </c>
      <c r="BC88" s="236">
        <f t="shared" si="1577"/>
        <v>21</v>
      </c>
      <c r="BD88" s="237">
        <f t="shared" si="1578"/>
        <v>1</v>
      </c>
      <c r="BE88" s="238">
        <f t="shared" si="1579"/>
        <v>0</v>
      </c>
      <c r="BF88" s="237">
        <f t="shared" si="1580"/>
        <v>0</v>
      </c>
      <c r="BG88" s="237">
        <f t="shared" si="1581"/>
        <v>1</v>
      </c>
      <c r="BH88" s="236">
        <f t="shared" si="1582"/>
        <v>0</v>
      </c>
      <c r="BI88" s="237">
        <f t="shared" si="1583"/>
        <v>0</v>
      </c>
      <c r="BJ88" s="236">
        <f t="shared" si="1584"/>
        <v>0</v>
      </c>
      <c r="BK88" s="237">
        <f t="shared" si="1585"/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47">
        <v>21</v>
      </c>
      <c r="BX88" s="247">
        <f t="shared" si="1586"/>
        <v>21</v>
      </c>
      <c r="BY88" s="260">
        <f t="shared" si="1587"/>
        <v>1</v>
      </c>
      <c r="BZ88" s="238">
        <f t="shared" si="1588"/>
        <v>0</v>
      </c>
      <c r="CA88" s="260">
        <f t="shared" si="1589"/>
        <v>0</v>
      </c>
      <c r="CB88" s="260">
        <f t="shared" si="1590"/>
        <v>1</v>
      </c>
      <c r="CC88" s="247">
        <f t="shared" si="1591"/>
        <v>0</v>
      </c>
      <c r="CD88" s="260">
        <f t="shared" si="1592"/>
        <v>0</v>
      </c>
      <c r="CE88" s="247">
        <f t="shared" si="1593"/>
        <v>0</v>
      </c>
      <c r="CF88" s="260">
        <f t="shared" si="1594"/>
        <v>0</v>
      </c>
      <c r="CG88" s="247">
        <v>0</v>
      </c>
      <c r="CH88" s="247">
        <v>0</v>
      </c>
      <c r="CI88" s="247">
        <v>0</v>
      </c>
      <c r="CJ88" s="247">
        <v>0</v>
      </c>
      <c r="CK88" s="247">
        <v>0</v>
      </c>
      <c r="CL88" s="247">
        <v>0</v>
      </c>
      <c r="CM88" s="247">
        <v>0</v>
      </c>
      <c r="CN88" s="247">
        <v>0</v>
      </c>
      <c r="CO88" s="247">
        <v>0</v>
      </c>
      <c r="CP88" s="247">
        <v>0</v>
      </c>
      <c r="CQ88" s="247">
        <v>0</v>
      </c>
      <c r="CR88" s="274">
        <v>15</v>
      </c>
      <c r="CS88" s="247">
        <f t="shared" si="1401"/>
        <v>15</v>
      </c>
      <c r="CT88" s="237">
        <f t="shared" si="1402"/>
        <v>1</v>
      </c>
      <c r="CU88" s="238">
        <f t="shared" si="1403"/>
        <v>0</v>
      </c>
      <c r="CV88" s="259">
        <f t="shared" si="1404"/>
        <v>0</v>
      </c>
      <c r="CW88" s="237">
        <f t="shared" si="1405"/>
        <v>1</v>
      </c>
      <c r="CX88" s="247">
        <f t="shared" si="1537"/>
        <v>0</v>
      </c>
      <c r="CY88" s="237">
        <f t="shared" si="1407"/>
        <v>0</v>
      </c>
      <c r="CZ88" s="247">
        <f t="shared" si="1538"/>
        <v>0</v>
      </c>
      <c r="DA88" s="259">
        <f t="shared" si="1409"/>
        <v>0</v>
      </c>
      <c r="DB88" s="247">
        <v>0</v>
      </c>
      <c r="DC88" s="247">
        <v>0</v>
      </c>
      <c r="DD88" s="247">
        <v>0</v>
      </c>
      <c r="DE88" s="247">
        <v>0</v>
      </c>
      <c r="DF88" s="247">
        <v>0</v>
      </c>
      <c r="DG88" s="247">
        <v>0</v>
      </c>
      <c r="DH88" s="247">
        <v>0</v>
      </c>
      <c r="DI88" s="247">
        <v>0</v>
      </c>
      <c r="DJ88" s="274">
        <v>0</v>
      </c>
      <c r="DK88" s="274">
        <v>0</v>
      </c>
      <c r="DL88" s="274">
        <v>0</v>
      </c>
      <c r="DM88" s="274">
        <v>21</v>
      </c>
      <c r="DN88" s="247">
        <f t="shared" si="1595"/>
        <v>21</v>
      </c>
      <c r="DO88" s="237">
        <f t="shared" si="1596"/>
        <v>1</v>
      </c>
      <c r="DP88" s="238">
        <f t="shared" si="1597"/>
        <v>0</v>
      </c>
      <c r="DQ88" s="259">
        <f t="shared" si="1598"/>
        <v>0</v>
      </c>
      <c r="DR88" s="237">
        <f t="shared" si="1599"/>
        <v>1</v>
      </c>
      <c r="DS88" s="247">
        <f t="shared" si="1600"/>
        <v>0</v>
      </c>
      <c r="DT88" s="237">
        <f t="shared" si="1601"/>
        <v>0</v>
      </c>
      <c r="DU88" s="247">
        <f t="shared" si="1602"/>
        <v>0</v>
      </c>
      <c r="DV88" s="259">
        <f t="shared" si="1603"/>
        <v>0</v>
      </c>
      <c r="DW88" s="247">
        <v>0</v>
      </c>
      <c r="DX88" s="247">
        <v>0</v>
      </c>
      <c r="DY88" s="247">
        <v>0</v>
      </c>
      <c r="DZ88" s="247">
        <v>0</v>
      </c>
      <c r="EA88" s="247">
        <v>0</v>
      </c>
      <c r="EB88" s="247">
        <v>0</v>
      </c>
      <c r="EC88" s="247">
        <v>0</v>
      </c>
      <c r="ED88" s="247">
        <v>0</v>
      </c>
      <c r="EE88" s="274">
        <v>0</v>
      </c>
      <c r="EF88" s="274">
        <v>0</v>
      </c>
      <c r="EG88" s="274">
        <v>0</v>
      </c>
      <c r="EH88" s="274">
        <v>22</v>
      </c>
      <c r="EI88" s="247">
        <f t="shared" si="1604"/>
        <v>21</v>
      </c>
      <c r="EJ88" s="237">
        <f t="shared" si="1605"/>
        <v>0.95454545454545459</v>
      </c>
      <c r="EK88" s="238">
        <f t="shared" si="1606"/>
        <v>1</v>
      </c>
      <c r="EL88" s="259">
        <f t="shared" si="1607"/>
        <v>4.5454545454545456E-2</v>
      </c>
      <c r="EM88" s="237">
        <f t="shared" si="1608"/>
        <v>1</v>
      </c>
      <c r="EN88" s="247">
        <f t="shared" si="1609"/>
        <v>1</v>
      </c>
      <c r="EO88" s="237">
        <f t="shared" si="1610"/>
        <v>4.5454545454545456E-2</v>
      </c>
      <c r="EP88" s="247">
        <f t="shared" si="1611"/>
        <v>0</v>
      </c>
      <c r="EQ88" s="259">
        <f t="shared" si="1612"/>
        <v>0</v>
      </c>
      <c r="ER88" s="247">
        <v>0</v>
      </c>
      <c r="ES88" s="247">
        <v>0</v>
      </c>
      <c r="ET88" s="247">
        <v>0</v>
      </c>
      <c r="EU88" s="247">
        <v>0</v>
      </c>
      <c r="EV88" s="247">
        <v>0</v>
      </c>
      <c r="EW88" s="247">
        <v>0</v>
      </c>
      <c r="EX88" s="247">
        <v>0</v>
      </c>
      <c r="EY88" s="247">
        <v>1</v>
      </c>
      <c r="EZ88" s="274">
        <v>0</v>
      </c>
      <c r="FA88" s="274">
        <v>0</v>
      </c>
      <c r="FB88" s="274">
        <v>0</v>
      </c>
      <c r="FC88" s="274">
        <v>18</v>
      </c>
      <c r="FD88" s="247">
        <f t="shared" si="1613"/>
        <v>17</v>
      </c>
      <c r="FE88" s="237">
        <f t="shared" si="1614"/>
        <v>0.94444444444444442</v>
      </c>
      <c r="FF88" s="238">
        <f t="shared" si="1615"/>
        <v>1</v>
      </c>
      <c r="FG88" s="259">
        <f t="shared" si="1616"/>
        <v>5.5555555555555552E-2</v>
      </c>
      <c r="FH88" s="237">
        <f t="shared" si="1617"/>
        <v>1</v>
      </c>
      <c r="FI88" s="247">
        <f t="shared" si="1618"/>
        <v>1</v>
      </c>
      <c r="FJ88" s="237">
        <f t="shared" si="1619"/>
        <v>5.5555555555555552E-2</v>
      </c>
      <c r="FK88" s="247">
        <f t="shared" si="1620"/>
        <v>0</v>
      </c>
      <c r="FL88" s="259">
        <f t="shared" si="1621"/>
        <v>0</v>
      </c>
      <c r="FM88" s="247">
        <v>0</v>
      </c>
      <c r="FN88" s="247">
        <v>0</v>
      </c>
      <c r="FO88" s="247">
        <v>0</v>
      </c>
      <c r="FP88" s="247">
        <v>0</v>
      </c>
      <c r="FQ88" s="247">
        <v>0</v>
      </c>
      <c r="FR88" s="247">
        <v>0</v>
      </c>
      <c r="FS88" s="247">
        <v>0</v>
      </c>
      <c r="FT88" s="247">
        <v>1</v>
      </c>
      <c r="FU88" s="274">
        <v>0</v>
      </c>
      <c r="FV88" s="274">
        <v>0</v>
      </c>
      <c r="FW88" s="274">
        <v>0</v>
      </c>
      <c r="FX88" s="274">
        <v>22</v>
      </c>
      <c r="FY88" s="247">
        <f t="shared" si="1622"/>
        <v>21</v>
      </c>
      <c r="FZ88" s="237">
        <f t="shared" si="1623"/>
        <v>0.95454545454545459</v>
      </c>
      <c r="GA88" s="238">
        <f t="shared" si="1624"/>
        <v>1</v>
      </c>
      <c r="GB88" s="259">
        <f t="shared" si="1625"/>
        <v>4.5454545454545456E-2</v>
      </c>
      <c r="GC88" s="237">
        <f t="shared" si="1626"/>
        <v>0.95454545454545459</v>
      </c>
      <c r="GD88" s="247">
        <f t="shared" si="1627"/>
        <v>0</v>
      </c>
      <c r="GE88" s="237">
        <f t="shared" si="1628"/>
        <v>0</v>
      </c>
      <c r="GF88" s="247">
        <f t="shared" si="1629"/>
        <v>1</v>
      </c>
      <c r="GG88" s="259">
        <f t="shared" si="1630"/>
        <v>4.5454545454545456E-2</v>
      </c>
      <c r="GH88" s="247">
        <v>0</v>
      </c>
      <c r="GI88" s="247">
        <v>0</v>
      </c>
      <c r="GJ88" s="247">
        <v>1</v>
      </c>
      <c r="GK88" s="247">
        <v>0</v>
      </c>
      <c r="GL88" s="247">
        <v>0</v>
      </c>
      <c r="GM88" s="247">
        <v>0</v>
      </c>
      <c r="GN88" s="247">
        <v>0</v>
      </c>
      <c r="GO88" s="247">
        <v>0</v>
      </c>
      <c r="GP88" s="274">
        <v>0</v>
      </c>
      <c r="GQ88" s="274">
        <v>0</v>
      </c>
      <c r="GR88" s="274">
        <v>0</v>
      </c>
      <c r="GS88" s="274">
        <v>19</v>
      </c>
      <c r="GT88" s="247">
        <f t="shared" si="1631"/>
        <v>19</v>
      </c>
      <c r="GU88" s="237">
        <f t="shared" si="1632"/>
        <v>1</v>
      </c>
      <c r="GV88" s="238">
        <f t="shared" si="1633"/>
        <v>0</v>
      </c>
      <c r="GW88" s="259">
        <f t="shared" si="1634"/>
        <v>0</v>
      </c>
      <c r="GX88" s="237">
        <f t="shared" si="1635"/>
        <v>1</v>
      </c>
      <c r="GY88" s="247">
        <f t="shared" si="1636"/>
        <v>0</v>
      </c>
      <c r="GZ88" s="237">
        <f t="shared" si="1637"/>
        <v>0</v>
      </c>
      <c r="HA88" s="247">
        <f t="shared" si="1638"/>
        <v>0</v>
      </c>
      <c r="HB88" s="259">
        <f t="shared" si="1639"/>
        <v>0</v>
      </c>
      <c r="HC88" s="247">
        <v>0</v>
      </c>
      <c r="HD88" s="247">
        <v>0</v>
      </c>
      <c r="HE88" s="247">
        <v>0</v>
      </c>
      <c r="HF88" s="247">
        <v>0</v>
      </c>
      <c r="HG88" s="247">
        <v>0</v>
      </c>
      <c r="HH88" s="247">
        <v>0</v>
      </c>
      <c r="HI88" s="247">
        <v>0</v>
      </c>
      <c r="HJ88" s="247">
        <v>0</v>
      </c>
      <c r="HK88" s="274">
        <v>0</v>
      </c>
      <c r="HL88" s="274">
        <v>0</v>
      </c>
      <c r="HM88" s="274">
        <v>0</v>
      </c>
      <c r="HN88" s="274">
        <v>21</v>
      </c>
      <c r="HO88" s="247">
        <f t="shared" si="1640"/>
        <v>19</v>
      </c>
      <c r="HP88" s="237">
        <f t="shared" si="1641"/>
        <v>0.90476190476190477</v>
      </c>
      <c r="HQ88" s="238">
        <f t="shared" si="1642"/>
        <v>2</v>
      </c>
      <c r="HR88" s="259">
        <f t="shared" si="1643"/>
        <v>9.5238095238095233E-2</v>
      </c>
      <c r="HS88" s="237">
        <f t="shared" si="1644"/>
        <v>1</v>
      </c>
      <c r="HT88" s="247">
        <f t="shared" si="1645"/>
        <v>2</v>
      </c>
      <c r="HU88" s="237">
        <f t="shared" si="1646"/>
        <v>9.5238095238095233E-2</v>
      </c>
      <c r="HV88" s="247">
        <f t="shared" si="1647"/>
        <v>0</v>
      </c>
      <c r="HW88" s="259">
        <f t="shared" si="1648"/>
        <v>0</v>
      </c>
      <c r="HX88" s="247">
        <v>0</v>
      </c>
      <c r="HY88" s="247">
        <v>0</v>
      </c>
      <c r="HZ88" s="247">
        <v>0</v>
      </c>
      <c r="IA88" s="247">
        <v>0</v>
      </c>
      <c r="IB88" s="247">
        <v>0</v>
      </c>
      <c r="IC88" s="247">
        <v>0</v>
      </c>
      <c r="ID88" s="247">
        <v>0</v>
      </c>
      <c r="IE88" s="247">
        <v>2</v>
      </c>
      <c r="IF88" s="274">
        <v>0</v>
      </c>
      <c r="IG88" s="274">
        <v>1</v>
      </c>
      <c r="IH88" s="274">
        <v>0</v>
      </c>
      <c r="II88" s="274">
        <v>19</v>
      </c>
      <c r="IJ88" s="247">
        <f t="shared" si="1649"/>
        <v>17</v>
      </c>
      <c r="IK88" s="237">
        <f t="shared" si="1650"/>
        <v>0.89473684210526316</v>
      </c>
      <c r="IL88" s="238">
        <f t="shared" si="1651"/>
        <v>2</v>
      </c>
      <c r="IM88" s="259">
        <f t="shared" si="1652"/>
        <v>0.10526315789473684</v>
      </c>
      <c r="IN88" s="237">
        <f t="shared" si="1653"/>
        <v>1</v>
      </c>
      <c r="IO88" s="247">
        <f t="shared" si="1654"/>
        <v>2</v>
      </c>
      <c r="IP88" s="237">
        <f t="shared" si="1655"/>
        <v>0.10526315789473684</v>
      </c>
      <c r="IQ88" s="247">
        <f t="shared" si="1656"/>
        <v>0</v>
      </c>
      <c r="IR88" s="259">
        <f t="shared" si="1657"/>
        <v>0</v>
      </c>
      <c r="IS88" s="247">
        <v>0</v>
      </c>
      <c r="IT88" s="247">
        <v>0</v>
      </c>
      <c r="IU88" s="247">
        <v>0</v>
      </c>
      <c r="IV88" s="247">
        <v>0</v>
      </c>
      <c r="IW88" s="247">
        <v>0</v>
      </c>
      <c r="IX88" s="247">
        <v>0</v>
      </c>
      <c r="IY88" s="247">
        <v>0</v>
      </c>
      <c r="IZ88" s="247">
        <v>2</v>
      </c>
      <c r="JA88" s="274">
        <v>0</v>
      </c>
      <c r="JB88" s="274">
        <v>0</v>
      </c>
      <c r="JC88" s="274">
        <v>0</v>
      </c>
      <c r="JD88" s="247">
        <f t="shared" si="1658"/>
        <v>241</v>
      </c>
      <c r="JE88" s="247">
        <f t="shared" si="1659"/>
        <v>230</v>
      </c>
      <c r="JF88" s="260">
        <f t="shared" si="1660"/>
        <v>0.9543568464730291</v>
      </c>
      <c r="JG88" s="238">
        <f t="shared" si="1661"/>
        <v>11</v>
      </c>
      <c r="JH88" s="260">
        <f t="shared" si="1662"/>
        <v>4.5643153526970952E-2</v>
      </c>
      <c r="JI88" s="260">
        <f t="shared" si="1663"/>
        <v>0.98755186721991706</v>
      </c>
      <c r="JJ88" s="247">
        <f t="shared" si="1535"/>
        <v>8</v>
      </c>
      <c r="JK88" s="260">
        <f t="shared" si="1534"/>
        <v>3.3195020746887967E-2</v>
      </c>
      <c r="JL88" s="247">
        <f t="shared" si="1536"/>
        <v>3</v>
      </c>
      <c r="JM88" s="260">
        <f t="shared" si="1664"/>
        <v>1.2448132780082987E-2</v>
      </c>
      <c r="JN88" s="247">
        <f t="shared" si="1665"/>
        <v>0</v>
      </c>
      <c r="JO88" s="247">
        <f t="shared" si="1666"/>
        <v>0</v>
      </c>
      <c r="JP88" s="247">
        <f t="shared" si="1667"/>
        <v>3</v>
      </c>
      <c r="JQ88" s="247">
        <f t="shared" si="1668"/>
        <v>0</v>
      </c>
      <c r="JR88" s="247">
        <f t="shared" si="1669"/>
        <v>0</v>
      </c>
      <c r="JS88" s="247">
        <f t="shared" si="1670"/>
        <v>0</v>
      </c>
      <c r="JT88" s="247">
        <f t="shared" si="1671"/>
        <v>0</v>
      </c>
      <c r="JU88" s="247">
        <f t="shared" si="1672"/>
        <v>8</v>
      </c>
      <c r="JV88" s="247">
        <f t="shared" si="1673"/>
        <v>0</v>
      </c>
      <c r="JW88" s="247">
        <f t="shared" si="1674"/>
        <v>1</v>
      </c>
      <c r="JX88" s="247">
        <f t="shared" si="1675"/>
        <v>0</v>
      </c>
    </row>
    <row r="89" spans="1:284" ht="15" customHeight="1" thickBot="1">
      <c r="A89" s="326" t="s">
        <v>733</v>
      </c>
      <c r="B89" s="327"/>
      <c r="C89" s="327"/>
      <c r="D89" s="327"/>
      <c r="E89" s="327"/>
      <c r="F89" s="327"/>
      <c r="G89" s="327"/>
      <c r="H89" s="327"/>
      <c r="I89" s="328"/>
      <c r="J89" s="249"/>
      <c r="K89" s="250">
        <v>7</v>
      </c>
      <c r="L89" s="279">
        <f>SUM(L82:L88)</f>
        <v>154</v>
      </c>
      <c r="M89" s="251">
        <f>L89-(R89+T89)</f>
        <v>142</v>
      </c>
      <c r="N89" s="256">
        <f t="shared" si="1685"/>
        <v>0.92207792207792205</v>
      </c>
      <c r="O89" s="253">
        <f t="shared" si="1686"/>
        <v>12</v>
      </c>
      <c r="P89" s="252">
        <f t="shared" si="1687"/>
        <v>7.792207792207792E-2</v>
      </c>
      <c r="Q89" s="256">
        <f>((L89-T89)/L89)</f>
        <v>0.95454545454545459</v>
      </c>
      <c r="R89" s="251">
        <f>Y89+AB89+AC89</f>
        <v>5</v>
      </c>
      <c r="S89" s="252">
        <f t="shared" si="1690"/>
        <v>3.2467532467532464E-2</v>
      </c>
      <c r="T89" s="251">
        <f>V89+W89+X89+Z89+AA89</f>
        <v>7</v>
      </c>
      <c r="U89" s="252">
        <f t="shared" si="1692"/>
        <v>4.5454545454545456E-2</v>
      </c>
      <c r="V89" s="251">
        <f t="shared" ref="V89:AF89" si="1693">SUM(V82:V88)</f>
        <v>0</v>
      </c>
      <c r="W89" s="251">
        <f t="shared" si="1693"/>
        <v>4</v>
      </c>
      <c r="X89" s="251">
        <f t="shared" si="1693"/>
        <v>3</v>
      </c>
      <c r="Y89" s="251">
        <f t="shared" si="1693"/>
        <v>0</v>
      </c>
      <c r="Z89" s="251">
        <f t="shared" si="1693"/>
        <v>0</v>
      </c>
      <c r="AA89" s="251">
        <f t="shared" si="1693"/>
        <v>0</v>
      </c>
      <c r="AB89" s="251">
        <f t="shared" si="1693"/>
        <v>2</v>
      </c>
      <c r="AC89" s="251">
        <f t="shared" si="1693"/>
        <v>3</v>
      </c>
      <c r="AD89" s="251">
        <f t="shared" si="1693"/>
        <v>3</v>
      </c>
      <c r="AE89" s="251">
        <f t="shared" si="1693"/>
        <v>0</v>
      </c>
      <c r="AF89" s="251">
        <f t="shared" si="1693"/>
        <v>6</v>
      </c>
      <c r="AG89" s="279">
        <f>SUM(AG82:AG88)</f>
        <v>140</v>
      </c>
      <c r="AH89" s="251">
        <f>AG89-(AM89+AO89)</f>
        <v>131</v>
      </c>
      <c r="AI89" s="256">
        <f t="shared" si="1569"/>
        <v>0.93571428571428572</v>
      </c>
      <c r="AJ89" s="253">
        <f t="shared" si="1570"/>
        <v>9</v>
      </c>
      <c r="AK89" s="252">
        <f t="shared" si="1571"/>
        <v>6.4285714285714279E-2</v>
      </c>
      <c r="AL89" s="256">
        <f>((AG89-AO89)/AG89)</f>
        <v>0.97857142857142854</v>
      </c>
      <c r="AM89" s="251">
        <f>AT89+AW89+AX89</f>
        <v>6</v>
      </c>
      <c r="AN89" s="252">
        <f t="shared" si="1574"/>
        <v>4.2857142857142858E-2</v>
      </c>
      <c r="AO89" s="251">
        <f>AQ89+AR89+AS89+AU89+AV89</f>
        <v>3</v>
      </c>
      <c r="AP89" s="252">
        <f t="shared" si="1576"/>
        <v>2.1428571428571429E-2</v>
      </c>
      <c r="AQ89" s="251">
        <f t="shared" ref="AQ89:BA89" si="1694">SUM(AQ82:AQ88)</f>
        <v>0</v>
      </c>
      <c r="AR89" s="251">
        <f t="shared" si="1694"/>
        <v>2</v>
      </c>
      <c r="AS89" s="251">
        <f t="shared" si="1694"/>
        <v>1</v>
      </c>
      <c r="AT89" s="251">
        <f t="shared" si="1694"/>
        <v>0</v>
      </c>
      <c r="AU89" s="251">
        <f t="shared" si="1694"/>
        <v>0</v>
      </c>
      <c r="AV89" s="251">
        <f t="shared" si="1694"/>
        <v>0</v>
      </c>
      <c r="AW89" s="251">
        <f t="shared" si="1694"/>
        <v>3</v>
      </c>
      <c r="AX89" s="251">
        <f t="shared" si="1694"/>
        <v>3</v>
      </c>
      <c r="AY89" s="251">
        <f t="shared" si="1694"/>
        <v>3</v>
      </c>
      <c r="AZ89" s="251">
        <f t="shared" si="1694"/>
        <v>3</v>
      </c>
      <c r="BA89" s="251">
        <f t="shared" si="1694"/>
        <v>6</v>
      </c>
      <c r="BB89" s="279">
        <f>SUM(BB82:BB88)</f>
        <v>147</v>
      </c>
      <c r="BC89" s="251">
        <f>BB89-(BH89+BJ89)</f>
        <v>144</v>
      </c>
      <c r="BD89" s="256">
        <f t="shared" si="1578"/>
        <v>0.97959183673469385</v>
      </c>
      <c r="BE89" s="253">
        <f t="shared" si="1579"/>
        <v>3</v>
      </c>
      <c r="BF89" s="252">
        <f t="shared" si="1580"/>
        <v>2.0408163265306121E-2</v>
      </c>
      <c r="BG89" s="256">
        <f>((BB89-BJ89)/BB89)</f>
        <v>0.98639455782312924</v>
      </c>
      <c r="BH89" s="251">
        <f>BO89+BR89+BS89</f>
        <v>1</v>
      </c>
      <c r="BI89" s="252">
        <f t="shared" si="1583"/>
        <v>6.8027210884353739E-3</v>
      </c>
      <c r="BJ89" s="251">
        <f>BL89+BM89+BN89+BP89+BQ89</f>
        <v>2</v>
      </c>
      <c r="BK89" s="252">
        <f t="shared" si="1585"/>
        <v>1.3605442176870748E-2</v>
      </c>
      <c r="BL89" s="251">
        <f t="shared" ref="BL89:BV89" si="1695">SUM(BL82:BL88)</f>
        <v>0</v>
      </c>
      <c r="BM89" s="251">
        <f t="shared" si="1695"/>
        <v>1</v>
      </c>
      <c r="BN89" s="251">
        <f t="shared" si="1695"/>
        <v>1</v>
      </c>
      <c r="BO89" s="251">
        <f t="shared" si="1695"/>
        <v>0</v>
      </c>
      <c r="BP89" s="251">
        <f t="shared" si="1695"/>
        <v>0</v>
      </c>
      <c r="BQ89" s="251">
        <f t="shared" si="1695"/>
        <v>0</v>
      </c>
      <c r="BR89" s="251">
        <f t="shared" si="1695"/>
        <v>0</v>
      </c>
      <c r="BS89" s="251">
        <f t="shared" si="1695"/>
        <v>1</v>
      </c>
      <c r="BT89" s="251">
        <f t="shared" si="1695"/>
        <v>4</v>
      </c>
      <c r="BU89" s="251">
        <f t="shared" si="1695"/>
        <v>3</v>
      </c>
      <c r="BV89" s="251">
        <f t="shared" si="1695"/>
        <v>4</v>
      </c>
      <c r="BW89" s="279">
        <f>SUM(BW82:BW88)</f>
        <v>147</v>
      </c>
      <c r="BX89" s="251">
        <f>BW89-(CC89+CE89)</f>
        <v>146</v>
      </c>
      <c r="BY89" s="256">
        <f t="shared" si="1587"/>
        <v>0.99319727891156462</v>
      </c>
      <c r="BZ89" s="253">
        <f t="shared" si="1588"/>
        <v>1</v>
      </c>
      <c r="CA89" s="252">
        <f t="shared" si="1589"/>
        <v>6.8027210884353739E-3</v>
      </c>
      <c r="CB89" s="256">
        <f>((BW89-CE89)/BW89)</f>
        <v>0.99319727891156462</v>
      </c>
      <c r="CC89" s="251">
        <f>CJ89+CM89+CN89</f>
        <v>0</v>
      </c>
      <c r="CD89" s="252">
        <f t="shared" si="1592"/>
        <v>0</v>
      </c>
      <c r="CE89" s="251">
        <f>CG89+CH89+CI89+CK89+CL89</f>
        <v>1</v>
      </c>
      <c r="CF89" s="252">
        <f t="shared" si="1594"/>
        <v>6.8027210884353739E-3</v>
      </c>
      <c r="CG89" s="251">
        <f t="shared" ref="CG89:CQ89" si="1696">SUM(CG82:CG88)</f>
        <v>0</v>
      </c>
      <c r="CH89" s="251">
        <f t="shared" si="1696"/>
        <v>0</v>
      </c>
      <c r="CI89" s="251">
        <f t="shared" si="1696"/>
        <v>1</v>
      </c>
      <c r="CJ89" s="251">
        <f t="shared" si="1696"/>
        <v>0</v>
      </c>
      <c r="CK89" s="251">
        <f t="shared" si="1696"/>
        <v>0</v>
      </c>
      <c r="CL89" s="251">
        <f t="shared" si="1696"/>
        <v>0</v>
      </c>
      <c r="CM89" s="251">
        <f t="shared" si="1696"/>
        <v>0</v>
      </c>
      <c r="CN89" s="251">
        <f t="shared" si="1696"/>
        <v>0</v>
      </c>
      <c r="CO89" s="251">
        <f t="shared" si="1696"/>
        <v>0</v>
      </c>
      <c r="CP89" s="251">
        <f t="shared" si="1696"/>
        <v>0</v>
      </c>
      <c r="CQ89" s="251">
        <f t="shared" si="1696"/>
        <v>1</v>
      </c>
      <c r="CR89" s="279">
        <f>SUM(CR82:CR88)</f>
        <v>105</v>
      </c>
      <c r="CS89" s="251">
        <f>CR89-(CX89+CZ89)</f>
        <v>102</v>
      </c>
      <c r="CT89" s="256">
        <f t="shared" si="1402"/>
        <v>0.97142857142857142</v>
      </c>
      <c r="CU89" s="253">
        <f t="shared" si="1403"/>
        <v>3</v>
      </c>
      <c r="CV89" s="252">
        <f t="shared" si="1404"/>
        <v>2.8571428571428571E-2</v>
      </c>
      <c r="CW89" s="256">
        <f>((CR89-CZ89)/CR89)</f>
        <v>0.99047619047619051</v>
      </c>
      <c r="CX89" s="251">
        <f>DE89+DH89+DI89</f>
        <v>2</v>
      </c>
      <c r="CY89" s="252">
        <f t="shared" si="1407"/>
        <v>1.9047619047619049E-2</v>
      </c>
      <c r="CZ89" s="251">
        <f>DB89+DC89+DD89+DF89+DG89</f>
        <v>1</v>
      </c>
      <c r="DA89" s="252">
        <f t="shared" si="1409"/>
        <v>9.5238095238095247E-3</v>
      </c>
      <c r="DB89" s="251">
        <f t="shared" ref="DB89:DL89" si="1697">SUM(DB82:DB88)</f>
        <v>0</v>
      </c>
      <c r="DC89" s="251">
        <f t="shared" si="1697"/>
        <v>0</v>
      </c>
      <c r="DD89" s="251">
        <f t="shared" si="1697"/>
        <v>1</v>
      </c>
      <c r="DE89" s="251">
        <f t="shared" si="1697"/>
        <v>0</v>
      </c>
      <c r="DF89" s="251">
        <f t="shared" si="1697"/>
        <v>0</v>
      </c>
      <c r="DG89" s="251">
        <f t="shared" si="1697"/>
        <v>0</v>
      </c>
      <c r="DH89" s="251">
        <f t="shared" si="1697"/>
        <v>0</v>
      </c>
      <c r="DI89" s="251">
        <f t="shared" si="1697"/>
        <v>2</v>
      </c>
      <c r="DJ89" s="251">
        <f t="shared" si="1697"/>
        <v>0</v>
      </c>
      <c r="DK89" s="251">
        <f t="shared" si="1697"/>
        <v>1</v>
      </c>
      <c r="DL89" s="251">
        <f t="shared" si="1697"/>
        <v>1</v>
      </c>
      <c r="DM89" s="279">
        <f>SUM(DM82:DM88)</f>
        <v>147</v>
      </c>
      <c r="DN89" s="251">
        <f>DM89-(DS89+DU89)</f>
        <v>137</v>
      </c>
      <c r="DO89" s="256">
        <f t="shared" si="1596"/>
        <v>0.93197278911564629</v>
      </c>
      <c r="DP89" s="253">
        <f t="shared" si="1597"/>
        <v>10</v>
      </c>
      <c r="DQ89" s="252">
        <f t="shared" si="1598"/>
        <v>6.8027210884353748E-2</v>
      </c>
      <c r="DR89" s="256">
        <f>((DM89-DU89)/DM89)</f>
        <v>0.96598639455782309</v>
      </c>
      <c r="DS89" s="251">
        <f>DZ89+EC89+ED89</f>
        <v>5</v>
      </c>
      <c r="DT89" s="252">
        <f t="shared" si="1601"/>
        <v>3.4013605442176874E-2</v>
      </c>
      <c r="DU89" s="251">
        <f>DW89+DX89+DY89+EA89+EB89</f>
        <v>5</v>
      </c>
      <c r="DV89" s="252">
        <f t="shared" si="1603"/>
        <v>3.4013605442176874E-2</v>
      </c>
      <c r="DW89" s="251">
        <f t="shared" ref="DW89:EG89" si="1698">SUM(DW82:DW88)</f>
        <v>0</v>
      </c>
      <c r="DX89" s="251">
        <f t="shared" si="1698"/>
        <v>1</v>
      </c>
      <c r="DY89" s="251">
        <f t="shared" si="1698"/>
        <v>4</v>
      </c>
      <c r="DZ89" s="251">
        <f t="shared" si="1698"/>
        <v>0</v>
      </c>
      <c r="EA89" s="251">
        <f t="shared" si="1698"/>
        <v>0</v>
      </c>
      <c r="EB89" s="251">
        <f t="shared" si="1698"/>
        <v>0</v>
      </c>
      <c r="EC89" s="251">
        <f t="shared" si="1698"/>
        <v>0</v>
      </c>
      <c r="ED89" s="251">
        <f t="shared" si="1698"/>
        <v>5</v>
      </c>
      <c r="EE89" s="251">
        <f t="shared" si="1698"/>
        <v>0</v>
      </c>
      <c r="EF89" s="251">
        <f t="shared" si="1698"/>
        <v>3</v>
      </c>
      <c r="EG89" s="251">
        <f t="shared" si="1698"/>
        <v>2</v>
      </c>
      <c r="EH89" s="279">
        <f>SUM(EH82:EH88)</f>
        <v>154</v>
      </c>
      <c r="EI89" s="251">
        <f>EH89-(EN89+EP89)</f>
        <v>138</v>
      </c>
      <c r="EJ89" s="256">
        <f t="shared" si="1605"/>
        <v>0.89610389610389607</v>
      </c>
      <c r="EK89" s="253">
        <f t="shared" si="1606"/>
        <v>16</v>
      </c>
      <c r="EL89" s="252">
        <f t="shared" si="1607"/>
        <v>0.1038961038961039</v>
      </c>
      <c r="EM89" s="256">
        <f>((EH89-EP89)/EH89)</f>
        <v>0.9285714285714286</v>
      </c>
      <c r="EN89" s="251">
        <f>EU89+EX89+EY89</f>
        <v>5</v>
      </c>
      <c r="EO89" s="252">
        <f t="shared" si="1610"/>
        <v>3.2467532467532464E-2</v>
      </c>
      <c r="EP89" s="251">
        <f>ER89+ES89+ET89+EV89+EW89</f>
        <v>11</v>
      </c>
      <c r="EQ89" s="252">
        <f t="shared" si="1612"/>
        <v>7.1428571428571425E-2</v>
      </c>
      <c r="ER89" s="251">
        <f t="shared" ref="ER89:FB89" si="1699">SUM(ER82:ER88)</f>
        <v>0</v>
      </c>
      <c r="ES89" s="251">
        <f t="shared" si="1699"/>
        <v>1</v>
      </c>
      <c r="ET89" s="251">
        <f t="shared" si="1699"/>
        <v>10</v>
      </c>
      <c r="EU89" s="251">
        <f t="shared" si="1699"/>
        <v>0</v>
      </c>
      <c r="EV89" s="251">
        <f t="shared" si="1699"/>
        <v>0</v>
      </c>
      <c r="EW89" s="251">
        <f t="shared" si="1699"/>
        <v>0</v>
      </c>
      <c r="EX89" s="251">
        <f t="shared" si="1699"/>
        <v>0</v>
      </c>
      <c r="EY89" s="251">
        <f t="shared" si="1699"/>
        <v>5</v>
      </c>
      <c r="EZ89" s="251">
        <f t="shared" si="1699"/>
        <v>1</v>
      </c>
      <c r="FA89" s="251">
        <f t="shared" si="1699"/>
        <v>2</v>
      </c>
      <c r="FB89" s="251">
        <f t="shared" si="1699"/>
        <v>4</v>
      </c>
      <c r="FC89" s="279">
        <f>SUM(FC82:FC88)</f>
        <v>126</v>
      </c>
      <c r="FD89" s="251">
        <f>FC89-(FI89+FK89)</f>
        <v>118</v>
      </c>
      <c r="FE89" s="256">
        <f t="shared" si="1614"/>
        <v>0.93650793650793651</v>
      </c>
      <c r="FF89" s="253">
        <f t="shared" si="1615"/>
        <v>8</v>
      </c>
      <c r="FG89" s="252">
        <f t="shared" si="1616"/>
        <v>6.3492063492063489E-2</v>
      </c>
      <c r="FH89" s="256">
        <f>((FC89-FK89)/FC89)</f>
        <v>0.95238095238095233</v>
      </c>
      <c r="FI89" s="251">
        <f>FP89+FS89+FT89</f>
        <v>2</v>
      </c>
      <c r="FJ89" s="252">
        <f t="shared" si="1619"/>
        <v>1.5873015873015872E-2</v>
      </c>
      <c r="FK89" s="251">
        <f>FM89+FN89+FO89+FQ89+FR89</f>
        <v>6</v>
      </c>
      <c r="FL89" s="252">
        <f t="shared" si="1621"/>
        <v>4.7619047619047616E-2</v>
      </c>
      <c r="FM89" s="251">
        <f t="shared" ref="FM89:FW89" si="1700">SUM(FM82:FM88)</f>
        <v>0</v>
      </c>
      <c r="FN89" s="251">
        <f t="shared" si="1700"/>
        <v>1</v>
      </c>
      <c r="FO89" s="251">
        <f t="shared" si="1700"/>
        <v>5</v>
      </c>
      <c r="FP89" s="251">
        <f t="shared" si="1700"/>
        <v>0</v>
      </c>
      <c r="FQ89" s="251">
        <f t="shared" si="1700"/>
        <v>0</v>
      </c>
      <c r="FR89" s="251">
        <f t="shared" si="1700"/>
        <v>0</v>
      </c>
      <c r="FS89" s="251">
        <f t="shared" si="1700"/>
        <v>0</v>
      </c>
      <c r="FT89" s="251">
        <f t="shared" si="1700"/>
        <v>2</v>
      </c>
      <c r="FU89" s="251">
        <f t="shared" si="1700"/>
        <v>1</v>
      </c>
      <c r="FV89" s="251">
        <f t="shared" si="1700"/>
        <v>0</v>
      </c>
      <c r="FW89" s="251">
        <f t="shared" si="1700"/>
        <v>5</v>
      </c>
      <c r="FX89" s="279">
        <f>SUM(FX82:FX88)</f>
        <v>154</v>
      </c>
      <c r="FY89" s="251">
        <f>FX89-(GD89+GF89)</f>
        <v>145</v>
      </c>
      <c r="FZ89" s="256">
        <f t="shared" si="1623"/>
        <v>0.94155844155844159</v>
      </c>
      <c r="GA89" s="253">
        <f t="shared" si="1624"/>
        <v>9</v>
      </c>
      <c r="GB89" s="252">
        <f t="shared" si="1625"/>
        <v>5.844155844155844E-2</v>
      </c>
      <c r="GC89" s="256">
        <f>((FX89-GF89)/FX89)</f>
        <v>0.95454545454545459</v>
      </c>
      <c r="GD89" s="251">
        <f>GK89+GN89+GO89</f>
        <v>2</v>
      </c>
      <c r="GE89" s="252">
        <f t="shared" si="1628"/>
        <v>1.2987012987012988E-2</v>
      </c>
      <c r="GF89" s="251">
        <f>GH89+GI89+GJ89+GL89+GM89</f>
        <v>7</v>
      </c>
      <c r="GG89" s="252">
        <f t="shared" si="1630"/>
        <v>4.5454545454545456E-2</v>
      </c>
      <c r="GH89" s="251">
        <f t="shared" ref="GH89:GR89" si="1701">SUM(GH82:GH88)</f>
        <v>0</v>
      </c>
      <c r="GI89" s="251">
        <f t="shared" si="1701"/>
        <v>1</v>
      </c>
      <c r="GJ89" s="251">
        <f t="shared" si="1701"/>
        <v>6</v>
      </c>
      <c r="GK89" s="251">
        <f t="shared" si="1701"/>
        <v>0</v>
      </c>
      <c r="GL89" s="251">
        <f t="shared" si="1701"/>
        <v>0</v>
      </c>
      <c r="GM89" s="251">
        <f t="shared" si="1701"/>
        <v>0</v>
      </c>
      <c r="GN89" s="251">
        <f t="shared" si="1701"/>
        <v>0</v>
      </c>
      <c r="GO89" s="251">
        <f t="shared" si="1701"/>
        <v>2</v>
      </c>
      <c r="GP89" s="251">
        <f t="shared" si="1701"/>
        <v>1</v>
      </c>
      <c r="GQ89" s="251">
        <f t="shared" si="1701"/>
        <v>0</v>
      </c>
      <c r="GR89" s="251">
        <f t="shared" si="1701"/>
        <v>3</v>
      </c>
      <c r="GS89" s="279">
        <f>SUM(GS82:GS88)</f>
        <v>133</v>
      </c>
      <c r="GT89" s="251">
        <f>GS89-(GY89+HA89)</f>
        <v>128</v>
      </c>
      <c r="GU89" s="256">
        <f t="shared" si="1632"/>
        <v>0.96240601503759393</v>
      </c>
      <c r="GV89" s="253">
        <f t="shared" si="1633"/>
        <v>5</v>
      </c>
      <c r="GW89" s="252">
        <f t="shared" si="1634"/>
        <v>3.7593984962406013E-2</v>
      </c>
      <c r="GX89" s="256">
        <f>((GS89-HA89)/GS89)</f>
        <v>0.98496240601503759</v>
      </c>
      <c r="GY89" s="251">
        <f>HF89+HI89+HJ89</f>
        <v>3</v>
      </c>
      <c r="GZ89" s="252">
        <f t="shared" si="1637"/>
        <v>2.2556390977443608E-2</v>
      </c>
      <c r="HA89" s="251">
        <f>HC89+HD89+HE89+HG89+HH89</f>
        <v>2</v>
      </c>
      <c r="HB89" s="252">
        <f t="shared" si="1639"/>
        <v>1.5037593984962405E-2</v>
      </c>
      <c r="HC89" s="251">
        <f t="shared" ref="HC89:HM89" si="1702">SUM(HC82:HC88)</f>
        <v>0</v>
      </c>
      <c r="HD89" s="251">
        <f t="shared" si="1702"/>
        <v>1</v>
      </c>
      <c r="HE89" s="251">
        <f t="shared" si="1702"/>
        <v>1</v>
      </c>
      <c r="HF89" s="251">
        <f t="shared" si="1702"/>
        <v>0</v>
      </c>
      <c r="HG89" s="251">
        <f t="shared" si="1702"/>
        <v>0</v>
      </c>
      <c r="HH89" s="251">
        <f t="shared" si="1702"/>
        <v>0</v>
      </c>
      <c r="HI89" s="251">
        <f t="shared" si="1702"/>
        <v>0</v>
      </c>
      <c r="HJ89" s="251">
        <f t="shared" si="1702"/>
        <v>3</v>
      </c>
      <c r="HK89" s="251">
        <f t="shared" si="1702"/>
        <v>2</v>
      </c>
      <c r="HL89" s="251">
        <f t="shared" si="1702"/>
        <v>1</v>
      </c>
      <c r="HM89" s="251">
        <f t="shared" si="1702"/>
        <v>0</v>
      </c>
      <c r="HN89" s="279">
        <f>SUM(HN82:HN88)</f>
        <v>147</v>
      </c>
      <c r="HO89" s="251">
        <f>HN89-(HT89+HV89)</f>
        <v>138</v>
      </c>
      <c r="HP89" s="256">
        <f t="shared" si="1641"/>
        <v>0.93877551020408168</v>
      </c>
      <c r="HQ89" s="253">
        <f t="shared" si="1642"/>
        <v>9</v>
      </c>
      <c r="HR89" s="252">
        <f t="shared" si="1643"/>
        <v>6.1224489795918366E-2</v>
      </c>
      <c r="HS89" s="256">
        <f>((HN89-HV89)/HN89)</f>
        <v>0.98639455782312924</v>
      </c>
      <c r="HT89" s="251">
        <f>IA89+ID89+IE89</f>
        <v>7</v>
      </c>
      <c r="HU89" s="252">
        <f t="shared" si="1646"/>
        <v>4.7619047619047616E-2</v>
      </c>
      <c r="HV89" s="251">
        <f>HX89+HY89+HZ89+IB89+IC89</f>
        <v>2</v>
      </c>
      <c r="HW89" s="252">
        <f t="shared" si="1648"/>
        <v>1.3605442176870748E-2</v>
      </c>
      <c r="HX89" s="251">
        <f t="shared" ref="HX89:IH89" si="1703">SUM(HX82:HX88)</f>
        <v>0</v>
      </c>
      <c r="HY89" s="251">
        <f t="shared" si="1703"/>
        <v>0</v>
      </c>
      <c r="HZ89" s="251">
        <f t="shared" si="1703"/>
        <v>2</v>
      </c>
      <c r="IA89" s="251">
        <f t="shared" si="1703"/>
        <v>0</v>
      </c>
      <c r="IB89" s="251">
        <f t="shared" si="1703"/>
        <v>0</v>
      </c>
      <c r="IC89" s="251">
        <f t="shared" si="1703"/>
        <v>0</v>
      </c>
      <c r="ID89" s="251">
        <f t="shared" si="1703"/>
        <v>0</v>
      </c>
      <c r="IE89" s="251">
        <f t="shared" si="1703"/>
        <v>7</v>
      </c>
      <c r="IF89" s="251">
        <f t="shared" si="1703"/>
        <v>1</v>
      </c>
      <c r="IG89" s="251">
        <f t="shared" si="1703"/>
        <v>2</v>
      </c>
      <c r="IH89" s="251">
        <f t="shared" si="1703"/>
        <v>0</v>
      </c>
      <c r="II89" s="279">
        <f>SUM(II82:II88)</f>
        <v>133</v>
      </c>
      <c r="IJ89" s="251">
        <f>II89-(IO89+IQ89)</f>
        <v>122</v>
      </c>
      <c r="IK89" s="256">
        <f t="shared" si="1650"/>
        <v>0.91729323308270672</v>
      </c>
      <c r="IL89" s="253">
        <f t="shared" si="1651"/>
        <v>11</v>
      </c>
      <c r="IM89" s="252">
        <f t="shared" si="1652"/>
        <v>8.2706766917293228E-2</v>
      </c>
      <c r="IN89" s="256">
        <f>((II89-IQ89)/II89)</f>
        <v>0.93984962406015038</v>
      </c>
      <c r="IO89" s="251">
        <f>IV89+IY89+IZ89</f>
        <v>3</v>
      </c>
      <c r="IP89" s="252">
        <f t="shared" si="1655"/>
        <v>2.2556390977443608E-2</v>
      </c>
      <c r="IQ89" s="251">
        <f>IS89+IT89+IU89+IW89+IX89</f>
        <v>8</v>
      </c>
      <c r="IR89" s="252">
        <f t="shared" si="1657"/>
        <v>6.0150375939849621E-2</v>
      </c>
      <c r="IS89" s="251">
        <f t="shared" ref="IS89:JC89" si="1704">SUM(IS82:IS88)</f>
        <v>0</v>
      </c>
      <c r="IT89" s="251">
        <f t="shared" si="1704"/>
        <v>0</v>
      </c>
      <c r="IU89" s="251">
        <f t="shared" si="1704"/>
        <v>8</v>
      </c>
      <c r="IV89" s="251">
        <f t="shared" si="1704"/>
        <v>0</v>
      </c>
      <c r="IW89" s="251">
        <f t="shared" si="1704"/>
        <v>0</v>
      </c>
      <c r="IX89" s="251">
        <f t="shared" si="1704"/>
        <v>0</v>
      </c>
      <c r="IY89" s="251">
        <f t="shared" si="1704"/>
        <v>0</v>
      </c>
      <c r="IZ89" s="251">
        <f t="shared" si="1704"/>
        <v>3</v>
      </c>
      <c r="JA89" s="290">
        <f t="shared" si="1704"/>
        <v>0</v>
      </c>
      <c r="JB89" s="290">
        <f t="shared" si="1704"/>
        <v>1</v>
      </c>
      <c r="JC89" s="290">
        <f t="shared" si="1704"/>
        <v>1</v>
      </c>
      <c r="JD89" s="279">
        <f>SUM(JD82:JD88)</f>
        <v>1687</v>
      </c>
      <c r="JE89" s="251">
        <f>JD89-(JJ89+JL89)</f>
        <v>1591</v>
      </c>
      <c r="JF89" s="256">
        <f t="shared" si="1660"/>
        <v>0.94309425014819204</v>
      </c>
      <c r="JG89" s="253">
        <f t="shared" si="1661"/>
        <v>96</v>
      </c>
      <c r="JH89" s="252">
        <f t="shared" si="1662"/>
        <v>5.6905749851807942E-2</v>
      </c>
      <c r="JI89" s="256">
        <f>((JD89-JL89)/JD89)</f>
        <v>0.96739774748073504</v>
      </c>
      <c r="JJ89" s="251">
        <f>JQ89+JT89+JU89</f>
        <v>41</v>
      </c>
      <c r="JK89" s="252">
        <f t="shared" si="1534"/>
        <v>2.4303497332542976E-2</v>
      </c>
      <c r="JL89" s="251">
        <f>JN89+JO89+JP89+JR89+JS89</f>
        <v>55</v>
      </c>
      <c r="JM89" s="252">
        <f t="shared" si="1664"/>
        <v>3.260225251926497E-2</v>
      </c>
      <c r="JN89" s="251">
        <f t="shared" ref="JN89:JX89" si="1705">SUM(JN82:JN88)</f>
        <v>0</v>
      </c>
      <c r="JO89" s="251">
        <f t="shared" si="1705"/>
        <v>12</v>
      </c>
      <c r="JP89" s="251">
        <f t="shared" si="1705"/>
        <v>43</v>
      </c>
      <c r="JQ89" s="251">
        <f t="shared" si="1705"/>
        <v>0</v>
      </c>
      <c r="JR89" s="251">
        <f t="shared" si="1705"/>
        <v>0</v>
      </c>
      <c r="JS89" s="251">
        <f t="shared" si="1705"/>
        <v>0</v>
      </c>
      <c r="JT89" s="251">
        <f t="shared" si="1705"/>
        <v>5</v>
      </c>
      <c r="JU89" s="251">
        <f t="shared" si="1705"/>
        <v>36</v>
      </c>
      <c r="JV89" s="251">
        <f t="shared" si="1705"/>
        <v>16</v>
      </c>
      <c r="JW89" s="251">
        <f t="shared" si="1705"/>
        <v>16</v>
      </c>
      <c r="JX89" s="251">
        <f t="shared" si="1705"/>
        <v>33</v>
      </c>
    </row>
    <row r="90" spans="1:284" ht="15" customHeight="1" thickBot="1">
      <c r="A90" s="329"/>
      <c r="B90" s="330"/>
      <c r="C90" s="330"/>
      <c r="D90" s="330"/>
      <c r="E90" s="330"/>
      <c r="F90" s="330"/>
      <c r="G90" s="330"/>
      <c r="H90" s="330"/>
      <c r="I90" s="331"/>
      <c r="J90" s="249"/>
      <c r="K90" s="254"/>
      <c r="L90" s="248"/>
      <c r="M90" s="251"/>
      <c r="N90" s="252"/>
      <c r="O90" s="253"/>
      <c r="P90" s="252"/>
      <c r="Q90" s="252"/>
      <c r="R90" s="251"/>
      <c r="S90" s="252"/>
      <c r="T90" s="251"/>
      <c r="U90" s="252"/>
      <c r="V90" s="255">
        <f>V89/L89</f>
        <v>0</v>
      </c>
      <c r="W90" s="255">
        <f>W89/L89</f>
        <v>2.5974025974025976E-2</v>
      </c>
      <c r="X90" s="255">
        <f>X89/L89</f>
        <v>1.948051948051948E-2</v>
      </c>
      <c r="Y90" s="255">
        <f>Y89/L89</f>
        <v>0</v>
      </c>
      <c r="Z90" s="255">
        <f>Z89/L89</f>
        <v>0</v>
      </c>
      <c r="AA90" s="255">
        <f>AA89/L89</f>
        <v>0</v>
      </c>
      <c r="AB90" s="255">
        <f>AB89/L89</f>
        <v>1.2987012987012988E-2</v>
      </c>
      <c r="AC90" s="255">
        <f>AC89/L89</f>
        <v>1.948051948051948E-2</v>
      </c>
      <c r="AD90" s="255">
        <f>AD89/L89</f>
        <v>1.948051948051948E-2</v>
      </c>
      <c r="AE90" s="255">
        <f>AE89/L89</f>
        <v>0</v>
      </c>
      <c r="AF90" s="255">
        <f>AF89/L89</f>
        <v>3.896103896103896E-2</v>
      </c>
      <c r="AG90" s="248"/>
      <c r="AH90" s="251"/>
      <c r="AI90" s="252"/>
      <c r="AJ90" s="253"/>
      <c r="AK90" s="252"/>
      <c r="AL90" s="252"/>
      <c r="AM90" s="251"/>
      <c r="AN90" s="252"/>
      <c r="AO90" s="251"/>
      <c r="AP90" s="252"/>
      <c r="AQ90" s="255">
        <f>AQ89/AG89</f>
        <v>0</v>
      </c>
      <c r="AR90" s="255">
        <f>AR89/AG89</f>
        <v>1.4285714285714285E-2</v>
      </c>
      <c r="AS90" s="255">
        <f>AS89/AG89</f>
        <v>7.1428571428571426E-3</v>
      </c>
      <c r="AT90" s="255">
        <f>AT89/AG89</f>
        <v>0</v>
      </c>
      <c r="AU90" s="255">
        <f>AU89/AG89</f>
        <v>0</v>
      </c>
      <c r="AV90" s="255">
        <f>AV89/AG89</f>
        <v>0</v>
      </c>
      <c r="AW90" s="255">
        <f>AW89/AG89</f>
        <v>2.1428571428571429E-2</v>
      </c>
      <c r="AX90" s="255">
        <f>AX89/AG89</f>
        <v>2.1428571428571429E-2</v>
      </c>
      <c r="AY90" s="255">
        <f>AY89/AG89</f>
        <v>2.1428571428571429E-2</v>
      </c>
      <c r="AZ90" s="255">
        <f>AZ89/AG89</f>
        <v>2.1428571428571429E-2</v>
      </c>
      <c r="BA90" s="255">
        <f>BA89/AG89</f>
        <v>4.2857142857142858E-2</v>
      </c>
      <c r="BB90" s="248"/>
      <c r="BC90" s="251"/>
      <c r="BD90" s="252"/>
      <c r="BE90" s="253"/>
      <c r="BF90" s="252"/>
      <c r="BG90" s="252"/>
      <c r="BH90" s="251"/>
      <c r="BI90" s="252"/>
      <c r="BJ90" s="251"/>
      <c r="BK90" s="252"/>
      <c r="BL90" s="255">
        <f>BL89/BB89</f>
        <v>0</v>
      </c>
      <c r="BM90" s="255">
        <f>BM89/BB89</f>
        <v>6.8027210884353739E-3</v>
      </c>
      <c r="BN90" s="255">
        <f>BN89/BB89</f>
        <v>6.8027210884353739E-3</v>
      </c>
      <c r="BO90" s="255">
        <f>BO89/BB89</f>
        <v>0</v>
      </c>
      <c r="BP90" s="255">
        <f>BP89/BB89</f>
        <v>0</v>
      </c>
      <c r="BQ90" s="255">
        <f>BQ89/BB89</f>
        <v>0</v>
      </c>
      <c r="BR90" s="255">
        <f>BR89/BB89</f>
        <v>0</v>
      </c>
      <c r="BS90" s="255">
        <f>BS89/BB89</f>
        <v>6.8027210884353739E-3</v>
      </c>
      <c r="BT90" s="255">
        <f>BT89/BB89</f>
        <v>2.7210884353741496E-2</v>
      </c>
      <c r="BU90" s="255">
        <f>BU89/BB89</f>
        <v>2.0408163265306121E-2</v>
      </c>
      <c r="BV90" s="255">
        <f>BV89/BB89</f>
        <v>2.7210884353741496E-2</v>
      </c>
      <c r="BW90" s="248"/>
      <c r="BX90" s="251"/>
      <c r="BY90" s="252"/>
      <c r="BZ90" s="253"/>
      <c r="CA90" s="252"/>
      <c r="CB90" s="252"/>
      <c r="CC90" s="251"/>
      <c r="CD90" s="252"/>
      <c r="CE90" s="251"/>
      <c r="CF90" s="252"/>
      <c r="CG90" s="255">
        <f>CG89/BW89</f>
        <v>0</v>
      </c>
      <c r="CH90" s="255">
        <f>CH89/BW89</f>
        <v>0</v>
      </c>
      <c r="CI90" s="255">
        <f>CI89/BW89</f>
        <v>6.8027210884353739E-3</v>
      </c>
      <c r="CJ90" s="255">
        <f>CJ89/BW89</f>
        <v>0</v>
      </c>
      <c r="CK90" s="255">
        <f>CK89/BW89</f>
        <v>0</v>
      </c>
      <c r="CL90" s="255">
        <f>CL89/BW89</f>
        <v>0</v>
      </c>
      <c r="CM90" s="255">
        <f>CM89/BW89</f>
        <v>0</v>
      </c>
      <c r="CN90" s="255">
        <f>CN89/BW89</f>
        <v>0</v>
      </c>
      <c r="CO90" s="255">
        <f>CO89/BW89</f>
        <v>0</v>
      </c>
      <c r="CP90" s="255">
        <f>CP89/BW89</f>
        <v>0</v>
      </c>
      <c r="CQ90" s="255">
        <f>CQ89/BW89</f>
        <v>6.8027210884353739E-3</v>
      </c>
      <c r="CR90" s="248"/>
      <c r="CS90" s="251"/>
      <c r="CT90" s="252"/>
      <c r="CU90" s="253"/>
      <c r="CV90" s="252"/>
      <c r="CW90" s="252"/>
      <c r="CX90" s="251"/>
      <c r="CY90" s="252"/>
      <c r="CZ90" s="251"/>
      <c r="DA90" s="252"/>
      <c r="DB90" s="255">
        <f>DB89/CR89</f>
        <v>0</v>
      </c>
      <c r="DC90" s="255">
        <f>DC89/CR89</f>
        <v>0</v>
      </c>
      <c r="DD90" s="255">
        <f>DD89/CR89</f>
        <v>9.5238095238095247E-3</v>
      </c>
      <c r="DE90" s="255">
        <f>DE89/CR89</f>
        <v>0</v>
      </c>
      <c r="DF90" s="255">
        <f>DF89/CR89</f>
        <v>0</v>
      </c>
      <c r="DG90" s="255">
        <f>DG89/CR89</f>
        <v>0</v>
      </c>
      <c r="DH90" s="255">
        <f>DH89/CR89</f>
        <v>0</v>
      </c>
      <c r="DI90" s="255">
        <f>DI89/CR89</f>
        <v>1.9047619047619049E-2</v>
      </c>
      <c r="DJ90" s="255">
        <f>DJ89/CR89</f>
        <v>0</v>
      </c>
      <c r="DK90" s="255">
        <f>DK89/CR89</f>
        <v>9.5238095238095247E-3</v>
      </c>
      <c r="DL90" s="255">
        <f>DL89/CR89</f>
        <v>9.5238095238095247E-3</v>
      </c>
      <c r="DM90" s="248"/>
      <c r="DN90" s="251"/>
      <c r="DO90" s="252"/>
      <c r="DP90" s="253"/>
      <c r="DQ90" s="252"/>
      <c r="DR90" s="252"/>
      <c r="DS90" s="251"/>
      <c r="DT90" s="252"/>
      <c r="DU90" s="251"/>
      <c r="DV90" s="252"/>
      <c r="DW90" s="255">
        <f>DW89/DM89</f>
        <v>0</v>
      </c>
      <c r="DX90" s="255">
        <f>DX89/DM89</f>
        <v>6.8027210884353739E-3</v>
      </c>
      <c r="DY90" s="255">
        <f>DY89/DM89</f>
        <v>2.7210884353741496E-2</v>
      </c>
      <c r="DZ90" s="255">
        <f>DZ89/DM89</f>
        <v>0</v>
      </c>
      <c r="EA90" s="255">
        <f>EA89/DM89</f>
        <v>0</v>
      </c>
      <c r="EB90" s="255">
        <f>EB89/DM89</f>
        <v>0</v>
      </c>
      <c r="EC90" s="255">
        <f>EC89/DM89</f>
        <v>0</v>
      </c>
      <c r="ED90" s="255">
        <f>ED89/DM89</f>
        <v>3.4013605442176874E-2</v>
      </c>
      <c r="EE90" s="255">
        <f>EE89/DM89</f>
        <v>0</v>
      </c>
      <c r="EF90" s="255">
        <f>EF89/DM89</f>
        <v>2.0408163265306121E-2</v>
      </c>
      <c r="EG90" s="255">
        <f>EG89/DM89</f>
        <v>1.3605442176870748E-2</v>
      </c>
      <c r="EH90" s="248"/>
      <c r="EI90" s="251"/>
      <c r="EJ90" s="252"/>
      <c r="EK90" s="253"/>
      <c r="EL90" s="252"/>
      <c r="EM90" s="252"/>
      <c r="EN90" s="251"/>
      <c r="EO90" s="252"/>
      <c r="EP90" s="251"/>
      <c r="EQ90" s="252"/>
      <c r="ER90" s="255">
        <f>ER89/EH89</f>
        <v>0</v>
      </c>
      <c r="ES90" s="255">
        <f>ES89/EH89</f>
        <v>6.4935064935064939E-3</v>
      </c>
      <c r="ET90" s="255">
        <f>ET89/EH89</f>
        <v>6.4935064935064929E-2</v>
      </c>
      <c r="EU90" s="255">
        <f>EU89/EH89</f>
        <v>0</v>
      </c>
      <c r="EV90" s="255">
        <f>EV89/EH89</f>
        <v>0</v>
      </c>
      <c r="EW90" s="255">
        <f>EW89/EH89</f>
        <v>0</v>
      </c>
      <c r="EX90" s="255">
        <f>EX89/EH89</f>
        <v>0</v>
      </c>
      <c r="EY90" s="255">
        <f>EY89/EH89</f>
        <v>3.2467532467532464E-2</v>
      </c>
      <c r="EZ90" s="255">
        <f>EZ89/EH89</f>
        <v>6.4935064935064939E-3</v>
      </c>
      <c r="FA90" s="255">
        <f>FA89/EH89</f>
        <v>1.2987012987012988E-2</v>
      </c>
      <c r="FB90" s="255">
        <f>FB89/EH89</f>
        <v>2.5974025974025976E-2</v>
      </c>
      <c r="FC90" s="248"/>
      <c r="FD90" s="251"/>
      <c r="FE90" s="252"/>
      <c r="FF90" s="253"/>
      <c r="FG90" s="252"/>
      <c r="FH90" s="252"/>
      <c r="FI90" s="251"/>
      <c r="FJ90" s="252"/>
      <c r="FK90" s="251"/>
      <c r="FL90" s="252"/>
      <c r="FM90" s="255">
        <f>FM89/FC89</f>
        <v>0</v>
      </c>
      <c r="FN90" s="255">
        <f>FN89/FC89</f>
        <v>7.9365079365079361E-3</v>
      </c>
      <c r="FO90" s="255">
        <f>FO89/FC89</f>
        <v>3.968253968253968E-2</v>
      </c>
      <c r="FP90" s="255">
        <f>FP89/FC89</f>
        <v>0</v>
      </c>
      <c r="FQ90" s="255">
        <f>FQ89/FC89</f>
        <v>0</v>
      </c>
      <c r="FR90" s="255">
        <f>FR89/FC89</f>
        <v>0</v>
      </c>
      <c r="FS90" s="255">
        <f>FS89/FC89</f>
        <v>0</v>
      </c>
      <c r="FT90" s="255">
        <f>FT89/FC89</f>
        <v>1.5873015873015872E-2</v>
      </c>
      <c r="FU90" s="255">
        <f>FU89/FC89</f>
        <v>7.9365079365079361E-3</v>
      </c>
      <c r="FV90" s="255">
        <f>FV89/FC89</f>
        <v>0</v>
      </c>
      <c r="FW90" s="255">
        <f>FW89/FC89</f>
        <v>3.968253968253968E-2</v>
      </c>
      <c r="FX90" s="248"/>
      <c r="FY90" s="251"/>
      <c r="FZ90" s="252"/>
      <c r="GA90" s="253"/>
      <c r="GB90" s="252"/>
      <c r="GC90" s="252"/>
      <c r="GD90" s="251"/>
      <c r="GE90" s="252"/>
      <c r="GF90" s="251"/>
      <c r="GG90" s="252"/>
      <c r="GH90" s="255">
        <f>GH89/FX89</f>
        <v>0</v>
      </c>
      <c r="GI90" s="255">
        <f>GI89/FX89</f>
        <v>6.4935064935064939E-3</v>
      </c>
      <c r="GJ90" s="255">
        <f>GJ89/FX89</f>
        <v>3.896103896103896E-2</v>
      </c>
      <c r="GK90" s="255">
        <f>GK89/FX89</f>
        <v>0</v>
      </c>
      <c r="GL90" s="255">
        <f>GL89/FX89</f>
        <v>0</v>
      </c>
      <c r="GM90" s="255">
        <f>GM89/FX89</f>
        <v>0</v>
      </c>
      <c r="GN90" s="255">
        <f>GN89/FX89</f>
        <v>0</v>
      </c>
      <c r="GO90" s="255">
        <f>GO89/FX89</f>
        <v>1.2987012987012988E-2</v>
      </c>
      <c r="GP90" s="255">
        <f>GP89/FX89</f>
        <v>6.4935064935064939E-3</v>
      </c>
      <c r="GQ90" s="255">
        <f>GQ89/FX89</f>
        <v>0</v>
      </c>
      <c r="GR90" s="255">
        <f>GR89/FX89</f>
        <v>1.948051948051948E-2</v>
      </c>
      <c r="GS90" s="248"/>
      <c r="GT90" s="251"/>
      <c r="GU90" s="252"/>
      <c r="GV90" s="253"/>
      <c r="GW90" s="252"/>
      <c r="GX90" s="252"/>
      <c r="GY90" s="251"/>
      <c r="GZ90" s="252"/>
      <c r="HA90" s="251"/>
      <c r="HB90" s="252"/>
      <c r="HC90" s="255">
        <f>HC89/GS89</f>
        <v>0</v>
      </c>
      <c r="HD90" s="255">
        <f>HD89/GS89</f>
        <v>7.5187969924812026E-3</v>
      </c>
      <c r="HE90" s="255">
        <f>HE89/GS89</f>
        <v>7.5187969924812026E-3</v>
      </c>
      <c r="HF90" s="255">
        <f>HF89/GS89</f>
        <v>0</v>
      </c>
      <c r="HG90" s="255">
        <f>HG89/GS89</f>
        <v>0</v>
      </c>
      <c r="HH90" s="255">
        <f>HH89/GS89</f>
        <v>0</v>
      </c>
      <c r="HI90" s="255">
        <f>HI89/GS89</f>
        <v>0</v>
      </c>
      <c r="HJ90" s="255">
        <f>HJ89/GS89</f>
        <v>2.2556390977443608E-2</v>
      </c>
      <c r="HK90" s="255">
        <f>HK89/GS89</f>
        <v>1.5037593984962405E-2</v>
      </c>
      <c r="HL90" s="255">
        <f>HL89/GS89</f>
        <v>7.5187969924812026E-3</v>
      </c>
      <c r="HM90" s="255">
        <f>HM89/GS89</f>
        <v>0</v>
      </c>
      <c r="HN90" s="248"/>
      <c r="HO90" s="251"/>
      <c r="HP90" s="252"/>
      <c r="HQ90" s="253"/>
      <c r="HR90" s="252"/>
      <c r="HS90" s="252"/>
      <c r="HT90" s="251"/>
      <c r="HU90" s="252"/>
      <c r="HV90" s="251"/>
      <c r="HW90" s="252"/>
      <c r="HX90" s="255">
        <f>HX89/HN89</f>
        <v>0</v>
      </c>
      <c r="HY90" s="255">
        <f>HY89/HN89</f>
        <v>0</v>
      </c>
      <c r="HZ90" s="255">
        <f>HZ89/HN89</f>
        <v>1.3605442176870748E-2</v>
      </c>
      <c r="IA90" s="255">
        <f>IA89/HN89</f>
        <v>0</v>
      </c>
      <c r="IB90" s="255">
        <f>IB89/HN89</f>
        <v>0</v>
      </c>
      <c r="IC90" s="255">
        <f>IC89/HN89</f>
        <v>0</v>
      </c>
      <c r="ID90" s="255">
        <f>ID89/HN89</f>
        <v>0</v>
      </c>
      <c r="IE90" s="255">
        <f>IE89/HN89</f>
        <v>4.7619047619047616E-2</v>
      </c>
      <c r="IF90" s="255">
        <f>IF89/HN89</f>
        <v>6.8027210884353739E-3</v>
      </c>
      <c r="IG90" s="255">
        <f>IG89/HN89</f>
        <v>1.3605442176870748E-2</v>
      </c>
      <c r="IH90" s="255">
        <f>IH89/HN89</f>
        <v>0</v>
      </c>
      <c r="II90" s="248"/>
      <c r="IJ90" s="251"/>
      <c r="IK90" s="252"/>
      <c r="IL90" s="253"/>
      <c r="IM90" s="252"/>
      <c r="IN90" s="252"/>
      <c r="IO90" s="251"/>
      <c r="IP90" s="252"/>
      <c r="IQ90" s="251"/>
      <c r="IR90" s="252"/>
      <c r="IS90" s="255">
        <f>IS89/II89</f>
        <v>0</v>
      </c>
      <c r="IT90" s="255">
        <f>IT89/II89</f>
        <v>0</v>
      </c>
      <c r="IU90" s="255">
        <f>IU89/II89</f>
        <v>6.0150375939849621E-2</v>
      </c>
      <c r="IV90" s="255">
        <f>IV89/II89</f>
        <v>0</v>
      </c>
      <c r="IW90" s="255">
        <f>IW89/II89</f>
        <v>0</v>
      </c>
      <c r="IX90" s="255">
        <f>IX89/II89</f>
        <v>0</v>
      </c>
      <c r="IY90" s="255">
        <f>IY89/II89</f>
        <v>0</v>
      </c>
      <c r="IZ90" s="255">
        <f>IZ89/II89</f>
        <v>2.2556390977443608E-2</v>
      </c>
      <c r="JA90" s="255">
        <f>JA89/II89</f>
        <v>0</v>
      </c>
      <c r="JB90" s="255">
        <f>JB89/II89</f>
        <v>7.5187969924812026E-3</v>
      </c>
      <c r="JC90" s="255">
        <f>JC89/II89</f>
        <v>7.5187969924812026E-3</v>
      </c>
      <c r="JD90" s="248"/>
      <c r="JE90" s="251"/>
      <c r="JF90" s="252"/>
      <c r="JG90" s="253"/>
      <c r="JH90" s="252"/>
      <c r="JI90" s="252"/>
      <c r="JJ90" s="251"/>
      <c r="JK90" s="252"/>
      <c r="JL90" s="251"/>
      <c r="JM90" s="252"/>
      <c r="JN90" s="255">
        <f>JN89/JD89</f>
        <v>0</v>
      </c>
      <c r="JO90" s="255">
        <f>JO89/JD89</f>
        <v>7.1132187314759928E-3</v>
      </c>
      <c r="JP90" s="255">
        <f>JP89/JD89</f>
        <v>2.5489033787788974E-2</v>
      </c>
      <c r="JQ90" s="255">
        <f>JQ89/JD89</f>
        <v>0</v>
      </c>
      <c r="JR90" s="255">
        <f>JR89/JD89</f>
        <v>0</v>
      </c>
      <c r="JS90" s="255">
        <f>JS89/JD89</f>
        <v>0</v>
      </c>
      <c r="JT90" s="255">
        <f>JT89/JD89</f>
        <v>2.9638411381149969E-3</v>
      </c>
      <c r="JU90" s="255">
        <f>JU89/JD89</f>
        <v>2.1339656194427979E-2</v>
      </c>
      <c r="JV90" s="255">
        <f>JV89/JD89</f>
        <v>9.4842916419679898E-3</v>
      </c>
      <c r="JW90" s="255">
        <f>JW89/JD89</f>
        <v>9.4842916419679898E-3</v>
      </c>
      <c r="JX90" s="255">
        <f>JX89/JD89</f>
        <v>1.956135151155898E-2</v>
      </c>
    </row>
    <row r="91" spans="1:284" ht="15" customHeight="1">
      <c r="A91" s="269">
        <v>1</v>
      </c>
      <c r="B91" s="122">
        <v>19900209213</v>
      </c>
      <c r="C91" s="227">
        <f t="shared" ref="C91:C98" ca="1" si="1706">IF(INT(MID(B91,5,2))&lt;=MONTH(NOW()),YEAR(NOW())-INT(LEFT(B91,4)),YEAR(NOW())-INT(LEFT(B91,4))-1)</f>
        <v>31</v>
      </c>
      <c r="D91" s="227">
        <f t="shared" ref="D91:D98" ca="1" si="1707">IF(INT(MID(B91,5,2))&lt;=MONTH(NOW()),MONTH(NOW())-INT(MID(B91,5,2)),12-(INT(MID(B91,5,2))-MONTH(NOW())))</f>
        <v>1</v>
      </c>
      <c r="E91" s="228">
        <f t="shared" ref="E91:E98" si="1708">+SUM($B$1-DATE(H91,G91,F91))/365</f>
        <v>49.438356164383563</v>
      </c>
      <c r="F91" s="118">
        <v>4</v>
      </c>
      <c r="G91" s="118">
        <v>9</v>
      </c>
      <c r="H91" s="118">
        <v>1970</v>
      </c>
      <c r="I91" s="115" t="s">
        <v>108</v>
      </c>
      <c r="J91" s="111" t="s">
        <v>825</v>
      </c>
      <c r="K91" s="103" t="s">
        <v>107</v>
      </c>
      <c r="L91" s="247">
        <v>22</v>
      </c>
      <c r="M91" s="247">
        <f t="shared" ref="M91:M98" si="1709">L91-(R91+T91)</f>
        <v>22</v>
      </c>
      <c r="N91" s="260">
        <f t="shared" ref="N91:N99" si="1710">M91/L91</f>
        <v>1</v>
      </c>
      <c r="O91" s="238">
        <f t="shared" ref="O91:O99" si="1711">L91-M91</f>
        <v>0</v>
      </c>
      <c r="P91" s="260">
        <f t="shared" ref="P91:P99" si="1712">O91/L91</f>
        <v>0</v>
      </c>
      <c r="Q91" s="260">
        <f t="shared" ref="Q91:Q98" si="1713">(L91-T91)/L91</f>
        <v>1</v>
      </c>
      <c r="R91" s="247">
        <f t="shared" ref="R91:R98" si="1714">AC91+AB91+AA91</f>
        <v>0</v>
      </c>
      <c r="S91" s="260">
        <f t="shared" ref="S91:S99" si="1715">R91/L91</f>
        <v>0</v>
      </c>
      <c r="T91" s="247">
        <f t="shared" ref="T91:T98" si="1716">V91+W91+X91+Y91+Z91</f>
        <v>0</v>
      </c>
      <c r="U91" s="260">
        <f t="shared" ref="U91:U99" si="1717">T91/L91</f>
        <v>0</v>
      </c>
      <c r="V91" s="247">
        <v>0</v>
      </c>
      <c r="W91" s="247">
        <v>0</v>
      </c>
      <c r="X91" s="247">
        <v>0</v>
      </c>
      <c r="Y91" s="247">
        <v>0</v>
      </c>
      <c r="Z91" s="247">
        <v>0</v>
      </c>
      <c r="AA91" s="247">
        <v>0</v>
      </c>
      <c r="AB91" s="247">
        <v>0</v>
      </c>
      <c r="AC91" s="247">
        <v>0</v>
      </c>
      <c r="AD91" s="247">
        <v>0</v>
      </c>
      <c r="AE91" s="247">
        <v>0</v>
      </c>
      <c r="AF91" s="247">
        <v>0</v>
      </c>
      <c r="AG91" s="236">
        <v>20</v>
      </c>
      <c r="AH91" s="236">
        <f t="shared" ref="AH91:AH98" si="1718">AG91-(AM91+AO91)</f>
        <v>19</v>
      </c>
      <c r="AI91" s="237">
        <f t="shared" ref="AI91:AI99" si="1719">AH91/AG91</f>
        <v>0.95</v>
      </c>
      <c r="AJ91" s="238">
        <f t="shared" ref="AJ91:AJ99" si="1720">AG91-AH91</f>
        <v>1</v>
      </c>
      <c r="AK91" s="237">
        <f t="shared" ref="AK91:AK99" si="1721">AJ91/AG91</f>
        <v>0.05</v>
      </c>
      <c r="AL91" s="237">
        <f t="shared" ref="AL91:AL98" si="1722">(AG91-AO91)/AG91</f>
        <v>0.95</v>
      </c>
      <c r="AM91" s="236">
        <f t="shared" ref="AM91:AM98" si="1723">AX91+AW91+AV91</f>
        <v>0</v>
      </c>
      <c r="AN91" s="237">
        <f t="shared" ref="AN91:AN99" si="1724">AM91/AG91</f>
        <v>0</v>
      </c>
      <c r="AO91" s="236">
        <f t="shared" ref="AO91:AO98" si="1725">AQ91+AR91+AS91+AT91+AU91</f>
        <v>1</v>
      </c>
      <c r="AP91" s="237">
        <f t="shared" ref="AP91:AP99" si="1726">AO91/AG91</f>
        <v>0.05</v>
      </c>
      <c r="AQ91" s="236">
        <v>0</v>
      </c>
      <c r="AR91" s="236">
        <v>0</v>
      </c>
      <c r="AS91" s="236">
        <v>1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1</v>
      </c>
      <c r="BA91" s="236">
        <v>0</v>
      </c>
      <c r="BB91" s="236">
        <v>21</v>
      </c>
      <c r="BC91" s="236">
        <f t="shared" ref="BC91:BC98" si="1727">BB91-(BH91+BJ91)</f>
        <v>18</v>
      </c>
      <c r="BD91" s="237">
        <f t="shared" ref="BD91:BD99" si="1728">BC91/BB91</f>
        <v>0.8571428571428571</v>
      </c>
      <c r="BE91" s="238">
        <f t="shared" ref="BE91:BE99" si="1729">BB91-BC91</f>
        <v>3</v>
      </c>
      <c r="BF91" s="237">
        <f t="shared" ref="BF91:BF99" si="1730">BE91/BB91</f>
        <v>0.14285714285714285</v>
      </c>
      <c r="BG91" s="237">
        <f t="shared" ref="BG91:BG98" si="1731">(BB91-BJ91)/BB91</f>
        <v>1</v>
      </c>
      <c r="BH91" s="236">
        <f t="shared" ref="BH91:BH98" si="1732">BS91+BR91+BQ91</f>
        <v>3</v>
      </c>
      <c r="BI91" s="237">
        <f t="shared" ref="BI91:BI99" si="1733">BH91/BB91</f>
        <v>0.14285714285714285</v>
      </c>
      <c r="BJ91" s="236">
        <f t="shared" ref="BJ91:BJ98" si="1734">BL91+BM91+BN91+BO91+BP91</f>
        <v>0</v>
      </c>
      <c r="BK91" s="237">
        <f t="shared" ref="BK91:BK99" si="1735">BJ91/BB91</f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3</v>
      </c>
      <c r="BT91" s="236">
        <v>0</v>
      </c>
      <c r="BU91" s="236">
        <v>2</v>
      </c>
      <c r="BV91" s="236">
        <v>0</v>
      </c>
      <c r="BW91" s="247">
        <v>21</v>
      </c>
      <c r="BX91" s="247">
        <f t="shared" ref="BX91:BX98" si="1736">BW91-(CC91+CE91)</f>
        <v>21</v>
      </c>
      <c r="BY91" s="260">
        <f t="shared" ref="BY91:BY99" si="1737">BX91/BW91</f>
        <v>1</v>
      </c>
      <c r="BZ91" s="238">
        <f t="shared" ref="BZ91:BZ99" si="1738">BW91-BX91</f>
        <v>0</v>
      </c>
      <c r="CA91" s="260">
        <f t="shared" ref="CA91:CA99" si="1739">BZ91/BW91</f>
        <v>0</v>
      </c>
      <c r="CB91" s="260">
        <f t="shared" ref="CB91:CB98" si="1740">(BW91-CE91)/BW91</f>
        <v>1</v>
      </c>
      <c r="CC91" s="247">
        <f t="shared" ref="CC91:CC98" si="1741">CN91+CM91+CL91</f>
        <v>0</v>
      </c>
      <c r="CD91" s="260">
        <f t="shared" ref="CD91:CD99" si="1742">CC91/BW91</f>
        <v>0</v>
      </c>
      <c r="CE91" s="247">
        <f t="shared" ref="CE91:CE98" si="1743">CG91+CH91+CI91+CJ91+CK91</f>
        <v>0</v>
      </c>
      <c r="CF91" s="260">
        <f t="shared" ref="CF91:CF99" si="1744">CE91/BW91</f>
        <v>0</v>
      </c>
      <c r="CG91" s="247">
        <v>0</v>
      </c>
      <c r="CH91" s="247">
        <v>0</v>
      </c>
      <c r="CI91" s="247">
        <v>0</v>
      </c>
      <c r="CJ91" s="247">
        <v>0</v>
      </c>
      <c r="CK91" s="247">
        <v>0</v>
      </c>
      <c r="CL91" s="247">
        <v>0</v>
      </c>
      <c r="CM91" s="247">
        <v>0</v>
      </c>
      <c r="CN91" s="247">
        <v>0</v>
      </c>
      <c r="CO91" s="247">
        <v>0</v>
      </c>
      <c r="CP91" s="247">
        <v>0</v>
      </c>
      <c r="CQ91" s="247">
        <v>0</v>
      </c>
      <c r="CR91" s="274">
        <v>15</v>
      </c>
      <c r="CS91" s="247">
        <f t="shared" si="1401"/>
        <v>13</v>
      </c>
      <c r="CT91" s="237">
        <f t="shared" si="1402"/>
        <v>0.8666666666666667</v>
      </c>
      <c r="CU91" s="238">
        <f t="shared" si="1403"/>
        <v>2</v>
      </c>
      <c r="CV91" s="259">
        <f t="shared" si="1404"/>
        <v>0.13333333333333333</v>
      </c>
      <c r="CW91" s="237">
        <f t="shared" si="1405"/>
        <v>1</v>
      </c>
      <c r="CX91" s="247">
        <f t="shared" si="1537"/>
        <v>2</v>
      </c>
      <c r="CY91" s="237">
        <f t="shared" si="1407"/>
        <v>0.13333333333333333</v>
      </c>
      <c r="CZ91" s="247">
        <f t="shared" si="1538"/>
        <v>0</v>
      </c>
      <c r="DA91" s="259">
        <f t="shared" si="1409"/>
        <v>0</v>
      </c>
      <c r="DB91" s="247">
        <v>0</v>
      </c>
      <c r="DC91" s="247">
        <v>0</v>
      </c>
      <c r="DD91" s="247">
        <v>0</v>
      </c>
      <c r="DE91" s="247">
        <v>0</v>
      </c>
      <c r="DF91" s="247">
        <v>0</v>
      </c>
      <c r="DG91" s="247">
        <v>0</v>
      </c>
      <c r="DH91" s="247">
        <v>0</v>
      </c>
      <c r="DI91" s="247">
        <v>2</v>
      </c>
      <c r="DJ91" s="274">
        <v>0</v>
      </c>
      <c r="DK91" s="274">
        <v>0</v>
      </c>
      <c r="DL91" s="274">
        <v>0</v>
      </c>
      <c r="DM91" s="274">
        <v>21</v>
      </c>
      <c r="DN91" s="247">
        <f t="shared" ref="DN91:DN98" si="1745">DM91-(DS91+DU91)</f>
        <v>21</v>
      </c>
      <c r="DO91" s="237">
        <f t="shared" ref="DO91:DO99" si="1746">DN91/DM91</f>
        <v>1</v>
      </c>
      <c r="DP91" s="238">
        <f t="shared" ref="DP91:DP99" si="1747">DM91-DN91</f>
        <v>0</v>
      </c>
      <c r="DQ91" s="259">
        <f t="shared" ref="DQ91:DQ99" si="1748">DP91/DM91</f>
        <v>0</v>
      </c>
      <c r="DR91" s="237">
        <f t="shared" ref="DR91:DR98" si="1749">(DM91-DU91)/DM91</f>
        <v>1</v>
      </c>
      <c r="DS91" s="247">
        <f t="shared" ref="DS91:DS98" si="1750">DZ91+EC91+ED91</f>
        <v>0</v>
      </c>
      <c r="DT91" s="237">
        <f t="shared" ref="DT91:DT99" si="1751">DS91/DM91</f>
        <v>0</v>
      </c>
      <c r="DU91" s="247">
        <f t="shared" ref="DU91:DU98" si="1752">DW91+DX91+DY91+EA91+EB91</f>
        <v>0</v>
      </c>
      <c r="DV91" s="259">
        <f t="shared" ref="DV91:DV99" si="1753">DU91/DM91</f>
        <v>0</v>
      </c>
      <c r="DW91" s="247">
        <v>0</v>
      </c>
      <c r="DX91" s="247">
        <v>0</v>
      </c>
      <c r="DY91" s="247">
        <v>0</v>
      </c>
      <c r="DZ91" s="247">
        <v>0</v>
      </c>
      <c r="EA91" s="247">
        <v>0</v>
      </c>
      <c r="EB91" s="247">
        <v>0</v>
      </c>
      <c r="EC91" s="247">
        <v>0</v>
      </c>
      <c r="ED91" s="247">
        <v>0</v>
      </c>
      <c r="EE91" s="274">
        <v>0</v>
      </c>
      <c r="EF91" s="274">
        <v>1</v>
      </c>
      <c r="EG91" s="274">
        <v>0</v>
      </c>
      <c r="EH91" s="274">
        <v>22</v>
      </c>
      <c r="EI91" s="247">
        <f t="shared" ref="EI91:EI98" si="1754">EH91-(EN91+EP91)</f>
        <v>21</v>
      </c>
      <c r="EJ91" s="237">
        <f t="shared" ref="EJ91:EJ99" si="1755">EI91/EH91</f>
        <v>0.95454545454545459</v>
      </c>
      <c r="EK91" s="238">
        <f t="shared" ref="EK91:EK99" si="1756">EH91-EI91</f>
        <v>1</v>
      </c>
      <c r="EL91" s="259">
        <f t="shared" ref="EL91:EL99" si="1757">EK91/EH91</f>
        <v>4.5454545454545456E-2</v>
      </c>
      <c r="EM91" s="237">
        <f t="shared" ref="EM91:EM98" si="1758">(EH91-EP91)/EH91</f>
        <v>1</v>
      </c>
      <c r="EN91" s="247">
        <f t="shared" ref="EN91:EN98" si="1759">EU91+EX91+EY91</f>
        <v>1</v>
      </c>
      <c r="EO91" s="237">
        <f t="shared" ref="EO91:EO99" si="1760">EN91/EH91</f>
        <v>4.5454545454545456E-2</v>
      </c>
      <c r="EP91" s="247">
        <f t="shared" ref="EP91:EP98" si="1761">ER91+ES91+ET91+EV91+EW91</f>
        <v>0</v>
      </c>
      <c r="EQ91" s="259">
        <f t="shared" ref="EQ91:EQ99" si="1762">EP91/EH91</f>
        <v>0</v>
      </c>
      <c r="ER91" s="247">
        <v>0</v>
      </c>
      <c r="ES91" s="247">
        <v>0</v>
      </c>
      <c r="ET91" s="247">
        <v>0</v>
      </c>
      <c r="EU91" s="247">
        <v>0</v>
      </c>
      <c r="EV91" s="247">
        <v>0</v>
      </c>
      <c r="EW91" s="247">
        <v>0</v>
      </c>
      <c r="EX91" s="247">
        <v>0</v>
      </c>
      <c r="EY91" s="247">
        <v>1</v>
      </c>
      <c r="EZ91" s="274">
        <v>0</v>
      </c>
      <c r="FA91" s="274">
        <v>1</v>
      </c>
      <c r="FB91" s="274">
        <v>0</v>
      </c>
      <c r="FC91" s="274">
        <v>18</v>
      </c>
      <c r="FD91" s="247">
        <f t="shared" ref="FD91:FD98" si="1763">FC91-(FI91+FK91)</f>
        <v>17</v>
      </c>
      <c r="FE91" s="237">
        <f t="shared" ref="FE91:FE99" si="1764">FD91/FC91</f>
        <v>0.94444444444444442</v>
      </c>
      <c r="FF91" s="238">
        <f t="shared" ref="FF91:FF99" si="1765">FC91-FD91</f>
        <v>1</v>
      </c>
      <c r="FG91" s="259">
        <f t="shared" ref="FG91:FG99" si="1766">FF91/FC91</f>
        <v>5.5555555555555552E-2</v>
      </c>
      <c r="FH91" s="237">
        <f t="shared" ref="FH91:FH98" si="1767">(FC91-FK91)/FC91</f>
        <v>0.94444444444444442</v>
      </c>
      <c r="FI91" s="247">
        <f t="shared" ref="FI91:FI98" si="1768">FP91+FS91+FT91</f>
        <v>0</v>
      </c>
      <c r="FJ91" s="237">
        <f t="shared" ref="FJ91:FJ99" si="1769">FI91/FC91</f>
        <v>0</v>
      </c>
      <c r="FK91" s="247">
        <f t="shared" ref="FK91:FK98" si="1770">FM91+FN91+FO91+FQ91+FR91</f>
        <v>1</v>
      </c>
      <c r="FL91" s="259">
        <f t="shared" ref="FL91:FL99" si="1771">FK91/FC91</f>
        <v>5.5555555555555552E-2</v>
      </c>
      <c r="FM91" s="247">
        <v>0</v>
      </c>
      <c r="FN91" s="247">
        <v>0</v>
      </c>
      <c r="FO91" s="247">
        <v>1</v>
      </c>
      <c r="FP91" s="247">
        <v>0</v>
      </c>
      <c r="FQ91" s="247">
        <v>0</v>
      </c>
      <c r="FR91" s="247">
        <v>0</v>
      </c>
      <c r="FS91" s="247">
        <v>0</v>
      </c>
      <c r="FT91" s="247">
        <v>0</v>
      </c>
      <c r="FU91" s="274">
        <v>0</v>
      </c>
      <c r="FV91" s="274">
        <v>0</v>
      </c>
      <c r="FW91" s="274">
        <v>0</v>
      </c>
      <c r="FX91" s="274">
        <v>22</v>
      </c>
      <c r="FY91" s="247">
        <f t="shared" ref="FY91:FY98" si="1772">FX91-(GD91+GF91)</f>
        <v>20</v>
      </c>
      <c r="FZ91" s="237">
        <f t="shared" ref="FZ91:FZ99" si="1773">FY91/FX91</f>
        <v>0.90909090909090906</v>
      </c>
      <c r="GA91" s="238">
        <f t="shared" ref="GA91:GA99" si="1774">FX91-FY91</f>
        <v>2</v>
      </c>
      <c r="GB91" s="259">
        <f t="shared" ref="GB91:GB99" si="1775">GA91/FX91</f>
        <v>9.0909090909090912E-2</v>
      </c>
      <c r="GC91" s="237">
        <f t="shared" ref="GC91:GC98" si="1776">(FX91-GF91)/FX91</f>
        <v>1</v>
      </c>
      <c r="GD91" s="247">
        <f t="shared" ref="GD91:GD98" si="1777">GK91+GN91+GO91</f>
        <v>2</v>
      </c>
      <c r="GE91" s="237">
        <f t="shared" ref="GE91:GE99" si="1778">GD91/FX91</f>
        <v>9.0909090909090912E-2</v>
      </c>
      <c r="GF91" s="247">
        <f t="shared" ref="GF91:GF98" si="1779">GH91+GI91+GJ91+GL91+GM91</f>
        <v>0</v>
      </c>
      <c r="GG91" s="259">
        <f t="shared" ref="GG91:GG99" si="1780">GF91/FX91</f>
        <v>0</v>
      </c>
      <c r="GH91" s="247">
        <v>0</v>
      </c>
      <c r="GI91" s="247">
        <v>0</v>
      </c>
      <c r="GJ91" s="247">
        <v>0</v>
      </c>
      <c r="GK91" s="247">
        <v>0</v>
      </c>
      <c r="GL91" s="247">
        <v>0</v>
      </c>
      <c r="GM91" s="247">
        <v>0</v>
      </c>
      <c r="GN91" s="247">
        <v>0</v>
      </c>
      <c r="GO91" s="247">
        <v>2</v>
      </c>
      <c r="GP91" s="274">
        <v>0</v>
      </c>
      <c r="GQ91" s="274">
        <v>1</v>
      </c>
      <c r="GR91" s="274">
        <v>0</v>
      </c>
      <c r="GS91" s="274">
        <v>19</v>
      </c>
      <c r="GT91" s="247">
        <f t="shared" ref="GT91:GT98" si="1781">GS91-(GY91+HA91)</f>
        <v>18</v>
      </c>
      <c r="GU91" s="237">
        <f t="shared" ref="GU91:GU99" si="1782">GT91/GS91</f>
        <v>0.94736842105263153</v>
      </c>
      <c r="GV91" s="238">
        <f t="shared" ref="GV91:GV99" si="1783">GS91-GT91</f>
        <v>1</v>
      </c>
      <c r="GW91" s="259">
        <f t="shared" ref="GW91:GW99" si="1784">GV91/GS91</f>
        <v>5.2631578947368418E-2</v>
      </c>
      <c r="GX91" s="237">
        <f t="shared" ref="GX91:GX98" si="1785">(GS91-HA91)/GS91</f>
        <v>1</v>
      </c>
      <c r="GY91" s="247">
        <f t="shared" ref="GY91:GY98" si="1786">HF91+HI91+HJ91</f>
        <v>1</v>
      </c>
      <c r="GZ91" s="237">
        <f t="shared" ref="GZ91:GZ99" si="1787">GY91/GS91</f>
        <v>5.2631578947368418E-2</v>
      </c>
      <c r="HA91" s="247">
        <f t="shared" ref="HA91:HA98" si="1788">HC91+HD91+HE91+HG91+HH91</f>
        <v>0</v>
      </c>
      <c r="HB91" s="259">
        <f t="shared" ref="HB91:HB99" si="1789">HA91/GS91</f>
        <v>0</v>
      </c>
      <c r="HC91" s="247">
        <v>0</v>
      </c>
      <c r="HD91" s="247">
        <v>0</v>
      </c>
      <c r="HE91" s="247">
        <v>0</v>
      </c>
      <c r="HF91" s="247">
        <v>0</v>
      </c>
      <c r="HG91" s="247">
        <v>0</v>
      </c>
      <c r="HH91" s="247">
        <v>0</v>
      </c>
      <c r="HI91" s="247">
        <v>0</v>
      </c>
      <c r="HJ91" s="247">
        <v>1</v>
      </c>
      <c r="HK91" s="274">
        <v>0</v>
      </c>
      <c r="HL91" s="274">
        <v>0</v>
      </c>
      <c r="HM91" s="274">
        <v>0</v>
      </c>
      <c r="HN91" s="274">
        <v>21</v>
      </c>
      <c r="HO91" s="247">
        <f t="shared" ref="HO91:HO98" si="1790">HN91-(HT91+HV91)</f>
        <v>20</v>
      </c>
      <c r="HP91" s="237">
        <f t="shared" ref="HP91:HP99" si="1791">HO91/HN91</f>
        <v>0.95238095238095233</v>
      </c>
      <c r="HQ91" s="238">
        <f t="shared" ref="HQ91:HQ99" si="1792">HN91-HO91</f>
        <v>1</v>
      </c>
      <c r="HR91" s="259">
        <f t="shared" ref="HR91:HR99" si="1793">HQ91/HN91</f>
        <v>4.7619047619047616E-2</v>
      </c>
      <c r="HS91" s="237">
        <f t="shared" ref="HS91:HS98" si="1794">(HN91-HV91)/HN91</f>
        <v>1</v>
      </c>
      <c r="HT91" s="247">
        <f t="shared" ref="HT91:HT98" si="1795">IA91+ID91+IE91</f>
        <v>1</v>
      </c>
      <c r="HU91" s="237">
        <f t="shared" ref="HU91:HU99" si="1796">HT91/HN91</f>
        <v>4.7619047619047616E-2</v>
      </c>
      <c r="HV91" s="247">
        <f t="shared" ref="HV91:HV98" si="1797">HX91+HY91+HZ91+IB91+IC91</f>
        <v>0</v>
      </c>
      <c r="HW91" s="259">
        <f t="shared" ref="HW91:HW99" si="1798">HV91/HN91</f>
        <v>0</v>
      </c>
      <c r="HX91" s="247">
        <v>0</v>
      </c>
      <c r="HY91" s="247">
        <v>0</v>
      </c>
      <c r="HZ91" s="247">
        <v>0</v>
      </c>
      <c r="IA91" s="247">
        <v>0</v>
      </c>
      <c r="IB91" s="247">
        <v>0</v>
      </c>
      <c r="IC91" s="247">
        <v>0</v>
      </c>
      <c r="ID91" s="247">
        <v>0</v>
      </c>
      <c r="IE91" s="247">
        <v>1</v>
      </c>
      <c r="IF91" s="274">
        <v>0</v>
      </c>
      <c r="IG91" s="274">
        <v>1</v>
      </c>
      <c r="IH91" s="274">
        <v>0</v>
      </c>
      <c r="II91" s="274">
        <v>19</v>
      </c>
      <c r="IJ91" s="247">
        <f t="shared" ref="IJ91:IJ98" si="1799">II91-(IO91+IQ91)</f>
        <v>18</v>
      </c>
      <c r="IK91" s="237">
        <f t="shared" ref="IK91:IK99" si="1800">IJ91/II91</f>
        <v>0.94736842105263153</v>
      </c>
      <c r="IL91" s="238">
        <f t="shared" ref="IL91:IL99" si="1801">II91-IJ91</f>
        <v>1</v>
      </c>
      <c r="IM91" s="259">
        <f t="shared" ref="IM91:IM99" si="1802">IL91/II91</f>
        <v>5.2631578947368418E-2</v>
      </c>
      <c r="IN91" s="237">
        <f t="shared" ref="IN91:IN98" si="1803">(II91-IQ91)/II91</f>
        <v>1</v>
      </c>
      <c r="IO91" s="247">
        <f t="shared" ref="IO91:IO98" si="1804">IV91+IY91+IZ91</f>
        <v>1</v>
      </c>
      <c r="IP91" s="237">
        <f t="shared" ref="IP91:IP99" si="1805">IO91/II91</f>
        <v>5.2631578947368418E-2</v>
      </c>
      <c r="IQ91" s="247">
        <f t="shared" ref="IQ91:IQ98" si="1806">IS91+IT91+IU91+IW91+IX91</f>
        <v>0</v>
      </c>
      <c r="IR91" s="259">
        <f t="shared" ref="IR91:IR99" si="1807">IQ91/II91</f>
        <v>0</v>
      </c>
      <c r="IS91" s="247">
        <v>0</v>
      </c>
      <c r="IT91" s="247">
        <v>0</v>
      </c>
      <c r="IU91" s="247">
        <v>0</v>
      </c>
      <c r="IV91" s="247">
        <v>0</v>
      </c>
      <c r="IW91" s="247">
        <v>0</v>
      </c>
      <c r="IX91" s="247">
        <v>0</v>
      </c>
      <c r="IY91" s="247">
        <v>0</v>
      </c>
      <c r="IZ91" s="247">
        <v>1</v>
      </c>
      <c r="JA91" s="274">
        <v>0</v>
      </c>
      <c r="JB91" s="274">
        <v>0</v>
      </c>
      <c r="JC91" s="274">
        <v>0</v>
      </c>
      <c r="JD91" s="247">
        <f t="shared" ref="JD91:JD98" si="1808">L91+AG91+BB91+BW91+CR91+DM91+EH91+FC91+FX91+GS91+HN91+II91</f>
        <v>241</v>
      </c>
      <c r="JE91" s="247">
        <f t="shared" si="1659"/>
        <v>228</v>
      </c>
      <c r="JF91" s="260">
        <f t="shared" si="1660"/>
        <v>0.94605809128630702</v>
      </c>
      <c r="JG91" s="238">
        <f t="shared" si="1661"/>
        <v>13</v>
      </c>
      <c r="JH91" s="260">
        <f t="shared" si="1662"/>
        <v>5.3941908713692949E-2</v>
      </c>
      <c r="JI91" s="260">
        <f t="shared" si="1663"/>
        <v>0.99170124481327804</v>
      </c>
      <c r="JJ91" s="247">
        <f t="shared" si="1535"/>
        <v>11</v>
      </c>
      <c r="JK91" s="260">
        <f t="shared" si="1534"/>
        <v>4.5643153526970952E-2</v>
      </c>
      <c r="JL91" s="247">
        <f t="shared" si="1536"/>
        <v>2</v>
      </c>
      <c r="JM91" s="260">
        <f t="shared" si="1664"/>
        <v>8.2987551867219917E-3</v>
      </c>
      <c r="JN91" s="247">
        <f t="shared" ref="JN91:JN98" si="1809">V91+AQ91+BL91+CG91+DB91+DW91+ER91+FM91+GH91+HC91+HX91+IS91</f>
        <v>0</v>
      </c>
      <c r="JO91" s="247">
        <f t="shared" ref="JO91:JO98" si="1810">W91+AR91+BM91+CH91+DC91+DX91+ES91+FN91+GI91+HD91+HY91+IT91</f>
        <v>0</v>
      </c>
      <c r="JP91" s="247">
        <f t="shared" ref="JP91:JP98" si="1811">X91+AS91+BN91+CI91+DD91+DY91+ET91+FO91+GJ91+HE91+HZ91+IU91</f>
        <v>2</v>
      </c>
      <c r="JQ91" s="247">
        <f t="shared" ref="JQ91:JQ98" si="1812">Y91+AT91+BO91+CJ91+DE91+DZ91+EU91+FP91+GK91+HF91+IA91+IV91</f>
        <v>0</v>
      </c>
      <c r="JR91" s="247">
        <f t="shared" ref="JR91:JR98" si="1813">Z91+AU91+BP91+CK91+DF91+EA91+EV91+FQ91+GL91+HG91+IB91+IW91</f>
        <v>0</v>
      </c>
      <c r="JS91" s="247">
        <f t="shared" ref="JS91:JS98" si="1814">AA91+AV91+BQ91+CL91+DG91+EB91+EW91+FR91+GM91+HH91+IC91+IX91</f>
        <v>0</v>
      </c>
      <c r="JT91" s="247">
        <f t="shared" ref="JT91:JT98" si="1815">AB91+AW91+BR91+CM91+DH91+EC91+EX91+FS91+GN91+HI91+ID91+IY91</f>
        <v>0</v>
      </c>
      <c r="JU91" s="247">
        <f t="shared" ref="JU91:JU98" si="1816">AC91+AX91+BS91+CN91+DI91+ED91+EY91+FT91+GO91+HJ91+IE91+IZ91</f>
        <v>11</v>
      </c>
      <c r="JV91" s="247">
        <f t="shared" ref="JV91:JV98" si="1817">AD91+AY91+BT91+CO91+DJ91+EE91+EZ91+FU91+GP91+HK91+IF91+JA91</f>
        <v>0</v>
      </c>
      <c r="JW91" s="247">
        <f t="shared" ref="JW91:JW98" si="1818">AE91+AZ91+BU91+CP91+DK91+EF91+FA91+FV91+GQ91+HL91+IG91+JB91</f>
        <v>7</v>
      </c>
      <c r="JX91" s="247">
        <f t="shared" ref="JX91:JX98" si="1819">AF91+BA91+BV91+CQ91+DL91+EG91+FB91+FW91+GR91+HM91+IH91+JC91</f>
        <v>0</v>
      </c>
    </row>
    <row r="92" spans="1:284" ht="15" customHeight="1">
      <c r="A92" s="269">
        <f>A91+1</f>
        <v>2</v>
      </c>
      <c r="B92" s="122">
        <v>20120627216</v>
      </c>
      <c r="C92" s="227">
        <f t="shared" ref="C92" ca="1" si="1820">IF(INT(MID(B92,5,2))&lt;=MONTH(NOW()),YEAR(NOW())-INT(LEFT(B92,4)),YEAR(NOW())-INT(LEFT(B92,4))-1)</f>
        <v>8</v>
      </c>
      <c r="D92" s="227">
        <f t="shared" ref="D92" ca="1" si="1821">IF(INT(MID(B92,5,2))&lt;=MONTH(NOW()),MONTH(NOW())-INT(MID(B92,5,2)),12-(INT(MID(B92,5,2))-MONTH(NOW())))</f>
        <v>9</v>
      </c>
      <c r="E92" s="228">
        <f t="shared" ref="E92" si="1822">+SUM($B$1-DATE(H92,G92,F92))/365</f>
        <v>35.827397260273976</v>
      </c>
      <c r="F92" s="118">
        <v>11</v>
      </c>
      <c r="G92" s="118">
        <v>4</v>
      </c>
      <c r="H92" s="118">
        <v>1984</v>
      </c>
      <c r="I92" s="115" t="s">
        <v>110</v>
      </c>
      <c r="J92" s="111" t="s">
        <v>825</v>
      </c>
      <c r="K92" s="103" t="s">
        <v>107</v>
      </c>
      <c r="L92" s="247">
        <v>22</v>
      </c>
      <c r="M92" s="247">
        <f t="shared" si="1709"/>
        <v>22</v>
      </c>
      <c r="N92" s="260">
        <f t="shared" si="1710"/>
        <v>1</v>
      </c>
      <c r="O92" s="238">
        <f t="shared" si="1711"/>
        <v>0</v>
      </c>
      <c r="P92" s="260">
        <f t="shared" si="1712"/>
        <v>0</v>
      </c>
      <c r="Q92" s="260">
        <f t="shared" si="1713"/>
        <v>1</v>
      </c>
      <c r="R92" s="247">
        <f t="shared" si="1714"/>
        <v>0</v>
      </c>
      <c r="S92" s="260">
        <f t="shared" si="1715"/>
        <v>0</v>
      </c>
      <c r="T92" s="247">
        <f t="shared" si="1716"/>
        <v>0</v>
      </c>
      <c r="U92" s="260">
        <f t="shared" si="1717"/>
        <v>0</v>
      </c>
      <c r="V92" s="247">
        <v>0</v>
      </c>
      <c r="W92" s="247">
        <v>0</v>
      </c>
      <c r="X92" s="247">
        <v>0</v>
      </c>
      <c r="Y92" s="247">
        <v>0</v>
      </c>
      <c r="Z92" s="247">
        <v>0</v>
      </c>
      <c r="AA92" s="247">
        <v>0</v>
      </c>
      <c r="AB92" s="247">
        <v>0</v>
      </c>
      <c r="AC92" s="247">
        <v>0</v>
      </c>
      <c r="AD92" s="247">
        <v>0</v>
      </c>
      <c r="AE92" s="247">
        <v>0</v>
      </c>
      <c r="AF92" s="247">
        <v>0</v>
      </c>
      <c r="AG92" s="236">
        <v>20</v>
      </c>
      <c r="AH92" s="236">
        <f t="shared" si="1718"/>
        <v>20</v>
      </c>
      <c r="AI92" s="237">
        <f t="shared" si="1719"/>
        <v>1</v>
      </c>
      <c r="AJ92" s="238">
        <f t="shared" si="1720"/>
        <v>0</v>
      </c>
      <c r="AK92" s="237">
        <f t="shared" si="1721"/>
        <v>0</v>
      </c>
      <c r="AL92" s="237">
        <f t="shared" si="1722"/>
        <v>1</v>
      </c>
      <c r="AM92" s="236">
        <f t="shared" si="1723"/>
        <v>0</v>
      </c>
      <c r="AN92" s="237">
        <f t="shared" si="1724"/>
        <v>0</v>
      </c>
      <c r="AO92" s="236">
        <f t="shared" si="1725"/>
        <v>0</v>
      </c>
      <c r="AP92" s="237">
        <f t="shared" si="1726"/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21</v>
      </c>
      <c r="BC92" s="236">
        <f t="shared" si="1727"/>
        <v>20</v>
      </c>
      <c r="BD92" s="237">
        <f t="shared" si="1728"/>
        <v>0.95238095238095233</v>
      </c>
      <c r="BE92" s="238">
        <f t="shared" si="1729"/>
        <v>1</v>
      </c>
      <c r="BF92" s="237">
        <f t="shared" si="1730"/>
        <v>4.7619047619047616E-2</v>
      </c>
      <c r="BG92" s="237">
        <f t="shared" si="1731"/>
        <v>1</v>
      </c>
      <c r="BH92" s="236">
        <f t="shared" si="1732"/>
        <v>1</v>
      </c>
      <c r="BI92" s="237">
        <f t="shared" si="1733"/>
        <v>4.7619047619047616E-2</v>
      </c>
      <c r="BJ92" s="236">
        <f t="shared" si="1734"/>
        <v>0</v>
      </c>
      <c r="BK92" s="237">
        <f t="shared" si="1735"/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1</v>
      </c>
      <c r="BT92" s="236">
        <v>0</v>
      </c>
      <c r="BU92" s="236">
        <v>0</v>
      </c>
      <c r="BV92" s="236">
        <v>0</v>
      </c>
      <c r="BW92" s="247">
        <v>21</v>
      </c>
      <c r="BX92" s="247">
        <f t="shared" si="1736"/>
        <v>20</v>
      </c>
      <c r="BY92" s="260">
        <f t="shared" si="1737"/>
        <v>0.95238095238095233</v>
      </c>
      <c r="BZ92" s="238">
        <f t="shared" si="1738"/>
        <v>1</v>
      </c>
      <c r="CA92" s="260">
        <f t="shared" si="1739"/>
        <v>4.7619047619047616E-2</v>
      </c>
      <c r="CB92" s="260">
        <f t="shared" si="1740"/>
        <v>1</v>
      </c>
      <c r="CC92" s="247">
        <f t="shared" si="1741"/>
        <v>1</v>
      </c>
      <c r="CD92" s="260">
        <f t="shared" si="1742"/>
        <v>4.7619047619047616E-2</v>
      </c>
      <c r="CE92" s="247">
        <f t="shared" si="1743"/>
        <v>0</v>
      </c>
      <c r="CF92" s="260">
        <f t="shared" si="1744"/>
        <v>0</v>
      </c>
      <c r="CG92" s="247">
        <v>0</v>
      </c>
      <c r="CH92" s="247">
        <v>0</v>
      </c>
      <c r="CI92" s="247">
        <v>0</v>
      </c>
      <c r="CJ92" s="247">
        <v>0</v>
      </c>
      <c r="CK92" s="247">
        <v>0</v>
      </c>
      <c r="CL92" s="247">
        <v>0</v>
      </c>
      <c r="CM92" s="247">
        <v>0</v>
      </c>
      <c r="CN92" s="247">
        <v>1</v>
      </c>
      <c r="CO92" s="247">
        <v>0</v>
      </c>
      <c r="CP92" s="247">
        <v>0</v>
      </c>
      <c r="CQ92" s="247">
        <v>0</v>
      </c>
      <c r="CR92" s="274">
        <v>15</v>
      </c>
      <c r="CS92" s="247">
        <f t="shared" si="1401"/>
        <v>15</v>
      </c>
      <c r="CT92" s="237">
        <f t="shared" si="1402"/>
        <v>1</v>
      </c>
      <c r="CU92" s="238">
        <f t="shared" si="1403"/>
        <v>0</v>
      </c>
      <c r="CV92" s="259">
        <f t="shared" si="1404"/>
        <v>0</v>
      </c>
      <c r="CW92" s="237">
        <f t="shared" si="1405"/>
        <v>1</v>
      </c>
      <c r="CX92" s="247">
        <f t="shared" si="1537"/>
        <v>0</v>
      </c>
      <c r="CY92" s="237">
        <f t="shared" si="1407"/>
        <v>0</v>
      </c>
      <c r="CZ92" s="247">
        <f t="shared" si="1538"/>
        <v>0</v>
      </c>
      <c r="DA92" s="259">
        <f t="shared" si="1409"/>
        <v>0</v>
      </c>
      <c r="DB92" s="247">
        <v>0</v>
      </c>
      <c r="DC92" s="247">
        <v>0</v>
      </c>
      <c r="DD92" s="247">
        <v>0</v>
      </c>
      <c r="DE92" s="247">
        <v>0</v>
      </c>
      <c r="DF92" s="247">
        <v>0</v>
      </c>
      <c r="DG92" s="247">
        <v>0</v>
      </c>
      <c r="DH92" s="247">
        <v>0</v>
      </c>
      <c r="DI92" s="247">
        <v>0</v>
      </c>
      <c r="DJ92" s="274">
        <v>0</v>
      </c>
      <c r="DK92" s="274">
        <v>0</v>
      </c>
      <c r="DL92" s="274">
        <v>0</v>
      </c>
      <c r="DM92" s="274">
        <v>21</v>
      </c>
      <c r="DN92" s="247">
        <f t="shared" si="1745"/>
        <v>20</v>
      </c>
      <c r="DO92" s="237">
        <f t="shared" si="1746"/>
        <v>0.95238095238095233</v>
      </c>
      <c r="DP92" s="238">
        <f t="shared" si="1747"/>
        <v>1</v>
      </c>
      <c r="DQ92" s="259">
        <f t="shared" si="1748"/>
        <v>4.7619047619047616E-2</v>
      </c>
      <c r="DR92" s="237">
        <f t="shared" si="1749"/>
        <v>1</v>
      </c>
      <c r="DS92" s="247">
        <f t="shared" si="1750"/>
        <v>1</v>
      </c>
      <c r="DT92" s="237">
        <f t="shared" si="1751"/>
        <v>4.7619047619047616E-2</v>
      </c>
      <c r="DU92" s="247">
        <f t="shared" si="1752"/>
        <v>0</v>
      </c>
      <c r="DV92" s="259">
        <f t="shared" si="1753"/>
        <v>0</v>
      </c>
      <c r="DW92" s="247">
        <v>0</v>
      </c>
      <c r="DX92" s="247">
        <v>0</v>
      </c>
      <c r="DY92" s="247">
        <v>0</v>
      </c>
      <c r="DZ92" s="247">
        <v>0</v>
      </c>
      <c r="EA92" s="247">
        <v>0</v>
      </c>
      <c r="EB92" s="247">
        <v>0</v>
      </c>
      <c r="EC92" s="247">
        <v>0</v>
      </c>
      <c r="ED92" s="247">
        <v>1</v>
      </c>
      <c r="EE92" s="274">
        <v>0</v>
      </c>
      <c r="EF92" s="274">
        <v>0</v>
      </c>
      <c r="EG92" s="274">
        <v>0</v>
      </c>
      <c r="EH92" s="274">
        <v>22</v>
      </c>
      <c r="EI92" s="247">
        <f t="shared" si="1754"/>
        <v>21</v>
      </c>
      <c r="EJ92" s="237">
        <f t="shared" si="1755"/>
        <v>0.95454545454545459</v>
      </c>
      <c r="EK92" s="238">
        <f t="shared" si="1756"/>
        <v>1</v>
      </c>
      <c r="EL92" s="259">
        <f t="shared" si="1757"/>
        <v>4.5454545454545456E-2</v>
      </c>
      <c r="EM92" s="237">
        <f t="shared" si="1758"/>
        <v>1</v>
      </c>
      <c r="EN92" s="247">
        <f t="shared" si="1759"/>
        <v>1</v>
      </c>
      <c r="EO92" s="237">
        <f t="shared" si="1760"/>
        <v>4.5454545454545456E-2</v>
      </c>
      <c r="EP92" s="247">
        <f t="shared" si="1761"/>
        <v>0</v>
      </c>
      <c r="EQ92" s="259">
        <f t="shared" si="1762"/>
        <v>0</v>
      </c>
      <c r="ER92" s="247">
        <v>0</v>
      </c>
      <c r="ES92" s="247">
        <v>0</v>
      </c>
      <c r="ET92" s="247">
        <v>0</v>
      </c>
      <c r="EU92" s="247">
        <v>0</v>
      </c>
      <c r="EV92" s="247">
        <v>0</v>
      </c>
      <c r="EW92" s="247">
        <v>0</v>
      </c>
      <c r="EX92" s="247">
        <v>0</v>
      </c>
      <c r="EY92" s="247">
        <v>1</v>
      </c>
      <c r="EZ92" s="274">
        <v>0</v>
      </c>
      <c r="FA92" s="274">
        <v>0</v>
      </c>
      <c r="FB92" s="274">
        <v>1</v>
      </c>
      <c r="FC92" s="274">
        <v>18</v>
      </c>
      <c r="FD92" s="247">
        <f t="shared" si="1763"/>
        <v>18</v>
      </c>
      <c r="FE92" s="237">
        <f t="shared" si="1764"/>
        <v>1</v>
      </c>
      <c r="FF92" s="238">
        <f t="shared" si="1765"/>
        <v>0</v>
      </c>
      <c r="FG92" s="259">
        <f t="shared" si="1766"/>
        <v>0</v>
      </c>
      <c r="FH92" s="237">
        <f t="shared" si="1767"/>
        <v>1</v>
      </c>
      <c r="FI92" s="247">
        <f t="shared" si="1768"/>
        <v>0</v>
      </c>
      <c r="FJ92" s="237">
        <f t="shared" si="1769"/>
        <v>0</v>
      </c>
      <c r="FK92" s="247">
        <f t="shared" si="1770"/>
        <v>0</v>
      </c>
      <c r="FL92" s="259">
        <f t="shared" si="1771"/>
        <v>0</v>
      </c>
      <c r="FM92" s="247">
        <v>0</v>
      </c>
      <c r="FN92" s="247">
        <v>0</v>
      </c>
      <c r="FO92" s="247">
        <v>0</v>
      </c>
      <c r="FP92" s="247">
        <v>0</v>
      </c>
      <c r="FQ92" s="247">
        <v>0</v>
      </c>
      <c r="FR92" s="247">
        <v>0</v>
      </c>
      <c r="FS92" s="247">
        <v>0</v>
      </c>
      <c r="FT92" s="247">
        <v>0</v>
      </c>
      <c r="FU92" s="274">
        <v>0</v>
      </c>
      <c r="FV92" s="274">
        <v>0</v>
      </c>
      <c r="FW92" s="274">
        <v>0</v>
      </c>
      <c r="FX92" s="274">
        <v>22</v>
      </c>
      <c r="FY92" s="247">
        <f t="shared" si="1772"/>
        <v>22</v>
      </c>
      <c r="FZ92" s="237">
        <f t="shared" si="1773"/>
        <v>1</v>
      </c>
      <c r="GA92" s="238">
        <f t="shared" si="1774"/>
        <v>0</v>
      </c>
      <c r="GB92" s="259">
        <f t="shared" si="1775"/>
        <v>0</v>
      </c>
      <c r="GC92" s="237">
        <f t="shared" si="1776"/>
        <v>1</v>
      </c>
      <c r="GD92" s="247">
        <f t="shared" si="1777"/>
        <v>0</v>
      </c>
      <c r="GE92" s="237">
        <f t="shared" si="1778"/>
        <v>0</v>
      </c>
      <c r="GF92" s="247">
        <f t="shared" si="1779"/>
        <v>0</v>
      </c>
      <c r="GG92" s="259">
        <f t="shared" si="1780"/>
        <v>0</v>
      </c>
      <c r="GH92" s="247">
        <v>0</v>
      </c>
      <c r="GI92" s="247">
        <v>0</v>
      </c>
      <c r="GJ92" s="247">
        <v>0</v>
      </c>
      <c r="GK92" s="247">
        <v>0</v>
      </c>
      <c r="GL92" s="247">
        <v>0</v>
      </c>
      <c r="GM92" s="247">
        <v>0</v>
      </c>
      <c r="GN92" s="247">
        <v>0</v>
      </c>
      <c r="GO92" s="247">
        <v>0</v>
      </c>
      <c r="GP92" s="274">
        <v>0</v>
      </c>
      <c r="GQ92" s="274">
        <v>0</v>
      </c>
      <c r="GR92" s="274">
        <v>0</v>
      </c>
      <c r="GS92" s="274">
        <v>19</v>
      </c>
      <c r="GT92" s="247">
        <f t="shared" si="1781"/>
        <v>19</v>
      </c>
      <c r="GU92" s="237">
        <f t="shared" si="1782"/>
        <v>1</v>
      </c>
      <c r="GV92" s="238">
        <f t="shared" si="1783"/>
        <v>0</v>
      </c>
      <c r="GW92" s="259">
        <f t="shared" si="1784"/>
        <v>0</v>
      </c>
      <c r="GX92" s="237">
        <f t="shared" si="1785"/>
        <v>1</v>
      </c>
      <c r="GY92" s="247">
        <f t="shared" si="1786"/>
        <v>0</v>
      </c>
      <c r="GZ92" s="237">
        <f t="shared" si="1787"/>
        <v>0</v>
      </c>
      <c r="HA92" s="247">
        <f t="shared" si="1788"/>
        <v>0</v>
      </c>
      <c r="HB92" s="259">
        <f t="shared" si="1789"/>
        <v>0</v>
      </c>
      <c r="HC92" s="247">
        <v>0</v>
      </c>
      <c r="HD92" s="247">
        <v>0</v>
      </c>
      <c r="HE92" s="247">
        <v>0</v>
      </c>
      <c r="HF92" s="247">
        <v>0</v>
      </c>
      <c r="HG92" s="247">
        <v>0</v>
      </c>
      <c r="HH92" s="247">
        <v>0</v>
      </c>
      <c r="HI92" s="247">
        <v>0</v>
      </c>
      <c r="HJ92" s="247">
        <v>0</v>
      </c>
      <c r="HK92" s="274">
        <v>0</v>
      </c>
      <c r="HL92" s="274">
        <v>0</v>
      </c>
      <c r="HM92" s="274">
        <v>0</v>
      </c>
      <c r="HN92" s="274">
        <v>21</v>
      </c>
      <c r="HO92" s="247">
        <f t="shared" si="1790"/>
        <v>17</v>
      </c>
      <c r="HP92" s="237">
        <f t="shared" si="1791"/>
        <v>0.80952380952380953</v>
      </c>
      <c r="HQ92" s="238">
        <f t="shared" si="1792"/>
        <v>4</v>
      </c>
      <c r="HR92" s="259">
        <f t="shared" si="1793"/>
        <v>0.19047619047619047</v>
      </c>
      <c r="HS92" s="237">
        <f t="shared" si="1794"/>
        <v>0.80952380952380953</v>
      </c>
      <c r="HT92" s="247">
        <f t="shared" si="1795"/>
        <v>0</v>
      </c>
      <c r="HU92" s="237">
        <f t="shared" si="1796"/>
        <v>0</v>
      </c>
      <c r="HV92" s="247">
        <f t="shared" si="1797"/>
        <v>4</v>
      </c>
      <c r="HW92" s="259">
        <f t="shared" si="1798"/>
        <v>0.19047619047619047</v>
      </c>
      <c r="HX92" s="247">
        <v>0</v>
      </c>
      <c r="HY92" s="247">
        <v>0</v>
      </c>
      <c r="HZ92" s="247">
        <v>4</v>
      </c>
      <c r="IA92" s="247">
        <v>0</v>
      </c>
      <c r="IB92" s="247">
        <v>0</v>
      </c>
      <c r="IC92" s="247">
        <v>0</v>
      </c>
      <c r="ID92" s="247">
        <v>0</v>
      </c>
      <c r="IE92" s="247">
        <v>0</v>
      </c>
      <c r="IF92" s="274">
        <v>0</v>
      </c>
      <c r="IG92" s="274">
        <v>1</v>
      </c>
      <c r="IH92" s="274">
        <v>0</v>
      </c>
      <c r="II92" s="274">
        <v>19</v>
      </c>
      <c r="IJ92" s="247">
        <f t="shared" si="1799"/>
        <v>19</v>
      </c>
      <c r="IK92" s="237">
        <f t="shared" si="1800"/>
        <v>1</v>
      </c>
      <c r="IL92" s="238">
        <f t="shared" si="1801"/>
        <v>0</v>
      </c>
      <c r="IM92" s="259">
        <f t="shared" si="1802"/>
        <v>0</v>
      </c>
      <c r="IN92" s="237">
        <f t="shared" si="1803"/>
        <v>1</v>
      </c>
      <c r="IO92" s="247">
        <f t="shared" si="1804"/>
        <v>0</v>
      </c>
      <c r="IP92" s="237">
        <f t="shared" si="1805"/>
        <v>0</v>
      </c>
      <c r="IQ92" s="247">
        <f t="shared" si="1806"/>
        <v>0</v>
      </c>
      <c r="IR92" s="259">
        <f t="shared" si="1807"/>
        <v>0</v>
      </c>
      <c r="IS92" s="247">
        <v>0</v>
      </c>
      <c r="IT92" s="247">
        <v>0</v>
      </c>
      <c r="IU92" s="247">
        <v>0</v>
      </c>
      <c r="IV92" s="247">
        <v>0</v>
      </c>
      <c r="IW92" s="247">
        <v>0</v>
      </c>
      <c r="IX92" s="247">
        <v>0</v>
      </c>
      <c r="IY92" s="247">
        <v>0</v>
      </c>
      <c r="IZ92" s="247">
        <v>0</v>
      </c>
      <c r="JA92" s="274">
        <v>0</v>
      </c>
      <c r="JB92" s="274">
        <v>1</v>
      </c>
      <c r="JC92" s="274">
        <v>0</v>
      </c>
      <c r="JD92" s="247">
        <f t="shared" si="1808"/>
        <v>241</v>
      </c>
      <c r="JE92" s="247">
        <f t="shared" si="1659"/>
        <v>233</v>
      </c>
      <c r="JF92" s="260">
        <f t="shared" si="1660"/>
        <v>0.96680497925311204</v>
      </c>
      <c r="JG92" s="238">
        <f t="shared" si="1661"/>
        <v>8</v>
      </c>
      <c r="JH92" s="260">
        <f t="shared" si="1662"/>
        <v>3.3195020746887967E-2</v>
      </c>
      <c r="JI92" s="260">
        <f t="shared" si="1663"/>
        <v>0.98340248962655596</v>
      </c>
      <c r="JJ92" s="247">
        <f t="shared" si="1535"/>
        <v>4</v>
      </c>
      <c r="JK92" s="260">
        <f t="shared" si="1534"/>
        <v>1.6597510373443983E-2</v>
      </c>
      <c r="JL92" s="247">
        <f t="shared" si="1536"/>
        <v>4</v>
      </c>
      <c r="JM92" s="260">
        <f t="shared" si="1664"/>
        <v>1.6597510373443983E-2</v>
      </c>
      <c r="JN92" s="247">
        <f t="shared" si="1809"/>
        <v>0</v>
      </c>
      <c r="JO92" s="247">
        <f t="shared" si="1810"/>
        <v>0</v>
      </c>
      <c r="JP92" s="247">
        <f t="shared" si="1811"/>
        <v>4</v>
      </c>
      <c r="JQ92" s="247">
        <f t="shared" si="1812"/>
        <v>0</v>
      </c>
      <c r="JR92" s="247">
        <f t="shared" si="1813"/>
        <v>0</v>
      </c>
      <c r="JS92" s="247">
        <f t="shared" si="1814"/>
        <v>0</v>
      </c>
      <c r="JT92" s="247">
        <f t="shared" si="1815"/>
        <v>0</v>
      </c>
      <c r="JU92" s="247">
        <f t="shared" si="1816"/>
        <v>4</v>
      </c>
      <c r="JV92" s="247">
        <f t="shared" si="1817"/>
        <v>0</v>
      </c>
      <c r="JW92" s="247">
        <f t="shared" si="1818"/>
        <v>2</v>
      </c>
      <c r="JX92" s="247">
        <f t="shared" si="1819"/>
        <v>1</v>
      </c>
    </row>
    <row r="93" spans="1:284" ht="15" customHeight="1">
      <c r="A93" s="269">
        <f t="shared" ref="A93:A143" si="1823">A92+1</f>
        <v>3</v>
      </c>
      <c r="B93" s="122">
        <v>19940718417</v>
      </c>
      <c r="C93" s="227">
        <f t="shared" ca="1" si="1706"/>
        <v>26</v>
      </c>
      <c r="D93" s="227">
        <f t="shared" ca="1" si="1707"/>
        <v>8</v>
      </c>
      <c r="E93" s="228">
        <f t="shared" si="1708"/>
        <v>46.504109589041093</v>
      </c>
      <c r="F93" s="118">
        <v>10</v>
      </c>
      <c r="G93" s="118">
        <v>8</v>
      </c>
      <c r="H93" s="118">
        <v>1973</v>
      </c>
      <c r="I93" s="115" t="s">
        <v>109</v>
      </c>
      <c r="J93" s="111" t="s">
        <v>826</v>
      </c>
      <c r="K93" s="103" t="s">
        <v>107</v>
      </c>
      <c r="L93" s="247">
        <v>22</v>
      </c>
      <c r="M93" s="247">
        <f t="shared" si="1709"/>
        <v>22</v>
      </c>
      <c r="N93" s="260">
        <f t="shared" si="1710"/>
        <v>1</v>
      </c>
      <c r="O93" s="238">
        <f t="shared" si="1711"/>
        <v>0</v>
      </c>
      <c r="P93" s="260">
        <f t="shared" si="1712"/>
        <v>0</v>
      </c>
      <c r="Q93" s="260">
        <f t="shared" si="1713"/>
        <v>1</v>
      </c>
      <c r="R93" s="247">
        <f t="shared" si="1714"/>
        <v>0</v>
      </c>
      <c r="S93" s="260">
        <f t="shared" si="1715"/>
        <v>0</v>
      </c>
      <c r="T93" s="247">
        <f t="shared" si="1716"/>
        <v>0</v>
      </c>
      <c r="U93" s="260">
        <f t="shared" si="1717"/>
        <v>0</v>
      </c>
      <c r="V93" s="247">
        <v>0</v>
      </c>
      <c r="W93" s="247">
        <v>0</v>
      </c>
      <c r="X93" s="247">
        <v>0</v>
      </c>
      <c r="Y93" s="247">
        <v>0</v>
      </c>
      <c r="Z93" s="247">
        <v>0</v>
      </c>
      <c r="AA93" s="247">
        <v>0</v>
      </c>
      <c r="AB93" s="247">
        <v>0</v>
      </c>
      <c r="AC93" s="247">
        <v>0</v>
      </c>
      <c r="AD93" s="247">
        <v>0</v>
      </c>
      <c r="AE93" s="247">
        <v>0</v>
      </c>
      <c r="AF93" s="247">
        <v>0</v>
      </c>
      <c r="AG93" s="236">
        <v>20</v>
      </c>
      <c r="AH93" s="236">
        <f t="shared" si="1718"/>
        <v>20</v>
      </c>
      <c r="AI93" s="237">
        <f t="shared" si="1719"/>
        <v>1</v>
      </c>
      <c r="AJ93" s="238">
        <f t="shared" si="1720"/>
        <v>0</v>
      </c>
      <c r="AK93" s="237">
        <f t="shared" si="1721"/>
        <v>0</v>
      </c>
      <c r="AL93" s="237">
        <f t="shared" si="1722"/>
        <v>1</v>
      </c>
      <c r="AM93" s="236">
        <f t="shared" si="1723"/>
        <v>0</v>
      </c>
      <c r="AN93" s="237">
        <f t="shared" si="1724"/>
        <v>0</v>
      </c>
      <c r="AO93" s="236">
        <f t="shared" si="1725"/>
        <v>0</v>
      </c>
      <c r="AP93" s="237">
        <f t="shared" si="1726"/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21</v>
      </c>
      <c r="BC93" s="236">
        <f t="shared" si="1727"/>
        <v>21</v>
      </c>
      <c r="BD93" s="237">
        <f t="shared" si="1728"/>
        <v>1</v>
      </c>
      <c r="BE93" s="238">
        <f t="shared" si="1729"/>
        <v>0</v>
      </c>
      <c r="BF93" s="237">
        <f t="shared" si="1730"/>
        <v>0</v>
      </c>
      <c r="BG93" s="237">
        <f t="shared" si="1731"/>
        <v>1</v>
      </c>
      <c r="BH93" s="236">
        <f t="shared" si="1732"/>
        <v>0</v>
      </c>
      <c r="BI93" s="237">
        <f t="shared" si="1733"/>
        <v>0</v>
      </c>
      <c r="BJ93" s="236">
        <f t="shared" si="1734"/>
        <v>0</v>
      </c>
      <c r="BK93" s="237">
        <f t="shared" si="1735"/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47">
        <v>21</v>
      </c>
      <c r="BX93" s="247">
        <f t="shared" si="1736"/>
        <v>21</v>
      </c>
      <c r="BY93" s="260">
        <f t="shared" si="1737"/>
        <v>1</v>
      </c>
      <c r="BZ93" s="238">
        <f t="shared" si="1738"/>
        <v>0</v>
      </c>
      <c r="CA93" s="260">
        <f t="shared" si="1739"/>
        <v>0</v>
      </c>
      <c r="CB93" s="260">
        <f t="shared" si="1740"/>
        <v>1</v>
      </c>
      <c r="CC93" s="247">
        <f t="shared" si="1741"/>
        <v>0</v>
      </c>
      <c r="CD93" s="260">
        <f t="shared" si="1742"/>
        <v>0</v>
      </c>
      <c r="CE93" s="247">
        <f t="shared" si="1743"/>
        <v>0</v>
      </c>
      <c r="CF93" s="260">
        <f t="shared" si="1744"/>
        <v>0</v>
      </c>
      <c r="CG93" s="247">
        <v>0</v>
      </c>
      <c r="CH93" s="247">
        <v>0</v>
      </c>
      <c r="CI93" s="247">
        <v>0</v>
      </c>
      <c r="CJ93" s="247">
        <v>0</v>
      </c>
      <c r="CK93" s="247">
        <v>0</v>
      </c>
      <c r="CL93" s="247">
        <v>0</v>
      </c>
      <c r="CM93" s="247">
        <v>0</v>
      </c>
      <c r="CN93" s="247">
        <v>0</v>
      </c>
      <c r="CO93" s="247">
        <v>0</v>
      </c>
      <c r="CP93" s="247">
        <v>0</v>
      </c>
      <c r="CQ93" s="247">
        <v>0</v>
      </c>
      <c r="CR93" s="274">
        <v>15</v>
      </c>
      <c r="CS93" s="247">
        <f t="shared" si="1401"/>
        <v>15</v>
      </c>
      <c r="CT93" s="237">
        <f t="shared" si="1402"/>
        <v>1</v>
      </c>
      <c r="CU93" s="238">
        <f t="shared" si="1403"/>
        <v>0</v>
      </c>
      <c r="CV93" s="259">
        <f t="shared" si="1404"/>
        <v>0</v>
      </c>
      <c r="CW93" s="237">
        <f t="shared" si="1405"/>
        <v>1</v>
      </c>
      <c r="CX93" s="247">
        <f t="shared" si="1537"/>
        <v>0</v>
      </c>
      <c r="CY93" s="237">
        <f t="shared" si="1407"/>
        <v>0</v>
      </c>
      <c r="CZ93" s="247">
        <f t="shared" si="1538"/>
        <v>0</v>
      </c>
      <c r="DA93" s="259">
        <f t="shared" si="1409"/>
        <v>0</v>
      </c>
      <c r="DB93" s="247">
        <v>0</v>
      </c>
      <c r="DC93" s="247">
        <v>0</v>
      </c>
      <c r="DD93" s="247">
        <v>0</v>
      </c>
      <c r="DE93" s="247">
        <v>0</v>
      </c>
      <c r="DF93" s="247">
        <v>0</v>
      </c>
      <c r="DG93" s="247">
        <v>0</v>
      </c>
      <c r="DH93" s="247">
        <v>0</v>
      </c>
      <c r="DI93" s="247">
        <v>0</v>
      </c>
      <c r="DJ93" s="274">
        <v>0</v>
      </c>
      <c r="DK93" s="274">
        <v>0</v>
      </c>
      <c r="DL93" s="274">
        <v>0</v>
      </c>
      <c r="DM93" s="274">
        <v>21</v>
      </c>
      <c r="DN93" s="247">
        <f t="shared" si="1745"/>
        <v>21</v>
      </c>
      <c r="DO93" s="237">
        <f t="shared" si="1746"/>
        <v>1</v>
      </c>
      <c r="DP93" s="238">
        <f t="shared" si="1747"/>
        <v>0</v>
      </c>
      <c r="DQ93" s="259">
        <f t="shared" si="1748"/>
        <v>0</v>
      </c>
      <c r="DR93" s="237">
        <f t="shared" si="1749"/>
        <v>1</v>
      </c>
      <c r="DS93" s="247">
        <f t="shared" si="1750"/>
        <v>0</v>
      </c>
      <c r="DT93" s="237">
        <f t="shared" si="1751"/>
        <v>0</v>
      </c>
      <c r="DU93" s="247">
        <f t="shared" si="1752"/>
        <v>0</v>
      </c>
      <c r="DV93" s="259">
        <f t="shared" si="1753"/>
        <v>0</v>
      </c>
      <c r="DW93" s="247">
        <v>0</v>
      </c>
      <c r="DX93" s="247">
        <v>0</v>
      </c>
      <c r="DY93" s="247">
        <v>0</v>
      </c>
      <c r="DZ93" s="247">
        <v>0</v>
      </c>
      <c r="EA93" s="247">
        <v>0</v>
      </c>
      <c r="EB93" s="247">
        <v>0</v>
      </c>
      <c r="EC93" s="247">
        <v>0</v>
      </c>
      <c r="ED93" s="247">
        <v>0</v>
      </c>
      <c r="EE93" s="274">
        <v>0</v>
      </c>
      <c r="EF93" s="274">
        <v>0</v>
      </c>
      <c r="EG93" s="274">
        <v>0</v>
      </c>
      <c r="EH93" s="274">
        <v>22</v>
      </c>
      <c r="EI93" s="247">
        <f t="shared" si="1754"/>
        <v>22</v>
      </c>
      <c r="EJ93" s="237">
        <f t="shared" si="1755"/>
        <v>1</v>
      </c>
      <c r="EK93" s="238">
        <f t="shared" si="1756"/>
        <v>0</v>
      </c>
      <c r="EL93" s="259">
        <f t="shared" si="1757"/>
        <v>0</v>
      </c>
      <c r="EM93" s="237">
        <f t="shared" si="1758"/>
        <v>1</v>
      </c>
      <c r="EN93" s="247">
        <f t="shared" si="1759"/>
        <v>0</v>
      </c>
      <c r="EO93" s="237">
        <f t="shared" si="1760"/>
        <v>0</v>
      </c>
      <c r="EP93" s="247">
        <f t="shared" si="1761"/>
        <v>0</v>
      </c>
      <c r="EQ93" s="259">
        <f t="shared" si="1762"/>
        <v>0</v>
      </c>
      <c r="ER93" s="247">
        <v>0</v>
      </c>
      <c r="ES93" s="247">
        <v>0</v>
      </c>
      <c r="ET93" s="247">
        <v>0</v>
      </c>
      <c r="EU93" s="247">
        <v>0</v>
      </c>
      <c r="EV93" s="247">
        <v>0</v>
      </c>
      <c r="EW93" s="247">
        <v>0</v>
      </c>
      <c r="EX93" s="247">
        <v>0</v>
      </c>
      <c r="EY93" s="247">
        <v>0</v>
      </c>
      <c r="EZ93" s="274">
        <v>0</v>
      </c>
      <c r="FA93" s="274">
        <v>0</v>
      </c>
      <c r="FB93" s="274">
        <v>0</v>
      </c>
      <c r="FC93" s="274">
        <v>18</v>
      </c>
      <c r="FD93" s="247">
        <f t="shared" si="1763"/>
        <v>18</v>
      </c>
      <c r="FE93" s="237">
        <f t="shared" si="1764"/>
        <v>1</v>
      </c>
      <c r="FF93" s="238">
        <f t="shared" si="1765"/>
        <v>0</v>
      </c>
      <c r="FG93" s="259">
        <f t="shared" si="1766"/>
        <v>0</v>
      </c>
      <c r="FH93" s="237">
        <f t="shared" si="1767"/>
        <v>1</v>
      </c>
      <c r="FI93" s="247">
        <f t="shared" si="1768"/>
        <v>0</v>
      </c>
      <c r="FJ93" s="237">
        <f t="shared" si="1769"/>
        <v>0</v>
      </c>
      <c r="FK93" s="247">
        <f t="shared" si="1770"/>
        <v>0</v>
      </c>
      <c r="FL93" s="259">
        <f t="shared" si="1771"/>
        <v>0</v>
      </c>
      <c r="FM93" s="247">
        <v>0</v>
      </c>
      <c r="FN93" s="247">
        <v>0</v>
      </c>
      <c r="FO93" s="247">
        <v>0</v>
      </c>
      <c r="FP93" s="247">
        <v>0</v>
      </c>
      <c r="FQ93" s="247">
        <v>0</v>
      </c>
      <c r="FR93" s="247">
        <v>0</v>
      </c>
      <c r="FS93" s="247">
        <v>0</v>
      </c>
      <c r="FT93" s="247">
        <v>0</v>
      </c>
      <c r="FU93" s="274">
        <v>0</v>
      </c>
      <c r="FV93" s="274">
        <v>0</v>
      </c>
      <c r="FW93" s="274">
        <v>0</v>
      </c>
      <c r="FX93" s="274">
        <v>22</v>
      </c>
      <c r="FY93" s="247">
        <f t="shared" si="1772"/>
        <v>22</v>
      </c>
      <c r="FZ93" s="237">
        <f t="shared" si="1773"/>
        <v>1</v>
      </c>
      <c r="GA93" s="238">
        <f t="shared" si="1774"/>
        <v>0</v>
      </c>
      <c r="GB93" s="259">
        <f t="shared" si="1775"/>
        <v>0</v>
      </c>
      <c r="GC93" s="237">
        <f t="shared" si="1776"/>
        <v>1</v>
      </c>
      <c r="GD93" s="247">
        <f t="shared" si="1777"/>
        <v>0</v>
      </c>
      <c r="GE93" s="237">
        <f t="shared" si="1778"/>
        <v>0</v>
      </c>
      <c r="GF93" s="247">
        <f t="shared" si="1779"/>
        <v>0</v>
      </c>
      <c r="GG93" s="259">
        <f t="shared" si="1780"/>
        <v>0</v>
      </c>
      <c r="GH93" s="247">
        <v>0</v>
      </c>
      <c r="GI93" s="247">
        <v>0</v>
      </c>
      <c r="GJ93" s="247">
        <v>0</v>
      </c>
      <c r="GK93" s="247">
        <v>0</v>
      </c>
      <c r="GL93" s="247">
        <v>0</v>
      </c>
      <c r="GM93" s="247">
        <v>0</v>
      </c>
      <c r="GN93" s="247">
        <v>0</v>
      </c>
      <c r="GO93" s="247">
        <v>0</v>
      </c>
      <c r="GP93" s="274">
        <v>0</v>
      </c>
      <c r="GQ93" s="274">
        <v>0</v>
      </c>
      <c r="GR93" s="274">
        <v>0</v>
      </c>
      <c r="GS93" s="274">
        <v>19</v>
      </c>
      <c r="GT93" s="247">
        <f t="shared" si="1781"/>
        <v>19</v>
      </c>
      <c r="GU93" s="237">
        <f t="shared" si="1782"/>
        <v>1</v>
      </c>
      <c r="GV93" s="238">
        <f t="shared" si="1783"/>
        <v>0</v>
      </c>
      <c r="GW93" s="259">
        <f t="shared" si="1784"/>
        <v>0</v>
      </c>
      <c r="GX93" s="237">
        <f t="shared" si="1785"/>
        <v>1</v>
      </c>
      <c r="GY93" s="247">
        <f t="shared" si="1786"/>
        <v>0</v>
      </c>
      <c r="GZ93" s="237">
        <f t="shared" si="1787"/>
        <v>0</v>
      </c>
      <c r="HA93" s="247">
        <f t="shared" si="1788"/>
        <v>0</v>
      </c>
      <c r="HB93" s="259">
        <f t="shared" si="1789"/>
        <v>0</v>
      </c>
      <c r="HC93" s="247">
        <v>0</v>
      </c>
      <c r="HD93" s="247">
        <v>0</v>
      </c>
      <c r="HE93" s="247">
        <v>0</v>
      </c>
      <c r="HF93" s="247">
        <v>0</v>
      </c>
      <c r="HG93" s="247">
        <v>0</v>
      </c>
      <c r="HH93" s="247">
        <v>0</v>
      </c>
      <c r="HI93" s="247">
        <v>0</v>
      </c>
      <c r="HJ93" s="247">
        <v>0</v>
      </c>
      <c r="HK93" s="274">
        <v>0</v>
      </c>
      <c r="HL93" s="274">
        <v>0</v>
      </c>
      <c r="HM93" s="274">
        <v>0</v>
      </c>
      <c r="HN93" s="274">
        <v>21</v>
      </c>
      <c r="HO93" s="247">
        <f t="shared" si="1790"/>
        <v>21</v>
      </c>
      <c r="HP93" s="237">
        <f t="shared" si="1791"/>
        <v>1</v>
      </c>
      <c r="HQ93" s="238">
        <f t="shared" si="1792"/>
        <v>0</v>
      </c>
      <c r="HR93" s="259">
        <f t="shared" si="1793"/>
        <v>0</v>
      </c>
      <c r="HS93" s="237">
        <f t="shared" si="1794"/>
        <v>1</v>
      </c>
      <c r="HT93" s="247">
        <f t="shared" si="1795"/>
        <v>0</v>
      </c>
      <c r="HU93" s="237">
        <f t="shared" si="1796"/>
        <v>0</v>
      </c>
      <c r="HV93" s="247">
        <f t="shared" si="1797"/>
        <v>0</v>
      </c>
      <c r="HW93" s="259">
        <f t="shared" si="1798"/>
        <v>0</v>
      </c>
      <c r="HX93" s="247">
        <v>0</v>
      </c>
      <c r="HY93" s="247">
        <v>0</v>
      </c>
      <c r="HZ93" s="247">
        <v>0</v>
      </c>
      <c r="IA93" s="247">
        <v>0</v>
      </c>
      <c r="IB93" s="247">
        <v>0</v>
      </c>
      <c r="IC93" s="247">
        <v>0</v>
      </c>
      <c r="ID93" s="247">
        <v>0</v>
      </c>
      <c r="IE93" s="247">
        <v>0</v>
      </c>
      <c r="IF93" s="274">
        <v>0</v>
      </c>
      <c r="IG93" s="274">
        <v>0</v>
      </c>
      <c r="IH93" s="274">
        <v>0</v>
      </c>
      <c r="II93" s="274">
        <v>19</v>
      </c>
      <c r="IJ93" s="247">
        <f t="shared" si="1799"/>
        <v>15</v>
      </c>
      <c r="IK93" s="237">
        <f t="shared" si="1800"/>
        <v>0.78947368421052633</v>
      </c>
      <c r="IL93" s="238">
        <f t="shared" si="1801"/>
        <v>4</v>
      </c>
      <c r="IM93" s="259">
        <f t="shared" si="1802"/>
        <v>0.21052631578947367</v>
      </c>
      <c r="IN93" s="237">
        <f t="shared" si="1803"/>
        <v>1</v>
      </c>
      <c r="IO93" s="247">
        <f t="shared" si="1804"/>
        <v>4</v>
      </c>
      <c r="IP93" s="237">
        <f t="shared" si="1805"/>
        <v>0.21052631578947367</v>
      </c>
      <c r="IQ93" s="247">
        <f t="shared" si="1806"/>
        <v>0</v>
      </c>
      <c r="IR93" s="259">
        <f t="shared" si="1807"/>
        <v>0</v>
      </c>
      <c r="IS93" s="247">
        <v>0</v>
      </c>
      <c r="IT93" s="247">
        <v>0</v>
      </c>
      <c r="IU93" s="247">
        <v>0</v>
      </c>
      <c r="IV93" s="247">
        <v>0</v>
      </c>
      <c r="IW93" s="247">
        <v>0</v>
      </c>
      <c r="IX93" s="247">
        <v>0</v>
      </c>
      <c r="IY93" s="247">
        <v>0</v>
      </c>
      <c r="IZ93" s="247">
        <v>4</v>
      </c>
      <c r="JA93" s="274">
        <v>0</v>
      </c>
      <c r="JB93" s="274">
        <v>0</v>
      </c>
      <c r="JC93" s="274">
        <v>0</v>
      </c>
      <c r="JD93" s="247">
        <f t="shared" si="1808"/>
        <v>241</v>
      </c>
      <c r="JE93" s="247">
        <f t="shared" si="1659"/>
        <v>237</v>
      </c>
      <c r="JF93" s="260">
        <f t="shared" si="1660"/>
        <v>0.98340248962655596</v>
      </c>
      <c r="JG93" s="238">
        <f t="shared" si="1661"/>
        <v>4</v>
      </c>
      <c r="JH93" s="260">
        <f t="shared" si="1662"/>
        <v>1.6597510373443983E-2</v>
      </c>
      <c r="JI93" s="260">
        <f t="shared" si="1663"/>
        <v>1</v>
      </c>
      <c r="JJ93" s="247">
        <f t="shared" si="1535"/>
        <v>4</v>
      </c>
      <c r="JK93" s="260">
        <f t="shared" si="1534"/>
        <v>1.6597510373443983E-2</v>
      </c>
      <c r="JL93" s="247">
        <f t="shared" si="1536"/>
        <v>0</v>
      </c>
      <c r="JM93" s="260">
        <f t="shared" si="1664"/>
        <v>0</v>
      </c>
      <c r="JN93" s="247">
        <f t="shared" si="1809"/>
        <v>0</v>
      </c>
      <c r="JO93" s="247">
        <f t="shared" si="1810"/>
        <v>0</v>
      </c>
      <c r="JP93" s="247">
        <f t="shared" si="1811"/>
        <v>0</v>
      </c>
      <c r="JQ93" s="247">
        <f t="shared" si="1812"/>
        <v>0</v>
      </c>
      <c r="JR93" s="247">
        <f t="shared" si="1813"/>
        <v>0</v>
      </c>
      <c r="JS93" s="247">
        <f t="shared" si="1814"/>
        <v>0</v>
      </c>
      <c r="JT93" s="247">
        <f t="shared" si="1815"/>
        <v>0</v>
      </c>
      <c r="JU93" s="247">
        <f t="shared" si="1816"/>
        <v>4</v>
      </c>
      <c r="JV93" s="247">
        <f t="shared" si="1817"/>
        <v>0</v>
      </c>
      <c r="JW93" s="247">
        <f t="shared" si="1818"/>
        <v>0</v>
      </c>
      <c r="JX93" s="247">
        <f t="shared" si="1819"/>
        <v>0</v>
      </c>
    </row>
    <row r="94" spans="1:284" ht="15" customHeight="1">
      <c r="A94" s="294">
        <f t="shared" si="1823"/>
        <v>4</v>
      </c>
      <c r="B94" s="122">
        <v>19901217245</v>
      </c>
      <c r="C94" s="227">
        <f t="shared" ca="1" si="1706"/>
        <v>30</v>
      </c>
      <c r="D94" s="227">
        <f t="shared" ca="1" si="1707"/>
        <v>3</v>
      </c>
      <c r="E94" s="228">
        <f t="shared" si="1708"/>
        <v>50.624657534246573</v>
      </c>
      <c r="F94" s="118">
        <v>28</v>
      </c>
      <c r="G94" s="118">
        <v>6</v>
      </c>
      <c r="H94" s="118">
        <v>1969</v>
      </c>
      <c r="I94" s="115" t="s">
        <v>111</v>
      </c>
      <c r="J94" s="111" t="s">
        <v>826</v>
      </c>
      <c r="K94" s="103" t="s">
        <v>107</v>
      </c>
      <c r="L94" s="247">
        <v>22</v>
      </c>
      <c r="M94" s="247">
        <f t="shared" si="1709"/>
        <v>20</v>
      </c>
      <c r="N94" s="260">
        <f t="shared" si="1710"/>
        <v>0.90909090909090906</v>
      </c>
      <c r="O94" s="238">
        <f t="shared" si="1711"/>
        <v>2</v>
      </c>
      <c r="P94" s="260">
        <f t="shared" si="1712"/>
        <v>9.0909090909090912E-2</v>
      </c>
      <c r="Q94" s="260">
        <f t="shared" si="1713"/>
        <v>0.95454545454545459</v>
      </c>
      <c r="R94" s="247">
        <f t="shared" si="1714"/>
        <v>1</v>
      </c>
      <c r="S94" s="260">
        <f t="shared" si="1715"/>
        <v>4.5454545454545456E-2</v>
      </c>
      <c r="T94" s="247">
        <f t="shared" si="1716"/>
        <v>1</v>
      </c>
      <c r="U94" s="260">
        <f t="shared" si="1717"/>
        <v>4.5454545454545456E-2</v>
      </c>
      <c r="V94" s="247">
        <v>0</v>
      </c>
      <c r="W94" s="247">
        <v>0</v>
      </c>
      <c r="X94" s="247">
        <v>1</v>
      </c>
      <c r="Y94" s="247">
        <v>0</v>
      </c>
      <c r="Z94" s="247">
        <v>0</v>
      </c>
      <c r="AA94" s="247">
        <v>0</v>
      </c>
      <c r="AB94" s="247">
        <v>0</v>
      </c>
      <c r="AC94" s="247">
        <v>1</v>
      </c>
      <c r="AD94" s="247">
        <v>0</v>
      </c>
      <c r="AE94" s="247">
        <v>1</v>
      </c>
      <c r="AF94" s="247">
        <v>0</v>
      </c>
      <c r="AG94" s="236">
        <v>20</v>
      </c>
      <c r="AH94" s="236">
        <f t="shared" si="1718"/>
        <v>20</v>
      </c>
      <c r="AI94" s="237">
        <f t="shared" si="1719"/>
        <v>1</v>
      </c>
      <c r="AJ94" s="238">
        <f t="shared" si="1720"/>
        <v>0</v>
      </c>
      <c r="AK94" s="237">
        <f t="shared" si="1721"/>
        <v>0</v>
      </c>
      <c r="AL94" s="237">
        <f t="shared" si="1722"/>
        <v>1</v>
      </c>
      <c r="AM94" s="236">
        <f t="shared" si="1723"/>
        <v>0</v>
      </c>
      <c r="AN94" s="237">
        <f t="shared" si="1724"/>
        <v>0</v>
      </c>
      <c r="AO94" s="236">
        <f t="shared" si="1725"/>
        <v>0</v>
      </c>
      <c r="AP94" s="237">
        <f t="shared" si="1726"/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21</v>
      </c>
      <c r="BC94" s="236">
        <f t="shared" si="1727"/>
        <v>20</v>
      </c>
      <c r="BD94" s="237">
        <f t="shared" si="1728"/>
        <v>0.95238095238095233</v>
      </c>
      <c r="BE94" s="238">
        <f t="shared" si="1729"/>
        <v>1</v>
      </c>
      <c r="BF94" s="237">
        <f t="shared" si="1730"/>
        <v>4.7619047619047616E-2</v>
      </c>
      <c r="BG94" s="237">
        <f t="shared" si="1731"/>
        <v>0.95238095238095233</v>
      </c>
      <c r="BH94" s="236">
        <f t="shared" si="1732"/>
        <v>0</v>
      </c>
      <c r="BI94" s="237">
        <f t="shared" si="1733"/>
        <v>0</v>
      </c>
      <c r="BJ94" s="236">
        <f t="shared" si="1734"/>
        <v>1</v>
      </c>
      <c r="BK94" s="237">
        <f t="shared" si="1735"/>
        <v>4.7619047619047616E-2</v>
      </c>
      <c r="BL94" s="236">
        <v>0</v>
      </c>
      <c r="BM94" s="236">
        <v>0</v>
      </c>
      <c r="BN94" s="236">
        <v>1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1</v>
      </c>
      <c r="BV94" s="236">
        <v>0</v>
      </c>
      <c r="BW94" s="247">
        <v>21</v>
      </c>
      <c r="BX94" s="247">
        <f t="shared" si="1736"/>
        <v>21</v>
      </c>
      <c r="BY94" s="260">
        <f t="shared" si="1737"/>
        <v>1</v>
      </c>
      <c r="BZ94" s="238">
        <f t="shared" si="1738"/>
        <v>0</v>
      </c>
      <c r="CA94" s="260">
        <f t="shared" si="1739"/>
        <v>0</v>
      </c>
      <c r="CB94" s="260">
        <f t="shared" si="1740"/>
        <v>1</v>
      </c>
      <c r="CC94" s="247">
        <f t="shared" si="1741"/>
        <v>0</v>
      </c>
      <c r="CD94" s="260">
        <f t="shared" si="1742"/>
        <v>0</v>
      </c>
      <c r="CE94" s="247">
        <f t="shared" si="1743"/>
        <v>0</v>
      </c>
      <c r="CF94" s="260">
        <f t="shared" si="1744"/>
        <v>0</v>
      </c>
      <c r="CG94" s="247">
        <v>0</v>
      </c>
      <c r="CH94" s="247">
        <v>0</v>
      </c>
      <c r="CI94" s="247">
        <v>0</v>
      </c>
      <c r="CJ94" s="247">
        <v>0</v>
      </c>
      <c r="CK94" s="247">
        <v>0</v>
      </c>
      <c r="CL94" s="247">
        <v>0</v>
      </c>
      <c r="CM94" s="247">
        <v>0</v>
      </c>
      <c r="CN94" s="247">
        <v>0</v>
      </c>
      <c r="CO94" s="247">
        <v>0</v>
      </c>
      <c r="CP94" s="247">
        <v>0</v>
      </c>
      <c r="CQ94" s="247">
        <v>0</v>
      </c>
      <c r="CR94" s="274">
        <v>15</v>
      </c>
      <c r="CS94" s="247">
        <f t="shared" si="1401"/>
        <v>15</v>
      </c>
      <c r="CT94" s="237">
        <f t="shared" si="1402"/>
        <v>1</v>
      </c>
      <c r="CU94" s="238">
        <f t="shared" si="1403"/>
        <v>0</v>
      </c>
      <c r="CV94" s="259">
        <f t="shared" si="1404"/>
        <v>0</v>
      </c>
      <c r="CW94" s="237">
        <f t="shared" si="1405"/>
        <v>1</v>
      </c>
      <c r="CX94" s="247">
        <f t="shared" si="1537"/>
        <v>0</v>
      </c>
      <c r="CY94" s="237">
        <f t="shared" si="1407"/>
        <v>0</v>
      </c>
      <c r="CZ94" s="247">
        <f t="shared" si="1538"/>
        <v>0</v>
      </c>
      <c r="DA94" s="259">
        <f t="shared" si="1409"/>
        <v>0</v>
      </c>
      <c r="DB94" s="247">
        <v>0</v>
      </c>
      <c r="DC94" s="247">
        <v>0</v>
      </c>
      <c r="DD94" s="247">
        <v>0</v>
      </c>
      <c r="DE94" s="247">
        <v>0</v>
      </c>
      <c r="DF94" s="247">
        <v>0</v>
      </c>
      <c r="DG94" s="247">
        <v>0</v>
      </c>
      <c r="DH94" s="247">
        <v>0</v>
      </c>
      <c r="DI94" s="247">
        <v>0</v>
      </c>
      <c r="DJ94" s="274">
        <v>0</v>
      </c>
      <c r="DK94" s="274">
        <v>0</v>
      </c>
      <c r="DL94" s="274">
        <v>0</v>
      </c>
      <c r="DM94" s="274">
        <v>21</v>
      </c>
      <c r="DN94" s="247">
        <f t="shared" si="1745"/>
        <v>19</v>
      </c>
      <c r="DO94" s="237">
        <f t="shared" si="1746"/>
        <v>0.90476190476190477</v>
      </c>
      <c r="DP94" s="238">
        <f t="shared" si="1747"/>
        <v>2</v>
      </c>
      <c r="DQ94" s="259">
        <f t="shared" si="1748"/>
        <v>9.5238095238095233E-2</v>
      </c>
      <c r="DR94" s="237">
        <f t="shared" si="1749"/>
        <v>1</v>
      </c>
      <c r="DS94" s="247">
        <f t="shared" si="1750"/>
        <v>2</v>
      </c>
      <c r="DT94" s="237">
        <f t="shared" si="1751"/>
        <v>9.5238095238095233E-2</v>
      </c>
      <c r="DU94" s="247">
        <f t="shared" si="1752"/>
        <v>0</v>
      </c>
      <c r="DV94" s="259">
        <f t="shared" si="1753"/>
        <v>0</v>
      </c>
      <c r="DW94" s="247">
        <v>0</v>
      </c>
      <c r="DX94" s="247">
        <v>0</v>
      </c>
      <c r="DY94" s="247">
        <v>0</v>
      </c>
      <c r="DZ94" s="247">
        <v>0</v>
      </c>
      <c r="EA94" s="247">
        <v>0</v>
      </c>
      <c r="EB94" s="247">
        <v>0</v>
      </c>
      <c r="EC94" s="247">
        <v>0</v>
      </c>
      <c r="ED94" s="247">
        <v>2</v>
      </c>
      <c r="EE94" s="274">
        <v>0</v>
      </c>
      <c r="EF94" s="274">
        <v>0</v>
      </c>
      <c r="EG94" s="274">
        <v>0</v>
      </c>
      <c r="EH94" s="274">
        <v>22</v>
      </c>
      <c r="EI94" s="247">
        <f t="shared" si="1754"/>
        <v>19</v>
      </c>
      <c r="EJ94" s="237">
        <f t="shared" si="1755"/>
        <v>0.86363636363636365</v>
      </c>
      <c r="EK94" s="238">
        <f t="shared" si="1756"/>
        <v>3</v>
      </c>
      <c r="EL94" s="259">
        <f t="shared" si="1757"/>
        <v>0.13636363636363635</v>
      </c>
      <c r="EM94" s="237">
        <f t="shared" si="1758"/>
        <v>1</v>
      </c>
      <c r="EN94" s="247">
        <f t="shared" si="1759"/>
        <v>3</v>
      </c>
      <c r="EO94" s="237">
        <f t="shared" si="1760"/>
        <v>0.13636363636363635</v>
      </c>
      <c r="EP94" s="247">
        <f t="shared" si="1761"/>
        <v>0</v>
      </c>
      <c r="EQ94" s="259">
        <f t="shared" si="1762"/>
        <v>0</v>
      </c>
      <c r="ER94" s="247">
        <v>0</v>
      </c>
      <c r="ES94" s="247">
        <v>0</v>
      </c>
      <c r="ET94" s="247">
        <v>0</v>
      </c>
      <c r="EU94" s="247">
        <v>0</v>
      </c>
      <c r="EV94" s="247">
        <v>0</v>
      </c>
      <c r="EW94" s="247">
        <v>0</v>
      </c>
      <c r="EX94" s="247">
        <v>0</v>
      </c>
      <c r="EY94" s="247">
        <v>3</v>
      </c>
      <c r="EZ94" s="274">
        <v>0</v>
      </c>
      <c r="FA94" s="274">
        <v>1</v>
      </c>
      <c r="FB94" s="274">
        <v>0</v>
      </c>
      <c r="FC94" s="274">
        <v>18</v>
      </c>
      <c r="FD94" s="247">
        <f t="shared" si="1763"/>
        <v>17</v>
      </c>
      <c r="FE94" s="237">
        <f t="shared" si="1764"/>
        <v>0.94444444444444442</v>
      </c>
      <c r="FF94" s="238">
        <f t="shared" si="1765"/>
        <v>1</v>
      </c>
      <c r="FG94" s="259">
        <f t="shared" si="1766"/>
        <v>5.5555555555555552E-2</v>
      </c>
      <c r="FH94" s="237">
        <f t="shared" si="1767"/>
        <v>1</v>
      </c>
      <c r="FI94" s="247">
        <f t="shared" si="1768"/>
        <v>1</v>
      </c>
      <c r="FJ94" s="237">
        <f t="shared" si="1769"/>
        <v>5.5555555555555552E-2</v>
      </c>
      <c r="FK94" s="247">
        <f t="shared" si="1770"/>
        <v>0</v>
      </c>
      <c r="FL94" s="259">
        <f t="shared" si="1771"/>
        <v>0</v>
      </c>
      <c r="FM94" s="247">
        <v>0</v>
      </c>
      <c r="FN94" s="247">
        <v>0</v>
      </c>
      <c r="FO94" s="247">
        <v>0</v>
      </c>
      <c r="FP94" s="247">
        <v>0</v>
      </c>
      <c r="FQ94" s="247">
        <v>0</v>
      </c>
      <c r="FR94" s="247">
        <v>0</v>
      </c>
      <c r="FS94" s="247">
        <v>0</v>
      </c>
      <c r="FT94" s="247">
        <v>1</v>
      </c>
      <c r="FU94" s="274">
        <v>0</v>
      </c>
      <c r="FV94" s="274">
        <v>0</v>
      </c>
      <c r="FW94" s="274">
        <v>0</v>
      </c>
      <c r="FX94" s="274">
        <v>22</v>
      </c>
      <c r="FY94" s="247">
        <f t="shared" si="1772"/>
        <v>19</v>
      </c>
      <c r="FZ94" s="237">
        <f t="shared" si="1773"/>
        <v>0.86363636363636365</v>
      </c>
      <c r="GA94" s="238">
        <f t="shared" si="1774"/>
        <v>3</v>
      </c>
      <c r="GB94" s="259">
        <f t="shared" si="1775"/>
        <v>0.13636363636363635</v>
      </c>
      <c r="GC94" s="237">
        <f t="shared" si="1776"/>
        <v>0.86363636363636365</v>
      </c>
      <c r="GD94" s="247">
        <f t="shared" si="1777"/>
        <v>0</v>
      </c>
      <c r="GE94" s="237">
        <f t="shared" si="1778"/>
        <v>0</v>
      </c>
      <c r="GF94" s="247">
        <f t="shared" si="1779"/>
        <v>3</v>
      </c>
      <c r="GG94" s="259">
        <f t="shared" si="1780"/>
        <v>0.13636363636363635</v>
      </c>
      <c r="GH94" s="247">
        <v>0</v>
      </c>
      <c r="GI94" s="247">
        <v>1</v>
      </c>
      <c r="GJ94" s="247">
        <v>2</v>
      </c>
      <c r="GK94" s="247">
        <v>0</v>
      </c>
      <c r="GL94" s="247">
        <v>0</v>
      </c>
      <c r="GM94" s="247">
        <v>0</v>
      </c>
      <c r="GN94" s="247">
        <v>0</v>
      </c>
      <c r="GO94" s="247">
        <v>0</v>
      </c>
      <c r="GP94" s="274">
        <v>0</v>
      </c>
      <c r="GQ94" s="274">
        <v>1</v>
      </c>
      <c r="GR94" s="274">
        <v>0</v>
      </c>
      <c r="GS94" s="274">
        <v>19</v>
      </c>
      <c r="GT94" s="247">
        <f t="shared" si="1781"/>
        <v>18</v>
      </c>
      <c r="GU94" s="237">
        <f t="shared" si="1782"/>
        <v>0.94736842105263153</v>
      </c>
      <c r="GV94" s="238">
        <f t="shared" si="1783"/>
        <v>1</v>
      </c>
      <c r="GW94" s="259">
        <f t="shared" si="1784"/>
        <v>5.2631578947368418E-2</v>
      </c>
      <c r="GX94" s="237">
        <f t="shared" si="1785"/>
        <v>0.94736842105263153</v>
      </c>
      <c r="GY94" s="247">
        <f t="shared" si="1786"/>
        <v>0</v>
      </c>
      <c r="GZ94" s="237">
        <f t="shared" si="1787"/>
        <v>0</v>
      </c>
      <c r="HA94" s="247">
        <f t="shared" si="1788"/>
        <v>1</v>
      </c>
      <c r="HB94" s="259">
        <f t="shared" si="1789"/>
        <v>5.2631578947368418E-2</v>
      </c>
      <c r="HC94" s="247">
        <v>0</v>
      </c>
      <c r="HD94" s="247">
        <v>1</v>
      </c>
      <c r="HE94" s="247">
        <v>0</v>
      </c>
      <c r="HF94" s="247">
        <v>0</v>
      </c>
      <c r="HG94" s="247">
        <v>0</v>
      </c>
      <c r="HH94" s="247">
        <v>0</v>
      </c>
      <c r="HI94" s="247">
        <v>0</v>
      </c>
      <c r="HJ94" s="247">
        <v>0</v>
      </c>
      <c r="HK94" s="274">
        <v>0</v>
      </c>
      <c r="HL94" s="274">
        <v>1</v>
      </c>
      <c r="HM94" s="274">
        <v>0</v>
      </c>
      <c r="HN94" s="274">
        <v>21</v>
      </c>
      <c r="HO94" s="247">
        <f t="shared" si="1790"/>
        <v>21</v>
      </c>
      <c r="HP94" s="237">
        <f t="shared" si="1791"/>
        <v>1</v>
      </c>
      <c r="HQ94" s="238">
        <f t="shared" si="1792"/>
        <v>0</v>
      </c>
      <c r="HR94" s="259">
        <f t="shared" si="1793"/>
        <v>0</v>
      </c>
      <c r="HS94" s="237">
        <f t="shared" si="1794"/>
        <v>1</v>
      </c>
      <c r="HT94" s="247">
        <f t="shared" si="1795"/>
        <v>0</v>
      </c>
      <c r="HU94" s="237">
        <f t="shared" si="1796"/>
        <v>0</v>
      </c>
      <c r="HV94" s="247">
        <f t="shared" si="1797"/>
        <v>0</v>
      </c>
      <c r="HW94" s="259">
        <f t="shared" si="1798"/>
        <v>0</v>
      </c>
      <c r="HX94" s="247">
        <v>0</v>
      </c>
      <c r="HY94" s="247">
        <v>0</v>
      </c>
      <c r="HZ94" s="247">
        <v>0</v>
      </c>
      <c r="IA94" s="247">
        <v>0</v>
      </c>
      <c r="IB94" s="247">
        <v>0</v>
      </c>
      <c r="IC94" s="247">
        <v>0</v>
      </c>
      <c r="ID94" s="247">
        <v>0</v>
      </c>
      <c r="IE94" s="247">
        <v>0</v>
      </c>
      <c r="IF94" s="274">
        <v>0</v>
      </c>
      <c r="IG94" s="274">
        <v>1</v>
      </c>
      <c r="IH94" s="274">
        <v>0</v>
      </c>
      <c r="II94" s="274">
        <v>19</v>
      </c>
      <c r="IJ94" s="247">
        <f t="shared" si="1799"/>
        <v>19</v>
      </c>
      <c r="IK94" s="237">
        <f t="shared" si="1800"/>
        <v>1</v>
      </c>
      <c r="IL94" s="238">
        <f t="shared" si="1801"/>
        <v>0</v>
      </c>
      <c r="IM94" s="259">
        <f t="shared" si="1802"/>
        <v>0</v>
      </c>
      <c r="IN94" s="237">
        <f t="shared" si="1803"/>
        <v>1</v>
      </c>
      <c r="IO94" s="247">
        <f t="shared" si="1804"/>
        <v>0</v>
      </c>
      <c r="IP94" s="237">
        <f t="shared" si="1805"/>
        <v>0</v>
      </c>
      <c r="IQ94" s="247">
        <f t="shared" si="1806"/>
        <v>0</v>
      </c>
      <c r="IR94" s="259">
        <f t="shared" si="1807"/>
        <v>0</v>
      </c>
      <c r="IS94" s="247">
        <v>0</v>
      </c>
      <c r="IT94" s="247">
        <v>0</v>
      </c>
      <c r="IU94" s="247">
        <v>0</v>
      </c>
      <c r="IV94" s="247">
        <v>0</v>
      </c>
      <c r="IW94" s="247">
        <v>0</v>
      </c>
      <c r="IX94" s="247">
        <v>0</v>
      </c>
      <c r="IY94" s="247">
        <v>0</v>
      </c>
      <c r="IZ94" s="247">
        <v>0</v>
      </c>
      <c r="JA94" s="274">
        <v>0</v>
      </c>
      <c r="JB94" s="274">
        <v>0</v>
      </c>
      <c r="JC94" s="274">
        <v>0</v>
      </c>
      <c r="JD94" s="247">
        <f t="shared" si="1808"/>
        <v>241</v>
      </c>
      <c r="JE94" s="247">
        <f t="shared" si="1659"/>
        <v>228</v>
      </c>
      <c r="JF94" s="260">
        <f t="shared" si="1660"/>
        <v>0.94605809128630702</v>
      </c>
      <c r="JG94" s="238">
        <f t="shared" si="1661"/>
        <v>13</v>
      </c>
      <c r="JH94" s="260">
        <f t="shared" si="1662"/>
        <v>5.3941908713692949E-2</v>
      </c>
      <c r="JI94" s="260">
        <f t="shared" si="1663"/>
        <v>0.975103734439834</v>
      </c>
      <c r="JJ94" s="247">
        <f t="shared" si="1535"/>
        <v>7</v>
      </c>
      <c r="JK94" s="260">
        <f t="shared" si="1534"/>
        <v>2.9045643153526972E-2</v>
      </c>
      <c r="JL94" s="247">
        <f t="shared" si="1536"/>
        <v>6</v>
      </c>
      <c r="JM94" s="260">
        <f t="shared" si="1664"/>
        <v>2.4896265560165973E-2</v>
      </c>
      <c r="JN94" s="247">
        <f t="shared" si="1809"/>
        <v>0</v>
      </c>
      <c r="JO94" s="247">
        <f t="shared" si="1810"/>
        <v>2</v>
      </c>
      <c r="JP94" s="247">
        <f t="shared" si="1811"/>
        <v>4</v>
      </c>
      <c r="JQ94" s="247">
        <f t="shared" si="1812"/>
        <v>0</v>
      </c>
      <c r="JR94" s="247">
        <f t="shared" si="1813"/>
        <v>0</v>
      </c>
      <c r="JS94" s="247">
        <f t="shared" si="1814"/>
        <v>0</v>
      </c>
      <c r="JT94" s="247">
        <f t="shared" si="1815"/>
        <v>0</v>
      </c>
      <c r="JU94" s="247">
        <f t="shared" si="1816"/>
        <v>7</v>
      </c>
      <c r="JV94" s="247">
        <f t="shared" si="1817"/>
        <v>0</v>
      </c>
      <c r="JW94" s="247">
        <f t="shared" si="1818"/>
        <v>6</v>
      </c>
      <c r="JX94" s="247">
        <f t="shared" si="1819"/>
        <v>0</v>
      </c>
    </row>
    <row r="95" spans="1:284" ht="15" customHeight="1">
      <c r="A95" s="269">
        <f t="shared" si="1823"/>
        <v>5</v>
      </c>
      <c r="B95" s="122">
        <v>20130826250</v>
      </c>
      <c r="C95" s="227">
        <f t="shared" ca="1" si="1706"/>
        <v>7</v>
      </c>
      <c r="D95" s="227">
        <f t="shared" ca="1" si="1707"/>
        <v>7</v>
      </c>
      <c r="E95" s="228">
        <f t="shared" si="1708"/>
        <v>40.476712328767121</v>
      </c>
      <c r="F95" s="118">
        <v>19</v>
      </c>
      <c r="G95" s="118">
        <v>8</v>
      </c>
      <c r="H95" s="118">
        <v>1979</v>
      </c>
      <c r="I95" s="115" t="s">
        <v>113</v>
      </c>
      <c r="J95" s="111" t="s">
        <v>826</v>
      </c>
      <c r="K95" s="103" t="s">
        <v>107</v>
      </c>
      <c r="L95" s="247">
        <v>22</v>
      </c>
      <c r="M95" s="247">
        <f t="shared" si="1709"/>
        <v>21</v>
      </c>
      <c r="N95" s="260">
        <f t="shared" si="1710"/>
        <v>0.95454545454545459</v>
      </c>
      <c r="O95" s="238">
        <f t="shared" si="1711"/>
        <v>1</v>
      </c>
      <c r="P95" s="260">
        <f t="shared" si="1712"/>
        <v>4.5454545454545456E-2</v>
      </c>
      <c r="Q95" s="260">
        <f t="shared" si="1713"/>
        <v>0.95454545454545459</v>
      </c>
      <c r="R95" s="247">
        <f t="shared" si="1714"/>
        <v>0</v>
      </c>
      <c r="S95" s="260">
        <f t="shared" si="1715"/>
        <v>0</v>
      </c>
      <c r="T95" s="247">
        <f t="shared" si="1716"/>
        <v>1</v>
      </c>
      <c r="U95" s="260">
        <f t="shared" si="1717"/>
        <v>4.5454545454545456E-2</v>
      </c>
      <c r="V95" s="247">
        <v>0</v>
      </c>
      <c r="W95" s="247">
        <v>0</v>
      </c>
      <c r="X95" s="247">
        <v>1</v>
      </c>
      <c r="Y95" s="247">
        <v>0</v>
      </c>
      <c r="Z95" s="247">
        <v>0</v>
      </c>
      <c r="AA95" s="247">
        <v>0</v>
      </c>
      <c r="AB95" s="247">
        <v>0</v>
      </c>
      <c r="AC95" s="247">
        <v>0</v>
      </c>
      <c r="AD95" s="247">
        <v>0</v>
      </c>
      <c r="AE95" s="247">
        <v>0</v>
      </c>
      <c r="AF95" s="247">
        <v>0</v>
      </c>
      <c r="AG95" s="236">
        <v>20</v>
      </c>
      <c r="AH95" s="236">
        <f t="shared" si="1718"/>
        <v>20</v>
      </c>
      <c r="AI95" s="237">
        <f t="shared" si="1719"/>
        <v>1</v>
      </c>
      <c r="AJ95" s="238">
        <f t="shared" si="1720"/>
        <v>0</v>
      </c>
      <c r="AK95" s="237">
        <f t="shared" si="1721"/>
        <v>0</v>
      </c>
      <c r="AL95" s="237">
        <f t="shared" si="1722"/>
        <v>1</v>
      </c>
      <c r="AM95" s="236">
        <f t="shared" si="1723"/>
        <v>0</v>
      </c>
      <c r="AN95" s="237">
        <f t="shared" si="1724"/>
        <v>0</v>
      </c>
      <c r="AO95" s="236">
        <f t="shared" si="1725"/>
        <v>0</v>
      </c>
      <c r="AP95" s="237">
        <f t="shared" si="1726"/>
        <v>0</v>
      </c>
      <c r="AQ95" s="236">
        <v>0</v>
      </c>
      <c r="AR95" s="236">
        <v>0</v>
      </c>
      <c r="AS95" s="236">
        <v>0</v>
      </c>
      <c r="AT95" s="236">
        <v>0</v>
      </c>
      <c r="AU95" s="236">
        <v>0</v>
      </c>
      <c r="AV95" s="236">
        <v>0</v>
      </c>
      <c r="AW95" s="236">
        <v>0</v>
      </c>
      <c r="AX95" s="236">
        <v>0</v>
      </c>
      <c r="AY95" s="236">
        <v>0</v>
      </c>
      <c r="AZ95" s="236">
        <v>0</v>
      </c>
      <c r="BA95" s="236">
        <v>0</v>
      </c>
      <c r="BB95" s="236">
        <v>21</v>
      </c>
      <c r="BC95" s="236">
        <f t="shared" si="1727"/>
        <v>21</v>
      </c>
      <c r="BD95" s="237">
        <f t="shared" si="1728"/>
        <v>1</v>
      </c>
      <c r="BE95" s="238">
        <f t="shared" si="1729"/>
        <v>0</v>
      </c>
      <c r="BF95" s="237">
        <f t="shared" si="1730"/>
        <v>0</v>
      </c>
      <c r="BG95" s="237">
        <f t="shared" si="1731"/>
        <v>1</v>
      </c>
      <c r="BH95" s="236">
        <f t="shared" si="1732"/>
        <v>0</v>
      </c>
      <c r="BI95" s="237">
        <f t="shared" si="1733"/>
        <v>0</v>
      </c>
      <c r="BJ95" s="236">
        <f t="shared" si="1734"/>
        <v>0</v>
      </c>
      <c r="BK95" s="237">
        <f t="shared" si="1735"/>
        <v>0</v>
      </c>
      <c r="BL95" s="236">
        <v>0</v>
      </c>
      <c r="BM95" s="236">
        <v>0</v>
      </c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47">
        <v>21</v>
      </c>
      <c r="BX95" s="247">
        <f t="shared" si="1736"/>
        <v>21</v>
      </c>
      <c r="BY95" s="260">
        <f t="shared" si="1737"/>
        <v>1</v>
      </c>
      <c r="BZ95" s="238">
        <f t="shared" si="1738"/>
        <v>0</v>
      </c>
      <c r="CA95" s="260">
        <f t="shared" si="1739"/>
        <v>0</v>
      </c>
      <c r="CB95" s="260">
        <f t="shared" si="1740"/>
        <v>1</v>
      </c>
      <c r="CC95" s="247">
        <f t="shared" si="1741"/>
        <v>0</v>
      </c>
      <c r="CD95" s="260">
        <f t="shared" si="1742"/>
        <v>0</v>
      </c>
      <c r="CE95" s="247">
        <f t="shared" si="1743"/>
        <v>0</v>
      </c>
      <c r="CF95" s="260">
        <f t="shared" si="1744"/>
        <v>0</v>
      </c>
      <c r="CG95" s="247">
        <v>0</v>
      </c>
      <c r="CH95" s="247">
        <v>0</v>
      </c>
      <c r="CI95" s="247">
        <v>0</v>
      </c>
      <c r="CJ95" s="247">
        <v>0</v>
      </c>
      <c r="CK95" s="247">
        <v>0</v>
      </c>
      <c r="CL95" s="247">
        <v>0</v>
      </c>
      <c r="CM95" s="247">
        <v>0</v>
      </c>
      <c r="CN95" s="247">
        <v>0</v>
      </c>
      <c r="CO95" s="247">
        <v>0</v>
      </c>
      <c r="CP95" s="247">
        <v>0</v>
      </c>
      <c r="CQ95" s="247">
        <v>0</v>
      </c>
      <c r="CR95" s="274">
        <v>15</v>
      </c>
      <c r="CS95" s="247">
        <f t="shared" si="1401"/>
        <v>11</v>
      </c>
      <c r="CT95" s="237">
        <f t="shared" si="1402"/>
        <v>0.73333333333333328</v>
      </c>
      <c r="CU95" s="238">
        <f t="shared" si="1403"/>
        <v>4</v>
      </c>
      <c r="CV95" s="259">
        <f t="shared" si="1404"/>
        <v>0.26666666666666666</v>
      </c>
      <c r="CW95" s="237">
        <f t="shared" si="1405"/>
        <v>0.8</v>
      </c>
      <c r="CX95" s="247">
        <f t="shared" si="1537"/>
        <v>1</v>
      </c>
      <c r="CY95" s="237">
        <f t="shared" si="1407"/>
        <v>6.6666666666666666E-2</v>
      </c>
      <c r="CZ95" s="247">
        <f t="shared" si="1538"/>
        <v>3</v>
      </c>
      <c r="DA95" s="259">
        <f t="shared" si="1409"/>
        <v>0.2</v>
      </c>
      <c r="DB95" s="247">
        <v>0</v>
      </c>
      <c r="DC95" s="247">
        <v>0</v>
      </c>
      <c r="DD95" s="247">
        <v>3</v>
      </c>
      <c r="DE95" s="247">
        <v>0</v>
      </c>
      <c r="DF95" s="247">
        <v>0</v>
      </c>
      <c r="DG95" s="247">
        <v>0</v>
      </c>
      <c r="DH95" s="247">
        <v>0</v>
      </c>
      <c r="DI95" s="247">
        <v>1</v>
      </c>
      <c r="DJ95" s="274">
        <v>0</v>
      </c>
      <c r="DK95" s="274">
        <v>0</v>
      </c>
      <c r="DL95" s="274">
        <v>0</v>
      </c>
      <c r="DM95" s="274">
        <v>21</v>
      </c>
      <c r="DN95" s="247">
        <f t="shared" si="1745"/>
        <v>21</v>
      </c>
      <c r="DO95" s="237">
        <f t="shared" si="1746"/>
        <v>1</v>
      </c>
      <c r="DP95" s="238">
        <f t="shared" si="1747"/>
        <v>0</v>
      </c>
      <c r="DQ95" s="259">
        <f t="shared" si="1748"/>
        <v>0</v>
      </c>
      <c r="DR95" s="237">
        <f t="shared" si="1749"/>
        <v>1</v>
      </c>
      <c r="DS95" s="247">
        <f t="shared" si="1750"/>
        <v>0</v>
      </c>
      <c r="DT95" s="237">
        <f t="shared" si="1751"/>
        <v>0</v>
      </c>
      <c r="DU95" s="247">
        <f t="shared" si="1752"/>
        <v>0</v>
      </c>
      <c r="DV95" s="259">
        <f t="shared" si="1753"/>
        <v>0</v>
      </c>
      <c r="DW95" s="247">
        <v>0</v>
      </c>
      <c r="DX95" s="247">
        <v>0</v>
      </c>
      <c r="DY95" s="247">
        <v>0</v>
      </c>
      <c r="DZ95" s="247">
        <v>0</v>
      </c>
      <c r="EA95" s="247">
        <v>0</v>
      </c>
      <c r="EB95" s="247">
        <v>0</v>
      </c>
      <c r="EC95" s="247">
        <v>0</v>
      </c>
      <c r="ED95" s="247">
        <v>0</v>
      </c>
      <c r="EE95" s="274">
        <v>0</v>
      </c>
      <c r="EF95" s="274">
        <v>0</v>
      </c>
      <c r="EG95" s="274">
        <v>0</v>
      </c>
      <c r="EH95" s="274">
        <v>22</v>
      </c>
      <c r="EI95" s="247">
        <f t="shared" si="1754"/>
        <v>18</v>
      </c>
      <c r="EJ95" s="237">
        <f t="shared" si="1755"/>
        <v>0.81818181818181823</v>
      </c>
      <c r="EK95" s="238">
        <f t="shared" si="1756"/>
        <v>4</v>
      </c>
      <c r="EL95" s="259">
        <f t="shared" si="1757"/>
        <v>0.18181818181818182</v>
      </c>
      <c r="EM95" s="237">
        <f t="shared" si="1758"/>
        <v>1</v>
      </c>
      <c r="EN95" s="247">
        <f t="shared" si="1759"/>
        <v>4</v>
      </c>
      <c r="EO95" s="237">
        <f t="shared" si="1760"/>
        <v>0.18181818181818182</v>
      </c>
      <c r="EP95" s="247">
        <f t="shared" si="1761"/>
        <v>0</v>
      </c>
      <c r="EQ95" s="259">
        <f t="shared" si="1762"/>
        <v>0</v>
      </c>
      <c r="ER95" s="247">
        <v>0</v>
      </c>
      <c r="ES95" s="247">
        <v>0</v>
      </c>
      <c r="ET95" s="247">
        <v>0</v>
      </c>
      <c r="EU95" s="247">
        <v>0</v>
      </c>
      <c r="EV95" s="247">
        <v>0</v>
      </c>
      <c r="EW95" s="247">
        <v>0</v>
      </c>
      <c r="EX95" s="247">
        <v>0</v>
      </c>
      <c r="EY95" s="247">
        <v>4</v>
      </c>
      <c r="EZ95" s="274">
        <v>0</v>
      </c>
      <c r="FA95" s="274">
        <v>0</v>
      </c>
      <c r="FB95" s="274">
        <v>0</v>
      </c>
      <c r="FC95" s="274">
        <v>18</v>
      </c>
      <c r="FD95" s="247">
        <f t="shared" si="1763"/>
        <v>16</v>
      </c>
      <c r="FE95" s="237">
        <f t="shared" si="1764"/>
        <v>0.88888888888888884</v>
      </c>
      <c r="FF95" s="238">
        <f t="shared" si="1765"/>
        <v>2</v>
      </c>
      <c r="FG95" s="259">
        <f t="shared" si="1766"/>
        <v>0.1111111111111111</v>
      </c>
      <c r="FH95" s="237">
        <f t="shared" si="1767"/>
        <v>1</v>
      </c>
      <c r="FI95" s="247">
        <f t="shared" si="1768"/>
        <v>2</v>
      </c>
      <c r="FJ95" s="237">
        <f t="shared" si="1769"/>
        <v>0.1111111111111111</v>
      </c>
      <c r="FK95" s="247">
        <f t="shared" si="1770"/>
        <v>0</v>
      </c>
      <c r="FL95" s="259">
        <f t="shared" si="1771"/>
        <v>0</v>
      </c>
      <c r="FM95" s="247">
        <v>0</v>
      </c>
      <c r="FN95" s="247">
        <v>0</v>
      </c>
      <c r="FO95" s="247">
        <v>0</v>
      </c>
      <c r="FP95" s="247">
        <v>0</v>
      </c>
      <c r="FQ95" s="247">
        <v>0</v>
      </c>
      <c r="FR95" s="247">
        <v>0</v>
      </c>
      <c r="FS95" s="247">
        <v>0</v>
      </c>
      <c r="FT95" s="247">
        <v>2</v>
      </c>
      <c r="FU95" s="274">
        <v>0</v>
      </c>
      <c r="FV95" s="274">
        <v>0</v>
      </c>
      <c r="FW95" s="274">
        <v>0</v>
      </c>
      <c r="FX95" s="274">
        <v>22</v>
      </c>
      <c r="FY95" s="247">
        <f t="shared" si="1772"/>
        <v>22</v>
      </c>
      <c r="FZ95" s="237">
        <f t="shared" si="1773"/>
        <v>1</v>
      </c>
      <c r="GA95" s="238">
        <f t="shared" si="1774"/>
        <v>0</v>
      </c>
      <c r="GB95" s="259">
        <f t="shared" si="1775"/>
        <v>0</v>
      </c>
      <c r="GC95" s="237">
        <f t="shared" si="1776"/>
        <v>1</v>
      </c>
      <c r="GD95" s="247">
        <f t="shared" si="1777"/>
        <v>0</v>
      </c>
      <c r="GE95" s="237">
        <f t="shared" si="1778"/>
        <v>0</v>
      </c>
      <c r="GF95" s="247">
        <f t="shared" si="1779"/>
        <v>0</v>
      </c>
      <c r="GG95" s="259">
        <f t="shared" si="1780"/>
        <v>0</v>
      </c>
      <c r="GH95" s="247">
        <v>0</v>
      </c>
      <c r="GI95" s="247">
        <v>0</v>
      </c>
      <c r="GJ95" s="247">
        <v>0</v>
      </c>
      <c r="GK95" s="247">
        <v>0</v>
      </c>
      <c r="GL95" s="247">
        <v>0</v>
      </c>
      <c r="GM95" s="247">
        <v>0</v>
      </c>
      <c r="GN95" s="247">
        <v>0</v>
      </c>
      <c r="GO95" s="247">
        <v>0</v>
      </c>
      <c r="GP95" s="274">
        <v>0</v>
      </c>
      <c r="GQ95" s="274">
        <v>0</v>
      </c>
      <c r="GR95" s="274">
        <v>0</v>
      </c>
      <c r="GS95" s="274">
        <v>19</v>
      </c>
      <c r="GT95" s="247">
        <f t="shared" si="1781"/>
        <v>13</v>
      </c>
      <c r="GU95" s="237">
        <f t="shared" si="1782"/>
        <v>0.68421052631578949</v>
      </c>
      <c r="GV95" s="238">
        <f t="shared" si="1783"/>
        <v>6</v>
      </c>
      <c r="GW95" s="259">
        <f t="shared" si="1784"/>
        <v>0.31578947368421051</v>
      </c>
      <c r="GX95" s="237">
        <f t="shared" si="1785"/>
        <v>0.84210526315789469</v>
      </c>
      <c r="GY95" s="247">
        <f t="shared" si="1786"/>
        <v>3</v>
      </c>
      <c r="GZ95" s="237">
        <f t="shared" si="1787"/>
        <v>0.15789473684210525</v>
      </c>
      <c r="HA95" s="247">
        <f t="shared" si="1788"/>
        <v>3</v>
      </c>
      <c r="HB95" s="259">
        <f t="shared" si="1789"/>
        <v>0.15789473684210525</v>
      </c>
      <c r="HC95" s="247">
        <v>0</v>
      </c>
      <c r="HD95" s="247">
        <v>0</v>
      </c>
      <c r="HE95" s="247">
        <v>3</v>
      </c>
      <c r="HF95" s="247">
        <v>0</v>
      </c>
      <c r="HG95" s="247">
        <v>0</v>
      </c>
      <c r="HH95" s="247">
        <v>0</v>
      </c>
      <c r="HI95" s="247">
        <v>2</v>
      </c>
      <c r="HJ95" s="247">
        <v>1</v>
      </c>
      <c r="HK95" s="274">
        <v>0</v>
      </c>
      <c r="HL95" s="274">
        <v>0</v>
      </c>
      <c r="HM95" s="274">
        <v>0</v>
      </c>
      <c r="HN95" s="274">
        <v>21</v>
      </c>
      <c r="HO95" s="247">
        <f t="shared" si="1790"/>
        <v>20</v>
      </c>
      <c r="HP95" s="237">
        <f t="shared" si="1791"/>
        <v>0.95238095238095233</v>
      </c>
      <c r="HQ95" s="238">
        <f t="shared" si="1792"/>
        <v>1</v>
      </c>
      <c r="HR95" s="259">
        <f t="shared" si="1793"/>
        <v>4.7619047619047616E-2</v>
      </c>
      <c r="HS95" s="237">
        <f t="shared" si="1794"/>
        <v>1</v>
      </c>
      <c r="HT95" s="247">
        <f t="shared" si="1795"/>
        <v>1</v>
      </c>
      <c r="HU95" s="237">
        <f t="shared" si="1796"/>
        <v>4.7619047619047616E-2</v>
      </c>
      <c r="HV95" s="247">
        <f t="shared" si="1797"/>
        <v>0</v>
      </c>
      <c r="HW95" s="259">
        <f t="shared" si="1798"/>
        <v>0</v>
      </c>
      <c r="HX95" s="247">
        <v>0</v>
      </c>
      <c r="HY95" s="247">
        <v>0</v>
      </c>
      <c r="HZ95" s="247">
        <v>0</v>
      </c>
      <c r="IA95" s="247">
        <v>0</v>
      </c>
      <c r="IB95" s="247">
        <v>0</v>
      </c>
      <c r="IC95" s="247">
        <v>0</v>
      </c>
      <c r="ID95" s="247">
        <v>0</v>
      </c>
      <c r="IE95" s="247">
        <v>1</v>
      </c>
      <c r="IF95" s="274">
        <v>0</v>
      </c>
      <c r="IG95" s="274">
        <v>0</v>
      </c>
      <c r="IH95" s="274">
        <v>0</v>
      </c>
      <c r="II95" s="274">
        <v>19</v>
      </c>
      <c r="IJ95" s="247">
        <f t="shared" si="1799"/>
        <v>19</v>
      </c>
      <c r="IK95" s="237">
        <f t="shared" si="1800"/>
        <v>1</v>
      </c>
      <c r="IL95" s="238">
        <f t="shared" si="1801"/>
        <v>0</v>
      </c>
      <c r="IM95" s="259">
        <f t="shared" si="1802"/>
        <v>0</v>
      </c>
      <c r="IN95" s="237">
        <f t="shared" si="1803"/>
        <v>1</v>
      </c>
      <c r="IO95" s="247">
        <f t="shared" si="1804"/>
        <v>0</v>
      </c>
      <c r="IP95" s="237">
        <f t="shared" si="1805"/>
        <v>0</v>
      </c>
      <c r="IQ95" s="247">
        <f t="shared" si="1806"/>
        <v>0</v>
      </c>
      <c r="IR95" s="259">
        <f t="shared" si="1807"/>
        <v>0</v>
      </c>
      <c r="IS95" s="247">
        <v>0</v>
      </c>
      <c r="IT95" s="247">
        <v>0</v>
      </c>
      <c r="IU95" s="247">
        <v>0</v>
      </c>
      <c r="IV95" s="247">
        <v>0</v>
      </c>
      <c r="IW95" s="247">
        <v>0</v>
      </c>
      <c r="IX95" s="247">
        <v>0</v>
      </c>
      <c r="IY95" s="247">
        <v>0</v>
      </c>
      <c r="IZ95" s="247">
        <v>0</v>
      </c>
      <c r="JA95" s="274">
        <v>0</v>
      </c>
      <c r="JB95" s="274">
        <v>0</v>
      </c>
      <c r="JC95" s="274">
        <v>0</v>
      </c>
      <c r="JD95" s="247">
        <f t="shared" si="1808"/>
        <v>241</v>
      </c>
      <c r="JE95" s="247">
        <f t="shared" si="1659"/>
        <v>223</v>
      </c>
      <c r="JF95" s="260">
        <f t="shared" si="1660"/>
        <v>0.92531120331950212</v>
      </c>
      <c r="JG95" s="238">
        <f t="shared" si="1661"/>
        <v>18</v>
      </c>
      <c r="JH95" s="260">
        <f t="shared" si="1662"/>
        <v>7.4688796680497924E-2</v>
      </c>
      <c r="JI95" s="260">
        <f t="shared" si="1663"/>
        <v>0.97095435684647302</v>
      </c>
      <c r="JJ95" s="247">
        <f t="shared" si="1535"/>
        <v>11</v>
      </c>
      <c r="JK95" s="260">
        <f t="shared" si="1534"/>
        <v>4.5643153526970952E-2</v>
      </c>
      <c r="JL95" s="247">
        <f t="shared" si="1536"/>
        <v>7</v>
      </c>
      <c r="JM95" s="260">
        <f t="shared" si="1664"/>
        <v>2.9045643153526972E-2</v>
      </c>
      <c r="JN95" s="247">
        <f t="shared" si="1809"/>
        <v>0</v>
      </c>
      <c r="JO95" s="247">
        <f t="shared" si="1810"/>
        <v>0</v>
      </c>
      <c r="JP95" s="247">
        <f t="shared" si="1811"/>
        <v>7</v>
      </c>
      <c r="JQ95" s="247">
        <f t="shared" si="1812"/>
        <v>0</v>
      </c>
      <c r="JR95" s="247">
        <f t="shared" si="1813"/>
        <v>0</v>
      </c>
      <c r="JS95" s="247">
        <f t="shared" si="1814"/>
        <v>0</v>
      </c>
      <c r="JT95" s="247">
        <f t="shared" si="1815"/>
        <v>2</v>
      </c>
      <c r="JU95" s="247">
        <f t="shared" si="1816"/>
        <v>9</v>
      </c>
      <c r="JV95" s="247">
        <f t="shared" si="1817"/>
        <v>0</v>
      </c>
      <c r="JW95" s="247">
        <f t="shared" si="1818"/>
        <v>0</v>
      </c>
      <c r="JX95" s="247">
        <f t="shared" si="1819"/>
        <v>0</v>
      </c>
    </row>
    <row r="96" spans="1:284" ht="15" customHeight="1">
      <c r="A96" s="269">
        <f t="shared" si="1823"/>
        <v>6</v>
      </c>
      <c r="B96" s="122">
        <v>20130826251</v>
      </c>
      <c r="C96" s="227">
        <f t="shared" ca="1" si="1706"/>
        <v>7</v>
      </c>
      <c r="D96" s="227">
        <f t="shared" ca="1" si="1707"/>
        <v>7</v>
      </c>
      <c r="E96" s="228">
        <f t="shared" si="1708"/>
        <v>39.054794520547944</v>
      </c>
      <c r="F96" s="118">
        <v>19</v>
      </c>
      <c r="G96" s="118">
        <v>1</v>
      </c>
      <c r="H96" s="118">
        <v>1981</v>
      </c>
      <c r="I96" s="115" t="s">
        <v>114</v>
      </c>
      <c r="J96" s="111" t="s">
        <v>826</v>
      </c>
      <c r="K96" s="103" t="s">
        <v>107</v>
      </c>
      <c r="L96" s="247">
        <v>22</v>
      </c>
      <c r="M96" s="247">
        <f t="shared" si="1709"/>
        <v>22</v>
      </c>
      <c r="N96" s="260">
        <f t="shared" si="1710"/>
        <v>1</v>
      </c>
      <c r="O96" s="238">
        <f t="shared" si="1711"/>
        <v>0</v>
      </c>
      <c r="P96" s="260">
        <f t="shared" si="1712"/>
        <v>0</v>
      </c>
      <c r="Q96" s="260">
        <f t="shared" si="1713"/>
        <v>1</v>
      </c>
      <c r="R96" s="247">
        <f t="shared" si="1714"/>
        <v>0</v>
      </c>
      <c r="S96" s="260">
        <f t="shared" si="1715"/>
        <v>0</v>
      </c>
      <c r="T96" s="247">
        <f t="shared" si="1716"/>
        <v>0</v>
      </c>
      <c r="U96" s="260">
        <f t="shared" si="1717"/>
        <v>0</v>
      </c>
      <c r="V96" s="247">
        <v>0</v>
      </c>
      <c r="W96" s="247">
        <v>0</v>
      </c>
      <c r="X96" s="247">
        <v>0</v>
      </c>
      <c r="Y96" s="247">
        <v>0</v>
      </c>
      <c r="Z96" s="247">
        <v>0</v>
      </c>
      <c r="AA96" s="247">
        <v>0</v>
      </c>
      <c r="AB96" s="247">
        <v>0</v>
      </c>
      <c r="AC96" s="247">
        <v>0</v>
      </c>
      <c r="AD96" s="247">
        <v>0</v>
      </c>
      <c r="AE96" s="247">
        <v>0</v>
      </c>
      <c r="AF96" s="247">
        <v>0</v>
      </c>
      <c r="AG96" s="236">
        <v>20</v>
      </c>
      <c r="AH96" s="236">
        <f t="shared" si="1718"/>
        <v>18</v>
      </c>
      <c r="AI96" s="237">
        <f t="shared" si="1719"/>
        <v>0.9</v>
      </c>
      <c r="AJ96" s="238">
        <f t="shared" si="1720"/>
        <v>2</v>
      </c>
      <c r="AK96" s="237">
        <f t="shared" si="1721"/>
        <v>0.1</v>
      </c>
      <c r="AL96" s="237">
        <f t="shared" si="1722"/>
        <v>1</v>
      </c>
      <c r="AM96" s="236">
        <f t="shared" si="1723"/>
        <v>2</v>
      </c>
      <c r="AN96" s="237">
        <f t="shared" si="1724"/>
        <v>0.1</v>
      </c>
      <c r="AO96" s="236">
        <f t="shared" si="1725"/>
        <v>0</v>
      </c>
      <c r="AP96" s="237">
        <f t="shared" si="1726"/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0</v>
      </c>
      <c r="AX96" s="236">
        <v>2</v>
      </c>
      <c r="AY96" s="236">
        <v>0</v>
      </c>
      <c r="AZ96" s="236">
        <v>0</v>
      </c>
      <c r="BA96" s="236">
        <v>0</v>
      </c>
      <c r="BB96" s="236">
        <v>21</v>
      </c>
      <c r="BC96" s="236">
        <f t="shared" si="1727"/>
        <v>21</v>
      </c>
      <c r="BD96" s="237">
        <f t="shared" si="1728"/>
        <v>1</v>
      </c>
      <c r="BE96" s="238">
        <f t="shared" si="1729"/>
        <v>0</v>
      </c>
      <c r="BF96" s="237">
        <f t="shared" si="1730"/>
        <v>0</v>
      </c>
      <c r="BG96" s="237">
        <f t="shared" si="1731"/>
        <v>1</v>
      </c>
      <c r="BH96" s="236">
        <f t="shared" si="1732"/>
        <v>0</v>
      </c>
      <c r="BI96" s="237">
        <f t="shared" si="1733"/>
        <v>0</v>
      </c>
      <c r="BJ96" s="236">
        <f t="shared" si="1734"/>
        <v>0</v>
      </c>
      <c r="BK96" s="237">
        <f t="shared" si="1735"/>
        <v>0</v>
      </c>
      <c r="BL96" s="236">
        <v>0</v>
      </c>
      <c r="BM96" s="236">
        <v>0</v>
      </c>
      <c r="BN96" s="236">
        <v>0</v>
      </c>
      <c r="BO96" s="236">
        <v>0</v>
      </c>
      <c r="BP96" s="236">
        <v>0</v>
      </c>
      <c r="BQ96" s="236">
        <v>0</v>
      </c>
      <c r="BR96" s="236">
        <v>0</v>
      </c>
      <c r="BS96" s="236">
        <v>0</v>
      </c>
      <c r="BT96" s="236">
        <v>0</v>
      </c>
      <c r="BU96" s="236">
        <v>1</v>
      </c>
      <c r="BV96" s="236">
        <v>1</v>
      </c>
      <c r="BW96" s="247">
        <v>21</v>
      </c>
      <c r="BX96" s="247">
        <f t="shared" si="1736"/>
        <v>21</v>
      </c>
      <c r="BY96" s="260">
        <f t="shared" si="1737"/>
        <v>1</v>
      </c>
      <c r="BZ96" s="238">
        <f t="shared" si="1738"/>
        <v>0</v>
      </c>
      <c r="CA96" s="260">
        <f t="shared" si="1739"/>
        <v>0</v>
      </c>
      <c r="CB96" s="260">
        <f t="shared" si="1740"/>
        <v>1</v>
      </c>
      <c r="CC96" s="247">
        <f t="shared" si="1741"/>
        <v>0</v>
      </c>
      <c r="CD96" s="260">
        <f t="shared" si="1742"/>
        <v>0</v>
      </c>
      <c r="CE96" s="247">
        <f t="shared" si="1743"/>
        <v>0</v>
      </c>
      <c r="CF96" s="260">
        <f t="shared" si="1744"/>
        <v>0</v>
      </c>
      <c r="CG96" s="247">
        <v>0</v>
      </c>
      <c r="CH96" s="247">
        <v>0</v>
      </c>
      <c r="CI96" s="247">
        <v>0</v>
      </c>
      <c r="CJ96" s="247">
        <v>0</v>
      </c>
      <c r="CK96" s="247">
        <v>0</v>
      </c>
      <c r="CL96" s="247">
        <v>0</v>
      </c>
      <c r="CM96" s="247">
        <v>0</v>
      </c>
      <c r="CN96" s="247">
        <v>0</v>
      </c>
      <c r="CO96" s="247">
        <v>0</v>
      </c>
      <c r="CP96" s="247">
        <v>0</v>
      </c>
      <c r="CQ96" s="247">
        <v>0</v>
      </c>
      <c r="CR96" s="274">
        <v>15</v>
      </c>
      <c r="CS96" s="247">
        <f t="shared" si="1401"/>
        <v>15</v>
      </c>
      <c r="CT96" s="237">
        <f t="shared" si="1402"/>
        <v>1</v>
      </c>
      <c r="CU96" s="238">
        <f t="shared" si="1403"/>
        <v>0</v>
      </c>
      <c r="CV96" s="259">
        <f t="shared" si="1404"/>
        <v>0</v>
      </c>
      <c r="CW96" s="237">
        <f t="shared" si="1405"/>
        <v>1</v>
      </c>
      <c r="CX96" s="247">
        <f t="shared" si="1537"/>
        <v>0</v>
      </c>
      <c r="CY96" s="237">
        <f t="shared" si="1407"/>
        <v>0</v>
      </c>
      <c r="CZ96" s="247">
        <f t="shared" si="1538"/>
        <v>0</v>
      </c>
      <c r="DA96" s="259">
        <f t="shared" si="1409"/>
        <v>0</v>
      </c>
      <c r="DB96" s="247">
        <v>0</v>
      </c>
      <c r="DC96" s="247">
        <v>0</v>
      </c>
      <c r="DD96" s="247">
        <v>0</v>
      </c>
      <c r="DE96" s="247">
        <v>0</v>
      </c>
      <c r="DF96" s="247">
        <v>0</v>
      </c>
      <c r="DG96" s="247">
        <v>0</v>
      </c>
      <c r="DH96" s="247">
        <v>0</v>
      </c>
      <c r="DI96" s="247">
        <v>0</v>
      </c>
      <c r="DJ96" s="274">
        <v>0</v>
      </c>
      <c r="DK96" s="274">
        <v>0</v>
      </c>
      <c r="DL96" s="274">
        <v>0</v>
      </c>
      <c r="DM96" s="274">
        <v>21</v>
      </c>
      <c r="DN96" s="247">
        <f t="shared" si="1745"/>
        <v>21</v>
      </c>
      <c r="DO96" s="237">
        <f t="shared" si="1746"/>
        <v>1</v>
      </c>
      <c r="DP96" s="238">
        <f t="shared" si="1747"/>
        <v>0</v>
      </c>
      <c r="DQ96" s="259">
        <f t="shared" si="1748"/>
        <v>0</v>
      </c>
      <c r="DR96" s="237">
        <f t="shared" si="1749"/>
        <v>1</v>
      </c>
      <c r="DS96" s="247">
        <f t="shared" si="1750"/>
        <v>0</v>
      </c>
      <c r="DT96" s="237">
        <f t="shared" si="1751"/>
        <v>0</v>
      </c>
      <c r="DU96" s="247">
        <f t="shared" si="1752"/>
        <v>0</v>
      </c>
      <c r="DV96" s="259">
        <f t="shared" si="1753"/>
        <v>0</v>
      </c>
      <c r="DW96" s="247">
        <v>0</v>
      </c>
      <c r="DX96" s="247">
        <v>0</v>
      </c>
      <c r="DY96" s="247">
        <v>0</v>
      </c>
      <c r="DZ96" s="247">
        <v>0</v>
      </c>
      <c r="EA96" s="247">
        <v>0</v>
      </c>
      <c r="EB96" s="247">
        <v>0</v>
      </c>
      <c r="EC96" s="247">
        <v>0</v>
      </c>
      <c r="ED96" s="247">
        <v>0</v>
      </c>
      <c r="EE96" s="274">
        <v>0</v>
      </c>
      <c r="EF96" s="274">
        <v>0</v>
      </c>
      <c r="EG96" s="274">
        <v>0</v>
      </c>
      <c r="EH96" s="274">
        <v>22</v>
      </c>
      <c r="EI96" s="247">
        <f t="shared" si="1754"/>
        <v>22</v>
      </c>
      <c r="EJ96" s="237">
        <f t="shared" si="1755"/>
        <v>1</v>
      </c>
      <c r="EK96" s="238">
        <f t="shared" si="1756"/>
        <v>0</v>
      </c>
      <c r="EL96" s="259">
        <f t="shared" si="1757"/>
        <v>0</v>
      </c>
      <c r="EM96" s="237">
        <f t="shared" si="1758"/>
        <v>1</v>
      </c>
      <c r="EN96" s="247">
        <f t="shared" si="1759"/>
        <v>0</v>
      </c>
      <c r="EO96" s="237">
        <f t="shared" si="1760"/>
        <v>0</v>
      </c>
      <c r="EP96" s="247">
        <f t="shared" si="1761"/>
        <v>0</v>
      </c>
      <c r="EQ96" s="259">
        <f t="shared" si="1762"/>
        <v>0</v>
      </c>
      <c r="ER96" s="247">
        <v>0</v>
      </c>
      <c r="ES96" s="247">
        <v>0</v>
      </c>
      <c r="ET96" s="247">
        <v>0</v>
      </c>
      <c r="EU96" s="247">
        <v>0</v>
      </c>
      <c r="EV96" s="247">
        <v>0</v>
      </c>
      <c r="EW96" s="247">
        <v>0</v>
      </c>
      <c r="EX96" s="247">
        <v>0</v>
      </c>
      <c r="EY96" s="247">
        <v>0</v>
      </c>
      <c r="EZ96" s="274">
        <v>0</v>
      </c>
      <c r="FA96" s="274">
        <v>0</v>
      </c>
      <c r="FB96" s="274">
        <v>1</v>
      </c>
      <c r="FC96" s="274">
        <v>18</v>
      </c>
      <c r="FD96" s="247">
        <f t="shared" si="1763"/>
        <v>18</v>
      </c>
      <c r="FE96" s="237">
        <f t="shared" si="1764"/>
        <v>1</v>
      </c>
      <c r="FF96" s="238">
        <f t="shared" si="1765"/>
        <v>0</v>
      </c>
      <c r="FG96" s="259">
        <f t="shared" si="1766"/>
        <v>0</v>
      </c>
      <c r="FH96" s="237">
        <f t="shared" si="1767"/>
        <v>1</v>
      </c>
      <c r="FI96" s="247">
        <f t="shared" si="1768"/>
        <v>0</v>
      </c>
      <c r="FJ96" s="237">
        <f t="shared" si="1769"/>
        <v>0</v>
      </c>
      <c r="FK96" s="247">
        <f t="shared" si="1770"/>
        <v>0</v>
      </c>
      <c r="FL96" s="259">
        <f t="shared" si="1771"/>
        <v>0</v>
      </c>
      <c r="FM96" s="247">
        <v>0</v>
      </c>
      <c r="FN96" s="247">
        <v>0</v>
      </c>
      <c r="FO96" s="247">
        <v>0</v>
      </c>
      <c r="FP96" s="247">
        <v>0</v>
      </c>
      <c r="FQ96" s="247">
        <v>0</v>
      </c>
      <c r="FR96" s="247">
        <v>0</v>
      </c>
      <c r="FS96" s="247">
        <v>0</v>
      </c>
      <c r="FT96" s="247">
        <v>0</v>
      </c>
      <c r="FU96" s="274">
        <v>0</v>
      </c>
      <c r="FV96" s="274">
        <v>0</v>
      </c>
      <c r="FW96" s="274">
        <v>0</v>
      </c>
      <c r="FX96" s="274">
        <v>22</v>
      </c>
      <c r="FY96" s="247">
        <f t="shared" si="1772"/>
        <v>22</v>
      </c>
      <c r="FZ96" s="237">
        <f t="shared" si="1773"/>
        <v>1</v>
      </c>
      <c r="GA96" s="238">
        <f t="shared" si="1774"/>
        <v>0</v>
      </c>
      <c r="GB96" s="259">
        <f t="shared" si="1775"/>
        <v>0</v>
      </c>
      <c r="GC96" s="237">
        <f t="shared" si="1776"/>
        <v>1</v>
      </c>
      <c r="GD96" s="247">
        <f t="shared" si="1777"/>
        <v>0</v>
      </c>
      <c r="GE96" s="237">
        <f t="shared" si="1778"/>
        <v>0</v>
      </c>
      <c r="GF96" s="247">
        <f t="shared" si="1779"/>
        <v>0</v>
      </c>
      <c r="GG96" s="259">
        <f t="shared" si="1780"/>
        <v>0</v>
      </c>
      <c r="GH96" s="247">
        <v>0</v>
      </c>
      <c r="GI96" s="247">
        <v>0</v>
      </c>
      <c r="GJ96" s="247">
        <v>0</v>
      </c>
      <c r="GK96" s="247">
        <v>0</v>
      </c>
      <c r="GL96" s="247">
        <v>0</v>
      </c>
      <c r="GM96" s="247">
        <v>0</v>
      </c>
      <c r="GN96" s="247">
        <v>0</v>
      </c>
      <c r="GO96" s="247">
        <v>0</v>
      </c>
      <c r="GP96" s="274">
        <v>0</v>
      </c>
      <c r="GQ96" s="274">
        <v>0</v>
      </c>
      <c r="GR96" s="274">
        <v>0</v>
      </c>
      <c r="GS96" s="274">
        <v>19</v>
      </c>
      <c r="GT96" s="247">
        <f t="shared" si="1781"/>
        <v>19</v>
      </c>
      <c r="GU96" s="237">
        <f t="shared" si="1782"/>
        <v>1</v>
      </c>
      <c r="GV96" s="238">
        <f t="shared" si="1783"/>
        <v>0</v>
      </c>
      <c r="GW96" s="259">
        <f t="shared" si="1784"/>
        <v>0</v>
      </c>
      <c r="GX96" s="237">
        <f t="shared" si="1785"/>
        <v>1</v>
      </c>
      <c r="GY96" s="247">
        <f t="shared" si="1786"/>
        <v>0</v>
      </c>
      <c r="GZ96" s="237">
        <f t="shared" si="1787"/>
        <v>0</v>
      </c>
      <c r="HA96" s="247">
        <f t="shared" si="1788"/>
        <v>0</v>
      </c>
      <c r="HB96" s="259">
        <f t="shared" si="1789"/>
        <v>0</v>
      </c>
      <c r="HC96" s="247">
        <v>0</v>
      </c>
      <c r="HD96" s="247">
        <v>0</v>
      </c>
      <c r="HE96" s="247">
        <v>0</v>
      </c>
      <c r="HF96" s="247">
        <v>0</v>
      </c>
      <c r="HG96" s="247">
        <v>0</v>
      </c>
      <c r="HH96" s="247">
        <v>0</v>
      </c>
      <c r="HI96" s="247">
        <v>0</v>
      </c>
      <c r="HJ96" s="247">
        <v>0</v>
      </c>
      <c r="HK96" s="274">
        <v>0</v>
      </c>
      <c r="HL96" s="274">
        <v>0</v>
      </c>
      <c r="HM96" s="274">
        <v>0</v>
      </c>
      <c r="HN96" s="274">
        <v>21</v>
      </c>
      <c r="HO96" s="247">
        <f t="shared" si="1790"/>
        <v>11</v>
      </c>
      <c r="HP96" s="237">
        <f t="shared" si="1791"/>
        <v>0.52380952380952384</v>
      </c>
      <c r="HQ96" s="238">
        <f t="shared" si="1792"/>
        <v>10</v>
      </c>
      <c r="HR96" s="259">
        <f t="shared" si="1793"/>
        <v>0.47619047619047616</v>
      </c>
      <c r="HS96" s="237">
        <f t="shared" si="1794"/>
        <v>0.52380952380952384</v>
      </c>
      <c r="HT96" s="247">
        <f t="shared" si="1795"/>
        <v>0</v>
      </c>
      <c r="HU96" s="237">
        <f t="shared" si="1796"/>
        <v>0</v>
      </c>
      <c r="HV96" s="247">
        <f t="shared" si="1797"/>
        <v>10</v>
      </c>
      <c r="HW96" s="259">
        <f t="shared" si="1798"/>
        <v>0.47619047619047616</v>
      </c>
      <c r="HX96" s="247">
        <v>0</v>
      </c>
      <c r="HY96" s="247">
        <v>0</v>
      </c>
      <c r="HZ96" s="247">
        <v>10</v>
      </c>
      <c r="IA96" s="247">
        <v>0</v>
      </c>
      <c r="IB96" s="247">
        <v>0</v>
      </c>
      <c r="IC96" s="247">
        <v>0</v>
      </c>
      <c r="ID96" s="247">
        <v>0</v>
      </c>
      <c r="IE96" s="247">
        <v>0</v>
      </c>
      <c r="IF96" s="274">
        <v>0</v>
      </c>
      <c r="IG96" s="274">
        <v>0</v>
      </c>
      <c r="IH96" s="274">
        <v>0</v>
      </c>
      <c r="II96" s="274">
        <v>19</v>
      </c>
      <c r="IJ96" s="247">
        <f t="shared" si="1799"/>
        <v>19</v>
      </c>
      <c r="IK96" s="237">
        <f t="shared" si="1800"/>
        <v>1</v>
      </c>
      <c r="IL96" s="238">
        <f t="shared" si="1801"/>
        <v>0</v>
      </c>
      <c r="IM96" s="259">
        <f t="shared" si="1802"/>
        <v>0</v>
      </c>
      <c r="IN96" s="237">
        <f t="shared" si="1803"/>
        <v>1</v>
      </c>
      <c r="IO96" s="247">
        <f t="shared" si="1804"/>
        <v>0</v>
      </c>
      <c r="IP96" s="237">
        <f t="shared" si="1805"/>
        <v>0</v>
      </c>
      <c r="IQ96" s="247">
        <f t="shared" si="1806"/>
        <v>0</v>
      </c>
      <c r="IR96" s="259">
        <f t="shared" si="1807"/>
        <v>0</v>
      </c>
      <c r="IS96" s="247">
        <v>0</v>
      </c>
      <c r="IT96" s="247">
        <v>0</v>
      </c>
      <c r="IU96" s="247">
        <v>0</v>
      </c>
      <c r="IV96" s="247">
        <v>0</v>
      </c>
      <c r="IW96" s="247">
        <v>0</v>
      </c>
      <c r="IX96" s="247">
        <v>0</v>
      </c>
      <c r="IY96" s="247">
        <v>0</v>
      </c>
      <c r="IZ96" s="247">
        <v>0</v>
      </c>
      <c r="JA96" s="274">
        <v>0</v>
      </c>
      <c r="JB96" s="274">
        <v>1</v>
      </c>
      <c r="JC96" s="274">
        <v>0</v>
      </c>
      <c r="JD96" s="247">
        <f t="shared" si="1808"/>
        <v>241</v>
      </c>
      <c r="JE96" s="247">
        <f t="shared" si="1659"/>
        <v>229</v>
      </c>
      <c r="JF96" s="260">
        <f t="shared" si="1660"/>
        <v>0.950207468879668</v>
      </c>
      <c r="JG96" s="238">
        <f t="shared" si="1661"/>
        <v>12</v>
      </c>
      <c r="JH96" s="260">
        <f t="shared" si="1662"/>
        <v>4.9792531120331947E-2</v>
      </c>
      <c r="JI96" s="260">
        <f t="shared" si="1663"/>
        <v>0.95850622406639008</v>
      </c>
      <c r="JJ96" s="247">
        <f t="shared" si="1535"/>
        <v>2</v>
      </c>
      <c r="JK96" s="260">
        <f t="shared" si="1534"/>
        <v>8.2987551867219917E-3</v>
      </c>
      <c r="JL96" s="247">
        <f t="shared" si="1536"/>
        <v>10</v>
      </c>
      <c r="JM96" s="260">
        <f t="shared" si="1664"/>
        <v>4.1493775933609957E-2</v>
      </c>
      <c r="JN96" s="247">
        <f t="shared" si="1809"/>
        <v>0</v>
      </c>
      <c r="JO96" s="247">
        <f t="shared" si="1810"/>
        <v>0</v>
      </c>
      <c r="JP96" s="247">
        <f t="shared" si="1811"/>
        <v>10</v>
      </c>
      <c r="JQ96" s="247">
        <f t="shared" si="1812"/>
        <v>0</v>
      </c>
      <c r="JR96" s="247">
        <f t="shared" si="1813"/>
        <v>0</v>
      </c>
      <c r="JS96" s="247">
        <f t="shared" si="1814"/>
        <v>0</v>
      </c>
      <c r="JT96" s="247">
        <f t="shared" si="1815"/>
        <v>0</v>
      </c>
      <c r="JU96" s="247">
        <f t="shared" si="1816"/>
        <v>2</v>
      </c>
      <c r="JV96" s="247">
        <f t="shared" si="1817"/>
        <v>0</v>
      </c>
      <c r="JW96" s="247">
        <f t="shared" si="1818"/>
        <v>2</v>
      </c>
      <c r="JX96" s="247">
        <f t="shared" si="1819"/>
        <v>2</v>
      </c>
    </row>
    <row r="97" spans="1:284" ht="15" customHeight="1">
      <c r="A97" s="269">
        <f t="shared" si="1823"/>
        <v>7</v>
      </c>
      <c r="B97" s="122">
        <v>20110622189</v>
      </c>
      <c r="C97" s="227">
        <f t="shared" ref="C97" ca="1" si="1824">IF(INT(MID(B97,5,2))&lt;=MONTH(NOW()),YEAR(NOW())-INT(LEFT(B97,4)),YEAR(NOW())-INT(LEFT(B97,4))-1)</f>
        <v>9</v>
      </c>
      <c r="D97" s="227">
        <f t="shared" ref="D97" ca="1" si="1825">IF(INT(MID(B97,5,2))&lt;=MONTH(NOW()),MONTH(NOW())-INT(MID(B97,5,2)),12-(INT(MID(B97,5,2))-MONTH(NOW())))</f>
        <v>9</v>
      </c>
      <c r="E97" s="228">
        <f t="shared" ref="E97" si="1826">+SUM($B$1-DATE(H97,G97,F97))/365</f>
        <v>34.394520547945206</v>
      </c>
      <c r="F97" s="118">
        <v>16</v>
      </c>
      <c r="G97" s="118">
        <v>9</v>
      </c>
      <c r="H97" s="118">
        <v>1985</v>
      </c>
      <c r="I97" s="115" t="s">
        <v>112</v>
      </c>
      <c r="J97" s="111" t="s">
        <v>823</v>
      </c>
      <c r="K97" s="103" t="s">
        <v>107</v>
      </c>
      <c r="L97" s="247">
        <v>22</v>
      </c>
      <c r="M97" s="247">
        <f t="shared" si="1709"/>
        <v>22</v>
      </c>
      <c r="N97" s="260">
        <f t="shared" si="1710"/>
        <v>1</v>
      </c>
      <c r="O97" s="238">
        <f t="shared" si="1711"/>
        <v>0</v>
      </c>
      <c r="P97" s="260">
        <f t="shared" si="1712"/>
        <v>0</v>
      </c>
      <c r="Q97" s="260">
        <f t="shared" si="1713"/>
        <v>1</v>
      </c>
      <c r="R97" s="247">
        <f t="shared" si="1714"/>
        <v>0</v>
      </c>
      <c r="S97" s="260">
        <f t="shared" si="1715"/>
        <v>0</v>
      </c>
      <c r="T97" s="247">
        <f t="shared" si="1716"/>
        <v>0</v>
      </c>
      <c r="U97" s="260">
        <f t="shared" si="1717"/>
        <v>0</v>
      </c>
      <c r="V97" s="247">
        <v>0</v>
      </c>
      <c r="W97" s="247">
        <v>0</v>
      </c>
      <c r="X97" s="247">
        <v>0</v>
      </c>
      <c r="Y97" s="247">
        <v>0</v>
      </c>
      <c r="Z97" s="247">
        <v>0</v>
      </c>
      <c r="AA97" s="247">
        <v>0</v>
      </c>
      <c r="AB97" s="247">
        <v>0</v>
      </c>
      <c r="AC97" s="247">
        <v>0</v>
      </c>
      <c r="AD97" s="247">
        <v>0</v>
      </c>
      <c r="AE97" s="247">
        <v>0</v>
      </c>
      <c r="AF97" s="247">
        <v>1</v>
      </c>
      <c r="AG97" s="236">
        <v>20</v>
      </c>
      <c r="AH97" s="236">
        <f t="shared" si="1718"/>
        <v>20</v>
      </c>
      <c r="AI97" s="237">
        <f t="shared" si="1719"/>
        <v>1</v>
      </c>
      <c r="AJ97" s="238">
        <f t="shared" si="1720"/>
        <v>0</v>
      </c>
      <c r="AK97" s="237">
        <f t="shared" si="1721"/>
        <v>0</v>
      </c>
      <c r="AL97" s="237">
        <f t="shared" si="1722"/>
        <v>1</v>
      </c>
      <c r="AM97" s="236">
        <f t="shared" si="1723"/>
        <v>0</v>
      </c>
      <c r="AN97" s="237">
        <f t="shared" si="1724"/>
        <v>0</v>
      </c>
      <c r="AO97" s="236">
        <f t="shared" si="1725"/>
        <v>0</v>
      </c>
      <c r="AP97" s="237">
        <f t="shared" si="1726"/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0</v>
      </c>
      <c r="AX97" s="236">
        <v>0</v>
      </c>
      <c r="AY97" s="236">
        <v>0</v>
      </c>
      <c r="AZ97" s="236">
        <v>0</v>
      </c>
      <c r="BA97" s="236">
        <v>0</v>
      </c>
      <c r="BB97" s="236">
        <v>21</v>
      </c>
      <c r="BC97" s="236">
        <f t="shared" si="1727"/>
        <v>21</v>
      </c>
      <c r="BD97" s="237">
        <f t="shared" si="1728"/>
        <v>1</v>
      </c>
      <c r="BE97" s="238">
        <f t="shared" si="1729"/>
        <v>0</v>
      </c>
      <c r="BF97" s="237">
        <f t="shared" si="1730"/>
        <v>0</v>
      </c>
      <c r="BG97" s="237">
        <f t="shared" si="1731"/>
        <v>1</v>
      </c>
      <c r="BH97" s="236">
        <f t="shared" si="1732"/>
        <v>0</v>
      </c>
      <c r="BI97" s="237">
        <f t="shared" si="1733"/>
        <v>0</v>
      </c>
      <c r="BJ97" s="236">
        <f t="shared" si="1734"/>
        <v>0</v>
      </c>
      <c r="BK97" s="237">
        <f t="shared" si="1735"/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1</v>
      </c>
      <c r="BV97" s="236">
        <v>3</v>
      </c>
      <c r="BW97" s="247">
        <v>21</v>
      </c>
      <c r="BX97" s="247">
        <f t="shared" si="1736"/>
        <v>21</v>
      </c>
      <c r="BY97" s="260">
        <f t="shared" si="1737"/>
        <v>1</v>
      </c>
      <c r="BZ97" s="238">
        <f t="shared" si="1738"/>
        <v>0</v>
      </c>
      <c r="CA97" s="260">
        <f t="shared" si="1739"/>
        <v>0</v>
      </c>
      <c r="CB97" s="260">
        <f t="shared" si="1740"/>
        <v>1</v>
      </c>
      <c r="CC97" s="247">
        <f t="shared" si="1741"/>
        <v>0</v>
      </c>
      <c r="CD97" s="260">
        <f t="shared" si="1742"/>
        <v>0</v>
      </c>
      <c r="CE97" s="247">
        <f t="shared" si="1743"/>
        <v>0</v>
      </c>
      <c r="CF97" s="260">
        <f t="shared" si="1744"/>
        <v>0</v>
      </c>
      <c r="CG97" s="247">
        <v>0</v>
      </c>
      <c r="CH97" s="247">
        <v>0</v>
      </c>
      <c r="CI97" s="247">
        <v>0</v>
      </c>
      <c r="CJ97" s="247">
        <v>0</v>
      </c>
      <c r="CK97" s="247">
        <v>0</v>
      </c>
      <c r="CL97" s="247">
        <v>0</v>
      </c>
      <c r="CM97" s="247">
        <v>0</v>
      </c>
      <c r="CN97" s="247">
        <v>0</v>
      </c>
      <c r="CO97" s="247">
        <v>0</v>
      </c>
      <c r="CP97" s="247">
        <v>0</v>
      </c>
      <c r="CQ97" s="247">
        <v>0</v>
      </c>
      <c r="CR97" s="274">
        <v>15</v>
      </c>
      <c r="CS97" s="247">
        <f t="shared" si="1401"/>
        <v>15</v>
      </c>
      <c r="CT97" s="237">
        <f t="shared" si="1402"/>
        <v>1</v>
      </c>
      <c r="CU97" s="238">
        <f t="shared" si="1403"/>
        <v>0</v>
      </c>
      <c r="CV97" s="259">
        <f t="shared" si="1404"/>
        <v>0</v>
      </c>
      <c r="CW97" s="237">
        <f t="shared" si="1405"/>
        <v>1</v>
      </c>
      <c r="CX97" s="247">
        <f t="shared" si="1537"/>
        <v>0</v>
      </c>
      <c r="CY97" s="237">
        <f t="shared" si="1407"/>
        <v>0</v>
      </c>
      <c r="CZ97" s="247">
        <f t="shared" si="1538"/>
        <v>0</v>
      </c>
      <c r="DA97" s="259">
        <f t="shared" si="1409"/>
        <v>0</v>
      </c>
      <c r="DB97" s="247">
        <v>0</v>
      </c>
      <c r="DC97" s="247">
        <v>0</v>
      </c>
      <c r="DD97" s="247">
        <v>0</v>
      </c>
      <c r="DE97" s="247">
        <v>0</v>
      </c>
      <c r="DF97" s="247">
        <v>0</v>
      </c>
      <c r="DG97" s="247">
        <v>0</v>
      </c>
      <c r="DH97" s="247">
        <v>0</v>
      </c>
      <c r="DI97" s="247">
        <v>0</v>
      </c>
      <c r="DJ97" s="274">
        <v>0</v>
      </c>
      <c r="DK97" s="274">
        <v>0</v>
      </c>
      <c r="DL97" s="274">
        <v>0</v>
      </c>
      <c r="DM97" s="274">
        <v>21</v>
      </c>
      <c r="DN97" s="247">
        <f t="shared" si="1745"/>
        <v>15</v>
      </c>
      <c r="DO97" s="237">
        <f t="shared" si="1746"/>
        <v>0.7142857142857143</v>
      </c>
      <c r="DP97" s="238">
        <f t="shared" si="1747"/>
        <v>6</v>
      </c>
      <c r="DQ97" s="259">
        <f t="shared" si="1748"/>
        <v>0.2857142857142857</v>
      </c>
      <c r="DR97" s="237">
        <f t="shared" si="1749"/>
        <v>1</v>
      </c>
      <c r="DS97" s="247">
        <f t="shared" si="1750"/>
        <v>6</v>
      </c>
      <c r="DT97" s="237">
        <f t="shared" si="1751"/>
        <v>0.2857142857142857</v>
      </c>
      <c r="DU97" s="247">
        <f t="shared" si="1752"/>
        <v>0</v>
      </c>
      <c r="DV97" s="259">
        <f t="shared" si="1753"/>
        <v>0</v>
      </c>
      <c r="DW97" s="247">
        <v>0</v>
      </c>
      <c r="DX97" s="247">
        <v>0</v>
      </c>
      <c r="DY97" s="247">
        <v>0</v>
      </c>
      <c r="DZ97" s="247">
        <v>0</v>
      </c>
      <c r="EA97" s="247">
        <v>0</v>
      </c>
      <c r="EB97" s="247">
        <v>0</v>
      </c>
      <c r="EC97" s="247">
        <v>0</v>
      </c>
      <c r="ED97" s="247">
        <v>6</v>
      </c>
      <c r="EE97" s="274">
        <v>1</v>
      </c>
      <c r="EF97" s="274">
        <v>2</v>
      </c>
      <c r="EG97" s="274">
        <v>0</v>
      </c>
      <c r="EH97" s="274">
        <v>22</v>
      </c>
      <c r="EI97" s="247">
        <f t="shared" si="1754"/>
        <v>22</v>
      </c>
      <c r="EJ97" s="237">
        <f t="shared" si="1755"/>
        <v>1</v>
      </c>
      <c r="EK97" s="238">
        <f t="shared" si="1756"/>
        <v>0</v>
      </c>
      <c r="EL97" s="259">
        <f t="shared" si="1757"/>
        <v>0</v>
      </c>
      <c r="EM97" s="237">
        <f t="shared" si="1758"/>
        <v>1</v>
      </c>
      <c r="EN97" s="247">
        <f t="shared" si="1759"/>
        <v>0</v>
      </c>
      <c r="EO97" s="237">
        <f t="shared" si="1760"/>
        <v>0</v>
      </c>
      <c r="EP97" s="247">
        <f t="shared" si="1761"/>
        <v>0</v>
      </c>
      <c r="EQ97" s="259">
        <f t="shared" si="1762"/>
        <v>0</v>
      </c>
      <c r="ER97" s="247">
        <v>0</v>
      </c>
      <c r="ES97" s="247">
        <v>0</v>
      </c>
      <c r="ET97" s="247">
        <v>0</v>
      </c>
      <c r="EU97" s="247">
        <v>0</v>
      </c>
      <c r="EV97" s="247">
        <v>0</v>
      </c>
      <c r="EW97" s="247">
        <v>0</v>
      </c>
      <c r="EX97" s="247">
        <v>0</v>
      </c>
      <c r="EY97" s="247">
        <v>0</v>
      </c>
      <c r="EZ97" s="274">
        <v>0</v>
      </c>
      <c r="FA97" s="274">
        <v>0</v>
      </c>
      <c r="FB97" s="274">
        <v>0</v>
      </c>
      <c r="FC97" s="274">
        <v>18</v>
      </c>
      <c r="FD97" s="247">
        <f t="shared" si="1763"/>
        <v>18</v>
      </c>
      <c r="FE97" s="237">
        <f t="shared" si="1764"/>
        <v>1</v>
      </c>
      <c r="FF97" s="238">
        <f t="shared" si="1765"/>
        <v>0</v>
      </c>
      <c r="FG97" s="259">
        <f t="shared" si="1766"/>
        <v>0</v>
      </c>
      <c r="FH97" s="237">
        <f t="shared" si="1767"/>
        <v>1</v>
      </c>
      <c r="FI97" s="247">
        <f t="shared" si="1768"/>
        <v>0</v>
      </c>
      <c r="FJ97" s="237">
        <f t="shared" si="1769"/>
        <v>0</v>
      </c>
      <c r="FK97" s="247">
        <f t="shared" si="1770"/>
        <v>0</v>
      </c>
      <c r="FL97" s="259">
        <f t="shared" si="1771"/>
        <v>0</v>
      </c>
      <c r="FM97" s="247">
        <v>0</v>
      </c>
      <c r="FN97" s="247">
        <v>0</v>
      </c>
      <c r="FO97" s="247">
        <v>0</v>
      </c>
      <c r="FP97" s="247">
        <v>0</v>
      </c>
      <c r="FQ97" s="247">
        <v>0</v>
      </c>
      <c r="FR97" s="247">
        <v>0</v>
      </c>
      <c r="FS97" s="247">
        <v>0</v>
      </c>
      <c r="FT97" s="247">
        <v>0</v>
      </c>
      <c r="FU97" s="274">
        <v>0</v>
      </c>
      <c r="FV97" s="274">
        <v>0</v>
      </c>
      <c r="FW97" s="274">
        <v>0</v>
      </c>
      <c r="FX97" s="274">
        <v>22</v>
      </c>
      <c r="FY97" s="247">
        <f t="shared" si="1772"/>
        <v>22</v>
      </c>
      <c r="FZ97" s="237">
        <f t="shared" si="1773"/>
        <v>1</v>
      </c>
      <c r="GA97" s="238">
        <f t="shared" si="1774"/>
        <v>0</v>
      </c>
      <c r="GB97" s="259">
        <f t="shared" si="1775"/>
        <v>0</v>
      </c>
      <c r="GC97" s="237">
        <f t="shared" si="1776"/>
        <v>1</v>
      </c>
      <c r="GD97" s="247">
        <f t="shared" si="1777"/>
        <v>0</v>
      </c>
      <c r="GE97" s="237">
        <f t="shared" si="1778"/>
        <v>0</v>
      </c>
      <c r="GF97" s="247">
        <f t="shared" si="1779"/>
        <v>0</v>
      </c>
      <c r="GG97" s="259">
        <f t="shared" si="1780"/>
        <v>0</v>
      </c>
      <c r="GH97" s="247">
        <v>0</v>
      </c>
      <c r="GI97" s="247">
        <v>0</v>
      </c>
      <c r="GJ97" s="247">
        <v>0</v>
      </c>
      <c r="GK97" s="247">
        <v>0</v>
      </c>
      <c r="GL97" s="247">
        <v>0</v>
      </c>
      <c r="GM97" s="247">
        <v>0</v>
      </c>
      <c r="GN97" s="247">
        <v>0</v>
      </c>
      <c r="GO97" s="247">
        <v>0</v>
      </c>
      <c r="GP97" s="274">
        <v>0</v>
      </c>
      <c r="GQ97" s="274">
        <v>0</v>
      </c>
      <c r="GR97" s="274">
        <v>0</v>
      </c>
      <c r="GS97" s="274">
        <v>19</v>
      </c>
      <c r="GT97" s="247">
        <f t="shared" si="1781"/>
        <v>19</v>
      </c>
      <c r="GU97" s="237">
        <f t="shared" si="1782"/>
        <v>1</v>
      </c>
      <c r="GV97" s="238">
        <f t="shared" si="1783"/>
        <v>0</v>
      </c>
      <c r="GW97" s="259">
        <f t="shared" si="1784"/>
        <v>0</v>
      </c>
      <c r="GX97" s="237">
        <f t="shared" si="1785"/>
        <v>1</v>
      </c>
      <c r="GY97" s="247">
        <f t="shared" si="1786"/>
        <v>0</v>
      </c>
      <c r="GZ97" s="237">
        <f t="shared" si="1787"/>
        <v>0</v>
      </c>
      <c r="HA97" s="247">
        <f t="shared" si="1788"/>
        <v>0</v>
      </c>
      <c r="HB97" s="259">
        <f t="shared" si="1789"/>
        <v>0</v>
      </c>
      <c r="HC97" s="247">
        <v>0</v>
      </c>
      <c r="HD97" s="247">
        <v>0</v>
      </c>
      <c r="HE97" s="247">
        <v>0</v>
      </c>
      <c r="HF97" s="247">
        <v>0</v>
      </c>
      <c r="HG97" s="247">
        <v>0</v>
      </c>
      <c r="HH97" s="247">
        <v>0</v>
      </c>
      <c r="HI97" s="247">
        <v>0</v>
      </c>
      <c r="HJ97" s="247">
        <v>0</v>
      </c>
      <c r="HK97" s="274">
        <v>0</v>
      </c>
      <c r="HL97" s="274">
        <v>0</v>
      </c>
      <c r="HM97" s="274">
        <v>0</v>
      </c>
      <c r="HN97" s="274">
        <v>21</v>
      </c>
      <c r="HO97" s="247">
        <f t="shared" si="1790"/>
        <v>21</v>
      </c>
      <c r="HP97" s="237">
        <f t="shared" si="1791"/>
        <v>1</v>
      </c>
      <c r="HQ97" s="238">
        <f t="shared" si="1792"/>
        <v>0</v>
      </c>
      <c r="HR97" s="259">
        <f t="shared" si="1793"/>
        <v>0</v>
      </c>
      <c r="HS97" s="237">
        <f t="shared" si="1794"/>
        <v>1</v>
      </c>
      <c r="HT97" s="247">
        <f t="shared" si="1795"/>
        <v>0</v>
      </c>
      <c r="HU97" s="237">
        <f t="shared" si="1796"/>
        <v>0</v>
      </c>
      <c r="HV97" s="247">
        <f t="shared" si="1797"/>
        <v>0</v>
      </c>
      <c r="HW97" s="259">
        <f t="shared" si="1798"/>
        <v>0</v>
      </c>
      <c r="HX97" s="247">
        <v>0</v>
      </c>
      <c r="HY97" s="247">
        <v>0</v>
      </c>
      <c r="HZ97" s="247">
        <v>0</v>
      </c>
      <c r="IA97" s="247">
        <v>0</v>
      </c>
      <c r="IB97" s="247">
        <v>0</v>
      </c>
      <c r="IC97" s="247">
        <v>0</v>
      </c>
      <c r="ID97" s="247">
        <v>0</v>
      </c>
      <c r="IE97" s="247">
        <v>0</v>
      </c>
      <c r="IF97" s="274">
        <v>0</v>
      </c>
      <c r="IG97" s="274">
        <v>0</v>
      </c>
      <c r="IH97" s="274">
        <v>0</v>
      </c>
      <c r="II97" s="274">
        <v>19</v>
      </c>
      <c r="IJ97" s="247">
        <f t="shared" si="1799"/>
        <v>16</v>
      </c>
      <c r="IK97" s="237">
        <f t="shared" si="1800"/>
        <v>0.84210526315789469</v>
      </c>
      <c r="IL97" s="238">
        <f t="shared" si="1801"/>
        <v>3</v>
      </c>
      <c r="IM97" s="259">
        <f t="shared" si="1802"/>
        <v>0.15789473684210525</v>
      </c>
      <c r="IN97" s="237">
        <f t="shared" si="1803"/>
        <v>0.84210526315789469</v>
      </c>
      <c r="IO97" s="247">
        <f t="shared" si="1804"/>
        <v>0</v>
      </c>
      <c r="IP97" s="237">
        <f t="shared" si="1805"/>
        <v>0</v>
      </c>
      <c r="IQ97" s="247">
        <f t="shared" si="1806"/>
        <v>3</v>
      </c>
      <c r="IR97" s="259">
        <f t="shared" si="1807"/>
        <v>0.15789473684210525</v>
      </c>
      <c r="IS97" s="247">
        <v>0</v>
      </c>
      <c r="IT97" s="247">
        <v>0</v>
      </c>
      <c r="IU97" s="247">
        <v>3</v>
      </c>
      <c r="IV97" s="247">
        <v>0</v>
      </c>
      <c r="IW97" s="247">
        <v>0</v>
      </c>
      <c r="IX97" s="247">
        <v>0</v>
      </c>
      <c r="IY97" s="247">
        <v>0</v>
      </c>
      <c r="IZ97" s="247">
        <v>0</v>
      </c>
      <c r="JA97" s="274">
        <v>0</v>
      </c>
      <c r="JB97" s="274">
        <v>0</v>
      </c>
      <c r="JC97" s="274">
        <v>0</v>
      </c>
      <c r="JD97" s="247">
        <f t="shared" si="1808"/>
        <v>241</v>
      </c>
      <c r="JE97" s="247">
        <f t="shared" si="1659"/>
        <v>232</v>
      </c>
      <c r="JF97" s="260">
        <f t="shared" si="1660"/>
        <v>0.96265560165975106</v>
      </c>
      <c r="JG97" s="238">
        <f t="shared" si="1661"/>
        <v>9</v>
      </c>
      <c r="JH97" s="260">
        <f t="shared" si="1662"/>
        <v>3.7344398340248962E-2</v>
      </c>
      <c r="JI97" s="260">
        <f t="shared" si="1663"/>
        <v>0.98755186721991706</v>
      </c>
      <c r="JJ97" s="247">
        <f t="shared" si="1535"/>
        <v>6</v>
      </c>
      <c r="JK97" s="260">
        <f t="shared" si="1534"/>
        <v>2.4896265560165973E-2</v>
      </c>
      <c r="JL97" s="247">
        <f t="shared" si="1536"/>
        <v>3</v>
      </c>
      <c r="JM97" s="260">
        <f t="shared" si="1664"/>
        <v>1.2448132780082987E-2</v>
      </c>
      <c r="JN97" s="247">
        <f t="shared" si="1809"/>
        <v>0</v>
      </c>
      <c r="JO97" s="247">
        <f t="shared" si="1810"/>
        <v>0</v>
      </c>
      <c r="JP97" s="247">
        <f t="shared" si="1811"/>
        <v>3</v>
      </c>
      <c r="JQ97" s="247">
        <f t="shared" si="1812"/>
        <v>0</v>
      </c>
      <c r="JR97" s="247">
        <f t="shared" si="1813"/>
        <v>0</v>
      </c>
      <c r="JS97" s="247">
        <f t="shared" si="1814"/>
        <v>0</v>
      </c>
      <c r="JT97" s="247">
        <f t="shared" si="1815"/>
        <v>0</v>
      </c>
      <c r="JU97" s="247">
        <f t="shared" si="1816"/>
        <v>6</v>
      </c>
      <c r="JV97" s="247">
        <f t="shared" si="1817"/>
        <v>1</v>
      </c>
      <c r="JW97" s="247">
        <f t="shared" si="1818"/>
        <v>3</v>
      </c>
      <c r="JX97" s="247">
        <f t="shared" si="1819"/>
        <v>4</v>
      </c>
    </row>
    <row r="98" spans="1:284" ht="15" customHeight="1" thickBot="1">
      <c r="A98" s="269">
        <f t="shared" si="1823"/>
        <v>8</v>
      </c>
      <c r="B98" s="130">
        <v>20170313332</v>
      </c>
      <c r="C98" s="239">
        <f t="shared" ca="1" si="1706"/>
        <v>4</v>
      </c>
      <c r="D98" s="239">
        <f t="shared" ca="1" si="1707"/>
        <v>0</v>
      </c>
      <c r="E98" s="228">
        <f t="shared" si="1708"/>
        <v>51.638356164383559</v>
      </c>
      <c r="F98" s="133">
        <v>23</v>
      </c>
      <c r="G98" s="134">
        <v>6</v>
      </c>
      <c r="H98" s="134">
        <v>1968</v>
      </c>
      <c r="I98" s="194" t="s">
        <v>116</v>
      </c>
      <c r="J98" s="111" t="s">
        <v>827</v>
      </c>
      <c r="K98" s="103" t="s">
        <v>107</v>
      </c>
      <c r="L98" s="247">
        <v>22</v>
      </c>
      <c r="M98" s="247">
        <f t="shared" si="1709"/>
        <v>22</v>
      </c>
      <c r="N98" s="260">
        <f t="shared" si="1710"/>
        <v>1</v>
      </c>
      <c r="O98" s="238">
        <f t="shared" si="1711"/>
        <v>0</v>
      </c>
      <c r="P98" s="260">
        <f t="shared" si="1712"/>
        <v>0</v>
      </c>
      <c r="Q98" s="260">
        <f t="shared" si="1713"/>
        <v>1</v>
      </c>
      <c r="R98" s="247">
        <f t="shared" si="1714"/>
        <v>0</v>
      </c>
      <c r="S98" s="260">
        <f t="shared" si="1715"/>
        <v>0</v>
      </c>
      <c r="T98" s="247">
        <f t="shared" si="1716"/>
        <v>0</v>
      </c>
      <c r="U98" s="260">
        <f t="shared" si="1717"/>
        <v>0</v>
      </c>
      <c r="V98" s="247">
        <v>0</v>
      </c>
      <c r="W98" s="247">
        <v>0</v>
      </c>
      <c r="X98" s="247">
        <v>0</v>
      </c>
      <c r="Y98" s="247">
        <v>0</v>
      </c>
      <c r="Z98" s="247">
        <v>0</v>
      </c>
      <c r="AA98" s="247">
        <v>0</v>
      </c>
      <c r="AB98" s="247">
        <v>0</v>
      </c>
      <c r="AC98" s="247">
        <v>0</v>
      </c>
      <c r="AD98" s="247">
        <v>0</v>
      </c>
      <c r="AE98" s="247">
        <v>0</v>
      </c>
      <c r="AF98" s="247">
        <v>0</v>
      </c>
      <c r="AG98" s="236">
        <v>20</v>
      </c>
      <c r="AH98" s="236">
        <f t="shared" si="1718"/>
        <v>20</v>
      </c>
      <c r="AI98" s="237">
        <f t="shared" si="1719"/>
        <v>1</v>
      </c>
      <c r="AJ98" s="238">
        <f t="shared" si="1720"/>
        <v>0</v>
      </c>
      <c r="AK98" s="237">
        <f t="shared" si="1721"/>
        <v>0</v>
      </c>
      <c r="AL98" s="237">
        <f t="shared" si="1722"/>
        <v>1</v>
      </c>
      <c r="AM98" s="236">
        <f t="shared" si="1723"/>
        <v>0</v>
      </c>
      <c r="AN98" s="237">
        <f t="shared" si="1724"/>
        <v>0</v>
      </c>
      <c r="AO98" s="236">
        <f t="shared" si="1725"/>
        <v>0</v>
      </c>
      <c r="AP98" s="237">
        <f t="shared" si="1726"/>
        <v>0</v>
      </c>
      <c r="AQ98" s="236">
        <v>0</v>
      </c>
      <c r="AR98" s="236">
        <v>0</v>
      </c>
      <c r="AS98" s="236">
        <v>0</v>
      </c>
      <c r="AT98" s="236">
        <v>0</v>
      </c>
      <c r="AU98" s="236">
        <v>0</v>
      </c>
      <c r="AV98" s="236">
        <v>0</v>
      </c>
      <c r="AW98" s="236">
        <v>0</v>
      </c>
      <c r="AX98" s="236">
        <v>0</v>
      </c>
      <c r="AY98" s="236">
        <v>0</v>
      </c>
      <c r="AZ98" s="236">
        <v>0</v>
      </c>
      <c r="BA98" s="236">
        <v>0</v>
      </c>
      <c r="BB98" s="236">
        <v>21</v>
      </c>
      <c r="BC98" s="236">
        <f t="shared" si="1727"/>
        <v>21</v>
      </c>
      <c r="BD98" s="237">
        <f t="shared" si="1728"/>
        <v>1</v>
      </c>
      <c r="BE98" s="238">
        <f t="shared" si="1729"/>
        <v>0</v>
      </c>
      <c r="BF98" s="237">
        <f t="shared" si="1730"/>
        <v>0</v>
      </c>
      <c r="BG98" s="237">
        <f t="shared" si="1731"/>
        <v>1</v>
      </c>
      <c r="BH98" s="236">
        <f t="shared" si="1732"/>
        <v>0</v>
      </c>
      <c r="BI98" s="237">
        <f t="shared" si="1733"/>
        <v>0</v>
      </c>
      <c r="BJ98" s="236">
        <f t="shared" si="1734"/>
        <v>0</v>
      </c>
      <c r="BK98" s="237">
        <f t="shared" si="1735"/>
        <v>0</v>
      </c>
      <c r="BL98" s="236">
        <v>0</v>
      </c>
      <c r="BM98" s="236">
        <v>0</v>
      </c>
      <c r="BN98" s="236">
        <v>0</v>
      </c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47">
        <v>21</v>
      </c>
      <c r="BX98" s="247">
        <f t="shared" si="1736"/>
        <v>21</v>
      </c>
      <c r="BY98" s="260">
        <f t="shared" si="1737"/>
        <v>1</v>
      </c>
      <c r="BZ98" s="238">
        <f t="shared" si="1738"/>
        <v>0</v>
      </c>
      <c r="CA98" s="260">
        <f t="shared" si="1739"/>
        <v>0</v>
      </c>
      <c r="CB98" s="260">
        <f t="shared" si="1740"/>
        <v>1</v>
      </c>
      <c r="CC98" s="247">
        <f t="shared" si="1741"/>
        <v>0</v>
      </c>
      <c r="CD98" s="260">
        <f t="shared" si="1742"/>
        <v>0</v>
      </c>
      <c r="CE98" s="247">
        <f t="shared" si="1743"/>
        <v>0</v>
      </c>
      <c r="CF98" s="260">
        <f t="shared" si="1744"/>
        <v>0</v>
      </c>
      <c r="CG98" s="247">
        <v>0</v>
      </c>
      <c r="CH98" s="247">
        <v>0</v>
      </c>
      <c r="CI98" s="247">
        <v>0</v>
      </c>
      <c r="CJ98" s="247">
        <v>0</v>
      </c>
      <c r="CK98" s="247">
        <v>0</v>
      </c>
      <c r="CL98" s="247">
        <v>0</v>
      </c>
      <c r="CM98" s="247">
        <v>0</v>
      </c>
      <c r="CN98" s="247">
        <v>0</v>
      </c>
      <c r="CO98" s="247">
        <v>0</v>
      </c>
      <c r="CP98" s="247">
        <v>0</v>
      </c>
      <c r="CQ98" s="247">
        <v>0</v>
      </c>
      <c r="CR98" s="274">
        <v>15</v>
      </c>
      <c r="CS98" s="247">
        <f t="shared" si="1401"/>
        <v>15</v>
      </c>
      <c r="CT98" s="237">
        <f t="shared" si="1402"/>
        <v>1</v>
      </c>
      <c r="CU98" s="238">
        <f t="shared" si="1403"/>
        <v>0</v>
      </c>
      <c r="CV98" s="259">
        <f t="shared" si="1404"/>
        <v>0</v>
      </c>
      <c r="CW98" s="237">
        <f t="shared" si="1405"/>
        <v>1</v>
      </c>
      <c r="CX98" s="247">
        <f t="shared" si="1537"/>
        <v>0</v>
      </c>
      <c r="CY98" s="237">
        <f t="shared" si="1407"/>
        <v>0</v>
      </c>
      <c r="CZ98" s="247">
        <f t="shared" si="1538"/>
        <v>0</v>
      </c>
      <c r="DA98" s="259">
        <f t="shared" si="1409"/>
        <v>0</v>
      </c>
      <c r="DB98" s="247">
        <v>0</v>
      </c>
      <c r="DC98" s="247">
        <v>0</v>
      </c>
      <c r="DD98" s="247">
        <v>0</v>
      </c>
      <c r="DE98" s="247">
        <v>0</v>
      </c>
      <c r="DF98" s="247">
        <v>0</v>
      </c>
      <c r="DG98" s="247">
        <v>0</v>
      </c>
      <c r="DH98" s="247">
        <v>0</v>
      </c>
      <c r="DI98" s="247">
        <v>0</v>
      </c>
      <c r="DJ98" s="274">
        <v>0</v>
      </c>
      <c r="DK98" s="274">
        <v>0</v>
      </c>
      <c r="DL98" s="274">
        <v>0</v>
      </c>
      <c r="DM98" s="274">
        <v>21</v>
      </c>
      <c r="DN98" s="247">
        <f t="shared" si="1745"/>
        <v>21</v>
      </c>
      <c r="DO98" s="237">
        <f t="shared" si="1746"/>
        <v>1</v>
      </c>
      <c r="DP98" s="238">
        <f t="shared" si="1747"/>
        <v>0</v>
      </c>
      <c r="DQ98" s="259">
        <f t="shared" si="1748"/>
        <v>0</v>
      </c>
      <c r="DR98" s="237">
        <f t="shared" si="1749"/>
        <v>1</v>
      </c>
      <c r="DS98" s="247">
        <f t="shared" si="1750"/>
        <v>0</v>
      </c>
      <c r="DT98" s="237">
        <f t="shared" si="1751"/>
        <v>0</v>
      </c>
      <c r="DU98" s="247">
        <f t="shared" si="1752"/>
        <v>0</v>
      </c>
      <c r="DV98" s="259">
        <f t="shared" si="1753"/>
        <v>0</v>
      </c>
      <c r="DW98" s="247">
        <v>0</v>
      </c>
      <c r="DX98" s="247">
        <v>0</v>
      </c>
      <c r="DY98" s="247">
        <v>0</v>
      </c>
      <c r="DZ98" s="247">
        <v>0</v>
      </c>
      <c r="EA98" s="247">
        <v>0</v>
      </c>
      <c r="EB98" s="247">
        <v>0</v>
      </c>
      <c r="EC98" s="247">
        <v>0</v>
      </c>
      <c r="ED98" s="247">
        <v>0</v>
      </c>
      <c r="EE98" s="274">
        <v>0</v>
      </c>
      <c r="EF98" s="274">
        <v>0</v>
      </c>
      <c r="EG98" s="274">
        <v>0</v>
      </c>
      <c r="EH98" s="274">
        <v>22</v>
      </c>
      <c r="EI98" s="247">
        <f t="shared" si="1754"/>
        <v>22</v>
      </c>
      <c r="EJ98" s="237">
        <f t="shared" si="1755"/>
        <v>1</v>
      </c>
      <c r="EK98" s="238">
        <f t="shared" si="1756"/>
        <v>0</v>
      </c>
      <c r="EL98" s="259">
        <f t="shared" si="1757"/>
        <v>0</v>
      </c>
      <c r="EM98" s="237">
        <f t="shared" si="1758"/>
        <v>1</v>
      </c>
      <c r="EN98" s="247">
        <f t="shared" si="1759"/>
        <v>0</v>
      </c>
      <c r="EO98" s="237">
        <f t="shared" si="1760"/>
        <v>0</v>
      </c>
      <c r="EP98" s="247">
        <f t="shared" si="1761"/>
        <v>0</v>
      </c>
      <c r="EQ98" s="259">
        <f t="shared" si="1762"/>
        <v>0</v>
      </c>
      <c r="ER98" s="247">
        <v>0</v>
      </c>
      <c r="ES98" s="247">
        <v>0</v>
      </c>
      <c r="ET98" s="247">
        <v>0</v>
      </c>
      <c r="EU98" s="247">
        <v>0</v>
      </c>
      <c r="EV98" s="247">
        <v>0</v>
      </c>
      <c r="EW98" s="247">
        <v>0</v>
      </c>
      <c r="EX98" s="247">
        <v>0</v>
      </c>
      <c r="EY98" s="247">
        <v>0</v>
      </c>
      <c r="EZ98" s="274">
        <v>0</v>
      </c>
      <c r="FA98" s="274">
        <v>0</v>
      </c>
      <c r="FB98" s="274">
        <v>0</v>
      </c>
      <c r="FC98" s="274">
        <v>18</v>
      </c>
      <c r="FD98" s="247">
        <f t="shared" si="1763"/>
        <v>18</v>
      </c>
      <c r="FE98" s="237">
        <f t="shared" si="1764"/>
        <v>1</v>
      </c>
      <c r="FF98" s="238">
        <f t="shared" si="1765"/>
        <v>0</v>
      </c>
      <c r="FG98" s="259">
        <f t="shared" si="1766"/>
        <v>0</v>
      </c>
      <c r="FH98" s="237">
        <f t="shared" si="1767"/>
        <v>1</v>
      </c>
      <c r="FI98" s="247">
        <f t="shared" si="1768"/>
        <v>0</v>
      </c>
      <c r="FJ98" s="237">
        <f t="shared" si="1769"/>
        <v>0</v>
      </c>
      <c r="FK98" s="247">
        <f t="shared" si="1770"/>
        <v>0</v>
      </c>
      <c r="FL98" s="259">
        <f t="shared" si="1771"/>
        <v>0</v>
      </c>
      <c r="FM98" s="247">
        <v>0</v>
      </c>
      <c r="FN98" s="247">
        <v>0</v>
      </c>
      <c r="FO98" s="247">
        <v>0</v>
      </c>
      <c r="FP98" s="247">
        <v>0</v>
      </c>
      <c r="FQ98" s="247">
        <v>0</v>
      </c>
      <c r="FR98" s="247">
        <v>0</v>
      </c>
      <c r="FS98" s="247">
        <v>0</v>
      </c>
      <c r="FT98" s="247">
        <v>0</v>
      </c>
      <c r="FU98" s="274">
        <v>0</v>
      </c>
      <c r="FV98" s="274">
        <v>0</v>
      </c>
      <c r="FW98" s="274">
        <v>0</v>
      </c>
      <c r="FX98" s="274">
        <v>22</v>
      </c>
      <c r="FY98" s="247">
        <f t="shared" si="1772"/>
        <v>22</v>
      </c>
      <c r="FZ98" s="237">
        <f t="shared" si="1773"/>
        <v>1</v>
      </c>
      <c r="GA98" s="238">
        <f t="shared" si="1774"/>
        <v>0</v>
      </c>
      <c r="GB98" s="259">
        <f t="shared" si="1775"/>
        <v>0</v>
      </c>
      <c r="GC98" s="237">
        <f t="shared" si="1776"/>
        <v>1</v>
      </c>
      <c r="GD98" s="247">
        <f t="shared" si="1777"/>
        <v>0</v>
      </c>
      <c r="GE98" s="237">
        <f t="shared" si="1778"/>
        <v>0</v>
      </c>
      <c r="GF98" s="247">
        <f t="shared" si="1779"/>
        <v>0</v>
      </c>
      <c r="GG98" s="259">
        <f t="shared" si="1780"/>
        <v>0</v>
      </c>
      <c r="GH98" s="247">
        <v>0</v>
      </c>
      <c r="GI98" s="247">
        <v>0</v>
      </c>
      <c r="GJ98" s="247">
        <v>0</v>
      </c>
      <c r="GK98" s="247">
        <v>0</v>
      </c>
      <c r="GL98" s="247">
        <v>0</v>
      </c>
      <c r="GM98" s="247">
        <v>0</v>
      </c>
      <c r="GN98" s="247">
        <v>0</v>
      </c>
      <c r="GO98" s="247">
        <v>0</v>
      </c>
      <c r="GP98" s="274">
        <v>0</v>
      </c>
      <c r="GQ98" s="274">
        <v>0</v>
      </c>
      <c r="GR98" s="274">
        <v>0</v>
      </c>
      <c r="GS98" s="274">
        <v>19</v>
      </c>
      <c r="GT98" s="247">
        <f t="shared" si="1781"/>
        <v>19</v>
      </c>
      <c r="GU98" s="237">
        <f t="shared" si="1782"/>
        <v>1</v>
      </c>
      <c r="GV98" s="238">
        <f t="shared" si="1783"/>
        <v>0</v>
      </c>
      <c r="GW98" s="259">
        <f t="shared" si="1784"/>
        <v>0</v>
      </c>
      <c r="GX98" s="237">
        <f t="shared" si="1785"/>
        <v>1</v>
      </c>
      <c r="GY98" s="247">
        <f t="shared" si="1786"/>
        <v>0</v>
      </c>
      <c r="GZ98" s="237">
        <f t="shared" si="1787"/>
        <v>0</v>
      </c>
      <c r="HA98" s="247">
        <f t="shared" si="1788"/>
        <v>0</v>
      </c>
      <c r="HB98" s="259">
        <f t="shared" si="1789"/>
        <v>0</v>
      </c>
      <c r="HC98" s="247">
        <v>0</v>
      </c>
      <c r="HD98" s="247">
        <v>0</v>
      </c>
      <c r="HE98" s="247">
        <v>0</v>
      </c>
      <c r="HF98" s="247">
        <v>0</v>
      </c>
      <c r="HG98" s="247">
        <v>0</v>
      </c>
      <c r="HH98" s="247">
        <v>0</v>
      </c>
      <c r="HI98" s="247">
        <v>0</v>
      </c>
      <c r="HJ98" s="247">
        <v>0</v>
      </c>
      <c r="HK98" s="274">
        <v>0</v>
      </c>
      <c r="HL98" s="274">
        <v>0</v>
      </c>
      <c r="HM98" s="274">
        <v>0</v>
      </c>
      <c r="HN98" s="274">
        <v>21</v>
      </c>
      <c r="HO98" s="247">
        <f t="shared" si="1790"/>
        <v>21</v>
      </c>
      <c r="HP98" s="237">
        <f t="shared" si="1791"/>
        <v>1</v>
      </c>
      <c r="HQ98" s="238">
        <f t="shared" si="1792"/>
        <v>0</v>
      </c>
      <c r="HR98" s="259">
        <f t="shared" si="1793"/>
        <v>0</v>
      </c>
      <c r="HS98" s="237">
        <f t="shared" si="1794"/>
        <v>1</v>
      </c>
      <c r="HT98" s="247">
        <f t="shared" si="1795"/>
        <v>0</v>
      </c>
      <c r="HU98" s="237">
        <f t="shared" si="1796"/>
        <v>0</v>
      </c>
      <c r="HV98" s="247">
        <f t="shared" si="1797"/>
        <v>0</v>
      </c>
      <c r="HW98" s="259">
        <f t="shared" si="1798"/>
        <v>0</v>
      </c>
      <c r="HX98" s="247">
        <v>0</v>
      </c>
      <c r="HY98" s="247">
        <v>0</v>
      </c>
      <c r="HZ98" s="247">
        <v>0</v>
      </c>
      <c r="IA98" s="247">
        <v>0</v>
      </c>
      <c r="IB98" s="247">
        <v>0</v>
      </c>
      <c r="IC98" s="247">
        <v>0</v>
      </c>
      <c r="ID98" s="247">
        <v>0</v>
      </c>
      <c r="IE98" s="247">
        <v>0</v>
      </c>
      <c r="IF98" s="274">
        <v>0</v>
      </c>
      <c r="IG98" s="274">
        <v>0</v>
      </c>
      <c r="IH98" s="274">
        <v>0</v>
      </c>
      <c r="II98" s="274">
        <v>19</v>
      </c>
      <c r="IJ98" s="247">
        <f t="shared" si="1799"/>
        <v>19</v>
      </c>
      <c r="IK98" s="237">
        <f t="shared" si="1800"/>
        <v>1</v>
      </c>
      <c r="IL98" s="238">
        <f t="shared" si="1801"/>
        <v>0</v>
      </c>
      <c r="IM98" s="259">
        <f t="shared" si="1802"/>
        <v>0</v>
      </c>
      <c r="IN98" s="237">
        <f t="shared" si="1803"/>
        <v>1</v>
      </c>
      <c r="IO98" s="247">
        <f t="shared" si="1804"/>
        <v>0</v>
      </c>
      <c r="IP98" s="237">
        <f t="shared" si="1805"/>
        <v>0</v>
      </c>
      <c r="IQ98" s="247">
        <f t="shared" si="1806"/>
        <v>0</v>
      </c>
      <c r="IR98" s="259">
        <f t="shared" si="1807"/>
        <v>0</v>
      </c>
      <c r="IS98" s="247">
        <v>0</v>
      </c>
      <c r="IT98" s="247">
        <v>0</v>
      </c>
      <c r="IU98" s="247">
        <v>0</v>
      </c>
      <c r="IV98" s="247">
        <v>0</v>
      </c>
      <c r="IW98" s="247">
        <v>0</v>
      </c>
      <c r="IX98" s="247">
        <v>0</v>
      </c>
      <c r="IY98" s="247">
        <v>0</v>
      </c>
      <c r="IZ98" s="247">
        <v>0</v>
      </c>
      <c r="JA98" s="274">
        <v>0</v>
      </c>
      <c r="JB98" s="274">
        <v>0</v>
      </c>
      <c r="JC98" s="274">
        <v>0</v>
      </c>
      <c r="JD98" s="247">
        <f t="shared" si="1808"/>
        <v>241</v>
      </c>
      <c r="JE98" s="247">
        <f t="shared" si="1659"/>
        <v>241</v>
      </c>
      <c r="JF98" s="260">
        <f t="shared" si="1660"/>
        <v>1</v>
      </c>
      <c r="JG98" s="238">
        <f t="shared" si="1661"/>
        <v>0</v>
      </c>
      <c r="JH98" s="260">
        <f t="shared" si="1662"/>
        <v>0</v>
      </c>
      <c r="JI98" s="260">
        <f t="shared" si="1663"/>
        <v>1</v>
      </c>
      <c r="JJ98" s="247">
        <f t="shared" si="1535"/>
        <v>0</v>
      </c>
      <c r="JK98" s="260">
        <f t="shared" si="1534"/>
        <v>0</v>
      </c>
      <c r="JL98" s="247">
        <f t="shared" si="1536"/>
        <v>0</v>
      </c>
      <c r="JM98" s="260">
        <f t="shared" si="1664"/>
        <v>0</v>
      </c>
      <c r="JN98" s="247">
        <f t="shared" si="1809"/>
        <v>0</v>
      </c>
      <c r="JO98" s="247">
        <f t="shared" si="1810"/>
        <v>0</v>
      </c>
      <c r="JP98" s="247">
        <f t="shared" si="1811"/>
        <v>0</v>
      </c>
      <c r="JQ98" s="247">
        <f t="shared" si="1812"/>
        <v>0</v>
      </c>
      <c r="JR98" s="247">
        <f t="shared" si="1813"/>
        <v>0</v>
      </c>
      <c r="JS98" s="247">
        <f t="shared" si="1814"/>
        <v>0</v>
      </c>
      <c r="JT98" s="247">
        <f t="shared" si="1815"/>
        <v>0</v>
      </c>
      <c r="JU98" s="247">
        <f t="shared" si="1816"/>
        <v>0</v>
      </c>
      <c r="JV98" s="247">
        <f t="shared" si="1817"/>
        <v>0</v>
      </c>
      <c r="JW98" s="247">
        <f t="shared" si="1818"/>
        <v>0</v>
      </c>
      <c r="JX98" s="247">
        <f t="shared" si="1819"/>
        <v>0</v>
      </c>
    </row>
    <row r="99" spans="1:284" ht="15" customHeight="1" thickBot="1">
      <c r="A99" s="326" t="s">
        <v>734</v>
      </c>
      <c r="B99" s="327"/>
      <c r="C99" s="327"/>
      <c r="D99" s="327"/>
      <c r="E99" s="327"/>
      <c r="F99" s="327"/>
      <c r="G99" s="327"/>
      <c r="H99" s="327"/>
      <c r="I99" s="328"/>
      <c r="J99" s="249"/>
      <c r="K99" s="250">
        <v>8</v>
      </c>
      <c r="L99" s="279">
        <f>SUM(L91:L98)</f>
        <v>176</v>
      </c>
      <c r="M99" s="251">
        <f>L99-(R99+T99)</f>
        <v>173</v>
      </c>
      <c r="N99" s="256">
        <f t="shared" si="1710"/>
        <v>0.98295454545454541</v>
      </c>
      <c r="O99" s="253">
        <f t="shared" si="1711"/>
        <v>3</v>
      </c>
      <c r="P99" s="252">
        <f t="shared" si="1712"/>
        <v>1.7045454545454544E-2</v>
      </c>
      <c r="Q99" s="256">
        <f>((L99-T99)/L99)</f>
        <v>0.98863636363636365</v>
      </c>
      <c r="R99" s="251">
        <f>Y99+AB99+AC99</f>
        <v>1</v>
      </c>
      <c r="S99" s="252">
        <f t="shared" si="1715"/>
        <v>5.681818181818182E-3</v>
      </c>
      <c r="T99" s="251">
        <f>V99+W99+X99+Z99+AA99</f>
        <v>2</v>
      </c>
      <c r="U99" s="252">
        <f t="shared" si="1717"/>
        <v>1.1363636363636364E-2</v>
      </c>
      <c r="V99" s="251">
        <f t="shared" ref="V99:AG99" si="1827">SUM(V91:V98)</f>
        <v>0</v>
      </c>
      <c r="W99" s="251">
        <f t="shared" si="1827"/>
        <v>0</v>
      </c>
      <c r="X99" s="251">
        <f t="shared" si="1827"/>
        <v>2</v>
      </c>
      <c r="Y99" s="251">
        <f t="shared" si="1827"/>
        <v>0</v>
      </c>
      <c r="Z99" s="251">
        <f t="shared" si="1827"/>
        <v>0</v>
      </c>
      <c r="AA99" s="251">
        <f t="shared" si="1827"/>
        <v>0</v>
      </c>
      <c r="AB99" s="251">
        <f t="shared" si="1827"/>
        <v>0</v>
      </c>
      <c r="AC99" s="251">
        <f t="shared" si="1827"/>
        <v>1</v>
      </c>
      <c r="AD99" s="251">
        <f t="shared" si="1827"/>
        <v>0</v>
      </c>
      <c r="AE99" s="251">
        <f t="shared" si="1827"/>
        <v>1</v>
      </c>
      <c r="AF99" s="251">
        <f t="shared" si="1827"/>
        <v>1</v>
      </c>
      <c r="AG99" s="279">
        <f t="shared" si="1827"/>
        <v>160</v>
      </c>
      <c r="AH99" s="251">
        <f>AG99-(AM99+AO99)</f>
        <v>157</v>
      </c>
      <c r="AI99" s="256">
        <f t="shared" si="1719"/>
        <v>0.98124999999999996</v>
      </c>
      <c r="AJ99" s="253">
        <f t="shared" si="1720"/>
        <v>3</v>
      </c>
      <c r="AK99" s="252">
        <f t="shared" si="1721"/>
        <v>1.8749999999999999E-2</v>
      </c>
      <c r="AL99" s="256">
        <f>((AG99-AO99)/AG99)</f>
        <v>0.99375000000000002</v>
      </c>
      <c r="AM99" s="251">
        <f>AT99+AW99+AX99</f>
        <v>2</v>
      </c>
      <c r="AN99" s="252">
        <f t="shared" si="1724"/>
        <v>1.2500000000000001E-2</v>
      </c>
      <c r="AO99" s="251">
        <f>AQ99+AR99+AS99+AU99+AV99</f>
        <v>1</v>
      </c>
      <c r="AP99" s="252">
        <f t="shared" si="1726"/>
        <v>6.2500000000000003E-3</v>
      </c>
      <c r="AQ99" s="251">
        <f t="shared" ref="AQ99:BB99" si="1828">SUM(AQ91:AQ98)</f>
        <v>0</v>
      </c>
      <c r="AR99" s="251">
        <f t="shared" si="1828"/>
        <v>0</v>
      </c>
      <c r="AS99" s="251">
        <f t="shared" si="1828"/>
        <v>1</v>
      </c>
      <c r="AT99" s="251">
        <f t="shared" si="1828"/>
        <v>0</v>
      </c>
      <c r="AU99" s="251">
        <f t="shared" si="1828"/>
        <v>0</v>
      </c>
      <c r="AV99" s="251">
        <f t="shared" si="1828"/>
        <v>0</v>
      </c>
      <c r="AW99" s="251">
        <f t="shared" si="1828"/>
        <v>0</v>
      </c>
      <c r="AX99" s="251">
        <f t="shared" si="1828"/>
        <v>2</v>
      </c>
      <c r="AY99" s="251">
        <f t="shared" si="1828"/>
        <v>0</v>
      </c>
      <c r="AZ99" s="251">
        <f t="shared" si="1828"/>
        <v>1</v>
      </c>
      <c r="BA99" s="251">
        <f t="shared" si="1828"/>
        <v>0</v>
      </c>
      <c r="BB99" s="279">
        <f t="shared" si="1828"/>
        <v>168</v>
      </c>
      <c r="BC99" s="251">
        <f>BB99-(BH99+BJ99)</f>
        <v>163</v>
      </c>
      <c r="BD99" s="256">
        <f t="shared" si="1728"/>
        <v>0.97023809523809523</v>
      </c>
      <c r="BE99" s="253">
        <f t="shared" si="1729"/>
        <v>5</v>
      </c>
      <c r="BF99" s="252">
        <f t="shared" si="1730"/>
        <v>2.976190476190476E-2</v>
      </c>
      <c r="BG99" s="256">
        <f>((BB99-BJ99)/BB99)</f>
        <v>0.99404761904761907</v>
      </c>
      <c r="BH99" s="251">
        <f>BO99+BR99+BS99</f>
        <v>4</v>
      </c>
      <c r="BI99" s="252">
        <f t="shared" si="1733"/>
        <v>2.3809523809523808E-2</v>
      </c>
      <c r="BJ99" s="251">
        <f>BL99+BM99+BN99+BP99+BQ99</f>
        <v>1</v>
      </c>
      <c r="BK99" s="252">
        <f t="shared" si="1735"/>
        <v>5.9523809523809521E-3</v>
      </c>
      <c r="BL99" s="251">
        <f t="shared" ref="BL99:BW99" si="1829">SUM(BL91:BL98)</f>
        <v>0</v>
      </c>
      <c r="BM99" s="251">
        <f t="shared" si="1829"/>
        <v>0</v>
      </c>
      <c r="BN99" s="251">
        <f t="shared" si="1829"/>
        <v>1</v>
      </c>
      <c r="BO99" s="251">
        <f t="shared" si="1829"/>
        <v>0</v>
      </c>
      <c r="BP99" s="251">
        <f t="shared" si="1829"/>
        <v>0</v>
      </c>
      <c r="BQ99" s="251">
        <f t="shared" si="1829"/>
        <v>0</v>
      </c>
      <c r="BR99" s="251">
        <f t="shared" si="1829"/>
        <v>0</v>
      </c>
      <c r="BS99" s="251">
        <f t="shared" si="1829"/>
        <v>4</v>
      </c>
      <c r="BT99" s="251">
        <f t="shared" si="1829"/>
        <v>0</v>
      </c>
      <c r="BU99" s="251">
        <f t="shared" si="1829"/>
        <v>5</v>
      </c>
      <c r="BV99" s="251">
        <f t="shared" si="1829"/>
        <v>4</v>
      </c>
      <c r="BW99" s="279">
        <f t="shared" si="1829"/>
        <v>168</v>
      </c>
      <c r="BX99" s="251">
        <f>BW99-(CC99+CE99)</f>
        <v>167</v>
      </c>
      <c r="BY99" s="256">
        <f t="shared" si="1737"/>
        <v>0.99404761904761907</v>
      </c>
      <c r="BZ99" s="253">
        <f t="shared" si="1738"/>
        <v>1</v>
      </c>
      <c r="CA99" s="252">
        <f t="shared" si="1739"/>
        <v>5.9523809523809521E-3</v>
      </c>
      <c r="CB99" s="256">
        <f>((BW99-CE99)/BW99)</f>
        <v>1</v>
      </c>
      <c r="CC99" s="251">
        <f>CJ99+CM99+CN99</f>
        <v>1</v>
      </c>
      <c r="CD99" s="252">
        <f t="shared" si="1742"/>
        <v>5.9523809523809521E-3</v>
      </c>
      <c r="CE99" s="251">
        <f>CG99+CH99+CI99+CK99+CL99</f>
        <v>0</v>
      </c>
      <c r="CF99" s="252">
        <f t="shared" si="1744"/>
        <v>0</v>
      </c>
      <c r="CG99" s="251">
        <f t="shared" ref="CG99:CR99" si="1830">SUM(CG91:CG98)</f>
        <v>0</v>
      </c>
      <c r="CH99" s="251">
        <f t="shared" si="1830"/>
        <v>0</v>
      </c>
      <c r="CI99" s="251">
        <f t="shared" si="1830"/>
        <v>0</v>
      </c>
      <c r="CJ99" s="251">
        <f t="shared" si="1830"/>
        <v>0</v>
      </c>
      <c r="CK99" s="251">
        <f t="shared" si="1830"/>
        <v>0</v>
      </c>
      <c r="CL99" s="251">
        <f t="shared" si="1830"/>
        <v>0</v>
      </c>
      <c r="CM99" s="251">
        <f t="shared" si="1830"/>
        <v>0</v>
      </c>
      <c r="CN99" s="251">
        <f t="shared" si="1830"/>
        <v>1</v>
      </c>
      <c r="CO99" s="251">
        <f t="shared" si="1830"/>
        <v>0</v>
      </c>
      <c r="CP99" s="251">
        <f t="shared" si="1830"/>
        <v>0</v>
      </c>
      <c r="CQ99" s="251">
        <f t="shared" si="1830"/>
        <v>0</v>
      </c>
      <c r="CR99" s="279">
        <f t="shared" si="1830"/>
        <v>120</v>
      </c>
      <c r="CS99" s="251">
        <f>CR99-(CX99+CZ99)</f>
        <v>114</v>
      </c>
      <c r="CT99" s="256">
        <f t="shared" si="1402"/>
        <v>0.95</v>
      </c>
      <c r="CU99" s="253">
        <f t="shared" si="1403"/>
        <v>6</v>
      </c>
      <c r="CV99" s="252">
        <f t="shared" si="1404"/>
        <v>0.05</v>
      </c>
      <c r="CW99" s="256">
        <f>((CR99-CZ99)/CR99)</f>
        <v>0.97499999999999998</v>
      </c>
      <c r="CX99" s="251">
        <f>DE99+DH99+DI99</f>
        <v>3</v>
      </c>
      <c r="CY99" s="252">
        <f t="shared" si="1407"/>
        <v>2.5000000000000001E-2</v>
      </c>
      <c r="CZ99" s="251">
        <f>DB99+DC99+DD99+DF99+DG99</f>
        <v>3</v>
      </c>
      <c r="DA99" s="252">
        <f t="shared" si="1409"/>
        <v>2.5000000000000001E-2</v>
      </c>
      <c r="DB99" s="251">
        <f t="shared" ref="DB99:DM99" si="1831">SUM(DB91:DB98)</f>
        <v>0</v>
      </c>
      <c r="DC99" s="251">
        <f t="shared" si="1831"/>
        <v>0</v>
      </c>
      <c r="DD99" s="251">
        <f t="shared" si="1831"/>
        <v>3</v>
      </c>
      <c r="DE99" s="251">
        <f t="shared" si="1831"/>
        <v>0</v>
      </c>
      <c r="DF99" s="251">
        <f t="shared" si="1831"/>
        <v>0</v>
      </c>
      <c r="DG99" s="251">
        <f t="shared" si="1831"/>
        <v>0</v>
      </c>
      <c r="DH99" s="251">
        <f t="shared" si="1831"/>
        <v>0</v>
      </c>
      <c r="DI99" s="251">
        <f t="shared" si="1831"/>
        <v>3</v>
      </c>
      <c r="DJ99" s="251">
        <f t="shared" si="1831"/>
        <v>0</v>
      </c>
      <c r="DK99" s="251">
        <f t="shared" si="1831"/>
        <v>0</v>
      </c>
      <c r="DL99" s="251">
        <f t="shared" si="1831"/>
        <v>0</v>
      </c>
      <c r="DM99" s="279">
        <f t="shared" si="1831"/>
        <v>168</v>
      </c>
      <c r="DN99" s="251">
        <f>DM99-(DS99+DU99)</f>
        <v>159</v>
      </c>
      <c r="DO99" s="256">
        <f t="shared" si="1746"/>
        <v>0.9464285714285714</v>
      </c>
      <c r="DP99" s="253">
        <f t="shared" si="1747"/>
        <v>9</v>
      </c>
      <c r="DQ99" s="252">
        <f t="shared" si="1748"/>
        <v>5.3571428571428568E-2</v>
      </c>
      <c r="DR99" s="256">
        <f>((DM99-DU99)/DM99)</f>
        <v>1</v>
      </c>
      <c r="DS99" s="251">
        <f>DZ99+EC99+ED99</f>
        <v>9</v>
      </c>
      <c r="DT99" s="252">
        <f t="shared" si="1751"/>
        <v>5.3571428571428568E-2</v>
      </c>
      <c r="DU99" s="251">
        <f>DW99+DX99+DY99+EA99+EB99</f>
        <v>0</v>
      </c>
      <c r="DV99" s="252">
        <f t="shared" si="1753"/>
        <v>0</v>
      </c>
      <c r="DW99" s="251">
        <f t="shared" ref="DW99:EH99" si="1832">SUM(DW91:DW98)</f>
        <v>0</v>
      </c>
      <c r="DX99" s="251">
        <f t="shared" si="1832"/>
        <v>0</v>
      </c>
      <c r="DY99" s="251">
        <f t="shared" si="1832"/>
        <v>0</v>
      </c>
      <c r="DZ99" s="251">
        <f t="shared" si="1832"/>
        <v>0</v>
      </c>
      <c r="EA99" s="251">
        <f t="shared" si="1832"/>
        <v>0</v>
      </c>
      <c r="EB99" s="251">
        <f t="shared" si="1832"/>
        <v>0</v>
      </c>
      <c r="EC99" s="251">
        <f t="shared" si="1832"/>
        <v>0</v>
      </c>
      <c r="ED99" s="251">
        <f t="shared" si="1832"/>
        <v>9</v>
      </c>
      <c r="EE99" s="251">
        <f t="shared" si="1832"/>
        <v>1</v>
      </c>
      <c r="EF99" s="251">
        <f t="shared" si="1832"/>
        <v>3</v>
      </c>
      <c r="EG99" s="251">
        <f t="shared" si="1832"/>
        <v>0</v>
      </c>
      <c r="EH99" s="279">
        <f t="shared" si="1832"/>
        <v>176</v>
      </c>
      <c r="EI99" s="251">
        <f>EH99-(EN99+EP99)</f>
        <v>167</v>
      </c>
      <c r="EJ99" s="256">
        <f t="shared" si="1755"/>
        <v>0.94886363636363635</v>
      </c>
      <c r="EK99" s="253">
        <f t="shared" si="1756"/>
        <v>9</v>
      </c>
      <c r="EL99" s="252">
        <f t="shared" si="1757"/>
        <v>5.113636363636364E-2</v>
      </c>
      <c r="EM99" s="256">
        <f>((EH99-EP99)/EH99)</f>
        <v>1</v>
      </c>
      <c r="EN99" s="251">
        <f>EU99+EX99+EY99</f>
        <v>9</v>
      </c>
      <c r="EO99" s="252">
        <f t="shared" si="1760"/>
        <v>5.113636363636364E-2</v>
      </c>
      <c r="EP99" s="251">
        <f>ER99+ES99+ET99+EV99+EW99</f>
        <v>0</v>
      </c>
      <c r="EQ99" s="252">
        <f t="shared" si="1762"/>
        <v>0</v>
      </c>
      <c r="ER99" s="251">
        <f t="shared" ref="ER99:JD99" si="1833">SUM(ER91:ER98)</f>
        <v>0</v>
      </c>
      <c r="ES99" s="251">
        <f t="shared" si="1833"/>
        <v>0</v>
      </c>
      <c r="ET99" s="251">
        <f t="shared" si="1833"/>
        <v>0</v>
      </c>
      <c r="EU99" s="251">
        <f t="shared" si="1833"/>
        <v>0</v>
      </c>
      <c r="EV99" s="251">
        <f t="shared" si="1833"/>
        <v>0</v>
      </c>
      <c r="EW99" s="251">
        <f t="shared" si="1833"/>
        <v>0</v>
      </c>
      <c r="EX99" s="251">
        <f t="shared" si="1833"/>
        <v>0</v>
      </c>
      <c r="EY99" s="251">
        <f t="shared" si="1833"/>
        <v>9</v>
      </c>
      <c r="EZ99" s="251">
        <f t="shared" si="1833"/>
        <v>0</v>
      </c>
      <c r="FA99" s="251">
        <f t="shared" si="1833"/>
        <v>2</v>
      </c>
      <c r="FB99" s="251">
        <f t="shared" si="1833"/>
        <v>2</v>
      </c>
      <c r="FC99" s="279">
        <f t="shared" si="1833"/>
        <v>144</v>
      </c>
      <c r="FD99" s="251">
        <f>FC99-(FI99+FK99)</f>
        <v>140</v>
      </c>
      <c r="FE99" s="256">
        <f t="shared" si="1764"/>
        <v>0.97222222222222221</v>
      </c>
      <c r="FF99" s="253">
        <f t="shared" si="1765"/>
        <v>4</v>
      </c>
      <c r="FG99" s="252">
        <f t="shared" si="1766"/>
        <v>2.7777777777777776E-2</v>
      </c>
      <c r="FH99" s="256">
        <f>((FC99-FK99)/FC99)</f>
        <v>0.99305555555555558</v>
      </c>
      <c r="FI99" s="251">
        <f>FP99+FS99+FT99</f>
        <v>3</v>
      </c>
      <c r="FJ99" s="252">
        <f t="shared" si="1769"/>
        <v>2.0833333333333332E-2</v>
      </c>
      <c r="FK99" s="251">
        <f>FM99+FN99+FO99+FQ99+FR99</f>
        <v>1</v>
      </c>
      <c r="FL99" s="252">
        <f t="shared" si="1771"/>
        <v>6.9444444444444441E-3</v>
      </c>
      <c r="FM99" s="251">
        <f t="shared" ref="FM99:FX99" si="1834">SUM(FM91:FM98)</f>
        <v>0</v>
      </c>
      <c r="FN99" s="251">
        <f t="shared" si="1834"/>
        <v>0</v>
      </c>
      <c r="FO99" s="251">
        <f t="shared" si="1834"/>
        <v>1</v>
      </c>
      <c r="FP99" s="251">
        <f t="shared" si="1834"/>
        <v>0</v>
      </c>
      <c r="FQ99" s="251">
        <f t="shared" si="1834"/>
        <v>0</v>
      </c>
      <c r="FR99" s="251">
        <f t="shared" si="1834"/>
        <v>0</v>
      </c>
      <c r="FS99" s="251">
        <f t="shared" si="1834"/>
        <v>0</v>
      </c>
      <c r="FT99" s="251">
        <f t="shared" si="1834"/>
        <v>3</v>
      </c>
      <c r="FU99" s="251">
        <f t="shared" si="1834"/>
        <v>0</v>
      </c>
      <c r="FV99" s="251">
        <f t="shared" si="1834"/>
        <v>0</v>
      </c>
      <c r="FW99" s="251">
        <f t="shared" si="1834"/>
        <v>0</v>
      </c>
      <c r="FX99" s="279">
        <f t="shared" si="1834"/>
        <v>176</v>
      </c>
      <c r="FY99" s="251">
        <f>FX99-(GD99+GF99)</f>
        <v>171</v>
      </c>
      <c r="FZ99" s="256">
        <f t="shared" si="1773"/>
        <v>0.97159090909090906</v>
      </c>
      <c r="GA99" s="253">
        <f t="shared" si="1774"/>
        <v>5</v>
      </c>
      <c r="GB99" s="252">
        <f t="shared" si="1775"/>
        <v>2.8409090909090908E-2</v>
      </c>
      <c r="GC99" s="256">
        <f>((FX99-GF99)/FX99)</f>
        <v>0.98295454545454541</v>
      </c>
      <c r="GD99" s="251">
        <f>GK99+GN99+GO99</f>
        <v>2</v>
      </c>
      <c r="GE99" s="252">
        <f t="shared" si="1778"/>
        <v>1.1363636363636364E-2</v>
      </c>
      <c r="GF99" s="251">
        <f>GH99+GI99+GJ99+GL99+GM99</f>
        <v>3</v>
      </c>
      <c r="GG99" s="252">
        <f t="shared" si="1780"/>
        <v>1.7045454545454544E-2</v>
      </c>
      <c r="GH99" s="251">
        <f t="shared" ref="GH99:GS99" si="1835">SUM(GH91:GH98)</f>
        <v>0</v>
      </c>
      <c r="GI99" s="251">
        <f t="shared" si="1835"/>
        <v>1</v>
      </c>
      <c r="GJ99" s="251">
        <f t="shared" si="1835"/>
        <v>2</v>
      </c>
      <c r="GK99" s="251">
        <f t="shared" si="1835"/>
        <v>0</v>
      </c>
      <c r="GL99" s="251">
        <f t="shared" si="1835"/>
        <v>0</v>
      </c>
      <c r="GM99" s="251">
        <f t="shared" si="1835"/>
        <v>0</v>
      </c>
      <c r="GN99" s="251">
        <f t="shared" si="1835"/>
        <v>0</v>
      </c>
      <c r="GO99" s="251">
        <f t="shared" si="1835"/>
        <v>2</v>
      </c>
      <c r="GP99" s="251">
        <f t="shared" si="1835"/>
        <v>0</v>
      </c>
      <c r="GQ99" s="251">
        <f t="shared" si="1835"/>
        <v>2</v>
      </c>
      <c r="GR99" s="251">
        <f t="shared" si="1835"/>
        <v>0</v>
      </c>
      <c r="GS99" s="279">
        <f t="shared" si="1835"/>
        <v>152</v>
      </c>
      <c r="GT99" s="251">
        <f>GS99-(GY99+HA99)</f>
        <v>144</v>
      </c>
      <c r="GU99" s="256">
        <f t="shared" si="1782"/>
        <v>0.94736842105263153</v>
      </c>
      <c r="GV99" s="253">
        <f t="shared" si="1783"/>
        <v>8</v>
      </c>
      <c r="GW99" s="252">
        <f t="shared" si="1784"/>
        <v>5.2631578947368418E-2</v>
      </c>
      <c r="GX99" s="256">
        <f>((GS99-HA99)/GS99)</f>
        <v>0.97368421052631582</v>
      </c>
      <c r="GY99" s="251">
        <f>HF99+HI99+HJ99</f>
        <v>4</v>
      </c>
      <c r="GZ99" s="252">
        <f t="shared" si="1787"/>
        <v>2.6315789473684209E-2</v>
      </c>
      <c r="HA99" s="251">
        <f>HC99+HD99+HE99+HG99+HH99</f>
        <v>4</v>
      </c>
      <c r="HB99" s="252">
        <f t="shared" si="1789"/>
        <v>2.6315789473684209E-2</v>
      </c>
      <c r="HC99" s="251">
        <f t="shared" ref="HC99:HN99" si="1836">SUM(HC91:HC98)</f>
        <v>0</v>
      </c>
      <c r="HD99" s="251">
        <f t="shared" si="1836"/>
        <v>1</v>
      </c>
      <c r="HE99" s="251">
        <f t="shared" si="1836"/>
        <v>3</v>
      </c>
      <c r="HF99" s="251">
        <f t="shared" si="1836"/>
        <v>0</v>
      </c>
      <c r="HG99" s="251">
        <f t="shared" si="1836"/>
        <v>0</v>
      </c>
      <c r="HH99" s="251">
        <f t="shared" si="1836"/>
        <v>0</v>
      </c>
      <c r="HI99" s="251">
        <f t="shared" si="1836"/>
        <v>2</v>
      </c>
      <c r="HJ99" s="251">
        <f t="shared" si="1836"/>
        <v>2</v>
      </c>
      <c r="HK99" s="251">
        <f t="shared" si="1836"/>
        <v>0</v>
      </c>
      <c r="HL99" s="251">
        <f t="shared" si="1836"/>
        <v>1</v>
      </c>
      <c r="HM99" s="251">
        <f t="shared" si="1836"/>
        <v>0</v>
      </c>
      <c r="HN99" s="279">
        <f t="shared" si="1836"/>
        <v>168</v>
      </c>
      <c r="HO99" s="251">
        <f>HN99-(HT99+HV99)</f>
        <v>152</v>
      </c>
      <c r="HP99" s="256">
        <f t="shared" si="1791"/>
        <v>0.90476190476190477</v>
      </c>
      <c r="HQ99" s="253">
        <f t="shared" si="1792"/>
        <v>16</v>
      </c>
      <c r="HR99" s="252">
        <f t="shared" si="1793"/>
        <v>9.5238095238095233E-2</v>
      </c>
      <c r="HS99" s="256">
        <f>((HN99-HV99)/HN99)</f>
        <v>0.91666666666666663</v>
      </c>
      <c r="HT99" s="251">
        <f>IA99+ID99+IE99</f>
        <v>2</v>
      </c>
      <c r="HU99" s="252">
        <f t="shared" si="1796"/>
        <v>1.1904761904761904E-2</v>
      </c>
      <c r="HV99" s="251">
        <f>HX99+HY99+HZ99+IB99+IC99</f>
        <v>14</v>
      </c>
      <c r="HW99" s="252">
        <f t="shared" si="1798"/>
        <v>8.3333333333333329E-2</v>
      </c>
      <c r="HX99" s="251">
        <f t="shared" ref="HX99:II99" si="1837">SUM(HX91:HX98)</f>
        <v>0</v>
      </c>
      <c r="HY99" s="251">
        <f t="shared" si="1837"/>
        <v>0</v>
      </c>
      <c r="HZ99" s="251">
        <f t="shared" si="1837"/>
        <v>14</v>
      </c>
      <c r="IA99" s="251">
        <f t="shared" si="1837"/>
        <v>0</v>
      </c>
      <c r="IB99" s="251">
        <f t="shared" si="1837"/>
        <v>0</v>
      </c>
      <c r="IC99" s="251">
        <f t="shared" si="1837"/>
        <v>0</v>
      </c>
      <c r="ID99" s="251">
        <f t="shared" si="1837"/>
        <v>0</v>
      </c>
      <c r="IE99" s="251">
        <f t="shared" si="1837"/>
        <v>2</v>
      </c>
      <c r="IF99" s="251">
        <f t="shared" si="1837"/>
        <v>0</v>
      </c>
      <c r="IG99" s="251">
        <f t="shared" si="1837"/>
        <v>3</v>
      </c>
      <c r="IH99" s="251">
        <f t="shared" si="1837"/>
        <v>0</v>
      </c>
      <c r="II99" s="279">
        <f t="shared" si="1837"/>
        <v>152</v>
      </c>
      <c r="IJ99" s="251">
        <f>II99-(IO99+IQ99)</f>
        <v>144</v>
      </c>
      <c r="IK99" s="256">
        <f t="shared" si="1800"/>
        <v>0.94736842105263153</v>
      </c>
      <c r="IL99" s="253">
        <f t="shared" si="1801"/>
        <v>8</v>
      </c>
      <c r="IM99" s="252">
        <f t="shared" si="1802"/>
        <v>5.2631578947368418E-2</v>
      </c>
      <c r="IN99" s="256">
        <f>((II99-IQ99)/II99)</f>
        <v>0.98026315789473684</v>
      </c>
      <c r="IO99" s="251">
        <f>IV99+IY99+IZ99</f>
        <v>5</v>
      </c>
      <c r="IP99" s="252">
        <f t="shared" si="1805"/>
        <v>3.2894736842105261E-2</v>
      </c>
      <c r="IQ99" s="251">
        <f>IS99+IT99+IU99+IW99+IX99</f>
        <v>3</v>
      </c>
      <c r="IR99" s="252">
        <f t="shared" si="1807"/>
        <v>1.9736842105263157E-2</v>
      </c>
      <c r="IS99" s="251">
        <f t="shared" ref="IS99:JC99" si="1838">SUM(IS91:IS98)</f>
        <v>0</v>
      </c>
      <c r="IT99" s="251">
        <f t="shared" si="1838"/>
        <v>0</v>
      </c>
      <c r="IU99" s="251">
        <f t="shared" si="1838"/>
        <v>3</v>
      </c>
      <c r="IV99" s="251">
        <f t="shared" si="1838"/>
        <v>0</v>
      </c>
      <c r="IW99" s="251">
        <f t="shared" si="1838"/>
        <v>0</v>
      </c>
      <c r="IX99" s="251">
        <f t="shared" si="1838"/>
        <v>0</v>
      </c>
      <c r="IY99" s="251">
        <f t="shared" si="1838"/>
        <v>0</v>
      </c>
      <c r="IZ99" s="251">
        <f t="shared" si="1838"/>
        <v>5</v>
      </c>
      <c r="JA99" s="290">
        <f t="shared" si="1838"/>
        <v>0</v>
      </c>
      <c r="JB99" s="290">
        <f t="shared" si="1838"/>
        <v>2</v>
      </c>
      <c r="JC99" s="290">
        <f t="shared" si="1838"/>
        <v>0</v>
      </c>
      <c r="JD99" s="279">
        <f t="shared" si="1833"/>
        <v>1928</v>
      </c>
      <c r="JE99" s="251">
        <f>JD99-(JJ99+JL99)</f>
        <v>1851</v>
      </c>
      <c r="JF99" s="256">
        <f t="shared" si="1660"/>
        <v>0.96006224066390045</v>
      </c>
      <c r="JG99" s="253">
        <f t="shared" si="1661"/>
        <v>77</v>
      </c>
      <c r="JH99" s="252">
        <f t="shared" si="1662"/>
        <v>3.9937759336099582E-2</v>
      </c>
      <c r="JI99" s="256">
        <f>((JD99-JL99)/JD99)</f>
        <v>0.98340248962655596</v>
      </c>
      <c r="JJ99" s="251">
        <f>JQ99+JT99+JU99</f>
        <v>45</v>
      </c>
      <c r="JK99" s="252">
        <f t="shared" si="1534"/>
        <v>2.3340248962655602E-2</v>
      </c>
      <c r="JL99" s="251">
        <f>JN99+JO99+JP99+JR99+JS99</f>
        <v>32</v>
      </c>
      <c r="JM99" s="252">
        <f t="shared" si="1664"/>
        <v>1.6597510373443983E-2</v>
      </c>
      <c r="JN99" s="251">
        <f t="shared" ref="JN99:JX99" si="1839">SUM(JN91:JN98)</f>
        <v>0</v>
      </c>
      <c r="JO99" s="251">
        <f t="shared" si="1839"/>
        <v>2</v>
      </c>
      <c r="JP99" s="251">
        <f t="shared" si="1839"/>
        <v>30</v>
      </c>
      <c r="JQ99" s="251">
        <f t="shared" si="1839"/>
        <v>0</v>
      </c>
      <c r="JR99" s="251">
        <f t="shared" si="1839"/>
        <v>0</v>
      </c>
      <c r="JS99" s="251">
        <f t="shared" si="1839"/>
        <v>0</v>
      </c>
      <c r="JT99" s="251">
        <f t="shared" si="1839"/>
        <v>2</v>
      </c>
      <c r="JU99" s="251">
        <f t="shared" si="1839"/>
        <v>43</v>
      </c>
      <c r="JV99" s="251">
        <f t="shared" si="1839"/>
        <v>1</v>
      </c>
      <c r="JW99" s="251">
        <f t="shared" si="1839"/>
        <v>20</v>
      </c>
      <c r="JX99" s="251">
        <f t="shared" si="1839"/>
        <v>7</v>
      </c>
    </row>
    <row r="100" spans="1:284" ht="15" customHeight="1" thickBot="1">
      <c r="A100" s="329"/>
      <c r="B100" s="330"/>
      <c r="C100" s="330"/>
      <c r="D100" s="330"/>
      <c r="E100" s="330"/>
      <c r="F100" s="330"/>
      <c r="G100" s="330"/>
      <c r="H100" s="330"/>
      <c r="I100" s="331"/>
      <c r="J100" s="249"/>
      <c r="K100" s="254"/>
      <c r="L100" s="248"/>
      <c r="M100" s="251"/>
      <c r="N100" s="252"/>
      <c r="O100" s="253"/>
      <c r="P100" s="252"/>
      <c r="Q100" s="252"/>
      <c r="R100" s="251"/>
      <c r="S100" s="252"/>
      <c r="T100" s="251"/>
      <c r="U100" s="252"/>
      <c r="V100" s="255">
        <f>V99/L99</f>
        <v>0</v>
      </c>
      <c r="W100" s="255">
        <f>W99/L99</f>
        <v>0</v>
      </c>
      <c r="X100" s="255">
        <f>X99/L99</f>
        <v>1.1363636363636364E-2</v>
      </c>
      <c r="Y100" s="255">
        <f>Y99/L99</f>
        <v>0</v>
      </c>
      <c r="Z100" s="255">
        <f>Z99/L99</f>
        <v>0</v>
      </c>
      <c r="AA100" s="255">
        <f>AA99/L99</f>
        <v>0</v>
      </c>
      <c r="AB100" s="255">
        <f>AB99/L99</f>
        <v>0</v>
      </c>
      <c r="AC100" s="255">
        <f>AC99/L99</f>
        <v>5.681818181818182E-3</v>
      </c>
      <c r="AD100" s="255">
        <f>AD99/L99</f>
        <v>0</v>
      </c>
      <c r="AE100" s="255">
        <f>AE99/L99</f>
        <v>5.681818181818182E-3</v>
      </c>
      <c r="AF100" s="255">
        <f>AF99/L99</f>
        <v>5.681818181818182E-3</v>
      </c>
      <c r="AG100" s="248"/>
      <c r="AH100" s="251"/>
      <c r="AI100" s="252"/>
      <c r="AJ100" s="253"/>
      <c r="AK100" s="252"/>
      <c r="AL100" s="252"/>
      <c r="AM100" s="251"/>
      <c r="AN100" s="252"/>
      <c r="AO100" s="251"/>
      <c r="AP100" s="252"/>
      <c r="AQ100" s="255">
        <f>AQ99/AG99</f>
        <v>0</v>
      </c>
      <c r="AR100" s="255">
        <f>AR99/AG99</f>
        <v>0</v>
      </c>
      <c r="AS100" s="255">
        <f>AS99/AG99</f>
        <v>6.2500000000000003E-3</v>
      </c>
      <c r="AT100" s="255">
        <f>AT99/AG99</f>
        <v>0</v>
      </c>
      <c r="AU100" s="255">
        <f>AU99/AG99</f>
        <v>0</v>
      </c>
      <c r="AV100" s="255">
        <f>AV99/AG99</f>
        <v>0</v>
      </c>
      <c r="AW100" s="255">
        <f>AW99/AG99</f>
        <v>0</v>
      </c>
      <c r="AX100" s="255">
        <f>AX99/AG99</f>
        <v>1.2500000000000001E-2</v>
      </c>
      <c r="AY100" s="255">
        <f>AY99/AG99</f>
        <v>0</v>
      </c>
      <c r="AZ100" s="255">
        <f>AZ99/AG99</f>
        <v>6.2500000000000003E-3</v>
      </c>
      <c r="BA100" s="255">
        <f>BA99/AG99</f>
        <v>0</v>
      </c>
      <c r="BB100" s="248"/>
      <c r="BC100" s="251"/>
      <c r="BD100" s="252"/>
      <c r="BE100" s="253"/>
      <c r="BF100" s="252"/>
      <c r="BG100" s="252"/>
      <c r="BH100" s="251"/>
      <c r="BI100" s="252"/>
      <c r="BJ100" s="251"/>
      <c r="BK100" s="252"/>
      <c r="BL100" s="255">
        <f>BL99/BB99</f>
        <v>0</v>
      </c>
      <c r="BM100" s="255">
        <f>BM99/BB99</f>
        <v>0</v>
      </c>
      <c r="BN100" s="255">
        <f>BN99/BB99</f>
        <v>5.9523809523809521E-3</v>
      </c>
      <c r="BO100" s="255">
        <f>BO99/BB99</f>
        <v>0</v>
      </c>
      <c r="BP100" s="255">
        <f>BP99/BB99</f>
        <v>0</v>
      </c>
      <c r="BQ100" s="255">
        <f>BQ99/BB99</f>
        <v>0</v>
      </c>
      <c r="BR100" s="255">
        <f>BR99/BB99</f>
        <v>0</v>
      </c>
      <c r="BS100" s="255">
        <f>BS99/BB99</f>
        <v>2.3809523809523808E-2</v>
      </c>
      <c r="BT100" s="255">
        <f>BT99/BB99</f>
        <v>0</v>
      </c>
      <c r="BU100" s="255">
        <f>BU99/BB99</f>
        <v>2.976190476190476E-2</v>
      </c>
      <c r="BV100" s="255">
        <f>BV99/BB99</f>
        <v>2.3809523809523808E-2</v>
      </c>
      <c r="BW100" s="248"/>
      <c r="BX100" s="251"/>
      <c r="BY100" s="252"/>
      <c r="BZ100" s="253"/>
      <c r="CA100" s="252"/>
      <c r="CB100" s="252"/>
      <c r="CC100" s="251"/>
      <c r="CD100" s="252"/>
      <c r="CE100" s="251"/>
      <c r="CF100" s="252"/>
      <c r="CG100" s="255">
        <f>CG99/BW99</f>
        <v>0</v>
      </c>
      <c r="CH100" s="255">
        <f>CH99/BW99</f>
        <v>0</v>
      </c>
      <c r="CI100" s="255">
        <f>CI99/BW99</f>
        <v>0</v>
      </c>
      <c r="CJ100" s="255">
        <f>CJ99/BW99</f>
        <v>0</v>
      </c>
      <c r="CK100" s="255">
        <f>CK99/BW99</f>
        <v>0</v>
      </c>
      <c r="CL100" s="255">
        <f>CL99/BW99</f>
        <v>0</v>
      </c>
      <c r="CM100" s="255">
        <f>CM99/BW99</f>
        <v>0</v>
      </c>
      <c r="CN100" s="255">
        <f>CN99/BW99</f>
        <v>5.9523809523809521E-3</v>
      </c>
      <c r="CO100" s="255">
        <f>CO99/BW99</f>
        <v>0</v>
      </c>
      <c r="CP100" s="255">
        <f>CP99/BW99</f>
        <v>0</v>
      </c>
      <c r="CQ100" s="255">
        <f>CQ99/BW99</f>
        <v>0</v>
      </c>
      <c r="CR100" s="248"/>
      <c r="CS100" s="251"/>
      <c r="CT100" s="252"/>
      <c r="CU100" s="253"/>
      <c r="CV100" s="252"/>
      <c r="CW100" s="252"/>
      <c r="CX100" s="251"/>
      <c r="CY100" s="252"/>
      <c r="CZ100" s="251"/>
      <c r="DA100" s="252"/>
      <c r="DB100" s="255">
        <f>DB99/CR99</f>
        <v>0</v>
      </c>
      <c r="DC100" s="255">
        <f>DC99/CR99</f>
        <v>0</v>
      </c>
      <c r="DD100" s="255">
        <f>DD99/CR99</f>
        <v>2.5000000000000001E-2</v>
      </c>
      <c r="DE100" s="255">
        <f>DE99/CR99</f>
        <v>0</v>
      </c>
      <c r="DF100" s="255">
        <f>DF99/CR99</f>
        <v>0</v>
      </c>
      <c r="DG100" s="255">
        <f>DG99/CR99</f>
        <v>0</v>
      </c>
      <c r="DH100" s="255">
        <f>DH99/CR99</f>
        <v>0</v>
      </c>
      <c r="DI100" s="255">
        <f>DI99/CR99</f>
        <v>2.5000000000000001E-2</v>
      </c>
      <c r="DJ100" s="255">
        <f>DJ99/CR99</f>
        <v>0</v>
      </c>
      <c r="DK100" s="255">
        <f>DK99/CR99</f>
        <v>0</v>
      </c>
      <c r="DL100" s="255">
        <f>DL99/CR99</f>
        <v>0</v>
      </c>
      <c r="DM100" s="248"/>
      <c r="DN100" s="251"/>
      <c r="DO100" s="252"/>
      <c r="DP100" s="253"/>
      <c r="DQ100" s="252"/>
      <c r="DR100" s="252"/>
      <c r="DS100" s="251"/>
      <c r="DT100" s="252"/>
      <c r="DU100" s="251"/>
      <c r="DV100" s="252"/>
      <c r="DW100" s="255">
        <f>DW99/DM99</f>
        <v>0</v>
      </c>
      <c r="DX100" s="255">
        <f>DX99/DM99</f>
        <v>0</v>
      </c>
      <c r="DY100" s="255">
        <f>DY99/DM99</f>
        <v>0</v>
      </c>
      <c r="DZ100" s="255">
        <f>DZ99/DM99</f>
        <v>0</v>
      </c>
      <c r="EA100" s="255">
        <f>EA99/DM99</f>
        <v>0</v>
      </c>
      <c r="EB100" s="255">
        <f>EB99/DM99</f>
        <v>0</v>
      </c>
      <c r="EC100" s="255">
        <f>EC99/DM99</f>
        <v>0</v>
      </c>
      <c r="ED100" s="255">
        <f>ED99/DM99</f>
        <v>5.3571428571428568E-2</v>
      </c>
      <c r="EE100" s="255">
        <f>EE99/DM99</f>
        <v>5.9523809523809521E-3</v>
      </c>
      <c r="EF100" s="255">
        <f>EF99/DM99</f>
        <v>1.7857142857142856E-2</v>
      </c>
      <c r="EG100" s="255">
        <f>EG99/DM99</f>
        <v>0</v>
      </c>
      <c r="EH100" s="248"/>
      <c r="EI100" s="251"/>
      <c r="EJ100" s="252"/>
      <c r="EK100" s="253"/>
      <c r="EL100" s="252"/>
      <c r="EM100" s="252"/>
      <c r="EN100" s="251"/>
      <c r="EO100" s="252"/>
      <c r="EP100" s="251"/>
      <c r="EQ100" s="252"/>
      <c r="ER100" s="255">
        <f>ER99/EH99</f>
        <v>0</v>
      </c>
      <c r="ES100" s="255">
        <f>ES99/EH99</f>
        <v>0</v>
      </c>
      <c r="ET100" s="255">
        <f>ET99/EH99</f>
        <v>0</v>
      </c>
      <c r="EU100" s="255">
        <f>EU99/EH99</f>
        <v>0</v>
      </c>
      <c r="EV100" s="255">
        <f>EV99/EH99</f>
        <v>0</v>
      </c>
      <c r="EW100" s="255">
        <f>EW99/EH99</f>
        <v>0</v>
      </c>
      <c r="EX100" s="255">
        <f>EX99/EH99</f>
        <v>0</v>
      </c>
      <c r="EY100" s="255">
        <f>EY99/EH99</f>
        <v>5.113636363636364E-2</v>
      </c>
      <c r="EZ100" s="255">
        <f>EZ99/EH99</f>
        <v>0</v>
      </c>
      <c r="FA100" s="255">
        <f>FA99/EH99</f>
        <v>1.1363636363636364E-2</v>
      </c>
      <c r="FB100" s="255">
        <f>FB99/EH99</f>
        <v>1.1363636363636364E-2</v>
      </c>
      <c r="FC100" s="248"/>
      <c r="FD100" s="251"/>
      <c r="FE100" s="252"/>
      <c r="FF100" s="253"/>
      <c r="FG100" s="252"/>
      <c r="FH100" s="252"/>
      <c r="FI100" s="251"/>
      <c r="FJ100" s="252"/>
      <c r="FK100" s="251"/>
      <c r="FL100" s="252"/>
      <c r="FM100" s="255">
        <f>FM99/FC99</f>
        <v>0</v>
      </c>
      <c r="FN100" s="255">
        <f>FN99/FC99</f>
        <v>0</v>
      </c>
      <c r="FO100" s="255">
        <f>FO99/FC99</f>
        <v>6.9444444444444441E-3</v>
      </c>
      <c r="FP100" s="255">
        <f>FP99/FC99</f>
        <v>0</v>
      </c>
      <c r="FQ100" s="255">
        <f>FQ99/FC99</f>
        <v>0</v>
      </c>
      <c r="FR100" s="255">
        <f>FR99/FC99</f>
        <v>0</v>
      </c>
      <c r="FS100" s="255">
        <f>FS99/FC99</f>
        <v>0</v>
      </c>
      <c r="FT100" s="255">
        <f>FT99/FC99</f>
        <v>2.0833333333333332E-2</v>
      </c>
      <c r="FU100" s="255">
        <f>FU99/FC99</f>
        <v>0</v>
      </c>
      <c r="FV100" s="255">
        <f>FV99/FC99</f>
        <v>0</v>
      </c>
      <c r="FW100" s="255">
        <f>FW99/FC99</f>
        <v>0</v>
      </c>
      <c r="FX100" s="248"/>
      <c r="FY100" s="251"/>
      <c r="FZ100" s="252"/>
      <c r="GA100" s="253"/>
      <c r="GB100" s="252"/>
      <c r="GC100" s="252"/>
      <c r="GD100" s="251"/>
      <c r="GE100" s="252"/>
      <c r="GF100" s="251"/>
      <c r="GG100" s="252"/>
      <c r="GH100" s="255">
        <f>GH99/FX99</f>
        <v>0</v>
      </c>
      <c r="GI100" s="255">
        <f>GI99/FX99</f>
        <v>5.681818181818182E-3</v>
      </c>
      <c r="GJ100" s="255">
        <f>GJ99/FX99</f>
        <v>1.1363636363636364E-2</v>
      </c>
      <c r="GK100" s="255">
        <f>GK99/FX99</f>
        <v>0</v>
      </c>
      <c r="GL100" s="255">
        <f>GL99/FX99</f>
        <v>0</v>
      </c>
      <c r="GM100" s="255">
        <f>GM99/FX99</f>
        <v>0</v>
      </c>
      <c r="GN100" s="255">
        <f>GN99/FX99</f>
        <v>0</v>
      </c>
      <c r="GO100" s="255">
        <f>GO99/FX99</f>
        <v>1.1363636363636364E-2</v>
      </c>
      <c r="GP100" s="255">
        <f>GP99/FX99</f>
        <v>0</v>
      </c>
      <c r="GQ100" s="255">
        <f>GQ99/FX99</f>
        <v>1.1363636363636364E-2</v>
      </c>
      <c r="GR100" s="255">
        <f>GR99/FX99</f>
        <v>0</v>
      </c>
      <c r="GS100" s="248"/>
      <c r="GT100" s="251"/>
      <c r="GU100" s="252"/>
      <c r="GV100" s="253"/>
      <c r="GW100" s="252"/>
      <c r="GX100" s="252"/>
      <c r="GY100" s="251"/>
      <c r="GZ100" s="252"/>
      <c r="HA100" s="251"/>
      <c r="HB100" s="252"/>
      <c r="HC100" s="255">
        <f>HC99/GS99</f>
        <v>0</v>
      </c>
      <c r="HD100" s="255">
        <f>HD99/GS99</f>
        <v>6.5789473684210523E-3</v>
      </c>
      <c r="HE100" s="255">
        <f>HE99/GS99</f>
        <v>1.9736842105263157E-2</v>
      </c>
      <c r="HF100" s="255">
        <f>HF99/GS99</f>
        <v>0</v>
      </c>
      <c r="HG100" s="255">
        <f>HG99/GS99</f>
        <v>0</v>
      </c>
      <c r="HH100" s="255">
        <f>HH99/GS99</f>
        <v>0</v>
      </c>
      <c r="HI100" s="255">
        <f>HI99/GS99</f>
        <v>1.3157894736842105E-2</v>
      </c>
      <c r="HJ100" s="255">
        <f>HJ99/GS99</f>
        <v>1.3157894736842105E-2</v>
      </c>
      <c r="HK100" s="255">
        <f>HK99/GS99</f>
        <v>0</v>
      </c>
      <c r="HL100" s="255">
        <f>HL99/GS99</f>
        <v>6.5789473684210523E-3</v>
      </c>
      <c r="HM100" s="255">
        <f>HM99/GS99</f>
        <v>0</v>
      </c>
      <c r="HN100" s="248"/>
      <c r="HO100" s="251"/>
      <c r="HP100" s="252"/>
      <c r="HQ100" s="253"/>
      <c r="HR100" s="252"/>
      <c r="HS100" s="252"/>
      <c r="HT100" s="251"/>
      <c r="HU100" s="252"/>
      <c r="HV100" s="251"/>
      <c r="HW100" s="252"/>
      <c r="HX100" s="255">
        <f>HX99/HN99</f>
        <v>0</v>
      </c>
      <c r="HY100" s="255">
        <f>HY99/HN99</f>
        <v>0</v>
      </c>
      <c r="HZ100" s="255">
        <f>HZ99/HN99</f>
        <v>8.3333333333333329E-2</v>
      </c>
      <c r="IA100" s="255">
        <f>IA99/HN99</f>
        <v>0</v>
      </c>
      <c r="IB100" s="255">
        <f>IB99/HN99</f>
        <v>0</v>
      </c>
      <c r="IC100" s="255">
        <f>IC99/HN99</f>
        <v>0</v>
      </c>
      <c r="ID100" s="255">
        <f>ID99/HN99</f>
        <v>0</v>
      </c>
      <c r="IE100" s="255">
        <f>IE99/HN99</f>
        <v>1.1904761904761904E-2</v>
      </c>
      <c r="IF100" s="255">
        <f>IF99/HN99</f>
        <v>0</v>
      </c>
      <c r="IG100" s="255">
        <f>IG99/HN99</f>
        <v>1.7857142857142856E-2</v>
      </c>
      <c r="IH100" s="255">
        <f>IH99/HN99</f>
        <v>0</v>
      </c>
      <c r="II100" s="248"/>
      <c r="IJ100" s="251"/>
      <c r="IK100" s="252"/>
      <c r="IL100" s="253"/>
      <c r="IM100" s="252"/>
      <c r="IN100" s="252"/>
      <c r="IO100" s="251"/>
      <c r="IP100" s="252"/>
      <c r="IQ100" s="251"/>
      <c r="IR100" s="252"/>
      <c r="IS100" s="255">
        <f>IS99/II99</f>
        <v>0</v>
      </c>
      <c r="IT100" s="255">
        <f>IT99/II99</f>
        <v>0</v>
      </c>
      <c r="IU100" s="255">
        <f>IU99/II99</f>
        <v>1.9736842105263157E-2</v>
      </c>
      <c r="IV100" s="255">
        <f>IV99/II99</f>
        <v>0</v>
      </c>
      <c r="IW100" s="255">
        <f>IW99/II99</f>
        <v>0</v>
      </c>
      <c r="IX100" s="255">
        <f>IX99/II99</f>
        <v>0</v>
      </c>
      <c r="IY100" s="255">
        <f>IY99/II99</f>
        <v>0</v>
      </c>
      <c r="IZ100" s="255">
        <f>IZ99/II99</f>
        <v>3.2894736842105261E-2</v>
      </c>
      <c r="JA100" s="255">
        <f>JA99/II99</f>
        <v>0</v>
      </c>
      <c r="JB100" s="255">
        <f>JB99/II99</f>
        <v>1.3157894736842105E-2</v>
      </c>
      <c r="JC100" s="255">
        <f>JC99/II99</f>
        <v>0</v>
      </c>
      <c r="JD100" s="248"/>
      <c r="JE100" s="251"/>
      <c r="JF100" s="252"/>
      <c r="JG100" s="253"/>
      <c r="JH100" s="252"/>
      <c r="JI100" s="252"/>
      <c r="JJ100" s="251"/>
      <c r="JK100" s="252"/>
      <c r="JL100" s="251"/>
      <c r="JM100" s="252"/>
      <c r="JN100" s="255">
        <f>JN99/JD99</f>
        <v>0</v>
      </c>
      <c r="JO100" s="255">
        <f>JO99/JD99</f>
        <v>1.037344398340249E-3</v>
      </c>
      <c r="JP100" s="255">
        <f>JP99/JD99</f>
        <v>1.5560165975103735E-2</v>
      </c>
      <c r="JQ100" s="255">
        <f>JQ99/JD99</f>
        <v>0</v>
      </c>
      <c r="JR100" s="255">
        <f>JR99/JD99</f>
        <v>0</v>
      </c>
      <c r="JS100" s="255">
        <f>JS99/JD99</f>
        <v>0</v>
      </c>
      <c r="JT100" s="255">
        <f>JT99/JD99</f>
        <v>1.037344398340249E-3</v>
      </c>
      <c r="JU100" s="255">
        <f>JU99/JD99</f>
        <v>2.2302904564315353E-2</v>
      </c>
      <c r="JV100" s="255">
        <f>JV99/JD99</f>
        <v>5.1867219917012448E-4</v>
      </c>
      <c r="JW100" s="255">
        <f>JW99/JD99</f>
        <v>1.0373443983402489E-2</v>
      </c>
      <c r="JX100" s="255">
        <f>JX99/JD99</f>
        <v>3.6307053941908715E-3</v>
      </c>
    </row>
    <row r="101" spans="1:284" ht="15" customHeight="1">
      <c r="A101" s="269">
        <v>1</v>
      </c>
      <c r="B101" s="122">
        <v>20011022777</v>
      </c>
      <c r="C101" s="227">
        <f t="shared" ref="C101:C111" ca="1" si="1840">IF(INT(MID(B101,5,2))&lt;=MONTH(NOW()),YEAR(NOW())-INT(LEFT(B101,4)),YEAR(NOW())-INT(LEFT(B101,4))-1)</f>
        <v>19</v>
      </c>
      <c r="D101" s="227">
        <f t="shared" ref="D101:D111" ca="1" si="1841">IF(INT(MID(B101,5,2))&lt;=MONTH(NOW()),MONTH(NOW())-INT(MID(B101,5,2)),12-(INT(MID(B101,5,2))-MONTH(NOW())))</f>
        <v>5</v>
      </c>
      <c r="E101" s="228">
        <f t="shared" ref="E101:E111" si="1842">+SUM($B$1-DATE(H101,G101,F101))/365</f>
        <v>46.813698630136983</v>
      </c>
      <c r="F101" s="118">
        <v>19</v>
      </c>
      <c r="G101" s="118">
        <v>4</v>
      </c>
      <c r="H101" s="118">
        <v>1973</v>
      </c>
      <c r="I101" s="115" t="s">
        <v>118</v>
      </c>
      <c r="J101" s="102" t="s">
        <v>813</v>
      </c>
      <c r="K101" s="103" t="s">
        <v>117</v>
      </c>
      <c r="L101" s="247">
        <v>22</v>
      </c>
      <c r="M101" s="247">
        <f t="shared" ref="M101:M111" si="1843">L101-(R101+T101)</f>
        <v>21</v>
      </c>
      <c r="N101" s="260">
        <f t="shared" ref="N101:N112" si="1844">M101/L101</f>
        <v>0.95454545454545459</v>
      </c>
      <c r="O101" s="238">
        <f t="shared" ref="O101:O112" si="1845">L101-M101</f>
        <v>1</v>
      </c>
      <c r="P101" s="260">
        <f t="shared" ref="P101:P112" si="1846">O101/L101</f>
        <v>4.5454545454545456E-2</v>
      </c>
      <c r="Q101" s="260">
        <f t="shared" ref="Q101:Q111" si="1847">(L101-T101)/L101</f>
        <v>1</v>
      </c>
      <c r="R101" s="247">
        <f t="shared" ref="R101:R111" si="1848">AC101+AB101+AA101</f>
        <v>1</v>
      </c>
      <c r="S101" s="260">
        <f t="shared" ref="S101:S112" si="1849">R101/L101</f>
        <v>4.5454545454545456E-2</v>
      </c>
      <c r="T101" s="247">
        <f t="shared" ref="T101:T111" si="1850">V101+W101+X101+Y101+Z101</f>
        <v>0</v>
      </c>
      <c r="U101" s="260">
        <f t="shared" ref="U101:U112" si="1851">T101/L101</f>
        <v>0</v>
      </c>
      <c r="V101" s="247">
        <v>0</v>
      </c>
      <c r="W101" s="247">
        <v>0</v>
      </c>
      <c r="X101" s="247">
        <v>0</v>
      </c>
      <c r="Y101" s="247">
        <v>0</v>
      </c>
      <c r="Z101" s="247">
        <v>0</v>
      </c>
      <c r="AA101" s="247">
        <v>0</v>
      </c>
      <c r="AB101" s="247">
        <v>0</v>
      </c>
      <c r="AC101" s="247">
        <v>1</v>
      </c>
      <c r="AD101" s="247">
        <v>0</v>
      </c>
      <c r="AE101" s="247">
        <v>0</v>
      </c>
      <c r="AF101" s="247">
        <v>0</v>
      </c>
      <c r="AG101" s="236">
        <v>20</v>
      </c>
      <c r="AH101" s="236">
        <f t="shared" ref="AH101:AH111" si="1852">AG101-(AM101+AO101)</f>
        <v>20</v>
      </c>
      <c r="AI101" s="237">
        <f t="shared" ref="AI101:AI112" si="1853">AH101/AG101</f>
        <v>1</v>
      </c>
      <c r="AJ101" s="238">
        <f t="shared" ref="AJ101:AJ112" si="1854">AG101-AH101</f>
        <v>0</v>
      </c>
      <c r="AK101" s="237">
        <f t="shared" ref="AK101:AK112" si="1855">AJ101/AG101</f>
        <v>0</v>
      </c>
      <c r="AL101" s="237">
        <f t="shared" ref="AL101:AL111" si="1856">(AG101-AO101)/AG101</f>
        <v>1</v>
      </c>
      <c r="AM101" s="236">
        <f t="shared" ref="AM101:AM111" si="1857">AX101+AW101+AV101</f>
        <v>0</v>
      </c>
      <c r="AN101" s="237">
        <f t="shared" ref="AN101:AN112" si="1858">AM101/AG101</f>
        <v>0</v>
      </c>
      <c r="AO101" s="236">
        <f t="shared" ref="AO101:AO111" si="1859">AQ101+AR101+AS101+AT101+AU101</f>
        <v>0</v>
      </c>
      <c r="AP101" s="237">
        <f t="shared" ref="AP101:AP112" si="1860">AO101/AG101</f>
        <v>0</v>
      </c>
      <c r="AQ101" s="247">
        <v>0</v>
      </c>
      <c r="AR101" s="247">
        <v>0</v>
      </c>
      <c r="AS101" s="247">
        <v>0</v>
      </c>
      <c r="AT101" s="247">
        <v>0</v>
      </c>
      <c r="AU101" s="247">
        <v>0</v>
      </c>
      <c r="AV101" s="247">
        <v>0</v>
      </c>
      <c r="AW101" s="247">
        <v>0</v>
      </c>
      <c r="AX101" s="247">
        <v>0</v>
      </c>
      <c r="AY101" s="247">
        <v>0</v>
      </c>
      <c r="AZ101" s="247">
        <v>0</v>
      </c>
      <c r="BA101" s="247">
        <v>0</v>
      </c>
      <c r="BB101" s="236">
        <v>21</v>
      </c>
      <c r="BC101" s="236">
        <f t="shared" ref="BC101:BC111" si="1861">BB101-(BH101+BJ101)</f>
        <v>19</v>
      </c>
      <c r="BD101" s="237">
        <f t="shared" ref="BD101:BD112" si="1862">BC101/BB101</f>
        <v>0.90476190476190477</v>
      </c>
      <c r="BE101" s="238">
        <f t="shared" ref="BE101:BE112" si="1863">BB101-BC101</f>
        <v>2</v>
      </c>
      <c r="BF101" s="237">
        <f t="shared" ref="BF101:BF112" si="1864">BE101/BB101</f>
        <v>9.5238095238095233E-2</v>
      </c>
      <c r="BG101" s="237">
        <f t="shared" ref="BG101:BG111" si="1865">(BB101-BJ101)/BB101</f>
        <v>0.95238095238095233</v>
      </c>
      <c r="BH101" s="236">
        <f t="shared" ref="BH101:BH111" si="1866">BS101+BR101+BQ101</f>
        <v>1</v>
      </c>
      <c r="BI101" s="237">
        <f t="shared" ref="BI101:BI112" si="1867">BH101/BB101</f>
        <v>4.7619047619047616E-2</v>
      </c>
      <c r="BJ101" s="236">
        <f t="shared" ref="BJ101:BJ111" si="1868">BL101+BM101+BN101+BO101+BP101</f>
        <v>1</v>
      </c>
      <c r="BK101" s="237">
        <f t="shared" ref="BK101:BK112" si="1869">BJ101/BB101</f>
        <v>4.7619047619047616E-2</v>
      </c>
      <c r="BL101" s="236">
        <v>0</v>
      </c>
      <c r="BM101" s="236">
        <v>0</v>
      </c>
      <c r="BN101" s="236">
        <v>1</v>
      </c>
      <c r="BO101" s="236">
        <v>0</v>
      </c>
      <c r="BP101" s="236">
        <v>0</v>
      </c>
      <c r="BQ101" s="236">
        <v>0</v>
      </c>
      <c r="BR101" s="236">
        <v>0</v>
      </c>
      <c r="BS101" s="236">
        <v>1</v>
      </c>
      <c r="BT101" s="236">
        <v>0</v>
      </c>
      <c r="BU101" s="236">
        <v>1</v>
      </c>
      <c r="BV101" s="236">
        <v>0</v>
      </c>
      <c r="BW101" s="247">
        <v>21</v>
      </c>
      <c r="BX101" s="247">
        <f t="shared" ref="BX101:BX111" si="1870">BW101-(CC101+CE101)</f>
        <v>21</v>
      </c>
      <c r="BY101" s="260">
        <f t="shared" ref="BY101:BY112" si="1871">BX101/BW101</f>
        <v>1</v>
      </c>
      <c r="BZ101" s="238">
        <f t="shared" ref="BZ101:BZ112" si="1872">BW101-BX101</f>
        <v>0</v>
      </c>
      <c r="CA101" s="260">
        <f t="shared" ref="CA101:CA112" si="1873">BZ101/BW101</f>
        <v>0</v>
      </c>
      <c r="CB101" s="260">
        <f t="shared" ref="CB101:CB111" si="1874">(BW101-CE101)/BW101</f>
        <v>1</v>
      </c>
      <c r="CC101" s="247">
        <f t="shared" ref="CC101:CC111" si="1875">CN101+CM101+CL101</f>
        <v>0</v>
      </c>
      <c r="CD101" s="260">
        <f t="shared" ref="CD101:CD112" si="1876">CC101/BW101</f>
        <v>0</v>
      </c>
      <c r="CE101" s="247">
        <f t="shared" ref="CE101:CE111" si="1877">CG101+CH101+CI101+CJ101+CK101</f>
        <v>0</v>
      </c>
      <c r="CF101" s="260">
        <f t="shared" ref="CF101:CF112" si="1878">CE101/BW101</f>
        <v>0</v>
      </c>
      <c r="CG101" s="247">
        <v>0</v>
      </c>
      <c r="CH101" s="247">
        <v>0</v>
      </c>
      <c r="CI101" s="247">
        <v>0</v>
      </c>
      <c r="CJ101" s="247">
        <v>0</v>
      </c>
      <c r="CK101" s="247">
        <v>0</v>
      </c>
      <c r="CL101" s="247">
        <v>0</v>
      </c>
      <c r="CM101" s="247">
        <v>0</v>
      </c>
      <c r="CN101" s="247">
        <v>0</v>
      </c>
      <c r="CO101" s="247">
        <v>0</v>
      </c>
      <c r="CP101" s="247">
        <v>0</v>
      </c>
      <c r="CQ101" s="247">
        <v>0</v>
      </c>
      <c r="CR101" s="274">
        <v>15</v>
      </c>
      <c r="CS101" s="247">
        <f t="shared" si="1401"/>
        <v>14</v>
      </c>
      <c r="CT101" s="237">
        <f t="shared" si="1402"/>
        <v>0.93333333333333335</v>
      </c>
      <c r="CU101" s="238">
        <f t="shared" si="1403"/>
        <v>1</v>
      </c>
      <c r="CV101" s="259">
        <f t="shared" si="1404"/>
        <v>6.6666666666666666E-2</v>
      </c>
      <c r="CW101" s="237">
        <f t="shared" si="1405"/>
        <v>1</v>
      </c>
      <c r="CX101" s="247">
        <f t="shared" si="1537"/>
        <v>1</v>
      </c>
      <c r="CY101" s="237">
        <f t="shared" si="1407"/>
        <v>6.6666666666666666E-2</v>
      </c>
      <c r="CZ101" s="247">
        <f t="shared" si="1538"/>
        <v>0</v>
      </c>
      <c r="DA101" s="259">
        <f t="shared" si="1409"/>
        <v>0</v>
      </c>
      <c r="DB101" s="247">
        <v>0</v>
      </c>
      <c r="DC101" s="247">
        <v>0</v>
      </c>
      <c r="DD101" s="247">
        <v>0</v>
      </c>
      <c r="DE101" s="247">
        <v>0</v>
      </c>
      <c r="DF101" s="247">
        <v>0</v>
      </c>
      <c r="DG101" s="247">
        <v>0</v>
      </c>
      <c r="DH101" s="247">
        <v>0</v>
      </c>
      <c r="DI101" s="247">
        <v>1</v>
      </c>
      <c r="DJ101" s="274">
        <v>0</v>
      </c>
      <c r="DK101" s="274">
        <v>1</v>
      </c>
      <c r="DL101" s="274">
        <v>0</v>
      </c>
      <c r="DM101" s="274">
        <v>21</v>
      </c>
      <c r="DN101" s="247">
        <f t="shared" ref="DN101:DN111" si="1879">DM101-(DS101+DU101)</f>
        <v>20</v>
      </c>
      <c r="DO101" s="237">
        <f t="shared" ref="DO101:DO112" si="1880">DN101/DM101</f>
        <v>0.95238095238095233</v>
      </c>
      <c r="DP101" s="238">
        <f t="shared" ref="DP101:DP112" si="1881">DM101-DN101</f>
        <v>1</v>
      </c>
      <c r="DQ101" s="259">
        <f t="shared" ref="DQ101:DQ112" si="1882">DP101/DM101</f>
        <v>4.7619047619047616E-2</v>
      </c>
      <c r="DR101" s="237">
        <f t="shared" ref="DR101:DR111" si="1883">(DM101-DU101)/DM101</f>
        <v>1</v>
      </c>
      <c r="DS101" s="247">
        <f t="shared" ref="DS101:DS111" si="1884">DZ101+EC101+ED101</f>
        <v>1</v>
      </c>
      <c r="DT101" s="237">
        <f t="shared" ref="DT101:DT112" si="1885">DS101/DM101</f>
        <v>4.7619047619047616E-2</v>
      </c>
      <c r="DU101" s="247">
        <f t="shared" ref="DU101:DU111" si="1886">DW101+DX101+DY101+EA101+EB101</f>
        <v>0</v>
      </c>
      <c r="DV101" s="259">
        <f t="shared" ref="DV101:DV112" si="1887">DU101/DM101</f>
        <v>0</v>
      </c>
      <c r="DW101" s="247">
        <v>0</v>
      </c>
      <c r="DX101" s="247">
        <v>0</v>
      </c>
      <c r="DY101" s="247">
        <v>0</v>
      </c>
      <c r="DZ101" s="247">
        <v>0</v>
      </c>
      <c r="EA101" s="247">
        <v>0</v>
      </c>
      <c r="EB101" s="247">
        <v>0</v>
      </c>
      <c r="EC101" s="247">
        <v>0</v>
      </c>
      <c r="ED101" s="247">
        <v>1</v>
      </c>
      <c r="EE101" s="274">
        <v>0</v>
      </c>
      <c r="EF101" s="274">
        <v>0</v>
      </c>
      <c r="EG101" s="274">
        <v>0</v>
      </c>
      <c r="EH101" s="274">
        <v>22</v>
      </c>
      <c r="EI101" s="247">
        <f t="shared" ref="EI101:EI111" si="1888">EH101-(EN101+EP101)</f>
        <v>22</v>
      </c>
      <c r="EJ101" s="237">
        <f t="shared" ref="EJ101:EJ112" si="1889">EI101/EH101</f>
        <v>1</v>
      </c>
      <c r="EK101" s="238">
        <f t="shared" ref="EK101:EK112" si="1890">EH101-EI101</f>
        <v>0</v>
      </c>
      <c r="EL101" s="259">
        <f t="shared" ref="EL101:EL112" si="1891">EK101/EH101</f>
        <v>0</v>
      </c>
      <c r="EM101" s="237">
        <f t="shared" ref="EM101:EM111" si="1892">(EH101-EP101)/EH101</f>
        <v>1</v>
      </c>
      <c r="EN101" s="247">
        <f t="shared" ref="EN101:EN111" si="1893">EU101+EX101+EY101</f>
        <v>0</v>
      </c>
      <c r="EO101" s="237">
        <f t="shared" ref="EO101:EO112" si="1894">EN101/EH101</f>
        <v>0</v>
      </c>
      <c r="EP101" s="247">
        <f t="shared" ref="EP101:EP111" si="1895">ER101+ES101+ET101+EV101+EW101</f>
        <v>0</v>
      </c>
      <c r="EQ101" s="259">
        <f t="shared" ref="EQ101:EQ112" si="1896">EP101/EH101</f>
        <v>0</v>
      </c>
      <c r="ER101" s="247">
        <v>0</v>
      </c>
      <c r="ES101" s="247">
        <v>0</v>
      </c>
      <c r="ET101" s="247">
        <v>0</v>
      </c>
      <c r="EU101" s="247">
        <v>0</v>
      </c>
      <c r="EV101" s="247">
        <v>0</v>
      </c>
      <c r="EW101" s="247">
        <v>0</v>
      </c>
      <c r="EX101" s="247">
        <v>0</v>
      </c>
      <c r="EY101" s="247">
        <v>0</v>
      </c>
      <c r="EZ101" s="274">
        <v>0</v>
      </c>
      <c r="FA101" s="274">
        <v>0</v>
      </c>
      <c r="FB101" s="274">
        <v>0</v>
      </c>
      <c r="FC101" s="274">
        <v>18</v>
      </c>
      <c r="FD101" s="247">
        <f t="shared" ref="FD101:FD111" si="1897">FC101-(FI101+FK101)</f>
        <v>17</v>
      </c>
      <c r="FE101" s="237">
        <f t="shared" ref="FE101:FE112" si="1898">FD101/FC101</f>
        <v>0.94444444444444442</v>
      </c>
      <c r="FF101" s="238">
        <f t="shared" ref="FF101:FF112" si="1899">FC101-FD101</f>
        <v>1</v>
      </c>
      <c r="FG101" s="259">
        <f t="shared" ref="FG101:FG112" si="1900">FF101/FC101</f>
        <v>5.5555555555555552E-2</v>
      </c>
      <c r="FH101" s="237">
        <f t="shared" ref="FH101:FH111" si="1901">(FC101-FK101)/FC101</f>
        <v>1</v>
      </c>
      <c r="FI101" s="247">
        <f t="shared" ref="FI101:FI111" si="1902">FP101+FS101+FT101</f>
        <v>1</v>
      </c>
      <c r="FJ101" s="237">
        <f t="shared" ref="FJ101:FJ112" si="1903">FI101/FC101</f>
        <v>5.5555555555555552E-2</v>
      </c>
      <c r="FK101" s="247">
        <f t="shared" ref="FK101:FK111" si="1904">FM101+FN101+FO101+FQ101+FR101</f>
        <v>0</v>
      </c>
      <c r="FL101" s="259">
        <f t="shared" ref="FL101:FL112" si="1905">FK101/FC101</f>
        <v>0</v>
      </c>
      <c r="FM101" s="247">
        <v>0</v>
      </c>
      <c r="FN101" s="247">
        <v>0</v>
      </c>
      <c r="FO101" s="247">
        <v>0</v>
      </c>
      <c r="FP101" s="247">
        <v>0</v>
      </c>
      <c r="FQ101" s="247">
        <v>0</v>
      </c>
      <c r="FR101" s="247">
        <v>0</v>
      </c>
      <c r="FS101" s="247">
        <v>0</v>
      </c>
      <c r="FT101" s="247">
        <v>1</v>
      </c>
      <c r="FU101" s="274">
        <v>0</v>
      </c>
      <c r="FV101" s="274">
        <v>0</v>
      </c>
      <c r="FW101" s="274">
        <v>0</v>
      </c>
      <c r="FX101" s="274">
        <v>22</v>
      </c>
      <c r="FY101" s="247">
        <f t="shared" ref="FY101:FY111" si="1906">FX101-(GD101+GF101)</f>
        <v>17</v>
      </c>
      <c r="FZ101" s="237">
        <f t="shared" ref="FZ101:FZ112" si="1907">FY101/FX101</f>
        <v>0.77272727272727271</v>
      </c>
      <c r="GA101" s="238">
        <f t="shared" ref="GA101:GA112" si="1908">FX101-FY101</f>
        <v>5</v>
      </c>
      <c r="GB101" s="259">
        <f t="shared" ref="GB101:GB112" si="1909">GA101/FX101</f>
        <v>0.22727272727272727</v>
      </c>
      <c r="GC101" s="237">
        <f t="shared" ref="GC101:GC111" si="1910">(FX101-GF101)/FX101</f>
        <v>1</v>
      </c>
      <c r="GD101" s="247">
        <f t="shared" ref="GD101:GD111" si="1911">GK101+GN101+GO101</f>
        <v>5</v>
      </c>
      <c r="GE101" s="237">
        <f t="shared" ref="GE101:GE112" si="1912">GD101/FX101</f>
        <v>0.22727272727272727</v>
      </c>
      <c r="GF101" s="247">
        <f t="shared" ref="GF101:GF111" si="1913">GH101+GI101+GJ101+GL101+GM101</f>
        <v>0</v>
      </c>
      <c r="GG101" s="259">
        <f t="shared" ref="GG101:GG112" si="1914">GF101/FX101</f>
        <v>0</v>
      </c>
      <c r="GH101" s="247">
        <v>0</v>
      </c>
      <c r="GI101" s="247">
        <v>0</v>
      </c>
      <c r="GJ101" s="247">
        <v>0</v>
      </c>
      <c r="GK101" s="247">
        <v>0</v>
      </c>
      <c r="GL101" s="247">
        <v>0</v>
      </c>
      <c r="GM101" s="247">
        <v>0</v>
      </c>
      <c r="GN101" s="247">
        <v>2</v>
      </c>
      <c r="GO101" s="247">
        <v>3</v>
      </c>
      <c r="GP101" s="274">
        <v>0</v>
      </c>
      <c r="GQ101" s="274">
        <v>0</v>
      </c>
      <c r="GR101" s="274">
        <v>0</v>
      </c>
      <c r="GS101" s="274">
        <v>19</v>
      </c>
      <c r="GT101" s="247">
        <f t="shared" ref="GT101:GT111" si="1915">GS101-(GY101+HA101)</f>
        <v>19</v>
      </c>
      <c r="GU101" s="237">
        <f t="shared" ref="GU101:GU112" si="1916">GT101/GS101</f>
        <v>1</v>
      </c>
      <c r="GV101" s="238">
        <f t="shared" ref="GV101:GV112" si="1917">GS101-GT101</f>
        <v>0</v>
      </c>
      <c r="GW101" s="259">
        <f t="shared" ref="GW101:GW112" si="1918">GV101/GS101</f>
        <v>0</v>
      </c>
      <c r="GX101" s="237">
        <f t="shared" ref="GX101:GX111" si="1919">(GS101-HA101)/GS101</f>
        <v>1</v>
      </c>
      <c r="GY101" s="247">
        <f t="shared" ref="GY101:GY111" si="1920">HF101+HI101+HJ101</f>
        <v>0</v>
      </c>
      <c r="GZ101" s="237">
        <f t="shared" ref="GZ101:GZ112" si="1921">GY101/GS101</f>
        <v>0</v>
      </c>
      <c r="HA101" s="247">
        <f t="shared" ref="HA101:HA111" si="1922">HC101+HD101+HE101+HG101+HH101</f>
        <v>0</v>
      </c>
      <c r="HB101" s="259">
        <f t="shared" ref="HB101:HB112" si="1923">HA101/GS101</f>
        <v>0</v>
      </c>
      <c r="HC101" s="247">
        <v>0</v>
      </c>
      <c r="HD101" s="247">
        <v>0</v>
      </c>
      <c r="HE101" s="247">
        <v>0</v>
      </c>
      <c r="HF101" s="247">
        <v>0</v>
      </c>
      <c r="HG101" s="247">
        <v>0</v>
      </c>
      <c r="HH101" s="247">
        <v>0</v>
      </c>
      <c r="HI101" s="247">
        <v>0</v>
      </c>
      <c r="HJ101" s="247">
        <v>0</v>
      </c>
      <c r="HK101" s="274">
        <v>0</v>
      </c>
      <c r="HL101" s="274">
        <v>0</v>
      </c>
      <c r="HM101" s="274">
        <v>1</v>
      </c>
      <c r="HN101" s="274">
        <v>21</v>
      </c>
      <c r="HO101" s="247">
        <f t="shared" ref="HO101:HO111" si="1924">HN101-(HT101+HV101)</f>
        <v>17</v>
      </c>
      <c r="HP101" s="237">
        <f t="shared" ref="HP101:HP112" si="1925">HO101/HN101</f>
        <v>0.80952380952380953</v>
      </c>
      <c r="HQ101" s="238">
        <f t="shared" ref="HQ101:HQ112" si="1926">HN101-HO101</f>
        <v>4</v>
      </c>
      <c r="HR101" s="259">
        <f t="shared" ref="HR101:HR112" si="1927">HQ101/HN101</f>
        <v>0.19047619047619047</v>
      </c>
      <c r="HS101" s="237">
        <f t="shared" ref="HS101:HS111" si="1928">(HN101-HV101)/HN101</f>
        <v>0.80952380952380953</v>
      </c>
      <c r="HT101" s="247">
        <f t="shared" ref="HT101:HT111" si="1929">IA101+ID101+IE101</f>
        <v>0</v>
      </c>
      <c r="HU101" s="237">
        <f t="shared" ref="HU101:HU112" si="1930">HT101/HN101</f>
        <v>0</v>
      </c>
      <c r="HV101" s="247">
        <f t="shared" ref="HV101:HV111" si="1931">HX101+HY101+HZ101+IB101+IC101</f>
        <v>4</v>
      </c>
      <c r="HW101" s="259">
        <f t="shared" ref="HW101:HW112" si="1932">HV101/HN101</f>
        <v>0.19047619047619047</v>
      </c>
      <c r="HX101" s="247">
        <v>0</v>
      </c>
      <c r="HY101" s="247">
        <v>0</v>
      </c>
      <c r="HZ101" s="247">
        <v>4</v>
      </c>
      <c r="IA101" s="247">
        <v>0</v>
      </c>
      <c r="IB101" s="247">
        <v>0</v>
      </c>
      <c r="IC101" s="247">
        <v>0</v>
      </c>
      <c r="ID101" s="247">
        <v>0</v>
      </c>
      <c r="IE101" s="247">
        <v>0</v>
      </c>
      <c r="IF101" s="274">
        <v>0</v>
      </c>
      <c r="IG101" s="274">
        <v>1</v>
      </c>
      <c r="IH101" s="274">
        <v>0</v>
      </c>
      <c r="II101" s="274">
        <v>19</v>
      </c>
      <c r="IJ101" s="247">
        <f t="shared" ref="IJ101:IJ111" si="1933">II101-(IO101+IQ101)</f>
        <v>19</v>
      </c>
      <c r="IK101" s="237">
        <f t="shared" ref="IK101:IK112" si="1934">IJ101/II101</f>
        <v>1</v>
      </c>
      <c r="IL101" s="238">
        <f t="shared" ref="IL101:IL112" si="1935">II101-IJ101</f>
        <v>0</v>
      </c>
      <c r="IM101" s="259">
        <f t="shared" ref="IM101:IM112" si="1936">IL101/II101</f>
        <v>0</v>
      </c>
      <c r="IN101" s="237">
        <f t="shared" ref="IN101:IN111" si="1937">(II101-IQ101)/II101</f>
        <v>1</v>
      </c>
      <c r="IO101" s="247">
        <f t="shared" ref="IO101:IO111" si="1938">IV101+IY101+IZ101</f>
        <v>0</v>
      </c>
      <c r="IP101" s="237">
        <f t="shared" ref="IP101:IP112" si="1939">IO101/II101</f>
        <v>0</v>
      </c>
      <c r="IQ101" s="247">
        <f t="shared" ref="IQ101:IQ111" si="1940">IS101+IT101+IU101+IW101+IX101</f>
        <v>0</v>
      </c>
      <c r="IR101" s="259">
        <f t="shared" ref="IR101:IR112" si="1941">IQ101/II101</f>
        <v>0</v>
      </c>
      <c r="IS101" s="247">
        <v>0</v>
      </c>
      <c r="IT101" s="247">
        <v>0</v>
      </c>
      <c r="IU101" s="247">
        <v>0</v>
      </c>
      <c r="IV101" s="247">
        <v>0</v>
      </c>
      <c r="IW101" s="247">
        <v>0</v>
      </c>
      <c r="IX101" s="247">
        <v>0</v>
      </c>
      <c r="IY101" s="247">
        <v>0</v>
      </c>
      <c r="IZ101" s="247">
        <v>0</v>
      </c>
      <c r="JA101" s="274">
        <v>0</v>
      </c>
      <c r="JB101" s="274">
        <v>1</v>
      </c>
      <c r="JC101" s="274">
        <v>0</v>
      </c>
      <c r="JD101" s="247">
        <f t="shared" ref="JD101:JD111" si="1942">L101+AG101+BB101+BW101+CR101+DM101+EH101+FC101+FX101+GS101+HN101+II101</f>
        <v>241</v>
      </c>
      <c r="JE101" s="247">
        <f t="shared" si="1659"/>
        <v>226</v>
      </c>
      <c r="JF101" s="260">
        <f t="shared" si="1660"/>
        <v>0.93775933609958506</v>
      </c>
      <c r="JG101" s="238">
        <f t="shared" si="1661"/>
        <v>15</v>
      </c>
      <c r="JH101" s="260">
        <f t="shared" si="1662"/>
        <v>6.2240663900414939E-2</v>
      </c>
      <c r="JI101" s="260">
        <f t="shared" si="1663"/>
        <v>0.97925311203319498</v>
      </c>
      <c r="JJ101" s="247">
        <f t="shared" si="1535"/>
        <v>10</v>
      </c>
      <c r="JK101" s="260">
        <f t="shared" si="1534"/>
        <v>4.1493775933609957E-2</v>
      </c>
      <c r="JL101" s="247">
        <f t="shared" si="1536"/>
        <v>5</v>
      </c>
      <c r="JM101" s="260">
        <f t="shared" si="1664"/>
        <v>2.0746887966804978E-2</v>
      </c>
      <c r="JN101" s="247">
        <f t="shared" ref="JN101:JN111" si="1943">V101+AQ101+BL101+CG101+DB101+DW101+ER101+FM101+GH101+HC101+HX101+IS101</f>
        <v>0</v>
      </c>
      <c r="JO101" s="247">
        <f t="shared" ref="JO101:JO111" si="1944">W101+AR101+BM101+CH101+DC101+DX101+ES101+FN101+GI101+HD101+HY101+IT101</f>
        <v>0</v>
      </c>
      <c r="JP101" s="247">
        <f t="shared" ref="JP101:JP111" si="1945">X101+AS101+BN101+CI101+DD101+DY101+ET101+FO101+GJ101+HE101+HZ101+IU101</f>
        <v>5</v>
      </c>
      <c r="JQ101" s="247">
        <f t="shared" ref="JQ101:JQ111" si="1946">Y101+AT101+BO101+CJ101+DE101+DZ101+EU101+FP101+GK101+HF101+IA101+IV101</f>
        <v>0</v>
      </c>
      <c r="JR101" s="247">
        <f t="shared" ref="JR101:JR111" si="1947">Z101+AU101+BP101+CK101+DF101+EA101+EV101+FQ101+GL101+HG101+IB101+IW101</f>
        <v>0</v>
      </c>
      <c r="JS101" s="247">
        <f t="shared" ref="JS101:JS111" si="1948">AA101+AV101+BQ101+CL101+DG101+EB101+EW101+FR101+GM101+HH101+IC101+IX101</f>
        <v>0</v>
      </c>
      <c r="JT101" s="247">
        <f t="shared" ref="JT101:JT111" si="1949">AB101+AW101+BR101+CM101+DH101+EC101+EX101+FS101+GN101+HI101+ID101+IY101</f>
        <v>2</v>
      </c>
      <c r="JU101" s="247">
        <f t="shared" ref="JU101:JU111" si="1950">AC101+AX101+BS101+CN101+DI101+ED101+EY101+FT101+GO101+HJ101+IE101+IZ101</f>
        <v>8</v>
      </c>
      <c r="JV101" s="247">
        <f t="shared" ref="JV101:JV111" si="1951">AD101+AY101+BT101+CO101+DJ101+EE101+EZ101+FU101+GP101+HK101+IF101+JA101</f>
        <v>0</v>
      </c>
      <c r="JW101" s="247">
        <f t="shared" ref="JW101:JW111" si="1952">AE101+AZ101+BU101+CP101+DK101+EF101+FA101+FV101+GQ101+HL101+IG101+JB101</f>
        <v>4</v>
      </c>
      <c r="JX101" s="247">
        <f t="shared" ref="JX101:JX111" si="1953">AF101+BA101+BV101+CQ101+DL101+EG101+FB101+FW101+GR101+HM101+IH101+JC101</f>
        <v>1</v>
      </c>
    </row>
    <row r="102" spans="1:284" ht="15" customHeight="1">
      <c r="A102" s="269">
        <f t="shared" si="1823"/>
        <v>2</v>
      </c>
      <c r="B102" s="122">
        <v>20030930995</v>
      </c>
      <c r="C102" s="227">
        <f t="shared" ca="1" si="1840"/>
        <v>17</v>
      </c>
      <c r="D102" s="227">
        <f t="shared" ca="1" si="1841"/>
        <v>6</v>
      </c>
      <c r="E102" s="228">
        <f t="shared" si="1842"/>
        <v>45.665753424657531</v>
      </c>
      <c r="F102" s="118">
        <v>12</v>
      </c>
      <c r="G102" s="118">
        <v>6</v>
      </c>
      <c r="H102" s="118">
        <v>1974</v>
      </c>
      <c r="I102" s="115" t="s">
        <v>119</v>
      </c>
      <c r="J102" s="102" t="s">
        <v>813</v>
      </c>
      <c r="K102" s="103" t="s">
        <v>117</v>
      </c>
      <c r="L102" s="247">
        <v>22</v>
      </c>
      <c r="M102" s="247">
        <f t="shared" si="1843"/>
        <v>22</v>
      </c>
      <c r="N102" s="260">
        <f t="shared" si="1844"/>
        <v>1</v>
      </c>
      <c r="O102" s="238">
        <f t="shared" si="1845"/>
        <v>0</v>
      </c>
      <c r="P102" s="260">
        <f t="shared" si="1846"/>
        <v>0</v>
      </c>
      <c r="Q102" s="260">
        <f t="shared" si="1847"/>
        <v>1</v>
      </c>
      <c r="R102" s="247">
        <f t="shared" si="1848"/>
        <v>0</v>
      </c>
      <c r="S102" s="260">
        <f t="shared" si="1849"/>
        <v>0</v>
      </c>
      <c r="T102" s="247">
        <f t="shared" si="1850"/>
        <v>0</v>
      </c>
      <c r="U102" s="260">
        <f t="shared" si="1851"/>
        <v>0</v>
      </c>
      <c r="V102" s="247">
        <v>0</v>
      </c>
      <c r="W102" s="247">
        <v>0</v>
      </c>
      <c r="X102" s="247">
        <v>0</v>
      </c>
      <c r="Y102" s="247">
        <v>0</v>
      </c>
      <c r="Z102" s="247">
        <v>0</v>
      </c>
      <c r="AA102" s="247">
        <v>0</v>
      </c>
      <c r="AB102" s="247">
        <v>0</v>
      </c>
      <c r="AC102" s="247">
        <v>0</v>
      </c>
      <c r="AD102" s="247">
        <v>1</v>
      </c>
      <c r="AE102" s="247">
        <v>0</v>
      </c>
      <c r="AF102" s="247">
        <v>0</v>
      </c>
      <c r="AG102" s="236">
        <v>20</v>
      </c>
      <c r="AH102" s="236">
        <f t="shared" si="1852"/>
        <v>18</v>
      </c>
      <c r="AI102" s="237">
        <f t="shared" si="1853"/>
        <v>0.9</v>
      </c>
      <c r="AJ102" s="238">
        <f t="shared" si="1854"/>
        <v>2</v>
      </c>
      <c r="AK102" s="237">
        <f t="shared" si="1855"/>
        <v>0.1</v>
      </c>
      <c r="AL102" s="237">
        <f t="shared" si="1856"/>
        <v>1</v>
      </c>
      <c r="AM102" s="236">
        <f t="shared" si="1857"/>
        <v>2</v>
      </c>
      <c r="AN102" s="237">
        <f t="shared" si="1858"/>
        <v>0.1</v>
      </c>
      <c r="AO102" s="236">
        <f t="shared" si="1859"/>
        <v>0</v>
      </c>
      <c r="AP102" s="237">
        <f t="shared" si="1860"/>
        <v>0</v>
      </c>
      <c r="AQ102" s="247">
        <v>0</v>
      </c>
      <c r="AR102" s="247">
        <v>0</v>
      </c>
      <c r="AS102" s="247">
        <v>0</v>
      </c>
      <c r="AT102" s="247">
        <v>0</v>
      </c>
      <c r="AU102" s="247">
        <v>0</v>
      </c>
      <c r="AV102" s="247">
        <v>0</v>
      </c>
      <c r="AW102" s="247">
        <v>0</v>
      </c>
      <c r="AX102" s="247">
        <v>2</v>
      </c>
      <c r="AY102" s="247">
        <v>0</v>
      </c>
      <c r="AZ102" s="247">
        <v>0</v>
      </c>
      <c r="BA102" s="247">
        <v>0</v>
      </c>
      <c r="BB102" s="236">
        <v>21</v>
      </c>
      <c r="BC102" s="236">
        <f t="shared" si="1861"/>
        <v>21</v>
      </c>
      <c r="BD102" s="237">
        <f t="shared" si="1862"/>
        <v>1</v>
      </c>
      <c r="BE102" s="238">
        <f t="shared" si="1863"/>
        <v>0</v>
      </c>
      <c r="BF102" s="237">
        <f t="shared" si="1864"/>
        <v>0</v>
      </c>
      <c r="BG102" s="237">
        <f t="shared" si="1865"/>
        <v>1</v>
      </c>
      <c r="BH102" s="236">
        <f t="shared" si="1866"/>
        <v>0</v>
      </c>
      <c r="BI102" s="237">
        <f t="shared" si="1867"/>
        <v>0</v>
      </c>
      <c r="BJ102" s="236">
        <f t="shared" si="1868"/>
        <v>0</v>
      </c>
      <c r="BK102" s="237">
        <f t="shared" si="1869"/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47">
        <v>21</v>
      </c>
      <c r="BX102" s="247">
        <f t="shared" si="1870"/>
        <v>20</v>
      </c>
      <c r="BY102" s="260">
        <f t="shared" si="1871"/>
        <v>0.95238095238095233</v>
      </c>
      <c r="BZ102" s="238">
        <f t="shared" si="1872"/>
        <v>1</v>
      </c>
      <c r="CA102" s="260">
        <f t="shared" si="1873"/>
        <v>4.7619047619047616E-2</v>
      </c>
      <c r="CB102" s="260">
        <f t="shared" si="1874"/>
        <v>1</v>
      </c>
      <c r="CC102" s="247">
        <f t="shared" si="1875"/>
        <v>1</v>
      </c>
      <c r="CD102" s="260">
        <f t="shared" si="1876"/>
        <v>4.7619047619047616E-2</v>
      </c>
      <c r="CE102" s="247">
        <f t="shared" si="1877"/>
        <v>0</v>
      </c>
      <c r="CF102" s="260">
        <f t="shared" si="1878"/>
        <v>0</v>
      </c>
      <c r="CG102" s="247">
        <v>0</v>
      </c>
      <c r="CH102" s="247">
        <v>0</v>
      </c>
      <c r="CI102" s="247">
        <v>0</v>
      </c>
      <c r="CJ102" s="247">
        <v>0</v>
      </c>
      <c r="CK102" s="247">
        <v>0</v>
      </c>
      <c r="CL102" s="247">
        <v>0</v>
      </c>
      <c r="CM102" s="247">
        <v>0</v>
      </c>
      <c r="CN102" s="247">
        <v>1</v>
      </c>
      <c r="CO102" s="247">
        <v>0</v>
      </c>
      <c r="CP102" s="247">
        <v>0</v>
      </c>
      <c r="CQ102" s="247">
        <v>0</v>
      </c>
      <c r="CR102" s="274">
        <v>15</v>
      </c>
      <c r="CS102" s="247">
        <f t="shared" si="1401"/>
        <v>15</v>
      </c>
      <c r="CT102" s="237">
        <f t="shared" si="1402"/>
        <v>1</v>
      </c>
      <c r="CU102" s="238">
        <f t="shared" si="1403"/>
        <v>0</v>
      </c>
      <c r="CV102" s="259">
        <f t="shared" si="1404"/>
        <v>0</v>
      </c>
      <c r="CW102" s="237">
        <f t="shared" si="1405"/>
        <v>1</v>
      </c>
      <c r="CX102" s="247">
        <f t="shared" si="1537"/>
        <v>0</v>
      </c>
      <c r="CY102" s="237">
        <f t="shared" si="1407"/>
        <v>0</v>
      </c>
      <c r="CZ102" s="247">
        <f t="shared" si="1538"/>
        <v>0</v>
      </c>
      <c r="DA102" s="259">
        <f t="shared" si="1409"/>
        <v>0</v>
      </c>
      <c r="DB102" s="247">
        <v>0</v>
      </c>
      <c r="DC102" s="247">
        <v>0</v>
      </c>
      <c r="DD102" s="247">
        <v>0</v>
      </c>
      <c r="DE102" s="247">
        <v>0</v>
      </c>
      <c r="DF102" s="247">
        <v>0</v>
      </c>
      <c r="DG102" s="247">
        <v>0</v>
      </c>
      <c r="DH102" s="247">
        <v>0</v>
      </c>
      <c r="DI102" s="247">
        <v>0</v>
      </c>
      <c r="DJ102" s="274">
        <v>0</v>
      </c>
      <c r="DK102" s="274">
        <v>0</v>
      </c>
      <c r="DL102" s="274">
        <v>0</v>
      </c>
      <c r="DM102" s="274">
        <v>21</v>
      </c>
      <c r="DN102" s="247">
        <f t="shared" si="1879"/>
        <v>20</v>
      </c>
      <c r="DO102" s="237">
        <f t="shared" si="1880"/>
        <v>0.95238095238095233</v>
      </c>
      <c r="DP102" s="238">
        <f t="shared" si="1881"/>
        <v>1</v>
      </c>
      <c r="DQ102" s="259">
        <f t="shared" si="1882"/>
        <v>4.7619047619047616E-2</v>
      </c>
      <c r="DR102" s="237">
        <f t="shared" si="1883"/>
        <v>1</v>
      </c>
      <c r="DS102" s="247">
        <f t="shared" si="1884"/>
        <v>1</v>
      </c>
      <c r="DT102" s="237">
        <f t="shared" si="1885"/>
        <v>4.7619047619047616E-2</v>
      </c>
      <c r="DU102" s="247">
        <f t="shared" si="1886"/>
        <v>0</v>
      </c>
      <c r="DV102" s="259">
        <f t="shared" si="1887"/>
        <v>0</v>
      </c>
      <c r="DW102" s="247">
        <v>0</v>
      </c>
      <c r="DX102" s="247">
        <v>0</v>
      </c>
      <c r="DY102" s="247">
        <v>0</v>
      </c>
      <c r="DZ102" s="247">
        <v>0</v>
      </c>
      <c r="EA102" s="247">
        <v>0</v>
      </c>
      <c r="EB102" s="247">
        <v>0</v>
      </c>
      <c r="EC102" s="247">
        <v>0</v>
      </c>
      <c r="ED102" s="247">
        <v>1</v>
      </c>
      <c r="EE102" s="274">
        <v>0</v>
      </c>
      <c r="EF102" s="274">
        <v>0</v>
      </c>
      <c r="EG102" s="274">
        <v>0</v>
      </c>
      <c r="EH102" s="274">
        <v>22</v>
      </c>
      <c r="EI102" s="247">
        <f t="shared" si="1888"/>
        <v>22</v>
      </c>
      <c r="EJ102" s="237">
        <f t="shared" si="1889"/>
        <v>1</v>
      </c>
      <c r="EK102" s="238">
        <f t="shared" si="1890"/>
        <v>0</v>
      </c>
      <c r="EL102" s="259">
        <f t="shared" si="1891"/>
        <v>0</v>
      </c>
      <c r="EM102" s="237">
        <f t="shared" si="1892"/>
        <v>1</v>
      </c>
      <c r="EN102" s="247">
        <f t="shared" si="1893"/>
        <v>0</v>
      </c>
      <c r="EO102" s="237">
        <f t="shared" si="1894"/>
        <v>0</v>
      </c>
      <c r="EP102" s="247">
        <f t="shared" si="1895"/>
        <v>0</v>
      </c>
      <c r="EQ102" s="259">
        <f t="shared" si="1896"/>
        <v>0</v>
      </c>
      <c r="ER102" s="247">
        <v>0</v>
      </c>
      <c r="ES102" s="247">
        <v>0</v>
      </c>
      <c r="ET102" s="247">
        <v>0</v>
      </c>
      <c r="EU102" s="247">
        <v>0</v>
      </c>
      <c r="EV102" s="247">
        <v>0</v>
      </c>
      <c r="EW102" s="247">
        <v>0</v>
      </c>
      <c r="EX102" s="247">
        <v>0</v>
      </c>
      <c r="EY102" s="247">
        <v>0</v>
      </c>
      <c r="EZ102" s="274">
        <v>0</v>
      </c>
      <c r="FA102" s="274">
        <v>0</v>
      </c>
      <c r="FB102" s="274">
        <v>0</v>
      </c>
      <c r="FC102" s="274">
        <v>18</v>
      </c>
      <c r="FD102" s="247">
        <f t="shared" si="1897"/>
        <v>18</v>
      </c>
      <c r="FE102" s="237">
        <f t="shared" si="1898"/>
        <v>1</v>
      </c>
      <c r="FF102" s="238">
        <f t="shared" si="1899"/>
        <v>0</v>
      </c>
      <c r="FG102" s="259">
        <f t="shared" si="1900"/>
        <v>0</v>
      </c>
      <c r="FH102" s="237">
        <f t="shared" si="1901"/>
        <v>1</v>
      </c>
      <c r="FI102" s="247">
        <f t="shared" si="1902"/>
        <v>0</v>
      </c>
      <c r="FJ102" s="237">
        <f t="shared" si="1903"/>
        <v>0</v>
      </c>
      <c r="FK102" s="247">
        <f t="shared" si="1904"/>
        <v>0</v>
      </c>
      <c r="FL102" s="259">
        <f t="shared" si="1905"/>
        <v>0</v>
      </c>
      <c r="FM102" s="247">
        <v>0</v>
      </c>
      <c r="FN102" s="247">
        <v>0</v>
      </c>
      <c r="FO102" s="247">
        <v>0</v>
      </c>
      <c r="FP102" s="247">
        <v>0</v>
      </c>
      <c r="FQ102" s="247">
        <v>0</v>
      </c>
      <c r="FR102" s="247">
        <v>0</v>
      </c>
      <c r="FS102" s="247">
        <v>0</v>
      </c>
      <c r="FT102" s="247">
        <v>0</v>
      </c>
      <c r="FU102" s="274">
        <v>0</v>
      </c>
      <c r="FV102" s="274">
        <v>1</v>
      </c>
      <c r="FW102" s="274">
        <v>0</v>
      </c>
      <c r="FX102" s="274">
        <v>22</v>
      </c>
      <c r="FY102" s="247">
        <f t="shared" si="1906"/>
        <v>21</v>
      </c>
      <c r="FZ102" s="237">
        <f t="shared" si="1907"/>
        <v>0.95454545454545459</v>
      </c>
      <c r="GA102" s="238">
        <f t="shared" si="1908"/>
        <v>1</v>
      </c>
      <c r="GB102" s="259">
        <f t="shared" si="1909"/>
        <v>4.5454545454545456E-2</v>
      </c>
      <c r="GC102" s="237">
        <f t="shared" si="1910"/>
        <v>1</v>
      </c>
      <c r="GD102" s="247">
        <f t="shared" si="1911"/>
        <v>1</v>
      </c>
      <c r="GE102" s="237">
        <f t="shared" si="1912"/>
        <v>4.5454545454545456E-2</v>
      </c>
      <c r="GF102" s="247">
        <f t="shared" si="1913"/>
        <v>0</v>
      </c>
      <c r="GG102" s="259">
        <f t="shared" si="1914"/>
        <v>0</v>
      </c>
      <c r="GH102" s="247">
        <v>0</v>
      </c>
      <c r="GI102" s="247">
        <v>0</v>
      </c>
      <c r="GJ102" s="247">
        <v>0</v>
      </c>
      <c r="GK102" s="247">
        <v>0</v>
      </c>
      <c r="GL102" s="247">
        <v>0</v>
      </c>
      <c r="GM102" s="247">
        <v>0</v>
      </c>
      <c r="GN102" s="247">
        <v>0</v>
      </c>
      <c r="GO102" s="247">
        <v>1</v>
      </c>
      <c r="GP102" s="274">
        <v>0</v>
      </c>
      <c r="GQ102" s="274">
        <v>0</v>
      </c>
      <c r="GR102" s="274">
        <v>0</v>
      </c>
      <c r="GS102" s="274">
        <v>19</v>
      </c>
      <c r="GT102" s="247">
        <f t="shared" si="1915"/>
        <v>19</v>
      </c>
      <c r="GU102" s="237">
        <f t="shared" si="1916"/>
        <v>1</v>
      </c>
      <c r="GV102" s="238">
        <f t="shared" si="1917"/>
        <v>0</v>
      </c>
      <c r="GW102" s="259">
        <f t="shared" si="1918"/>
        <v>0</v>
      </c>
      <c r="GX102" s="237">
        <f t="shared" si="1919"/>
        <v>1</v>
      </c>
      <c r="GY102" s="247">
        <f t="shared" si="1920"/>
        <v>0</v>
      </c>
      <c r="GZ102" s="237">
        <f t="shared" si="1921"/>
        <v>0</v>
      </c>
      <c r="HA102" s="247">
        <f t="shared" si="1922"/>
        <v>0</v>
      </c>
      <c r="HB102" s="259">
        <f t="shared" si="1923"/>
        <v>0</v>
      </c>
      <c r="HC102" s="247">
        <v>0</v>
      </c>
      <c r="HD102" s="247">
        <v>0</v>
      </c>
      <c r="HE102" s="247">
        <v>0</v>
      </c>
      <c r="HF102" s="247">
        <v>0</v>
      </c>
      <c r="HG102" s="247">
        <v>0</v>
      </c>
      <c r="HH102" s="247">
        <v>0</v>
      </c>
      <c r="HI102" s="247">
        <v>0</v>
      </c>
      <c r="HJ102" s="247">
        <v>0</v>
      </c>
      <c r="HK102" s="274">
        <v>0</v>
      </c>
      <c r="HL102" s="274">
        <v>0</v>
      </c>
      <c r="HM102" s="274">
        <v>0</v>
      </c>
      <c r="HN102" s="274">
        <v>21</v>
      </c>
      <c r="HO102" s="247">
        <f t="shared" si="1924"/>
        <v>17</v>
      </c>
      <c r="HP102" s="237">
        <f t="shared" si="1925"/>
        <v>0.80952380952380953</v>
      </c>
      <c r="HQ102" s="238">
        <f t="shared" si="1926"/>
        <v>4</v>
      </c>
      <c r="HR102" s="259">
        <f t="shared" si="1927"/>
        <v>0.19047619047619047</v>
      </c>
      <c r="HS102" s="237">
        <f t="shared" si="1928"/>
        <v>0.8571428571428571</v>
      </c>
      <c r="HT102" s="247">
        <f t="shared" si="1929"/>
        <v>1</v>
      </c>
      <c r="HU102" s="237">
        <f t="shared" si="1930"/>
        <v>4.7619047619047616E-2</v>
      </c>
      <c r="HV102" s="247">
        <f t="shared" si="1931"/>
        <v>3</v>
      </c>
      <c r="HW102" s="259">
        <f t="shared" si="1932"/>
        <v>0.14285714285714285</v>
      </c>
      <c r="HX102" s="247">
        <v>0</v>
      </c>
      <c r="HY102" s="247">
        <v>0</v>
      </c>
      <c r="HZ102" s="247">
        <v>3</v>
      </c>
      <c r="IA102" s="247">
        <v>0</v>
      </c>
      <c r="IB102" s="247">
        <v>0</v>
      </c>
      <c r="IC102" s="247">
        <v>0</v>
      </c>
      <c r="ID102" s="247">
        <v>0</v>
      </c>
      <c r="IE102" s="247">
        <v>1</v>
      </c>
      <c r="IF102" s="274">
        <v>0</v>
      </c>
      <c r="IG102" s="274">
        <v>0</v>
      </c>
      <c r="IH102" s="274">
        <v>0</v>
      </c>
      <c r="II102" s="274">
        <v>19</v>
      </c>
      <c r="IJ102" s="247">
        <f t="shared" si="1933"/>
        <v>19</v>
      </c>
      <c r="IK102" s="237">
        <f t="shared" si="1934"/>
        <v>1</v>
      </c>
      <c r="IL102" s="238">
        <f t="shared" si="1935"/>
        <v>0</v>
      </c>
      <c r="IM102" s="259">
        <f t="shared" si="1936"/>
        <v>0</v>
      </c>
      <c r="IN102" s="237">
        <f t="shared" si="1937"/>
        <v>1</v>
      </c>
      <c r="IO102" s="247">
        <f t="shared" si="1938"/>
        <v>0</v>
      </c>
      <c r="IP102" s="237">
        <f t="shared" si="1939"/>
        <v>0</v>
      </c>
      <c r="IQ102" s="247">
        <f t="shared" si="1940"/>
        <v>0</v>
      </c>
      <c r="IR102" s="259">
        <f t="shared" si="1941"/>
        <v>0</v>
      </c>
      <c r="IS102" s="247">
        <v>0</v>
      </c>
      <c r="IT102" s="247">
        <v>0</v>
      </c>
      <c r="IU102" s="247">
        <v>0</v>
      </c>
      <c r="IV102" s="247">
        <v>0</v>
      </c>
      <c r="IW102" s="247">
        <v>0</v>
      </c>
      <c r="IX102" s="247">
        <v>0</v>
      </c>
      <c r="IY102" s="247">
        <v>0</v>
      </c>
      <c r="IZ102" s="247">
        <v>0</v>
      </c>
      <c r="JA102" s="274">
        <v>0</v>
      </c>
      <c r="JB102" s="274">
        <v>0</v>
      </c>
      <c r="JC102" s="274">
        <v>0</v>
      </c>
      <c r="JD102" s="247">
        <f t="shared" si="1942"/>
        <v>241</v>
      </c>
      <c r="JE102" s="247">
        <f t="shared" si="1659"/>
        <v>232</v>
      </c>
      <c r="JF102" s="260">
        <f t="shared" si="1660"/>
        <v>0.96265560165975106</v>
      </c>
      <c r="JG102" s="238">
        <f t="shared" si="1661"/>
        <v>9</v>
      </c>
      <c r="JH102" s="260">
        <f t="shared" si="1662"/>
        <v>3.7344398340248962E-2</v>
      </c>
      <c r="JI102" s="260">
        <f t="shared" si="1663"/>
        <v>0.98755186721991706</v>
      </c>
      <c r="JJ102" s="247">
        <f t="shared" si="1535"/>
        <v>6</v>
      </c>
      <c r="JK102" s="260">
        <f t="shared" si="1534"/>
        <v>2.4896265560165973E-2</v>
      </c>
      <c r="JL102" s="247">
        <f t="shared" si="1536"/>
        <v>3</v>
      </c>
      <c r="JM102" s="260">
        <f t="shared" si="1664"/>
        <v>1.2448132780082987E-2</v>
      </c>
      <c r="JN102" s="247">
        <f t="shared" si="1943"/>
        <v>0</v>
      </c>
      <c r="JO102" s="247">
        <f t="shared" si="1944"/>
        <v>0</v>
      </c>
      <c r="JP102" s="247">
        <f t="shared" si="1945"/>
        <v>3</v>
      </c>
      <c r="JQ102" s="247">
        <f t="shared" si="1946"/>
        <v>0</v>
      </c>
      <c r="JR102" s="247">
        <f t="shared" si="1947"/>
        <v>0</v>
      </c>
      <c r="JS102" s="247">
        <f t="shared" si="1948"/>
        <v>0</v>
      </c>
      <c r="JT102" s="247">
        <f t="shared" si="1949"/>
        <v>0</v>
      </c>
      <c r="JU102" s="247">
        <f t="shared" si="1950"/>
        <v>6</v>
      </c>
      <c r="JV102" s="247">
        <f t="shared" si="1951"/>
        <v>1</v>
      </c>
      <c r="JW102" s="247">
        <f t="shared" si="1952"/>
        <v>1</v>
      </c>
      <c r="JX102" s="247">
        <f t="shared" si="1953"/>
        <v>0</v>
      </c>
    </row>
    <row r="103" spans="1:284" ht="15" customHeight="1">
      <c r="A103" s="269">
        <f t="shared" si="1823"/>
        <v>3</v>
      </c>
      <c r="B103" s="122">
        <v>20010505735</v>
      </c>
      <c r="C103" s="227">
        <f t="shared" ca="1" si="1840"/>
        <v>19</v>
      </c>
      <c r="D103" s="227">
        <f t="shared" ca="1" si="1841"/>
        <v>10</v>
      </c>
      <c r="E103" s="228">
        <f t="shared" si="1842"/>
        <v>48.684931506849317</v>
      </c>
      <c r="F103" s="118">
        <v>6</v>
      </c>
      <c r="G103" s="118">
        <v>6</v>
      </c>
      <c r="H103" s="118">
        <v>1971</v>
      </c>
      <c r="I103" s="115" t="s">
        <v>120</v>
      </c>
      <c r="J103" s="111" t="s">
        <v>825</v>
      </c>
      <c r="K103" s="103" t="s">
        <v>117</v>
      </c>
      <c r="L103" s="247">
        <v>22</v>
      </c>
      <c r="M103" s="247">
        <f t="shared" si="1843"/>
        <v>20</v>
      </c>
      <c r="N103" s="260">
        <f t="shared" si="1844"/>
        <v>0.90909090909090906</v>
      </c>
      <c r="O103" s="238">
        <f t="shared" si="1845"/>
        <v>2</v>
      </c>
      <c r="P103" s="260">
        <f t="shared" si="1846"/>
        <v>9.0909090909090912E-2</v>
      </c>
      <c r="Q103" s="260">
        <f t="shared" si="1847"/>
        <v>0.95454545454545459</v>
      </c>
      <c r="R103" s="247">
        <f t="shared" si="1848"/>
        <v>1</v>
      </c>
      <c r="S103" s="260">
        <f t="shared" si="1849"/>
        <v>4.5454545454545456E-2</v>
      </c>
      <c r="T103" s="247">
        <f t="shared" si="1850"/>
        <v>1</v>
      </c>
      <c r="U103" s="260">
        <f t="shared" si="1851"/>
        <v>4.5454545454545456E-2</v>
      </c>
      <c r="V103" s="247">
        <v>0</v>
      </c>
      <c r="W103" s="247">
        <v>0</v>
      </c>
      <c r="X103" s="247">
        <v>1</v>
      </c>
      <c r="Y103" s="247">
        <v>0</v>
      </c>
      <c r="Z103" s="247">
        <v>0</v>
      </c>
      <c r="AA103" s="247">
        <v>0</v>
      </c>
      <c r="AB103" s="247">
        <v>0</v>
      </c>
      <c r="AC103" s="247">
        <v>1</v>
      </c>
      <c r="AD103" s="247">
        <v>0</v>
      </c>
      <c r="AE103" s="247">
        <v>0</v>
      </c>
      <c r="AF103" s="247">
        <v>0</v>
      </c>
      <c r="AG103" s="236">
        <v>20</v>
      </c>
      <c r="AH103" s="236">
        <f t="shared" si="1852"/>
        <v>18</v>
      </c>
      <c r="AI103" s="237">
        <f t="shared" si="1853"/>
        <v>0.9</v>
      </c>
      <c r="AJ103" s="238">
        <f t="shared" si="1854"/>
        <v>2</v>
      </c>
      <c r="AK103" s="237">
        <f t="shared" si="1855"/>
        <v>0.1</v>
      </c>
      <c r="AL103" s="237">
        <f t="shared" si="1856"/>
        <v>0.95</v>
      </c>
      <c r="AM103" s="236">
        <f t="shared" si="1857"/>
        <v>1</v>
      </c>
      <c r="AN103" s="237">
        <f t="shared" si="1858"/>
        <v>0.05</v>
      </c>
      <c r="AO103" s="236">
        <f t="shared" si="1859"/>
        <v>1</v>
      </c>
      <c r="AP103" s="237">
        <f t="shared" si="1860"/>
        <v>0.05</v>
      </c>
      <c r="AQ103" s="247">
        <v>0</v>
      </c>
      <c r="AR103" s="247">
        <v>0</v>
      </c>
      <c r="AS103" s="247">
        <v>1</v>
      </c>
      <c r="AT103" s="247">
        <v>0</v>
      </c>
      <c r="AU103" s="247">
        <v>0</v>
      </c>
      <c r="AV103" s="247">
        <v>0</v>
      </c>
      <c r="AW103" s="247">
        <v>0</v>
      </c>
      <c r="AX103" s="247">
        <v>1</v>
      </c>
      <c r="AY103" s="247">
        <v>0</v>
      </c>
      <c r="AZ103" s="247">
        <v>0</v>
      </c>
      <c r="BA103" s="247">
        <v>0</v>
      </c>
      <c r="BB103" s="236">
        <v>21</v>
      </c>
      <c r="BC103" s="236">
        <f t="shared" si="1861"/>
        <v>20</v>
      </c>
      <c r="BD103" s="237">
        <f t="shared" si="1862"/>
        <v>0.95238095238095233</v>
      </c>
      <c r="BE103" s="238">
        <f t="shared" si="1863"/>
        <v>1</v>
      </c>
      <c r="BF103" s="237">
        <f t="shared" si="1864"/>
        <v>4.7619047619047616E-2</v>
      </c>
      <c r="BG103" s="237">
        <f t="shared" si="1865"/>
        <v>1</v>
      </c>
      <c r="BH103" s="236">
        <f t="shared" si="1866"/>
        <v>1</v>
      </c>
      <c r="BI103" s="237">
        <f t="shared" si="1867"/>
        <v>4.7619047619047616E-2</v>
      </c>
      <c r="BJ103" s="236">
        <f t="shared" si="1868"/>
        <v>0</v>
      </c>
      <c r="BK103" s="237">
        <f t="shared" si="1869"/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1</v>
      </c>
      <c r="BT103" s="236">
        <v>1</v>
      </c>
      <c r="BU103" s="236">
        <v>1</v>
      </c>
      <c r="BV103" s="236">
        <v>0</v>
      </c>
      <c r="BW103" s="247">
        <v>21</v>
      </c>
      <c r="BX103" s="247">
        <f t="shared" si="1870"/>
        <v>21</v>
      </c>
      <c r="BY103" s="260">
        <f t="shared" si="1871"/>
        <v>1</v>
      </c>
      <c r="BZ103" s="238">
        <f t="shared" si="1872"/>
        <v>0</v>
      </c>
      <c r="CA103" s="260">
        <f t="shared" si="1873"/>
        <v>0</v>
      </c>
      <c r="CB103" s="260">
        <f t="shared" si="1874"/>
        <v>1</v>
      </c>
      <c r="CC103" s="247">
        <f t="shared" si="1875"/>
        <v>0</v>
      </c>
      <c r="CD103" s="260">
        <f t="shared" si="1876"/>
        <v>0</v>
      </c>
      <c r="CE103" s="247">
        <f t="shared" si="1877"/>
        <v>0</v>
      </c>
      <c r="CF103" s="260">
        <f t="shared" si="1878"/>
        <v>0</v>
      </c>
      <c r="CG103" s="247">
        <v>0</v>
      </c>
      <c r="CH103" s="247">
        <v>0</v>
      </c>
      <c r="CI103" s="247">
        <v>0</v>
      </c>
      <c r="CJ103" s="247">
        <v>0</v>
      </c>
      <c r="CK103" s="247">
        <v>0</v>
      </c>
      <c r="CL103" s="247">
        <v>0</v>
      </c>
      <c r="CM103" s="247">
        <v>0</v>
      </c>
      <c r="CN103" s="247">
        <v>0</v>
      </c>
      <c r="CO103" s="247">
        <v>0</v>
      </c>
      <c r="CP103" s="247">
        <v>0</v>
      </c>
      <c r="CQ103" s="247">
        <v>0</v>
      </c>
      <c r="CR103" s="274">
        <v>15</v>
      </c>
      <c r="CS103" s="247">
        <f t="shared" si="1401"/>
        <v>14</v>
      </c>
      <c r="CT103" s="237">
        <f t="shared" si="1402"/>
        <v>0.93333333333333335</v>
      </c>
      <c r="CU103" s="238">
        <f t="shared" si="1403"/>
        <v>1</v>
      </c>
      <c r="CV103" s="259">
        <f t="shared" si="1404"/>
        <v>6.6666666666666666E-2</v>
      </c>
      <c r="CW103" s="237">
        <f t="shared" si="1405"/>
        <v>1</v>
      </c>
      <c r="CX103" s="247">
        <f t="shared" si="1537"/>
        <v>1</v>
      </c>
      <c r="CY103" s="237">
        <f t="shared" si="1407"/>
        <v>6.6666666666666666E-2</v>
      </c>
      <c r="CZ103" s="247">
        <f t="shared" si="1538"/>
        <v>0</v>
      </c>
      <c r="DA103" s="259">
        <f t="shared" si="1409"/>
        <v>0</v>
      </c>
      <c r="DB103" s="247">
        <v>0</v>
      </c>
      <c r="DC103" s="247">
        <v>0</v>
      </c>
      <c r="DD103" s="247">
        <v>0</v>
      </c>
      <c r="DE103" s="247">
        <v>0</v>
      </c>
      <c r="DF103" s="247">
        <v>0</v>
      </c>
      <c r="DG103" s="247">
        <v>0</v>
      </c>
      <c r="DH103" s="247">
        <v>0</v>
      </c>
      <c r="DI103" s="247">
        <v>1</v>
      </c>
      <c r="DJ103" s="274">
        <v>0</v>
      </c>
      <c r="DK103" s="274">
        <v>0</v>
      </c>
      <c r="DL103" s="274">
        <v>0</v>
      </c>
      <c r="DM103" s="274">
        <v>21</v>
      </c>
      <c r="DN103" s="247">
        <f t="shared" si="1879"/>
        <v>20</v>
      </c>
      <c r="DO103" s="237">
        <f t="shared" si="1880"/>
        <v>0.95238095238095233</v>
      </c>
      <c r="DP103" s="238">
        <f t="shared" si="1881"/>
        <v>1</v>
      </c>
      <c r="DQ103" s="259">
        <f t="shared" si="1882"/>
        <v>4.7619047619047616E-2</v>
      </c>
      <c r="DR103" s="237">
        <f t="shared" si="1883"/>
        <v>1</v>
      </c>
      <c r="DS103" s="247">
        <f t="shared" si="1884"/>
        <v>1</v>
      </c>
      <c r="DT103" s="237">
        <f t="shared" si="1885"/>
        <v>4.7619047619047616E-2</v>
      </c>
      <c r="DU103" s="247">
        <f t="shared" si="1886"/>
        <v>0</v>
      </c>
      <c r="DV103" s="259">
        <f t="shared" si="1887"/>
        <v>0</v>
      </c>
      <c r="DW103" s="247">
        <v>0</v>
      </c>
      <c r="DX103" s="247">
        <v>0</v>
      </c>
      <c r="DY103" s="247">
        <v>0</v>
      </c>
      <c r="DZ103" s="247">
        <v>0</v>
      </c>
      <c r="EA103" s="247">
        <v>0</v>
      </c>
      <c r="EB103" s="247">
        <v>0</v>
      </c>
      <c r="EC103" s="247">
        <v>0</v>
      </c>
      <c r="ED103" s="247">
        <v>1</v>
      </c>
      <c r="EE103" s="274">
        <v>0</v>
      </c>
      <c r="EF103" s="274">
        <v>0</v>
      </c>
      <c r="EG103" s="274">
        <v>0</v>
      </c>
      <c r="EH103" s="274">
        <v>22</v>
      </c>
      <c r="EI103" s="247">
        <f t="shared" si="1888"/>
        <v>21</v>
      </c>
      <c r="EJ103" s="237">
        <f t="shared" si="1889"/>
        <v>0.95454545454545459</v>
      </c>
      <c r="EK103" s="238">
        <f t="shared" si="1890"/>
        <v>1</v>
      </c>
      <c r="EL103" s="259">
        <f t="shared" si="1891"/>
        <v>4.5454545454545456E-2</v>
      </c>
      <c r="EM103" s="237">
        <f t="shared" si="1892"/>
        <v>1</v>
      </c>
      <c r="EN103" s="247">
        <f t="shared" si="1893"/>
        <v>1</v>
      </c>
      <c r="EO103" s="237">
        <f t="shared" si="1894"/>
        <v>4.5454545454545456E-2</v>
      </c>
      <c r="EP103" s="247">
        <f t="shared" si="1895"/>
        <v>0</v>
      </c>
      <c r="EQ103" s="259">
        <f t="shared" si="1896"/>
        <v>0</v>
      </c>
      <c r="ER103" s="247">
        <v>0</v>
      </c>
      <c r="ES103" s="247">
        <v>0</v>
      </c>
      <c r="ET103" s="247">
        <v>0</v>
      </c>
      <c r="EU103" s="247">
        <v>0</v>
      </c>
      <c r="EV103" s="247">
        <v>0</v>
      </c>
      <c r="EW103" s="247">
        <v>0</v>
      </c>
      <c r="EX103" s="247">
        <v>0</v>
      </c>
      <c r="EY103" s="247">
        <v>1</v>
      </c>
      <c r="EZ103" s="274">
        <v>0</v>
      </c>
      <c r="FA103" s="274">
        <v>0</v>
      </c>
      <c r="FB103" s="274">
        <v>0</v>
      </c>
      <c r="FC103" s="274">
        <v>18</v>
      </c>
      <c r="FD103" s="247">
        <f t="shared" si="1897"/>
        <v>18</v>
      </c>
      <c r="FE103" s="237">
        <f t="shared" si="1898"/>
        <v>1</v>
      </c>
      <c r="FF103" s="238">
        <f t="shared" si="1899"/>
        <v>0</v>
      </c>
      <c r="FG103" s="259">
        <f t="shared" si="1900"/>
        <v>0</v>
      </c>
      <c r="FH103" s="237">
        <f t="shared" si="1901"/>
        <v>1</v>
      </c>
      <c r="FI103" s="247">
        <f t="shared" si="1902"/>
        <v>0</v>
      </c>
      <c r="FJ103" s="237">
        <f t="shared" si="1903"/>
        <v>0</v>
      </c>
      <c r="FK103" s="247">
        <f t="shared" si="1904"/>
        <v>0</v>
      </c>
      <c r="FL103" s="259">
        <f t="shared" si="1905"/>
        <v>0</v>
      </c>
      <c r="FM103" s="247">
        <v>0</v>
      </c>
      <c r="FN103" s="247">
        <v>0</v>
      </c>
      <c r="FO103" s="247">
        <v>0</v>
      </c>
      <c r="FP103" s="247">
        <v>0</v>
      </c>
      <c r="FQ103" s="247">
        <v>0</v>
      </c>
      <c r="FR103" s="247">
        <v>0</v>
      </c>
      <c r="FS103" s="247">
        <v>0</v>
      </c>
      <c r="FT103" s="247">
        <v>0</v>
      </c>
      <c r="FU103" s="274">
        <v>0</v>
      </c>
      <c r="FV103" s="274">
        <v>0</v>
      </c>
      <c r="FW103" s="274">
        <v>0</v>
      </c>
      <c r="FX103" s="274">
        <v>22</v>
      </c>
      <c r="FY103" s="247">
        <f t="shared" si="1906"/>
        <v>21</v>
      </c>
      <c r="FZ103" s="237">
        <f t="shared" si="1907"/>
        <v>0.95454545454545459</v>
      </c>
      <c r="GA103" s="238">
        <f t="shared" si="1908"/>
        <v>1</v>
      </c>
      <c r="GB103" s="259">
        <f t="shared" si="1909"/>
        <v>4.5454545454545456E-2</v>
      </c>
      <c r="GC103" s="237">
        <f t="shared" si="1910"/>
        <v>1</v>
      </c>
      <c r="GD103" s="247">
        <f t="shared" si="1911"/>
        <v>1</v>
      </c>
      <c r="GE103" s="237">
        <f t="shared" si="1912"/>
        <v>4.5454545454545456E-2</v>
      </c>
      <c r="GF103" s="247">
        <f t="shared" si="1913"/>
        <v>0</v>
      </c>
      <c r="GG103" s="259">
        <f t="shared" si="1914"/>
        <v>0</v>
      </c>
      <c r="GH103" s="247">
        <v>0</v>
      </c>
      <c r="GI103" s="247">
        <v>0</v>
      </c>
      <c r="GJ103" s="247">
        <v>0</v>
      </c>
      <c r="GK103" s="247">
        <v>0</v>
      </c>
      <c r="GL103" s="247">
        <v>0</v>
      </c>
      <c r="GM103" s="247">
        <v>0</v>
      </c>
      <c r="GN103" s="247">
        <v>0</v>
      </c>
      <c r="GO103" s="247">
        <v>1</v>
      </c>
      <c r="GP103" s="274">
        <v>0</v>
      </c>
      <c r="GQ103" s="274">
        <v>1</v>
      </c>
      <c r="GR103" s="274">
        <v>0</v>
      </c>
      <c r="GS103" s="274">
        <v>19</v>
      </c>
      <c r="GT103" s="247">
        <f t="shared" si="1915"/>
        <v>19</v>
      </c>
      <c r="GU103" s="237">
        <f t="shared" si="1916"/>
        <v>1</v>
      </c>
      <c r="GV103" s="238">
        <f t="shared" si="1917"/>
        <v>0</v>
      </c>
      <c r="GW103" s="259">
        <f t="shared" si="1918"/>
        <v>0</v>
      </c>
      <c r="GX103" s="237">
        <f t="shared" si="1919"/>
        <v>1</v>
      </c>
      <c r="GY103" s="247">
        <f t="shared" si="1920"/>
        <v>0</v>
      </c>
      <c r="GZ103" s="237">
        <f t="shared" si="1921"/>
        <v>0</v>
      </c>
      <c r="HA103" s="247">
        <f t="shared" si="1922"/>
        <v>0</v>
      </c>
      <c r="HB103" s="259">
        <f t="shared" si="1923"/>
        <v>0</v>
      </c>
      <c r="HC103" s="247">
        <v>0</v>
      </c>
      <c r="HD103" s="247">
        <v>0</v>
      </c>
      <c r="HE103" s="247">
        <v>0</v>
      </c>
      <c r="HF103" s="247">
        <v>0</v>
      </c>
      <c r="HG103" s="247">
        <v>0</v>
      </c>
      <c r="HH103" s="247">
        <v>0</v>
      </c>
      <c r="HI103" s="247">
        <v>0</v>
      </c>
      <c r="HJ103" s="247">
        <v>0</v>
      </c>
      <c r="HK103" s="274">
        <v>0</v>
      </c>
      <c r="HL103" s="274">
        <v>0</v>
      </c>
      <c r="HM103" s="274">
        <v>0</v>
      </c>
      <c r="HN103" s="274">
        <v>21</v>
      </c>
      <c r="HO103" s="247">
        <f t="shared" si="1924"/>
        <v>19</v>
      </c>
      <c r="HP103" s="237">
        <f t="shared" si="1925"/>
        <v>0.90476190476190477</v>
      </c>
      <c r="HQ103" s="238">
        <f t="shared" si="1926"/>
        <v>2</v>
      </c>
      <c r="HR103" s="259">
        <f t="shared" si="1927"/>
        <v>9.5238095238095233E-2</v>
      </c>
      <c r="HS103" s="237">
        <f t="shared" si="1928"/>
        <v>1</v>
      </c>
      <c r="HT103" s="247">
        <f t="shared" si="1929"/>
        <v>2</v>
      </c>
      <c r="HU103" s="237">
        <f t="shared" si="1930"/>
        <v>9.5238095238095233E-2</v>
      </c>
      <c r="HV103" s="247">
        <f t="shared" si="1931"/>
        <v>0</v>
      </c>
      <c r="HW103" s="259">
        <f t="shared" si="1932"/>
        <v>0</v>
      </c>
      <c r="HX103" s="247">
        <v>0</v>
      </c>
      <c r="HY103" s="247">
        <v>0</v>
      </c>
      <c r="HZ103" s="247">
        <v>0</v>
      </c>
      <c r="IA103" s="247">
        <v>0</v>
      </c>
      <c r="IB103" s="247">
        <v>0</v>
      </c>
      <c r="IC103" s="247">
        <v>0</v>
      </c>
      <c r="ID103" s="247">
        <v>0</v>
      </c>
      <c r="IE103" s="247">
        <v>2</v>
      </c>
      <c r="IF103" s="274">
        <v>0</v>
      </c>
      <c r="IG103" s="274">
        <v>0</v>
      </c>
      <c r="IH103" s="274">
        <v>0</v>
      </c>
      <c r="II103" s="274">
        <v>19</v>
      </c>
      <c r="IJ103" s="247">
        <f t="shared" si="1933"/>
        <v>18</v>
      </c>
      <c r="IK103" s="237">
        <f t="shared" si="1934"/>
        <v>0.94736842105263153</v>
      </c>
      <c r="IL103" s="238">
        <f t="shared" si="1935"/>
        <v>1</v>
      </c>
      <c r="IM103" s="259">
        <f t="shared" si="1936"/>
        <v>5.2631578947368418E-2</v>
      </c>
      <c r="IN103" s="237">
        <f t="shared" si="1937"/>
        <v>0.94736842105263153</v>
      </c>
      <c r="IO103" s="247">
        <f t="shared" si="1938"/>
        <v>0</v>
      </c>
      <c r="IP103" s="237">
        <f t="shared" si="1939"/>
        <v>0</v>
      </c>
      <c r="IQ103" s="247">
        <f t="shared" si="1940"/>
        <v>1</v>
      </c>
      <c r="IR103" s="259">
        <f t="shared" si="1941"/>
        <v>5.2631578947368418E-2</v>
      </c>
      <c r="IS103" s="247">
        <v>0</v>
      </c>
      <c r="IT103" s="247">
        <v>0</v>
      </c>
      <c r="IU103" s="247">
        <v>1</v>
      </c>
      <c r="IV103" s="247">
        <v>0</v>
      </c>
      <c r="IW103" s="247">
        <v>0</v>
      </c>
      <c r="IX103" s="247">
        <v>0</v>
      </c>
      <c r="IY103" s="247">
        <v>0</v>
      </c>
      <c r="IZ103" s="247">
        <v>0</v>
      </c>
      <c r="JA103" s="274">
        <v>0</v>
      </c>
      <c r="JB103" s="274">
        <v>0</v>
      </c>
      <c r="JC103" s="274">
        <v>0</v>
      </c>
      <c r="JD103" s="247">
        <f t="shared" si="1942"/>
        <v>241</v>
      </c>
      <c r="JE103" s="247">
        <f t="shared" si="1659"/>
        <v>229</v>
      </c>
      <c r="JF103" s="260">
        <f t="shared" si="1660"/>
        <v>0.950207468879668</v>
      </c>
      <c r="JG103" s="238">
        <f t="shared" si="1661"/>
        <v>12</v>
      </c>
      <c r="JH103" s="260">
        <f t="shared" si="1662"/>
        <v>4.9792531120331947E-2</v>
      </c>
      <c r="JI103" s="260">
        <f t="shared" si="1663"/>
        <v>0.98755186721991706</v>
      </c>
      <c r="JJ103" s="247">
        <f t="shared" si="1535"/>
        <v>9</v>
      </c>
      <c r="JK103" s="260">
        <f t="shared" si="1534"/>
        <v>3.7344398340248962E-2</v>
      </c>
      <c r="JL103" s="247">
        <f t="shared" si="1536"/>
        <v>3</v>
      </c>
      <c r="JM103" s="260">
        <f t="shared" si="1664"/>
        <v>1.2448132780082987E-2</v>
      </c>
      <c r="JN103" s="247">
        <f t="shared" si="1943"/>
        <v>0</v>
      </c>
      <c r="JO103" s="247">
        <f t="shared" si="1944"/>
        <v>0</v>
      </c>
      <c r="JP103" s="247">
        <f t="shared" si="1945"/>
        <v>3</v>
      </c>
      <c r="JQ103" s="247">
        <f t="shared" si="1946"/>
        <v>0</v>
      </c>
      <c r="JR103" s="247">
        <f t="shared" si="1947"/>
        <v>0</v>
      </c>
      <c r="JS103" s="247">
        <f t="shared" si="1948"/>
        <v>0</v>
      </c>
      <c r="JT103" s="247">
        <f t="shared" si="1949"/>
        <v>0</v>
      </c>
      <c r="JU103" s="247">
        <f t="shared" si="1950"/>
        <v>9</v>
      </c>
      <c r="JV103" s="247">
        <f t="shared" si="1951"/>
        <v>1</v>
      </c>
      <c r="JW103" s="247">
        <f t="shared" si="1952"/>
        <v>2</v>
      </c>
      <c r="JX103" s="247">
        <f t="shared" si="1953"/>
        <v>0</v>
      </c>
    </row>
    <row r="104" spans="1:284" ht="15" customHeight="1">
      <c r="A104" s="269">
        <f t="shared" si="1823"/>
        <v>4</v>
      </c>
      <c r="B104" s="122">
        <v>20030916994</v>
      </c>
      <c r="C104" s="227">
        <f t="shared" ca="1" si="1840"/>
        <v>17</v>
      </c>
      <c r="D104" s="227">
        <f t="shared" ca="1" si="1841"/>
        <v>6</v>
      </c>
      <c r="E104" s="228">
        <f t="shared" si="1842"/>
        <v>44.290410958904111</v>
      </c>
      <c r="F104" s="118">
        <v>27</v>
      </c>
      <c r="G104" s="118">
        <v>10</v>
      </c>
      <c r="H104" s="118">
        <v>1975</v>
      </c>
      <c r="I104" s="115" t="s">
        <v>121</v>
      </c>
      <c r="J104" s="111" t="s">
        <v>825</v>
      </c>
      <c r="K104" s="103" t="s">
        <v>117</v>
      </c>
      <c r="L104" s="247">
        <v>22</v>
      </c>
      <c r="M104" s="247">
        <f t="shared" si="1843"/>
        <v>20</v>
      </c>
      <c r="N104" s="260">
        <f t="shared" si="1844"/>
        <v>0.90909090909090906</v>
      </c>
      <c r="O104" s="238">
        <f t="shared" si="1845"/>
        <v>2</v>
      </c>
      <c r="P104" s="260">
        <f t="shared" si="1846"/>
        <v>9.0909090909090912E-2</v>
      </c>
      <c r="Q104" s="260">
        <f t="shared" si="1847"/>
        <v>1</v>
      </c>
      <c r="R104" s="247">
        <f t="shared" si="1848"/>
        <v>2</v>
      </c>
      <c r="S104" s="260">
        <f t="shared" si="1849"/>
        <v>9.0909090909090912E-2</v>
      </c>
      <c r="T104" s="247">
        <f t="shared" si="1850"/>
        <v>0</v>
      </c>
      <c r="U104" s="260">
        <f t="shared" si="1851"/>
        <v>0</v>
      </c>
      <c r="V104" s="247">
        <v>0</v>
      </c>
      <c r="W104" s="247">
        <v>0</v>
      </c>
      <c r="X104" s="247">
        <v>0</v>
      </c>
      <c r="Y104" s="247">
        <v>0</v>
      </c>
      <c r="Z104" s="247">
        <v>0</v>
      </c>
      <c r="AA104" s="247">
        <v>0</v>
      </c>
      <c r="AB104" s="247">
        <v>0</v>
      </c>
      <c r="AC104" s="247">
        <v>2</v>
      </c>
      <c r="AD104" s="247">
        <v>0</v>
      </c>
      <c r="AE104" s="247">
        <v>0</v>
      </c>
      <c r="AF104" s="247">
        <v>0</v>
      </c>
      <c r="AG104" s="236">
        <v>20</v>
      </c>
      <c r="AH104" s="236">
        <f t="shared" si="1852"/>
        <v>20</v>
      </c>
      <c r="AI104" s="237">
        <f t="shared" si="1853"/>
        <v>1</v>
      </c>
      <c r="AJ104" s="238">
        <f t="shared" si="1854"/>
        <v>0</v>
      </c>
      <c r="AK104" s="237">
        <f t="shared" si="1855"/>
        <v>0</v>
      </c>
      <c r="AL104" s="237">
        <f t="shared" si="1856"/>
        <v>1</v>
      </c>
      <c r="AM104" s="236">
        <f t="shared" si="1857"/>
        <v>0</v>
      </c>
      <c r="AN104" s="237">
        <f t="shared" si="1858"/>
        <v>0</v>
      </c>
      <c r="AO104" s="236">
        <f t="shared" si="1859"/>
        <v>0</v>
      </c>
      <c r="AP104" s="237">
        <f t="shared" si="1860"/>
        <v>0</v>
      </c>
      <c r="AQ104" s="247">
        <v>0</v>
      </c>
      <c r="AR104" s="247">
        <v>0</v>
      </c>
      <c r="AS104" s="247">
        <v>0</v>
      </c>
      <c r="AT104" s="247">
        <v>0</v>
      </c>
      <c r="AU104" s="247">
        <v>0</v>
      </c>
      <c r="AV104" s="247">
        <v>0</v>
      </c>
      <c r="AW104" s="247">
        <v>0</v>
      </c>
      <c r="AX104" s="247">
        <v>0</v>
      </c>
      <c r="AY104" s="247">
        <v>2</v>
      </c>
      <c r="AZ104" s="247">
        <v>0</v>
      </c>
      <c r="BA104" s="247">
        <v>0</v>
      </c>
      <c r="BB104" s="236">
        <v>21</v>
      </c>
      <c r="BC104" s="236">
        <f t="shared" si="1861"/>
        <v>20</v>
      </c>
      <c r="BD104" s="237">
        <f t="shared" si="1862"/>
        <v>0.95238095238095233</v>
      </c>
      <c r="BE104" s="238">
        <f t="shared" si="1863"/>
        <v>1</v>
      </c>
      <c r="BF104" s="237">
        <f t="shared" si="1864"/>
        <v>4.7619047619047616E-2</v>
      </c>
      <c r="BG104" s="237">
        <f t="shared" si="1865"/>
        <v>0.95238095238095233</v>
      </c>
      <c r="BH104" s="236">
        <f t="shared" si="1866"/>
        <v>0</v>
      </c>
      <c r="BI104" s="237">
        <f t="shared" si="1867"/>
        <v>0</v>
      </c>
      <c r="BJ104" s="236">
        <f t="shared" si="1868"/>
        <v>1</v>
      </c>
      <c r="BK104" s="237">
        <f t="shared" si="1869"/>
        <v>4.7619047619047616E-2</v>
      </c>
      <c r="BL104" s="236">
        <v>0</v>
      </c>
      <c r="BM104" s="236">
        <v>0</v>
      </c>
      <c r="BN104" s="236">
        <v>1</v>
      </c>
      <c r="BO104" s="236">
        <v>0</v>
      </c>
      <c r="BP104" s="236">
        <v>0</v>
      </c>
      <c r="BQ104" s="236">
        <v>0</v>
      </c>
      <c r="BR104" s="236">
        <v>0</v>
      </c>
      <c r="BS104" s="236">
        <v>0</v>
      </c>
      <c r="BT104" s="236">
        <v>1</v>
      </c>
      <c r="BU104" s="236">
        <v>0</v>
      </c>
      <c r="BV104" s="236">
        <v>0</v>
      </c>
      <c r="BW104" s="247">
        <v>21</v>
      </c>
      <c r="BX104" s="247">
        <f t="shared" si="1870"/>
        <v>21</v>
      </c>
      <c r="BY104" s="260">
        <f t="shared" si="1871"/>
        <v>1</v>
      </c>
      <c r="BZ104" s="238">
        <f t="shared" si="1872"/>
        <v>0</v>
      </c>
      <c r="CA104" s="260">
        <f t="shared" si="1873"/>
        <v>0</v>
      </c>
      <c r="CB104" s="260">
        <f t="shared" si="1874"/>
        <v>1</v>
      </c>
      <c r="CC104" s="247">
        <f t="shared" si="1875"/>
        <v>0</v>
      </c>
      <c r="CD104" s="260">
        <f t="shared" si="1876"/>
        <v>0</v>
      </c>
      <c r="CE104" s="247">
        <f t="shared" si="1877"/>
        <v>0</v>
      </c>
      <c r="CF104" s="260">
        <f t="shared" si="1878"/>
        <v>0</v>
      </c>
      <c r="CG104" s="247">
        <v>0</v>
      </c>
      <c r="CH104" s="247">
        <v>0</v>
      </c>
      <c r="CI104" s="247">
        <v>0</v>
      </c>
      <c r="CJ104" s="247">
        <v>0</v>
      </c>
      <c r="CK104" s="247">
        <v>0</v>
      </c>
      <c r="CL104" s="247">
        <v>0</v>
      </c>
      <c r="CM104" s="247">
        <v>0</v>
      </c>
      <c r="CN104" s="247">
        <v>0</v>
      </c>
      <c r="CO104" s="247">
        <v>0</v>
      </c>
      <c r="CP104" s="247">
        <v>0</v>
      </c>
      <c r="CQ104" s="247">
        <v>1</v>
      </c>
      <c r="CR104" s="274">
        <v>15</v>
      </c>
      <c r="CS104" s="247">
        <f t="shared" si="1401"/>
        <v>15</v>
      </c>
      <c r="CT104" s="237">
        <f t="shared" si="1402"/>
        <v>1</v>
      </c>
      <c r="CU104" s="238">
        <f t="shared" si="1403"/>
        <v>0</v>
      </c>
      <c r="CV104" s="259">
        <f t="shared" si="1404"/>
        <v>0</v>
      </c>
      <c r="CW104" s="237">
        <f t="shared" si="1405"/>
        <v>1</v>
      </c>
      <c r="CX104" s="247">
        <f t="shared" si="1537"/>
        <v>0</v>
      </c>
      <c r="CY104" s="237">
        <f t="shared" si="1407"/>
        <v>0</v>
      </c>
      <c r="CZ104" s="247">
        <f t="shared" si="1538"/>
        <v>0</v>
      </c>
      <c r="DA104" s="259">
        <f t="shared" si="1409"/>
        <v>0</v>
      </c>
      <c r="DB104" s="247">
        <v>0</v>
      </c>
      <c r="DC104" s="247">
        <v>0</v>
      </c>
      <c r="DD104" s="247">
        <v>0</v>
      </c>
      <c r="DE104" s="247">
        <v>0</v>
      </c>
      <c r="DF104" s="247">
        <v>0</v>
      </c>
      <c r="DG104" s="247">
        <v>0</v>
      </c>
      <c r="DH104" s="247">
        <v>0</v>
      </c>
      <c r="DI104" s="247">
        <v>0</v>
      </c>
      <c r="DJ104" s="274">
        <v>0</v>
      </c>
      <c r="DK104" s="274">
        <v>0</v>
      </c>
      <c r="DL104" s="274">
        <v>0</v>
      </c>
      <c r="DM104" s="274">
        <v>21</v>
      </c>
      <c r="DN104" s="247">
        <f t="shared" si="1879"/>
        <v>21</v>
      </c>
      <c r="DO104" s="237">
        <f t="shared" si="1880"/>
        <v>1</v>
      </c>
      <c r="DP104" s="238">
        <f t="shared" si="1881"/>
        <v>0</v>
      </c>
      <c r="DQ104" s="259">
        <f t="shared" si="1882"/>
        <v>0</v>
      </c>
      <c r="DR104" s="237">
        <f t="shared" si="1883"/>
        <v>1</v>
      </c>
      <c r="DS104" s="247">
        <f t="shared" si="1884"/>
        <v>0</v>
      </c>
      <c r="DT104" s="237">
        <f t="shared" si="1885"/>
        <v>0</v>
      </c>
      <c r="DU104" s="247">
        <f t="shared" si="1886"/>
        <v>0</v>
      </c>
      <c r="DV104" s="259">
        <f t="shared" si="1887"/>
        <v>0</v>
      </c>
      <c r="DW104" s="247">
        <v>0</v>
      </c>
      <c r="DX104" s="247">
        <v>0</v>
      </c>
      <c r="DY104" s="247">
        <v>0</v>
      </c>
      <c r="DZ104" s="247">
        <v>0</v>
      </c>
      <c r="EA104" s="247">
        <v>0</v>
      </c>
      <c r="EB104" s="247">
        <v>0</v>
      </c>
      <c r="EC104" s="247">
        <v>0</v>
      </c>
      <c r="ED104" s="247">
        <v>0</v>
      </c>
      <c r="EE104" s="274">
        <v>0</v>
      </c>
      <c r="EF104" s="274">
        <v>0</v>
      </c>
      <c r="EG104" s="274">
        <v>0</v>
      </c>
      <c r="EH104" s="274">
        <v>22</v>
      </c>
      <c r="EI104" s="247">
        <f t="shared" si="1888"/>
        <v>20</v>
      </c>
      <c r="EJ104" s="237">
        <f t="shared" si="1889"/>
        <v>0.90909090909090906</v>
      </c>
      <c r="EK104" s="238">
        <f t="shared" si="1890"/>
        <v>2</v>
      </c>
      <c r="EL104" s="259">
        <f t="shared" si="1891"/>
        <v>9.0909090909090912E-2</v>
      </c>
      <c r="EM104" s="237">
        <f t="shared" si="1892"/>
        <v>0.90909090909090906</v>
      </c>
      <c r="EN104" s="247">
        <f t="shared" si="1893"/>
        <v>0</v>
      </c>
      <c r="EO104" s="237">
        <f t="shared" si="1894"/>
        <v>0</v>
      </c>
      <c r="EP104" s="247">
        <f t="shared" si="1895"/>
        <v>2</v>
      </c>
      <c r="EQ104" s="259">
        <f t="shared" si="1896"/>
        <v>9.0909090909090912E-2</v>
      </c>
      <c r="ER104" s="247">
        <v>0</v>
      </c>
      <c r="ES104" s="247">
        <v>2</v>
      </c>
      <c r="ET104" s="247">
        <v>0</v>
      </c>
      <c r="EU104" s="247">
        <v>0</v>
      </c>
      <c r="EV104" s="247">
        <v>0</v>
      </c>
      <c r="EW104" s="247">
        <v>0</v>
      </c>
      <c r="EX104" s="247">
        <v>0</v>
      </c>
      <c r="EY104" s="247">
        <v>0</v>
      </c>
      <c r="EZ104" s="274">
        <v>1</v>
      </c>
      <c r="FA104" s="274">
        <v>0</v>
      </c>
      <c r="FB104" s="274">
        <v>0</v>
      </c>
      <c r="FC104" s="274">
        <v>18</v>
      </c>
      <c r="FD104" s="247">
        <f t="shared" si="1897"/>
        <v>17</v>
      </c>
      <c r="FE104" s="237">
        <f t="shared" si="1898"/>
        <v>0.94444444444444442</v>
      </c>
      <c r="FF104" s="238">
        <f t="shared" si="1899"/>
        <v>1</v>
      </c>
      <c r="FG104" s="259">
        <f t="shared" si="1900"/>
        <v>5.5555555555555552E-2</v>
      </c>
      <c r="FH104" s="237">
        <f t="shared" si="1901"/>
        <v>0.94444444444444442</v>
      </c>
      <c r="FI104" s="247">
        <f t="shared" si="1902"/>
        <v>0</v>
      </c>
      <c r="FJ104" s="237">
        <f t="shared" si="1903"/>
        <v>0</v>
      </c>
      <c r="FK104" s="247">
        <f t="shared" si="1904"/>
        <v>1</v>
      </c>
      <c r="FL104" s="259">
        <f t="shared" si="1905"/>
        <v>5.5555555555555552E-2</v>
      </c>
      <c r="FM104" s="247">
        <v>0</v>
      </c>
      <c r="FN104" s="247">
        <v>1</v>
      </c>
      <c r="FO104" s="247">
        <v>0</v>
      </c>
      <c r="FP104" s="247">
        <v>0</v>
      </c>
      <c r="FQ104" s="247">
        <v>0</v>
      </c>
      <c r="FR104" s="247">
        <v>0</v>
      </c>
      <c r="FS104" s="247">
        <v>0</v>
      </c>
      <c r="FT104" s="247">
        <v>0</v>
      </c>
      <c r="FU104" s="274">
        <v>0</v>
      </c>
      <c r="FV104" s="274">
        <v>0</v>
      </c>
      <c r="FW104" s="274">
        <v>0</v>
      </c>
      <c r="FX104" s="274">
        <v>22</v>
      </c>
      <c r="FY104" s="247">
        <f t="shared" si="1906"/>
        <v>22</v>
      </c>
      <c r="FZ104" s="237">
        <f t="shared" si="1907"/>
        <v>1</v>
      </c>
      <c r="GA104" s="238">
        <f t="shared" si="1908"/>
        <v>0</v>
      </c>
      <c r="GB104" s="259">
        <f t="shared" si="1909"/>
        <v>0</v>
      </c>
      <c r="GC104" s="237">
        <f t="shared" si="1910"/>
        <v>1</v>
      </c>
      <c r="GD104" s="247">
        <f t="shared" si="1911"/>
        <v>0</v>
      </c>
      <c r="GE104" s="237">
        <f t="shared" si="1912"/>
        <v>0</v>
      </c>
      <c r="GF104" s="247">
        <f t="shared" si="1913"/>
        <v>0</v>
      </c>
      <c r="GG104" s="259">
        <f t="shared" si="1914"/>
        <v>0</v>
      </c>
      <c r="GH104" s="247">
        <v>0</v>
      </c>
      <c r="GI104" s="247">
        <v>0</v>
      </c>
      <c r="GJ104" s="247">
        <v>0</v>
      </c>
      <c r="GK104" s="247">
        <v>0</v>
      </c>
      <c r="GL104" s="247">
        <v>0</v>
      </c>
      <c r="GM104" s="247">
        <v>0</v>
      </c>
      <c r="GN104" s="247">
        <v>0</v>
      </c>
      <c r="GO104" s="247">
        <v>0</v>
      </c>
      <c r="GP104" s="274">
        <v>0</v>
      </c>
      <c r="GQ104" s="274">
        <v>0</v>
      </c>
      <c r="GR104" s="274">
        <v>0</v>
      </c>
      <c r="GS104" s="274">
        <v>19</v>
      </c>
      <c r="GT104" s="247">
        <f t="shared" si="1915"/>
        <v>18</v>
      </c>
      <c r="GU104" s="237">
        <f t="shared" si="1916"/>
        <v>0.94736842105263153</v>
      </c>
      <c r="GV104" s="238">
        <f t="shared" si="1917"/>
        <v>1</v>
      </c>
      <c r="GW104" s="259">
        <f t="shared" si="1918"/>
        <v>5.2631578947368418E-2</v>
      </c>
      <c r="GX104" s="237">
        <f t="shared" si="1919"/>
        <v>1</v>
      </c>
      <c r="GY104" s="247">
        <f t="shared" si="1920"/>
        <v>1</v>
      </c>
      <c r="GZ104" s="237">
        <f t="shared" si="1921"/>
        <v>5.2631578947368418E-2</v>
      </c>
      <c r="HA104" s="247">
        <f t="shared" si="1922"/>
        <v>0</v>
      </c>
      <c r="HB104" s="259">
        <f t="shared" si="1923"/>
        <v>0</v>
      </c>
      <c r="HC104" s="247">
        <v>0</v>
      </c>
      <c r="HD104" s="247">
        <v>0</v>
      </c>
      <c r="HE104" s="247">
        <v>0</v>
      </c>
      <c r="HF104" s="247">
        <v>0</v>
      </c>
      <c r="HG104" s="247">
        <v>0</v>
      </c>
      <c r="HH104" s="247">
        <v>0</v>
      </c>
      <c r="HI104" s="247">
        <v>0</v>
      </c>
      <c r="HJ104" s="247">
        <v>1</v>
      </c>
      <c r="HK104" s="274">
        <v>0</v>
      </c>
      <c r="HL104" s="274">
        <v>0</v>
      </c>
      <c r="HM104" s="274">
        <v>0</v>
      </c>
      <c r="HN104" s="274">
        <v>21</v>
      </c>
      <c r="HO104" s="247">
        <f t="shared" si="1924"/>
        <v>20</v>
      </c>
      <c r="HP104" s="237">
        <f t="shared" si="1925"/>
        <v>0.95238095238095233</v>
      </c>
      <c r="HQ104" s="238">
        <f t="shared" si="1926"/>
        <v>1</v>
      </c>
      <c r="HR104" s="259">
        <f t="shared" si="1927"/>
        <v>4.7619047619047616E-2</v>
      </c>
      <c r="HS104" s="237">
        <f t="shared" si="1928"/>
        <v>1</v>
      </c>
      <c r="HT104" s="247">
        <f t="shared" si="1929"/>
        <v>1</v>
      </c>
      <c r="HU104" s="237">
        <f t="shared" si="1930"/>
        <v>4.7619047619047616E-2</v>
      </c>
      <c r="HV104" s="247">
        <f t="shared" si="1931"/>
        <v>0</v>
      </c>
      <c r="HW104" s="259">
        <f t="shared" si="1932"/>
        <v>0</v>
      </c>
      <c r="HX104" s="247">
        <v>0</v>
      </c>
      <c r="HY104" s="247">
        <v>0</v>
      </c>
      <c r="HZ104" s="247">
        <v>0</v>
      </c>
      <c r="IA104" s="247">
        <v>0</v>
      </c>
      <c r="IB104" s="247">
        <v>0</v>
      </c>
      <c r="IC104" s="247">
        <v>0</v>
      </c>
      <c r="ID104" s="247">
        <v>0</v>
      </c>
      <c r="IE104" s="247">
        <v>1</v>
      </c>
      <c r="IF104" s="274">
        <v>0</v>
      </c>
      <c r="IG104" s="274">
        <v>0</v>
      </c>
      <c r="IH104" s="274">
        <v>0</v>
      </c>
      <c r="II104" s="274">
        <v>19</v>
      </c>
      <c r="IJ104" s="247">
        <f t="shared" si="1933"/>
        <v>18</v>
      </c>
      <c r="IK104" s="237">
        <f t="shared" si="1934"/>
        <v>0.94736842105263153</v>
      </c>
      <c r="IL104" s="238">
        <f t="shared" si="1935"/>
        <v>1</v>
      </c>
      <c r="IM104" s="259">
        <f t="shared" si="1936"/>
        <v>5.2631578947368418E-2</v>
      </c>
      <c r="IN104" s="237">
        <f t="shared" si="1937"/>
        <v>1</v>
      </c>
      <c r="IO104" s="247">
        <f t="shared" si="1938"/>
        <v>1</v>
      </c>
      <c r="IP104" s="237">
        <f t="shared" si="1939"/>
        <v>5.2631578947368418E-2</v>
      </c>
      <c r="IQ104" s="247">
        <f t="shared" si="1940"/>
        <v>0</v>
      </c>
      <c r="IR104" s="259">
        <f t="shared" si="1941"/>
        <v>0</v>
      </c>
      <c r="IS104" s="247">
        <v>0</v>
      </c>
      <c r="IT104" s="247">
        <v>0</v>
      </c>
      <c r="IU104" s="247">
        <v>0</v>
      </c>
      <c r="IV104" s="247">
        <v>0</v>
      </c>
      <c r="IW104" s="247">
        <v>0</v>
      </c>
      <c r="IX104" s="247">
        <v>0</v>
      </c>
      <c r="IY104" s="247">
        <v>0</v>
      </c>
      <c r="IZ104" s="247">
        <v>1</v>
      </c>
      <c r="JA104" s="274">
        <v>0</v>
      </c>
      <c r="JB104" s="274">
        <v>0</v>
      </c>
      <c r="JC104" s="274">
        <v>0</v>
      </c>
      <c r="JD104" s="247">
        <f t="shared" si="1942"/>
        <v>241</v>
      </c>
      <c r="JE104" s="247">
        <f t="shared" si="1659"/>
        <v>232</v>
      </c>
      <c r="JF104" s="260">
        <f t="shared" si="1660"/>
        <v>0.96265560165975106</v>
      </c>
      <c r="JG104" s="238">
        <f t="shared" si="1661"/>
        <v>9</v>
      </c>
      <c r="JH104" s="260">
        <f t="shared" si="1662"/>
        <v>3.7344398340248962E-2</v>
      </c>
      <c r="JI104" s="280">
        <f t="shared" si="1663"/>
        <v>0.98340248962655596</v>
      </c>
      <c r="JJ104" s="247">
        <f t="shared" si="1535"/>
        <v>5</v>
      </c>
      <c r="JK104" s="260">
        <f t="shared" si="1534"/>
        <v>2.0746887966804978E-2</v>
      </c>
      <c r="JL104" s="247">
        <f t="shared" si="1536"/>
        <v>4</v>
      </c>
      <c r="JM104" s="260">
        <f t="shared" si="1664"/>
        <v>1.6597510373443983E-2</v>
      </c>
      <c r="JN104" s="247">
        <f t="shared" si="1943"/>
        <v>0</v>
      </c>
      <c r="JO104" s="247">
        <f t="shared" si="1944"/>
        <v>3</v>
      </c>
      <c r="JP104" s="247">
        <f t="shared" si="1945"/>
        <v>1</v>
      </c>
      <c r="JQ104" s="247">
        <f t="shared" si="1946"/>
        <v>0</v>
      </c>
      <c r="JR104" s="247">
        <f t="shared" si="1947"/>
        <v>0</v>
      </c>
      <c r="JS104" s="247">
        <f t="shared" si="1948"/>
        <v>0</v>
      </c>
      <c r="JT104" s="247">
        <f t="shared" si="1949"/>
        <v>0</v>
      </c>
      <c r="JU104" s="247">
        <f t="shared" si="1950"/>
        <v>5</v>
      </c>
      <c r="JV104" s="247">
        <f t="shared" si="1951"/>
        <v>4</v>
      </c>
      <c r="JW104" s="247">
        <f t="shared" si="1952"/>
        <v>0</v>
      </c>
      <c r="JX104" s="247">
        <f t="shared" si="1953"/>
        <v>1</v>
      </c>
    </row>
    <row r="105" spans="1:284" ht="15" customHeight="1">
      <c r="A105" s="269">
        <f t="shared" si="1823"/>
        <v>5</v>
      </c>
      <c r="B105" s="122">
        <v>20030809967</v>
      </c>
      <c r="C105" s="227">
        <f t="shared" ca="1" si="1840"/>
        <v>17</v>
      </c>
      <c r="D105" s="227">
        <f t="shared" ca="1" si="1841"/>
        <v>7</v>
      </c>
      <c r="E105" s="228">
        <f t="shared" si="1842"/>
        <v>43.205479452054796</v>
      </c>
      <c r="F105" s="118">
        <v>26</v>
      </c>
      <c r="G105" s="118">
        <v>11</v>
      </c>
      <c r="H105" s="118">
        <v>1976</v>
      </c>
      <c r="I105" s="115" t="s">
        <v>122</v>
      </c>
      <c r="J105" s="111" t="s">
        <v>826</v>
      </c>
      <c r="K105" s="103" t="s">
        <v>117</v>
      </c>
      <c r="L105" s="247">
        <v>22</v>
      </c>
      <c r="M105" s="247">
        <f t="shared" si="1843"/>
        <v>21</v>
      </c>
      <c r="N105" s="260">
        <f t="shared" si="1844"/>
        <v>0.95454545454545459</v>
      </c>
      <c r="O105" s="238">
        <f t="shared" si="1845"/>
        <v>1</v>
      </c>
      <c r="P105" s="260">
        <f t="shared" si="1846"/>
        <v>4.5454545454545456E-2</v>
      </c>
      <c r="Q105" s="260">
        <f t="shared" si="1847"/>
        <v>1</v>
      </c>
      <c r="R105" s="247">
        <f t="shared" si="1848"/>
        <v>1</v>
      </c>
      <c r="S105" s="260">
        <f t="shared" si="1849"/>
        <v>4.5454545454545456E-2</v>
      </c>
      <c r="T105" s="247">
        <f t="shared" si="1850"/>
        <v>0</v>
      </c>
      <c r="U105" s="260">
        <f t="shared" si="1851"/>
        <v>0</v>
      </c>
      <c r="V105" s="247">
        <v>0</v>
      </c>
      <c r="W105" s="247">
        <v>0</v>
      </c>
      <c r="X105" s="247">
        <v>0</v>
      </c>
      <c r="Y105" s="247">
        <v>0</v>
      </c>
      <c r="Z105" s="247">
        <v>0</v>
      </c>
      <c r="AA105" s="247">
        <v>0</v>
      </c>
      <c r="AB105" s="247">
        <v>0</v>
      </c>
      <c r="AC105" s="247">
        <v>1</v>
      </c>
      <c r="AD105" s="247">
        <v>0</v>
      </c>
      <c r="AE105" s="247">
        <v>0</v>
      </c>
      <c r="AF105" s="247">
        <v>0</v>
      </c>
      <c r="AG105" s="236">
        <v>20</v>
      </c>
      <c r="AH105" s="236">
        <f t="shared" si="1852"/>
        <v>20</v>
      </c>
      <c r="AI105" s="237">
        <f t="shared" si="1853"/>
        <v>1</v>
      </c>
      <c r="AJ105" s="238">
        <f t="shared" si="1854"/>
        <v>0</v>
      </c>
      <c r="AK105" s="237">
        <f t="shared" si="1855"/>
        <v>0</v>
      </c>
      <c r="AL105" s="237">
        <f t="shared" si="1856"/>
        <v>1</v>
      </c>
      <c r="AM105" s="236">
        <f t="shared" si="1857"/>
        <v>0</v>
      </c>
      <c r="AN105" s="237">
        <f t="shared" si="1858"/>
        <v>0</v>
      </c>
      <c r="AO105" s="236">
        <f t="shared" si="1859"/>
        <v>0</v>
      </c>
      <c r="AP105" s="237">
        <f t="shared" si="1860"/>
        <v>0</v>
      </c>
      <c r="AQ105" s="247">
        <v>0</v>
      </c>
      <c r="AR105" s="247">
        <v>0</v>
      </c>
      <c r="AS105" s="247">
        <v>0</v>
      </c>
      <c r="AT105" s="247">
        <v>0</v>
      </c>
      <c r="AU105" s="247">
        <v>0</v>
      </c>
      <c r="AV105" s="247">
        <v>0</v>
      </c>
      <c r="AW105" s="247">
        <v>0</v>
      </c>
      <c r="AX105" s="247">
        <v>0</v>
      </c>
      <c r="AY105" s="247">
        <v>0</v>
      </c>
      <c r="AZ105" s="247">
        <v>2</v>
      </c>
      <c r="BA105" s="247">
        <v>0</v>
      </c>
      <c r="BB105" s="236">
        <v>21</v>
      </c>
      <c r="BC105" s="236">
        <f t="shared" si="1861"/>
        <v>21</v>
      </c>
      <c r="BD105" s="237">
        <f t="shared" si="1862"/>
        <v>1</v>
      </c>
      <c r="BE105" s="238">
        <f t="shared" si="1863"/>
        <v>0</v>
      </c>
      <c r="BF105" s="237">
        <f t="shared" si="1864"/>
        <v>0</v>
      </c>
      <c r="BG105" s="237">
        <f t="shared" si="1865"/>
        <v>1</v>
      </c>
      <c r="BH105" s="236">
        <f t="shared" si="1866"/>
        <v>0</v>
      </c>
      <c r="BI105" s="237">
        <f t="shared" si="1867"/>
        <v>0</v>
      </c>
      <c r="BJ105" s="236">
        <f t="shared" si="1868"/>
        <v>0</v>
      </c>
      <c r="BK105" s="237">
        <f t="shared" si="1869"/>
        <v>0</v>
      </c>
      <c r="BL105" s="236">
        <v>0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47">
        <v>21</v>
      </c>
      <c r="BX105" s="247">
        <f t="shared" si="1870"/>
        <v>21</v>
      </c>
      <c r="BY105" s="260">
        <f t="shared" si="1871"/>
        <v>1</v>
      </c>
      <c r="BZ105" s="238">
        <f t="shared" si="1872"/>
        <v>0</v>
      </c>
      <c r="CA105" s="260">
        <f t="shared" si="1873"/>
        <v>0</v>
      </c>
      <c r="CB105" s="260">
        <f t="shared" si="1874"/>
        <v>1</v>
      </c>
      <c r="CC105" s="247">
        <f t="shared" si="1875"/>
        <v>0</v>
      </c>
      <c r="CD105" s="260">
        <f t="shared" si="1876"/>
        <v>0</v>
      </c>
      <c r="CE105" s="247">
        <f t="shared" si="1877"/>
        <v>0</v>
      </c>
      <c r="CF105" s="260">
        <f t="shared" si="1878"/>
        <v>0</v>
      </c>
      <c r="CG105" s="247">
        <v>0</v>
      </c>
      <c r="CH105" s="247">
        <v>0</v>
      </c>
      <c r="CI105" s="247">
        <v>0</v>
      </c>
      <c r="CJ105" s="247">
        <v>0</v>
      </c>
      <c r="CK105" s="247">
        <v>0</v>
      </c>
      <c r="CL105" s="247">
        <v>0</v>
      </c>
      <c r="CM105" s="247">
        <v>0</v>
      </c>
      <c r="CN105" s="247">
        <v>0</v>
      </c>
      <c r="CO105" s="247">
        <v>1</v>
      </c>
      <c r="CP105" s="247">
        <v>1</v>
      </c>
      <c r="CQ105" s="247">
        <v>0</v>
      </c>
      <c r="CR105" s="274">
        <v>15</v>
      </c>
      <c r="CS105" s="247">
        <f t="shared" si="1401"/>
        <v>14</v>
      </c>
      <c r="CT105" s="237">
        <f t="shared" si="1402"/>
        <v>0.93333333333333335</v>
      </c>
      <c r="CU105" s="238">
        <f t="shared" si="1403"/>
        <v>1</v>
      </c>
      <c r="CV105" s="259">
        <f t="shared" si="1404"/>
        <v>6.6666666666666666E-2</v>
      </c>
      <c r="CW105" s="237">
        <f t="shared" si="1405"/>
        <v>1</v>
      </c>
      <c r="CX105" s="247">
        <f t="shared" si="1537"/>
        <v>1</v>
      </c>
      <c r="CY105" s="237">
        <f t="shared" si="1407"/>
        <v>6.6666666666666666E-2</v>
      </c>
      <c r="CZ105" s="247">
        <f t="shared" si="1538"/>
        <v>0</v>
      </c>
      <c r="DA105" s="259">
        <f t="shared" si="1409"/>
        <v>0</v>
      </c>
      <c r="DB105" s="247">
        <v>0</v>
      </c>
      <c r="DC105" s="247">
        <v>0</v>
      </c>
      <c r="DD105" s="247">
        <v>0</v>
      </c>
      <c r="DE105" s="247">
        <v>0</v>
      </c>
      <c r="DF105" s="247">
        <v>0</v>
      </c>
      <c r="DG105" s="247">
        <v>0</v>
      </c>
      <c r="DH105" s="247">
        <v>0</v>
      </c>
      <c r="DI105" s="247">
        <v>1</v>
      </c>
      <c r="DJ105" s="274">
        <v>0</v>
      </c>
      <c r="DK105" s="274">
        <v>0</v>
      </c>
      <c r="DL105" s="274">
        <v>0</v>
      </c>
      <c r="DM105" s="274">
        <v>21</v>
      </c>
      <c r="DN105" s="247">
        <f t="shared" si="1879"/>
        <v>20</v>
      </c>
      <c r="DO105" s="237">
        <f t="shared" si="1880"/>
        <v>0.95238095238095233</v>
      </c>
      <c r="DP105" s="238">
        <f t="shared" si="1881"/>
        <v>1</v>
      </c>
      <c r="DQ105" s="259">
        <f t="shared" si="1882"/>
        <v>4.7619047619047616E-2</v>
      </c>
      <c r="DR105" s="237">
        <f t="shared" si="1883"/>
        <v>1</v>
      </c>
      <c r="DS105" s="247">
        <f t="shared" si="1884"/>
        <v>1</v>
      </c>
      <c r="DT105" s="237">
        <f t="shared" si="1885"/>
        <v>4.7619047619047616E-2</v>
      </c>
      <c r="DU105" s="247">
        <f t="shared" si="1886"/>
        <v>0</v>
      </c>
      <c r="DV105" s="259">
        <f t="shared" si="1887"/>
        <v>0</v>
      </c>
      <c r="DW105" s="247">
        <v>0</v>
      </c>
      <c r="DX105" s="247">
        <v>0</v>
      </c>
      <c r="DY105" s="247">
        <v>0</v>
      </c>
      <c r="DZ105" s="247">
        <v>0</v>
      </c>
      <c r="EA105" s="247">
        <v>0</v>
      </c>
      <c r="EB105" s="247">
        <v>0</v>
      </c>
      <c r="EC105" s="247">
        <v>0</v>
      </c>
      <c r="ED105" s="247">
        <v>1</v>
      </c>
      <c r="EE105" s="274">
        <v>0</v>
      </c>
      <c r="EF105" s="274">
        <v>1</v>
      </c>
      <c r="EG105" s="274">
        <v>0</v>
      </c>
      <c r="EH105" s="274">
        <v>22</v>
      </c>
      <c r="EI105" s="247">
        <f t="shared" si="1888"/>
        <v>21</v>
      </c>
      <c r="EJ105" s="237">
        <f t="shared" si="1889"/>
        <v>0.95454545454545459</v>
      </c>
      <c r="EK105" s="238">
        <f t="shared" si="1890"/>
        <v>1</v>
      </c>
      <c r="EL105" s="259">
        <f t="shared" si="1891"/>
        <v>4.5454545454545456E-2</v>
      </c>
      <c r="EM105" s="237">
        <f t="shared" si="1892"/>
        <v>1</v>
      </c>
      <c r="EN105" s="247">
        <f t="shared" si="1893"/>
        <v>1</v>
      </c>
      <c r="EO105" s="237">
        <f t="shared" si="1894"/>
        <v>4.5454545454545456E-2</v>
      </c>
      <c r="EP105" s="247">
        <f t="shared" si="1895"/>
        <v>0</v>
      </c>
      <c r="EQ105" s="259">
        <f t="shared" si="1896"/>
        <v>0</v>
      </c>
      <c r="ER105" s="247">
        <v>0</v>
      </c>
      <c r="ES105" s="247">
        <v>0</v>
      </c>
      <c r="ET105" s="247">
        <v>0</v>
      </c>
      <c r="EU105" s="247">
        <v>0</v>
      </c>
      <c r="EV105" s="247">
        <v>0</v>
      </c>
      <c r="EW105" s="247">
        <v>0</v>
      </c>
      <c r="EX105" s="247">
        <v>0</v>
      </c>
      <c r="EY105" s="247">
        <v>1</v>
      </c>
      <c r="EZ105" s="274">
        <v>0</v>
      </c>
      <c r="FA105" s="274">
        <v>0</v>
      </c>
      <c r="FB105" s="274">
        <v>0</v>
      </c>
      <c r="FC105" s="274">
        <v>18</v>
      </c>
      <c r="FD105" s="247">
        <f t="shared" si="1897"/>
        <v>16</v>
      </c>
      <c r="FE105" s="237">
        <f t="shared" si="1898"/>
        <v>0.88888888888888884</v>
      </c>
      <c r="FF105" s="238">
        <f t="shared" si="1899"/>
        <v>2</v>
      </c>
      <c r="FG105" s="259">
        <f t="shared" si="1900"/>
        <v>0.1111111111111111</v>
      </c>
      <c r="FH105" s="237">
        <f t="shared" si="1901"/>
        <v>0.88888888888888884</v>
      </c>
      <c r="FI105" s="247">
        <f t="shared" si="1902"/>
        <v>0</v>
      </c>
      <c r="FJ105" s="237">
        <f t="shared" si="1903"/>
        <v>0</v>
      </c>
      <c r="FK105" s="247">
        <f t="shared" si="1904"/>
        <v>2</v>
      </c>
      <c r="FL105" s="259">
        <f t="shared" si="1905"/>
        <v>0.1111111111111111</v>
      </c>
      <c r="FM105" s="247">
        <v>0</v>
      </c>
      <c r="FN105" s="247">
        <v>0</v>
      </c>
      <c r="FO105" s="247">
        <v>2</v>
      </c>
      <c r="FP105" s="247">
        <v>0</v>
      </c>
      <c r="FQ105" s="247">
        <v>0</v>
      </c>
      <c r="FR105" s="247">
        <v>0</v>
      </c>
      <c r="FS105" s="247">
        <v>0</v>
      </c>
      <c r="FT105" s="247">
        <v>0</v>
      </c>
      <c r="FU105" s="274">
        <v>0</v>
      </c>
      <c r="FV105" s="274">
        <v>0</v>
      </c>
      <c r="FW105" s="274">
        <v>0</v>
      </c>
      <c r="FX105" s="274">
        <v>22</v>
      </c>
      <c r="FY105" s="247">
        <f t="shared" si="1906"/>
        <v>20</v>
      </c>
      <c r="FZ105" s="237">
        <f t="shared" si="1907"/>
        <v>0.90909090909090906</v>
      </c>
      <c r="GA105" s="238">
        <f t="shared" si="1908"/>
        <v>2</v>
      </c>
      <c r="GB105" s="259">
        <f t="shared" si="1909"/>
        <v>9.0909090909090912E-2</v>
      </c>
      <c r="GC105" s="237">
        <f t="shared" si="1910"/>
        <v>1</v>
      </c>
      <c r="GD105" s="247">
        <f t="shared" si="1911"/>
        <v>2</v>
      </c>
      <c r="GE105" s="237">
        <f t="shared" si="1912"/>
        <v>9.0909090909090912E-2</v>
      </c>
      <c r="GF105" s="247">
        <f t="shared" si="1913"/>
        <v>0</v>
      </c>
      <c r="GG105" s="259">
        <f t="shared" si="1914"/>
        <v>0</v>
      </c>
      <c r="GH105" s="247">
        <v>0</v>
      </c>
      <c r="GI105" s="247">
        <v>0</v>
      </c>
      <c r="GJ105" s="247">
        <v>0</v>
      </c>
      <c r="GK105" s="247">
        <v>0</v>
      </c>
      <c r="GL105" s="247">
        <v>0</v>
      </c>
      <c r="GM105" s="247">
        <v>0</v>
      </c>
      <c r="GN105" s="247">
        <v>0</v>
      </c>
      <c r="GO105" s="247">
        <v>2</v>
      </c>
      <c r="GP105" s="274">
        <v>0</v>
      </c>
      <c r="GQ105" s="274">
        <v>1</v>
      </c>
      <c r="GR105" s="274">
        <v>0</v>
      </c>
      <c r="GS105" s="274">
        <v>19</v>
      </c>
      <c r="GT105" s="247">
        <f t="shared" si="1915"/>
        <v>19</v>
      </c>
      <c r="GU105" s="237">
        <f t="shared" si="1916"/>
        <v>1</v>
      </c>
      <c r="GV105" s="238">
        <f t="shared" si="1917"/>
        <v>0</v>
      </c>
      <c r="GW105" s="259">
        <f t="shared" si="1918"/>
        <v>0</v>
      </c>
      <c r="GX105" s="237">
        <f t="shared" si="1919"/>
        <v>1</v>
      </c>
      <c r="GY105" s="247">
        <f t="shared" si="1920"/>
        <v>0</v>
      </c>
      <c r="GZ105" s="237">
        <f t="shared" si="1921"/>
        <v>0</v>
      </c>
      <c r="HA105" s="247">
        <f t="shared" si="1922"/>
        <v>0</v>
      </c>
      <c r="HB105" s="259">
        <f t="shared" si="1923"/>
        <v>0</v>
      </c>
      <c r="HC105" s="247">
        <v>0</v>
      </c>
      <c r="HD105" s="247">
        <v>0</v>
      </c>
      <c r="HE105" s="247">
        <v>0</v>
      </c>
      <c r="HF105" s="247">
        <v>0</v>
      </c>
      <c r="HG105" s="247">
        <v>0</v>
      </c>
      <c r="HH105" s="247">
        <v>0</v>
      </c>
      <c r="HI105" s="247">
        <v>0</v>
      </c>
      <c r="HJ105" s="247">
        <v>0</v>
      </c>
      <c r="HK105" s="274">
        <v>0</v>
      </c>
      <c r="HL105" s="274">
        <v>0</v>
      </c>
      <c r="HM105" s="274">
        <v>0</v>
      </c>
      <c r="HN105" s="274">
        <v>21</v>
      </c>
      <c r="HO105" s="247">
        <f t="shared" si="1924"/>
        <v>21</v>
      </c>
      <c r="HP105" s="237">
        <f t="shared" si="1925"/>
        <v>1</v>
      </c>
      <c r="HQ105" s="238">
        <f t="shared" si="1926"/>
        <v>0</v>
      </c>
      <c r="HR105" s="259">
        <f t="shared" si="1927"/>
        <v>0</v>
      </c>
      <c r="HS105" s="237">
        <f t="shared" si="1928"/>
        <v>1</v>
      </c>
      <c r="HT105" s="247">
        <f t="shared" si="1929"/>
        <v>0</v>
      </c>
      <c r="HU105" s="237">
        <f t="shared" si="1930"/>
        <v>0</v>
      </c>
      <c r="HV105" s="247">
        <f t="shared" si="1931"/>
        <v>0</v>
      </c>
      <c r="HW105" s="259">
        <f t="shared" si="1932"/>
        <v>0</v>
      </c>
      <c r="HX105" s="247">
        <v>0</v>
      </c>
      <c r="HY105" s="247">
        <v>0</v>
      </c>
      <c r="HZ105" s="247">
        <v>0</v>
      </c>
      <c r="IA105" s="247">
        <v>0</v>
      </c>
      <c r="IB105" s="247">
        <v>0</v>
      </c>
      <c r="IC105" s="247">
        <v>0</v>
      </c>
      <c r="ID105" s="247">
        <v>0</v>
      </c>
      <c r="IE105" s="247">
        <v>0</v>
      </c>
      <c r="IF105" s="274">
        <v>0</v>
      </c>
      <c r="IG105" s="274">
        <v>0</v>
      </c>
      <c r="IH105" s="274">
        <v>0</v>
      </c>
      <c r="II105" s="274">
        <v>19</v>
      </c>
      <c r="IJ105" s="247">
        <f t="shared" si="1933"/>
        <v>17</v>
      </c>
      <c r="IK105" s="237">
        <f t="shared" si="1934"/>
        <v>0.89473684210526316</v>
      </c>
      <c r="IL105" s="238">
        <f t="shared" si="1935"/>
        <v>2</v>
      </c>
      <c r="IM105" s="259">
        <f t="shared" si="1936"/>
        <v>0.10526315789473684</v>
      </c>
      <c r="IN105" s="237">
        <f t="shared" si="1937"/>
        <v>0.94736842105263153</v>
      </c>
      <c r="IO105" s="247">
        <f t="shared" si="1938"/>
        <v>1</v>
      </c>
      <c r="IP105" s="237">
        <f t="shared" si="1939"/>
        <v>5.2631578947368418E-2</v>
      </c>
      <c r="IQ105" s="247">
        <f t="shared" si="1940"/>
        <v>1</v>
      </c>
      <c r="IR105" s="259">
        <f t="shared" si="1941"/>
        <v>5.2631578947368418E-2</v>
      </c>
      <c r="IS105" s="247">
        <v>0</v>
      </c>
      <c r="IT105" s="247">
        <v>0</v>
      </c>
      <c r="IU105" s="247">
        <v>1</v>
      </c>
      <c r="IV105" s="247">
        <v>0</v>
      </c>
      <c r="IW105" s="247">
        <v>0</v>
      </c>
      <c r="IX105" s="247">
        <v>0</v>
      </c>
      <c r="IY105" s="247">
        <v>0</v>
      </c>
      <c r="IZ105" s="247">
        <v>1</v>
      </c>
      <c r="JA105" s="274">
        <v>0</v>
      </c>
      <c r="JB105" s="274">
        <v>0</v>
      </c>
      <c r="JC105" s="274">
        <v>0</v>
      </c>
      <c r="JD105" s="247">
        <f t="shared" si="1942"/>
        <v>241</v>
      </c>
      <c r="JE105" s="247">
        <f t="shared" si="1659"/>
        <v>231</v>
      </c>
      <c r="JF105" s="260">
        <f t="shared" si="1660"/>
        <v>0.95850622406639008</v>
      </c>
      <c r="JG105" s="238">
        <f t="shared" si="1661"/>
        <v>10</v>
      </c>
      <c r="JH105" s="260">
        <f t="shared" si="1662"/>
        <v>4.1493775933609957E-2</v>
      </c>
      <c r="JI105" s="260">
        <f t="shared" si="1663"/>
        <v>0.98755186721991706</v>
      </c>
      <c r="JJ105" s="247">
        <f t="shared" si="1535"/>
        <v>7</v>
      </c>
      <c r="JK105" s="260">
        <f t="shared" si="1534"/>
        <v>2.9045643153526972E-2</v>
      </c>
      <c r="JL105" s="247">
        <f t="shared" si="1536"/>
        <v>3</v>
      </c>
      <c r="JM105" s="260">
        <f t="shared" si="1664"/>
        <v>1.2448132780082987E-2</v>
      </c>
      <c r="JN105" s="247">
        <f t="shared" si="1943"/>
        <v>0</v>
      </c>
      <c r="JO105" s="247">
        <f t="shared" si="1944"/>
        <v>0</v>
      </c>
      <c r="JP105" s="247">
        <f t="shared" si="1945"/>
        <v>3</v>
      </c>
      <c r="JQ105" s="247">
        <f t="shared" si="1946"/>
        <v>0</v>
      </c>
      <c r="JR105" s="247">
        <f t="shared" si="1947"/>
        <v>0</v>
      </c>
      <c r="JS105" s="247">
        <f t="shared" si="1948"/>
        <v>0</v>
      </c>
      <c r="JT105" s="247">
        <f t="shared" si="1949"/>
        <v>0</v>
      </c>
      <c r="JU105" s="247">
        <f t="shared" si="1950"/>
        <v>7</v>
      </c>
      <c r="JV105" s="247">
        <f t="shared" si="1951"/>
        <v>1</v>
      </c>
      <c r="JW105" s="247">
        <f t="shared" si="1952"/>
        <v>5</v>
      </c>
      <c r="JX105" s="247">
        <f t="shared" si="1953"/>
        <v>0</v>
      </c>
    </row>
    <row r="106" spans="1:284" ht="15" customHeight="1">
      <c r="A106" s="269">
        <f t="shared" si="1823"/>
        <v>6</v>
      </c>
      <c r="B106" s="122">
        <v>20060601105</v>
      </c>
      <c r="C106" s="227">
        <f t="shared" ca="1" si="1840"/>
        <v>14</v>
      </c>
      <c r="D106" s="227">
        <f t="shared" ca="1" si="1841"/>
        <v>9</v>
      </c>
      <c r="E106" s="228">
        <f t="shared" si="1842"/>
        <v>41.024657534246572</v>
      </c>
      <c r="F106" s="118">
        <v>31</v>
      </c>
      <c r="G106" s="118">
        <v>1</v>
      </c>
      <c r="H106" s="118">
        <v>1979</v>
      </c>
      <c r="I106" s="115" t="s">
        <v>123</v>
      </c>
      <c r="J106" s="111" t="s">
        <v>826</v>
      </c>
      <c r="K106" s="103" t="s">
        <v>117</v>
      </c>
      <c r="L106" s="247">
        <v>22</v>
      </c>
      <c r="M106" s="247">
        <f t="shared" si="1843"/>
        <v>20</v>
      </c>
      <c r="N106" s="260">
        <f t="shared" si="1844"/>
        <v>0.90909090909090906</v>
      </c>
      <c r="O106" s="238">
        <f t="shared" si="1845"/>
        <v>2</v>
      </c>
      <c r="P106" s="260">
        <f t="shared" si="1846"/>
        <v>9.0909090909090912E-2</v>
      </c>
      <c r="Q106" s="260">
        <f t="shared" si="1847"/>
        <v>0.95454545454545459</v>
      </c>
      <c r="R106" s="247">
        <f t="shared" si="1848"/>
        <v>1</v>
      </c>
      <c r="S106" s="260">
        <f t="shared" si="1849"/>
        <v>4.5454545454545456E-2</v>
      </c>
      <c r="T106" s="247">
        <f t="shared" si="1850"/>
        <v>1</v>
      </c>
      <c r="U106" s="260">
        <f t="shared" si="1851"/>
        <v>4.5454545454545456E-2</v>
      </c>
      <c r="V106" s="247">
        <v>0</v>
      </c>
      <c r="W106" s="247">
        <v>0</v>
      </c>
      <c r="X106" s="247">
        <v>1</v>
      </c>
      <c r="Y106" s="247">
        <v>0</v>
      </c>
      <c r="Z106" s="247">
        <v>0</v>
      </c>
      <c r="AA106" s="247">
        <v>0</v>
      </c>
      <c r="AB106" s="247">
        <v>0</v>
      </c>
      <c r="AC106" s="247">
        <v>1</v>
      </c>
      <c r="AD106" s="247">
        <v>0</v>
      </c>
      <c r="AE106" s="247">
        <v>0</v>
      </c>
      <c r="AF106" s="247">
        <v>0</v>
      </c>
      <c r="AG106" s="236">
        <v>20</v>
      </c>
      <c r="AH106" s="236">
        <f t="shared" si="1852"/>
        <v>19</v>
      </c>
      <c r="AI106" s="237">
        <f t="shared" si="1853"/>
        <v>0.95</v>
      </c>
      <c r="AJ106" s="238">
        <f t="shared" si="1854"/>
        <v>1</v>
      </c>
      <c r="AK106" s="237">
        <f t="shared" si="1855"/>
        <v>0.05</v>
      </c>
      <c r="AL106" s="237">
        <f t="shared" si="1856"/>
        <v>1</v>
      </c>
      <c r="AM106" s="236">
        <f t="shared" si="1857"/>
        <v>1</v>
      </c>
      <c r="AN106" s="237">
        <f t="shared" si="1858"/>
        <v>0.05</v>
      </c>
      <c r="AO106" s="236">
        <f t="shared" si="1859"/>
        <v>0</v>
      </c>
      <c r="AP106" s="237">
        <f t="shared" si="1860"/>
        <v>0</v>
      </c>
      <c r="AQ106" s="247">
        <v>0</v>
      </c>
      <c r="AR106" s="247">
        <v>0</v>
      </c>
      <c r="AS106" s="247">
        <v>0</v>
      </c>
      <c r="AT106" s="247">
        <v>0</v>
      </c>
      <c r="AU106" s="247">
        <v>0</v>
      </c>
      <c r="AV106" s="247">
        <v>0</v>
      </c>
      <c r="AW106" s="247">
        <v>0</v>
      </c>
      <c r="AX106" s="247">
        <v>1</v>
      </c>
      <c r="AY106" s="247">
        <v>0</v>
      </c>
      <c r="AZ106" s="247">
        <v>0</v>
      </c>
      <c r="BA106" s="247">
        <v>0</v>
      </c>
      <c r="BB106" s="236">
        <v>21</v>
      </c>
      <c r="BC106" s="236">
        <f t="shared" si="1861"/>
        <v>21</v>
      </c>
      <c r="BD106" s="237">
        <f t="shared" si="1862"/>
        <v>1</v>
      </c>
      <c r="BE106" s="238">
        <f t="shared" si="1863"/>
        <v>0</v>
      </c>
      <c r="BF106" s="237">
        <f t="shared" si="1864"/>
        <v>0</v>
      </c>
      <c r="BG106" s="237">
        <f t="shared" si="1865"/>
        <v>1</v>
      </c>
      <c r="BH106" s="236">
        <f t="shared" si="1866"/>
        <v>0</v>
      </c>
      <c r="BI106" s="237">
        <f t="shared" si="1867"/>
        <v>0</v>
      </c>
      <c r="BJ106" s="236">
        <f t="shared" si="1868"/>
        <v>0</v>
      </c>
      <c r="BK106" s="237">
        <f t="shared" si="1869"/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1</v>
      </c>
      <c r="BV106" s="236">
        <v>0</v>
      </c>
      <c r="BW106" s="247">
        <v>21</v>
      </c>
      <c r="BX106" s="247">
        <f t="shared" si="1870"/>
        <v>20</v>
      </c>
      <c r="BY106" s="260">
        <f t="shared" si="1871"/>
        <v>0.95238095238095233</v>
      </c>
      <c r="BZ106" s="238">
        <f t="shared" si="1872"/>
        <v>1</v>
      </c>
      <c r="CA106" s="260">
        <f t="shared" si="1873"/>
        <v>4.7619047619047616E-2</v>
      </c>
      <c r="CB106" s="260">
        <f t="shared" si="1874"/>
        <v>1</v>
      </c>
      <c r="CC106" s="247">
        <f t="shared" si="1875"/>
        <v>1</v>
      </c>
      <c r="CD106" s="260">
        <f t="shared" si="1876"/>
        <v>4.7619047619047616E-2</v>
      </c>
      <c r="CE106" s="247">
        <f t="shared" si="1877"/>
        <v>0</v>
      </c>
      <c r="CF106" s="260">
        <f t="shared" si="1878"/>
        <v>0</v>
      </c>
      <c r="CG106" s="247">
        <v>0</v>
      </c>
      <c r="CH106" s="247">
        <v>0</v>
      </c>
      <c r="CI106" s="247">
        <v>0</v>
      </c>
      <c r="CJ106" s="247">
        <v>0</v>
      </c>
      <c r="CK106" s="247">
        <v>0</v>
      </c>
      <c r="CL106" s="247">
        <v>0</v>
      </c>
      <c r="CM106" s="247">
        <v>0</v>
      </c>
      <c r="CN106" s="247">
        <v>1</v>
      </c>
      <c r="CO106" s="247">
        <v>1</v>
      </c>
      <c r="CP106" s="247">
        <v>0</v>
      </c>
      <c r="CQ106" s="247">
        <v>0</v>
      </c>
      <c r="CR106" s="274">
        <v>15</v>
      </c>
      <c r="CS106" s="247">
        <f t="shared" si="1401"/>
        <v>13</v>
      </c>
      <c r="CT106" s="237">
        <f t="shared" si="1402"/>
        <v>0.8666666666666667</v>
      </c>
      <c r="CU106" s="238">
        <f t="shared" si="1403"/>
        <v>2</v>
      </c>
      <c r="CV106" s="259">
        <f t="shared" si="1404"/>
        <v>0.13333333333333333</v>
      </c>
      <c r="CW106" s="237">
        <f t="shared" si="1405"/>
        <v>1</v>
      </c>
      <c r="CX106" s="247">
        <f t="shared" si="1537"/>
        <v>2</v>
      </c>
      <c r="CY106" s="237">
        <f t="shared" si="1407"/>
        <v>0.13333333333333333</v>
      </c>
      <c r="CZ106" s="247">
        <f t="shared" si="1538"/>
        <v>0</v>
      </c>
      <c r="DA106" s="259">
        <f t="shared" si="1409"/>
        <v>0</v>
      </c>
      <c r="DB106" s="247">
        <v>0</v>
      </c>
      <c r="DC106" s="247">
        <v>0</v>
      </c>
      <c r="DD106" s="247">
        <v>0</v>
      </c>
      <c r="DE106" s="247">
        <v>0</v>
      </c>
      <c r="DF106" s="247">
        <v>0</v>
      </c>
      <c r="DG106" s="247">
        <v>0</v>
      </c>
      <c r="DH106" s="247">
        <v>0</v>
      </c>
      <c r="DI106" s="247">
        <v>2</v>
      </c>
      <c r="DJ106" s="274">
        <v>0</v>
      </c>
      <c r="DK106" s="274">
        <v>2</v>
      </c>
      <c r="DL106" s="274">
        <v>0</v>
      </c>
      <c r="DM106" s="274">
        <v>21</v>
      </c>
      <c r="DN106" s="247">
        <f t="shared" si="1879"/>
        <v>19</v>
      </c>
      <c r="DO106" s="237">
        <f t="shared" si="1880"/>
        <v>0.90476190476190477</v>
      </c>
      <c r="DP106" s="238">
        <f t="shared" si="1881"/>
        <v>2</v>
      </c>
      <c r="DQ106" s="259">
        <f t="shared" si="1882"/>
        <v>9.5238095238095233E-2</v>
      </c>
      <c r="DR106" s="237">
        <f t="shared" si="1883"/>
        <v>1</v>
      </c>
      <c r="DS106" s="247">
        <f t="shared" si="1884"/>
        <v>2</v>
      </c>
      <c r="DT106" s="237">
        <f t="shared" si="1885"/>
        <v>9.5238095238095233E-2</v>
      </c>
      <c r="DU106" s="247">
        <f t="shared" si="1886"/>
        <v>0</v>
      </c>
      <c r="DV106" s="259">
        <f t="shared" si="1887"/>
        <v>0</v>
      </c>
      <c r="DW106" s="247">
        <v>0</v>
      </c>
      <c r="DX106" s="247">
        <v>0</v>
      </c>
      <c r="DY106" s="247">
        <v>0</v>
      </c>
      <c r="DZ106" s="247">
        <v>0</v>
      </c>
      <c r="EA106" s="247">
        <v>0</v>
      </c>
      <c r="EB106" s="247">
        <v>0</v>
      </c>
      <c r="EC106" s="247">
        <v>0</v>
      </c>
      <c r="ED106" s="247">
        <v>2</v>
      </c>
      <c r="EE106" s="274">
        <v>1</v>
      </c>
      <c r="EF106" s="274">
        <v>0</v>
      </c>
      <c r="EG106" s="274">
        <v>0</v>
      </c>
      <c r="EH106" s="274">
        <v>22</v>
      </c>
      <c r="EI106" s="247">
        <f t="shared" si="1888"/>
        <v>22</v>
      </c>
      <c r="EJ106" s="237">
        <f t="shared" si="1889"/>
        <v>1</v>
      </c>
      <c r="EK106" s="238">
        <f t="shared" si="1890"/>
        <v>0</v>
      </c>
      <c r="EL106" s="259">
        <f t="shared" si="1891"/>
        <v>0</v>
      </c>
      <c r="EM106" s="237">
        <f t="shared" si="1892"/>
        <v>1</v>
      </c>
      <c r="EN106" s="247">
        <f t="shared" si="1893"/>
        <v>0</v>
      </c>
      <c r="EO106" s="237">
        <f t="shared" si="1894"/>
        <v>0</v>
      </c>
      <c r="EP106" s="247">
        <f t="shared" si="1895"/>
        <v>0</v>
      </c>
      <c r="EQ106" s="259">
        <f t="shared" si="1896"/>
        <v>0</v>
      </c>
      <c r="ER106" s="247">
        <v>0</v>
      </c>
      <c r="ES106" s="247">
        <v>0</v>
      </c>
      <c r="ET106" s="247">
        <v>0</v>
      </c>
      <c r="EU106" s="247">
        <v>0</v>
      </c>
      <c r="EV106" s="247">
        <v>0</v>
      </c>
      <c r="EW106" s="247">
        <v>0</v>
      </c>
      <c r="EX106" s="247">
        <v>0</v>
      </c>
      <c r="EY106" s="247">
        <v>0</v>
      </c>
      <c r="EZ106" s="274">
        <v>2</v>
      </c>
      <c r="FA106" s="274">
        <v>1</v>
      </c>
      <c r="FB106" s="274">
        <v>1</v>
      </c>
      <c r="FC106" s="274">
        <v>18</v>
      </c>
      <c r="FD106" s="247">
        <f t="shared" si="1897"/>
        <v>17</v>
      </c>
      <c r="FE106" s="237">
        <f t="shared" si="1898"/>
        <v>0.94444444444444442</v>
      </c>
      <c r="FF106" s="238">
        <f t="shared" si="1899"/>
        <v>1</v>
      </c>
      <c r="FG106" s="259">
        <f t="shared" si="1900"/>
        <v>5.5555555555555552E-2</v>
      </c>
      <c r="FH106" s="237">
        <f t="shared" si="1901"/>
        <v>1</v>
      </c>
      <c r="FI106" s="247">
        <f t="shared" si="1902"/>
        <v>1</v>
      </c>
      <c r="FJ106" s="237">
        <f t="shared" si="1903"/>
        <v>5.5555555555555552E-2</v>
      </c>
      <c r="FK106" s="247">
        <f t="shared" si="1904"/>
        <v>0</v>
      </c>
      <c r="FL106" s="259">
        <f t="shared" si="1905"/>
        <v>0</v>
      </c>
      <c r="FM106" s="247">
        <v>0</v>
      </c>
      <c r="FN106" s="247">
        <v>0</v>
      </c>
      <c r="FO106" s="247">
        <v>0</v>
      </c>
      <c r="FP106" s="247">
        <v>0</v>
      </c>
      <c r="FQ106" s="247">
        <v>0</v>
      </c>
      <c r="FR106" s="247">
        <v>0</v>
      </c>
      <c r="FS106" s="247">
        <v>0</v>
      </c>
      <c r="FT106" s="247">
        <v>1</v>
      </c>
      <c r="FU106" s="274">
        <v>0</v>
      </c>
      <c r="FV106" s="274">
        <v>0</v>
      </c>
      <c r="FW106" s="274">
        <v>0</v>
      </c>
      <c r="FX106" s="274">
        <v>22</v>
      </c>
      <c r="FY106" s="247">
        <f t="shared" si="1906"/>
        <v>22</v>
      </c>
      <c r="FZ106" s="237">
        <f t="shared" si="1907"/>
        <v>1</v>
      </c>
      <c r="GA106" s="238">
        <f t="shared" si="1908"/>
        <v>0</v>
      </c>
      <c r="GB106" s="259">
        <f t="shared" si="1909"/>
        <v>0</v>
      </c>
      <c r="GC106" s="237">
        <f t="shared" si="1910"/>
        <v>1</v>
      </c>
      <c r="GD106" s="247">
        <f t="shared" si="1911"/>
        <v>0</v>
      </c>
      <c r="GE106" s="237">
        <f t="shared" si="1912"/>
        <v>0</v>
      </c>
      <c r="GF106" s="247">
        <f t="shared" si="1913"/>
        <v>0</v>
      </c>
      <c r="GG106" s="259">
        <f t="shared" si="1914"/>
        <v>0</v>
      </c>
      <c r="GH106" s="247">
        <v>0</v>
      </c>
      <c r="GI106" s="247">
        <v>0</v>
      </c>
      <c r="GJ106" s="247">
        <v>0</v>
      </c>
      <c r="GK106" s="247">
        <v>0</v>
      </c>
      <c r="GL106" s="247">
        <v>0</v>
      </c>
      <c r="GM106" s="247">
        <v>0</v>
      </c>
      <c r="GN106" s="247">
        <v>0</v>
      </c>
      <c r="GO106" s="247">
        <v>0</v>
      </c>
      <c r="GP106" s="274">
        <v>0</v>
      </c>
      <c r="GQ106" s="274">
        <v>0</v>
      </c>
      <c r="GR106" s="274">
        <v>0</v>
      </c>
      <c r="GS106" s="274">
        <v>19</v>
      </c>
      <c r="GT106" s="247">
        <f t="shared" si="1915"/>
        <v>16</v>
      </c>
      <c r="GU106" s="237">
        <f t="shared" si="1916"/>
        <v>0.84210526315789469</v>
      </c>
      <c r="GV106" s="238">
        <f t="shared" si="1917"/>
        <v>3</v>
      </c>
      <c r="GW106" s="259">
        <f t="shared" si="1918"/>
        <v>0.15789473684210525</v>
      </c>
      <c r="GX106" s="237">
        <f t="shared" si="1919"/>
        <v>1</v>
      </c>
      <c r="GY106" s="247">
        <f t="shared" si="1920"/>
        <v>3</v>
      </c>
      <c r="GZ106" s="237">
        <f t="shared" si="1921"/>
        <v>0.15789473684210525</v>
      </c>
      <c r="HA106" s="247">
        <f t="shared" si="1922"/>
        <v>0</v>
      </c>
      <c r="HB106" s="259">
        <f t="shared" si="1923"/>
        <v>0</v>
      </c>
      <c r="HC106" s="247">
        <v>0</v>
      </c>
      <c r="HD106" s="247">
        <v>0</v>
      </c>
      <c r="HE106" s="247">
        <v>0</v>
      </c>
      <c r="HF106" s="247">
        <v>0</v>
      </c>
      <c r="HG106" s="247">
        <v>0</v>
      </c>
      <c r="HH106" s="247">
        <v>0</v>
      </c>
      <c r="HI106" s="247">
        <v>0</v>
      </c>
      <c r="HJ106" s="247">
        <v>3</v>
      </c>
      <c r="HK106" s="274">
        <v>1</v>
      </c>
      <c r="HL106" s="274">
        <v>0</v>
      </c>
      <c r="HM106" s="274">
        <v>0</v>
      </c>
      <c r="HN106" s="274">
        <v>21</v>
      </c>
      <c r="HO106" s="247">
        <f t="shared" si="1924"/>
        <v>15</v>
      </c>
      <c r="HP106" s="237">
        <f t="shared" si="1925"/>
        <v>0.7142857142857143</v>
      </c>
      <c r="HQ106" s="238">
        <f t="shared" si="1926"/>
        <v>6</v>
      </c>
      <c r="HR106" s="259">
        <f t="shared" si="1927"/>
        <v>0.2857142857142857</v>
      </c>
      <c r="HS106" s="237">
        <f t="shared" si="1928"/>
        <v>0.80952380952380953</v>
      </c>
      <c r="HT106" s="247">
        <f t="shared" si="1929"/>
        <v>2</v>
      </c>
      <c r="HU106" s="237">
        <f t="shared" si="1930"/>
        <v>9.5238095238095233E-2</v>
      </c>
      <c r="HV106" s="247">
        <f t="shared" si="1931"/>
        <v>4</v>
      </c>
      <c r="HW106" s="259">
        <f t="shared" si="1932"/>
        <v>0.19047619047619047</v>
      </c>
      <c r="HX106" s="247">
        <v>0</v>
      </c>
      <c r="HY106" s="247">
        <v>0</v>
      </c>
      <c r="HZ106" s="247">
        <v>4</v>
      </c>
      <c r="IA106" s="247">
        <v>0</v>
      </c>
      <c r="IB106" s="247">
        <v>0</v>
      </c>
      <c r="IC106" s="247">
        <v>0</v>
      </c>
      <c r="ID106" s="247">
        <v>0</v>
      </c>
      <c r="IE106" s="247">
        <v>2</v>
      </c>
      <c r="IF106" s="274">
        <v>0</v>
      </c>
      <c r="IG106" s="274">
        <v>0</v>
      </c>
      <c r="IH106" s="274">
        <v>0</v>
      </c>
      <c r="II106" s="274">
        <v>19</v>
      </c>
      <c r="IJ106" s="247">
        <f t="shared" si="1933"/>
        <v>15</v>
      </c>
      <c r="IK106" s="237">
        <f t="shared" si="1934"/>
        <v>0.78947368421052633</v>
      </c>
      <c r="IL106" s="238">
        <f t="shared" si="1935"/>
        <v>4</v>
      </c>
      <c r="IM106" s="259">
        <f t="shared" si="1936"/>
        <v>0.21052631578947367</v>
      </c>
      <c r="IN106" s="237">
        <f t="shared" si="1937"/>
        <v>0.84210526315789469</v>
      </c>
      <c r="IO106" s="247">
        <f t="shared" si="1938"/>
        <v>1</v>
      </c>
      <c r="IP106" s="237">
        <f t="shared" si="1939"/>
        <v>5.2631578947368418E-2</v>
      </c>
      <c r="IQ106" s="247">
        <f t="shared" si="1940"/>
        <v>3</v>
      </c>
      <c r="IR106" s="259">
        <f t="shared" si="1941"/>
        <v>0.15789473684210525</v>
      </c>
      <c r="IS106" s="247">
        <v>0</v>
      </c>
      <c r="IT106" s="247">
        <v>0</v>
      </c>
      <c r="IU106" s="247">
        <v>3</v>
      </c>
      <c r="IV106" s="247">
        <v>0</v>
      </c>
      <c r="IW106" s="247">
        <v>0</v>
      </c>
      <c r="IX106" s="247">
        <v>0</v>
      </c>
      <c r="IY106" s="247">
        <v>0</v>
      </c>
      <c r="IZ106" s="247">
        <v>1</v>
      </c>
      <c r="JA106" s="274">
        <v>0</v>
      </c>
      <c r="JB106" s="274">
        <v>0</v>
      </c>
      <c r="JC106" s="274">
        <v>0</v>
      </c>
      <c r="JD106" s="247">
        <f t="shared" si="1942"/>
        <v>241</v>
      </c>
      <c r="JE106" s="247">
        <f t="shared" si="1659"/>
        <v>219</v>
      </c>
      <c r="JF106" s="260">
        <f t="shared" si="1660"/>
        <v>0.90871369294605808</v>
      </c>
      <c r="JG106" s="238">
        <f t="shared" si="1661"/>
        <v>22</v>
      </c>
      <c r="JH106" s="260">
        <f t="shared" si="1662"/>
        <v>9.1286307053941904E-2</v>
      </c>
      <c r="JI106" s="260">
        <f t="shared" si="1663"/>
        <v>0.96680497925311204</v>
      </c>
      <c r="JJ106" s="247">
        <f t="shared" si="1535"/>
        <v>14</v>
      </c>
      <c r="JK106" s="260">
        <f t="shared" si="1534"/>
        <v>5.8091286307053944E-2</v>
      </c>
      <c r="JL106" s="247">
        <f t="shared" si="1536"/>
        <v>8</v>
      </c>
      <c r="JM106" s="260">
        <f t="shared" si="1664"/>
        <v>3.3195020746887967E-2</v>
      </c>
      <c r="JN106" s="247">
        <f t="shared" si="1943"/>
        <v>0</v>
      </c>
      <c r="JO106" s="247">
        <f t="shared" si="1944"/>
        <v>0</v>
      </c>
      <c r="JP106" s="247">
        <f t="shared" si="1945"/>
        <v>8</v>
      </c>
      <c r="JQ106" s="247">
        <f t="shared" si="1946"/>
        <v>0</v>
      </c>
      <c r="JR106" s="247">
        <f t="shared" si="1947"/>
        <v>0</v>
      </c>
      <c r="JS106" s="247">
        <f t="shared" si="1948"/>
        <v>0</v>
      </c>
      <c r="JT106" s="247">
        <f t="shared" si="1949"/>
        <v>0</v>
      </c>
      <c r="JU106" s="247">
        <f t="shared" si="1950"/>
        <v>14</v>
      </c>
      <c r="JV106" s="247">
        <f t="shared" si="1951"/>
        <v>5</v>
      </c>
      <c r="JW106" s="247">
        <f t="shared" si="1952"/>
        <v>4</v>
      </c>
      <c r="JX106" s="247">
        <f t="shared" si="1953"/>
        <v>1</v>
      </c>
    </row>
    <row r="107" spans="1:284" ht="15" customHeight="1">
      <c r="A107" s="269">
        <f t="shared" si="1823"/>
        <v>7</v>
      </c>
      <c r="B107" s="122">
        <v>20090520154</v>
      </c>
      <c r="C107" s="227">
        <f t="shared" ca="1" si="1840"/>
        <v>11</v>
      </c>
      <c r="D107" s="227">
        <f t="shared" ca="1" si="1841"/>
        <v>10</v>
      </c>
      <c r="E107" s="228">
        <f t="shared" si="1842"/>
        <v>46.536986301369865</v>
      </c>
      <c r="F107" s="118">
        <v>29</v>
      </c>
      <c r="G107" s="118">
        <v>7</v>
      </c>
      <c r="H107" s="118">
        <v>1973</v>
      </c>
      <c r="I107" s="115" t="s">
        <v>124</v>
      </c>
      <c r="J107" s="111" t="s">
        <v>826</v>
      </c>
      <c r="K107" s="103" t="s">
        <v>117</v>
      </c>
      <c r="L107" s="247">
        <v>22</v>
      </c>
      <c r="M107" s="247">
        <f t="shared" si="1843"/>
        <v>22</v>
      </c>
      <c r="N107" s="260">
        <f t="shared" si="1844"/>
        <v>1</v>
      </c>
      <c r="O107" s="238">
        <f t="shared" si="1845"/>
        <v>0</v>
      </c>
      <c r="P107" s="260">
        <f t="shared" si="1846"/>
        <v>0</v>
      </c>
      <c r="Q107" s="260">
        <f t="shared" si="1847"/>
        <v>1</v>
      </c>
      <c r="R107" s="247">
        <f t="shared" si="1848"/>
        <v>0</v>
      </c>
      <c r="S107" s="260">
        <f t="shared" si="1849"/>
        <v>0</v>
      </c>
      <c r="T107" s="247">
        <f t="shared" si="1850"/>
        <v>0</v>
      </c>
      <c r="U107" s="260">
        <f t="shared" si="1851"/>
        <v>0</v>
      </c>
      <c r="V107" s="247">
        <v>0</v>
      </c>
      <c r="W107" s="247">
        <v>0</v>
      </c>
      <c r="X107" s="247">
        <v>0</v>
      </c>
      <c r="Y107" s="247">
        <v>0</v>
      </c>
      <c r="Z107" s="247">
        <v>0</v>
      </c>
      <c r="AA107" s="247">
        <v>0</v>
      </c>
      <c r="AB107" s="247">
        <v>0</v>
      </c>
      <c r="AC107" s="247">
        <v>0</v>
      </c>
      <c r="AD107" s="247">
        <v>0</v>
      </c>
      <c r="AE107" s="247">
        <v>0</v>
      </c>
      <c r="AF107" s="247">
        <v>0</v>
      </c>
      <c r="AG107" s="236">
        <v>20</v>
      </c>
      <c r="AH107" s="236">
        <f t="shared" si="1852"/>
        <v>19</v>
      </c>
      <c r="AI107" s="237">
        <f t="shared" si="1853"/>
        <v>0.95</v>
      </c>
      <c r="AJ107" s="238">
        <f t="shared" si="1854"/>
        <v>1</v>
      </c>
      <c r="AK107" s="237">
        <f t="shared" si="1855"/>
        <v>0.05</v>
      </c>
      <c r="AL107" s="237">
        <f t="shared" si="1856"/>
        <v>1</v>
      </c>
      <c r="AM107" s="236">
        <f t="shared" si="1857"/>
        <v>1</v>
      </c>
      <c r="AN107" s="237">
        <f t="shared" si="1858"/>
        <v>0.05</v>
      </c>
      <c r="AO107" s="236">
        <f t="shared" si="1859"/>
        <v>0</v>
      </c>
      <c r="AP107" s="237">
        <f t="shared" si="1860"/>
        <v>0</v>
      </c>
      <c r="AQ107" s="247">
        <v>0</v>
      </c>
      <c r="AR107" s="247">
        <v>0</v>
      </c>
      <c r="AS107" s="247">
        <v>0</v>
      </c>
      <c r="AT107" s="247">
        <v>0</v>
      </c>
      <c r="AU107" s="247">
        <v>0</v>
      </c>
      <c r="AV107" s="247">
        <v>0</v>
      </c>
      <c r="AW107" s="247">
        <v>0</v>
      </c>
      <c r="AX107" s="247">
        <v>1</v>
      </c>
      <c r="AY107" s="247">
        <v>0</v>
      </c>
      <c r="AZ107" s="247">
        <v>0</v>
      </c>
      <c r="BA107" s="247">
        <v>0</v>
      </c>
      <c r="BB107" s="236">
        <v>21</v>
      </c>
      <c r="BC107" s="236">
        <f t="shared" si="1861"/>
        <v>21</v>
      </c>
      <c r="BD107" s="237">
        <f t="shared" si="1862"/>
        <v>1</v>
      </c>
      <c r="BE107" s="238">
        <f t="shared" si="1863"/>
        <v>0</v>
      </c>
      <c r="BF107" s="237">
        <f t="shared" si="1864"/>
        <v>0</v>
      </c>
      <c r="BG107" s="237">
        <f t="shared" si="1865"/>
        <v>1</v>
      </c>
      <c r="BH107" s="236">
        <f t="shared" si="1866"/>
        <v>0</v>
      </c>
      <c r="BI107" s="237">
        <f t="shared" si="1867"/>
        <v>0</v>
      </c>
      <c r="BJ107" s="236">
        <f t="shared" si="1868"/>
        <v>0</v>
      </c>
      <c r="BK107" s="237">
        <f t="shared" si="1869"/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2</v>
      </c>
      <c r="BV107" s="236">
        <v>0</v>
      </c>
      <c r="BW107" s="247">
        <v>21</v>
      </c>
      <c r="BX107" s="247">
        <f t="shared" si="1870"/>
        <v>21</v>
      </c>
      <c r="BY107" s="260">
        <f t="shared" si="1871"/>
        <v>1</v>
      </c>
      <c r="BZ107" s="238">
        <f t="shared" si="1872"/>
        <v>0</v>
      </c>
      <c r="CA107" s="260">
        <f t="shared" si="1873"/>
        <v>0</v>
      </c>
      <c r="CB107" s="260">
        <f t="shared" si="1874"/>
        <v>1</v>
      </c>
      <c r="CC107" s="247">
        <f t="shared" si="1875"/>
        <v>0</v>
      </c>
      <c r="CD107" s="260">
        <f t="shared" si="1876"/>
        <v>0</v>
      </c>
      <c r="CE107" s="247">
        <f t="shared" si="1877"/>
        <v>0</v>
      </c>
      <c r="CF107" s="260">
        <f t="shared" si="1878"/>
        <v>0</v>
      </c>
      <c r="CG107" s="247">
        <v>0</v>
      </c>
      <c r="CH107" s="247">
        <v>0</v>
      </c>
      <c r="CI107" s="247">
        <v>0</v>
      </c>
      <c r="CJ107" s="247">
        <v>0</v>
      </c>
      <c r="CK107" s="247">
        <v>0</v>
      </c>
      <c r="CL107" s="247">
        <v>0</v>
      </c>
      <c r="CM107" s="247">
        <v>0</v>
      </c>
      <c r="CN107" s="247">
        <v>0</v>
      </c>
      <c r="CO107" s="247">
        <v>0</v>
      </c>
      <c r="CP107" s="247">
        <v>0</v>
      </c>
      <c r="CQ107" s="247">
        <v>0</v>
      </c>
      <c r="CR107" s="274">
        <v>15</v>
      </c>
      <c r="CS107" s="247">
        <f t="shared" si="1401"/>
        <v>15</v>
      </c>
      <c r="CT107" s="237">
        <f t="shared" si="1402"/>
        <v>1</v>
      </c>
      <c r="CU107" s="238">
        <f t="shared" si="1403"/>
        <v>0</v>
      </c>
      <c r="CV107" s="259">
        <f t="shared" si="1404"/>
        <v>0</v>
      </c>
      <c r="CW107" s="237">
        <f t="shared" si="1405"/>
        <v>1</v>
      </c>
      <c r="CX107" s="247">
        <f t="shared" si="1537"/>
        <v>0</v>
      </c>
      <c r="CY107" s="237">
        <f t="shared" si="1407"/>
        <v>0</v>
      </c>
      <c r="CZ107" s="247">
        <f t="shared" si="1538"/>
        <v>0</v>
      </c>
      <c r="DA107" s="259">
        <f t="shared" si="1409"/>
        <v>0</v>
      </c>
      <c r="DB107" s="247">
        <v>0</v>
      </c>
      <c r="DC107" s="247">
        <v>0</v>
      </c>
      <c r="DD107" s="247">
        <v>0</v>
      </c>
      <c r="DE107" s="247">
        <v>0</v>
      </c>
      <c r="DF107" s="247">
        <v>0</v>
      </c>
      <c r="DG107" s="247">
        <v>0</v>
      </c>
      <c r="DH107" s="247">
        <v>0</v>
      </c>
      <c r="DI107" s="247">
        <v>0</v>
      </c>
      <c r="DJ107" s="274">
        <v>0</v>
      </c>
      <c r="DK107" s="274">
        <v>1</v>
      </c>
      <c r="DL107" s="274">
        <v>0</v>
      </c>
      <c r="DM107" s="274">
        <v>21</v>
      </c>
      <c r="DN107" s="247">
        <f t="shared" si="1879"/>
        <v>20</v>
      </c>
      <c r="DO107" s="237">
        <f t="shared" si="1880"/>
        <v>0.95238095238095233</v>
      </c>
      <c r="DP107" s="238">
        <f t="shared" si="1881"/>
        <v>1</v>
      </c>
      <c r="DQ107" s="259">
        <f t="shared" si="1882"/>
        <v>4.7619047619047616E-2</v>
      </c>
      <c r="DR107" s="237">
        <f t="shared" si="1883"/>
        <v>1</v>
      </c>
      <c r="DS107" s="247">
        <f t="shared" si="1884"/>
        <v>1</v>
      </c>
      <c r="DT107" s="237">
        <f t="shared" si="1885"/>
        <v>4.7619047619047616E-2</v>
      </c>
      <c r="DU107" s="247">
        <f t="shared" si="1886"/>
        <v>0</v>
      </c>
      <c r="DV107" s="259">
        <f t="shared" si="1887"/>
        <v>0</v>
      </c>
      <c r="DW107" s="247">
        <v>0</v>
      </c>
      <c r="DX107" s="247">
        <v>0</v>
      </c>
      <c r="DY107" s="247">
        <v>0</v>
      </c>
      <c r="DZ107" s="247">
        <v>0</v>
      </c>
      <c r="EA107" s="247">
        <v>0</v>
      </c>
      <c r="EB107" s="247">
        <v>0</v>
      </c>
      <c r="EC107" s="247">
        <v>0</v>
      </c>
      <c r="ED107" s="247">
        <v>1</v>
      </c>
      <c r="EE107" s="274">
        <v>0</v>
      </c>
      <c r="EF107" s="274">
        <v>1</v>
      </c>
      <c r="EG107" s="274">
        <v>0</v>
      </c>
      <c r="EH107" s="274">
        <v>22</v>
      </c>
      <c r="EI107" s="247">
        <f t="shared" si="1888"/>
        <v>21</v>
      </c>
      <c r="EJ107" s="237">
        <f t="shared" si="1889"/>
        <v>0.95454545454545459</v>
      </c>
      <c r="EK107" s="238">
        <f t="shared" si="1890"/>
        <v>1</v>
      </c>
      <c r="EL107" s="259">
        <f t="shared" si="1891"/>
        <v>4.5454545454545456E-2</v>
      </c>
      <c r="EM107" s="237">
        <f t="shared" si="1892"/>
        <v>1</v>
      </c>
      <c r="EN107" s="247">
        <f t="shared" si="1893"/>
        <v>1</v>
      </c>
      <c r="EO107" s="237">
        <f t="shared" si="1894"/>
        <v>4.5454545454545456E-2</v>
      </c>
      <c r="EP107" s="247">
        <f t="shared" si="1895"/>
        <v>0</v>
      </c>
      <c r="EQ107" s="259">
        <f t="shared" si="1896"/>
        <v>0</v>
      </c>
      <c r="ER107" s="247">
        <v>0</v>
      </c>
      <c r="ES107" s="247">
        <v>0</v>
      </c>
      <c r="ET107" s="247">
        <v>0</v>
      </c>
      <c r="EU107" s="247">
        <v>0</v>
      </c>
      <c r="EV107" s="247">
        <v>0</v>
      </c>
      <c r="EW107" s="247">
        <v>0</v>
      </c>
      <c r="EX107" s="247">
        <v>0</v>
      </c>
      <c r="EY107" s="247">
        <v>1</v>
      </c>
      <c r="EZ107" s="274">
        <v>0</v>
      </c>
      <c r="FA107" s="274">
        <v>0</v>
      </c>
      <c r="FB107" s="274">
        <v>0</v>
      </c>
      <c r="FC107" s="274">
        <v>18</v>
      </c>
      <c r="FD107" s="247">
        <f t="shared" si="1897"/>
        <v>17</v>
      </c>
      <c r="FE107" s="237">
        <f t="shared" si="1898"/>
        <v>0.94444444444444442</v>
      </c>
      <c r="FF107" s="238">
        <f t="shared" si="1899"/>
        <v>1</v>
      </c>
      <c r="FG107" s="259">
        <f t="shared" si="1900"/>
        <v>5.5555555555555552E-2</v>
      </c>
      <c r="FH107" s="237">
        <f t="shared" si="1901"/>
        <v>1</v>
      </c>
      <c r="FI107" s="247">
        <f t="shared" si="1902"/>
        <v>1</v>
      </c>
      <c r="FJ107" s="237">
        <f t="shared" si="1903"/>
        <v>5.5555555555555552E-2</v>
      </c>
      <c r="FK107" s="247">
        <f t="shared" si="1904"/>
        <v>0</v>
      </c>
      <c r="FL107" s="259">
        <f t="shared" si="1905"/>
        <v>0</v>
      </c>
      <c r="FM107" s="247">
        <v>0</v>
      </c>
      <c r="FN107" s="247">
        <v>0</v>
      </c>
      <c r="FO107" s="247">
        <v>0</v>
      </c>
      <c r="FP107" s="247">
        <v>0</v>
      </c>
      <c r="FQ107" s="247">
        <v>0</v>
      </c>
      <c r="FR107" s="247">
        <v>0</v>
      </c>
      <c r="FS107" s="247">
        <v>0</v>
      </c>
      <c r="FT107" s="247">
        <v>1</v>
      </c>
      <c r="FU107" s="274">
        <v>0</v>
      </c>
      <c r="FV107" s="274">
        <v>1</v>
      </c>
      <c r="FW107" s="274">
        <v>0</v>
      </c>
      <c r="FX107" s="274">
        <v>22</v>
      </c>
      <c r="FY107" s="247">
        <f t="shared" si="1906"/>
        <v>21</v>
      </c>
      <c r="FZ107" s="237">
        <f t="shared" si="1907"/>
        <v>0.95454545454545459</v>
      </c>
      <c r="GA107" s="238">
        <f t="shared" si="1908"/>
        <v>1</v>
      </c>
      <c r="GB107" s="259">
        <f t="shared" si="1909"/>
        <v>4.5454545454545456E-2</v>
      </c>
      <c r="GC107" s="237">
        <f t="shared" si="1910"/>
        <v>1</v>
      </c>
      <c r="GD107" s="247">
        <f t="shared" si="1911"/>
        <v>1</v>
      </c>
      <c r="GE107" s="237">
        <f t="shared" si="1912"/>
        <v>4.5454545454545456E-2</v>
      </c>
      <c r="GF107" s="247">
        <f t="shared" si="1913"/>
        <v>0</v>
      </c>
      <c r="GG107" s="259">
        <f t="shared" si="1914"/>
        <v>0</v>
      </c>
      <c r="GH107" s="247">
        <v>0</v>
      </c>
      <c r="GI107" s="247">
        <v>0</v>
      </c>
      <c r="GJ107" s="247">
        <v>0</v>
      </c>
      <c r="GK107" s="247">
        <v>0</v>
      </c>
      <c r="GL107" s="247">
        <v>0</v>
      </c>
      <c r="GM107" s="247">
        <v>0</v>
      </c>
      <c r="GN107" s="247">
        <v>0</v>
      </c>
      <c r="GO107" s="247">
        <v>1</v>
      </c>
      <c r="GP107" s="274">
        <v>0</v>
      </c>
      <c r="GQ107" s="274">
        <v>1</v>
      </c>
      <c r="GR107" s="274">
        <v>0</v>
      </c>
      <c r="GS107" s="274">
        <v>19</v>
      </c>
      <c r="GT107" s="247">
        <f t="shared" si="1915"/>
        <v>19</v>
      </c>
      <c r="GU107" s="237">
        <f t="shared" si="1916"/>
        <v>1</v>
      </c>
      <c r="GV107" s="238">
        <f t="shared" si="1917"/>
        <v>0</v>
      </c>
      <c r="GW107" s="259">
        <f t="shared" si="1918"/>
        <v>0</v>
      </c>
      <c r="GX107" s="237">
        <f t="shared" si="1919"/>
        <v>1</v>
      </c>
      <c r="GY107" s="247">
        <f t="shared" si="1920"/>
        <v>0</v>
      </c>
      <c r="GZ107" s="237">
        <f t="shared" si="1921"/>
        <v>0</v>
      </c>
      <c r="HA107" s="247">
        <f t="shared" si="1922"/>
        <v>0</v>
      </c>
      <c r="HB107" s="259">
        <f t="shared" si="1923"/>
        <v>0</v>
      </c>
      <c r="HC107" s="247">
        <v>0</v>
      </c>
      <c r="HD107" s="247">
        <v>0</v>
      </c>
      <c r="HE107" s="247">
        <v>0</v>
      </c>
      <c r="HF107" s="247">
        <v>0</v>
      </c>
      <c r="HG107" s="247">
        <v>0</v>
      </c>
      <c r="HH107" s="247">
        <v>0</v>
      </c>
      <c r="HI107" s="247">
        <v>0</v>
      </c>
      <c r="HJ107" s="247">
        <v>0</v>
      </c>
      <c r="HK107" s="274">
        <v>0</v>
      </c>
      <c r="HL107" s="274">
        <v>1</v>
      </c>
      <c r="HM107" s="274">
        <v>0</v>
      </c>
      <c r="HN107" s="274">
        <v>21</v>
      </c>
      <c r="HO107" s="247">
        <f t="shared" si="1924"/>
        <v>18</v>
      </c>
      <c r="HP107" s="237">
        <f t="shared" si="1925"/>
        <v>0.8571428571428571</v>
      </c>
      <c r="HQ107" s="238">
        <f t="shared" si="1926"/>
        <v>3</v>
      </c>
      <c r="HR107" s="259">
        <f t="shared" si="1927"/>
        <v>0.14285714285714285</v>
      </c>
      <c r="HS107" s="237">
        <f t="shared" si="1928"/>
        <v>1</v>
      </c>
      <c r="HT107" s="247">
        <f t="shared" si="1929"/>
        <v>3</v>
      </c>
      <c r="HU107" s="237">
        <f t="shared" si="1930"/>
        <v>0.14285714285714285</v>
      </c>
      <c r="HV107" s="247">
        <f t="shared" si="1931"/>
        <v>0</v>
      </c>
      <c r="HW107" s="259">
        <f t="shared" si="1932"/>
        <v>0</v>
      </c>
      <c r="HX107" s="247">
        <v>0</v>
      </c>
      <c r="HY107" s="247">
        <v>0</v>
      </c>
      <c r="HZ107" s="247">
        <v>0</v>
      </c>
      <c r="IA107" s="247">
        <v>0</v>
      </c>
      <c r="IB107" s="247">
        <v>0</v>
      </c>
      <c r="IC107" s="247">
        <v>0</v>
      </c>
      <c r="ID107" s="247">
        <v>0</v>
      </c>
      <c r="IE107" s="247">
        <v>3</v>
      </c>
      <c r="IF107" s="274">
        <v>0</v>
      </c>
      <c r="IG107" s="274">
        <v>2</v>
      </c>
      <c r="IH107" s="274">
        <v>0</v>
      </c>
      <c r="II107" s="274">
        <v>19</v>
      </c>
      <c r="IJ107" s="247">
        <f t="shared" si="1933"/>
        <v>19</v>
      </c>
      <c r="IK107" s="237">
        <f t="shared" si="1934"/>
        <v>1</v>
      </c>
      <c r="IL107" s="238">
        <f t="shared" si="1935"/>
        <v>0</v>
      </c>
      <c r="IM107" s="259">
        <f t="shared" si="1936"/>
        <v>0</v>
      </c>
      <c r="IN107" s="237">
        <f t="shared" si="1937"/>
        <v>1</v>
      </c>
      <c r="IO107" s="247">
        <f t="shared" si="1938"/>
        <v>0</v>
      </c>
      <c r="IP107" s="237">
        <f t="shared" si="1939"/>
        <v>0</v>
      </c>
      <c r="IQ107" s="247">
        <f t="shared" si="1940"/>
        <v>0</v>
      </c>
      <c r="IR107" s="259">
        <f t="shared" si="1941"/>
        <v>0</v>
      </c>
      <c r="IS107" s="247">
        <v>0</v>
      </c>
      <c r="IT107" s="247">
        <v>0</v>
      </c>
      <c r="IU107" s="247">
        <v>0</v>
      </c>
      <c r="IV107" s="247">
        <v>0</v>
      </c>
      <c r="IW107" s="247">
        <v>0</v>
      </c>
      <c r="IX107" s="247">
        <v>0</v>
      </c>
      <c r="IY107" s="247">
        <v>0</v>
      </c>
      <c r="IZ107" s="247">
        <v>0</v>
      </c>
      <c r="JA107" s="274">
        <v>0</v>
      </c>
      <c r="JB107" s="274">
        <v>2</v>
      </c>
      <c r="JC107" s="274">
        <v>0</v>
      </c>
      <c r="JD107" s="247">
        <f t="shared" si="1942"/>
        <v>241</v>
      </c>
      <c r="JE107" s="247">
        <f t="shared" si="1659"/>
        <v>233</v>
      </c>
      <c r="JF107" s="260">
        <f t="shared" si="1660"/>
        <v>0.96680497925311204</v>
      </c>
      <c r="JG107" s="238">
        <f t="shared" si="1661"/>
        <v>8</v>
      </c>
      <c r="JH107" s="260">
        <f t="shared" si="1662"/>
        <v>3.3195020746887967E-2</v>
      </c>
      <c r="JI107" s="260">
        <f t="shared" si="1663"/>
        <v>1</v>
      </c>
      <c r="JJ107" s="247">
        <f t="shared" si="1535"/>
        <v>8</v>
      </c>
      <c r="JK107" s="260">
        <f t="shared" si="1534"/>
        <v>3.3195020746887967E-2</v>
      </c>
      <c r="JL107" s="247">
        <f t="shared" si="1536"/>
        <v>0</v>
      </c>
      <c r="JM107" s="260">
        <f t="shared" si="1664"/>
        <v>0</v>
      </c>
      <c r="JN107" s="247">
        <f t="shared" si="1943"/>
        <v>0</v>
      </c>
      <c r="JO107" s="247">
        <f t="shared" si="1944"/>
        <v>0</v>
      </c>
      <c r="JP107" s="247">
        <f t="shared" si="1945"/>
        <v>0</v>
      </c>
      <c r="JQ107" s="247">
        <f t="shared" si="1946"/>
        <v>0</v>
      </c>
      <c r="JR107" s="247">
        <f t="shared" si="1947"/>
        <v>0</v>
      </c>
      <c r="JS107" s="247">
        <f t="shared" si="1948"/>
        <v>0</v>
      </c>
      <c r="JT107" s="247">
        <f t="shared" si="1949"/>
        <v>0</v>
      </c>
      <c r="JU107" s="247">
        <f t="shared" si="1950"/>
        <v>8</v>
      </c>
      <c r="JV107" s="247">
        <f t="shared" si="1951"/>
        <v>0</v>
      </c>
      <c r="JW107" s="247">
        <f t="shared" si="1952"/>
        <v>11</v>
      </c>
      <c r="JX107" s="247">
        <f t="shared" si="1953"/>
        <v>0</v>
      </c>
    </row>
    <row r="108" spans="1:284" ht="15" customHeight="1">
      <c r="A108" s="269">
        <f t="shared" si="1823"/>
        <v>8</v>
      </c>
      <c r="B108" s="122">
        <v>20100412171</v>
      </c>
      <c r="C108" s="227">
        <f t="shared" ca="1" si="1840"/>
        <v>10</v>
      </c>
      <c r="D108" s="227">
        <f t="shared" ca="1" si="1841"/>
        <v>11</v>
      </c>
      <c r="E108" s="228">
        <f t="shared" si="1842"/>
        <v>36.298630136986304</v>
      </c>
      <c r="F108" s="118">
        <v>22</v>
      </c>
      <c r="G108" s="118">
        <v>10</v>
      </c>
      <c r="H108" s="118">
        <v>1983</v>
      </c>
      <c r="I108" s="115" t="s">
        <v>125</v>
      </c>
      <c r="J108" s="111" t="s">
        <v>826</v>
      </c>
      <c r="K108" s="103" t="s">
        <v>117</v>
      </c>
      <c r="L108" s="247">
        <v>22</v>
      </c>
      <c r="M108" s="247">
        <f t="shared" si="1843"/>
        <v>22</v>
      </c>
      <c r="N108" s="260">
        <f t="shared" si="1844"/>
        <v>1</v>
      </c>
      <c r="O108" s="238">
        <f t="shared" si="1845"/>
        <v>0</v>
      </c>
      <c r="P108" s="260">
        <f t="shared" si="1846"/>
        <v>0</v>
      </c>
      <c r="Q108" s="260">
        <f t="shared" si="1847"/>
        <v>1</v>
      </c>
      <c r="R108" s="247">
        <f t="shared" si="1848"/>
        <v>0</v>
      </c>
      <c r="S108" s="260">
        <f t="shared" si="1849"/>
        <v>0</v>
      </c>
      <c r="T108" s="247">
        <f t="shared" si="1850"/>
        <v>0</v>
      </c>
      <c r="U108" s="260">
        <f t="shared" si="1851"/>
        <v>0</v>
      </c>
      <c r="V108" s="247">
        <v>0</v>
      </c>
      <c r="W108" s="247">
        <v>0</v>
      </c>
      <c r="X108" s="247">
        <v>0</v>
      </c>
      <c r="Y108" s="247">
        <v>0</v>
      </c>
      <c r="Z108" s="247">
        <v>0</v>
      </c>
      <c r="AA108" s="247">
        <v>0</v>
      </c>
      <c r="AB108" s="247">
        <v>0</v>
      </c>
      <c r="AC108" s="247">
        <v>0</v>
      </c>
      <c r="AD108" s="247">
        <v>0</v>
      </c>
      <c r="AE108" s="247">
        <v>0</v>
      </c>
      <c r="AF108" s="247">
        <v>0</v>
      </c>
      <c r="AG108" s="236">
        <v>20</v>
      </c>
      <c r="AH108" s="236">
        <f t="shared" si="1852"/>
        <v>20</v>
      </c>
      <c r="AI108" s="237">
        <f t="shared" si="1853"/>
        <v>1</v>
      </c>
      <c r="AJ108" s="238">
        <f t="shared" si="1854"/>
        <v>0</v>
      </c>
      <c r="AK108" s="237">
        <f t="shared" si="1855"/>
        <v>0</v>
      </c>
      <c r="AL108" s="237">
        <f t="shared" si="1856"/>
        <v>1</v>
      </c>
      <c r="AM108" s="236">
        <f t="shared" si="1857"/>
        <v>0</v>
      </c>
      <c r="AN108" s="237">
        <f t="shared" si="1858"/>
        <v>0</v>
      </c>
      <c r="AO108" s="236">
        <f t="shared" si="1859"/>
        <v>0</v>
      </c>
      <c r="AP108" s="237">
        <f t="shared" si="1860"/>
        <v>0</v>
      </c>
      <c r="AQ108" s="247">
        <v>0</v>
      </c>
      <c r="AR108" s="247">
        <v>0</v>
      </c>
      <c r="AS108" s="247">
        <v>0</v>
      </c>
      <c r="AT108" s="247">
        <v>0</v>
      </c>
      <c r="AU108" s="247">
        <v>0</v>
      </c>
      <c r="AV108" s="247">
        <v>0</v>
      </c>
      <c r="AW108" s="247">
        <v>0</v>
      </c>
      <c r="AX108" s="247">
        <v>0</v>
      </c>
      <c r="AY108" s="247">
        <v>1</v>
      </c>
      <c r="AZ108" s="247">
        <v>1</v>
      </c>
      <c r="BA108" s="247">
        <v>0</v>
      </c>
      <c r="BB108" s="236">
        <v>21</v>
      </c>
      <c r="BC108" s="236">
        <f t="shared" si="1861"/>
        <v>21</v>
      </c>
      <c r="BD108" s="237">
        <f t="shared" si="1862"/>
        <v>1</v>
      </c>
      <c r="BE108" s="238">
        <f t="shared" si="1863"/>
        <v>0</v>
      </c>
      <c r="BF108" s="237">
        <f t="shared" si="1864"/>
        <v>0</v>
      </c>
      <c r="BG108" s="237">
        <f t="shared" si="1865"/>
        <v>1</v>
      </c>
      <c r="BH108" s="236">
        <f t="shared" si="1866"/>
        <v>0</v>
      </c>
      <c r="BI108" s="237">
        <f t="shared" si="1867"/>
        <v>0</v>
      </c>
      <c r="BJ108" s="236">
        <f t="shared" si="1868"/>
        <v>0</v>
      </c>
      <c r="BK108" s="237">
        <f t="shared" si="1869"/>
        <v>0</v>
      </c>
      <c r="BL108" s="236">
        <v>0</v>
      </c>
      <c r="BM108" s="236">
        <v>0</v>
      </c>
      <c r="BN108" s="236">
        <v>0</v>
      </c>
      <c r="BO108" s="236">
        <v>0</v>
      </c>
      <c r="BP108" s="236">
        <v>0</v>
      </c>
      <c r="BQ108" s="236">
        <v>0</v>
      </c>
      <c r="BR108" s="236">
        <v>0</v>
      </c>
      <c r="BS108" s="236">
        <v>0</v>
      </c>
      <c r="BT108" s="236">
        <v>0</v>
      </c>
      <c r="BU108" s="236">
        <v>0</v>
      </c>
      <c r="BV108" s="236">
        <v>0</v>
      </c>
      <c r="BW108" s="247">
        <v>21</v>
      </c>
      <c r="BX108" s="247">
        <f t="shared" si="1870"/>
        <v>21</v>
      </c>
      <c r="BY108" s="260">
        <f t="shared" si="1871"/>
        <v>1</v>
      </c>
      <c r="BZ108" s="238">
        <f t="shared" si="1872"/>
        <v>0</v>
      </c>
      <c r="CA108" s="260">
        <f t="shared" si="1873"/>
        <v>0</v>
      </c>
      <c r="CB108" s="260">
        <f t="shared" si="1874"/>
        <v>1</v>
      </c>
      <c r="CC108" s="247">
        <f t="shared" si="1875"/>
        <v>0</v>
      </c>
      <c r="CD108" s="260">
        <f t="shared" si="1876"/>
        <v>0</v>
      </c>
      <c r="CE108" s="247">
        <f t="shared" si="1877"/>
        <v>0</v>
      </c>
      <c r="CF108" s="260">
        <f t="shared" si="1878"/>
        <v>0</v>
      </c>
      <c r="CG108" s="247">
        <v>0</v>
      </c>
      <c r="CH108" s="247">
        <v>0</v>
      </c>
      <c r="CI108" s="247">
        <v>0</v>
      </c>
      <c r="CJ108" s="247">
        <v>0</v>
      </c>
      <c r="CK108" s="247">
        <v>0</v>
      </c>
      <c r="CL108" s="247">
        <v>0</v>
      </c>
      <c r="CM108" s="247">
        <v>0</v>
      </c>
      <c r="CN108" s="247">
        <v>0</v>
      </c>
      <c r="CO108" s="247">
        <v>0</v>
      </c>
      <c r="CP108" s="247">
        <v>0</v>
      </c>
      <c r="CQ108" s="247">
        <v>0</v>
      </c>
      <c r="CR108" s="274">
        <v>15</v>
      </c>
      <c r="CS108" s="247">
        <f t="shared" si="1401"/>
        <v>15</v>
      </c>
      <c r="CT108" s="237">
        <f t="shared" si="1402"/>
        <v>1</v>
      </c>
      <c r="CU108" s="238">
        <f t="shared" si="1403"/>
        <v>0</v>
      </c>
      <c r="CV108" s="259">
        <f t="shared" si="1404"/>
        <v>0</v>
      </c>
      <c r="CW108" s="237">
        <f t="shared" si="1405"/>
        <v>1</v>
      </c>
      <c r="CX108" s="247">
        <f t="shared" si="1537"/>
        <v>0</v>
      </c>
      <c r="CY108" s="237">
        <f t="shared" si="1407"/>
        <v>0</v>
      </c>
      <c r="CZ108" s="247">
        <f t="shared" si="1538"/>
        <v>0</v>
      </c>
      <c r="DA108" s="259">
        <f t="shared" si="1409"/>
        <v>0</v>
      </c>
      <c r="DB108" s="247">
        <v>0</v>
      </c>
      <c r="DC108" s="247">
        <v>0</v>
      </c>
      <c r="DD108" s="247">
        <v>0</v>
      </c>
      <c r="DE108" s="247">
        <v>0</v>
      </c>
      <c r="DF108" s="247">
        <v>0</v>
      </c>
      <c r="DG108" s="247">
        <v>0</v>
      </c>
      <c r="DH108" s="247">
        <v>0</v>
      </c>
      <c r="DI108" s="247">
        <v>0</v>
      </c>
      <c r="DJ108" s="274">
        <v>0</v>
      </c>
      <c r="DK108" s="274">
        <v>0</v>
      </c>
      <c r="DL108" s="274">
        <v>0</v>
      </c>
      <c r="DM108" s="274">
        <v>21</v>
      </c>
      <c r="DN108" s="247">
        <f t="shared" si="1879"/>
        <v>21</v>
      </c>
      <c r="DO108" s="237">
        <f t="shared" si="1880"/>
        <v>1</v>
      </c>
      <c r="DP108" s="238">
        <f t="shared" si="1881"/>
        <v>0</v>
      </c>
      <c r="DQ108" s="259">
        <f t="shared" si="1882"/>
        <v>0</v>
      </c>
      <c r="DR108" s="237">
        <f t="shared" si="1883"/>
        <v>1</v>
      </c>
      <c r="DS108" s="247">
        <f t="shared" si="1884"/>
        <v>0</v>
      </c>
      <c r="DT108" s="237">
        <f t="shared" si="1885"/>
        <v>0</v>
      </c>
      <c r="DU108" s="247">
        <f t="shared" si="1886"/>
        <v>0</v>
      </c>
      <c r="DV108" s="259">
        <f t="shared" si="1887"/>
        <v>0</v>
      </c>
      <c r="DW108" s="247">
        <v>0</v>
      </c>
      <c r="DX108" s="247">
        <v>0</v>
      </c>
      <c r="DY108" s="247">
        <v>0</v>
      </c>
      <c r="DZ108" s="247">
        <v>0</v>
      </c>
      <c r="EA108" s="247">
        <v>0</v>
      </c>
      <c r="EB108" s="247">
        <v>0</v>
      </c>
      <c r="EC108" s="247">
        <v>0</v>
      </c>
      <c r="ED108" s="247">
        <v>0</v>
      </c>
      <c r="EE108" s="274">
        <v>0</v>
      </c>
      <c r="EF108" s="274">
        <v>0</v>
      </c>
      <c r="EG108" s="274">
        <v>0</v>
      </c>
      <c r="EH108" s="274">
        <v>22</v>
      </c>
      <c r="EI108" s="247">
        <f t="shared" si="1888"/>
        <v>22</v>
      </c>
      <c r="EJ108" s="237">
        <f t="shared" si="1889"/>
        <v>1</v>
      </c>
      <c r="EK108" s="238">
        <f t="shared" si="1890"/>
        <v>0</v>
      </c>
      <c r="EL108" s="259">
        <f t="shared" si="1891"/>
        <v>0</v>
      </c>
      <c r="EM108" s="237">
        <f t="shared" si="1892"/>
        <v>1</v>
      </c>
      <c r="EN108" s="247">
        <f t="shared" si="1893"/>
        <v>0</v>
      </c>
      <c r="EO108" s="237">
        <f t="shared" si="1894"/>
        <v>0</v>
      </c>
      <c r="EP108" s="247">
        <f t="shared" si="1895"/>
        <v>0</v>
      </c>
      <c r="EQ108" s="259">
        <f t="shared" si="1896"/>
        <v>0</v>
      </c>
      <c r="ER108" s="247">
        <v>0</v>
      </c>
      <c r="ES108" s="247">
        <v>0</v>
      </c>
      <c r="ET108" s="247">
        <v>0</v>
      </c>
      <c r="EU108" s="247">
        <v>0</v>
      </c>
      <c r="EV108" s="247">
        <v>0</v>
      </c>
      <c r="EW108" s="247">
        <v>0</v>
      </c>
      <c r="EX108" s="247">
        <v>0</v>
      </c>
      <c r="EY108" s="247">
        <v>0</v>
      </c>
      <c r="EZ108" s="274">
        <v>0</v>
      </c>
      <c r="FA108" s="274">
        <v>0</v>
      </c>
      <c r="FB108" s="274">
        <v>0</v>
      </c>
      <c r="FC108" s="274">
        <v>18</v>
      </c>
      <c r="FD108" s="247">
        <f t="shared" si="1897"/>
        <v>18</v>
      </c>
      <c r="FE108" s="237">
        <f t="shared" si="1898"/>
        <v>1</v>
      </c>
      <c r="FF108" s="238">
        <f t="shared" si="1899"/>
        <v>0</v>
      </c>
      <c r="FG108" s="259">
        <f t="shared" si="1900"/>
        <v>0</v>
      </c>
      <c r="FH108" s="237">
        <f t="shared" si="1901"/>
        <v>1</v>
      </c>
      <c r="FI108" s="247">
        <f t="shared" si="1902"/>
        <v>0</v>
      </c>
      <c r="FJ108" s="237">
        <f t="shared" si="1903"/>
        <v>0</v>
      </c>
      <c r="FK108" s="247">
        <f t="shared" si="1904"/>
        <v>0</v>
      </c>
      <c r="FL108" s="259">
        <f t="shared" si="1905"/>
        <v>0</v>
      </c>
      <c r="FM108" s="247">
        <v>0</v>
      </c>
      <c r="FN108" s="247">
        <v>0</v>
      </c>
      <c r="FO108" s="247">
        <v>0</v>
      </c>
      <c r="FP108" s="247">
        <v>0</v>
      </c>
      <c r="FQ108" s="247">
        <v>0</v>
      </c>
      <c r="FR108" s="247">
        <v>0</v>
      </c>
      <c r="FS108" s="247">
        <v>0</v>
      </c>
      <c r="FT108" s="247">
        <v>0</v>
      </c>
      <c r="FU108" s="274">
        <v>0</v>
      </c>
      <c r="FV108" s="274">
        <v>0</v>
      </c>
      <c r="FW108" s="274">
        <v>0</v>
      </c>
      <c r="FX108" s="274">
        <v>22</v>
      </c>
      <c r="FY108" s="247">
        <f t="shared" si="1906"/>
        <v>22</v>
      </c>
      <c r="FZ108" s="237">
        <f t="shared" si="1907"/>
        <v>1</v>
      </c>
      <c r="GA108" s="238">
        <f t="shared" si="1908"/>
        <v>0</v>
      </c>
      <c r="GB108" s="259">
        <f t="shared" si="1909"/>
        <v>0</v>
      </c>
      <c r="GC108" s="237">
        <f t="shared" si="1910"/>
        <v>1</v>
      </c>
      <c r="GD108" s="247">
        <f t="shared" si="1911"/>
        <v>0</v>
      </c>
      <c r="GE108" s="237">
        <f t="shared" si="1912"/>
        <v>0</v>
      </c>
      <c r="GF108" s="247">
        <f t="shared" si="1913"/>
        <v>0</v>
      </c>
      <c r="GG108" s="259">
        <f t="shared" si="1914"/>
        <v>0</v>
      </c>
      <c r="GH108" s="247">
        <v>0</v>
      </c>
      <c r="GI108" s="247">
        <v>0</v>
      </c>
      <c r="GJ108" s="247">
        <v>0</v>
      </c>
      <c r="GK108" s="247">
        <v>0</v>
      </c>
      <c r="GL108" s="247">
        <v>0</v>
      </c>
      <c r="GM108" s="247">
        <v>0</v>
      </c>
      <c r="GN108" s="247">
        <v>0</v>
      </c>
      <c r="GO108" s="247">
        <v>0</v>
      </c>
      <c r="GP108" s="274">
        <v>0</v>
      </c>
      <c r="GQ108" s="274">
        <v>0</v>
      </c>
      <c r="GR108" s="274">
        <v>0</v>
      </c>
      <c r="GS108" s="274">
        <v>19</v>
      </c>
      <c r="GT108" s="247">
        <f t="shared" si="1915"/>
        <v>19</v>
      </c>
      <c r="GU108" s="237">
        <f t="shared" si="1916"/>
        <v>1</v>
      </c>
      <c r="GV108" s="238">
        <f t="shared" si="1917"/>
        <v>0</v>
      </c>
      <c r="GW108" s="259">
        <f t="shared" si="1918"/>
        <v>0</v>
      </c>
      <c r="GX108" s="237">
        <f t="shared" si="1919"/>
        <v>1</v>
      </c>
      <c r="GY108" s="247">
        <f t="shared" si="1920"/>
        <v>0</v>
      </c>
      <c r="GZ108" s="237">
        <f t="shared" si="1921"/>
        <v>0</v>
      </c>
      <c r="HA108" s="247">
        <f t="shared" si="1922"/>
        <v>0</v>
      </c>
      <c r="HB108" s="259">
        <f t="shared" si="1923"/>
        <v>0</v>
      </c>
      <c r="HC108" s="247">
        <v>0</v>
      </c>
      <c r="HD108" s="247">
        <v>0</v>
      </c>
      <c r="HE108" s="247">
        <v>0</v>
      </c>
      <c r="HF108" s="247">
        <v>0</v>
      </c>
      <c r="HG108" s="247">
        <v>0</v>
      </c>
      <c r="HH108" s="247">
        <v>0</v>
      </c>
      <c r="HI108" s="247">
        <v>0</v>
      </c>
      <c r="HJ108" s="247">
        <v>0</v>
      </c>
      <c r="HK108" s="274">
        <v>0</v>
      </c>
      <c r="HL108" s="274">
        <v>0</v>
      </c>
      <c r="HM108" s="274">
        <v>0</v>
      </c>
      <c r="HN108" s="274">
        <v>21</v>
      </c>
      <c r="HO108" s="247">
        <f t="shared" si="1924"/>
        <v>18</v>
      </c>
      <c r="HP108" s="237">
        <f t="shared" si="1925"/>
        <v>0.8571428571428571</v>
      </c>
      <c r="HQ108" s="238">
        <f t="shared" si="1926"/>
        <v>3</v>
      </c>
      <c r="HR108" s="259">
        <f t="shared" si="1927"/>
        <v>0.14285714285714285</v>
      </c>
      <c r="HS108" s="237">
        <f t="shared" si="1928"/>
        <v>1</v>
      </c>
      <c r="HT108" s="247">
        <f t="shared" si="1929"/>
        <v>3</v>
      </c>
      <c r="HU108" s="237">
        <f t="shared" si="1930"/>
        <v>0.14285714285714285</v>
      </c>
      <c r="HV108" s="247">
        <f t="shared" si="1931"/>
        <v>0</v>
      </c>
      <c r="HW108" s="259">
        <f t="shared" si="1932"/>
        <v>0</v>
      </c>
      <c r="HX108" s="247">
        <v>0</v>
      </c>
      <c r="HY108" s="247">
        <v>0</v>
      </c>
      <c r="HZ108" s="247">
        <v>0</v>
      </c>
      <c r="IA108" s="247">
        <v>0</v>
      </c>
      <c r="IB108" s="247">
        <v>0</v>
      </c>
      <c r="IC108" s="247">
        <v>0</v>
      </c>
      <c r="ID108" s="247">
        <v>0</v>
      </c>
      <c r="IE108" s="247">
        <v>3</v>
      </c>
      <c r="IF108" s="274">
        <v>0</v>
      </c>
      <c r="IG108" s="274">
        <v>0</v>
      </c>
      <c r="IH108" s="274">
        <v>0</v>
      </c>
      <c r="II108" s="274">
        <v>19</v>
      </c>
      <c r="IJ108" s="247">
        <f t="shared" si="1933"/>
        <v>19</v>
      </c>
      <c r="IK108" s="237">
        <f t="shared" si="1934"/>
        <v>1</v>
      </c>
      <c r="IL108" s="238">
        <f t="shared" si="1935"/>
        <v>0</v>
      </c>
      <c r="IM108" s="259">
        <f t="shared" si="1936"/>
        <v>0</v>
      </c>
      <c r="IN108" s="237">
        <f t="shared" si="1937"/>
        <v>1</v>
      </c>
      <c r="IO108" s="247">
        <f t="shared" si="1938"/>
        <v>0</v>
      </c>
      <c r="IP108" s="237">
        <f t="shared" si="1939"/>
        <v>0</v>
      </c>
      <c r="IQ108" s="247">
        <f t="shared" si="1940"/>
        <v>0</v>
      </c>
      <c r="IR108" s="259">
        <f t="shared" si="1941"/>
        <v>0</v>
      </c>
      <c r="IS108" s="247">
        <v>0</v>
      </c>
      <c r="IT108" s="247">
        <v>0</v>
      </c>
      <c r="IU108" s="247">
        <v>0</v>
      </c>
      <c r="IV108" s="247">
        <v>0</v>
      </c>
      <c r="IW108" s="247">
        <v>0</v>
      </c>
      <c r="IX108" s="247">
        <v>0</v>
      </c>
      <c r="IY108" s="247">
        <v>0</v>
      </c>
      <c r="IZ108" s="247">
        <v>0</v>
      </c>
      <c r="JA108" s="274">
        <v>0</v>
      </c>
      <c r="JB108" s="274">
        <v>0</v>
      </c>
      <c r="JC108" s="274">
        <v>0</v>
      </c>
      <c r="JD108" s="247">
        <f t="shared" si="1942"/>
        <v>241</v>
      </c>
      <c r="JE108" s="247">
        <f t="shared" si="1659"/>
        <v>238</v>
      </c>
      <c r="JF108" s="260">
        <f t="shared" si="1660"/>
        <v>0.98755186721991706</v>
      </c>
      <c r="JG108" s="238">
        <f t="shared" si="1661"/>
        <v>3</v>
      </c>
      <c r="JH108" s="260">
        <f t="shared" si="1662"/>
        <v>1.2448132780082987E-2</v>
      </c>
      <c r="JI108" s="260">
        <f t="shared" si="1663"/>
        <v>1</v>
      </c>
      <c r="JJ108" s="247">
        <f t="shared" si="1535"/>
        <v>3</v>
      </c>
      <c r="JK108" s="260">
        <f t="shared" si="1534"/>
        <v>1.2448132780082987E-2</v>
      </c>
      <c r="JL108" s="247">
        <f t="shared" si="1536"/>
        <v>0</v>
      </c>
      <c r="JM108" s="260">
        <f t="shared" si="1664"/>
        <v>0</v>
      </c>
      <c r="JN108" s="247">
        <f t="shared" si="1943"/>
        <v>0</v>
      </c>
      <c r="JO108" s="247">
        <f t="shared" si="1944"/>
        <v>0</v>
      </c>
      <c r="JP108" s="247">
        <f t="shared" si="1945"/>
        <v>0</v>
      </c>
      <c r="JQ108" s="247">
        <f t="shared" si="1946"/>
        <v>0</v>
      </c>
      <c r="JR108" s="247">
        <f t="shared" si="1947"/>
        <v>0</v>
      </c>
      <c r="JS108" s="247">
        <f t="shared" si="1948"/>
        <v>0</v>
      </c>
      <c r="JT108" s="247">
        <f t="shared" si="1949"/>
        <v>0</v>
      </c>
      <c r="JU108" s="247">
        <f t="shared" si="1950"/>
        <v>3</v>
      </c>
      <c r="JV108" s="247">
        <f t="shared" si="1951"/>
        <v>1</v>
      </c>
      <c r="JW108" s="247">
        <f t="shared" si="1952"/>
        <v>1</v>
      </c>
      <c r="JX108" s="247">
        <f t="shared" si="1953"/>
        <v>0</v>
      </c>
    </row>
    <row r="109" spans="1:284" ht="15" customHeight="1">
      <c r="A109" s="269">
        <f t="shared" si="1823"/>
        <v>9</v>
      </c>
      <c r="B109" s="122">
        <v>20120425206</v>
      </c>
      <c r="C109" s="227">
        <f t="shared" ca="1" si="1840"/>
        <v>8</v>
      </c>
      <c r="D109" s="227">
        <f t="shared" ca="1" si="1841"/>
        <v>11</v>
      </c>
      <c r="E109" s="228">
        <f t="shared" si="1842"/>
        <v>47.706849315068496</v>
      </c>
      <c r="F109" s="118">
        <v>28</v>
      </c>
      <c r="G109" s="118">
        <v>5</v>
      </c>
      <c r="H109" s="118">
        <v>1972</v>
      </c>
      <c r="I109" s="115" t="s">
        <v>126</v>
      </c>
      <c r="J109" s="111" t="s">
        <v>826</v>
      </c>
      <c r="K109" s="103" t="s">
        <v>117</v>
      </c>
      <c r="L109" s="247">
        <v>22</v>
      </c>
      <c r="M109" s="247">
        <f t="shared" si="1843"/>
        <v>20</v>
      </c>
      <c r="N109" s="260">
        <f t="shared" si="1844"/>
        <v>0.90909090909090906</v>
      </c>
      <c r="O109" s="238">
        <f t="shared" si="1845"/>
        <v>2</v>
      </c>
      <c r="P109" s="260">
        <f t="shared" si="1846"/>
        <v>9.0909090909090912E-2</v>
      </c>
      <c r="Q109" s="260">
        <f t="shared" si="1847"/>
        <v>1</v>
      </c>
      <c r="R109" s="247">
        <f t="shared" si="1848"/>
        <v>2</v>
      </c>
      <c r="S109" s="260">
        <f t="shared" si="1849"/>
        <v>9.0909090909090912E-2</v>
      </c>
      <c r="T109" s="247">
        <f t="shared" si="1850"/>
        <v>0</v>
      </c>
      <c r="U109" s="260">
        <f t="shared" si="1851"/>
        <v>0</v>
      </c>
      <c r="V109" s="247">
        <v>0</v>
      </c>
      <c r="W109" s="247">
        <v>0</v>
      </c>
      <c r="X109" s="247">
        <v>0</v>
      </c>
      <c r="Y109" s="247">
        <v>0</v>
      </c>
      <c r="Z109" s="247">
        <v>0</v>
      </c>
      <c r="AA109" s="247">
        <v>0</v>
      </c>
      <c r="AB109" s="247">
        <v>0</v>
      </c>
      <c r="AC109" s="247">
        <v>2</v>
      </c>
      <c r="AD109" s="247">
        <v>0</v>
      </c>
      <c r="AE109" s="247">
        <v>1</v>
      </c>
      <c r="AF109" s="247">
        <v>0</v>
      </c>
      <c r="AG109" s="236">
        <v>20</v>
      </c>
      <c r="AH109" s="236">
        <f t="shared" si="1852"/>
        <v>17</v>
      </c>
      <c r="AI109" s="237">
        <f t="shared" si="1853"/>
        <v>0.85</v>
      </c>
      <c r="AJ109" s="238">
        <f t="shared" si="1854"/>
        <v>3</v>
      </c>
      <c r="AK109" s="237">
        <f t="shared" si="1855"/>
        <v>0.15</v>
      </c>
      <c r="AL109" s="237">
        <f t="shared" si="1856"/>
        <v>0.9</v>
      </c>
      <c r="AM109" s="236">
        <f t="shared" si="1857"/>
        <v>1</v>
      </c>
      <c r="AN109" s="237">
        <f t="shared" si="1858"/>
        <v>0.05</v>
      </c>
      <c r="AO109" s="236">
        <f t="shared" si="1859"/>
        <v>2</v>
      </c>
      <c r="AP109" s="237">
        <f t="shared" si="1860"/>
        <v>0.1</v>
      </c>
      <c r="AQ109" s="247">
        <v>0</v>
      </c>
      <c r="AR109" s="247">
        <v>0</v>
      </c>
      <c r="AS109" s="247">
        <v>2</v>
      </c>
      <c r="AT109" s="247">
        <v>0</v>
      </c>
      <c r="AU109" s="247">
        <v>0</v>
      </c>
      <c r="AV109" s="247">
        <v>0</v>
      </c>
      <c r="AW109" s="247">
        <v>0</v>
      </c>
      <c r="AX109" s="247">
        <v>1</v>
      </c>
      <c r="AY109" s="247">
        <v>0</v>
      </c>
      <c r="AZ109" s="247">
        <v>1</v>
      </c>
      <c r="BA109" s="247">
        <v>0</v>
      </c>
      <c r="BB109" s="236">
        <v>21</v>
      </c>
      <c r="BC109" s="236">
        <f t="shared" si="1861"/>
        <v>21</v>
      </c>
      <c r="BD109" s="237">
        <f t="shared" si="1862"/>
        <v>1</v>
      </c>
      <c r="BE109" s="238">
        <f t="shared" si="1863"/>
        <v>0</v>
      </c>
      <c r="BF109" s="237">
        <f t="shared" si="1864"/>
        <v>0</v>
      </c>
      <c r="BG109" s="237">
        <f t="shared" si="1865"/>
        <v>1</v>
      </c>
      <c r="BH109" s="236">
        <f t="shared" si="1866"/>
        <v>0</v>
      </c>
      <c r="BI109" s="237">
        <f t="shared" si="1867"/>
        <v>0</v>
      </c>
      <c r="BJ109" s="236">
        <f t="shared" si="1868"/>
        <v>0</v>
      </c>
      <c r="BK109" s="237">
        <f t="shared" si="1869"/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47">
        <v>21</v>
      </c>
      <c r="BX109" s="247">
        <f t="shared" si="1870"/>
        <v>21</v>
      </c>
      <c r="BY109" s="260">
        <f t="shared" si="1871"/>
        <v>1</v>
      </c>
      <c r="BZ109" s="238">
        <f t="shared" si="1872"/>
        <v>0</v>
      </c>
      <c r="CA109" s="260">
        <f t="shared" si="1873"/>
        <v>0</v>
      </c>
      <c r="CB109" s="260">
        <f t="shared" si="1874"/>
        <v>1</v>
      </c>
      <c r="CC109" s="247">
        <f t="shared" si="1875"/>
        <v>0</v>
      </c>
      <c r="CD109" s="260">
        <f t="shared" si="1876"/>
        <v>0</v>
      </c>
      <c r="CE109" s="247">
        <f t="shared" si="1877"/>
        <v>0</v>
      </c>
      <c r="CF109" s="260">
        <f t="shared" si="1878"/>
        <v>0</v>
      </c>
      <c r="CG109" s="247">
        <v>0</v>
      </c>
      <c r="CH109" s="247">
        <v>0</v>
      </c>
      <c r="CI109" s="247">
        <v>0</v>
      </c>
      <c r="CJ109" s="247">
        <v>0</v>
      </c>
      <c r="CK109" s="247">
        <v>0</v>
      </c>
      <c r="CL109" s="247">
        <v>0</v>
      </c>
      <c r="CM109" s="247">
        <v>0</v>
      </c>
      <c r="CN109" s="247">
        <v>0</v>
      </c>
      <c r="CO109" s="247">
        <v>0</v>
      </c>
      <c r="CP109" s="247">
        <v>0</v>
      </c>
      <c r="CQ109" s="247">
        <v>0</v>
      </c>
      <c r="CR109" s="274">
        <v>15</v>
      </c>
      <c r="CS109" s="247">
        <f t="shared" si="1401"/>
        <v>15</v>
      </c>
      <c r="CT109" s="237">
        <f t="shared" si="1402"/>
        <v>1</v>
      </c>
      <c r="CU109" s="238">
        <f t="shared" si="1403"/>
        <v>0</v>
      </c>
      <c r="CV109" s="259">
        <f t="shared" si="1404"/>
        <v>0</v>
      </c>
      <c r="CW109" s="237">
        <f t="shared" si="1405"/>
        <v>1</v>
      </c>
      <c r="CX109" s="247">
        <f t="shared" si="1537"/>
        <v>0</v>
      </c>
      <c r="CY109" s="237">
        <f t="shared" si="1407"/>
        <v>0</v>
      </c>
      <c r="CZ109" s="247">
        <f t="shared" si="1538"/>
        <v>0</v>
      </c>
      <c r="DA109" s="259">
        <f t="shared" si="1409"/>
        <v>0</v>
      </c>
      <c r="DB109" s="247">
        <v>0</v>
      </c>
      <c r="DC109" s="247">
        <v>0</v>
      </c>
      <c r="DD109" s="247">
        <v>0</v>
      </c>
      <c r="DE109" s="247">
        <v>0</v>
      </c>
      <c r="DF109" s="247">
        <v>0</v>
      </c>
      <c r="DG109" s="247">
        <v>0</v>
      </c>
      <c r="DH109" s="247">
        <v>0</v>
      </c>
      <c r="DI109" s="247">
        <v>0</v>
      </c>
      <c r="DJ109" s="274">
        <v>0</v>
      </c>
      <c r="DK109" s="274">
        <v>0</v>
      </c>
      <c r="DL109" s="274">
        <v>0</v>
      </c>
      <c r="DM109" s="274">
        <v>21</v>
      </c>
      <c r="DN109" s="247">
        <f t="shared" si="1879"/>
        <v>20</v>
      </c>
      <c r="DO109" s="237">
        <f t="shared" si="1880"/>
        <v>0.95238095238095233</v>
      </c>
      <c r="DP109" s="238">
        <f t="shared" si="1881"/>
        <v>1</v>
      </c>
      <c r="DQ109" s="259">
        <f t="shared" si="1882"/>
        <v>4.7619047619047616E-2</v>
      </c>
      <c r="DR109" s="237">
        <f t="shared" si="1883"/>
        <v>0.95238095238095233</v>
      </c>
      <c r="DS109" s="247">
        <f t="shared" si="1884"/>
        <v>0</v>
      </c>
      <c r="DT109" s="237">
        <f t="shared" si="1885"/>
        <v>0</v>
      </c>
      <c r="DU109" s="247">
        <f t="shared" si="1886"/>
        <v>1</v>
      </c>
      <c r="DV109" s="259">
        <f t="shared" si="1887"/>
        <v>4.7619047619047616E-2</v>
      </c>
      <c r="DW109" s="247">
        <v>0</v>
      </c>
      <c r="DX109" s="247">
        <v>0</v>
      </c>
      <c r="DY109" s="247">
        <v>1</v>
      </c>
      <c r="DZ109" s="247">
        <v>0</v>
      </c>
      <c r="EA109" s="247">
        <v>0</v>
      </c>
      <c r="EB109" s="247">
        <v>0</v>
      </c>
      <c r="EC109" s="247">
        <v>0</v>
      </c>
      <c r="ED109" s="247">
        <v>0</v>
      </c>
      <c r="EE109" s="274">
        <v>0</v>
      </c>
      <c r="EF109" s="274">
        <v>0</v>
      </c>
      <c r="EG109" s="274">
        <v>0</v>
      </c>
      <c r="EH109" s="274">
        <v>22</v>
      </c>
      <c r="EI109" s="247">
        <f t="shared" si="1888"/>
        <v>22</v>
      </c>
      <c r="EJ109" s="237">
        <f t="shared" si="1889"/>
        <v>1</v>
      </c>
      <c r="EK109" s="238">
        <f t="shared" si="1890"/>
        <v>0</v>
      </c>
      <c r="EL109" s="259">
        <f t="shared" si="1891"/>
        <v>0</v>
      </c>
      <c r="EM109" s="237">
        <f t="shared" si="1892"/>
        <v>1</v>
      </c>
      <c r="EN109" s="247">
        <f t="shared" si="1893"/>
        <v>0</v>
      </c>
      <c r="EO109" s="237">
        <f t="shared" si="1894"/>
        <v>0</v>
      </c>
      <c r="EP109" s="247">
        <f t="shared" si="1895"/>
        <v>0</v>
      </c>
      <c r="EQ109" s="259">
        <f t="shared" si="1896"/>
        <v>0</v>
      </c>
      <c r="ER109" s="247">
        <v>0</v>
      </c>
      <c r="ES109" s="247">
        <v>0</v>
      </c>
      <c r="ET109" s="247">
        <v>0</v>
      </c>
      <c r="EU109" s="247">
        <v>0</v>
      </c>
      <c r="EV109" s="247">
        <v>0</v>
      </c>
      <c r="EW109" s="247">
        <v>0</v>
      </c>
      <c r="EX109" s="247">
        <v>0</v>
      </c>
      <c r="EY109" s="247">
        <v>0</v>
      </c>
      <c r="EZ109" s="274">
        <v>0</v>
      </c>
      <c r="FA109" s="274">
        <v>0</v>
      </c>
      <c r="FB109" s="274">
        <v>0</v>
      </c>
      <c r="FC109" s="274">
        <v>18</v>
      </c>
      <c r="FD109" s="247">
        <f t="shared" si="1897"/>
        <v>18</v>
      </c>
      <c r="FE109" s="237">
        <f t="shared" si="1898"/>
        <v>1</v>
      </c>
      <c r="FF109" s="238">
        <f t="shared" si="1899"/>
        <v>0</v>
      </c>
      <c r="FG109" s="259">
        <f t="shared" si="1900"/>
        <v>0</v>
      </c>
      <c r="FH109" s="237">
        <f t="shared" si="1901"/>
        <v>1</v>
      </c>
      <c r="FI109" s="247">
        <f t="shared" si="1902"/>
        <v>0</v>
      </c>
      <c r="FJ109" s="237">
        <f t="shared" si="1903"/>
        <v>0</v>
      </c>
      <c r="FK109" s="247">
        <f t="shared" si="1904"/>
        <v>0</v>
      </c>
      <c r="FL109" s="259">
        <f t="shared" si="1905"/>
        <v>0</v>
      </c>
      <c r="FM109" s="247">
        <v>0</v>
      </c>
      <c r="FN109" s="247">
        <v>0</v>
      </c>
      <c r="FO109" s="247">
        <v>0</v>
      </c>
      <c r="FP109" s="247">
        <v>0</v>
      </c>
      <c r="FQ109" s="247">
        <v>0</v>
      </c>
      <c r="FR109" s="247">
        <v>0</v>
      </c>
      <c r="FS109" s="247">
        <v>0</v>
      </c>
      <c r="FT109" s="247">
        <v>0</v>
      </c>
      <c r="FU109" s="274">
        <v>0</v>
      </c>
      <c r="FV109" s="274">
        <v>0</v>
      </c>
      <c r="FW109" s="274">
        <v>0</v>
      </c>
      <c r="FX109" s="274">
        <v>22</v>
      </c>
      <c r="FY109" s="247">
        <f t="shared" si="1906"/>
        <v>21</v>
      </c>
      <c r="FZ109" s="237">
        <f t="shared" si="1907"/>
        <v>0.95454545454545459</v>
      </c>
      <c r="GA109" s="238">
        <f t="shared" si="1908"/>
        <v>1</v>
      </c>
      <c r="GB109" s="259">
        <f t="shared" si="1909"/>
        <v>4.5454545454545456E-2</v>
      </c>
      <c r="GC109" s="237">
        <f t="shared" si="1910"/>
        <v>1</v>
      </c>
      <c r="GD109" s="247">
        <f t="shared" si="1911"/>
        <v>1</v>
      </c>
      <c r="GE109" s="237">
        <f t="shared" si="1912"/>
        <v>4.5454545454545456E-2</v>
      </c>
      <c r="GF109" s="247">
        <f t="shared" si="1913"/>
        <v>0</v>
      </c>
      <c r="GG109" s="259">
        <f t="shared" si="1914"/>
        <v>0</v>
      </c>
      <c r="GH109" s="247">
        <v>0</v>
      </c>
      <c r="GI109" s="247">
        <v>0</v>
      </c>
      <c r="GJ109" s="247">
        <v>0</v>
      </c>
      <c r="GK109" s="247">
        <v>0</v>
      </c>
      <c r="GL109" s="247">
        <v>0</v>
      </c>
      <c r="GM109" s="247">
        <v>0</v>
      </c>
      <c r="GN109" s="247">
        <v>0</v>
      </c>
      <c r="GO109" s="247">
        <v>1</v>
      </c>
      <c r="GP109" s="274">
        <v>0</v>
      </c>
      <c r="GQ109" s="274">
        <v>0</v>
      </c>
      <c r="GR109" s="274">
        <v>0</v>
      </c>
      <c r="GS109" s="274">
        <v>19</v>
      </c>
      <c r="GT109" s="247">
        <f t="shared" si="1915"/>
        <v>18</v>
      </c>
      <c r="GU109" s="237">
        <f t="shared" si="1916"/>
        <v>0.94736842105263153</v>
      </c>
      <c r="GV109" s="238">
        <f t="shared" si="1917"/>
        <v>1</v>
      </c>
      <c r="GW109" s="259">
        <f t="shared" si="1918"/>
        <v>5.2631578947368418E-2</v>
      </c>
      <c r="GX109" s="237">
        <f t="shared" si="1919"/>
        <v>1</v>
      </c>
      <c r="GY109" s="247">
        <f t="shared" si="1920"/>
        <v>1</v>
      </c>
      <c r="GZ109" s="237">
        <f t="shared" si="1921"/>
        <v>5.2631578947368418E-2</v>
      </c>
      <c r="HA109" s="247">
        <f t="shared" si="1922"/>
        <v>0</v>
      </c>
      <c r="HB109" s="259">
        <f t="shared" si="1923"/>
        <v>0</v>
      </c>
      <c r="HC109" s="247">
        <v>0</v>
      </c>
      <c r="HD109" s="247">
        <v>0</v>
      </c>
      <c r="HE109" s="247">
        <v>0</v>
      </c>
      <c r="HF109" s="247">
        <v>0</v>
      </c>
      <c r="HG109" s="247">
        <v>0</v>
      </c>
      <c r="HH109" s="247">
        <v>0</v>
      </c>
      <c r="HI109" s="247">
        <v>0</v>
      </c>
      <c r="HJ109" s="247">
        <v>1</v>
      </c>
      <c r="HK109" s="274">
        <v>0</v>
      </c>
      <c r="HL109" s="274">
        <v>0</v>
      </c>
      <c r="HM109" s="274">
        <v>0</v>
      </c>
      <c r="HN109" s="274">
        <v>21</v>
      </c>
      <c r="HO109" s="247">
        <f t="shared" si="1924"/>
        <v>20</v>
      </c>
      <c r="HP109" s="237">
        <f t="shared" si="1925"/>
        <v>0.95238095238095233</v>
      </c>
      <c r="HQ109" s="238">
        <f t="shared" si="1926"/>
        <v>1</v>
      </c>
      <c r="HR109" s="259">
        <f t="shared" si="1927"/>
        <v>4.7619047619047616E-2</v>
      </c>
      <c r="HS109" s="237">
        <f t="shared" si="1928"/>
        <v>0.95238095238095233</v>
      </c>
      <c r="HT109" s="247">
        <f t="shared" si="1929"/>
        <v>0</v>
      </c>
      <c r="HU109" s="237">
        <f t="shared" si="1930"/>
        <v>0</v>
      </c>
      <c r="HV109" s="247">
        <f t="shared" si="1931"/>
        <v>1</v>
      </c>
      <c r="HW109" s="259">
        <f t="shared" si="1932"/>
        <v>4.7619047619047616E-2</v>
      </c>
      <c r="HX109" s="247">
        <v>0</v>
      </c>
      <c r="HY109" s="247">
        <v>0</v>
      </c>
      <c r="HZ109" s="247">
        <v>1</v>
      </c>
      <c r="IA109" s="247">
        <v>0</v>
      </c>
      <c r="IB109" s="247">
        <v>0</v>
      </c>
      <c r="IC109" s="247">
        <v>0</v>
      </c>
      <c r="ID109" s="247">
        <v>0</v>
      </c>
      <c r="IE109" s="247">
        <v>0</v>
      </c>
      <c r="IF109" s="274">
        <v>0</v>
      </c>
      <c r="IG109" s="274">
        <v>0</v>
      </c>
      <c r="IH109" s="274">
        <v>0</v>
      </c>
      <c r="II109" s="274">
        <v>19</v>
      </c>
      <c r="IJ109" s="247">
        <f t="shared" si="1933"/>
        <v>19</v>
      </c>
      <c r="IK109" s="237">
        <f t="shared" si="1934"/>
        <v>1</v>
      </c>
      <c r="IL109" s="238">
        <f t="shared" si="1935"/>
        <v>0</v>
      </c>
      <c r="IM109" s="259">
        <f t="shared" si="1936"/>
        <v>0</v>
      </c>
      <c r="IN109" s="237">
        <f t="shared" si="1937"/>
        <v>1</v>
      </c>
      <c r="IO109" s="247">
        <f t="shared" si="1938"/>
        <v>0</v>
      </c>
      <c r="IP109" s="237">
        <f t="shared" si="1939"/>
        <v>0</v>
      </c>
      <c r="IQ109" s="247">
        <f t="shared" si="1940"/>
        <v>0</v>
      </c>
      <c r="IR109" s="259">
        <f t="shared" si="1941"/>
        <v>0</v>
      </c>
      <c r="IS109" s="247">
        <v>0</v>
      </c>
      <c r="IT109" s="247">
        <v>0</v>
      </c>
      <c r="IU109" s="247">
        <v>0</v>
      </c>
      <c r="IV109" s="247">
        <v>0</v>
      </c>
      <c r="IW109" s="247">
        <v>0</v>
      </c>
      <c r="IX109" s="247">
        <v>0</v>
      </c>
      <c r="IY109" s="247">
        <v>0</v>
      </c>
      <c r="IZ109" s="247">
        <v>0</v>
      </c>
      <c r="JA109" s="274">
        <v>0</v>
      </c>
      <c r="JB109" s="274">
        <v>0</v>
      </c>
      <c r="JC109" s="274">
        <v>0</v>
      </c>
      <c r="JD109" s="247">
        <f t="shared" si="1942"/>
        <v>241</v>
      </c>
      <c r="JE109" s="247">
        <f t="shared" si="1659"/>
        <v>232</v>
      </c>
      <c r="JF109" s="260">
        <f t="shared" si="1660"/>
        <v>0.96265560165975106</v>
      </c>
      <c r="JG109" s="238">
        <f t="shared" si="1661"/>
        <v>9</v>
      </c>
      <c r="JH109" s="260">
        <f t="shared" si="1662"/>
        <v>3.7344398340248962E-2</v>
      </c>
      <c r="JI109" s="260">
        <f t="shared" si="1663"/>
        <v>0.98340248962655596</v>
      </c>
      <c r="JJ109" s="247">
        <f t="shared" si="1535"/>
        <v>5</v>
      </c>
      <c r="JK109" s="260">
        <f t="shared" si="1534"/>
        <v>2.0746887966804978E-2</v>
      </c>
      <c r="JL109" s="247">
        <f t="shared" si="1536"/>
        <v>4</v>
      </c>
      <c r="JM109" s="260">
        <f t="shared" si="1664"/>
        <v>1.6597510373443983E-2</v>
      </c>
      <c r="JN109" s="247">
        <f t="shared" si="1943"/>
        <v>0</v>
      </c>
      <c r="JO109" s="247">
        <f t="shared" si="1944"/>
        <v>0</v>
      </c>
      <c r="JP109" s="247">
        <f t="shared" si="1945"/>
        <v>4</v>
      </c>
      <c r="JQ109" s="247">
        <f t="shared" si="1946"/>
        <v>0</v>
      </c>
      <c r="JR109" s="247">
        <f t="shared" si="1947"/>
        <v>0</v>
      </c>
      <c r="JS109" s="247">
        <f t="shared" si="1948"/>
        <v>0</v>
      </c>
      <c r="JT109" s="247">
        <f t="shared" si="1949"/>
        <v>0</v>
      </c>
      <c r="JU109" s="247">
        <f t="shared" si="1950"/>
        <v>5</v>
      </c>
      <c r="JV109" s="247">
        <f t="shared" si="1951"/>
        <v>0</v>
      </c>
      <c r="JW109" s="247">
        <f t="shared" si="1952"/>
        <v>2</v>
      </c>
      <c r="JX109" s="247">
        <f t="shared" si="1953"/>
        <v>0</v>
      </c>
    </row>
    <row r="110" spans="1:284" ht="15" customHeight="1">
      <c r="A110" s="269">
        <f t="shared" si="1823"/>
        <v>10</v>
      </c>
      <c r="B110" s="122">
        <v>20131118262</v>
      </c>
      <c r="C110" s="227">
        <f t="shared" ca="1" si="1840"/>
        <v>7</v>
      </c>
      <c r="D110" s="227">
        <f t="shared" ca="1" si="1841"/>
        <v>4</v>
      </c>
      <c r="E110" s="228">
        <f t="shared" si="1842"/>
        <v>32.956164383561642</v>
      </c>
      <c r="F110" s="118">
        <v>23</v>
      </c>
      <c r="G110" s="118">
        <v>2</v>
      </c>
      <c r="H110" s="118">
        <v>1987</v>
      </c>
      <c r="I110" s="115" t="s">
        <v>127</v>
      </c>
      <c r="J110" s="111" t="s">
        <v>823</v>
      </c>
      <c r="K110" s="103" t="s">
        <v>117</v>
      </c>
      <c r="L110" s="247">
        <v>22</v>
      </c>
      <c r="M110" s="247">
        <f t="shared" si="1843"/>
        <v>22</v>
      </c>
      <c r="N110" s="260">
        <f t="shared" si="1844"/>
        <v>1</v>
      </c>
      <c r="O110" s="238">
        <f t="shared" si="1845"/>
        <v>0</v>
      </c>
      <c r="P110" s="260">
        <f t="shared" si="1846"/>
        <v>0</v>
      </c>
      <c r="Q110" s="260">
        <f t="shared" si="1847"/>
        <v>1</v>
      </c>
      <c r="R110" s="247">
        <f t="shared" si="1848"/>
        <v>0</v>
      </c>
      <c r="S110" s="260">
        <f t="shared" si="1849"/>
        <v>0</v>
      </c>
      <c r="T110" s="247">
        <f t="shared" si="1850"/>
        <v>0</v>
      </c>
      <c r="U110" s="260">
        <f t="shared" si="1851"/>
        <v>0</v>
      </c>
      <c r="V110" s="247">
        <v>0</v>
      </c>
      <c r="W110" s="247">
        <v>0</v>
      </c>
      <c r="X110" s="247">
        <v>0</v>
      </c>
      <c r="Y110" s="247">
        <v>0</v>
      </c>
      <c r="Z110" s="247">
        <v>0</v>
      </c>
      <c r="AA110" s="247">
        <v>0</v>
      </c>
      <c r="AB110" s="247">
        <v>0</v>
      </c>
      <c r="AC110" s="247">
        <v>0</v>
      </c>
      <c r="AD110" s="247">
        <v>0</v>
      </c>
      <c r="AE110" s="247">
        <v>0</v>
      </c>
      <c r="AF110" s="247">
        <v>0</v>
      </c>
      <c r="AG110" s="236">
        <v>20</v>
      </c>
      <c r="AH110" s="236">
        <f t="shared" si="1852"/>
        <v>20</v>
      </c>
      <c r="AI110" s="237">
        <f t="shared" si="1853"/>
        <v>1</v>
      </c>
      <c r="AJ110" s="238">
        <f t="shared" si="1854"/>
        <v>0</v>
      </c>
      <c r="AK110" s="237">
        <f t="shared" si="1855"/>
        <v>0</v>
      </c>
      <c r="AL110" s="237">
        <f t="shared" si="1856"/>
        <v>1</v>
      </c>
      <c r="AM110" s="236">
        <f t="shared" si="1857"/>
        <v>0</v>
      </c>
      <c r="AN110" s="237">
        <f t="shared" si="1858"/>
        <v>0</v>
      </c>
      <c r="AO110" s="236">
        <f t="shared" si="1859"/>
        <v>0</v>
      </c>
      <c r="AP110" s="237">
        <f t="shared" si="1860"/>
        <v>0</v>
      </c>
      <c r="AQ110" s="247">
        <v>0</v>
      </c>
      <c r="AR110" s="247">
        <v>0</v>
      </c>
      <c r="AS110" s="247">
        <v>0</v>
      </c>
      <c r="AT110" s="247">
        <v>0</v>
      </c>
      <c r="AU110" s="247">
        <v>0</v>
      </c>
      <c r="AV110" s="247">
        <v>0</v>
      </c>
      <c r="AW110" s="247">
        <v>0</v>
      </c>
      <c r="AX110" s="247">
        <v>0</v>
      </c>
      <c r="AY110" s="247">
        <v>0</v>
      </c>
      <c r="AZ110" s="247">
        <v>0</v>
      </c>
      <c r="BA110" s="247">
        <v>0</v>
      </c>
      <c r="BB110" s="236">
        <v>21</v>
      </c>
      <c r="BC110" s="236">
        <f t="shared" si="1861"/>
        <v>21</v>
      </c>
      <c r="BD110" s="237">
        <f t="shared" si="1862"/>
        <v>1</v>
      </c>
      <c r="BE110" s="238">
        <f t="shared" si="1863"/>
        <v>0</v>
      </c>
      <c r="BF110" s="237">
        <f t="shared" si="1864"/>
        <v>0</v>
      </c>
      <c r="BG110" s="237">
        <f t="shared" si="1865"/>
        <v>1</v>
      </c>
      <c r="BH110" s="236">
        <f t="shared" si="1866"/>
        <v>0</v>
      </c>
      <c r="BI110" s="237">
        <f t="shared" si="1867"/>
        <v>0</v>
      </c>
      <c r="BJ110" s="236">
        <f t="shared" si="1868"/>
        <v>0</v>
      </c>
      <c r="BK110" s="237">
        <f t="shared" si="1869"/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47">
        <v>21</v>
      </c>
      <c r="BX110" s="247">
        <f t="shared" si="1870"/>
        <v>21</v>
      </c>
      <c r="BY110" s="260">
        <f t="shared" si="1871"/>
        <v>1</v>
      </c>
      <c r="BZ110" s="238">
        <f t="shared" si="1872"/>
        <v>0</v>
      </c>
      <c r="CA110" s="260">
        <f t="shared" si="1873"/>
        <v>0</v>
      </c>
      <c r="CB110" s="260">
        <f t="shared" si="1874"/>
        <v>1</v>
      </c>
      <c r="CC110" s="247">
        <f t="shared" si="1875"/>
        <v>0</v>
      </c>
      <c r="CD110" s="260">
        <f t="shared" si="1876"/>
        <v>0</v>
      </c>
      <c r="CE110" s="247">
        <f t="shared" si="1877"/>
        <v>0</v>
      </c>
      <c r="CF110" s="260">
        <f t="shared" si="1878"/>
        <v>0</v>
      </c>
      <c r="CG110" s="247">
        <v>0</v>
      </c>
      <c r="CH110" s="247">
        <v>0</v>
      </c>
      <c r="CI110" s="247">
        <v>0</v>
      </c>
      <c r="CJ110" s="247">
        <v>0</v>
      </c>
      <c r="CK110" s="247">
        <v>0</v>
      </c>
      <c r="CL110" s="247">
        <v>0</v>
      </c>
      <c r="CM110" s="247">
        <v>0</v>
      </c>
      <c r="CN110" s="247">
        <v>0</v>
      </c>
      <c r="CO110" s="247">
        <v>0</v>
      </c>
      <c r="CP110" s="247">
        <v>0</v>
      </c>
      <c r="CQ110" s="247">
        <v>0</v>
      </c>
      <c r="CR110" s="274">
        <v>15</v>
      </c>
      <c r="CS110" s="247">
        <f t="shared" si="1401"/>
        <v>15</v>
      </c>
      <c r="CT110" s="237">
        <f t="shared" si="1402"/>
        <v>1</v>
      </c>
      <c r="CU110" s="238">
        <f t="shared" si="1403"/>
        <v>0</v>
      </c>
      <c r="CV110" s="259">
        <f t="shared" si="1404"/>
        <v>0</v>
      </c>
      <c r="CW110" s="237">
        <f t="shared" si="1405"/>
        <v>1</v>
      </c>
      <c r="CX110" s="247">
        <f t="shared" si="1537"/>
        <v>0</v>
      </c>
      <c r="CY110" s="237">
        <f t="shared" si="1407"/>
        <v>0</v>
      </c>
      <c r="CZ110" s="247">
        <f t="shared" si="1538"/>
        <v>0</v>
      </c>
      <c r="DA110" s="259">
        <f t="shared" si="1409"/>
        <v>0</v>
      </c>
      <c r="DB110" s="247">
        <v>0</v>
      </c>
      <c r="DC110" s="247">
        <v>0</v>
      </c>
      <c r="DD110" s="247">
        <v>0</v>
      </c>
      <c r="DE110" s="247">
        <v>0</v>
      </c>
      <c r="DF110" s="247">
        <v>0</v>
      </c>
      <c r="DG110" s="247">
        <v>0</v>
      </c>
      <c r="DH110" s="247">
        <v>0</v>
      </c>
      <c r="DI110" s="247">
        <v>0</v>
      </c>
      <c r="DJ110" s="274">
        <v>0</v>
      </c>
      <c r="DK110" s="274">
        <v>0</v>
      </c>
      <c r="DL110" s="274">
        <v>0</v>
      </c>
      <c r="DM110" s="274">
        <v>21</v>
      </c>
      <c r="DN110" s="247">
        <f t="shared" si="1879"/>
        <v>20</v>
      </c>
      <c r="DO110" s="237">
        <f t="shared" si="1880"/>
        <v>0.95238095238095233</v>
      </c>
      <c r="DP110" s="238">
        <f t="shared" si="1881"/>
        <v>1</v>
      </c>
      <c r="DQ110" s="259">
        <f t="shared" si="1882"/>
        <v>4.7619047619047616E-2</v>
      </c>
      <c r="DR110" s="237">
        <f t="shared" si="1883"/>
        <v>1</v>
      </c>
      <c r="DS110" s="247">
        <f t="shared" si="1884"/>
        <v>1</v>
      </c>
      <c r="DT110" s="237">
        <f t="shared" si="1885"/>
        <v>4.7619047619047616E-2</v>
      </c>
      <c r="DU110" s="247">
        <f t="shared" si="1886"/>
        <v>0</v>
      </c>
      <c r="DV110" s="259">
        <f t="shared" si="1887"/>
        <v>0</v>
      </c>
      <c r="DW110" s="247">
        <v>0</v>
      </c>
      <c r="DX110" s="247">
        <v>0</v>
      </c>
      <c r="DY110" s="247">
        <v>0</v>
      </c>
      <c r="DZ110" s="247">
        <v>0</v>
      </c>
      <c r="EA110" s="247">
        <v>0</v>
      </c>
      <c r="EB110" s="247">
        <v>0</v>
      </c>
      <c r="EC110" s="247">
        <v>0</v>
      </c>
      <c r="ED110" s="247">
        <v>1</v>
      </c>
      <c r="EE110" s="274">
        <v>0</v>
      </c>
      <c r="EF110" s="274">
        <v>0</v>
      </c>
      <c r="EG110" s="274">
        <v>0</v>
      </c>
      <c r="EH110" s="274">
        <v>22</v>
      </c>
      <c r="EI110" s="247">
        <f t="shared" si="1888"/>
        <v>22</v>
      </c>
      <c r="EJ110" s="237">
        <f t="shared" si="1889"/>
        <v>1</v>
      </c>
      <c r="EK110" s="238">
        <f t="shared" si="1890"/>
        <v>0</v>
      </c>
      <c r="EL110" s="259">
        <f t="shared" si="1891"/>
        <v>0</v>
      </c>
      <c r="EM110" s="237">
        <f t="shared" si="1892"/>
        <v>1</v>
      </c>
      <c r="EN110" s="247">
        <f t="shared" si="1893"/>
        <v>0</v>
      </c>
      <c r="EO110" s="237">
        <f t="shared" si="1894"/>
        <v>0</v>
      </c>
      <c r="EP110" s="247">
        <f t="shared" si="1895"/>
        <v>0</v>
      </c>
      <c r="EQ110" s="259">
        <f t="shared" si="1896"/>
        <v>0</v>
      </c>
      <c r="ER110" s="247">
        <v>0</v>
      </c>
      <c r="ES110" s="247">
        <v>0</v>
      </c>
      <c r="ET110" s="247">
        <v>0</v>
      </c>
      <c r="EU110" s="247">
        <v>0</v>
      </c>
      <c r="EV110" s="247">
        <v>0</v>
      </c>
      <c r="EW110" s="247">
        <v>0</v>
      </c>
      <c r="EX110" s="247">
        <v>0</v>
      </c>
      <c r="EY110" s="247">
        <v>0</v>
      </c>
      <c r="EZ110" s="274">
        <v>0</v>
      </c>
      <c r="FA110" s="274">
        <v>0</v>
      </c>
      <c r="FB110" s="274">
        <v>0</v>
      </c>
      <c r="FC110" s="274">
        <v>18</v>
      </c>
      <c r="FD110" s="247">
        <f t="shared" si="1897"/>
        <v>18</v>
      </c>
      <c r="FE110" s="237">
        <f t="shared" si="1898"/>
        <v>1</v>
      </c>
      <c r="FF110" s="238">
        <f t="shared" si="1899"/>
        <v>0</v>
      </c>
      <c r="FG110" s="259">
        <f t="shared" si="1900"/>
        <v>0</v>
      </c>
      <c r="FH110" s="237">
        <f t="shared" si="1901"/>
        <v>1</v>
      </c>
      <c r="FI110" s="247">
        <f t="shared" si="1902"/>
        <v>0</v>
      </c>
      <c r="FJ110" s="237">
        <f t="shared" si="1903"/>
        <v>0</v>
      </c>
      <c r="FK110" s="247">
        <f t="shared" si="1904"/>
        <v>0</v>
      </c>
      <c r="FL110" s="259">
        <f t="shared" si="1905"/>
        <v>0</v>
      </c>
      <c r="FM110" s="247">
        <v>0</v>
      </c>
      <c r="FN110" s="247">
        <v>0</v>
      </c>
      <c r="FO110" s="247">
        <v>0</v>
      </c>
      <c r="FP110" s="247">
        <v>0</v>
      </c>
      <c r="FQ110" s="247">
        <v>0</v>
      </c>
      <c r="FR110" s="247">
        <v>0</v>
      </c>
      <c r="FS110" s="247">
        <v>0</v>
      </c>
      <c r="FT110" s="247">
        <v>0</v>
      </c>
      <c r="FU110" s="274">
        <v>0</v>
      </c>
      <c r="FV110" s="274">
        <v>0</v>
      </c>
      <c r="FW110" s="274">
        <v>0</v>
      </c>
      <c r="FX110" s="274">
        <v>22</v>
      </c>
      <c r="FY110" s="247">
        <f t="shared" si="1906"/>
        <v>22</v>
      </c>
      <c r="FZ110" s="237">
        <f t="shared" si="1907"/>
        <v>1</v>
      </c>
      <c r="GA110" s="238">
        <f t="shared" si="1908"/>
        <v>0</v>
      </c>
      <c r="GB110" s="259">
        <f t="shared" si="1909"/>
        <v>0</v>
      </c>
      <c r="GC110" s="237">
        <f t="shared" si="1910"/>
        <v>1</v>
      </c>
      <c r="GD110" s="247">
        <f t="shared" si="1911"/>
        <v>0</v>
      </c>
      <c r="GE110" s="237">
        <f t="shared" si="1912"/>
        <v>0</v>
      </c>
      <c r="GF110" s="247">
        <f t="shared" si="1913"/>
        <v>0</v>
      </c>
      <c r="GG110" s="259">
        <f t="shared" si="1914"/>
        <v>0</v>
      </c>
      <c r="GH110" s="247">
        <v>0</v>
      </c>
      <c r="GI110" s="247">
        <v>0</v>
      </c>
      <c r="GJ110" s="247">
        <v>0</v>
      </c>
      <c r="GK110" s="247">
        <v>0</v>
      </c>
      <c r="GL110" s="247">
        <v>0</v>
      </c>
      <c r="GM110" s="247">
        <v>0</v>
      </c>
      <c r="GN110" s="247">
        <v>0</v>
      </c>
      <c r="GO110" s="247">
        <v>0</v>
      </c>
      <c r="GP110" s="274">
        <v>0</v>
      </c>
      <c r="GQ110" s="274">
        <v>0</v>
      </c>
      <c r="GR110" s="274">
        <v>0</v>
      </c>
      <c r="GS110" s="274">
        <v>19</v>
      </c>
      <c r="GT110" s="247">
        <f t="shared" si="1915"/>
        <v>19</v>
      </c>
      <c r="GU110" s="237">
        <f t="shared" si="1916"/>
        <v>1</v>
      </c>
      <c r="GV110" s="238">
        <f t="shared" si="1917"/>
        <v>0</v>
      </c>
      <c r="GW110" s="259">
        <f t="shared" si="1918"/>
        <v>0</v>
      </c>
      <c r="GX110" s="237">
        <f t="shared" si="1919"/>
        <v>1</v>
      </c>
      <c r="GY110" s="247">
        <f t="shared" si="1920"/>
        <v>0</v>
      </c>
      <c r="GZ110" s="237">
        <f t="shared" si="1921"/>
        <v>0</v>
      </c>
      <c r="HA110" s="247">
        <f t="shared" si="1922"/>
        <v>0</v>
      </c>
      <c r="HB110" s="259">
        <f t="shared" si="1923"/>
        <v>0</v>
      </c>
      <c r="HC110" s="247">
        <v>0</v>
      </c>
      <c r="HD110" s="247">
        <v>0</v>
      </c>
      <c r="HE110" s="247">
        <v>0</v>
      </c>
      <c r="HF110" s="247">
        <v>0</v>
      </c>
      <c r="HG110" s="247">
        <v>0</v>
      </c>
      <c r="HH110" s="247">
        <v>0</v>
      </c>
      <c r="HI110" s="247">
        <v>0</v>
      </c>
      <c r="HJ110" s="247">
        <v>0</v>
      </c>
      <c r="HK110" s="274">
        <v>0</v>
      </c>
      <c r="HL110" s="274">
        <v>0</v>
      </c>
      <c r="HM110" s="274">
        <v>0</v>
      </c>
      <c r="HN110" s="274">
        <v>21</v>
      </c>
      <c r="HO110" s="247">
        <f t="shared" si="1924"/>
        <v>19</v>
      </c>
      <c r="HP110" s="237">
        <f t="shared" si="1925"/>
        <v>0.90476190476190477</v>
      </c>
      <c r="HQ110" s="238">
        <f t="shared" si="1926"/>
        <v>2</v>
      </c>
      <c r="HR110" s="259">
        <f t="shared" si="1927"/>
        <v>9.5238095238095233E-2</v>
      </c>
      <c r="HS110" s="237">
        <f t="shared" si="1928"/>
        <v>1</v>
      </c>
      <c r="HT110" s="247">
        <f t="shared" si="1929"/>
        <v>2</v>
      </c>
      <c r="HU110" s="237">
        <f t="shared" si="1930"/>
        <v>9.5238095238095233E-2</v>
      </c>
      <c r="HV110" s="247">
        <f t="shared" si="1931"/>
        <v>0</v>
      </c>
      <c r="HW110" s="259">
        <f t="shared" si="1932"/>
        <v>0</v>
      </c>
      <c r="HX110" s="247">
        <v>0</v>
      </c>
      <c r="HY110" s="247">
        <v>0</v>
      </c>
      <c r="HZ110" s="247">
        <v>0</v>
      </c>
      <c r="IA110" s="247">
        <v>0</v>
      </c>
      <c r="IB110" s="247">
        <v>0</v>
      </c>
      <c r="IC110" s="247">
        <v>0</v>
      </c>
      <c r="ID110" s="247">
        <v>0</v>
      </c>
      <c r="IE110" s="247">
        <v>2</v>
      </c>
      <c r="IF110" s="274">
        <v>0</v>
      </c>
      <c r="IG110" s="274">
        <v>0</v>
      </c>
      <c r="IH110" s="274">
        <v>0</v>
      </c>
      <c r="II110" s="274">
        <v>19</v>
      </c>
      <c r="IJ110" s="247">
        <f t="shared" si="1933"/>
        <v>17</v>
      </c>
      <c r="IK110" s="237">
        <f t="shared" si="1934"/>
        <v>0.89473684210526316</v>
      </c>
      <c r="IL110" s="238">
        <f t="shared" si="1935"/>
        <v>2</v>
      </c>
      <c r="IM110" s="259">
        <f t="shared" si="1936"/>
        <v>0.10526315789473684</v>
      </c>
      <c r="IN110" s="237">
        <f t="shared" si="1937"/>
        <v>1</v>
      </c>
      <c r="IO110" s="247">
        <f t="shared" si="1938"/>
        <v>2</v>
      </c>
      <c r="IP110" s="237">
        <f t="shared" si="1939"/>
        <v>0.10526315789473684</v>
      </c>
      <c r="IQ110" s="247">
        <f t="shared" si="1940"/>
        <v>0</v>
      </c>
      <c r="IR110" s="259">
        <f t="shared" si="1941"/>
        <v>0</v>
      </c>
      <c r="IS110" s="247">
        <v>0</v>
      </c>
      <c r="IT110" s="247">
        <v>0</v>
      </c>
      <c r="IU110" s="247">
        <v>0</v>
      </c>
      <c r="IV110" s="247">
        <v>0</v>
      </c>
      <c r="IW110" s="247">
        <v>0</v>
      </c>
      <c r="IX110" s="247">
        <v>0</v>
      </c>
      <c r="IY110" s="247">
        <v>0</v>
      </c>
      <c r="IZ110" s="247">
        <v>2</v>
      </c>
      <c r="JA110" s="274">
        <v>0</v>
      </c>
      <c r="JB110" s="274">
        <v>0</v>
      </c>
      <c r="JC110" s="274">
        <v>0</v>
      </c>
      <c r="JD110" s="247">
        <v>241</v>
      </c>
      <c r="JE110" s="247">
        <f t="shared" si="1659"/>
        <v>236</v>
      </c>
      <c r="JF110" s="260">
        <f t="shared" si="1660"/>
        <v>0.97925311203319498</v>
      </c>
      <c r="JG110" s="238">
        <f t="shared" si="1661"/>
        <v>5</v>
      </c>
      <c r="JH110" s="260">
        <f t="shared" si="1662"/>
        <v>2.0746887966804978E-2</v>
      </c>
      <c r="JI110" s="260">
        <f t="shared" si="1663"/>
        <v>1</v>
      </c>
      <c r="JJ110" s="247">
        <f t="shared" si="1535"/>
        <v>5</v>
      </c>
      <c r="JK110" s="260">
        <f t="shared" si="1534"/>
        <v>2.0746887966804978E-2</v>
      </c>
      <c r="JL110" s="247">
        <f t="shared" si="1536"/>
        <v>0</v>
      </c>
      <c r="JM110" s="260">
        <f t="shared" si="1664"/>
        <v>0</v>
      </c>
      <c r="JN110" s="247">
        <f t="shared" si="1943"/>
        <v>0</v>
      </c>
      <c r="JO110" s="247">
        <f t="shared" si="1944"/>
        <v>0</v>
      </c>
      <c r="JP110" s="247">
        <f t="shared" si="1945"/>
        <v>0</v>
      </c>
      <c r="JQ110" s="247">
        <f t="shared" si="1946"/>
        <v>0</v>
      </c>
      <c r="JR110" s="247">
        <f t="shared" si="1947"/>
        <v>0</v>
      </c>
      <c r="JS110" s="247">
        <f t="shared" si="1948"/>
        <v>0</v>
      </c>
      <c r="JT110" s="247">
        <f t="shared" si="1949"/>
        <v>0</v>
      </c>
      <c r="JU110" s="247">
        <f t="shared" si="1950"/>
        <v>5</v>
      </c>
      <c r="JV110" s="247">
        <f t="shared" si="1951"/>
        <v>0</v>
      </c>
      <c r="JW110" s="247">
        <f t="shared" si="1952"/>
        <v>0</v>
      </c>
      <c r="JX110" s="247">
        <f t="shared" si="1953"/>
        <v>0</v>
      </c>
    </row>
    <row r="111" spans="1:284" ht="15" customHeight="1" thickBot="1">
      <c r="A111" s="269">
        <f t="shared" si="1823"/>
        <v>11</v>
      </c>
      <c r="B111" s="122">
        <v>20140707277</v>
      </c>
      <c r="C111" s="227">
        <f t="shared" ca="1" si="1840"/>
        <v>6</v>
      </c>
      <c r="D111" s="227">
        <f t="shared" ca="1" si="1841"/>
        <v>8</v>
      </c>
      <c r="E111" s="228">
        <f t="shared" si="1842"/>
        <v>34.487671232876714</v>
      </c>
      <c r="F111" s="118">
        <v>13</v>
      </c>
      <c r="G111" s="118">
        <v>8</v>
      </c>
      <c r="H111" s="118">
        <v>1985</v>
      </c>
      <c r="I111" s="115" t="s">
        <v>128</v>
      </c>
      <c r="J111" s="111" t="s">
        <v>823</v>
      </c>
      <c r="K111" s="103" t="s">
        <v>117</v>
      </c>
      <c r="L111" s="247">
        <v>22</v>
      </c>
      <c r="M111" s="247">
        <f t="shared" si="1843"/>
        <v>21</v>
      </c>
      <c r="N111" s="260">
        <f t="shared" si="1844"/>
        <v>0.95454545454545459</v>
      </c>
      <c r="O111" s="238">
        <f t="shared" si="1845"/>
        <v>1</v>
      </c>
      <c r="P111" s="260">
        <f t="shared" si="1846"/>
        <v>4.5454545454545456E-2</v>
      </c>
      <c r="Q111" s="260">
        <f t="shared" si="1847"/>
        <v>1</v>
      </c>
      <c r="R111" s="247">
        <f t="shared" si="1848"/>
        <v>1</v>
      </c>
      <c r="S111" s="260">
        <f t="shared" si="1849"/>
        <v>4.5454545454545456E-2</v>
      </c>
      <c r="T111" s="247">
        <f t="shared" si="1850"/>
        <v>0</v>
      </c>
      <c r="U111" s="260">
        <f t="shared" si="1851"/>
        <v>0</v>
      </c>
      <c r="V111" s="247">
        <v>0</v>
      </c>
      <c r="W111" s="247">
        <v>0</v>
      </c>
      <c r="X111" s="247">
        <v>0</v>
      </c>
      <c r="Y111" s="247">
        <v>0</v>
      </c>
      <c r="Z111" s="247">
        <v>0</v>
      </c>
      <c r="AA111" s="247">
        <v>0</v>
      </c>
      <c r="AB111" s="247">
        <v>0</v>
      </c>
      <c r="AC111" s="247">
        <v>1</v>
      </c>
      <c r="AD111" s="247">
        <v>0</v>
      </c>
      <c r="AE111" s="247">
        <v>0</v>
      </c>
      <c r="AF111" s="247">
        <v>0</v>
      </c>
      <c r="AG111" s="236">
        <v>20</v>
      </c>
      <c r="AH111" s="236">
        <f t="shared" si="1852"/>
        <v>20</v>
      </c>
      <c r="AI111" s="237">
        <f t="shared" si="1853"/>
        <v>1</v>
      </c>
      <c r="AJ111" s="238">
        <f t="shared" si="1854"/>
        <v>0</v>
      </c>
      <c r="AK111" s="237">
        <f t="shared" si="1855"/>
        <v>0</v>
      </c>
      <c r="AL111" s="237">
        <f t="shared" si="1856"/>
        <v>1</v>
      </c>
      <c r="AM111" s="236">
        <f t="shared" si="1857"/>
        <v>0</v>
      </c>
      <c r="AN111" s="237">
        <f t="shared" si="1858"/>
        <v>0</v>
      </c>
      <c r="AO111" s="236">
        <f t="shared" si="1859"/>
        <v>0</v>
      </c>
      <c r="AP111" s="237">
        <f t="shared" si="1860"/>
        <v>0</v>
      </c>
      <c r="AQ111" s="247">
        <v>0</v>
      </c>
      <c r="AR111" s="247">
        <v>0</v>
      </c>
      <c r="AS111" s="247">
        <v>0</v>
      </c>
      <c r="AT111" s="247">
        <v>0</v>
      </c>
      <c r="AU111" s="247">
        <v>0</v>
      </c>
      <c r="AV111" s="247">
        <v>0</v>
      </c>
      <c r="AW111" s="247">
        <v>0</v>
      </c>
      <c r="AX111" s="247">
        <v>0</v>
      </c>
      <c r="AY111" s="247">
        <v>0</v>
      </c>
      <c r="AZ111" s="247">
        <v>0</v>
      </c>
      <c r="BA111" s="247">
        <v>0</v>
      </c>
      <c r="BB111" s="236">
        <v>21</v>
      </c>
      <c r="BC111" s="236">
        <f t="shared" si="1861"/>
        <v>21</v>
      </c>
      <c r="BD111" s="237">
        <f t="shared" si="1862"/>
        <v>1</v>
      </c>
      <c r="BE111" s="238">
        <f t="shared" si="1863"/>
        <v>0</v>
      </c>
      <c r="BF111" s="237">
        <f t="shared" si="1864"/>
        <v>0</v>
      </c>
      <c r="BG111" s="237">
        <f t="shared" si="1865"/>
        <v>1</v>
      </c>
      <c r="BH111" s="236">
        <f t="shared" si="1866"/>
        <v>0</v>
      </c>
      <c r="BI111" s="237">
        <f t="shared" si="1867"/>
        <v>0</v>
      </c>
      <c r="BJ111" s="236">
        <f t="shared" si="1868"/>
        <v>0</v>
      </c>
      <c r="BK111" s="237">
        <f t="shared" si="1869"/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47">
        <v>21</v>
      </c>
      <c r="BX111" s="247">
        <f t="shared" si="1870"/>
        <v>21</v>
      </c>
      <c r="BY111" s="260">
        <f t="shared" si="1871"/>
        <v>1</v>
      </c>
      <c r="BZ111" s="238">
        <f t="shared" si="1872"/>
        <v>0</v>
      </c>
      <c r="CA111" s="260">
        <f t="shared" si="1873"/>
        <v>0</v>
      </c>
      <c r="CB111" s="260">
        <f t="shared" si="1874"/>
        <v>1</v>
      </c>
      <c r="CC111" s="247">
        <f t="shared" si="1875"/>
        <v>0</v>
      </c>
      <c r="CD111" s="260">
        <f t="shared" si="1876"/>
        <v>0</v>
      </c>
      <c r="CE111" s="247">
        <f t="shared" si="1877"/>
        <v>0</v>
      </c>
      <c r="CF111" s="260">
        <f t="shared" si="1878"/>
        <v>0</v>
      </c>
      <c r="CG111" s="247">
        <v>0</v>
      </c>
      <c r="CH111" s="247">
        <v>0</v>
      </c>
      <c r="CI111" s="247">
        <v>0</v>
      </c>
      <c r="CJ111" s="247">
        <v>0</v>
      </c>
      <c r="CK111" s="247">
        <v>0</v>
      </c>
      <c r="CL111" s="247">
        <v>0</v>
      </c>
      <c r="CM111" s="247">
        <v>0</v>
      </c>
      <c r="CN111" s="247">
        <v>0</v>
      </c>
      <c r="CO111" s="247">
        <v>0</v>
      </c>
      <c r="CP111" s="247">
        <v>0</v>
      </c>
      <c r="CQ111" s="247">
        <v>0</v>
      </c>
      <c r="CR111" s="274">
        <v>15</v>
      </c>
      <c r="CS111" s="247">
        <f t="shared" si="1401"/>
        <v>15</v>
      </c>
      <c r="CT111" s="237">
        <f t="shared" si="1402"/>
        <v>1</v>
      </c>
      <c r="CU111" s="238">
        <f t="shared" si="1403"/>
        <v>0</v>
      </c>
      <c r="CV111" s="259">
        <f t="shared" si="1404"/>
        <v>0</v>
      </c>
      <c r="CW111" s="237">
        <f t="shared" si="1405"/>
        <v>1</v>
      </c>
      <c r="CX111" s="247">
        <f t="shared" si="1537"/>
        <v>0</v>
      </c>
      <c r="CY111" s="237">
        <f t="shared" si="1407"/>
        <v>0</v>
      </c>
      <c r="CZ111" s="247">
        <f t="shared" si="1538"/>
        <v>0</v>
      </c>
      <c r="DA111" s="259">
        <f t="shared" si="1409"/>
        <v>0</v>
      </c>
      <c r="DB111" s="247">
        <v>0</v>
      </c>
      <c r="DC111" s="247">
        <v>0</v>
      </c>
      <c r="DD111" s="247">
        <v>0</v>
      </c>
      <c r="DE111" s="247">
        <v>0</v>
      </c>
      <c r="DF111" s="247">
        <v>0</v>
      </c>
      <c r="DG111" s="247">
        <v>0</v>
      </c>
      <c r="DH111" s="247">
        <v>0</v>
      </c>
      <c r="DI111" s="247">
        <v>0</v>
      </c>
      <c r="DJ111" s="274">
        <v>0</v>
      </c>
      <c r="DK111" s="274">
        <v>0</v>
      </c>
      <c r="DL111" s="274">
        <v>0</v>
      </c>
      <c r="DM111" s="274">
        <v>21</v>
      </c>
      <c r="DN111" s="247">
        <f t="shared" si="1879"/>
        <v>21</v>
      </c>
      <c r="DO111" s="237">
        <f t="shared" si="1880"/>
        <v>1</v>
      </c>
      <c r="DP111" s="238">
        <f t="shared" si="1881"/>
        <v>0</v>
      </c>
      <c r="DQ111" s="259">
        <f t="shared" si="1882"/>
        <v>0</v>
      </c>
      <c r="DR111" s="237">
        <f t="shared" si="1883"/>
        <v>1</v>
      </c>
      <c r="DS111" s="247">
        <f t="shared" si="1884"/>
        <v>0</v>
      </c>
      <c r="DT111" s="237">
        <f t="shared" si="1885"/>
        <v>0</v>
      </c>
      <c r="DU111" s="247">
        <f t="shared" si="1886"/>
        <v>0</v>
      </c>
      <c r="DV111" s="259">
        <f t="shared" si="1887"/>
        <v>0</v>
      </c>
      <c r="DW111" s="247">
        <v>0</v>
      </c>
      <c r="DX111" s="247">
        <v>0</v>
      </c>
      <c r="DY111" s="247">
        <v>0</v>
      </c>
      <c r="DZ111" s="247">
        <v>0</v>
      </c>
      <c r="EA111" s="247">
        <v>0</v>
      </c>
      <c r="EB111" s="247">
        <v>0</v>
      </c>
      <c r="EC111" s="247">
        <v>0</v>
      </c>
      <c r="ED111" s="247">
        <v>0</v>
      </c>
      <c r="EE111" s="274">
        <v>0</v>
      </c>
      <c r="EF111" s="274">
        <v>0</v>
      </c>
      <c r="EG111" s="274">
        <v>0</v>
      </c>
      <c r="EH111" s="274">
        <v>22</v>
      </c>
      <c r="EI111" s="247">
        <f t="shared" si="1888"/>
        <v>22</v>
      </c>
      <c r="EJ111" s="237">
        <f t="shared" si="1889"/>
        <v>1</v>
      </c>
      <c r="EK111" s="238">
        <f t="shared" si="1890"/>
        <v>0</v>
      </c>
      <c r="EL111" s="259">
        <f t="shared" si="1891"/>
        <v>0</v>
      </c>
      <c r="EM111" s="237">
        <f t="shared" si="1892"/>
        <v>1</v>
      </c>
      <c r="EN111" s="247">
        <f t="shared" si="1893"/>
        <v>0</v>
      </c>
      <c r="EO111" s="237">
        <f t="shared" si="1894"/>
        <v>0</v>
      </c>
      <c r="EP111" s="247">
        <f t="shared" si="1895"/>
        <v>0</v>
      </c>
      <c r="EQ111" s="259">
        <f t="shared" si="1896"/>
        <v>0</v>
      </c>
      <c r="ER111" s="247">
        <v>0</v>
      </c>
      <c r="ES111" s="247">
        <v>0</v>
      </c>
      <c r="ET111" s="247">
        <v>0</v>
      </c>
      <c r="EU111" s="247">
        <v>0</v>
      </c>
      <c r="EV111" s="247">
        <v>0</v>
      </c>
      <c r="EW111" s="247">
        <v>0</v>
      </c>
      <c r="EX111" s="247">
        <v>0</v>
      </c>
      <c r="EY111" s="247">
        <v>0</v>
      </c>
      <c r="EZ111" s="274">
        <v>0</v>
      </c>
      <c r="FA111" s="274">
        <v>0</v>
      </c>
      <c r="FB111" s="274">
        <v>0</v>
      </c>
      <c r="FC111" s="274">
        <v>18</v>
      </c>
      <c r="FD111" s="247">
        <f t="shared" si="1897"/>
        <v>14</v>
      </c>
      <c r="FE111" s="237">
        <f t="shared" si="1898"/>
        <v>0.77777777777777779</v>
      </c>
      <c r="FF111" s="238">
        <f t="shared" si="1899"/>
        <v>4</v>
      </c>
      <c r="FG111" s="259">
        <f t="shared" si="1900"/>
        <v>0.22222222222222221</v>
      </c>
      <c r="FH111" s="237">
        <f t="shared" si="1901"/>
        <v>0.94444444444444442</v>
      </c>
      <c r="FI111" s="247">
        <f t="shared" si="1902"/>
        <v>3</v>
      </c>
      <c r="FJ111" s="237">
        <f t="shared" si="1903"/>
        <v>0.16666666666666666</v>
      </c>
      <c r="FK111" s="247">
        <f t="shared" si="1904"/>
        <v>1</v>
      </c>
      <c r="FL111" s="259">
        <f t="shared" si="1905"/>
        <v>5.5555555555555552E-2</v>
      </c>
      <c r="FM111" s="247">
        <v>0</v>
      </c>
      <c r="FN111" s="247">
        <v>0</v>
      </c>
      <c r="FO111" s="247">
        <v>1</v>
      </c>
      <c r="FP111" s="247">
        <v>0</v>
      </c>
      <c r="FQ111" s="247">
        <v>0</v>
      </c>
      <c r="FR111" s="247">
        <v>0</v>
      </c>
      <c r="FS111" s="247">
        <v>0</v>
      </c>
      <c r="FT111" s="247">
        <v>3</v>
      </c>
      <c r="FU111" s="274">
        <v>0</v>
      </c>
      <c r="FV111" s="274">
        <v>1</v>
      </c>
      <c r="FW111" s="274">
        <v>0</v>
      </c>
      <c r="FX111" s="274">
        <v>22</v>
      </c>
      <c r="FY111" s="247">
        <f t="shared" si="1906"/>
        <v>21</v>
      </c>
      <c r="FZ111" s="237">
        <f t="shared" si="1907"/>
        <v>0.95454545454545459</v>
      </c>
      <c r="GA111" s="238">
        <f t="shared" si="1908"/>
        <v>1</v>
      </c>
      <c r="GB111" s="259">
        <f t="shared" si="1909"/>
        <v>4.5454545454545456E-2</v>
      </c>
      <c r="GC111" s="237">
        <f t="shared" si="1910"/>
        <v>0.95454545454545459</v>
      </c>
      <c r="GD111" s="247">
        <f t="shared" si="1911"/>
        <v>0</v>
      </c>
      <c r="GE111" s="237">
        <f t="shared" si="1912"/>
        <v>0</v>
      </c>
      <c r="GF111" s="247">
        <f t="shared" si="1913"/>
        <v>1</v>
      </c>
      <c r="GG111" s="259">
        <f t="shared" si="1914"/>
        <v>4.5454545454545456E-2</v>
      </c>
      <c r="GH111" s="247">
        <v>0</v>
      </c>
      <c r="GI111" s="247">
        <v>0</v>
      </c>
      <c r="GJ111" s="247">
        <v>1</v>
      </c>
      <c r="GK111" s="247">
        <v>0</v>
      </c>
      <c r="GL111" s="247">
        <v>0</v>
      </c>
      <c r="GM111" s="247">
        <v>0</v>
      </c>
      <c r="GN111" s="247">
        <v>0</v>
      </c>
      <c r="GO111" s="247">
        <v>0</v>
      </c>
      <c r="GP111" s="274">
        <v>0</v>
      </c>
      <c r="GQ111" s="274">
        <v>0</v>
      </c>
      <c r="GR111" s="274">
        <v>0</v>
      </c>
      <c r="GS111" s="274">
        <v>19</v>
      </c>
      <c r="GT111" s="247">
        <f t="shared" si="1915"/>
        <v>19</v>
      </c>
      <c r="GU111" s="237">
        <f t="shared" si="1916"/>
        <v>1</v>
      </c>
      <c r="GV111" s="238">
        <f t="shared" si="1917"/>
        <v>0</v>
      </c>
      <c r="GW111" s="259">
        <f t="shared" si="1918"/>
        <v>0</v>
      </c>
      <c r="GX111" s="237">
        <f t="shared" si="1919"/>
        <v>1</v>
      </c>
      <c r="GY111" s="247">
        <f t="shared" si="1920"/>
        <v>0</v>
      </c>
      <c r="GZ111" s="237">
        <f t="shared" si="1921"/>
        <v>0</v>
      </c>
      <c r="HA111" s="247">
        <f t="shared" si="1922"/>
        <v>0</v>
      </c>
      <c r="HB111" s="259">
        <f t="shared" si="1923"/>
        <v>0</v>
      </c>
      <c r="HC111" s="247">
        <v>0</v>
      </c>
      <c r="HD111" s="247">
        <v>0</v>
      </c>
      <c r="HE111" s="247">
        <v>0</v>
      </c>
      <c r="HF111" s="247">
        <v>0</v>
      </c>
      <c r="HG111" s="247">
        <v>0</v>
      </c>
      <c r="HH111" s="247">
        <v>0</v>
      </c>
      <c r="HI111" s="247">
        <v>0</v>
      </c>
      <c r="HJ111" s="247">
        <v>0</v>
      </c>
      <c r="HK111" s="274">
        <v>0</v>
      </c>
      <c r="HL111" s="274">
        <v>0</v>
      </c>
      <c r="HM111" s="274">
        <v>0</v>
      </c>
      <c r="HN111" s="274">
        <v>21</v>
      </c>
      <c r="HO111" s="247">
        <f t="shared" si="1924"/>
        <v>21</v>
      </c>
      <c r="HP111" s="237">
        <f t="shared" si="1925"/>
        <v>1</v>
      </c>
      <c r="HQ111" s="238">
        <f t="shared" si="1926"/>
        <v>0</v>
      </c>
      <c r="HR111" s="259">
        <f t="shared" si="1927"/>
        <v>0</v>
      </c>
      <c r="HS111" s="237">
        <f t="shared" si="1928"/>
        <v>1</v>
      </c>
      <c r="HT111" s="247">
        <f t="shared" si="1929"/>
        <v>0</v>
      </c>
      <c r="HU111" s="237">
        <f t="shared" si="1930"/>
        <v>0</v>
      </c>
      <c r="HV111" s="247">
        <f t="shared" si="1931"/>
        <v>0</v>
      </c>
      <c r="HW111" s="259">
        <f t="shared" si="1932"/>
        <v>0</v>
      </c>
      <c r="HX111" s="247">
        <v>0</v>
      </c>
      <c r="HY111" s="247">
        <v>0</v>
      </c>
      <c r="HZ111" s="247">
        <v>0</v>
      </c>
      <c r="IA111" s="247">
        <v>0</v>
      </c>
      <c r="IB111" s="247">
        <v>0</v>
      </c>
      <c r="IC111" s="247">
        <v>0</v>
      </c>
      <c r="ID111" s="247">
        <v>0</v>
      </c>
      <c r="IE111" s="247">
        <v>0</v>
      </c>
      <c r="IF111" s="274">
        <v>0</v>
      </c>
      <c r="IG111" s="274">
        <v>0</v>
      </c>
      <c r="IH111" s="274">
        <v>0</v>
      </c>
      <c r="II111" s="274">
        <v>19</v>
      </c>
      <c r="IJ111" s="247">
        <f t="shared" si="1933"/>
        <v>19</v>
      </c>
      <c r="IK111" s="237">
        <f t="shared" si="1934"/>
        <v>1</v>
      </c>
      <c r="IL111" s="238">
        <f t="shared" si="1935"/>
        <v>0</v>
      </c>
      <c r="IM111" s="259">
        <f t="shared" si="1936"/>
        <v>0</v>
      </c>
      <c r="IN111" s="237">
        <f t="shared" si="1937"/>
        <v>1</v>
      </c>
      <c r="IO111" s="247">
        <f t="shared" si="1938"/>
        <v>0</v>
      </c>
      <c r="IP111" s="237">
        <f t="shared" si="1939"/>
        <v>0</v>
      </c>
      <c r="IQ111" s="247">
        <f t="shared" si="1940"/>
        <v>0</v>
      </c>
      <c r="IR111" s="259">
        <f t="shared" si="1941"/>
        <v>0</v>
      </c>
      <c r="IS111" s="247">
        <v>0</v>
      </c>
      <c r="IT111" s="247">
        <v>0</v>
      </c>
      <c r="IU111" s="247">
        <v>0</v>
      </c>
      <c r="IV111" s="247">
        <v>0</v>
      </c>
      <c r="IW111" s="247">
        <v>0</v>
      </c>
      <c r="IX111" s="247">
        <v>0</v>
      </c>
      <c r="IY111" s="247">
        <v>0</v>
      </c>
      <c r="IZ111" s="247">
        <v>0</v>
      </c>
      <c r="JA111" s="274">
        <v>1</v>
      </c>
      <c r="JB111" s="274">
        <v>0</v>
      </c>
      <c r="JC111" s="274">
        <v>0</v>
      </c>
      <c r="JD111" s="247">
        <f t="shared" si="1942"/>
        <v>241</v>
      </c>
      <c r="JE111" s="247">
        <f t="shared" si="1659"/>
        <v>235</v>
      </c>
      <c r="JF111" s="260">
        <f t="shared" si="1660"/>
        <v>0.975103734439834</v>
      </c>
      <c r="JG111" s="238">
        <f t="shared" si="1661"/>
        <v>6</v>
      </c>
      <c r="JH111" s="260">
        <f t="shared" si="1662"/>
        <v>2.4896265560165973E-2</v>
      </c>
      <c r="JI111" s="260">
        <f t="shared" si="1663"/>
        <v>0.99170124481327804</v>
      </c>
      <c r="JJ111" s="247">
        <f t="shared" si="1535"/>
        <v>4</v>
      </c>
      <c r="JK111" s="260">
        <f t="shared" si="1534"/>
        <v>1.6597510373443983E-2</v>
      </c>
      <c r="JL111" s="247">
        <f t="shared" si="1536"/>
        <v>2</v>
      </c>
      <c r="JM111" s="260">
        <f t="shared" si="1664"/>
        <v>8.2987551867219917E-3</v>
      </c>
      <c r="JN111" s="247">
        <f t="shared" si="1943"/>
        <v>0</v>
      </c>
      <c r="JO111" s="247">
        <f t="shared" si="1944"/>
        <v>0</v>
      </c>
      <c r="JP111" s="247">
        <f t="shared" si="1945"/>
        <v>2</v>
      </c>
      <c r="JQ111" s="247">
        <f t="shared" si="1946"/>
        <v>0</v>
      </c>
      <c r="JR111" s="247">
        <f t="shared" si="1947"/>
        <v>0</v>
      </c>
      <c r="JS111" s="247">
        <f t="shared" si="1948"/>
        <v>0</v>
      </c>
      <c r="JT111" s="247">
        <f t="shared" si="1949"/>
        <v>0</v>
      </c>
      <c r="JU111" s="247">
        <f t="shared" si="1950"/>
        <v>4</v>
      </c>
      <c r="JV111" s="247">
        <f t="shared" si="1951"/>
        <v>1</v>
      </c>
      <c r="JW111" s="247">
        <f t="shared" si="1952"/>
        <v>1</v>
      </c>
      <c r="JX111" s="247">
        <f t="shared" si="1953"/>
        <v>0</v>
      </c>
    </row>
    <row r="112" spans="1:284" ht="15" customHeight="1" thickBot="1">
      <c r="A112" s="326" t="s">
        <v>735</v>
      </c>
      <c r="B112" s="327"/>
      <c r="C112" s="327"/>
      <c r="D112" s="327"/>
      <c r="E112" s="327"/>
      <c r="F112" s="327"/>
      <c r="G112" s="327"/>
      <c r="H112" s="327"/>
      <c r="I112" s="328"/>
      <c r="J112" s="249"/>
      <c r="K112" s="250">
        <v>11</v>
      </c>
      <c r="L112" s="279">
        <f>SUM(L101:L111)</f>
        <v>242</v>
      </c>
      <c r="M112" s="251">
        <f>L112-(R112+T112)</f>
        <v>231</v>
      </c>
      <c r="N112" s="256">
        <f t="shared" si="1844"/>
        <v>0.95454545454545459</v>
      </c>
      <c r="O112" s="253">
        <f t="shared" si="1845"/>
        <v>11</v>
      </c>
      <c r="P112" s="252">
        <f t="shared" si="1846"/>
        <v>4.5454545454545456E-2</v>
      </c>
      <c r="Q112" s="256">
        <f>((L112-T112)/L112)</f>
        <v>0.99173553719008267</v>
      </c>
      <c r="R112" s="251">
        <f>Y112+AB112+AC112</f>
        <v>9</v>
      </c>
      <c r="S112" s="252">
        <f t="shared" si="1849"/>
        <v>3.71900826446281E-2</v>
      </c>
      <c r="T112" s="251">
        <f>V112+W112+X112+Z112+AA112</f>
        <v>2</v>
      </c>
      <c r="U112" s="252">
        <f t="shared" si="1851"/>
        <v>8.2644628099173556E-3</v>
      </c>
      <c r="V112" s="251">
        <f t="shared" ref="V112:AF112" si="1954">SUM(V101:V111)</f>
        <v>0</v>
      </c>
      <c r="W112" s="251">
        <f t="shared" si="1954"/>
        <v>0</v>
      </c>
      <c r="X112" s="251">
        <f t="shared" si="1954"/>
        <v>2</v>
      </c>
      <c r="Y112" s="251">
        <f t="shared" si="1954"/>
        <v>0</v>
      </c>
      <c r="Z112" s="251">
        <f t="shared" si="1954"/>
        <v>0</v>
      </c>
      <c r="AA112" s="251">
        <f t="shared" si="1954"/>
        <v>0</v>
      </c>
      <c r="AB112" s="251">
        <f t="shared" si="1954"/>
        <v>0</v>
      </c>
      <c r="AC112" s="251">
        <f t="shared" si="1954"/>
        <v>9</v>
      </c>
      <c r="AD112" s="251">
        <f t="shared" si="1954"/>
        <v>1</v>
      </c>
      <c r="AE112" s="251">
        <f t="shared" si="1954"/>
        <v>1</v>
      </c>
      <c r="AF112" s="251">
        <f t="shared" si="1954"/>
        <v>0</v>
      </c>
      <c r="AG112" s="279">
        <f>SUM(AG101:AG111)</f>
        <v>220</v>
      </c>
      <c r="AH112" s="251">
        <f>AG112-(AM112+AO112)</f>
        <v>211</v>
      </c>
      <c r="AI112" s="256">
        <f t="shared" si="1853"/>
        <v>0.95909090909090911</v>
      </c>
      <c r="AJ112" s="253">
        <f t="shared" si="1854"/>
        <v>9</v>
      </c>
      <c r="AK112" s="252">
        <f t="shared" si="1855"/>
        <v>4.0909090909090909E-2</v>
      </c>
      <c r="AL112" s="256">
        <f>((AG112-AO112)/AG112)</f>
        <v>0.98636363636363633</v>
      </c>
      <c r="AM112" s="251">
        <f>AT112+AW112+AX112</f>
        <v>6</v>
      </c>
      <c r="AN112" s="252">
        <f t="shared" si="1858"/>
        <v>2.7272727272727271E-2</v>
      </c>
      <c r="AO112" s="251">
        <f>AQ112+AR112+AS112+AU112+AV112</f>
        <v>3</v>
      </c>
      <c r="AP112" s="252">
        <f t="shared" si="1860"/>
        <v>1.3636363636363636E-2</v>
      </c>
      <c r="AQ112" s="251">
        <f t="shared" ref="AQ112:BA112" si="1955">SUM(AQ101:AQ111)</f>
        <v>0</v>
      </c>
      <c r="AR112" s="251">
        <f t="shared" si="1955"/>
        <v>0</v>
      </c>
      <c r="AS112" s="251">
        <f t="shared" si="1955"/>
        <v>3</v>
      </c>
      <c r="AT112" s="251">
        <f t="shared" si="1955"/>
        <v>0</v>
      </c>
      <c r="AU112" s="251">
        <f t="shared" si="1955"/>
        <v>0</v>
      </c>
      <c r="AV112" s="251">
        <f t="shared" si="1955"/>
        <v>0</v>
      </c>
      <c r="AW112" s="251">
        <f t="shared" si="1955"/>
        <v>0</v>
      </c>
      <c r="AX112" s="251">
        <f t="shared" si="1955"/>
        <v>6</v>
      </c>
      <c r="AY112" s="251">
        <f t="shared" si="1955"/>
        <v>3</v>
      </c>
      <c r="AZ112" s="251">
        <f t="shared" si="1955"/>
        <v>4</v>
      </c>
      <c r="BA112" s="251">
        <f t="shared" si="1955"/>
        <v>0</v>
      </c>
      <c r="BB112" s="279">
        <f>SUM(BB101:BB111)</f>
        <v>231</v>
      </c>
      <c r="BC112" s="251">
        <f>BB112-(BH112+BJ112)</f>
        <v>227</v>
      </c>
      <c r="BD112" s="256">
        <f t="shared" si="1862"/>
        <v>0.98268398268398272</v>
      </c>
      <c r="BE112" s="253">
        <f t="shared" si="1863"/>
        <v>4</v>
      </c>
      <c r="BF112" s="252">
        <f t="shared" si="1864"/>
        <v>1.7316017316017316E-2</v>
      </c>
      <c r="BG112" s="256">
        <f>((BB112-BJ112)/BB112)</f>
        <v>0.9913419913419913</v>
      </c>
      <c r="BH112" s="251">
        <f>BO112+BR112+BS112</f>
        <v>2</v>
      </c>
      <c r="BI112" s="252">
        <f t="shared" si="1867"/>
        <v>8.658008658008658E-3</v>
      </c>
      <c r="BJ112" s="251">
        <f>BL112+BM112+BN112+BP112+BQ112</f>
        <v>2</v>
      </c>
      <c r="BK112" s="252">
        <f t="shared" si="1869"/>
        <v>8.658008658008658E-3</v>
      </c>
      <c r="BL112" s="251">
        <f t="shared" ref="BL112:BV112" si="1956">SUM(BL101:BL111)</f>
        <v>0</v>
      </c>
      <c r="BM112" s="251">
        <f t="shared" si="1956"/>
        <v>0</v>
      </c>
      <c r="BN112" s="251">
        <f t="shared" si="1956"/>
        <v>2</v>
      </c>
      <c r="BO112" s="251">
        <f t="shared" si="1956"/>
        <v>0</v>
      </c>
      <c r="BP112" s="251">
        <f t="shared" si="1956"/>
        <v>0</v>
      </c>
      <c r="BQ112" s="251">
        <f t="shared" si="1956"/>
        <v>0</v>
      </c>
      <c r="BR112" s="251">
        <f t="shared" si="1956"/>
        <v>0</v>
      </c>
      <c r="BS112" s="251">
        <f t="shared" si="1956"/>
        <v>2</v>
      </c>
      <c r="BT112" s="251">
        <f t="shared" si="1956"/>
        <v>2</v>
      </c>
      <c r="BU112" s="251">
        <f t="shared" si="1956"/>
        <v>5</v>
      </c>
      <c r="BV112" s="251">
        <f t="shared" si="1956"/>
        <v>0</v>
      </c>
      <c r="BW112" s="279">
        <f>SUM(BW101:BW111)</f>
        <v>231</v>
      </c>
      <c r="BX112" s="251">
        <f>BW112-(CC112+CE112)</f>
        <v>229</v>
      </c>
      <c r="BY112" s="256">
        <f t="shared" si="1871"/>
        <v>0.9913419913419913</v>
      </c>
      <c r="BZ112" s="253">
        <f t="shared" si="1872"/>
        <v>2</v>
      </c>
      <c r="CA112" s="252">
        <f t="shared" si="1873"/>
        <v>8.658008658008658E-3</v>
      </c>
      <c r="CB112" s="256">
        <f>((BW112-CE112)/BW112)</f>
        <v>1</v>
      </c>
      <c r="CC112" s="251">
        <f>CJ112+CM112+CN112</f>
        <v>2</v>
      </c>
      <c r="CD112" s="252">
        <f t="shared" si="1876"/>
        <v>8.658008658008658E-3</v>
      </c>
      <c r="CE112" s="251">
        <f>CG112+CH112+CI112+CK112+CL112</f>
        <v>0</v>
      </c>
      <c r="CF112" s="252">
        <f t="shared" si="1878"/>
        <v>0</v>
      </c>
      <c r="CG112" s="251">
        <f t="shared" ref="CG112:CQ112" si="1957">SUM(CG101:CG111)</f>
        <v>0</v>
      </c>
      <c r="CH112" s="251">
        <f t="shared" si="1957"/>
        <v>0</v>
      </c>
      <c r="CI112" s="251">
        <f t="shared" si="1957"/>
        <v>0</v>
      </c>
      <c r="CJ112" s="251">
        <f t="shared" si="1957"/>
        <v>0</v>
      </c>
      <c r="CK112" s="251">
        <f t="shared" si="1957"/>
        <v>0</v>
      </c>
      <c r="CL112" s="251">
        <f t="shared" si="1957"/>
        <v>0</v>
      </c>
      <c r="CM112" s="251">
        <f t="shared" si="1957"/>
        <v>0</v>
      </c>
      <c r="CN112" s="251">
        <f t="shared" si="1957"/>
        <v>2</v>
      </c>
      <c r="CO112" s="251">
        <f t="shared" si="1957"/>
        <v>2</v>
      </c>
      <c r="CP112" s="251">
        <f t="shared" si="1957"/>
        <v>1</v>
      </c>
      <c r="CQ112" s="251">
        <f t="shared" si="1957"/>
        <v>1</v>
      </c>
      <c r="CR112" s="279">
        <f>SUM(CR101:CR111)</f>
        <v>165</v>
      </c>
      <c r="CS112" s="251">
        <f>CR112-(CX112+CZ112)</f>
        <v>160</v>
      </c>
      <c r="CT112" s="256">
        <f t="shared" si="1402"/>
        <v>0.96969696969696972</v>
      </c>
      <c r="CU112" s="253">
        <f t="shared" si="1403"/>
        <v>5</v>
      </c>
      <c r="CV112" s="252">
        <f t="shared" si="1404"/>
        <v>3.0303030303030304E-2</v>
      </c>
      <c r="CW112" s="256">
        <f>((CR112-CZ112)/CR112)</f>
        <v>1</v>
      </c>
      <c r="CX112" s="251">
        <f>DE112+DH112+DI112</f>
        <v>5</v>
      </c>
      <c r="CY112" s="252">
        <f t="shared" si="1407"/>
        <v>3.0303030303030304E-2</v>
      </c>
      <c r="CZ112" s="251">
        <f>DB112+DC112+DD112+DF112+DG112</f>
        <v>0</v>
      </c>
      <c r="DA112" s="252">
        <f t="shared" si="1409"/>
        <v>0</v>
      </c>
      <c r="DB112" s="251">
        <f t="shared" ref="DB112:DL112" si="1958">SUM(DB101:DB111)</f>
        <v>0</v>
      </c>
      <c r="DC112" s="251">
        <f t="shared" si="1958"/>
        <v>0</v>
      </c>
      <c r="DD112" s="251">
        <f t="shared" si="1958"/>
        <v>0</v>
      </c>
      <c r="DE112" s="251">
        <f t="shared" si="1958"/>
        <v>0</v>
      </c>
      <c r="DF112" s="251">
        <f t="shared" si="1958"/>
        <v>0</v>
      </c>
      <c r="DG112" s="251">
        <f t="shared" si="1958"/>
        <v>0</v>
      </c>
      <c r="DH112" s="251">
        <f t="shared" si="1958"/>
        <v>0</v>
      </c>
      <c r="DI112" s="251">
        <f t="shared" si="1958"/>
        <v>5</v>
      </c>
      <c r="DJ112" s="251">
        <f t="shared" si="1958"/>
        <v>0</v>
      </c>
      <c r="DK112" s="251">
        <f t="shared" si="1958"/>
        <v>4</v>
      </c>
      <c r="DL112" s="251">
        <f t="shared" si="1958"/>
        <v>0</v>
      </c>
      <c r="DM112" s="279">
        <f>SUM(DM101:DM111)</f>
        <v>231</v>
      </c>
      <c r="DN112" s="251">
        <f>DM112-(DS112+DU112)</f>
        <v>222</v>
      </c>
      <c r="DO112" s="256">
        <f t="shared" si="1880"/>
        <v>0.96103896103896103</v>
      </c>
      <c r="DP112" s="253">
        <f t="shared" si="1881"/>
        <v>9</v>
      </c>
      <c r="DQ112" s="252">
        <f t="shared" si="1882"/>
        <v>3.896103896103896E-2</v>
      </c>
      <c r="DR112" s="256">
        <f>((DM112-DU112)/DM112)</f>
        <v>0.99567099567099571</v>
      </c>
      <c r="DS112" s="251">
        <f>DZ112+EC112+ED112</f>
        <v>8</v>
      </c>
      <c r="DT112" s="252">
        <f t="shared" si="1885"/>
        <v>3.4632034632034632E-2</v>
      </c>
      <c r="DU112" s="251">
        <f>DW112+DX112+DY112+EA112+EB112</f>
        <v>1</v>
      </c>
      <c r="DV112" s="252">
        <f t="shared" si="1887"/>
        <v>4.329004329004329E-3</v>
      </c>
      <c r="DW112" s="251">
        <f t="shared" ref="DW112:EG112" si="1959">SUM(DW101:DW111)</f>
        <v>0</v>
      </c>
      <c r="DX112" s="251">
        <f t="shared" si="1959"/>
        <v>0</v>
      </c>
      <c r="DY112" s="251">
        <f t="shared" si="1959"/>
        <v>1</v>
      </c>
      <c r="DZ112" s="251">
        <f t="shared" si="1959"/>
        <v>0</v>
      </c>
      <c r="EA112" s="251">
        <f t="shared" si="1959"/>
        <v>0</v>
      </c>
      <c r="EB112" s="251">
        <f t="shared" si="1959"/>
        <v>0</v>
      </c>
      <c r="EC112" s="251">
        <f t="shared" si="1959"/>
        <v>0</v>
      </c>
      <c r="ED112" s="251">
        <f t="shared" si="1959"/>
        <v>8</v>
      </c>
      <c r="EE112" s="251">
        <f t="shared" si="1959"/>
        <v>1</v>
      </c>
      <c r="EF112" s="251">
        <f t="shared" si="1959"/>
        <v>2</v>
      </c>
      <c r="EG112" s="251">
        <f t="shared" si="1959"/>
        <v>0</v>
      </c>
      <c r="EH112" s="279">
        <f>SUM(EH101:EH111)</f>
        <v>242</v>
      </c>
      <c r="EI112" s="251">
        <f>EH112-(EN112+EP112)</f>
        <v>237</v>
      </c>
      <c r="EJ112" s="256">
        <f t="shared" si="1889"/>
        <v>0.97933884297520657</v>
      </c>
      <c r="EK112" s="253">
        <f t="shared" si="1890"/>
        <v>5</v>
      </c>
      <c r="EL112" s="252">
        <f t="shared" si="1891"/>
        <v>2.0661157024793389E-2</v>
      </c>
      <c r="EM112" s="256">
        <f>((EH112-EP112)/EH112)</f>
        <v>0.99173553719008267</v>
      </c>
      <c r="EN112" s="251">
        <f>EU112+EX112+EY112</f>
        <v>3</v>
      </c>
      <c r="EO112" s="252">
        <f t="shared" si="1894"/>
        <v>1.2396694214876033E-2</v>
      </c>
      <c r="EP112" s="251">
        <f>ER112+ES112+ET112+EV112+EW112</f>
        <v>2</v>
      </c>
      <c r="EQ112" s="252">
        <f t="shared" si="1896"/>
        <v>8.2644628099173556E-3</v>
      </c>
      <c r="ER112" s="251">
        <f t="shared" ref="ER112:FB112" si="1960">SUM(ER101:ER111)</f>
        <v>0</v>
      </c>
      <c r="ES112" s="251">
        <f t="shared" si="1960"/>
        <v>2</v>
      </c>
      <c r="ET112" s="251">
        <f t="shared" si="1960"/>
        <v>0</v>
      </c>
      <c r="EU112" s="251">
        <f t="shared" si="1960"/>
        <v>0</v>
      </c>
      <c r="EV112" s="251">
        <f t="shared" si="1960"/>
        <v>0</v>
      </c>
      <c r="EW112" s="251">
        <f t="shared" si="1960"/>
        <v>0</v>
      </c>
      <c r="EX112" s="251">
        <f t="shared" si="1960"/>
        <v>0</v>
      </c>
      <c r="EY112" s="251">
        <f t="shared" si="1960"/>
        <v>3</v>
      </c>
      <c r="EZ112" s="251">
        <f t="shared" si="1960"/>
        <v>3</v>
      </c>
      <c r="FA112" s="251">
        <f t="shared" si="1960"/>
        <v>1</v>
      </c>
      <c r="FB112" s="251">
        <f t="shared" si="1960"/>
        <v>1</v>
      </c>
      <c r="FC112" s="279">
        <f>SUM(FC101:FC111)</f>
        <v>198</v>
      </c>
      <c r="FD112" s="251">
        <f>FC112-(FI112+FK112)</f>
        <v>188</v>
      </c>
      <c r="FE112" s="256">
        <f t="shared" si="1898"/>
        <v>0.9494949494949495</v>
      </c>
      <c r="FF112" s="253">
        <f t="shared" si="1899"/>
        <v>10</v>
      </c>
      <c r="FG112" s="252">
        <f t="shared" si="1900"/>
        <v>5.0505050505050504E-2</v>
      </c>
      <c r="FH112" s="256">
        <f>((FC112-FK112)/FC112)</f>
        <v>0.97979797979797978</v>
      </c>
      <c r="FI112" s="251">
        <f>FP112+FS112+FT112</f>
        <v>6</v>
      </c>
      <c r="FJ112" s="252">
        <f t="shared" si="1903"/>
        <v>3.0303030303030304E-2</v>
      </c>
      <c r="FK112" s="251">
        <f>FM112+FN112+FO112+FQ112+FR112</f>
        <v>4</v>
      </c>
      <c r="FL112" s="252">
        <f t="shared" si="1905"/>
        <v>2.0202020202020204E-2</v>
      </c>
      <c r="FM112" s="251">
        <f t="shared" ref="FM112:FW112" si="1961">SUM(FM101:FM111)</f>
        <v>0</v>
      </c>
      <c r="FN112" s="251">
        <f t="shared" si="1961"/>
        <v>1</v>
      </c>
      <c r="FO112" s="251">
        <f t="shared" si="1961"/>
        <v>3</v>
      </c>
      <c r="FP112" s="251">
        <f t="shared" si="1961"/>
        <v>0</v>
      </c>
      <c r="FQ112" s="251">
        <f t="shared" si="1961"/>
        <v>0</v>
      </c>
      <c r="FR112" s="251">
        <f t="shared" si="1961"/>
        <v>0</v>
      </c>
      <c r="FS112" s="251">
        <f t="shared" si="1961"/>
        <v>0</v>
      </c>
      <c r="FT112" s="251">
        <f t="shared" si="1961"/>
        <v>6</v>
      </c>
      <c r="FU112" s="251">
        <f t="shared" si="1961"/>
        <v>0</v>
      </c>
      <c r="FV112" s="251">
        <f t="shared" si="1961"/>
        <v>3</v>
      </c>
      <c r="FW112" s="251">
        <f t="shared" si="1961"/>
        <v>0</v>
      </c>
      <c r="FX112" s="279">
        <f>SUM(FX101:FX111)</f>
        <v>242</v>
      </c>
      <c r="FY112" s="251">
        <f>FX112-(GD112+GF112)</f>
        <v>230</v>
      </c>
      <c r="FZ112" s="256">
        <f t="shared" si="1907"/>
        <v>0.95041322314049592</v>
      </c>
      <c r="GA112" s="253">
        <f t="shared" si="1908"/>
        <v>12</v>
      </c>
      <c r="GB112" s="252">
        <f t="shared" si="1909"/>
        <v>4.9586776859504134E-2</v>
      </c>
      <c r="GC112" s="256">
        <f>((FX112-GF112)/FX112)</f>
        <v>0.99586776859504134</v>
      </c>
      <c r="GD112" s="251">
        <f>GK112+GN112+GO112</f>
        <v>11</v>
      </c>
      <c r="GE112" s="252">
        <f t="shared" si="1912"/>
        <v>4.5454545454545456E-2</v>
      </c>
      <c r="GF112" s="251">
        <f>GH112+GI112+GJ112+GL112+GM112</f>
        <v>1</v>
      </c>
      <c r="GG112" s="252">
        <f t="shared" si="1914"/>
        <v>4.1322314049586778E-3</v>
      </c>
      <c r="GH112" s="251">
        <f t="shared" ref="GH112:GR112" si="1962">SUM(GH101:GH111)</f>
        <v>0</v>
      </c>
      <c r="GI112" s="251">
        <f t="shared" si="1962"/>
        <v>0</v>
      </c>
      <c r="GJ112" s="251">
        <f t="shared" si="1962"/>
        <v>1</v>
      </c>
      <c r="GK112" s="251">
        <f t="shared" si="1962"/>
        <v>0</v>
      </c>
      <c r="GL112" s="251">
        <f t="shared" si="1962"/>
        <v>0</v>
      </c>
      <c r="GM112" s="251">
        <f t="shared" si="1962"/>
        <v>0</v>
      </c>
      <c r="GN112" s="251">
        <f t="shared" si="1962"/>
        <v>2</v>
      </c>
      <c r="GO112" s="251">
        <f t="shared" si="1962"/>
        <v>9</v>
      </c>
      <c r="GP112" s="251">
        <f t="shared" si="1962"/>
        <v>0</v>
      </c>
      <c r="GQ112" s="251">
        <f t="shared" si="1962"/>
        <v>3</v>
      </c>
      <c r="GR112" s="251">
        <f t="shared" si="1962"/>
        <v>0</v>
      </c>
      <c r="GS112" s="279">
        <f>SUM(GS101:GS111)</f>
        <v>209</v>
      </c>
      <c r="GT112" s="251">
        <f>GS112-(GY112+HA112)</f>
        <v>204</v>
      </c>
      <c r="GU112" s="256">
        <f t="shared" si="1916"/>
        <v>0.97607655502392343</v>
      </c>
      <c r="GV112" s="253">
        <f t="shared" si="1917"/>
        <v>5</v>
      </c>
      <c r="GW112" s="252">
        <f t="shared" si="1918"/>
        <v>2.3923444976076555E-2</v>
      </c>
      <c r="GX112" s="256">
        <f>((GS112-HA112)/GS112)</f>
        <v>1</v>
      </c>
      <c r="GY112" s="251">
        <f>HF112+HI112+HJ112</f>
        <v>5</v>
      </c>
      <c r="GZ112" s="252">
        <f t="shared" si="1921"/>
        <v>2.3923444976076555E-2</v>
      </c>
      <c r="HA112" s="251">
        <f>HC112+HD112+HE112+HG112+HH112</f>
        <v>0</v>
      </c>
      <c r="HB112" s="252">
        <f t="shared" si="1923"/>
        <v>0</v>
      </c>
      <c r="HC112" s="251">
        <f t="shared" ref="HC112:HM112" si="1963">SUM(HC101:HC111)</f>
        <v>0</v>
      </c>
      <c r="HD112" s="251">
        <f t="shared" si="1963"/>
        <v>0</v>
      </c>
      <c r="HE112" s="251">
        <f t="shared" si="1963"/>
        <v>0</v>
      </c>
      <c r="HF112" s="251">
        <f t="shared" si="1963"/>
        <v>0</v>
      </c>
      <c r="HG112" s="251">
        <f t="shared" si="1963"/>
        <v>0</v>
      </c>
      <c r="HH112" s="251">
        <f t="shared" si="1963"/>
        <v>0</v>
      </c>
      <c r="HI112" s="251">
        <f t="shared" si="1963"/>
        <v>0</v>
      </c>
      <c r="HJ112" s="251">
        <f t="shared" si="1963"/>
        <v>5</v>
      </c>
      <c r="HK112" s="251">
        <f t="shared" si="1963"/>
        <v>1</v>
      </c>
      <c r="HL112" s="251">
        <f t="shared" si="1963"/>
        <v>1</v>
      </c>
      <c r="HM112" s="251">
        <f t="shared" si="1963"/>
        <v>1</v>
      </c>
      <c r="HN112" s="279">
        <f>SUM(HN101:HN111)</f>
        <v>231</v>
      </c>
      <c r="HO112" s="251">
        <f>HN112-(HT112+HV112)</f>
        <v>205</v>
      </c>
      <c r="HP112" s="256">
        <f t="shared" si="1925"/>
        <v>0.88744588744588748</v>
      </c>
      <c r="HQ112" s="253">
        <f t="shared" si="1926"/>
        <v>26</v>
      </c>
      <c r="HR112" s="252">
        <f t="shared" si="1927"/>
        <v>0.11255411255411256</v>
      </c>
      <c r="HS112" s="256">
        <f>((HN112-HV112)/HN112)</f>
        <v>0.94805194805194803</v>
      </c>
      <c r="HT112" s="251">
        <f>IA112+ID112+IE112</f>
        <v>14</v>
      </c>
      <c r="HU112" s="252">
        <f t="shared" si="1930"/>
        <v>6.0606060606060608E-2</v>
      </c>
      <c r="HV112" s="251">
        <f>HX112+HY112+HZ112+IB112+IC112</f>
        <v>12</v>
      </c>
      <c r="HW112" s="252">
        <f t="shared" si="1932"/>
        <v>5.1948051948051951E-2</v>
      </c>
      <c r="HX112" s="251">
        <f t="shared" ref="HX112:IH112" si="1964">SUM(HX101:HX111)</f>
        <v>0</v>
      </c>
      <c r="HY112" s="251">
        <f t="shared" si="1964"/>
        <v>0</v>
      </c>
      <c r="HZ112" s="251">
        <f t="shared" si="1964"/>
        <v>12</v>
      </c>
      <c r="IA112" s="251">
        <f t="shared" si="1964"/>
        <v>0</v>
      </c>
      <c r="IB112" s="251">
        <f t="shared" si="1964"/>
        <v>0</v>
      </c>
      <c r="IC112" s="251">
        <f t="shared" si="1964"/>
        <v>0</v>
      </c>
      <c r="ID112" s="251">
        <f t="shared" si="1964"/>
        <v>0</v>
      </c>
      <c r="IE112" s="251">
        <f t="shared" si="1964"/>
        <v>14</v>
      </c>
      <c r="IF112" s="251">
        <f t="shared" si="1964"/>
        <v>0</v>
      </c>
      <c r="IG112" s="251">
        <f t="shared" si="1964"/>
        <v>3</v>
      </c>
      <c r="IH112" s="251">
        <f t="shared" si="1964"/>
        <v>0</v>
      </c>
      <c r="II112" s="279">
        <f>SUM(II101:II111)</f>
        <v>209</v>
      </c>
      <c r="IJ112" s="251">
        <f>II112-(IO112+IQ112)</f>
        <v>199</v>
      </c>
      <c r="IK112" s="256">
        <f t="shared" si="1934"/>
        <v>0.95215311004784686</v>
      </c>
      <c r="IL112" s="253">
        <f t="shared" si="1935"/>
        <v>10</v>
      </c>
      <c r="IM112" s="252">
        <f t="shared" si="1936"/>
        <v>4.784688995215311E-2</v>
      </c>
      <c r="IN112" s="256">
        <f>((II112-IQ112)/II112)</f>
        <v>0.97607655502392343</v>
      </c>
      <c r="IO112" s="251">
        <f>IV112+IY112+IZ112</f>
        <v>5</v>
      </c>
      <c r="IP112" s="252">
        <f t="shared" si="1939"/>
        <v>2.3923444976076555E-2</v>
      </c>
      <c r="IQ112" s="251">
        <f>IS112+IT112+IU112+IW112+IX112</f>
        <v>5</v>
      </c>
      <c r="IR112" s="252">
        <f t="shared" si="1941"/>
        <v>2.3923444976076555E-2</v>
      </c>
      <c r="IS112" s="251">
        <f t="shared" ref="IS112:JC112" si="1965">SUM(IS101:IS111)</f>
        <v>0</v>
      </c>
      <c r="IT112" s="251">
        <f t="shared" si="1965"/>
        <v>0</v>
      </c>
      <c r="IU112" s="251">
        <f t="shared" si="1965"/>
        <v>5</v>
      </c>
      <c r="IV112" s="251">
        <f t="shared" si="1965"/>
        <v>0</v>
      </c>
      <c r="IW112" s="251">
        <f t="shared" si="1965"/>
        <v>0</v>
      </c>
      <c r="IX112" s="251">
        <f t="shared" si="1965"/>
        <v>0</v>
      </c>
      <c r="IY112" s="251">
        <f t="shared" si="1965"/>
        <v>0</v>
      </c>
      <c r="IZ112" s="251">
        <f t="shared" si="1965"/>
        <v>5</v>
      </c>
      <c r="JA112" s="251">
        <f t="shared" si="1965"/>
        <v>1</v>
      </c>
      <c r="JB112" s="251">
        <f t="shared" si="1965"/>
        <v>3</v>
      </c>
      <c r="JC112" s="251">
        <f t="shared" si="1965"/>
        <v>0</v>
      </c>
      <c r="JD112" s="279">
        <f>SUM(JD101:JD111)</f>
        <v>2651</v>
      </c>
      <c r="JE112" s="251">
        <f>JD112-(JJ112+JL112)</f>
        <v>2543</v>
      </c>
      <c r="JF112" s="256">
        <f t="shared" si="1660"/>
        <v>0.95926065635609203</v>
      </c>
      <c r="JG112" s="253">
        <f t="shared" si="1661"/>
        <v>108</v>
      </c>
      <c r="JH112" s="252">
        <f t="shared" si="1662"/>
        <v>4.0739343643907959E-2</v>
      </c>
      <c r="JI112" s="256">
        <f>((JD112-JL112)/JD112)</f>
        <v>0.98792908336476803</v>
      </c>
      <c r="JJ112" s="251">
        <f>JQ112+JT112+JU112</f>
        <v>76</v>
      </c>
      <c r="JK112" s="252">
        <f t="shared" si="1534"/>
        <v>2.8668427008675973E-2</v>
      </c>
      <c r="JL112" s="251">
        <f>JN112+JO112+JP112+JR112+JS112</f>
        <v>32</v>
      </c>
      <c r="JM112" s="252">
        <f t="shared" si="1664"/>
        <v>1.2070916635231988E-2</v>
      </c>
      <c r="JN112" s="251">
        <f t="shared" ref="JN112:JX112" si="1966">SUM(JN101:JN111)</f>
        <v>0</v>
      </c>
      <c r="JO112" s="251">
        <f t="shared" si="1966"/>
        <v>3</v>
      </c>
      <c r="JP112" s="251">
        <f t="shared" si="1966"/>
        <v>29</v>
      </c>
      <c r="JQ112" s="251">
        <f t="shared" si="1966"/>
        <v>0</v>
      </c>
      <c r="JR112" s="251">
        <f t="shared" si="1966"/>
        <v>0</v>
      </c>
      <c r="JS112" s="251">
        <f t="shared" si="1966"/>
        <v>0</v>
      </c>
      <c r="JT112" s="251">
        <f t="shared" si="1966"/>
        <v>2</v>
      </c>
      <c r="JU112" s="251">
        <f t="shared" si="1966"/>
        <v>74</v>
      </c>
      <c r="JV112" s="251">
        <f t="shared" si="1966"/>
        <v>14</v>
      </c>
      <c r="JW112" s="251">
        <f t="shared" si="1966"/>
        <v>31</v>
      </c>
      <c r="JX112" s="251">
        <f t="shared" si="1966"/>
        <v>3</v>
      </c>
    </row>
    <row r="113" spans="1:284" ht="15" customHeight="1" thickBot="1">
      <c r="A113" s="329"/>
      <c r="B113" s="330"/>
      <c r="C113" s="330"/>
      <c r="D113" s="330"/>
      <c r="E113" s="330"/>
      <c r="F113" s="330"/>
      <c r="G113" s="330"/>
      <c r="H113" s="330"/>
      <c r="I113" s="331"/>
      <c r="J113" s="249"/>
      <c r="K113" s="254"/>
      <c r="L113" s="248"/>
      <c r="M113" s="251"/>
      <c r="N113" s="252"/>
      <c r="O113" s="253"/>
      <c r="P113" s="252"/>
      <c r="Q113" s="252"/>
      <c r="R113" s="251"/>
      <c r="S113" s="252"/>
      <c r="T113" s="251"/>
      <c r="U113" s="252"/>
      <c r="V113" s="255">
        <f>V112/L112</f>
        <v>0</v>
      </c>
      <c r="W113" s="255">
        <f>W112/L112</f>
        <v>0</v>
      </c>
      <c r="X113" s="255">
        <f>X112/L112</f>
        <v>8.2644628099173556E-3</v>
      </c>
      <c r="Y113" s="255">
        <f>Y112/L112</f>
        <v>0</v>
      </c>
      <c r="Z113" s="255">
        <f>Z112/L112</f>
        <v>0</v>
      </c>
      <c r="AA113" s="255">
        <f>AA112/L112</f>
        <v>0</v>
      </c>
      <c r="AB113" s="255">
        <f>AB112/L112</f>
        <v>0</v>
      </c>
      <c r="AC113" s="255">
        <f>AC112/L112</f>
        <v>3.71900826446281E-2</v>
      </c>
      <c r="AD113" s="255">
        <f>AD112/L112</f>
        <v>4.1322314049586778E-3</v>
      </c>
      <c r="AE113" s="255">
        <f>AE112/L112</f>
        <v>4.1322314049586778E-3</v>
      </c>
      <c r="AF113" s="255">
        <f>AF112/L112</f>
        <v>0</v>
      </c>
      <c r="AG113" s="248"/>
      <c r="AH113" s="251"/>
      <c r="AI113" s="252"/>
      <c r="AJ113" s="253"/>
      <c r="AK113" s="252"/>
      <c r="AL113" s="252"/>
      <c r="AM113" s="251"/>
      <c r="AN113" s="252"/>
      <c r="AO113" s="251"/>
      <c r="AP113" s="252"/>
      <c r="AQ113" s="255">
        <f>AQ112/AG112</f>
        <v>0</v>
      </c>
      <c r="AR113" s="255">
        <f>AR112/AG112</f>
        <v>0</v>
      </c>
      <c r="AS113" s="255">
        <f>AS112/AG112</f>
        <v>1.3636363636363636E-2</v>
      </c>
      <c r="AT113" s="255">
        <f>AT112/AG112</f>
        <v>0</v>
      </c>
      <c r="AU113" s="255">
        <f>AU112/AG112</f>
        <v>0</v>
      </c>
      <c r="AV113" s="255">
        <f>AV112/AG112</f>
        <v>0</v>
      </c>
      <c r="AW113" s="255">
        <f>AW112/AG112</f>
        <v>0</v>
      </c>
      <c r="AX113" s="255">
        <f>AX112/AG112</f>
        <v>2.7272727272727271E-2</v>
      </c>
      <c r="AY113" s="255">
        <f>AY112/AG112</f>
        <v>1.3636363636363636E-2</v>
      </c>
      <c r="AZ113" s="255">
        <f>AZ112/AG112</f>
        <v>1.8181818181818181E-2</v>
      </c>
      <c r="BA113" s="255">
        <f>BA112/AG112</f>
        <v>0</v>
      </c>
      <c r="BB113" s="248"/>
      <c r="BC113" s="251"/>
      <c r="BD113" s="252"/>
      <c r="BE113" s="253"/>
      <c r="BF113" s="252"/>
      <c r="BG113" s="252"/>
      <c r="BH113" s="251"/>
      <c r="BI113" s="252"/>
      <c r="BJ113" s="251"/>
      <c r="BK113" s="252"/>
      <c r="BL113" s="255">
        <f>BL112/BB112</f>
        <v>0</v>
      </c>
      <c r="BM113" s="255">
        <f>BM112/BB112</f>
        <v>0</v>
      </c>
      <c r="BN113" s="255">
        <f>BN112/BB112</f>
        <v>8.658008658008658E-3</v>
      </c>
      <c r="BO113" s="255">
        <f>BO112/BB112</f>
        <v>0</v>
      </c>
      <c r="BP113" s="255">
        <f>BP112/BB112</f>
        <v>0</v>
      </c>
      <c r="BQ113" s="255">
        <f>BQ112/BB112</f>
        <v>0</v>
      </c>
      <c r="BR113" s="255">
        <f>BR112/BB112</f>
        <v>0</v>
      </c>
      <c r="BS113" s="255">
        <f>BS112/BB112</f>
        <v>8.658008658008658E-3</v>
      </c>
      <c r="BT113" s="255">
        <f>BT112/BB112</f>
        <v>8.658008658008658E-3</v>
      </c>
      <c r="BU113" s="255">
        <f>BU112/BB112</f>
        <v>2.1645021645021644E-2</v>
      </c>
      <c r="BV113" s="255">
        <f>BV112/BB112</f>
        <v>0</v>
      </c>
      <c r="BW113" s="248"/>
      <c r="BX113" s="251"/>
      <c r="BY113" s="252"/>
      <c r="BZ113" s="253"/>
      <c r="CA113" s="252"/>
      <c r="CB113" s="252"/>
      <c r="CC113" s="251"/>
      <c r="CD113" s="252"/>
      <c r="CE113" s="251"/>
      <c r="CF113" s="252"/>
      <c r="CG113" s="255">
        <f>CG112/BW112</f>
        <v>0</v>
      </c>
      <c r="CH113" s="255">
        <f>CH112/BW112</f>
        <v>0</v>
      </c>
      <c r="CI113" s="255">
        <f>CI112/BW112</f>
        <v>0</v>
      </c>
      <c r="CJ113" s="255">
        <f>CJ112/BW112</f>
        <v>0</v>
      </c>
      <c r="CK113" s="255">
        <f>CK112/BW112</f>
        <v>0</v>
      </c>
      <c r="CL113" s="255">
        <f>CL112/BW112</f>
        <v>0</v>
      </c>
      <c r="CM113" s="255">
        <f>CM112/BW112</f>
        <v>0</v>
      </c>
      <c r="CN113" s="255">
        <f>CN112/BW112</f>
        <v>8.658008658008658E-3</v>
      </c>
      <c r="CO113" s="255">
        <f>CO112/BW112</f>
        <v>8.658008658008658E-3</v>
      </c>
      <c r="CP113" s="255">
        <f>CP112/BW112</f>
        <v>4.329004329004329E-3</v>
      </c>
      <c r="CQ113" s="255">
        <f>CQ112/BW112</f>
        <v>4.329004329004329E-3</v>
      </c>
      <c r="CR113" s="248"/>
      <c r="CS113" s="251"/>
      <c r="CT113" s="252"/>
      <c r="CU113" s="253"/>
      <c r="CV113" s="252"/>
      <c r="CW113" s="252"/>
      <c r="CX113" s="251"/>
      <c r="CY113" s="252"/>
      <c r="CZ113" s="251"/>
      <c r="DA113" s="252"/>
      <c r="DB113" s="255">
        <f>DB112/CR112</f>
        <v>0</v>
      </c>
      <c r="DC113" s="255">
        <f>DC112/CR112</f>
        <v>0</v>
      </c>
      <c r="DD113" s="255">
        <f>DD112/CR112</f>
        <v>0</v>
      </c>
      <c r="DE113" s="255">
        <f>DE112/CR112</f>
        <v>0</v>
      </c>
      <c r="DF113" s="255">
        <f>DF112/CR112</f>
        <v>0</v>
      </c>
      <c r="DG113" s="255">
        <f>DG112/CR112</f>
        <v>0</v>
      </c>
      <c r="DH113" s="255">
        <f>DH112/CR112</f>
        <v>0</v>
      </c>
      <c r="DI113" s="255">
        <f>DI112/CR112</f>
        <v>3.0303030303030304E-2</v>
      </c>
      <c r="DJ113" s="255">
        <f>DJ112/CR112</f>
        <v>0</v>
      </c>
      <c r="DK113" s="255">
        <f>DK112/CR112</f>
        <v>2.4242424242424242E-2</v>
      </c>
      <c r="DL113" s="255">
        <f>DL112/CR112</f>
        <v>0</v>
      </c>
      <c r="DM113" s="248"/>
      <c r="DN113" s="251"/>
      <c r="DO113" s="252"/>
      <c r="DP113" s="253"/>
      <c r="DQ113" s="252"/>
      <c r="DR113" s="252"/>
      <c r="DS113" s="251"/>
      <c r="DT113" s="252"/>
      <c r="DU113" s="251"/>
      <c r="DV113" s="252"/>
      <c r="DW113" s="255">
        <f>DW112/DM112</f>
        <v>0</v>
      </c>
      <c r="DX113" s="255">
        <f>DX112/DM112</f>
        <v>0</v>
      </c>
      <c r="DY113" s="255">
        <f>DY112/DM112</f>
        <v>4.329004329004329E-3</v>
      </c>
      <c r="DZ113" s="255">
        <f>DZ112/DM112</f>
        <v>0</v>
      </c>
      <c r="EA113" s="255">
        <f>EA112/DM112</f>
        <v>0</v>
      </c>
      <c r="EB113" s="255">
        <f>EB112/DM112</f>
        <v>0</v>
      </c>
      <c r="EC113" s="255">
        <f>EC112/DM112</f>
        <v>0</v>
      </c>
      <c r="ED113" s="255">
        <f>ED112/DM112</f>
        <v>3.4632034632034632E-2</v>
      </c>
      <c r="EE113" s="255">
        <f>EE112/DM112</f>
        <v>4.329004329004329E-3</v>
      </c>
      <c r="EF113" s="255">
        <f>EF112/DM112</f>
        <v>8.658008658008658E-3</v>
      </c>
      <c r="EG113" s="255">
        <f>EG112/DM112</f>
        <v>0</v>
      </c>
      <c r="EH113" s="248"/>
      <c r="EI113" s="251"/>
      <c r="EJ113" s="252"/>
      <c r="EK113" s="253"/>
      <c r="EL113" s="252"/>
      <c r="EM113" s="252"/>
      <c r="EN113" s="251"/>
      <c r="EO113" s="252"/>
      <c r="EP113" s="251"/>
      <c r="EQ113" s="252"/>
      <c r="ER113" s="255">
        <f>ER112/EH112</f>
        <v>0</v>
      </c>
      <c r="ES113" s="255">
        <f>ES112/EH112</f>
        <v>8.2644628099173556E-3</v>
      </c>
      <c r="ET113" s="255">
        <f>ET112/EH112</f>
        <v>0</v>
      </c>
      <c r="EU113" s="255">
        <f>EU112/EH112</f>
        <v>0</v>
      </c>
      <c r="EV113" s="255">
        <f>EV112/EH112</f>
        <v>0</v>
      </c>
      <c r="EW113" s="255">
        <f>EW112/EH112</f>
        <v>0</v>
      </c>
      <c r="EX113" s="255">
        <f>EX112/EH112</f>
        <v>0</v>
      </c>
      <c r="EY113" s="255">
        <f>EY112/EH112</f>
        <v>1.2396694214876033E-2</v>
      </c>
      <c r="EZ113" s="255">
        <f>EZ112/EH112</f>
        <v>1.2396694214876033E-2</v>
      </c>
      <c r="FA113" s="255">
        <f>FA112/EH112</f>
        <v>4.1322314049586778E-3</v>
      </c>
      <c r="FB113" s="255">
        <f>FB112/EH112</f>
        <v>4.1322314049586778E-3</v>
      </c>
      <c r="FC113" s="248"/>
      <c r="FD113" s="251"/>
      <c r="FE113" s="252"/>
      <c r="FF113" s="253"/>
      <c r="FG113" s="252"/>
      <c r="FH113" s="252"/>
      <c r="FI113" s="251"/>
      <c r="FJ113" s="252"/>
      <c r="FK113" s="251"/>
      <c r="FL113" s="252"/>
      <c r="FM113" s="255">
        <f>FM112/FC112</f>
        <v>0</v>
      </c>
      <c r="FN113" s="255">
        <f>FN112/FC112</f>
        <v>5.0505050505050509E-3</v>
      </c>
      <c r="FO113" s="255">
        <f>FO112/FC112</f>
        <v>1.5151515151515152E-2</v>
      </c>
      <c r="FP113" s="255">
        <f>FP112/FC112</f>
        <v>0</v>
      </c>
      <c r="FQ113" s="255">
        <f>FQ112/FC112</f>
        <v>0</v>
      </c>
      <c r="FR113" s="255">
        <f>FR112/FC112</f>
        <v>0</v>
      </c>
      <c r="FS113" s="255">
        <f>FS112/FC112</f>
        <v>0</v>
      </c>
      <c r="FT113" s="255">
        <f>FT112/FC112</f>
        <v>3.0303030303030304E-2</v>
      </c>
      <c r="FU113" s="255">
        <f>FU112/FC112</f>
        <v>0</v>
      </c>
      <c r="FV113" s="255">
        <f>FV112/FC112</f>
        <v>1.5151515151515152E-2</v>
      </c>
      <c r="FW113" s="255">
        <f>FW112/FC112</f>
        <v>0</v>
      </c>
      <c r="FX113" s="248"/>
      <c r="FY113" s="251"/>
      <c r="FZ113" s="252"/>
      <c r="GA113" s="253"/>
      <c r="GB113" s="252"/>
      <c r="GC113" s="252"/>
      <c r="GD113" s="251"/>
      <c r="GE113" s="252"/>
      <c r="GF113" s="251"/>
      <c r="GG113" s="252"/>
      <c r="GH113" s="255">
        <f>GH112/FX112</f>
        <v>0</v>
      </c>
      <c r="GI113" s="255">
        <f>GI112/FX112</f>
        <v>0</v>
      </c>
      <c r="GJ113" s="255">
        <f>GJ112/FX112</f>
        <v>4.1322314049586778E-3</v>
      </c>
      <c r="GK113" s="255">
        <f>GK112/FX112</f>
        <v>0</v>
      </c>
      <c r="GL113" s="255">
        <f>GL112/FX112</f>
        <v>0</v>
      </c>
      <c r="GM113" s="255">
        <f>GM112/FX112</f>
        <v>0</v>
      </c>
      <c r="GN113" s="255">
        <f>GN112/FX112</f>
        <v>8.2644628099173556E-3</v>
      </c>
      <c r="GO113" s="255">
        <f>GO112/FX112</f>
        <v>3.71900826446281E-2</v>
      </c>
      <c r="GP113" s="255">
        <f>GP112/FX112</f>
        <v>0</v>
      </c>
      <c r="GQ113" s="255">
        <f>GQ112/FX112</f>
        <v>1.2396694214876033E-2</v>
      </c>
      <c r="GR113" s="255">
        <f>GR112/FX112</f>
        <v>0</v>
      </c>
      <c r="GS113" s="248"/>
      <c r="GT113" s="251"/>
      <c r="GU113" s="252"/>
      <c r="GV113" s="253"/>
      <c r="GW113" s="252"/>
      <c r="GX113" s="252"/>
      <c r="GY113" s="251"/>
      <c r="GZ113" s="252"/>
      <c r="HA113" s="251"/>
      <c r="HB113" s="252"/>
      <c r="HC113" s="255">
        <f>HC112/GS112</f>
        <v>0</v>
      </c>
      <c r="HD113" s="255">
        <f>HD112/GS112</f>
        <v>0</v>
      </c>
      <c r="HE113" s="255">
        <f>HE112/GS112</f>
        <v>0</v>
      </c>
      <c r="HF113" s="255">
        <f>HF112/GS112</f>
        <v>0</v>
      </c>
      <c r="HG113" s="255">
        <f>HG112/GS112</f>
        <v>0</v>
      </c>
      <c r="HH113" s="255">
        <f>HH112/GS112</f>
        <v>0</v>
      </c>
      <c r="HI113" s="255">
        <f>HI112/GS112</f>
        <v>0</v>
      </c>
      <c r="HJ113" s="255">
        <f>HJ112/GS112</f>
        <v>2.3923444976076555E-2</v>
      </c>
      <c r="HK113" s="255">
        <f>HK112/GS112</f>
        <v>4.7846889952153108E-3</v>
      </c>
      <c r="HL113" s="255">
        <f>HL112/GS112</f>
        <v>4.7846889952153108E-3</v>
      </c>
      <c r="HM113" s="255">
        <f>HM112/GS112</f>
        <v>4.7846889952153108E-3</v>
      </c>
      <c r="HN113" s="248"/>
      <c r="HO113" s="251"/>
      <c r="HP113" s="252"/>
      <c r="HQ113" s="253"/>
      <c r="HR113" s="252"/>
      <c r="HS113" s="252"/>
      <c r="HT113" s="251"/>
      <c r="HU113" s="252"/>
      <c r="HV113" s="251"/>
      <c r="HW113" s="252"/>
      <c r="HX113" s="255">
        <f>HX112/HN112</f>
        <v>0</v>
      </c>
      <c r="HY113" s="255">
        <f>HY112/HN112</f>
        <v>0</v>
      </c>
      <c r="HZ113" s="255">
        <f>HZ112/HN112</f>
        <v>5.1948051948051951E-2</v>
      </c>
      <c r="IA113" s="255">
        <f>IA112/HN112</f>
        <v>0</v>
      </c>
      <c r="IB113" s="255">
        <f>IB112/HN112</f>
        <v>0</v>
      </c>
      <c r="IC113" s="255">
        <f>IC112/HN112</f>
        <v>0</v>
      </c>
      <c r="ID113" s="255">
        <f>ID112/HN112</f>
        <v>0</v>
      </c>
      <c r="IE113" s="255">
        <f>IE112/HN112</f>
        <v>6.0606060606060608E-2</v>
      </c>
      <c r="IF113" s="255">
        <f>IF112/HN112</f>
        <v>0</v>
      </c>
      <c r="IG113" s="255">
        <f>IG112/HN112</f>
        <v>1.2987012987012988E-2</v>
      </c>
      <c r="IH113" s="255">
        <f>IH112/HN112</f>
        <v>0</v>
      </c>
      <c r="II113" s="248"/>
      <c r="IJ113" s="251"/>
      <c r="IK113" s="252"/>
      <c r="IL113" s="253"/>
      <c r="IM113" s="252"/>
      <c r="IN113" s="252"/>
      <c r="IO113" s="251"/>
      <c r="IP113" s="252"/>
      <c r="IQ113" s="251"/>
      <c r="IR113" s="252"/>
      <c r="IS113" s="255">
        <f>IS112/II112</f>
        <v>0</v>
      </c>
      <c r="IT113" s="255">
        <f>IT112/II112</f>
        <v>0</v>
      </c>
      <c r="IU113" s="255">
        <f>IU112/II112</f>
        <v>2.3923444976076555E-2</v>
      </c>
      <c r="IV113" s="255">
        <f>IV112/II112</f>
        <v>0</v>
      </c>
      <c r="IW113" s="255">
        <f>IW112/II112</f>
        <v>0</v>
      </c>
      <c r="IX113" s="255">
        <f>IX112/II112</f>
        <v>0</v>
      </c>
      <c r="IY113" s="255">
        <f>IY112/II112</f>
        <v>0</v>
      </c>
      <c r="IZ113" s="255">
        <f>IZ112/II112</f>
        <v>2.3923444976076555E-2</v>
      </c>
      <c r="JA113" s="255">
        <f>JA112/II112</f>
        <v>4.7846889952153108E-3</v>
      </c>
      <c r="JB113" s="255">
        <f>JB112/II112</f>
        <v>1.4354066985645933E-2</v>
      </c>
      <c r="JC113" s="255">
        <f>JC112/II112</f>
        <v>0</v>
      </c>
      <c r="JD113" s="248"/>
      <c r="JE113" s="251"/>
      <c r="JF113" s="252"/>
      <c r="JG113" s="253"/>
      <c r="JH113" s="252"/>
      <c r="JI113" s="252"/>
      <c r="JJ113" s="251"/>
      <c r="JK113" s="252"/>
      <c r="JL113" s="251"/>
      <c r="JM113" s="252"/>
      <c r="JN113" s="255">
        <f>JN112/JD112</f>
        <v>0</v>
      </c>
      <c r="JO113" s="255">
        <f>JO112/JD112</f>
        <v>1.1316484345529989E-3</v>
      </c>
      <c r="JP113" s="255">
        <f>JP112/JD112</f>
        <v>1.0939268200678989E-2</v>
      </c>
      <c r="JQ113" s="255">
        <f>JQ112/JD112</f>
        <v>0</v>
      </c>
      <c r="JR113" s="255">
        <f>JR112/JD112</f>
        <v>0</v>
      </c>
      <c r="JS113" s="255">
        <f>JS112/JD112</f>
        <v>0</v>
      </c>
      <c r="JT113" s="255">
        <f>JT112/JD112</f>
        <v>7.5443228970199924E-4</v>
      </c>
      <c r="JU113" s="255">
        <f>JU112/JD112</f>
        <v>2.7913994718973972E-2</v>
      </c>
      <c r="JV113" s="255">
        <f>JV112/JD112</f>
        <v>5.2810260279139943E-3</v>
      </c>
      <c r="JW113" s="255">
        <f>JW112/JD112</f>
        <v>1.1693700490380989E-2</v>
      </c>
      <c r="JX113" s="255">
        <f>JX112/JD112</f>
        <v>1.1316484345529989E-3</v>
      </c>
    </row>
    <row r="114" spans="1:284" ht="15" customHeight="1" thickBot="1">
      <c r="A114" s="326" t="s">
        <v>780</v>
      </c>
      <c r="B114" s="327"/>
      <c r="C114" s="327"/>
      <c r="D114" s="327"/>
      <c r="E114" s="327"/>
      <c r="F114" s="327"/>
      <c r="G114" s="327"/>
      <c r="H114" s="327"/>
      <c r="I114" s="328"/>
      <c r="J114" s="249"/>
      <c r="K114" s="250">
        <f>K112+K99+K89+K80+K68</f>
        <v>43</v>
      </c>
      <c r="L114" s="279">
        <f>L112+L99+L89+L80+L68</f>
        <v>924</v>
      </c>
      <c r="M114" s="251">
        <f>L114-(R114+T114)</f>
        <v>867</v>
      </c>
      <c r="N114" s="256">
        <f t="shared" ref="N114" si="1967">M114/L114</f>
        <v>0.93831168831168832</v>
      </c>
      <c r="O114" s="253">
        <f t="shared" ref="O114" si="1968">L114-M114</f>
        <v>57</v>
      </c>
      <c r="P114" s="252">
        <f t="shared" ref="P114" si="1969">O114/L114</f>
        <v>6.1688311688311688E-2</v>
      </c>
      <c r="Q114" s="256">
        <f>((L114-T114)/L114)</f>
        <v>0.96103896103896103</v>
      </c>
      <c r="R114" s="251">
        <f>Y114+AB114+AC114</f>
        <v>21</v>
      </c>
      <c r="S114" s="252">
        <f t="shared" ref="S114" si="1970">R114/L114</f>
        <v>2.2727272727272728E-2</v>
      </c>
      <c r="T114" s="251">
        <f>V114+W114+X114+Z114+AA114</f>
        <v>36</v>
      </c>
      <c r="U114" s="252">
        <f t="shared" ref="U114" si="1971">T114/L114</f>
        <v>3.896103896103896E-2</v>
      </c>
      <c r="V114" s="251">
        <f t="shared" ref="V114:AG114" si="1972">V112+V99+V89+V80+V68</f>
        <v>0</v>
      </c>
      <c r="W114" s="251">
        <f t="shared" si="1972"/>
        <v>4</v>
      </c>
      <c r="X114" s="251">
        <f t="shared" si="1972"/>
        <v>32</v>
      </c>
      <c r="Y114" s="251">
        <f t="shared" si="1972"/>
        <v>0</v>
      </c>
      <c r="Z114" s="251">
        <f t="shared" si="1972"/>
        <v>0</v>
      </c>
      <c r="AA114" s="251">
        <f t="shared" si="1972"/>
        <v>0</v>
      </c>
      <c r="AB114" s="251">
        <f t="shared" si="1972"/>
        <v>2</v>
      </c>
      <c r="AC114" s="251">
        <f t="shared" si="1972"/>
        <v>19</v>
      </c>
      <c r="AD114" s="251">
        <f t="shared" si="1972"/>
        <v>9</v>
      </c>
      <c r="AE114" s="251">
        <f t="shared" si="1972"/>
        <v>7</v>
      </c>
      <c r="AF114" s="251">
        <f t="shared" si="1972"/>
        <v>12</v>
      </c>
      <c r="AG114" s="279">
        <f t="shared" si="1972"/>
        <v>840</v>
      </c>
      <c r="AH114" s="251">
        <f>AG114-(AM114+AO114)</f>
        <v>796</v>
      </c>
      <c r="AI114" s="256">
        <f t="shared" ref="AI114" si="1973">AH114/AG114</f>
        <v>0.94761904761904758</v>
      </c>
      <c r="AJ114" s="253">
        <f t="shared" ref="AJ114" si="1974">AG114-AH114</f>
        <v>44</v>
      </c>
      <c r="AK114" s="252">
        <f t="shared" ref="AK114" si="1975">AJ114/AG114</f>
        <v>5.2380952380952382E-2</v>
      </c>
      <c r="AL114" s="256">
        <f>((AG114-AO114)/AG114)</f>
        <v>0.97142857142857142</v>
      </c>
      <c r="AM114" s="251">
        <f>AT114+AW114+AX114</f>
        <v>20</v>
      </c>
      <c r="AN114" s="252">
        <f t="shared" ref="AN114" si="1976">AM114/AG114</f>
        <v>2.3809523809523808E-2</v>
      </c>
      <c r="AO114" s="251">
        <f>AQ114+AR114+AS114+AU114+AV114</f>
        <v>24</v>
      </c>
      <c r="AP114" s="252">
        <f t="shared" ref="AP114" si="1977">AO114/AG114</f>
        <v>2.8571428571428571E-2</v>
      </c>
      <c r="AQ114" s="251">
        <f t="shared" ref="AQ114:BB114" si="1978">AQ112+AQ99+AQ89+AQ80+AQ68</f>
        <v>0</v>
      </c>
      <c r="AR114" s="251">
        <f t="shared" si="1978"/>
        <v>2</v>
      </c>
      <c r="AS114" s="251">
        <f t="shared" si="1978"/>
        <v>22</v>
      </c>
      <c r="AT114" s="251">
        <f t="shared" si="1978"/>
        <v>0</v>
      </c>
      <c r="AU114" s="251">
        <f t="shared" si="1978"/>
        <v>0</v>
      </c>
      <c r="AV114" s="251">
        <f t="shared" si="1978"/>
        <v>0</v>
      </c>
      <c r="AW114" s="251">
        <f t="shared" si="1978"/>
        <v>3</v>
      </c>
      <c r="AX114" s="251">
        <f t="shared" si="1978"/>
        <v>17</v>
      </c>
      <c r="AY114" s="251">
        <f t="shared" si="1978"/>
        <v>19</v>
      </c>
      <c r="AZ114" s="251">
        <f t="shared" si="1978"/>
        <v>12</v>
      </c>
      <c r="BA114" s="251">
        <f t="shared" si="1978"/>
        <v>10</v>
      </c>
      <c r="BB114" s="279">
        <f t="shared" si="1978"/>
        <v>891</v>
      </c>
      <c r="BC114" s="251">
        <f>BB114-(BH114+BJ114)</f>
        <v>849</v>
      </c>
      <c r="BD114" s="256">
        <f t="shared" ref="BD114" si="1979">BC114/BB114</f>
        <v>0.95286195286195285</v>
      </c>
      <c r="BE114" s="253">
        <f t="shared" ref="BE114" si="1980">BB114-BC114</f>
        <v>42</v>
      </c>
      <c r="BF114" s="252">
        <f t="shared" ref="BF114" si="1981">BE114/BB114</f>
        <v>4.7138047138047139E-2</v>
      </c>
      <c r="BG114" s="256">
        <f>((BB114-BJ114)/BB114)</f>
        <v>0.96857463524130194</v>
      </c>
      <c r="BH114" s="251">
        <f>BO114+BR114+BS114</f>
        <v>14</v>
      </c>
      <c r="BI114" s="252">
        <f t="shared" ref="BI114" si="1982">BH114/BB114</f>
        <v>1.5712682379349047E-2</v>
      </c>
      <c r="BJ114" s="251">
        <f>BL114+BM114+BN114+BP114+BQ114</f>
        <v>28</v>
      </c>
      <c r="BK114" s="252">
        <f t="shared" ref="BK114" si="1983">BJ114/BB114</f>
        <v>3.1425364758698095E-2</v>
      </c>
      <c r="BL114" s="251">
        <f t="shared" ref="BL114:BW114" si="1984">BL112+BL99+BL89+BL80+BL68</f>
        <v>0</v>
      </c>
      <c r="BM114" s="251">
        <f t="shared" si="1984"/>
        <v>3</v>
      </c>
      <c r="BN114" s="251">
        <f t="shared" si="1984"/>
        <v>25</v>
      </c>
      <c r="BO114" s="251">
        <f t="shared" si="1984"/>
        <v>0</v>
      </c>
      <c r="BP114" s="251">
        <f t="shared" si="1984"/>
        <v>0</v>
      </c>
      <c r="BQ114" s="251">
        <f t="shared" si="1984"/>
        <v>0</v>
      </c>
      <c r="BR114" s="251">
        <f t="shared" si="1984"/>
        <v>0</v>
      </c>
      <c r="BS114" s="251">
        <f t="shared" si="1984"/>
        <v>14</v>
      </c>
      <c r="BT114" s="251">
        <f t="shared" si="1984"/>
        <v>10</v>
      </c>
      <c r="BU114" s="251">
        <f t="shared" si="1984"/>
        <v>22</v>
      </c>
      <c r="BV114" s="251">
        <f t="shared" si="1984"/>
        <v>14</v>
      </c>
      <c r="BW114" s="279">
        <f t="shared" si="1984"/>
        <v>903</v>
      </c>
      <c r="BX114" s="251">
        <f>BW114-(CC114+CE114)</f>
        <v>898</v>
      </c>
      <c r="BY114" s="256">
        <f t="shared" ref="BY114" si="1985">BX114/BW114</f>
        <v>0.99446290143964566</v>
      </c>
      <c r="BZ114" s="253">
        <f t="shared" ref="BZ114" si="1986">BW114-BX114</f>
        <v>5</v>
      </c>
      <c r="CA114" s="252">
        <f t="shared" ref="CA114" si="1987">BZ114/BW114</f>
        <v>5.5370985603543747E-3</v>
      </c>
      <c r="CB114" s="256">
        <f>((BW114-CE114)/BW114)</f>
        <v>0.99889258028792915</v>
      </c>
      <c r="CC114" s="251">
        <f>CJ114+CM114+CN114</f>
        <v>4</v>
      </c>
      <c r="CD114" s="252">
        <f t="shared" ref="CD114" si="1988">CC114/BW114</f>
        <v>4.4296788482834993E-3</v>
      </c>
      <c r="CE114" s="251">
        <f>CG114+CH114+CI114+CK114+CL114</f>
        <v>1</v>
      </c>
      <c r="CF114" s="252">
        <f t="shared" ref="CF114" si="1989">CE114/BW114</f>
        <v>1.1074197120708748E-3</v>
      </c>
      <c r="CG114" s="251">
        <f t="shared" ref="CG114:CR114" si="1990">CG112+CG99+CG89+CG80+CG68</f>
        <v>0</v>
      </c>
      <c r="CH114" s="251">
        <f t="shared" si="1990"/>
        <v>0</v>
      </c>
      <c r="CI114" s="251">
        <f t="shared" si="1990"/>
        <v>1</v>
      </c>
      <c r="CJ114" s="251">
        <f t="shared" si="1990"/>
        <v>0</v>
      </c>
      <c r="CK114" s="251">
        <f t="shared" si="1990"/>
        <v>0</v>
      </c>
      <c r="CL114" s="251">
        <f t="shared" si="1990"/>
        <v>0</v>
      </c>
      <c r="CM114" s="251">
        <f t="shared" si="1990"/>
        <v>0</v>
      </c>
      <c r="CN114" s="251">
        <f t="shared" si="1990"/>
        <v>4</v>
      </c>
      <c r="CO114" s="251">
        <f t="shared" si="1990"/>
        <v>3</v>
      </c>
      <c r="CP114" s="251">
        <f t="shared" si="1990"/>
        <v>4</v>
      </c>
      <c r="CQ114" s="251">
        <f t="shared" si="1990"/>
        <v>5</v>
      </c>
      <c r="CR114" s="279">
        <f t="shared" si="1990"/>
        <v>645</v>
      </c>
      <c r="CS114" s="251">
        <f>CR114-(CX114+CZ114)</f>
        <v>628</v>
      </c>
      <c r="CT114" s="256">
        <f t="shared" ref="CT114" si="1991">CS114/CR114</f>
        <v>0.97364341085271322</v>
      </c>
      <c r="CU114" s="253">
        <f t="shared" ref="CU114" si="1992">CR114-CS114</f>
        <v>17</v>
      </c>
      <c r="CV114" s="252">
        <f t="shared" ref="CV114" si="1993">CU114/CR114</f>
        <v>2.6356589147286821E-2</v>
      </c>
      <c r="CW114" s="256">
        <f>((CR114-CZ114)/CR114)</f>
        <v>0.98914728682170538</v>
      </c>
      <c r="CX114" s="251">
        <f>DE114+DH114+DI114</f>
        <v>10</v>
      </c>
      <c r="CY114" s="252">
        <f t="shared" ref="CY114" si="1994">CX114/CR114</f>
        <v>1.5503875968992248E-2</v>
      </c>
      <c r="CZ114" s="251">
        <f>DB114+DC114+DD114+DF114+DG114</f>
        <v>7</v>
      </c>
      <c r="DA114" s="252">
        <f t="shared" ref="DA114" si="1995">CZ114/CR114</f>
        <v>1.0852713178294573E-2</v>
      </c>
      <c r="DB114" s="251">
        <f t="shared" ref="DB114:DM114" si="1996">DB112+DB99+DB89+DB80+DB68</f>
        <v>0</v>
      </c>
      <c r="DC114" s="251">
        <f t="shared" si="1996"/>
        <v>0</v>
      </c>
      <c r="DD114" s="251">
        <f t="shared" si="1996"/>
        <v>7</v>
      </c>
      <c r="DE114" s="251">
        <f t="shared" si="1996"/>
        <v>0</v>
      </c>
      <c r="DF114" s="251">
        <f t="shared" si="1996"/>
        <v>0</v>
      </c>
      <c r="DG114" s="251">
        <f t="shared" si="1996"/>
        <v>0</v>
      </c>
      <c r="DH114" s="251">
        <f t="shared" si="1996"/>
        <v>0</v>
      </c>
      <c r="DI114" s="251">
        <f t="shared" si="1996"/>
        <v>10</v>
      </c>
      <c r="DJ114" s="251">
        <f t="shared" si="1996"/>
        <v>2</v>
      </c>
      <c r="DK114" s="251">
        <f t="shared" si="1996"/>
        <v>10</v>
      </c>
      <c r="DL114" s="251">
        <f t="shared" si="1996"/>
        <v>5</v>
      </c>
      <c r="DM114" s="279">
        <f t="shared" si="1996"/>
        <v>903</v>
      </c>
      <c r="DN114" s="251">
        <f>DM114-(DS114+DU114)</f>
        <v>869</v>
      </c>
      <c r="DO114" s="256">
        <f t="shared" ref="DO114" si="1997">DN114/DM114</f>
        <v>0.96234772978959027</v>
      </c>
      <c r="DP114" s="253">
        <f t="shared" ref="DP114" si="1998">DM114-DN114</f>
        <v>34</v>
      </c>
      <c r="DQ114" s="252">
        <f t="shared" ref="DQ114" si="1999">DP114/DM114</f>
        <v>3.7652270210409747E-2</v>
      </c>
      <c r="DR114" s="256">
        <f>((DM114-DU114)/DM114)</f>
        <v>0.99114064230343302</v>
      </c>
      <c r="DS114" s="251">
        <f>DZ114+EC114+ED114</f>
        <v>26</v>
      </c>
      <c r="DT114" s="252">
        <f t="shared" ref="DT114" si="2000">DS114/DM114</f>
        <v>2.8792912513842746E-2</v>
      </c>
      <c r="DU114" s="251">
        <f>DW114+DX114+DY114+EA114+EB114</f>
        <v>8</v>
      </c>
      <c r="DV114" s="252">
        <f t="shared" ref="DV114" si="2001">DU114/DM114</f>
        <v>8.8593576965669985E-3</v>
      </c>
      <c r="DW114" s="251">
        <f t="shared" ref="DW114:EH114" si="2002">DW112+DW99+DW89+DW80+DW68</f>
        <v>0</v>
      </c>
      <c r="DX114" s="251">
        <f t="shared" si="2002"/>
        <v>2</v>
      </c>
      <c r="DY114" s="251">
        <f t="shared" si="2002"/>
        <v>6</v>
      </c>
      <c r="DZ114" s="251">
        <f t="shared" si="2002"/>
        <v>0</v>
      </c>
      <c r="EA114" s="251">
        <f t="shared" si="2002"/>
        <v>0</v>
      </c>
      <c r="EB114" s="251">
        <f t="shared" si="2002"/>
        <v>0</v>
      </c>
      <c r="EC114" s="251">
        <f t="shared" si="2002"/>
        <v>0</v>
      </c>
      <c r="ED114" s="251">
        <f t="shared" si="2002"/>
        <v>26</v>
      </c>
      <c r="EE114" s="251">
        <f t="shared" si="2002"/>
        <v>6</v>
      </c>
      <c r="EF114" s="251">
        <f t="shared" si="2002"/>
        <v>12</v>
      </c>
      <c r="EG114" s="251">
        <f t="shared" si="2002"/>
        <v>8</v>
      </c>
      <c r="EH114" s="279">
        <f t="shared" si="2002"/>
        <v>946</v>
      </c>
      <c r="EI114" s="251">
        <f>EH114-(EN114+EP114)</f>
        <v>889</v>
      </c>
      <c r="EJ114" s="256">
        <f t="shared" ref="EJ114" si="2003">EI114/EH114</f>
        <v>0.93974630021141647</v>
      </c>
      <c r="EK114" s="253">
        <f t="shared" ref="EK114" si="2004">EH114-EI114</f>
        <v>57</v>
      </c>
      <c r="EL114" s="252">
        <f t="shared" ref="EL114" si="2005">EK114/EH114</f>
        <v>6.0253699788583512E-2</v>
      </c>
      <c r="EM114" s="256">
        <f>((EH114-EP114)/EH114)</f>
        <v>0.97145877378435519</v>
      </c>
      <c r="EN114" s="251">
        <f>EU114+EX114+EY114</f>
        <v>30</v>
      </c>
      <c r="EO114" s="252">
        <f t="shared" ref="EO114" si="2006">EN114/EH114</f>
        <v>3.1712473572938688E-2</v>
      </c>
      <c r="EP114" s="251">
        <f>ER114+ES114+ET114+EV114+EW114</f>
        <v>27</v>
      </c>
      <c r="EQ114" s="252">
        <f t="shared" ref="EQ114" si="2007">EP114/EH114</f>
        <v>2.8541226215644821E-2</v>
      </c>
      <c r="ER114" s="251">
        <f t="shared" ref="ER114:FC114" si="2008">ER112+ER99+ER89+ER80+ER68</f>
        <v>0</v>
      </c>
      <c r="ES114" s="251">
        <f t="shared" si="2008"/>
        <v>4</v>
      </c>
      <c r="ET114" s="251">
        <f t="shared" si="2008"/>
        <v>23</v>
      </c>
      <c r="EU114" s="251">
        <f t="shared" si="2008"/>
        <v>0</v>
      </c>
      <c r="EV114" s="251">
        <f t="shared" si="2008"/>
        <v>0</v>
      </c>
      <c r="EW114" s="251">
        <f t="shared" si="2008"/>
        <v>0</v>
      </c>
      <c r="EX114" s="251">
        <f t="shared" si="2008"/>
        <v>0</v>
      </c>
      <c r="EY114" s="251">
        <f t="shared" si="2008"/>
        <v>30</v>
      </c>
      <c r="EZ114" s="251">
        <f t="shared" si="2008"/>
        <v>4</v>
      </c>
      <c r="FA114" s="251">
        <f t="shared" si="2008"/>
        <v>13</v>
      </c>
      <c r="FB114" s="251">
        <f t="shared" si="2008"/>
        <v>11</v>
      </c>
      <c r="FC114" s="279">
        <f t="shared" si="2008"/>
        <v>774</v>
      </c>
      <c r="FD114" s="251">
        <f>FC114-(FI114+FK114)</f>
        <v>733</v>
      </c>
      <c r="FE114" s="256">
        <f t="shared" ref="FE114" si="2009">FD114/FC114</f>
        <v>0.94702842377260987</v>
      </c>
      <c r="FF114" s="253">
        <f t="shared" ref="FF114" si="2010">FC114-FD114</f>
        <v>41</v>
      </c>
      <c r="FG114" s="252">
        <f t="shared" ref="FG114" si="2011">FF114/FC114</f>
        <v>5.2971576227390182E-2</v>
      </c>
      <c r="FH114" s="256">
        <f>((FC114-FK114)/FC114)</f>
        <v>0.97803617571059431</v>
      </c>
      <c r="FI114" s="251">
        <f>FP114+FS114+FT114</f>
        <v>24</v>
      </c>
      <c r="FJ114" s="252">
        <f t="shared" ref="FJ114" si="2012">FI114/FC114</f>
        <v>3.1007751937984496E-2</v>
      </c>
      <c r="FK114" s="251">
        <f>FM114+FN114+FO114+FQ114+FR114</f>
        <v>17</v>
      </c>
      <c r="FL114" s="252">
        <f t="shared" ref="FL114" si="2013">FK114/FC114</f>
        <v>2.1963824289405683E-2</v>
      </c>
      <c r="FM114" s="251">
        <f t="shared" ref="FM114:FX114" si="2014">FM112+FM99+FM89+FM80+FM68</f>
        <v>0</v>
      </c>
      <c r="FN114" s="251">
        <f t="shared" si="2014"/>
        <v>2</v>
      </c>
      <c r="FO114" s="251">
        <f t="shared" si="2014"/>
        <v>15</v>
      </c>
      <c r="FP114" s="251">
        <f t="shared" si="2014"/>
        <v>0</v>
      </c>
      <c r="FQ114" s="251">
        <f t="shared" si="2014"/>
        <v>0</v>
      </c>
      <c r="FR114" s="251">
        <f t="shared" si="2014"/>
        <v>0</v>
      </c>
      <c r="FS114" s="251">
        <f t="shared" si="2014"/>
        <v>3</v>
      </c>
      <c r="FT114" s="251">
        <f t="shared" si="2014"/>
        <v>21</v>
      </c>
      <c r="FU114" s="251">
        <f t="shared" si="2014"/>
        <v>4</v>
      </c>
      <c r="FV114" s="251">
        <f t="shared" si="2014"/>
        <v>8</v>
      </c>
      <c r="FW114" s="251">
        <f t="shared" si="2014"/>
        <v>11</v>
      </c>
      <c r="FX114" s="279">
        <f t="shared" si="2014"/>
        <v>946</v>
      </c>
      <c r="FY114" s="251">
        <f>FX114-(GD114+GF114)</f>
        <v>902</v>
      </c>
      <c r="FZ114" s="256">
        <f t="shared" ref="FZ114" si="2015">FY114/FX114</f>
        <v>0.95348837209302328</v>
      </c>
      <c r="GA114" s="253">
        <f t="shared" ref="GA114" si="2016">FX114-FY114</f>
        <v>44</v>
      </c>
      <c r="GB114" s="252">
        <f t="shared" ref="GB114" si="2017">GA114/FX114</f>
        <v>4.6511627906976744E-2</v>
      </c>
      <c r="GC114" s="256">
        <f>((FX114-GF114)/FX114)</f>
        <v>0.97780126849894289</v>
      </c>
      <c r="GD114" s="251">
        <f>GK114+GN114+GO114</f>
        <v>23</v>
      </c>
      <c r="GE114" s="252">
        <f t="shared" ref="GE114" si="2018">GD114/FX114</f>
        <v>2.4312896405919663E-2</v>
      </c>
      <c r="GF114" s="251">
        <f>GH114+GI114+GJ114+GL114+GM114</f>
        <v>21</v>
      </c>
      <c r="GG114" s="252">
        <f t="shared" ref="GG114" si="2019">GF114/FX114</f>
        <v>2.2198731501057084E-2</v>
      </c>
      <c r="GH114" s="251">
        <f t="shared" ref="GH114:GS114" si="2020">GH112+GH99+GH89+GH80+GH68</f>
        <v>0</v>
      </c>
      <c r="GI114" s="251">
        <f t="shared" si="2020"/>
        <v>3</v>
      </c>
      <c r="GJ114" s="251">
        <f t="shared" si="2020"/>
        <v>18</v>
      </c>
      <c r="GK114" s="251">
        <f t="shared" si="2020"/>
        <v>0</v>
      </c>
      <c r="GL114" s="251">
        <f t="shared" si="2020"/>
        <v>0</v>
      </c>
      <c r="GM114" s="251">
        <f t="shared" si="2020"/>
        <v>0</v>
      </c>
      <c r="GN114" s="251">
        <f t="shared" si="2020"/>
        <v>4</v>
      </c>
      <c r="GO114" s="251">
        <f t="shared" si="2020"/>
        <v>19</v>
      </c>
      <c r="GP114" s="251">
        <f t="shared" si="2020"/>
        <v>3</v>
      </c>
      <c r="GQ114" s="251">
        <f t="shared" si="2020"/>
        <v>14</v>
      </c>
      <c r="GR114" s="251">
        <f t="shared" si="2020"/>
        <v>16</v>
      </c>
      <c r="GS114" s="279">
        <f t="shared" si="2020"/>
        <v>817</v>
      </c>
      <c r="GT114" s="251">
        <f>GS114-(GY114+HA114)</f>
        <v>784</v>
      </c>
      <c r="GU114" s="256">
        <f t="shared" ref="GU114" si="2021">GT114/GS114</f>
        <v>0.95960832313341493</v>
      </c>
      <c r="GV114" s="253">
        <f t="shared" ref="GV114" si="2022">GS114-GT114</f>
        <v>33</v>
      </c>
      <c r="GW114" s="252">
        <f t="shared" ref="GW114" si="2023">GV114/GS114</f>
        <v>4.0391676866585069E-2</v>
      </c>
      <c r="GX114" s="256">
        <f>((GS114-HA114)/GS114)</f>
        <v>0.98653610771113831</v>
      </c>
      <c r="GY114" s="251">
        <f>HF114+HI114+HJ114</f>
        <v>22</v>
      </c>
      <c r="GZ114" s="252">
        <f t="shared" ref="GZ114" si="2024">GY114/GS114</f>
        <v>2.6927784577723379E-2</v>
      </c>
      <c r="HA114" s="251">
        <f>HC114+HD114+HE114+HG114+HH114</f>
        <v>11</v>
      </c>
      <c r="HB114" s="252">
        <f t="shared" ref="HB114" si="2025">HA114/GS114</f>
        <v>1.346389228886169E-2</v>
      </c>
      <c r="HC114" s="251">
        <f t="shared" ref="HC114:HN114" si="2026">HC112+HC99+HC89+HC80+HC68</f>
        <v>0</v>
      </c>
      <c r="HD114" s="251">
        <f t="shared" si="2026"/>
        <v>3</v>
      </c>
      <c r="HE114" s="251">
        <f t="shared" si="2026"/>
        <v>8</v>
      </c>
      <c r="HF114" s="251">
        <f t="shared" si="2026"/>
        <v>0</v>
      </c>
      <c r="HG114" s="251">
        <f t="shared" si="2026"/>
        <v>0</v>
      </c>
      <c r="HH114" s="251">
        <f t="shared" si="2026"/>
        <v>0</v>
      </c>
      <c r="HI114" s="251">
        <f t="shared" si="2026"/>
        <v>2</v>
      </c>
      <c r="HJ114" s="251">
        <f t="shared" si="2026"/>
        <v>20</v>
      </c>
      <c r="HK114" s="251">
        <f t="shared" si="2026"/>
        <v>5</v>
      </c>
      <c r="HL114" s="251">
        <f t="shared" si="2026"/>
        <v>10</v>
      </c>
      <c r="HM114" s="251">
        <f t="shared" si="2026"/>
        <v>9</v>
      </c>
      <c r="HN114" s="279">
        <f t="shared" si="2026"/>
        <v>903</v>
      </c>
      <c r="HO114" s="251">
        <f>HN114-(HT114+HV114)</f>
        <v>825</v>
      </c>
      <c r="HP114" s="256">
        <f t="shared" ref="HP114" si="2027">HO114/HN114</f>
        <v>0.91362126245847175</v>
      </c>
      <c r="HQ114" s="253">
        <f t="shared" ref="HQ114" si="2028">HN114-HO114</f>
        <v>78</v>
      </c>
      <c r="HR114" s="252">
        <f t="shared" ref="HR114" si="2029">HQ114/HN114</f>
        <v>8.6378737541528236E-2</v>
      </c>
      <c r="HS114" s="256">
        <f>((HN114-HV114)/HN114)</f>
        <v>0.95238095238095233</v>
      </c>
      <c r="HT114" s="251">
        <f>IA114+ID114+IE114</f>
        <v>35</v>
      </c>
      <c r="HU114" s="252">
        <f t="shared" ref="HU114" si="2030">HT114/HN114</f>
        <v>3.875968992248062E-2</v>
      </c>
      <c r="HV114" s="251">
        <f>HX114+HY114+HZ114+IB114+IC114</f>
        <v>43</v>
      </c>
      <c r="HW114" s="252">
        <f t="shared" ref="HW114" si="2031">HV114/HN114</f>
        <v>4.7619047619047616E-2</v>
      </c>
      <c r="HX114" s="251">
        <f t="shared" ref="HX114:II114" si="2032">HX112+HX99+HX89+HX80+HX68</f>
        <v>0</v>
      </c>
      <c r="HY114" s="251">
        <f t="shared" si="2032"/>
        <v>1</v>
      </c>
      <c r="HZ114" s="251">
        <f t="shared" si="2032"/>
        <v>42</v>
      </c>
      <c r="IA114" s="251">
        <f t="shared" si="2032"/>
        <v>0</v>
      </c>
      <c r="IB114" s="251">
        <f t="shared" si="2032"/>
        <v>0</v>
      </c>
      <c r="IC114" s="251">
        <f t="shared" si="2032"/>
        <v>0</v>
      </c>
      <c r="ID114" s="251">
        <f t="shared" si="2032"/>
        <v>0</v>
      </c>
      <c r="IE114" s="251">
        <f t="shared" si="2032"/>
        <v>35</v>
      </c>
      <c r="IF114" s="251">
        <f t="shared" si="2032"/>
        <v>7</v>
      </c>
      <c r="IG114" s="251">
        <f t="shared" si="2032"/>
        <v>17</v>
      </c>
      <c r="IH114" s="251">
        <f t="shared" si="2032"/>
        <v>8</v>
      </c>
      <c r="II114" s="279">
        <f t="shared" si="2032"/>
        <v>817</v>
      </c>
      <c r="IJ114" s="251">
        <f>II114-(IO114+IQ114)</f>
        <v>744</v>
      </c>
      <c r="IK114" s="256">
        <f t="shared" ref="IK114" si="2033">IJ114/II114</f>
        <v>0.91064871481028153</v>
      </c>
      <c r="IL114" s="253">
        <f t="shared" ref="IL114" si="2034">II114-IJ114</f>
        <v>73</v>
      </c>
      <c r="IM114" s="252">
        <f t="shared" ref="IM114" si="2035">IL114/II114</f>
        <v>8.935128518971848E-2</v>
      </c>
      <c r="IN114" s="256">
        <f>((II114-IQ114)/II114)</f>
        <v>0.94369645042839656</v>
      </c>
      <c r="IO114" s="251">
        <f>IV114+IY114+IZ114</f>
        <v>27</v>
      </c>
      <c r="IP114" s="252">
        <f t="shared" ref="IP114" si="2036">IO114/II114</f>
        <v>3.3047735618115054E-2</v>
      </c>
      <c r="IQ114" s="251">
        <f>IS114+IT114+IU114+IW114+IX114</f>
        <v>46</v>
      </c>
      <c r="IR114" s="252">
        <f t="shared" ref="IR114" si="2037">IQ114/II114</f>
        <v>5.6303549571603426E-2</v>
      </c>
      <c r="IS114" s="251">
        <f t="shared" ref="IS114:JC114" si="2038">IS112+IS99+IS89+IS80+IS68</f>
        <v>0</v>
      </c>
      <c r="IT114" s="251">
        <f t="shared" si="2038"/>
        <v>0</v>
      </c>
      <c r="IU114" s="251">
        <f t="shared" si="2038"/>
        <v>46</v>
      </c>
      <c r="IV114" s="251">
        <f t="shared" si="2038"/>
        <v>0</v>
      </c>
      <c r="IW114" s="251">
        <f t="shared" si="2038"/>
        <v>0</v>
      </c>
      <c r="IX114" s="251">
        <f t="shared" si="2038"/>
        <v>0</v>
      </c>
      <c r="IY114" s="251">
        <f t="shared" si="2038"/>
        <v>6</v>
      </c>
      <c r="IZ114" s="251">
        <f t="shared" si="2038"/>
        <v>21</v>
      </c>
      <c r="JA114" s="290">
        <f t="shared" si="2038"/>
        <v>8</v>
      </c>
      <c r="JB114" s="290">
        <f t="shared" si="2038"/>
        <v>14</v>
      </c>
      <c r="JC114" s="290">
        <f t="shared" si="2038"/>
        <v>6</v>
      </c>
      <c r="JD114" s="279">
        <f>JD112+JD99+JD89+JD80+JD68</f>
        <v>10309</v>
      </c>
      <c r="JE114" s="251">
        <f>JD114-(JJ114+JL114)</f>
        <v>9784</v>
      </c>
      <c r="JF114" s="256">
        <f t="shared" ref="JF114" si="2039">JE114/JD114</f>
        <v>0.94907362498787462</v>
      </c>
      <c r="JG114" s="253">
        <f t="shared" ref="JG114" si="2040">JD114-JE114</f>
        <v>525</v>
      </c>
      <c r="JH114" s="252">
        <f t="shared" ref="JH114" si="2041">JG114/JD114</f>
        <v>5.0926375012125324E-2</v>
      </c>
      <c r="JI114" s="256">
        <f>((JD114-JL114)/JD114)</f>
        <v>0.97390629546997765</v>
      </c>
      <c r="JJ114" s="251">
        <f>JQ114+JT114+JU114</f>
        <v>256</v>
      </c>
      <c r="JK114" s="252">
        <f t="shared" ref="JK114" si="2042">JJ114/JD114</f>
        <v>2.4832670482103018E-2</v>
      </c>
      <c r="JL114" s="251">
        <f>JN114+JO114+JP114+JR114+JS114</f>
        <v>269</v>
      </c>
      <c r="JM114" s="252">
        <f t="shared" ref="JM114" si="2043">JL114/JD114</f>
        <v>2.609370453002231E-2</v>
      </c>
      <c r="JN114" s="251">
        <f t="shared" ref="JN114:JX114" si="2044">JN112+JN99+JN89+JN80+JN68</f>
        <v>0</v>
      </c>
      <c r="JO114" s="251">
        <f t="shared" si="2044"/>
        <v>24</v>
      </c>
      <c r="JP114" s="251">
        <f t="shared" si="2044"/>
        <v>245</v>
      </c>
      <c r="JQ114" s="251">
        <f t="shared" si="2044"/>
        <v>0</v>
      </c>
      <c r="JR114" s="251">
        <f t="shared" si="2044"/>
        <v>0</v>
      </c>
      <c r="JS114" s="251">
        <f t="shared" si="2044"/>
        <v>0</v>
      </c>
      <c r="JT114" s="251">
        <f t="shared" si="2044"/>
        <v>20</v>
      </c>
      <c r="JU114" s="251">
        <f t="shared" si="2044"/>
        <v>236</v>
      </c>
      <c r="JV114" s="251">
        <f t="shared" si="2044"/>
        <v>80</v>
      </c>
      <c r="JW114" s="251">
        <f t="shared" si="2044"/>
        <v>143</v>
      </c>
      <c r="JX114" s="251">
        <f t="shared" si="2044"/>
        <v>115</v>
      </c>
    </row>
    <row r="115" spans="1:284" ht="15" customHeight="1" thickBot="1">
      <c r="A115" s="329"/>
      <c r="B115" s="330"/>
      <c r="C115" s="330"/>
      <c r="D115" s="330"/>
      <c r="E115" s="330"/>
      <c r="F115" s="330"/>
      <c r="G115" s="330"/>
      <c r="H115" s="330"/>
      <c r="I115" s="331"/>
      <c r="J115" s="249"/>
      <c r="K115" s="254"/>
      <c r="L115" s="248"/>
      <c r="M115" s="251"/>
      <c r="N115" s="252"/>
      <c r="O115" s="253"/>
      <c r="P115" s="252"/>
      <c r="Q115" s="252"/>
      <c r="R115" s="251"/>
      <c r="S115" s="252"/>
      <c r="T115" s="251"/>
      <c r="U115" s="252"/>
      <c r="V115" s="255">
        <f>V114/L114</f>
        <v>0</v>
      </c>
      <c r="W115" s="255">
        <f>W114/L114</f>
        <v>4.329004329004329E-3</v>
      </c>
      <c r="X115" s="255">
        <f>X114/L114</f>
        <v>3.4632034632034632E-2</v>
      </c>
      <c r="Y115" s="255">
        <f>Y114/L114</f>
        <v>0</v>
      </c>
      <c r="Z115" s="255">
        <f>Z114/L114</f>
        <v>0</v>
      </c>
      <c r="AA115" s="255">
        <f>AA114/L114</f>
        <v>0</v>
      </c>
      <c r="AB115" s="255">
        <f>AB114/L114</f>
        <v>2.1645021645021645E-3</v>
      </c>
      <c r="AC115" s="255">
        <f>AC114/L114</f>
        <v>2.0562770562770564E-2</v>
      </c>
      <c r="AD115" s="255">
        <f>AD114/L114</f>
        <v>9.74025974025974E-3</v>
      </c>
      <c r="AE115" s="255">
        <f>AE114/L114</f>
        <v>7.575757575757576E-3</v>
      </c>
      <c r="AF115" s="255">
        <f>AF114/L114</f>
        <v>1.2987012987012988E-2</v>
      </c>
      <c r="AG115" s="248"/>
      <c r="AH115" s="251"/>
      <c r="AI115" s="252"/>
      <c r="AJ115" s="253"/>
      <c r="AK115" s="252"/>
      <c r="AL115" s="252"/>
      <c r="AM115" s="251"/>
      <c r="AN115" s="252"/>
      <c r="AO115" s="251"/>
      <c r="AP115" s="252"/>
      <c r="AQ115" s="255">
        <f>AQ114/AG114</f>
        <v>0</v>
      </c>
      <c r="AR115" s="255">
        <f>AR114/AG114</f>
        <v>2.3809523809523812E-3</v>
      </c>
      <c r="AS115" s="255">
        <f>AS114/AG114</f>
        <v>2.6190476190476191E-2</v>
      </c>
      <c r="AT115" s="255">
        <f>AT114/AG114</f>
        <v>0</v>
      </c>
      <c r="AU115" s="255">
        <f>AU114/AG114</f>
        <v>0</v>
      </c>
      <c r="AV115" s="255">
        <f>AV114/AG114</f>
        <v>0</v>
      </c>
      <c r="AW115" s="255">
        <f>AW114/AG114</f>
        <v>3.5714285714285713E-3</v>
      </c>
      <c r="AX115" s="255">
        <f>AX114/AG114</f>
        <v>2.0238095238095239E-2</v>
      </c>
      <c r="AY115" s="255">
        <f>AY114/AG114</f>
        <v>2.2619047619047618E-2</v>
      </c>
      <c r="AZ115" s="255">
        <f>AZ114/AG114</f>
        <v>1.4285714285714285E-2</v>
      </c>
      <c r="BA115" s="255">
        <f>BA114/AG114</f>
        <v>1.1904761904761904E-2</v>
      </c>
      <c r="BB115" s="248"/>
      <c r="BC115" s="251"/>
      <c r="BD115" s="252"/>
      <c r="BE115" s="253"/>
      <c r="BF115" s="252"/>
      <c r="BG115" s="252"/>
      <c r="BH115" s="251"/>
      <c r="BI115" s="252"/>
      <c r="BJ115" s="251"/>
      <c r="BK115" s="252"/>
      <c r="BL115" s="255">
        <f>BL114/BB114</f>
        <v>0</v>
      </c>
      <c r="BM115" s="255">
        <f>BM114/BB114</f>
        <v>3.3670033670033669E-3</v>
      </c>
      <c r="BN115" s="255">
        <f>BN114/BB114</f>
        <v>2.8058361391694726E-2</v>
      </c>
      <c r="BO115" s="255">
        <f>BO114/BB114</f>
        <v>0</v>
      </c>
      <c r="BP115" s="255">
        <f>BP114/BB114</f>
        <v>0</v>
      </c>
      <c r="BQ115" s="255">
        <f>BQ114/BB114</f>
        <v>0</v>
      </c>
      <c r="BR115" s="255">
        <f>BR114/BB114</f>
        <v>0</v>
      </c>
      <c r="BS115" s="255">
        <f>BS114/BB114</f>
        <v>1.5712682379349047E-2</v>
      </c>
      <c r="BT115" s="255">
        <f>BT114/BB114</f>
        <v>1.1223344556677889E-2</v>
      </c>
      <c r="BU115" s="255">
        <f>BU114/BB114</f>
        <v>2.4691358024691357E-2</v>
      </c>
      <c r="BV115" s="255">
        <f>BV114/BB114</f>
        <v>1.5712682379349047E-2</v>
      </c>
      <c r="BW115" s="248"/>
      <c r="BX115" s="251"/>
      <c r="BY115" s="252"/>
      <c r="BZ115" s="253"/>
      <c r="CA115" s="252"/>
      <c r="CB115" s="252"/>
      <c r="CC115" s="251"/>
      <c r="CD115" s="252"/>
      <c r="CE115" s="251"/>
      <c r="CF115" s="252"/>
      <c r="CG115" s="255">
        <f>CG114/BW114</f>
        <v>0</v>
      </c>
      <c r="CH115" s="255">
        <f>CH114/BW114</f>
        <v>0</v>
      </c>
      <c r="CI115" s="255">
        <f>CI114/BW114</f>
        <v>1.1074197120708748E-3</v>
      </c>
      <c r="CJ115" s="255">
        <f>CJ114/BW114</f>
        <v>0</v>
      </c>
      <c r="CK115" s="255">
        <f>CK114/BW114</f>
        <v>0</v>
      </c>
      <c r="CL115" s="255">
        <f>CL114/BW114</f>
        <v>0</v>
      </c>
      <c r="CM115" s="255">
        <f>CM114/BW114</f>
        <v>0</v>
      </c>
      <c r="CN115" s="255">
        <f>CN114/BW114</f>
        <v>4.4296788482834993E-3</v>
      </c>
      <c r="CO115" s="255">
        <f>CO114/BW114</f>
        <v>3.3222591362126247E-3</v>
      </c>
      <c r="CP115" s="255">
        <f>CP114/BW114</f>
        <v>4.4296788482834993E-3</v>
      </c>
      <c r="CQ115" s="255">
        <f>CQ114/BW114</f>
        <v>5.5370985603543747E-3</v>
      </c>
      <c r="CR115" s="248"/>
      <c r="CS115" s="251"/>
      <c r="CT115" s="252"/>
      <c r="CU115" s="253"/>
      <c r="CV115" s="252"/>
      <c r="CW115" s="252"/>
      <c r="CX115" s="251"/>
      <c r="CY115" s="252"/>
      <c r="CZ115" s="251"/>
      <c r="DA115" s="252"/>
      <c r="DB115" s="255">
        <f>DB114/CR114</f>
        <v>0</v>
      </c>
      <c r="DC115" s="255">
        <f>DC114/CR114</f>
        <v>0</v>
      </c>
      <c r="DD115" s="255">
        <f>DD114/CR114</f>
        <v>1.0852713178294573E-2</v>
      </c>
      <c r="DE115" s="255">
        <f>DE114/CR114</f>
        <v>0</v>
      </c>
      <c r="DF115" s="255">
        <f>DF114/CR114</f>
        <v>0</v>
      </c>
      <c r="DG115" s="255">
        <f>DG114/CR114</f>
        <v>0</v>
      </c>
      <c r="DH115" s="255">
        <f>DH114/CR114</f>
        <v>0</v>
      </c>
      <c r="DI115" s="255">
        <f>DI114/CR114</f>
        <v>1.5503875968992248E-2</v>
      </c>
      <c r="DJ115" s="255">
        <f>DJ114/CR114</f>
        <v>3.1007751937984496E-3</v>
      </c>
      <c r="DK115" s="255">
        <f>DK114/CR114</f>
        <v>1.5503875968992248E-2</v>
      </c>
      <c r="DL115" s="255">
        <f>DL114/CR114</f>
        <v>7.7519379844961239E-3</v>
      </c>
      <c r="DM115" s="248"/>
      <c r="DN115" s="251"/>
      <c r="DO115" s="252"/>
      <c r="DP115" s="253"/>
      <c r="DQ115" s="252"/>
      <c r="DR115" s="252"/>
      <c r="DS115" s="251"/>
      <c r="DT115" s="252"/>
      <c r="DU115" s="251"/>
      <c r="DV115" s="252"/>
      <c r="DW115" s="255">
        <f>DW114/DM114</f>
        <v>0</v>
      </c>
      <c r="DX115" s="255">
        <f>DX114/DM114</f>
        <v>2.2148394241417496E-3</v>
      </c>
      <c r="DY115" s="255">
        <f>DY114/DM114</f>
        <v>6.6445182724252493E-3</v>
      </c>
      <c r="DZ115" s="255">
        <f>DZ114/DM114</f>
        <v>0</v>
      </c>
      <c r="EA115" s="255">
        <f>EA114/DM114</f>
        <v>0</v>
      </c>
      <c r="EB115" s="255">
        <f>EB114/DM114</f>
        <v>0</v>
      </c>
      <c r="EC115" s="255">
        <f>EC114/DM114</f>
        <v>0</v>
      </c>
      <c r="ED115" s="255">
        <f>ED114/DM114</f>
        <v>2.8792912513842746E-2</v>
      </c>
      <c r="EE115" s="255">
        <f>EE114/DM114</f>
        <v>6.6445182724252493E-3</v>
      </c>
      <c r="EF115" s="255">
        <f>EF114/DM114</f>
        <v>1.3289036544850499E-2</v>
      </c>
      <c r="EG115" s="255">
        <f>EG114/DM114</f>
        <v>8.8593576965669985E-3</v>
      </c>
      <c r="EH115" s="248"/>
      <c r="EI115" s="251"/>
      <c r="EJ115" s="252"/>
      <c r="EK115" s="253"/>
      <c r="EL115" s="252"/>
      <c r="EM115" s="252"/>
      <c r="EN115" s="251"/>
      <c r="EO115" s="252"/>
      <c r="EP115" s="251"/>
      <c r="EQ115" s="252"/>
      <c r="ER115" s="255">
        <f>ER114/EH114</f>
        <v>0</v>
      </c>
      <c r="ES115" s="255">
        <f>ES114/EH114</f>
        <v>4.2283298097251587E-3</v>
      </c>
      <c r="ET115" s="255">
        <f>ET114/EH114</f>
        <v>2.4312896405919663E-2</v>
      </c>
      <c r="EU115" s="255">
        <f>EU114/EH114</f>
        <v>0</v>
      </c>
      <c r="EV115" s="255">
        <f>EV114/EH114</f>
        <v>0</v>
      </c>
      <c r="EW115" s="255">
        <f>EW114/EH114</f>
        <v>0</v>
      </c>
      <c r="EX115" s="255">
        <f>EX114/EH114</f>
        <v>0</v>
      </c>
      <c r="EY115" s="255">
        <f>EY114/EH114</f>
        <v>3.1712473572938688E-2</v>
      </c>
      <c r="EZ115" s="255">
        <f>EZ114/EH114</f>
        <v>4.2283298097251587E-3</v>
      </c>
      <c r="FA115" s="255">
        <f>FA114/EH114</f>
        <v>1.3742071881606765E-2</v>
      </c>
      <c r="FB115" s="255">
        <f>FB114/EH114</f>
        <v>1.1627906976744186E-2</v>
      </c>
      <c r="FC115" s="248"/>
      <c r="FD115" s="251"/>
      <c r="FE115" s="252"/>
      <c r="FF115" s="253"/>
      <c r="FG115" s="252"/>
      <c r="FH115" s="252"/>
      <c r="FI115" s="251"/>
      <c r="FJ115" s="252"/>
      <c r="FK115" s="251"/>
      <c r="FL115" s="252"/>
      <c r="FM115" s="255">
        <f>FM114/FC114</f>
        <v>0</v>
      </c>
      <c r="FN115" s="255">
        <f>FN114/FC114</f>
        <v>2.5839793281653748E-3</v>
      </c>
      <c r="FO115" s="255">
        <f>FO114/FC114</f>
        <v>1.937984496124031E-2</v>
      </c>
      <c r="FP115" s="255">
        <f>FP114/FC114</f>
        <v>0</v>
      </c>
      <c r="FQ115" s="255">
        <f>FQ114/FC114</f>
        <v>0</v>
      </c>
      <c r="FR115" s="255">
        <f>FR114/FC114</f>
        <v>0</v>
      </c>
      <c r="FS115" s="255">
        <f>FS114/FC114</f>
        <v>3.875968992248062E-3</v>
      </c>
      <c r="FT115" s="255">
        <f>FT114/FC114</f>
        <v>2.7131782945736434E-2</v>
      </c>
      <c r="FU115" s="255">
        <f>FU114/FC114</f>
        <v>5.1679586563307496E-3</v>
      </c>
      <c r="FV115" s="255">
        <f>FV114/FC114</f>
        <v>1.0335917312661499E-2</v>
      </c>
      <c r="FW115" s="255">
        <f>FW114/FC114</f>
        <v>1.4211886304909561E-2</v>
      </c>
      <c r="FX115" s="248"/>
      <c r="FY115" s="251"/>
      <c r="FZ115" s="252"/>
      <c r="GA115" s="253"/>
      <c r="GB115" s="252"/>
      <c r="GC115" s="252"/>
      <c r="GD115" s="251"/>
      <c r="GE115" s="252"/>
      <c r="GF115" s="251"/>
      <c r="GG115" s="252"/>
      <c r="GH115" s="255">
        <f>GH114/FX114</f>
        <v>0</v>
      </c>
      <c r="GI115" s="255">
        <f>GI114/FX114</f>
        <v>3.1712473572938688E-3</v>
      </c>
      <c r="GJ115" s="255">
        <f>GJ114/FX114</f>
        <v>1.9027484143763214E-2</v>
      </c>
      <c r="GK115" s="255">
        <f>GK114/FX114</f>
        <v>0</v>
      </c>
      <c r="GL115" s="255">
        <f>GL114/FX114</f>
        <v>0</v>
      </c>
      <c r="GM115" s="255">
        <f>GM114/FX114</f>
        <v>0</v>
      </c>
      <c r="GN115" s="255">
        <f>GN114/FX114</f>
        <v>4.2283298097251587E-3</v>
      </c>
      <c r="GO115" s="255">
        <f>GO114/FX114</f>
        <v>2.0084566596194502E-2</v>
      </c>
      <c r="GP115" s="255">
        <f>GP114/FX114</f>
        <v>3.1712473572938688E-3</v>
      </c>
      <c r="GQ115" s="255">
        <f>GQ114/FX114</f>
        <v>1.4799154334038054E-2</v>
      </c>
      <c r="GR115" s="255">
        <f>GR114/FX114</f>
        <v>1.6913319238900635E-2</v>
      </c>
      <c r="GS115" s="248"/>
      <c r="GT115" s="251"/>
      <c r="GU115" s="252"/>
      <c r="GV115" s="253"/>
      <c r="GW115" s="252"/>
      <c r="GX115" s="252"/>
      <c r="GY115" s="251"/>
      <c r="GZ115" s="252"/>
      <c r="HA115" s="251"/>
      <c r="HB115" s="252"/>
      <c r="HC115" s="255">
        <f>HC114/GS114</f>
        <v>0</v>
      </c>
      <c r="HD115" s="255">
        <f>HD114/GS114</f>
        <v>3.6719706242350062E-3</v>
      </c>
      <c r="HE115" s="255">
        <f>HE114/GS114</f>
        <v>9.7919216646266821E-3</v>
      </c>
      <c r="HF115" s="255">
        <f>HF114/GS114</f>
        <v>0</v>
      </c>
      <c r="HG115" s="255">
        <f>HG114/GS114</f>
        <v>0</v>
      </c>
      <c r="HH115" s="255">
        <f>HH114/GS114</f>
        <v>0</v>
      </c>
      <c r="HI115" s="255">
        <f>HI114/GS114</f>
        <v>2.4479804161566705E-3</v>
      </c>
      <c r="HJ115" s="255">
        <f>HJ114/GS114</f>
        <v>2.4479804161566709E-2</v>
      </c>
      <c r="HK115" s="255">
        <f>HK114/GS114</f>
        <v>6.1199510403916772E-3</v>
      </c>
      <c r="HL115" s="255">
        <f>HL114/GS114</f>
        <v>1.2239902080783354E-2</v>
      </c>
      <c r="HM115" s="255">
        <f>HM114/GS114</f>
        <v>1.1015911872705019E-2</v>
      </c>
      <c r="HN115" s="248"/>
      <c r="HO115" s="251"/>
      <c r="HP115" s="252"/>
      <c r="HQ115" s="253"/>
      <c r="HR115" s="252"/>
      <c r="HS115" s="252"/>
      <c r="HT115" s="251"/>
      <c r="HU115" s="252"/>
      <c r="HV115" s="251"/>
      <c r="HW115" s="252"/>
      <c r="HX115" s="255">
        <f>HX114/HN114</f>
        <v>0</v>
      </c>
      <c r="HY115" s="255">
        <f>HY114/HN114</f>
        <v>1.1074197120708748E-3</v>
      </c>
      <c r="HZ115" s="255">
        <f>HZ114/HN114</f>
        <v>4.6511627906976744E-2</v>
      </c>
      <c r="IA115" s="255">
        <f>IA114/HN114</f>
        <v>0</v>
      </c>
      <c r="IB115" s="255">
        <f>IB114/HN114</f>
        <v>0</v>
      </c>
      <c r="IC115" s="255">
        <f>IC114/HN114</f>
        <v>0</v>
      </c>
      <c r="ID115" s="255">
        <f>ID114/HN114</f>
        <v>0</v>
      </c>
      <c r="IE115" s="255">
        <f>IE114/HN114</f>
        <v>3.875968992248062E-2</v>
      </c>
      <c r="IF115" s="255">
        <f>IF114/HN114</f>
        <v>7.7519379844961239E-3</v>
      </c>
      <c r="IG115" s="255">
        <f>IG114/HN114</f>
        <v>1.8826135105204873E-2</v>
      </c>
      <c r="IH115" s="255">
        <f>IH114/HN114</f>
        <v>8.8593576965669985E-3</v>
      </c>
      <c r="II115" s="248"/>
      <c r="IJ115" s="251"/>
      <c r="IK115" s="252"/>
      <c r="IL115" s="253"/>
      <c r="IM115" s="252"/>
      <c r="IN115" s="252"/>
      <c r="IO115" s="251"/>
      <c r="IP115" s="252"/>
      <c r="IQ115" s="251"/>
      <c r="IR115" s="252"/>
      <c r="IS115" s="255">
        <f>IS114/II114</f>
        <v>0</v>
      </c>
      <c r="IT115" s="255">
        <f>IT114/II114</f>
        <v>0</v>
      </c>
      <c r="IU115" s="255">
        <f>IU114/II114</f>
        <v>5.6303549571603426E-2</v>
      </c>
      <c r="IV115" s="255">
        <f>IV114/II114</f>
        <v>0</v>
      </c>
      <c r="IW115" s="255">
        <f>IW114/II114</f>
        <v>0</v>
      </c>
      <c r="IX115" s="255">
        <f>IX114/II114</f>
        <v>0</v>
      </c>
      <c r="IY115" s="255">
        <f>IY114/II114</f>
        <v>7.3439412484700125E-3</v>
      </c>
      <c r="IZ115" s="255">
        <f>IZ114/II114</f>
        <v>2.5703794369645042E-2</v>
      </c>
      <c r="JA115" s="255">
        <f>JA114/II114</f>
        <v>9.7919216646266821E-3</v>
      </c>
      <c r="JB115" s="255">
        <f>JB114/II114</f>
        <v>1.7135862913096694E-2</v>
      </c>
      <c r="JC115" s="255">
        <f>JC114/II114</f>
        <v>7.3439412484700125E-3</v>
      </c>
      <c r="JD115" s="248"/>
      <c r="JE115" s="251"/>
      <c r="JF115" s="252"/>
      <c r="JG115" s="253"/>
      <c r="JH115" s="252"/>
      <c r="JI115" s="252"/>
      <c r="JJ115" s="251"/>
      <c r="JK115" s="252"/>
      <c r="JL115" s="251"/>
      <c r="JM115" s="252"/>
      <c r="JN115" s="255">
        <f>JN114/JD114</f>
        <v>0</v>
      </c>
      <c r="JO115" s="255">
        <f>JO114/JD114</f>
        <v>2.3280628576971578E-3</v>
      </c>
      <c r="JP115" s="255">
        <f>JP114/JD114</f>
        <v>2.3765641672325154E-2</v>
      </c>
      <c r="JQ115" s="255">
        <f>JQ114/JD114</f>
        <v>0</v>
      </c>
      <c r="JR115" s="255">
        <f>JR114/JD114</f>
        <v>0</v>
      </c>
      <c r="JS115" s="255">
        <f>JS114/JD114</f>
        <v>0</v>
      </c>
      <c r="JT115" s="255">
        <f>JT114/JD114</f>
        <v>1.9400523814142982E-3</v>
      </c>
      <c r="JU115" s="255">
        <f>JU114/JD114</f>
        <v>2.2892618100688718E-2</v>
      </c>
      <c r="JV115" s="255">
        <f>JV114/JD114</f>
        <v>7.7602095256571928E-3</v>
      </c>
      <c r="JW115" s="255">
        <f>JW114/JD114</f>
        <v>1.3871374527112233E-2</v>
      </c>
      <c r="JX115" s="255">
        <f>JX114/JD114</f>
        <v>1.1155301193132214E-2</v>
      </c>
    </row>
    <row r="116" spans="1:284" ht="15" customHeight="1" thickBot="1">
      <c r="A116" s="342" t="s">
        <v>578</v>
      </c>
      <c r="B116" s="343"/>
      <c r="C116" s="343"/>
      <c r="D116" s="343"/>
      <c r="E116" s="343"/>
      <c r="F116" s="343"/>
      <c r="G116" s="343"/>
      <c r="H116" s="343"/>
      <c r="I116" s="344"/>
      <c r="J116" s="249"/>
      <c r="K116" s="250">
        <f>K114+K59+K56+K51+K46+K40+K31+K20</f>
        <v>84</v>
      </c>
      <c r="L116" s="279">
        <f>L114+L59+L56+L51+L46+L40+L31+L20</f>
        <v>1804</v>
      </c>
      <c r="M116" s="251">
        <f>L116-(R116+T116)</f>
        <v>1665</v>
      </c>
      <c r="N116" s="256">
        <f t="shared" ref="N116" si="2045">M116/L116</f>
        <v>0.92294900221729492</v>
      </c>
      <c r="O116" s="253">
        <f t="shared" ref="O116" si="2046">L116-M116</f>
        <v>139</v>
      </c>
      <c r="P116" s="252">
        <f t="shared" ref="P116" si="2047">O116/L116</f>
        <v>7.7050997782705105E-2</v>
      </c>
      <c r="Q116" s="256">
        <f>((L116-T116)/L116)</f>
        <v>0.94345898004434592</v>
      </c>
      <c r="R116" s="251">
        <f>Y116+AB116+AC116</f>
        <v>37</v>
      </c>
      <c r="S116" s="252">
        <f t="shared" ref="S116" si="2048">R116/L116</f>
        <v>2.0509977827050999E-2</v>
      </c>
      <c r="T116" s="251">
        <f>V116+W116+X116+Z116+AA116</f>
        <v>102</v>
      </c>
      <c r="U116" s="252">
        <f t="shared" ref="U116" si="2049">T116/L116</f>
        <v>5.6541019955654102E-2</v>
      </c>
      <c r="V116" s="290">
        <f>V114+V59+V56+V51+V46+V40+V31+V20</f>
        <v>0</v>
      </c>
      <c r="W116" s="290">
        <f t="shared" ref="W116:AG116" si="2050">W114+W59+W56+W51+W46+W40+W31+W20</f>
        <v>4</v>
      </c>
      <c r="X116" s="290">
        <f t="shared" si="2050"/>
        <v>54</v>
      </c>
      <c r="Y116" s="290">
        <f t="shared" si="2050"/>
        <v>0</v>
      </c>
      <c r="Z116" s="290">
        <f t="shared" si="2050"/>
        <v>0</v>
      </c>
      <c r="AA116" s="290">
        <f t="shared" si="2050"/>
        <v>44</v>
      </c>
      <c r="AB116" s="290">
        <f t="shared" si="2050"/>
        <v>3</v>
      </c>
      <c r="AC116" s="290">
        <f t="shared" si="2050"/>
        <v>34</v>
      </c>
      <c r="AD116" s="290">
        <f t="shared" si="2050"/>
        <v>20</v>
      </c>
      <c r="AE116" s="290">
        <f t="shared" si="2050"/>
        <v>16</v>
      </c>
      <c r="AF116" s="290">
        <f t="shared" si="2050"/>
        <v>28</v>
      </c>
      <c r="AG116" s="279">
        <f t="shared" si="2050"/>
        <v>1640</v>
      </c>
      <c r="AH116" s="251">
        <f>AG116-(AM116+AO116)</f>
        <v>1542</v>
      </c>
      <c r="AI116" s="256">
        <f t="shared" ref="AI116" si="2051">AH116/AG116</f>
        <v>0.94024390243902434</v>
      </c>
      <c r="AJ116" s="253">
        <f t="shared" ref="AJ116" si="2052">AG116-AH116</f>
        <v>98</v>
      </c>
      <c r="AK116" s="252">
        <f t="shared" ref="AK116" si="2053">AJ116/AG116</f>
        <v>5.9756097560975607E-2</v>
      </c>
      <c r="AL116" s="256">
        <f>((AG116-AO116)/AG116)</f>
        <v>0.9615853658536585</v>
      </c>
      <c r="AM116" s="251">
        <f>AT116+AW116+AX116</f>
        <v>35</v>
      </c>
      <c r="AN116" s="252">
        <f t="shared" ref="AN116" si="2054">AM116/AG116</f>
        <v>2.1341463414634148E-2</v>
      </c>
      <c r="AO116" s="251">
        <f>AQ116+AR116+AS116+AU116+AV116</f>
        <v>63</v>
      </c>
      <c r="AP116" s="252">
        <f t="shared" ref="AP116" si="2055">AO116/AG116</f>
        <v>3.8414634146341463E-2</v>
      </c>
      <c r="AQ116" s="290">
        <f t="shared" ref="AQ116:BB116" si="2056">AQ114+AQ59+AQ56+AQ51+AQ46+AQ40+AQ31+AQ20</f>
        <v>0</v>
      </c>
      <c r="AR116" s="290">
        <f t="shared" si="2056"/>
        <v>2</v>
      </c>
      <c r="AS116" s="290">
        <f t="shared" si="2056"/>
        <v>47</v>
      </c>
      <c r="AT116" s="290">
        <f t="shared" si="2056"/>
        <v>0</v>
      </c>
      <c r="AU116" s="290">
        <f t="shared" si="2056"/>
        <v>0</v>
      </c>
      <c r="AV116" s="290">
        <f t="shared" si="2056"/>
        <v>14</v>
      </c>
      <c r="AW116" s="290">
        <f t="shared" si="2056"/>
        <v>3</v>
      </c>
      <c r="AX116" s="290">
        <f t="shared" si="2056"/>
        <v>32</v>
      </c>
      <c r="AY116" s="290">
        <f t="shared" si="2056"/>
        <v>40</v>
      </c>
      <c r="AZ116" s="290">
        <f t="shared" si="2056"/>
        <v>33</v>
      </c>
      <c r="BA116" s="290">
        <f t="shared" si="2056"/>
        <v>26</v>
      </c>
      <c r="BB116" s="279">
        <f t="shared" si="2056"/>
        <v>1731</v>
      </c>
      <c r="BC116" s="251">
        <f>BB116-(BH116+BJ116)</f>
        <v>1637</v>
      </c>
      <c r="BD116" s="256">
        <f t="shared" ref="BD116" si="2057">BC116/BB116</f>
        <v>0.94569612940496828</v>
      </c>
      <c r="BE116" s="253">
        <f t="shared" ref="BE116" si="2058">BB116-BC116</f>
        <v>94</v>
      </c>
      <c r="BF116" s="252">
        <f t="shared" ref="BF116" si="2059">BE116/BB116</f>
        <v>5.4303870595031771E-2</v>
      </c>
      <c r="BG116" s="256">
        <f>((BB116-BJ116)/BB116)</f>
        <v>0.96707105719237429</v>
      </c>
      <c r="BH116" s="251">
        <f>BO116+BR116+BS116</f>
        <v>37</v>
      </c>
      <c r="BI116" s="252">
        <f t="shared" ref="BI116" si="2060">BH116/BB116</f>
        <v>2.1374927787406125E-2</v>
      </c>
      <c r="BJ116" s="251">
        <f>BL116+BM116+BN116+BP116+BQ116</f>
        <v>57</v>
      </c>
      <c r="BK116" s="252">
        <f t="shared" ref="BK116" si="2061">BJ116/BB116</f>
        <v>3.292894280762565E-2</v>
      </c>
      <c r="BL116" s="290">
        <f t="shared" ref="BL116:BW116" si="2062">BL114+BL59+BL56+BL51+BL46+BL40+BL31+BL20</f>
        <v>0</v>
      </c>
      <c r="BM116" s="290">
        <f t="shared" si="2062"/>
        <v>6</v>
      </c>
      <c r="BN116" s="290">
        <f t="shared" si="2062"/>
        <v>51</v>
      </c>
      <c r="BO116" s="290">
        <f t="shared" si="2062"/>
        <v>0</v>
      </c>
      <c r="BP116" s="290">
        <f t="shared" si="2062"/>
        <v>0</v>
      </c>
      <c r="BQ116" s="290">
        <f t="shared" si="2062"/>
        <v>0</v>
      </c>
      <c r="BR116" s="290">
        <f t="shared" si="2062"/>
        <v>2</v>
      </c>
      <c r="BS116" s="290">
        <f t="shared" si="2062"/>
        <v>35</v>
      </c>
      <c r="BT116" s="290">
        <f t="shared" si="2062"/>
        <v>18</v>
      </c>
      <c r="BU116" s="290">
        <f t="shared" si="2062"/>
        <v>44</v>
      </c>
      <c r="BV116" s="290">
        <f t="shared" si="2062"/>
        <v>26</v>
      </c>
      <c r="BW116" s="279">
        <f t="shared" si="2062"/>
        <v>1743</v>
      </c>
      <c r="BX116" s="251">
        <f>BW116-(CC116+CE116)</f>
        <v>1726</v>
      </c>
      <c r="BY116" s="256">
        <f t="shared" ref="BY116" si="2063">BX116/BW116</f>
        <v>0.99024670109007462</v>
      </c>
      <c r="BZ116" s="253">
        <f t="shared" ref="BZ116" si="2064">BW116-BX116</f>
        <v>17</v>
      </c>
      <c r="CA116" s="252">
        <f t="shared" ref="CA116" si="2065">BZ116/BW116</f>
        <v>9.7532989099254168E-3</v>
      </c>
      <c r="CB116" s="256">
        <f>((BW116-CE116)/BW116)</f>
        <v>0.99598393574297184</v>
      </c>
      <c r="CC116" s="251">
        <f>CJ116+CM116+CN116</f>
        <v>10</v>
      </c>
      <c r="CD116" s="252">
        <f t="shared" ref="CD116" si="2066">CC116/BW116</f>
        <v>5.7372346528973038E-3</v>
      </c>
      <c r="CE116" s="251">
        <f>CG116+CH116+CI116+CK116+CL116</f>
        <v>7</v>
      </c>
      <c r="CF116" s="252">
        <f t="shared" ref="CF116" si="2067">CE116/BW116</f>
        <v>4.0160642570281121E-3</v>
      </c>
      <c r="CG116" s="290">
        <f t="shared" ref="CG116:CR116" si="2068">CG114+CG59+CG56+CG51+CG46+CG40+CG31+CG20</f>
        <v>0</v>
      </c>
      <c r="CH116" s="290">
        <f t="shared" si="2068"/>
        <v>0</v>
      </c>
      <c r="CI116" s="290">
        <f t="shared" si="2068"/>
        <v>7</v>
      </c>
      <c r="CJ116" s="290">
        <f t="shared" si="2068"/>
        <v>0</v>
      </c>
      <c r="CK116" s="290">
        <f t="shared" si="2068"/>
        <v>0</v>
      </c>
      <c r="CL116" s="290">
        <f t="shared" si="2068"/>
        <v>0</v>
      </c>
      <c r="CM116" s="290">
        <f t="shared" si="2068"/>
        <v>2</v>
      </c>
      <c r="CN116" s="290">
        <f t="shared" si="2068"/>
        <v>8</v>
      </c>
      <c r="CO116" s="290">
        <f t="shared" si="2068"/>
        <v>5</v>
      </c>
      <c r="CP116" s="290">
        <f t="shared" si="2068"/>
        <v>9</v>
      </c>
      <c r="CQ116" s="290">
        <f t="shared" si="2068"/>
        <v>8</v>
      </c>
      <c r="CR116" s="279">
        <f t="shared" si="2068"/>
        <v>1245</v>
      </c>
      <c r="CS116" s="251">
        <f>CR116-(CX116+CZ116)</f>
        <v>1227</v>
      </c>
      <c r="CT116" s="256">
        <f t="shared" ref="CT116" si="2069">CS116/CR116</f>
        <v>0.98554216867469879</v>
      </c>
      <c r="CU116" s="253">
        <f t="shared" ref="CU116" si="2070">CR116-CS116</f>
        <v>18</v>
      </c>
      <c r="CV116" s="252">
        <f t="shared" ref="CV116" si="2071">CU116/CR116</f>
        <v>1.4457831325301205E-2</v>
      </c>
      <c r="CW116" s="256">
        <f>((CR116-CZ116)/CR116)</f>
        <v>0.99357429718875501</v>
      </c>
      <c r="CX116" s="251">
        <f>DE116+DH116+DI116</f>
        <v>10</v>
      </c>
      <c r="CY116" s="252">
        <f t="shared" ref="CY116" si="2072">CX116/CR116</f>
        <v>8.0321285140562242E-3</v>
      </c>
      <c r="CZ116" s="251">
        <f>DB116+DC116+DD116+DF116+DG116</f>
        <v>8</v>
      </c>
      <c r="DA116" s="252">
        <f t="shared" ref="DA116" si="2073">CZ116/CR116</f>
        <v>6.4257028112449802E-3</v>
      </c>
      <c r="DB116" s="290">
        <f t="shared" ref="DB116:DM116" si="2074">DB114+DB59+DB56+DB51+DB46+DB40+DB31+DB20</f>
        <v>0</v>
      </c>
      <c r="DC116" s="290">
        <f t="shared" si="2074"/>
        <v>0</v>
      </c>
      <c r="DD116" s="290">
        <f t="shared" si="2074"/>
        <v>8</v>
      </c>
      <c r="DE116" s="290">
        <f t="shared" si="2074"/>
        <v>0</v>
      </c>
      <c r="DF116" s="290">
        <f t="shared" si="2074"/>
        <v>0</v>
      </c>
      <c r="DG116" s="290">
        <f t="shared" si="2074"/>
        <v>0</v>
      </c>
      <c r="DH116" s="290">
        <f t="shared" si="2074"/>
        <v>0</v>
      </c>
      <c r="DI116" s="290">
        <f t="shared" si="2074"/>
        <v>10</v>
      </c>
      <c r="DJ116" s="290">
        <f t="shared" si="2074"/>
        <v>6</v>
      </c>
      <c r="DK116" s="290">
        <f t="shared" si="2074"/>
        <v>20</v>
      </c>
      <c r="DL116" s="290">
        <f t="shared" si="2074"/>
        <v>8</v>
      </c>
      <c r="DM116" s="279">
        <f t="shared" si="2074"/>
        <v>1743</v>
      </c>
      <c r="DN116" s="251">
        <f>DM116-(DS116+DU116)</f>
        <v>1674</v>
      </c>
      <c r="DO116" s="256">
        <f t="shared" ref="DO116" si="2075">DN116/DM116</f>
        <v>0.96041308089500865</v>
      </c>
      <c r="DP116" s="253">
        <f t="shared" ref="DP116" si="2076">DM116-DN116</f>
        <v>69</v>
      </c>
      <c r="DQ116" s="252">
        <f t="shared" ref="DQ116" si="2077">DP116/DM116</f>
        <v>3.9586919104991396E-2</v>
      </c>
      <c r="DR116" s="256">
        <f>((DM116-DU116)/DM116)</f>
        <v>0.98795180722891562</v>
      </c>
      <c r="DS116" s="251">
        <f>DZ116+EC116+ED116</f>
        <v>48</v>
      </c>
      <c r="DT116" s="252">
        <f t="shared" ref="DT116" si="2078">DS116/DM116</f>
        <v>2.7538726333907058E-2</v>
      </c>
      <c r="DU116" s="251">
        <f>DW116+DX116+DY116+EA116+EB116</f>
        <v>21</v>
      </c>
      <c r="DV116" s="252">
        <f t="shared" ref="DV116" si="2079">DU116/DM116</f>
        <v>1.2048192771084338E-2</v>
      </c>
      <c r="DW116" s="290">
        <f t="shared" ref="DW116:EH116" si="2080">DW114+DW59+DW56+DW51+DW46+DW40+DW31+DW20</f>
        <v>0</v>
      </c>
      <c r="DX116" s="290">
        <f t="shared" si="2080"/>
        <v>2</v>
      </c>
      <c r="DY116" s="290">
        <f t="shared" si="2080"/>
        <v>19</v>
      </c>
      <c r="DZ116" s="290">
        <f t="shared" si="2080"/>
        <v>0</v>
      </c>
      <c r="EA116" s="290">
        <f t="shared" si="2080"/>
        <v>0</v>
      </c>
      <c r="EB116" s="290">
        <f t="shared" si="2080"/>
        <v>0</v>
      </c>
      <c r="EC116" s="290">
        <f t="shared" si="2080"/>
        <v>2</v>
      </c>
      <c r="ED116" s="290">
        <f t="shared" si="2080"/>
        <v>46</v>
      </c>
      <c r="EE116" s="290">
        <f t="shared" si="2080"/>
        <v>22</v>
      </c>
      <c r="EF116" s="290">
        <f t="shared" si="2080"/>
        <v>28</v>
      </c>
      <c r="EG116" s="290">
        <f t="shared" si="2080"/>
        <v>16</v>
      </c>
      <c r="EH116" s="279">
        <f t="shared" si="2080"/>
        <v>1826</v>
      </c>
      <c r="EI116" s="251">
        <f>EH116-(EN116+EP116)</f>
        <v>1720</v>
      </c>
      <c r="EJ116" s="256">
        <f t="shared" ref="EJ116" si="2081">EI116/EH116</f>
        <v>0.94194961664841181</v>
      </c>
      <c r="EK116" s="253">
        <f t="shared" ref="EK116" si="2082">EH116-EI116</f>
        <v>106</v>
      </c>
      <c r="EL116" s="252">
        <f t="shared" ref="EL116" si="2083">EK116/EH116</f>
        <v>5.8050383351588172E-2</v>
      </c>
      <c r="EM116" s="256">
        <f>((EH116-EP116)/EH116)</f>
        <v>0.96495071193866377</v>
      </c>
      <c r="EN116" s="251">
        <f>EU116+EX116+EY116</f>
        <v>42</v>
      </c>
      <c r="EO116" s="252">
        <f t="shared" ref="EO116" si="2084">EN116/EH116</f>
        <v>2.3001095290251915E-2</v>
      </c>
      <c r="EP116" s="251">
        <f>ER116+ES116+ET116+EV116+EW116</f>
        <v>64</v>
      </c>
      <c r="EQ116" s="252">
        <f t="shared" ref="EQ116" si="2085">EP116/EH116</f>
        <v>3.5049288061336253E-2</v>
      </c>
      <c r="ER116" s="290">
        <f t="shared" ref="ER116:FC116" si="2086">ER114+ER59+ER56+ER51+ER46+ER40+ER31+ER20</f>
        <v>0</v>
      </c>
      <c r="ES116" s="290">
        <f t="shared" si="2086"/>
        <v>4</v>
      </c>
      <c r="ET116" s="290">
        <f t="shared" si="2086"/>
        <v>48</v>
      </c>
      <c r="EU116" s="290">
        <f t="shared" si="2086"/>
        <v>0</v>
      </c>
      <c r="EV116" s="290">
        <f t="shared" si="2086"/>
        <v>0</v>
      </c>
      <c r="EW116" s="290">
        <f t="shared" si="2086"/>
        <v>12</v>
      </c>
      <c r="EX116" s="290">
        <f t="shared" si="2086"/>
        <v>0</v>
      </c>
      <c r="EY116" s="290">
        <f t="shared" si="2086"/>
        <v>42</v>
      </c>
      <c r="EZ116" s="290">
        <f t="shared" si="2086"/>
        <v>18</v>
      </c>
      <c r="FA116" s="290">
        <f t="shared" si="2086"/>
        <v>19</v>
      </c>
      <c r="FB116" s="290">
        <f t="shared" si="2086"/>
        <v>30</v>
      </c>
      <c r="FC116" s="279">
        <f t="shared" si="2086"/>
        <v>1494</v>
      </c>
      <c r="FD116" s="251">
        <f>FC116-(FI116+FK116)</f>
        <v>1399</v>
      </c>
      <c r="FE116" s="256">
        <f t="shared" ref="FE116" si="2087">FD116/FC116</f>
        <v>0.93641231593038821</v>
      </c>
      <c r="FF116" s="253">
        <f t="shared" ref="FF116" si="2088">FC116-FD116</f>
        <v>95</v>
      </c>
      <c r="FG116" s="252">
        <f t="shared" ref="FG116" si="2089">FF116/FC116</f>
        <v>6.358768406961178E-2</v>
      </c>
      <c r="FH116" s="256">
        <f>((FC116-FK116)/FC116)</f>
        <v>0.96050870147255685</v>
      </c>
      <c r="FI116" s="251">
        <f>FP116+FS116+FT116</f>
        <v>36</v>
      </c>
      <c r="FJ116" s="252">
        <f t="shared" ref="FJ116" si="2090">FI116/FC116</f>
        <v>2.4096385542168676E-2</v>
      </c>
      <c r="FK116" s="251">
        <f>FM116+FN116+FO116+FQ116+FR116</f>
        <v>59</v>
      </c>
      <c r="FL116" s="252">
        <f t="shared" ref="FL116" si="2091">FK116/FC116</f>
        <v>3.9491298527443104E-2</v>
      </c>
      <c r="FM116" s="290">
        <f t="shared" ref="FM116:FX116" si="2092">FM114+FM59+FM56+FM51+FM46+FM40+FM31+FM20</f>
        <v>0</v>
      </c>
      <c r="FN116" s="290">
        <f t="shared" si="2092"/>
        <v>2</v>
      </c>
      <c r="FO116" s="290">
        <f t="shared" si="2092"/>
        <v>39</v>
      </c>
      <c r="FP116" s="290">
        <f t="shared" si="2092"/>
        <v>0</v>
      </c>
      <c r="FQ116" s="290">
        <f t="shared" si="2092"/>
        <v>0</v>
      </c>
      <c r="FR116" s="290">
        <f t="shared" si="2092"/>
        <v>18</v>
      </c>
      <c r="FS116" s="290">
        <f t="shared" si="2092"/>
        <v>3</v>
      </c>
      <c r="FT116" s="290">
        <f t="shared" si="2092"/>
        <v>33</v>
      </c>
      <c r="FU116" s="290">
        <f t="shared" si="2092"/>
        <v>13</v>
      </c>
      <c r="FV116" s="290">
        <f t="shared" si="2092"/>
        <v>19</v>
      </c>
      <c r="FW116" s="290">
        <f t="shared" si="2092"/>
        <v>25</v>
      </c>
      <c r="FX116" s="279">
        <f t="shared" si="2092"/>
        <v>1826</v>
      </c>
      <c r="FY116" s="251">
        <f>FX116-(GD116+GF116)</f>
        <v>1698</v>
      </c>
      <c r="FZ116" s="256">
        <f t="shared" ref="FZ116" si="2093">FY116/FX116</f>
        <v>0.92990142387732744</v>
      </c>
      <c r="GA116" s="253">
        <f t="shared" ref="GA116" si="2094">FX116-FY116</f>
        <v>128</v>
      </c>
      <c r="GB116" s="252">
        <f t="shared" ref="GB116" si="2095">GA116/FX116</f>
        <v>7.0098576122672507E-2</v>
      </c>
      <c r="GC116" s="256">
        <f>((FX116-GF116)/FX116)</f>
        <v>0.95399780941949619</v>
      </c>
      <c r="GD116" s="251">
        <f>GK116+GN116+GO116</f>
        <v>44</v>
      </c>
      <c r="GE116" s="252">
        <f t="shared" ref="GE116" si="2096">GD116/FX116</f>
        <v>2.4096385542168676E-2</v>
      </c>
      <c r="GF116" s="251">
        <f>GH116+GI116+GJ116+GL116+GM116</f>
        <v>84</v>
      </c>
      <c r="GG116" s="252">
        <f t="shared" ref="GG116" si="2097">GF116/FX116</f>
        <v>4.6002190580503831E-2</v>
      </c>
      <c r="GH116" s="290">
        <f t="shared" ref="GH116:GS116" si="2098">GH114+GH59+GH56+GH51+GH46+GH40+GH31+GH20</f>
        <v>0</v>
      </c>
      <c r="GI116" s="290">
        <f t="shared" si="2098"/>
        <v>3</v>
      </c>
      <c r="GJ116" s="290">
        <f t="shared" si="2098"/>
        <v>37</v>
      </c>
      <c r="GK116" s="290">
        <f t="shared" si="2098"/>
        <v>0</v>
      </c>
      <c r="GL116" s="290">
        <f t="shared" si="2098"/>
        <v>0</v>
      </c>
      <c r="GM116" s="290">
        <f t="shared" si="2098"/>
        <v>44</v>
      </c>
      <c r="GN116" s="290">
        <f t="shared" si="2098"/>
        <v>7</v>
      </c>
      <c r="GO116" s="290">
        <f t="shared" si="2098"/>
        <v>37</v>
      </c>
      <c r="GP116" s="290">
        <f t="shared" si="2098"/>
        <v>14</v>
      </c>
      <c r="GQ116" s="290">
        <f t="shared" si="2098"/>
        <v>25</v>
      </c>
      <c r="GR116" s="290">
        <f t="shared" si="2098"/>
        <v>29</v>
      </c>
      <c r="GS116" s="279">
        <f t="shared" si="2098"/>
        <v>1583</v>
      </c>
      <c r="GT116" s="251">
        <f>GS116-(GY116+HA116)</f>
        <v>1485</v>
      </c>
      <c r="GU116" s="256">
        <f t="shared" ref="GU116" si="2099">GT116/GS116</f>
        <v>0.93809222994314589</v>
      </c>
      <c r="GV116" s="253">
        <f t="shared" ref="GV116" si="2100">GS116-GT116</f>
        <v>98</v>
      </c>
      <c r="GW116" s="252">
        <f t="shared" ref="GW116" si="2101">GV116/GS116</f>
        <v>6.1907770056854078E-2</v>
      </c>
      <c r="GX116" s="256">
        <f>((GS116-HA116)/GS116)</f>
        <v>0.96778269109286164</v>
      </c>
      <c r="GY116" s="251">
        <f>HF116+HI116+HJ116</f>
        <v>47</v>
      </c>
      <c r="GZ116" s="252">
        <f t="shared" ref="GZ116" si="2102">GY116/GS116</f>
        <v>2.9690461149715731E-2</v>
      </c>
      <c r="HA116" s="251">
        <f>HC116+HD116+HE116+HG116+HH116</f>
        <v>51</v>
      </c>
      <c r="HB116" s="252">
        <f t="shared" ref="HB116" si="2103">HA116/GS116</f>
        <v>3.2217308907138344E-2</v>
      </c>
      <c r="HC116" s="290">
        <f t="shared" ref="HC116:HN116" si="2104">HC114+HC59+HC56+HC51+HC46+HC40+HC31+HC20</f>
        <v>0</v>
      </c>
      <c r="HD116" s="290">
        <f t="shared" si="2104"/>
        <v>5</v>
      </c>
      <c r="HE116" s="290">
        <f t="shared" si="2104"/>
        <v>16</v>
      </c>
      <c r="HF116" s="290">
        <f t="shared" si="2104"/>
        <v>0</v>
      </c>
      <c r="HG116" s="290">
        <f t="shared" si="2104"/>
        <v>0</v>
      </c>
      <c r="HH116" s="290">
        <f t="shared" si="2104"/>
        <v>30</v>
      </c>
      <c r="HI116" s="290">
        <f t="shared" si="2104"/>
        <v>2</v>
      </c>
      <c r="HJ116" s="290">
        <f t="shared" si="2104"/>
        <v>45</v>
      </c>
      <c r="HK116" s="290">
        <f t="shared" si="2104"/>
        <v>16</v>
      </c>
      <c r="HL116" s="290">
        <f t="shared" si="2104"/>
        <v>22</v>
      </c>
      <c r="HM116" s="290">
        <f t="shared" si="2104"/>
        <v>25</v>
      </c>
      <c r="HN116" s="279">
        <f t="shared" si="2104"/>
        <v>1764</v>
      </c>
      <c r="HO116" s="251">
        <f>HN116-(HT116+HV116)</f>
        <v>1622</v>
      </c>
      <c r="HP116" s="256">
        <f t="shared" ref="HP116" si="2105">HO116/HN116</f>
        <v>0.91950113378684806</v>
      </c>
      <c r="HQ116" s="253">
        <f t="shared" ref="HQ116" si="2106">HN116-HO116</f>
        <v>142</v>
      </c>
      <c r="HR116" s="252">
        <f t="shared" ref="HR116" si="2107">HQ116/HN116</f>
        <v>8.0498866213151929E-2</v>
      </c>
      <c r="HS116" s="256">
        <f>((HN116-HV116)/HN116)</f>
        <v>0.9529478458049887</v>
      </c>
      <c r="HT116" s="251">
        <f>IA116+ID116+IE116</f>
        <v>59</v>
      </c>
      <c r="HU116" s="252">
        <f t="shared" ref="HU116" si="2108">HT116/HN116</f>
        <v>3.344671201814059E-2</v>
      </c>
      <c r="HV116" s="251">
        <f>HX116+HY116+HZ116+IB116+IC116</f>
        <v>83</v>
      </c>
      <c r="HW116" s="252">
        <f t="shared" ref="HW116" si="2109">HV116/HN116</f>
        <v>4.7052154195011339E-2</v>
      </c>
      <c r="HX116" s="290">
        <f t="shared" ref="HX116:II116" si="2110">HX114+HX59+HX56+HX51+HX46+HX40+HX31+HX20</f>
        <v>0</v>
      </c>
      <c r="HY116" s="290">
        <f t="shared" si="2110"/>
        <v>1</v>
      </c>
      <c r="HZ116" s="290">
        <f t="shared" si="2110"/>
        <v>65</v>
      </c>
      <c r="IA116" s="290">
        <f t="shared" si="2110"/>
        <v>0</v>
      </c>
      <c r="IB116" s="290">
        <f t="shared" si="2110"/>
        <v>0</v>
      </c>
      <c r="IC116" s="290">
        <f t="shared" si="2110"/>
        <v>17</v>
      </c>
      <c r="ID116" s="290">
        <f t="shared" si="2110"/>
        <v>1</v>
      </c>
      <c r="IE116" s="290">
        <f t="shared" si="2110"/>
        <v>58</v>
      </c>
      <c r="IF116" s="290">
        <f t="shared" si="2110"/>
        <v>22</v>
      </c>
      <c r="IG116" s="290">
        <f t="shared" si="2110"/>
        <v>30</v>
      </c>
      <c r="IH116" s="290">
        <f t="shared" si="2110"/>
        <v>25</v>
      </c>
      <c r="II116" s="279">
        <f t="shared" si="2110"/>
        <v>1596</v>
      </c>
      <c r="IJ116" s="251">
        <f>II116-(IO116+IQ116)</f>
        <v>1455</v>
      </c>
      <c r="IK116" s="256">
        <f t="shared" ref="IK116" si="2111">IJ116/II116</f>
        <v>0.91165413533834583</v>
      </c>
      <c r="IL116" s="253">
        <f t="shared" ref="IL116" si="2112">II116-IJ116</f>
        <v>141</v>
      </c>
      <c r="IM116" s="252">
        <f t="shared" ref="IM116" si="2113">IL116/II116</f>
        <v>8.834586466165413E-2</v>
      </c>
      <c r="IN116" s="256">
        <f>((II116-IQ116)/II116)</f>
        <v>0.94736842105263153</v>
      </c>
      <c r="IO116" s="251">
        <f>IV116+IY116+IZ116</f>
        <v>57</v>
      </c>
      <c r="IP116" s="252">
        <f t="shared" ref="IP116" si="2114">IO116/II116</f>
        <v>3.5714285714285712E-2</v>
      </c>
      <c r="IQ116" s="251">
        <f>IS116+IT116+IU116+IW116+IX116</f>
        <v>84</v>
      </c>
      <c r="IR116" s="252">
        <f t="shared" ref="IR116" si="2115">IQ116/II116</f>
        <v>5.2631578947368418E-2</v>
      </c>
      <c r="IS116" s="290">
        <f t="shared" ref="IS116:JC116" si="2116">IS114+IS59+IS56+IS51+IS46+IS40+IS31+IS20</f>
        <v>0</v>
      </c>
      <c r="IT116" s="290">
        <f t="shared" si="2116"/>
        <v>0</v>
      </c>
      <c r="IU116" s="290">
        <f t="shared" si="2116"/>
        <v>84</v>
      </c>
      <c r="IV116" s="290">
        <f t="shared" si="2116"/>
        <v>0</v>
      </c>
      <c r="IW116" s="290">
        <f t="shared" si="2116"/>
        <v>0</v>
      </c>
      <c r="IX116" s="290">
        <f t="shared" si="2116"/>
        <v>0</v>
      </c>
      <c r="IY116" s="290">
        <f t="shared" si="2116"/>
        <v>9</v>
      </c>
      <c r="IZ116" s="290">
        <f t="shared" si="2116"/>
        <v>48</v>
      </c>
      <c r="JA116" s="290">
        <f t="shared" si="2116"/>
        <v>28</v>
      </c>
      <c r="JB116" s="290">
        <f t="shared" si="2116"/>
        <v>30</v>
      </c>
      <c r="JC116" s="290">
        <f t="shared" si="2116"/>
        <v>12</v>
      </c>
      <c r="JD116" s="279">
        <f>JD114+JD59+JD56+JD51+JD46+JD40+JD31+JD20</f>
        <v>19995</v>
      </c>
      <c r="JE116" s="251">
        <f>JD116-(JJ116+JL116)</f>
        <v>18850</v>
      </c>
      <c r="JF116" s="256">
        <f t="shared" ref="JF116" si="2117">JE116/JD116</f>
        <v>0.94273568392098028</v>
      </c>
      <c r="JG116" s="253">
        <f t="shared" ref="JG116" si="2118">JD116-JE116</f>
        <v>1145</v>
      </c>
      <c r="JH116" s="252">
        <f t="shared" ref="JH116" si="2119">JG116/JD116</f>
        <v>5.7264316079019752E-2</v>
      </c>
      <c r="JI116" s="256">
        <f>((JD116-JL116)/JD116)</f>
        <v>0.96584146036509122</v>
      </c>
      <c r="JJ116" s="251">
        <f>JQ116+JT116+JU116</f>
        <v>462</v>
      </c>
      <c r="JK116" s="252">
        <f t="shared" ref="JK116" si="2120">JJ116/JD116</f>
        <v>2.3105776444111027E-2</v>
      </c>
      <c r="JL116" s="251">
        <f>JN116+JO116+JP116+JR116+JS116</f>
        <v>683</v>
      </c>
      <c r="JM116" s="252">
        <f t="shared" ref="JM116" si="2121">JL116/JD116</f>
        <v>3.4158539634908724E-2</v>
      </c>
      <c r="JN116" s="290">
        <f t="shared" ref="JN116:JX116" si="2122">JN114+JN59+JN56+JN51+JN46+JN40+JN31+JN20</f>
        <v>0</v>
      </c>
      <c r="JO116" s="290">
        <f t="shared" si="2122"/>
        <v>29</v>
      </c>
      <c r="JP116" s="290">
        <f t="shared" si="2122"/>
        <v>475</v>
      </c>
      <c r="JQ116" s="290">
        <f t="shared" si="2122"/>
        <v>0</v>
      </c>
      <c r="JR116" s="290">
        <f t="shared" si="2122"/>
        <v>0</v>
      </c>
      <c r="JS116" s="290">
        <f t="shared" si="2122"/>
        <v>179</v>
      </c>
      <c r="JT116" s="290">
        <f t="shared" si="2122"/>
        <v>34</v>
      </c>
      <c r="JU116" s="290">
        <f t="shared" si="2122"/>
        <v>428</v>
      </c>
      <c r="JV116" s="290">
        <f t="shared" si="2122"/>
        <v>222</v>
      </c>
      <c r="JW116" s="290">
        <f t="shared" si="2122"/>
        <v>295</v>
      </c>
      <c r="JX116" s="290">
        <f t="shared" si="2122"/>
        <v>258</v>
      </c>
    </row>
    <row r="117" spans="1:284" ht="15" customHeight="1" thickBot="1">
      <c r="A117" s="345"/>
      <c r="B117" s="346"/>
      <c r="C117" s="346"/>
      <c r="D117" s="346"/>
      <c r="E117" s="346"/>
      <c r="F117" s="346"/>
      <c r="G117" s="346"/>
      <c r="H117" s="346"/>
      <c r="I117" s="347"/>
      <c r="J117" s="249"/>
      <c r="K117" s="254"/>
      <c r="L117" s="248"/>
      <c r="M117" s="251"/>
      <c r="N117" s="252"/>
      <c r="O117" s="253"/>
      <c r="P117" s="252"/>
      <c r="Q117" s="252"/>
      <c r="R117" s="251"/>
      <c r="S117" s="252"/>
      <c r="T117" s="251"/>
      <c r="U117" s="252"/>
      <c r="V117" s="255">
        <f>V116/L116</f>
        <v>0</v>
      </c>
      <c r="W117" s="255">
        <f>W116/L116</f>
        <v>2.2172949002217295E-3</v>
      </c>
      <c r="X117" s="255">
        <f>X116/L116</f>
        <v>2.9933481152993349E-2</v>
      </c>
      <c r="Y117" s="255">
        <f>Y116/L116</f>
        <v>0</v>
      </c>
      <c r="Z117" s="255">
        <f>Z116/L116</f>
        <v>0</v>
      </c>
      <c r="AA117" s="255">
        <f>AA116/L116</f>
        <v>2.4390243902439025E-2</v>
      </c>
      <c r="AB117" s="255">
        <f>AB116/L116</f>
        <v>1.6629711751662971E-3</v>
      </c>
      <c r="AC117" s="255">
        <f>AC116/L116</f>
        <v>1.8847006651884702E-2</v>
      </c>
      <c r="AD117" s="255">
        <f>AD116/L116</f>
        <v>1.1086474501108648E-2</v>
      </c>
      <c r="AE117" s="255">
        <f>AE116/L116</f>
        <v>8.869179600886918E-3</v>
      </c>
      <c r="AF117" s="255">
        <f>AF116/L116</f>
        <v>1.5521064301552107E-2</v>
      </c>
      <c r="AG117" s="248"/>
      <c r="AH117" s="251"/>
      <c r="AI117" s="252"/>
      <c r="AJ117" s="253"/>
      <c r="AK117" s="252"/>
      <c r="AL117" s="252"/>
      <c r="AM117" s="251"/>
      <c r="AN117" s="252"/>
      <c r="AO117" s="251"/>
      <c r="AP117" s="252"/>
      <c r="AQ117" s="255">
        <f>AQ116/AG116</f>
        <v>0</v>
      </c>
      <c r="AR117" s="255">
        <f>AR116/AG116</f>
        <v>1.2195121951219512E-3</v>
      </c>
      <c r="AS117" s="255">
        <f>AS116/AG116</f>
        <v>2.8658536585365855E-2</v>
      </c>
      <c r="AT117" s="255">
        <f>AT116/AG116</f>
        <v>0</v>
      </c>
      <c r="AU117" s="255">
        <f>AU116/AG116</f>
        <v>0</v>
      </c>
      <c r="AV117" s="255">
        <f>AV116/AG116</f>
        <v>8.5365853658536592E-3</v>
      </c>
      <c r="AW117" s="255">
        <f>AW116/AG116</f>
        <v>1.8292682926829269E-3</v>
      </c>
      <c r="AX117" s="255">
        <f>AX116/AG116</f>
        <v>1.9512195121951219E-2</v>
      </c>
      <c r="AY117" s="255">
        <f>AY116/AG116</f>
        <v>2.4390243902439025E-2</v>
      </c>
      <c r="AZ117" s="255">
        <f>AZ116/AG116</f>
        <v>2.0121951219512196E-2</v>
      </c>
      <c r="BA117" s="255">
        <f>BA116/AG116</f>
        <v>1.5853658536585366E-2</v>
      </c>
      <c r="BB117" s="248"/>
      <c r="BC117" s="251"/>
      <c r="BD117" s="252"/>
      <c r="BE117" s="253"/>
      <c r="BF117" s="252"/>
      <c r="BG117" s="252"/>
      <c r="BH117" s="251"/>
      <c r="BI117" s="252"/>
      <c r="BJ117" s="251"/>
      <c r="BK117" s="252"/>
      <c r="BL117" s="255">
        <f>BL116/BB116</f>
        <v>0</v>
      </c>
      <c r="BM117" s="255">
        <f>BM116/BB116</f>
        <v>3.4662045060658577E-3</v>
      </c>
      <c r="BN117" s="255">
        <f>BN116/BB116</f>
        <v>2.9462738301559793E-2</v>
      </c>
      <c r="BO117" s="255">
        <f>BO116/BB116</f>
        <v>0</v>
      </c>
      <c r="BP117" s="255">
        <f>BP116/BB116</f>
        <v>0</v>
      </c>
      <c r="BQ117" s="255">
        <f>BQ116/BB116</f>
        <v>0</v>
      </c>
      <c r="BR117" s="255">
        <f>BR116/BB116</f>
        <v>1.1554015020219526E-3</v>
      </c>
      <c r="BS117" s="255">
        <f>BS116/BB116</f>
        <v>2.0219526285384173E-2</v>
      </c>
      <c r="BT117" s="255">
        <f>BT116/BB116</f>
        <v>1.0398613518197574E-2</v>
      </c>
      <c r="BU117" s="255">
        <f>BU116/BB116</f>
        <v>2.5418833044482957E-2</v>
      </c>
      <c r="BV117" s="255">
        <f>BV116/BB116</f>
        <v>1.5020219526285385E-2</v>
      </c>
      <c r="BW117" s="248"/>
      <c r="BX117" s="251"/>
      <c r="BY117" s="252"/>
      <c r="BZ117" s="253"/>
      <c r="CA117" s="252"/>
      <c r="CB117" s="252"/>
      <c r="CC117" s="251"/>
      <c r="CD117" s="252"/>
      <c r="CE117" s="251"/>
      <c r="CF117" s="252"/>
      <c r="CG117" s="255">
        <f>CG116/BW116</f>
        <v>0</v>
      </c>
      <c r="CH117" s="255">
        <f>CH116/BW116</f>
        <v>0</v>
      </c>
      <c r="CI117" s="255">
        <f>CI116/BW116</f>
        <v>4.0160642570281121E-3</v>
      </c>
      <c r="CJ117" s="255">
        <f>CJ116/BW116</f>
        <v>0</v>
      </c>
      <c r="CK117" s="255">
        <f>CK116/BW116</f>
        <v>0</v>
      </c>
      <c r="CL117" s="255">
        <f>CL116/BW116</f>
        <v>0</v>
      </c>
      <c r="CM117" s="255">
        <f>CM116/BW116</f>
        <v>1.1474469305794606E-3</v>
      </c>
      <c r="CN117" s="255">
        <f>CN116/BW116</f>
        <v>4.5897877223178424E-3</v>
      </c>
      <c r="CO117" s="255">
        <f>CO116/BW116</f>
        <v>2.8686173264486519E-3</v>
      </c>
      <c r="CP117" s="255">
        <f>CP116/BW116</f>
        <v>5.1635111876075735E-3</v>
      </c>
      <c r="CQ117" s="255">
        <f>CQ116/BW116</f>
        <v>4.5897877223178424E-3</v>
      </c>
      <c r="CR117" s="248"/>
      <c r="CS117" s="251"/>
      <c r="CT117" s="252"/>
      <c r="CU117" s="253"/>
      <c r="CV117" s="252"/>
      <c r="CW117" s="252"/>
      <c r="CX117" s="251"/>
      <c r="CY117" s="252"/>
      <c r="CZ117" s="251"/>
      <c r="DA117" s="252"/>
      <c r="DB117" s="255">
        <f>DB116/CR116</f>
        <v>0</v>
      </c>
      <c r="DC117" s="255">
        <f>DC116/CR116</f>
        <v>0</v>
      </c>
      <c r="DD117" s="255">
        <f>DD116/CR116</f>
        <v>6.4257028112449802E-3</v>
      </c>
      <c r="DE117" s="255">
        <f>DE116/CR116</f>
        <v>0</v>
      </c>
      <c r="DF117" s="255">
        <f>DF116/CR116</f>
        <v>0</v>
      </c>
      <c r="DG117" s="255">
        <f>DG116/CR116</f>
        <v>0</v>
      </c>
      <c r="DH117" s="255">
        <f>DH116/CR116</f>
        <v>0</v>
      </c>
      <c r="DI117" s="255">
        <f>DI116/CR116</f>
        <v>8.0321285140562242E-3</v>
      </c>
      <c r="DJ117" s="255">
        <f>DJ116/CR116</f>
        <v>4.8192771084337354E-3</v>
      </c>
      <c r="DK117" s="255">
        <f>DK116/CR116</f>
        <v>1.6064257028112448E-2</v>
      </c>
      <c r="DL117" s="255">
        <f>DL116/CR116</f>
        <v>6.4257028112449802E-3</v>
      </c>
      <c r="DM117" s="248"/>
      <c r="DN117" s="251"/>
      <c r="DO117" s="252"/>
      <c r="DP117" s="253"/>
      <c r="DQ117" s="252"/>
      <c r="DR117" s="252"/>
      <c r="DS117" s="251"/>
      <c r="DT117" s="252"/>
      <c r="DU117" s="251"/>
      <c r="DV117" s="252"/>
      <c r="DW117" s="255">
        <f>DW116/DM116</f>
        <v>0</v>
      </c>
      <c r="DX117" s="255">
        <f>DX116/DM116</f>
        <v>1.1474469305794606E-3</v>
      </c>
      <c r="DY117" s="255">
        <f>DY116/DM116</f>
        <v>1.0900745840504877E-2</v>
      </c>
      <c r="DZ117" s="255">
        <f>DZ116/DM116</f>
        <v>0</v>
      </c>
      <c r="EA117" s="255">
        <f>EA116/DM116</f>
        <v>0</v>
      </c>
      <c r="EB117" s="255">
        <f>EB116/DM116</f>
        <v>0</v>
      </c>
      <c r="EC117" s="255">
        <f>EC116/DM116</f>
        <v>1.1474469305794606E-3</v>
      </c>
      <c r="ED117" s="255">
        <f>ED116/DM116</f>
        <v>2.6391279403327597E-2</v>
      </c>
      <c r="EE117" s="255">
        <f>EE116/DM116</f>
        <v>1.2621916236374068E-2</v>
      </c>
      <c r="EF117" s="255">
        <f>EF116/DM116</f>
        <v>1.6064257028112448E-2</v>
      </c>
      <c r="EG117" s="255">
        <f>EG116/DM116</f>
        <v>9.1795754446356848E-3</v>
      </c>
      <c r="EH117" s="248"/>
      <c r="EI117" s="251"/>
      <c r="EJ117" s="252"/>
      <c r="EK117" s="253"/>
      <c r="EL117" s="252"/>
      <c r="EM117" s="252"/>
      <c r="EN117" s="251"/>
      <c r="EO117" s="252"/>
      <c r="EP117" s="251"/>
      <c r="EQ117" s="252"/>
      <c r="ER117" s="255">
        <f>ER116/EH116</f>
        <v>0</v>
      </c>
      <c r="ES117" s="255">
        <f>ES116/EH116</f>
        <v>2.1905805038335158E-3</v>
      </c>
      <c r="ET117" s="255">
        <f>ET116/EH116</f>
        <v>2.628696604600219E-2</v>
      </c>
      <c r="EU117" s="255">
        <f>EU116/EH116</f>
        <v>0</v>
      </c>
      <c r="EV117" s="255">
        <f>EV116/EH116</f>
        <v>0</v>
      </c>
      <c r="EW117" s="255">
        <f>EW116/EH116</f>
        <v>6.5717415115005475E-3</v>
      </c>
      <c r="EX117" s="255">
        <f>EX116/EH116</f>
        <v>0</v>
      </c>
      <c r="EY117" s="255">
        <f>EY116/EH116</f>
        <v>2.3001095290251915E-2</v>
      </c>
      <c r="EZ117" s="255">
        <f>EZ116/EH116</f>
        <v>9.8576122672508221E-3</v>
      </c>
      <c r="FA117" s="255">
        <f>FA116/EH116</f>
        <v>1.0405257393209201E-2</v>
      </c>
      <c r="FB117" s="255">
        <f>FB116/EH116</f>
        <v>1.642935377875137E-2</v>
      </c>
      <c r="FC117" s="248"/>
      <c r="FD117" s="251"/>
      <c r="FE117" s="252"/>
      <c r="FF117" s="253"/>
      <c r="FG117" s="252"/>
      <c r="FH117" s="252"/>
      <c r="FI117" s="251"/>
      <c r="FJ117" s="252"/>
      <c r="FK117" s="251"/>
      <c r="FL117" s="252"/>
      <c r="FM117" s="255">
        <f>FM116/FC116</f>
        <v>0</v>
      </c>
      <c r="FN117" s="255">
        <f>FN116/FC116</f>
        <v>1.3386880856760374E-3</v>
      </c>
      <c r="FO117" s="255">
        <f>FO116/FC116</f>
        <v>2.6104417670682729E-2</v>
      </c>
      <c r="FP117" s="255">
        <f>FP116/FC116</f>
        <v>0</v>
      </c>
      <c r="FQ117" s="255">
        <f>FQ116/FC116</f>
        <v>0</v>
      </c>
      <c r="FR117" s="255">
        <f>FR116/FC116</f>
        <v>1.2048192771084338E-2</v>
      </c>
      <c r="FS117" s="255">
        <f>FS116/FC116</f>
        <v>2.008032128514056E-3</v>
      </c>
      <c r="FT117" s="255">
        <f>FT116/FC116</f>
        <v>2.2088353413654619E-2</v>
      </c>
      <c r="FU117" s="255">
        <f>FU116/FC116</f>
        <v>8.7014725568942443E-3</v>
      </c>
      <c r="FV117" s="255">
        <f>FV116/FC116</f>
        <v>1.2717536813922356E-2</v>
      </c>
      <c r="FW117" s="255">
        <f>FW116/FC116</f>
        <v>1.6733601070950468E-2</v>
      </c>
      <c r="FX117" s="248"/>
      <c r="FY117" s="251"/>
      <c r="FZ117" s="252"/>
      <c r="GA117" s="253"/>
      <c r="GB117" s="252"/>
      <c r="GC117" s="252"/>
      <c r="GD117" s="251"/>
      <c r="GE117" s="252"/>
      <c r="GF117" s="251"/>
      <c r="GG117" s="252"/>
      <c r="GH117" s="255">
        <f>GH116/FX116</f>
        <v>0</v>
      </c>
      <c r="GI117" s="255">
        <f>GI116/FX116</f>
        <v>1.6429353778751369E-3</v>
      </c>
      <c r="GJ117" s="255">
        <f>GJ116/FX116</f>
        <v>2.0262869660460023E-2</v>
      </c>
      <c r="GK117" s="255">
        <f>GK116/FX116</f>
        <v>0</v>
      </c>
      <c r="GL117" s="255">
        <f>GL116/FX116</f>
        <v>0</v>
      </c>
      <c r="GM117" s="255">
        <f>GM116/FX116</f>
        <v>2.4096385542168676E-2</v>
      </c>
      <c r="GN117" s="255">
        <f>GN116/FX116</f>
        <v>3.8335158817086527E-3</v>
      </c>
      <c r="GO117" s="255">
        <f>GO116/FX116</f>
        <v>2.0262869660460023E-2</v>
      </c>
      <c r="GP117" s="255">
        <f>GP116/FX116</f>
        <v>7.6670317634173054E-3</v>
      </c>
      <c r="GQ117" s="255">
        <f>GQ116/FX116</f>
        <v>1.3691128148959474E-2</v>
      </c>
      <c r="GR117" s="255">
        <f>GR116/FX116</f>
        <v>1.5881708652792991E-2</v>
      </c>
      <c r="GS117" s="248"/>
      <c r="GT117" s="251"/>
      <c r="GU117" s="252"/>
      <c r="GV117" s="253"/>
      <c r="GW117" s="252"/>
      <c r="GX117" s="252"/>
      <c r="GY117" s="251"/>
      <c r="GZ117" s="252"/>
      <c r="HA117" s="251"/>
      <c r="HB117" s="252"/>
      <c r="HC117" s="255">
        <f>HC116/GS116</f>
        <v>0</v>
      </c>
      <c r="HD117" s="255">
        <f>HD116/GS116</f>
        <v>3.1585596967782692E-3</v>
      </c>
      <c r="HE117" s="255">
        <f>HE116/GS116</f>
        <v>1.010739102969046E-2</v>
      </c>
      <c r="HF117" s="255">
        <f>HF116/GS116</f>
        <v>0</v>
      </c>
      <c r="HG117" s="255">
        <f>HG116/GS116</f>
        <v>0</v>
      </c>
      <c r="HH117" s="255">
        <f>HH116/GS116</f>
        <v>1.8951358180669616E-2</v>
      </c>
      <c r="HI117" s="255">
        <f>HI116/GS116</f>
        <v>1.2634238787113076E-3</v>
      </c>
      <c r="HJ117" s="255">
        <f>HJ116/GS116</f>
        <v>2.8427037271004423E-2</v>
      </c>
      <c r="HK117" s="255">
        <f>HK116/GS116</f>
        <v>1.010739102969046E-2</v>
      </c>
      <c r="HL117" s="255">
        <f>HL116/GS116</f>
        <v>1.3897662665824383E-2</v>
      </c>
      <c r="HM117" s="255">
        <f>HM116/GS116</f>
        <v>1.5792798483891344E-2</v>
      </c>
      <c r="HN117" s="248"/>
      <c r="HO117" s="251"/>
      <c r="HP117" s="252"/>
      <c r="HQ117" s="253"/>
      <c r="HR117" s="252"/>
      <c r="HS117" s="252"/>
      <c r="HT117" s="251"/>
      <c r="HU117" s="252"/>
      <c r="HV117" s="251"/>
      <c r="HW117" s="252"/>
      <c r="HX117" s="255">
        <f>HX116/HN116</f>
        <v>0</v>
      </c>
      <c r="HY117" s="255">
        <f>HY116/HN116</f>
        <v>5.6689342403628119E-4</v>
      </c>
      <c r="HZ117" s="255">
        <f>HZ116/HN116</f>
        <v>3.6848072562358274E-2</v>
      </c>
      <c r="IA117" s="255">
        <f>IA116/HN116</f>
        <v>0</v>
      </c>
      <c r="IB117" s="255">
        <f>IB116/HN116</f>
        <v>0</v>
      </c>
      <c r="IC117" s="255">
        <f>IC116/HN116</f>
        <v>9.6371882086167798E-3</v>
      </c>
      <c r="ID117" s="255">
        <f>ID116/HN116</f>
        <v>5.6689342403628119E-4</v>
      </c>
      <c r="IE117" s="255">
        <f>IE116/HN116</f>
        <v>3.2879818594104306E-2</v>
      </c>
      <c r="IF117" s="255">
        <f>IF116/HN116</f>
        <v>1.2471655328798186E-2</v>
      </c>
      <c r="IG117" s="255">
        <f>IG116/HN116</f>
        <v>1.7006802721088437E-2</v>
      </c>
      <c r="IH117" s="255">
        <f>IH116/HN116</f>
        <v>1.417233560090703E-2</v>
      </c>
      <c r="II117" s="248"/>
      <c r="IJ117" s="251"/>
      <c r="IK117" s="252"/>
      <c r="IL117" s="253"/>
      <c r="IM117" s="252"/>
      <c r="IN117" s="252"/>
      <c r="IO117" s="251"/>
      <c r="IP117" s="252"/>
      <c r="IQ117" s="251"/>
      <c r="IR117" s="252"/>
      <c r="IS117" s="255">
        <f>IS116/II116</f>
        <v>0</v>
      </c>
      <c r="IT117" s="255">
        <f>IT116/II116</f>
        <v>0</v>
      </c>
      <c r="IU117" s="255">
        <f>IU116/II116</f>
        <v>5.2631578947368418E-2</v>
      </c>
      <c r="IV117" s="255">
        <f>IV116/II116</f>
        <v>0</v>
      </c>
      <c r="IW117" s="255">
        <f>IW116/II116</f>
        <v>0</v>
      </c>
      <c r="IX117" s="255">
        <f>IX116/II116</f>
        <v>0</v>
      </c>
      <c r="IY117" s="255">
        <f>IY116/II116</f>
        <v>5.6390977443609019E-3</v>
      </c>
      <c r="IZ117" s="255">
        <f>IZ116/II116</f>
        <v>3.007518796992481E-2</v>
      </c>
      <c r="JA117" s="255">
        <f>JA116/II116</f>
        <v>1.7543859649122806E-2</v>
      </c>
      <c r="JB117" s="255">
        <f>JB116/II116</f>
        <v>1.8796992481203006E-2</v>
      </c>
      <c r="JC117" s="255">
        <f>JC116/II116</f>
        <v>7.5187969924812026E-3</v>
      </c>
      <c r="JD117" s="248"/>
      <c r="JE117" s="251"/>
      <c r="JF117" s="252"/>
      <c r="JG117" s="253"/>
      <c r="JH117" s="252"/>
      <c r="JI117" s="252"/>
      <c r="JJ117" s="251"/>
      <c r="JK117" s="252"/>
      <c r="JL117" s="251"/>
      <c r="JM117" s="252"/>
      <c r="JN117" s="255">
        <f>JN116/JD116</f>
        <v>0</v>
      </c>
      <c r="JO117" s="255">
        <f>JO116/JD116</f>
        <v>1.4503625906476618E-3</v>
      </c>
      <c r="JP117" s="255">
        <f>JP116/JD116</f>
        <v>2.3755938984746188E-2</v>
      </c>
      <c r="JQ117" s="255">
        <f>JQ116/JD116</f>
        <v>0</v>
      </c>
      <c r="JR117" s="255">
        <f>JR116/JD116</f>
        <v>0</v>
      </c>
      <c r="JS117" s="255">
        <f>JS116/JD116</f>
        <v>8.9522380595148787E-3</v>
      </c>
      <c r="JT117" s="255">
        <f>JT116/JD116</f>
        <v>1.7004251062765691E-3</v>
      </c>
      <c r="JU117" s="255">
        <f>JU116/JD116</f>
        <v>2.1405351337834458E-2</v>
      </c>
      <c r="JV117" s="255">
        <f>JV116/JD116</f>
        <v>1.1102775693923482E-2</v>
      </c>
      <c r="JW117" s="255">
        <f>JW116/JD116</f>
        <v>1.4753688422105527E-2</v>
      </c>
      <c r="JX117" s="255">
        <f>JX116/JD116</f>
        <v>1.2903225806451613E-2</v>
      </c>
    </row>
    <row r="118" spans="1:284" ht="15" customHeight="1">
      <c r="A118" s="269">
        <v>1</v>
      </c>
      <c r="B118" s="124">
        <v>20141110288</v>
      </c>
      <c r="C118" s="227">
        <f t="shared" ref="C118:C133" ca="1" si="2123">IF(INT(MID(B118,5,2))&lt;=MONTH(NOW()),YEAR(NOW())-INT(LEFT(B118,4)),YEAR(NOW())-INT(LEFT(B118,4))-1)</f>
        <v>6</v>
      </c>
      <c r="D118" s="227">
        <f t="shared" ref="D118:D133" ca="1" si="2124">IF(INT(MID(B118,5,2))&lt;=MONTH(NOW()),MONTH(NOW())-INT(MID(B118,5,2)),12-(INT(MID(B118,5,2))-MONTH(NOW())))</f>
        <v>4</v>
      </c>
      <c r="E118" s="228">
        <f t="shared" ref="E118:E133" si="2125">+SUM($B$1-DATE(H118,G118,F118))/365</f>
        <v>34.279452054794518</v>
      </c>
      <c r="F118" s="118">
        <v>28</v>
      </c>
      <c r="G118" s="118">
        <v>10</v>
      </c>
      <c r="H118" s="118">
        <v>1985</v>
      </c>
      <c r="I118" s="115" t="s">
        <v>574</v>
      </c>
      <c r="J118" s="105" t="s">
        <v>816</v>
      </c>
      <c r="K118" s="106" t="s">
        <v>610</v>
      </c>
      <c r="L118" s="247">
        <v>22</v>
      </c>
      <c r="M118" s="247">
        <f t="shared" ref="M118:M135" si="2126">L118-(R118+T118)</f>
        <v>21</v>
      </c>
      <c r="N118" s="260">
        <f t="shared" ref="N118:N135" si="2127">M118/L118</f>
        <v>0.95454545454545459</v>
      </c>
      <c r="O118" s="238">
        <f t="shared" ref="O118:O135" si="2128">L118-M118</f>
        <v>1</v>
      </c>
      <c r="P118" s="260">
        <f t="shared" ref="P118:P135" si="2129">O118/L118</f>
        <v>4.5454545454545456E-2</v>
      </c>
      <c r="Q118" s="260">
        <f t="shared" ref="Q118:Q135" si="2130">(L118-T118)/L118</f>
        <v>1</v>
      </c>
      <c r="R118" s="247">
        <f t="shared" ref="R118:R135" si="2131">AC118+AB118+AA118</f>
        <v>1</v>
      </c>
      <c r="S118" s="260">
        <f t="shared" ref="S118:S135" si="2132">R118/L118</f>
        <v>4.5454545454545456E-2</v>
      </c>
      <c r="T118" s="247">
        <f t="shared" ref="T118:T135" si="2133">V118+W118+X118+Y118+Z118</f>
        <v>0</v>
      </c>
      <c r="U118" s="260">
        <f t="shared" ref="U118:U135" si="2134">T118/L118</f>
        <v>0</v>
      </c>
      <c r="V118" s="247">
        <v>0</v>
      </c>
      <c r="W118" s="247">
        <v>0</v>
      </c>
      <c r="X118" s="247">
        <v>0</v>
      </c>
      <c r="Y118" s="247">
        <v>0</v>
      </c>
      <c r="Z118" s="247">
        <v>0</v>
      </c>
      <c r="AA118" s="247">
        <v>0</v>
      </c>
      <c r="AB118" s="247">
        <v>0</v>
      </c>
      <c r="AC118" s="247">
        <v>1</v>
      </c>
      <c r="AD118" s="247">
        <v>0</v>
      </c>
      <c r="AE118" s="247">
        <v>0</v>
      </c>
      <c r="AF118" s="247">
        <v>0</v>
      </c>
      <c r="AG118" s="236">
        <v>20</v>
      </c>
      <c r="AH118" s="236">
        <f t="shared" ref="AH118:AH135" si="2135">AG118-(AM118+AO118)</f>
        <v>18</v>
      </c>
      <c r="AI118" s="237">
        <f t="shared" ref="AI118:AI135" si="2136">AH118/AG118</f>
        <v>0.9</v>
      </c>
      <c r="AJ118" s="238">
        <f t="shared" ref="AJ118:AJ135" si="2137">AG118-AH118</f>
        <v>2</v>
      </c>
      <c r="AK118" s="237">
        <f t="shared" ref="AK118:AK135" si="2138">AJ118/AG118</f>
        <v>0.1</v>
      </c>
      <c r="AL118" s="237">
        <f t="shared" ref="AL118:AL135" si="2139">(AG118-AO118)/AG118</f>
        <v>0.9</v>
      </c>
      <c r="AM118" s="236">
        <f t="shared" ref="AM118:AM135" si="2140">AX118+AW118+AV118</f>
        <v>0</v>
      </c>
      <c r="AN118" s="237">
        <f t="shared" ref="AN118:AN135" si="2141">AM118/AG118</f>
        <v>0</v>
      </c>
      <c r="AO118" s="236">
        <f t="shared" ref="AO118:AO135" si="2142">AQ118+AR118+AS118+AT118+AU118</f>
        <v>2</v>
      </c>
      <c r="AP118" s="237">
        <f t="shared" ref="AP118:AP135" si="2143">AO118/AG118</f>
        <v>0.1</v>
      </c>
      <c r="AQ118" s="236">
        <v>0</v>
      </c>
      <c r="AR118" s="236">
        <v>0</v>
      </c>
      <c r="AS118" s="236">
        <v>2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21</v>
      </c>
      <c r="BC118" s="236">
        <f t="shared" ref="BC118:BC135" si="2144">BB118-(BH118+BJ118)</f>
        <v>21</v>
      </c>
      <c r="BD118" s="237">
        <f t="shared" ref="BD118:BD135" si="2145">BC118/BB118</f>
        <v>1</v>
      </c>
      <c r="BE118" s="238">
        <f t="shared" ref="BE118:BE135" si="2146">BB118-BC118</f>
        <v>0</v>
      </c>
      <c r="BF118" s="237">
        <f t="shared" ref="BF118:BF135" si="2147">BE118/BB118</f>
        <v>0</v>
      </c>
      <c r="BG118" s="237">
        <f t="shared" ref="BG118:BG135" si="2148">(BB118-BJ118)/BB118</f>
        <v>1</v>
      </c>
      <c r="BH118" s="236">
        <f t="shared" ref="BH118:BH135" si="2149">BS118+BR118+BQ118</f>
        <v>0</v>
      </c>
      <c r="BI118" s="237">
        <f t="shared" ref="BI118:BI135" si="2150">BH118/BB118</f>
        <v>0</v>
      </c>
      <c r="BJ118" s="236">
        <f t="shared" ref="BJ118:BJ135" si="2151">BL118+BM118+BN118+BO118+BP118</f>
        <v>0</v>
      </c>
      <c r="BK118" s="237">
        <f t="shared" ref="BK118:BK135" si="2152">BJ118/BB118</f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47">
        <v>21</v>
      </c>
      <c r="BX118" s="247">
        <f t="shared" ref="BX118:BX138" si="2153">BW118-(CC118+CE118)</f>
        <v>21</v>
      </c>
      <c r="BY118" s="260">
        <f t="shared" ref="BY118:BY139" si="2154">BX118/BW118</f>
        <v>1</v>
      </c>
      <c r="BZ118" s="238">
        <f t="shared" ref="BZ118:BZ139" si="2155">BW118-BX118</f>
        <v>0</v>
      </c>
      <c r="CA118" s="260">
        <f t="shared" ref="CA118:CA139" si="2156">BZ118/BW118</f>
        <v>0</v>
      </c>
      <c r="CB118" s="260">
        <f t="shared" ref="CB118:CB138" si="2157">(BW118-CE118)/BW118</f>
        <v>1</v>
      </c>
      <c r="CC118" s="247">
        <f t="shared" ref="CC118:CC138" si="2158">CN118+CM118+CL118</f>
        <v>0</v>
      </c>
      <c r="CD118" s="260">
        <f t="shared" ref="CD118:CD139" si="2159">CC118/BW118</f>
        <v>0</v>
      </c>
      <c r="CE118" s="247">
        <f t="shared" ref="CE118:CE138" si="2160">CG118+CH118+CI118+CJ118+CK118</f>
        <v>0</v>
      </c>
      <c r="CF118" s="260">
        <f t="shared" ref="CF118:CF139" si="2161">CE118/BW118</f>
        <v>0</v>
      </c>
      <c r="CG118" s="247">
        <v>0</v>
      </c>
      <c r="CH118" s="247">
        <v>0</v>
      </c>
      <c r="CI118" s="247">
        <v>0</v>
      </c>
      <c r="CJ118" s="247">
        <v>0</v>
      </c>
      <c r="CK118" s="247">
        <v>0</v>
      </c>
      <c r="CL118" s="247">
        <v>0</v>
      </c>
      <c r="CM118" s="247">
        <v>0</v>
      </c>
      <c r="CN118" s="247">
        <v>0</v>
      </c>
      <c r="CO118" s="247">
        <v>0</v>
      </c>
      <c r="CP118" s="247">
        <v>2</v>
      </c>
      <c r="CQ118" s="247">
        <v>0</v>
      </c>
      <c r="CR118" s="274">
        <v>15</v>
      </c>
      <c r="CS118" s="247">
        <f t="shared" si="1401"/>
        <v>15</v>
      </c>
      <c r="CT118" s="237">
        <f t="shared" si="1402"/>
        <v>1</v>
      </c>
      <c r="CU118" s="238">
        <f t="shared" si="1403"/>
        <v>0</v>
      </c>
      <c r="CV118" s="259">
        <f t="shared" si="1404"/>
        <v>0</v>
      </c>
      <c r="CW118" s="237">
        <f t="shared" si="1405"/>
        <v>1</v>
      </c>
      <c r="CX118" s="247">
        <f t="shared" si="1537"/>
        <v>0</v>
      </c>
      <c r="CY118" s="237">
        <f t="shared" si="1407"/>
        <v>0</v>
      </c>
      <c r="CZ118" s="247">
        <f t="shared" si="1538"/>
        <v>0</v>
      </c>
      <c r="DA118" s="259">
        <f t="shared" si="1409"/>
        <v>0</v>
      </c>
      <c r="DB118" s="247">
        <v>0</v>
      </c>
      <c r="DC118" s="247">
        <v>0</v>
      </c>
      <c r="DD118" s="247">
        <v>0</v>
      </c>
      <c r="DE118" s="247">
        <v>0</v>
      </c>
      <c r="DF118" s="247">
        <v>0</v>
      </c>
      <c r="DG118" s="247">
        <v>0</v>
      </c>
      <c r="DH118" s="247">
        <v>0</v>
      </c>
      <c r="DI118" s="247">
        <v>0</v>
      </c>
      <c r="DJ118" s="274">
        <v>1</v>
      </c>
      <c r="DK118" s="274">
        <v>1</v>
      </c>
      <c r="DL118" s="274">
        <v>0</v>
      </c>
      <c r="DM118" s="274">
        <v>21</v>
      </c>
      <c r="DN118" s="247">
        <f t="shared" ref="DN118:DN138" si="2162">DM118-(DS118+DU118)</f>
        <v>21</v>
      </c>
      <c r="DO118" s="237">
        <f t="shared" ref="DO118:DO139" si="2163">DN118/DM118</f>
        <v>1</v>
      </c>
      <c r="DP118" s="238">
        <f t="shared" ref="DP118:DP139" si="2164">DM118-DN118</f>
        <v>0</v>
      </c>
      <c r="DQ118" s="259">
        <f t="shared" ref="DQ118:DQ139" si="2165">DP118/DM118</f>
        <v>0</v>
      </c>
      <c r="DR118" s="237">
        <f t="shared" ref="DR118:DR138" si="2166">(DM118-DU118)/DM118</f>
        <v>1</v>
      </c>
      <c r="DS118" s="247">
        <f t="shared" ref="DS118:DS138" si="2167">DZ118+EC118+ED118</f>
        <v>0</v>
      </c>
      <c r="DT118" s="237">
        <f t="shared" ref="DT118:DT139" si="2168">DS118/DM118</f>
        <v>0</v>
      </c>
      <c r="DU118" s="247">
        <f t="shared" ref="DU118:DU138" si="2169">DW118+DX118+DY118+EA118+EB118</f>
        <v>0</v>
      </c>
      <c r="DV118" s="259">
        <f t="shared" ref="DV118:DV139" si="2170">DU118/DM118</f>
        <v>0</v>
      </c>
      <c r="DW118" s="247">
        <v>0</v>
      </c>
      <c r="DX118" s="247">
        <v>0</v>
      </c>
      <c r="DY118" s="247">
        <v>0</v>
      </c>
      <c r="DZ118" s="247">
        <v>0</v>
      </c>
      <c r="EA118" s="247">
        <v>0</v>
      </c>
      <c r="EB118" s="247">
        <v>0</v>
      </c>
      <c r="EC118" s="247">
        <v>0</v>
      </c>
      <c r="ED118" s="247">
        <v>0</v>
      </c>
      <c r="EE118" s="274">
        <v>0</v>
      </c>
      <c r="EF118" s="274">
        <v>0</v>
      </c>
      <c r="EG118" s="274">
        <v>0</v>
      </c>
      <c r="EH118" s="274">
        <v>22</v>
      </c>
      <c r="EI118" s="247">
        <f>EH118-(EN118+EP118)</f>
        <v>22</v>
      </c>
      <c r="EJ118" s="237">
        <f>EI118/EH118</f>
        <v>1</v>
      </c>
      <c r="EK118" s="238">
        <f>EH118-EI118</f>
        <v>0</v>
      </c>
      <c r="EL118" s="259">
        <f>EK118/EH118</f>
        <v>0</v>
      </c>
      <c r="EM118" s="237">
        <f>(EH118-EP118)/EH118</f>
        <v>1</v>
      </c>
      <c r="EN118" s="247">
        <f t="shared" ref="EN118:EN138" si="2171">EU118+EX118+EY118</f>
        <v>0</v>
      </c>
      <c r="EO118" s="237">
        <f>EN118/EH118</f>
        <v>0</v>
      </c>
      <c r="EP118" s="247">
        <f t="shared" ref="EP118:EP138" si="2172">ER118+ES118+ET118+EV118+EW118</f>
        <v>0</v>
      </c>
      <c r="EQ118" s="259">
        <f>EP118/EH118</f>
        <v>0</v>
      </c>
      <c r="ER118" s="247">
        <v>0</v>
      </c>
      <c r="ES118" s="247">
        <v>0</v>
      </c>
      <c r="ET118" s="247">
        <v>0</v>
      </c>
      <c r="EU118" s="247">
        <v>0</v>
      </c>
      <c r="EV118" s="247">
        <v>0</v>
      </c>
      <c r="EW118" s="247">
        <v>0</v>
      </c>
      <c r="EX118" s="247">
        <v>0</v>
      </c>
      <c r="EY118" s="247">
        <v>0</v>
      </c>
      <c r="EZ118" s="274">
        <v>0</v>
      </c>
      <c r="FA118" s="274">
        <v>1</v>
      </c>
      <c r="FB118" s="274">
        <v>1</v>
      </c>
      <c r="FC118" s="274">
        <v>18</v>
      </c>
      <c r="FD118" s="247">
        <f>FC118-(FI118+FK118)</f>
        <v>17</v>
      </c>
      <c r="FE118" s="237">
        <f>FD118/FC118</f>
        <v>0.94444444444444442</v>
      </c>
      <c r="FF118" s="238">
        <f>FC118-FD118</f>
        <v>1</v>
      </c>
      <c r="FG118" s="259">
        <f>FF118/FC118</f>
        <v>5.5555555555555552E-2</v>
      </c>
      <c r="FH118" s="237">
        <f>(FC118-FK118)/FC118</f>
        <v>1</v>
      </c>
      <c r="FI118" s="247">
        <f t="shared" ref="FI118:FI138" si="2173">FP118+FS118+FT118</f>
        <v>1</v>
      </c>
      <c r="FJ118" s="237">
        <f>FI118/FC118</f>
        <v>5.5555555555555552E-2</v>
      </c>
      <c r="FK118" s="247">
        <f t="shared" ref="FK118:FK138" si="2174">FM118+FN118+FO118+FQ118+FR118</f>
        <v>0</v>
      </c>
      <c r="FL118" s="259">
        <f>FK118/FC118</f>
        <v>0</v>
      </c>
      <c r="FM118" s="247">
        <v>0</v>
      </c>
      <c r="FN118" s="247">
        <v>0</v>
      </c>
      <c r="FO118" s="247">
        <v>0</v>
      </c>
      <c r="FP118" s="247">
        <v>0</v>
      </c>
      <c r="FQ118" s="247">
        <v>0</v>
      </c>
      <c r="FR118" s="247">
        <v>0</v>
      </c>
      <c r="FS118" s="247">
        <v>0</v>
      </c>
      <c r="FT118" s="247">
        <v>1</v>
      </c>
      <c r="FU118" s="274">
        <v>0</v>
      </c>
      <c r="FV118" s="274">
        <v>0</v>
      </c>
      <c r="FW118" s="274">
        <v>0</v>
      </c>
      <c r="FX118" s="274">
        <v>22</v>
      </c>
      <c r="FY118" s="247">
        <f>FX118-(GD118+GF118)</f>
        <v>21</v>
      </c>
      <c r="FZ118" s="237">
        <f>FY118/FX118</f>
        <v>0.95454545454545459</v>
      </c>
      <c r="GA118" s="238">
        <f>FX118-FY118</f>
        <v>1</v>
      </c>
      <c r="GB118" s="259">
        <f>GA118/FX118</f>
        <v>4.5454545454545456E-2</v>
      </c>
      <c r="GC118" s="237">
        <f>(FX118-GF118)/FX118</f>
        <v>1</v>
      </c>
      <c r="GD118" s="247">
        <f t="shared" ref="GD118:GD138" si="2175">GK118+GN118+GO118</f>
        <v>1</v>
      </c>
      <c r="GE118" s="237">
        <f>GD118/FX118</f>
        <v>4.5454545454545456E-2</v>
      </c>
      <c r="GF118" s="247">
        <f t="shared" ref="GF118:GF138" si="2176">GH118+GI118+GJ118+GL118+GM118</f>
        <v>0</v>
      </c>
      <c r="GG118" s="259">
        <f>GF118/FX118</f>
        <v>0</v>
      </c>
      <c r="GH118" s="247">
        <v>0</v>
      </c>
      <c r="GI118" s="247">
        <v>0</v>
      </c>
      <c r="GJ118" s="247">
        <v>0</v>
      </c>
      <c r="GK118" s="247">
        <v>0</v>
      </c>
      <c r="GL118" s="247">
        <v>0</v>
      </c>
      <c r="GM118" s="247">
        <v>0</v>
      </c>
      <c r="GN118" s="247">
        <v>0</v>
      </c>
      <c r="GO118" s="247">
        <v>1</v>
      </c>
      <c r="GP118" s="274">
        <v>0</v>
      </c>
      <c r="GQ118" s="274">
        <v>1</v>
      </c>
      <c r="GR118" s="274">
        <v>0</v>
      </c>
      <c r="GS118" s="274">
        <v>19</v>
      </c>
      <c r="GT118" s="247">
        <f>GS118-(GY118+HA118)</f>
        <v>19</v>
      </c>
      <c r="GU118" s="237">
        <f>GT118/GS118</f>
        <v>1</v>
      </c>
      <c r="GV118" s="238">
        <f>GS118-GT118</f>
        <v>0</v>
      </c>
      <c r="GW118" s="259">
        <f>GV118/GS118</f>
        <v>0</v>
      </c>
      <c r="GX118" s="237">
        <f>(GS118-HA118)/GS118</f>
        <v>1</v>
      </c>
      <c r="GY118" s="247">
        <f t="shared" ref="GY118:GY138" si="2177">HF118+HI118+HJ118</f>
        <v>0</v>
      </c>
      <c r="GZ118" s="237">
        <f>GY118/GS118</f>
        <v>0</v>
      </c>
      <c r="HA118" s="247">
        <f t="shared" ref="HA118:HA138" si="2178">HC118+HD118+HE118+HG118+HH118</f>
        <v>0</v>
      </c>
      <c r="HB118" s="259">
        <f>HA118/GS118</f>
        <v>0</v>
      </c>
      <c r="HC118" s="247">
        <v>0</v>
      </c>
      <c r="HD118" s="247">
        <v>0</v>
      </c>
      <c r="HE118" s="247">
        <v>0</v>
      </c>
      <c r="HF118" s="247">
        <v>0</v>
      </c>
      <c r="HG118" s="247">
        <v>0</v>
      </c>
      <c r="HH118" s="247">
        <v>0</v>
      </c>
      <c r="HI118" s="247">
        <v>0</v>
      </c>
      <c r="HJ118" s="247">
        <v>0</v>
      </c>
      <c r="HK118" s="274">
        <v>0</v>
      </c>
      <c r="HL118" s="274">
        <v>1</v>
      </c>
      <c r="HM118" s="274">
        <v>0</v>
      </c>
      <c r="HN118" s="274">
        <v>21</v>
      </c>
      <c r="HO118" s="247">
        <f>HN118-(HT118+HV118)</f>
        <v>20</v>
      </c>
      <c r="HP118" s="237">
        <f>HO118/HN118</f>
        <v>0.95238095238095233</v>
      </c>
      <c r="HQ118" s="238">
        <f>HN118-HO118</f>
        <v>1</v>
      </c>
      <c r="HR118" s="259">
        <f>HQ118/HN118</f>
        <v>4.7619047619047616E-2</v>
      </c>
      <c r="HS118" s="237">
        <f>(HN118-HV118)/HN118</f>
        <v>0.95238095238095233</v>
      </c>
      <c r="HT118" s="247">
        <f t="shared" ref="HT118:HT138" si="2179">IA118+ID118+IE118</f>
        <v>0</v>
      </c>
      <c r="HU118" s="237">
        <f>HT118/HN118</f>
        <v>0</v>
      </c>
      <c r="HV118" s="247">
        <f t="shared" ref="HV118:HV138" si="2180">HX118+HY118+HZ118+IB118+IC118</f>
        <v>1</v>
      </c>
      <c r="HW118" s="259">
        <f>HV118/HN118</f>
        <v>4.7619047619047616E-2</v>
      </c>
      <c r="HX118" s="247">
        <v>0</v>
      </c>
      <c r="HY118" s="247">
        <v>0</v>
      </c>
      <c r="HZ118" s="247">
        <v>1</v>
      </c>
      <c r="IA118" s="247">
        <v>0</v>
      </c>
      <c r="IB118" s="247">
        <v>0</v>
      </c>
      <c r="IC118" s="247">
        <v>0</v>
      </c>
      <c r="ID118" s="247">
        <v>0</v>
      </c>
      <c r="IE118" s="247">
        <v>0</v>
      </c>
      <c r="IF118" s="274">
        <v>0</v>
      </c>
      <c r="IG118" s="274">
        <v>0</v>
      </c>
      <c r="IH118" s="274">
        <v>0</v>
      </c>
      <c r="II118" s="274">
        <v>19</v>
      </c>
      <c r="IJ118" s="247">
        <f>II118-(IO118+IQ118)</f>
        <v>19</v>
      </c>
      <c r="IK118" s="237">
        <f>IJ118/II118</f>
        <v>1</v>
      </c>
      <c r="IL118" s="238">
        <f>II118-IJ118</f>
        <v>0</v>
      </c>
      <c r="IM118" s="259">
        <f>IL118/II118</f>
        <v>0</v>
      </c>
      <c r="IN118" s="237">
        <f>(II118-IQ118)/II118</f>
        <v>1</v>
      </c>
      <c r="IO118" s="247">
        <f t="shared" ref="IO118:IO138" si="2181">IV118+IY118+IZ118</f>
        <v>0</v>
      </c>
      <c r="IP118" s="237">
        <f>IO118/II118</f>
        <v>0</v>
      </c>
      <c r="IQ118" s="247">
        <f t="shared" ref="IQ118:IQ138" si="2182">IS118+IT118+IU118+IW118+IX118</f>
        <v>0</v>
      </c>
      <c r="IR118" s="259">
        <f>IQ118/II118</f>
        <v>0</v>
      </c>
      <c r="IS118" s="247">
        <v>0</v>
      </c>
      <c r="IT118" s="247">
        <v>0</v>
      </c>
      <c r="IU118" s="247">
        <v>0</v>
      </c>
      <c r="IV118" s="247">
        <v>0</v>
      </c>
      <c r="IW118" s="247">
        <v>0</v>
      </c>
      <c r="IX118" s="247">
        <v>0</v>
      </c>
      <c r="IY118" s="247">
        <v>0</v>
      </c>
      <c r="IZ118" s="247">
        <v>0</v>
      </c>
      <c r="JA118" s="274">
        <v>0</v>
      </c>
      <c r="JB118" s="274">
        <v>0</v>
      </c>
      <c r="JC118" s="274">
        <v>0</v>
      </c>
      <c r="JD118" s="247">
        <f t="shared" ref="JD118:JD138" si="2183">L118+AG118+BB118+BW118+CR118+DM118+EH118+FC118+FX118+GS118+HN118+II118</f>
        <v>241</v>
      </c>
      <c r="JE118" s="247">
        <f t="shared" si="1659"/>
        <v>235</v>
      </c>
      <c r="JF118" s="260">
        <f t="shared" si="1660"/>
        <v>0.975103734439834</v>
      </c>
      <c r="JG118" s="238">
        <f t="shared" si="1661"/>
        <v>6</v>
      </c>
      <c r="JH118" s="260">
        <f t="shared" si="1662"/>
        <v>2.4896265560165973E-2</v>
      </c>
      <c r="JI118" s="260">
        <f t="shared" si="1663"/>
        <v>0.98755186721991706</v>
      </c>
      <c r="JJ118" s="247">
        <f t="shared" si="1535"/>
        <v>3</v>
      </c>
      <c r="JK118" s="260">
        <f t="shared" si="1534"/>
        <v>1.2448132780082987E-2</v>
      </c>
      <c r="JL118" s="247">
        <f t="shared" si="1536"/>
        <v>3</v>
      </c>
      <c r="JM118" s="260">
        <f t="shared" si="1664"/>
        <v>1.2448132780082987E-2</v>
      </c>
      <c r="JN118" s="247">
        <f t="shared" ref="JN118:JN138" si="2184">V118+AQ118+BL118+CG118+DB118+DW118+ER118+FM118+GH118+HC118+HX118+IS118</f>
        <v>0</v>
      </c>
      <c r="JO118" s="247">
        <f t="shared" ref="JO118:JO138" si="2185">W118+AR118+BM118+CH118+DC118+DX118+ES118+FN118+GI118+HD118+HY118+IT118</f>
        <v>0</v>
      </c>
      <c r="JP118" s="247">
        <f t="shared" ref="JP118:JP138" si="2186">X118+AS118+BN118+CI118+DD118+DY118+ET118+FO118+GJ118+HE118+HZ118+IU118</f>
        <v>3</v>
      </c>
      <c r="JQ118" s="247">
        <f t="shared" ref="JQ118:JQ138" si="2187">Y118+AT118+BO118+CJ118+DE118+DZ118+EU118+FP118+GK118+HF118+IA118+IV118</f>
        <v>0</v>
      </c>
      <c r="JR118" s="247">
        <f t="shared" ref="JR118:JR138" si="2188">Z118+AU118+BP118+CK118+DF118+EA118+EV118+FQ118+GL118+HG118+IB118+IW118</f>
        <v>0</v>
      </c>
      <c r="JS118" s="247">
        <f t="shared" ref="JS118:JS138" si="2189">AA118+AV118+BQ118+CL118+DG118+EB118+EW118+FR118+GM118+HH118+IC118+IX118</f>
        <v>0</v>
      </c>
      <c r="JT118" s="247">
        <f t="shared" ref="JT118:JT138" si="2190">AB118+AW118+BR118+CM118+DH118+EC118+EX118+FS118+GN118+HI118+ID118+IY118</f>
        <v>0</v>
      </c>
      <c r="JU118" s="247">
        <f t="shared" ref="JU118:JU138" si="2191">AC118+AX118+BS118+CN118+DI118+ED118+EY118+FT118+GO118+HJ118+IE118+IZ118</f>
        <v>3</v>
      </c>
      <c r="JV118" s="247">
        <f t="shared" ref="JV118:JV138" si="2192">AD118+AY118+BT118+CO118+DJ118+EE118+EZ118+FU118+GP118+HK118+IF118+JA118</f>
        <v>1</v>
      </c>
      <c r="JW118" s="247">
        <f t="shared" ref="JW118:JW138" si="2193">AE118+AZ118+BU118+CP118+DK118+EF118+FA118+FV118+GQ118+HL118+IG118+JB118</f>
        <v>6</v>
      </c>
      <c r="JX118" s="247">
        <f t="shared" ref="JX118:JX138" si="2194">AF118+BA118+BV118+CQ118+DL118+EG118+FB118+FW118+GR118+HM118+IH118+JC118</f>
        <v>1</v>
      </c>
    </row>
    <row r="119" spans="1:284" ht="15" customHeight="1">
      <c r="A119" s="282">
        <f t="shared" si="1823"/>
        <v>2</v>
      </c>
      <c r="B119" s="124">
        <v>20131031261</v>
      </c>
      <c r="C119" s="227">
        <f t="shared" ref="C119:C121" ca="1" si="2195">IF(INT(MID(B119,5,2))&lt;=MONTH(NOW()),YEAR(NOW())-INT(LEFT(B119,4)),YEAR(NOW())-INT(LEFT(B119,4))-1)</f>
        <v>7</v>
      </c>
      <c r="D119" s="227">
        <f t="shared" ref="D119:D121" ca="1" si="2196">IF(INT(MID(B119,5,2))&lt;=MONTH(NOW()),MONTH(NOW())-INT(MID(B119,5,2)),12-(INT(MID(B119,5,2))-MONTH(NOW())))</f>
        <v>5</v>
      </c>
      <c r="E119" s="228">
        <f t="shared" ref="E119:E121" si="2197">+SUM($B$1-DATE(H119,G119,F119))/365</f>
        <v>38.846575342465755</v>
      </c>
      <c r="F119" s="118">
        <v>5</v>
      </c>
      <c r="G119" s="118">
        <v>4</v>
      </c>
      <c r="H119" s="118">
        <v>1981</v>
      </c>
      <c r="I119" s="115" t="s">
        <v>134</v>
      </c>
      <c r="J119" s="102" t="s">
        <v>810</v>
      </c>
      <c r="K119" s="106" t="s">
        <v>610</v>
      </c>
      <c r="L119" s="247">
        <v>22</v>
      </c>
      <c r="M119" s="247">
        <f t="shared" ref="M119:M122" si="2198">L119-(R119+T119)</f>
        <v>22</v>
      </c>
      <c r="N119" s="260">
        <f t="shared" ref="N119:N122" si="2199">M119/L119</f>
        <v>1</v>
      </c>
      <c r="O119" s="238">
        <f t="shared" ref="O119:O122" si="2200">L119-M119</f>
        <v>0</v>
      </c>
      <c r="P119" s="260">
        <f t="shared" ref="P119:P122" si="2201">O119/L119</f>
        <v>0</v>
      </c>
      <c r="Q119" s="260">
        <f t="shared" ref="Q119:Q122" si="2202">(L119-T119)/L119</f>
        <v>1</v>
      </c>
      <c r="R119" s="247">
        <f t="shared" ref="R119:R122" si="2203">AC119+AB119+AA119</f>
        <v>0</v>
      </c>
      <c r="S119" s="260">
        <f t="shared" ref="S119:S122" si="2204">R119/L119</f>
        <v>0</v>
      </c>
      <c r="T119" s="247">
        <f t="shared" ref="T119:T122" si="2205">V119+W119+X119+Y119+Z119</f>
        <v>0</v>
      </c>
      <c r="U119" s="260">
        <f t="shared" ref="U119:U122" si="2206">T119/L119</f>
        <v>0</v>
      </c>
      <c r="V119" s="247">
        <v>0</v>
      </c>
      <c r="W119" s="247">
        <v>0</v>
      </c>
      <c r="X119" s="247">
        <v>0</v>
      </c>
      <c r="Y119" s="247">
        <v>0</v>
      </c>
      <c r="Z119" s="247">
        <v>0</v>
      </c>
      <c r="AA119" s="247">
        <v>0</v>
      </c>
      <c r="AB119" s="247">
        <v>0</v>
      </c>
      <c r="AC119" s="247">
        <v>0</v>
      </c>
      <c r="AD119" s="247">
        <v>1</v>
      </c>
      <c r="AE119" s="247">
        <v>0</v>
      </c>
      <c r="AF119" s="247">
        <v>0</v>
      </c>
      <c r="AG119" s="236">
        <v>20</v>
      </c>
      <c r="AH119" s="236">
        <f t="shared" ref="AH119:AH122" si="2207">AG119-(AM119+AO119)</f>
        <v>17</v>
      </c>
      <c r="AI119" s="237">
        <f t="shared" ref="AI119:AI122" si="2208">AH119/AG119</f>
        <v>0.85</v>
      </c>
      <c r="AJ119" s="238">
        <f t="shared" ref="AJ119:AJ122" si="2209">AG119-AH119</f>
        <v>3</v>
      </c>
      <c r="AK119" s="237">
        <f t="shared" ref="AK119:AK122" si="2210">AJ119/AG119</f>
        <v>0.15</v>
      </c>
      <c r="AL119" s="237">
        <f t="shared" ref="AL119:AL122" si="2211">(AG119-AO119)/AG119</f>
        <v>0.95</v>
      </c>
      <c r="AM119" s="236">
        <f t="shared" ref="AM119:AM122" si="2212">AX119+AW119+AV119</f>
        <v>2</v>
      </c>
      <c r="AN119" s="237">
        <f t="shared" ref="AN119:AN122" si="2213">AM119/AG119</f>
        <v>0.1</v>
      </c>
      <c r="AO119" s="236">
        <f t="shared" ref="AO119:AO122" si="2214">AQ119+AR119+AS119+AT119+AU119</f>
        <v>1</v>
      </c>
      <c r="AP119" s="237">
        <f t="shared" ref="AP119:AP122" si="2215">AO119/AG119</f>
        <v>0.05</v>
      </c>
      <c r="AQ119" s="236">
        <v>0</v>
      </c>
      <c r="AR119" s="236">
        <v>0</v>
      </c>
      <c r="AS119" s="236">
        <v>1</v>
      </c>
      <c r="AT119" s="236">
        <v>0</v>
      </c>
      <c r="AU119" s="236">
        <v>0</v>
      </c>
      <c r="AV119" s="236">
        <v>0</v>
      </c>
      <c r="AW119" s="236">
        <v>0</v>
      </c>
      <c r="AX119" s="236">
        <v>2</v>
      </c>
      <c r="AY119" s="236">
        <v>3</v>
      </c>
      <c r="AZ119" s="236">
        <v>0</v>
      </c>
      <c r="BA119" s="236">
        <v>0</v>
      </c>
      <c r="BB119" s="236">
        <v>21</v>
      </c>
      <c r="BC119" s="236">
        <f t="shared" ref="BC119:BC122" si="2216">BB119-(BH119+BJ119)</f>
        <v>21</v>
      </c>
      <c r="BD119" s="237">
        <f t="shared" ref="BD119:BD122" si="2217">BC119/BB119</f>
        <v>1</v>
      </c>
      <c r="BE119" s="238">
        <f t="shared" ref="BE119:BE122" si="2218">BB119-BC119</f>
        <v>0</v>
      </c>
      <c r="BF119" s="237">
        <f t="shared" ref="BF119:BF122" si="2219">BE119/BB119</f>
        <v>0</v>
      </c>
      <c r="BG119" s="237">
        <f t="shared" ref="BG119:BG122" si="2220">(BB119-BJ119)/BB119</f>
        <v>1</v>
      </c>
      <c r="BH119" s="236">
        <f t="shared" ref="BH119:BH122" si="2221">BS119+BR119+BQ119</f>
        <v>0</v>
      </c>
      <c r="BI119" s="237">
        <f t="shared" ref="BI119:BI122" si="2222">BH119/BB119</f>
        <v>0</v>
      </c>
      <c r="BJ119" s="236">
        <f t="shared" ref="BJ119:BJ122" si="2223">BL119+BM119+BN119+BO119+BP119</f>
        <v>0</v>
      </c>
      <c r="BK119" s="237">
        <f t="shared" ref="BK119:BK122" si="2224">BJ119/BB119</f>
        <v>0</v>
      </c>
      <c r="BL119" s="236">
        <v>0</v>
      </c>
      <c r="BM119" s="236">
        <v>0</v>
      </c>
      <c r="BN119" s="236">
        <v>0</v>
      </c>
      <c r="BO119" s="236">
        <v>0</v>
      </c>
      <c r="BP119" s="236">
        <v>0</v>
      </c>
      <c r="BQ119" s="236">
        <v>0</v>
      </c>
      <c r="BR119" s="236">
        <v>0</v>
      </c>
      <c r="BS119" s="236">
        <v>0</v>
      </c>
      <c r="BT119" s="236">
        <v>0</v>
      </c>
      <c r="BU119" s="236">
        <v>0</v>
      </c>
      <c r="BV119" s="236">
        <v>0</v>
      </c>
      <c r="BW119" s="247">
        <v>21</v>
      </c>
      <c r="BX119" s="247">
        <f t="shared" ref="BX119:BX122" si="2225">BW119-(CC119+CE119)</f>
        <v>21</v>
      </c>
      <c r="BY119" s="260">
        <f t="shared" ref="BY119:BY122" si="2226">BX119/BW119</f>
        <v>1</v>
      </c>
      <c r="BZ119" s="238">
        <f t="shared" ref="BZ119:BZ122" si="2227">BW119-BX119</f>
        <v>0</v>
      </c>
      <c r="CA119" s="260">
        <f t="shared" ref="CA119:CA122" si="2228">BZ119/BW119</f>
        <v>0</v>
      </c>
      <c r="CB119" s="260">
        <f t="shared" ref="CB119:CB122" si="2229">(BW119-CE119)/BW119</f>
        <v>1</v>
      </c>
      <c r="CC119" s="247">
        <f t="shared" ref="CC119:CC122" si="2230">CN119+CM119+CL119</f>
        <v>0</v>
      </c>
      <c r="CD119" s="260">
        <f t="shared" ref="CD119:CD122" si="2231">CC119/BW119</f>
        <v>0</v>
      </c>
      <c r="CE119" s="247">
        <f t="shared" ref="CE119:CE122" si="2232">CG119+CH119+CI119+CJ119+CK119</f>
        <v>0</v>
      </c>
      <c r="CF119" s="260">
        <f t="shared" ref="CF119:CF122" si="2233">CE119/BW119</f>
        <v>0</v>
      </c>
      <c r="CG119" s="247">
        <v>0</v>
      </c>
      <c r="CH119" s="247">
        <v>0</v>
      </c>
      <c r="CI119" s="247">
        <v>0</v>
      </c>
      <c r="CJ119" s="247">
        <v>0</v>
      </c>
      <c r="CK119" s="247">
        <v>0</v>
      </c>
      <c r="CL119" s="247">
        <v>0</v>
      </c>
      <c r="CM119" s="247">
        <v>0</v>
      </c>
      <c r="CN119" s="247">
        <v>0</v>
      </c>
      <c r="CO119" s="247">
        <v>0</v>
      </c>
      <c r="CP119" s="247">
        <v>0</v>
      </c>
      <c r="CQ119" s="247">
        <v>0</v>
      </c>
      <c r="CR119" s="274">
        <v>15</v>
      </c>
      <c r="CS119" s="247">
        <f t="shared" ref="CS119:CS122" si="2234">CR119-(CX119+CZ119)</f>
        <v>15</v>
      </c>
      <c r="CT119" s="237">
        <f t="shared" ref="CT119:CT122" si="2235">CS119/CR119</f>
        <v>1</v>
      </c>
      <c r="CU119" s="238">
        <f t="shared" ref="CU119:CU122" si="2236">CR119-CS119</f>
        <v>0</v>
      </c>
      <c r="CV119" s="259">
        <f t="shared" ref="CV119:CV122" si="2237">CU119/CR119</f>
        <v>0</v>
      </c>
      <c r="CW119" s="237">
        <f t="shared" ref="CW119:CW122" si="2238">(CR119-CZ119)/CR119</f>
        <v>1</v>
      </c>
      <c r="CX119" s="247">
        <f t="shared" ref="CX119:CX122" si="2239">DE119+DH119+DI119</f>
        <v>0</v>
      </c>
      <c r="CY119" s="237">
        <f t="shared" ref="CY119:CY122" si="2240">CX119/CR119</f>
        <v>0</v>
      </c>
      <c r="CZ119" s="247">
        <f t="shared" ref="CZ119:CZ122" si="2241">DB119+DC119+DD119+DF119+DG119</f>
        <v>0</v>
      </c>
      <c r="DA119" s="259">
        <f t="shared" ref="DA119:DA122" si="2242">CZ119/CR119</f>
        <v>0</v>
      </c>
      <c r="DB119" s="247">
        <v>0</v>
      </c>
      <c r="DC119" s="247">
        <v>0</v>
      </c>
      <c r="DD119" s="247">
        <v>0</v>
      </c>
      <c r="DE119" s="247">
        <v>0</v>
      </c>
      <c r="DF119" s="247">
        <v>0</v>
      </c>
      <c r="DG119" s="247">
        <v>0</v>
      </c>
      <c r="DH119" s="247">
        <v>0</v>
      </c>
      <c r="DI119" s="247">
        <v>0</v>
      </c>
      <c r="DJ119" s="274">
        <v>0</v>
      </c>
      <c r="DK119" s="274">
        <v>0</v>
      </c>
      <c r="DL119" s="274">
        <v>0</v>
      </c>
      <c r="DM119" s="274">
        <v>21</v>
      </c>
      <c r="DN119" s="247">
        <f t="shared" ref="DN119:DN122" si="2243">DM119-(DS119+DU119)</f>
        <v>21</v>
      </c>
      <c r="DO119" s="237">
        <f t="shared" ref="DO119:DO122" si="2244">DN119/DM119</f>
        <v>1</v>
      </c>
      <c r="DP119" s="238">
        <f t="shared" ref="DP119:DP122" si="2245">DM119-DN119</f>
        <v>0</v>
      </c>
      <c r="DQ119" s="259">
        <f t="shared" ref="DQ119:DQ122" si="2246">DP119/DM119</f>
        <v>0</v>
      </c>
      <c r="DR119" s="237">
        <f t="shared" ref="DR119:DR122" si="2247">(DM119-DU119)/DM119</f>
        <v>1</v>
      </c>
      <c r="DS119" s="247">
        <f t="shared" ref="DS119:DS122" si="2248">DZ119+EC119+ED119</f>
        <v>0</v>
      </c>
      <c r="DT119" s="237">
        <f t="shared" ref="DT119:DT122" si="2249">DS119/DM119</f>
        <v>0</v>
      </c>
      <c r="DU119" s="247">
        <f t="shared" ref="DU119:DU122" si="2250">DW119+DX119+DY119+EA119+EB119</f>
        <v>0</v>
      </c>
      <c r="DV119" s="259">
        <f t="shared" ref="DV119:DV122" si="2251">DU119/DM119</f>
        <v>0</v>
      </c>
      <c r="DW119" s="247">
        <v>0</v>
      </c>
      <c r="DX119" s="247">
        <v>0</v>
      </c>
      <c r="DY119" s="247">
        <v>0</v>
      </c>
      <c r="DZ119" s="247">
        <v>0</v>
      </c>
      <c r="EA119" s="247">
        <v>0</v>
      </c>
      <c r="EB119" s="247">
        <v>0</v>
      </c>
      <c r="EC119" s="247">
        <v>0</v>
      </c>
      <c r="ED119" s="247">
        <v>0</v>
      </c>
      <c r="EE119" s="274">
        <v>0</v>
      </c>
      <c r="EF119" s="274">
        <v>0</v>
      </c>
      <c r="EG119" s="274">
        <v>0</v>
      </c>
      <c r="EH119" s="274">
        <v>22</v>
      </c>
      <c r="EI119" s="247">
        <f>EH119-(EN119+EP119)</f>
        <v>20</v>
      </c>
      <c r="EJ119" s="237">
        <f>EI119/EH119</f>
        <v>0.90909090909090906</v>
      </c>
      <c r="EK119" s="238">
        <f>EH119-EI119</f>
        <v>2</v>
      </c>
      <c r="EL119" s="259">
        <f>EK119/EH119</f>
        <v>9.0909090909090912E-2</v>
      </c>
      <c r="EM119" s="237">
        <f>(EH119-EP119)/EH119</f>
        <v>0.95454545454545459</v>
      </c>
      <c r="EN119" s="247">
        <f t="shared" si="2171"/>
        <v>1</v>
      </c>
      <c r="EO119" s="237">
        <f>EN119/EH119</f>
        <v>4.5454545454545456E-2</v>
      </c>
      <c r="EP119" s="247">
        <f t="shared" si="2172"/>
        <v>1</v>
      </c>
      <c r="EQ119" s="259">
        <f>EP119/EH119</f>
        <v>4.5454545454545456E-2</v>
      </c>
      <c r="ER119" s="247">
        <v>0</v>
      </c>
      <c r="ES119" s="247">
        <v>0</v>
      </c>
      <c r="ET119" s="247">
        <v>1</v>
      </c>
      <c r="EU119" s="247">
        <v>0</v>
      </c>
      <c r="EV119" s="247">
        <v>0</v>
      </c>
      <c r="EW119" s="247">
        <v>0</v>
      </c>
      <c r="EX119" s="247">
        <v>0</v>
      </c>
      <c r="EY119" s="247">
        <v>1</v>
      </c>
      <c r="EZ119" s="274">
        <v>0</v>
      </c>
      <c r="FA119" s="274">
        <v>0</v>
      </c>
      <c r="FB119" s="274">
        <v>0</v>
      </c>
      <c r="FC119" s="274">
        <v>18</v>
      </c>
      <c r="FD119" s="247">
        <f>FC119-(FI119+FK119)</f>
        <v>17</v>
      </c>
      <c r="FE119" s="237">
        <f>FD119/FC119</f>
        <v>0.94444444444444442</v>
      </c>
      <c r="FF119" s="238">
        <f>FC119-FD119</f>
        <v>1</v>
      </c>
      <c r="FG119" s="259">
        <f>FF119/FC119</f>
        <v>5.5555555555555552E-2</v>
      </c>
      <c r="FH119" s="237">
        <f>(FC119-FK119)/FC119</f>
        <v>1</v>
      </c>
      <c r="FI119" s="247">
        <f t="shared" si="2173"/>
        <v>1</v>
      </c>
      <c r="FJ119" s="237">
        <f>FI119/FC119</f>
        <v>5.5555555555555552E-2</v>
      </c>
      <c r="FK119" s="247">
        <f t="shared" si="2174"/>
        <v>0</v>
      </c>
      <c r="FL119" s="259">
        <f>FK119/FC119</f>
        <v>0</v>
      </c>
      <c r="FM119" s="247">
        <v>0</v>
      </c>
      <c r="FN119" s="247">
        <v>0</v>
      </c>
      <c r="FO119" s="247">
        <v>0</v>
      </c>
      <c r="FP119" s="247">
        <v>0</v>
      </c>
      <c r="FQ119" s="247">
        <v>0</v>
      </c>
      <c r="FR119" s="247">
        <v>0</v>
      </c>
      <c r="FS119" s="247">
        <v>0</v>
      </c>
      <c r="FT119" s="247">
        <v>1</v>
      </c>
      <c r="FU119" s="274">
        <v>0</v>
      </c>
      <c r="FV119" s="274">
        <v>0</v>
      </c>
      <c r="FW119" s="274">
        <v>0</v>
      </c>
      <c r="FX119" s="274">
        <v>22</v>
      </c>
      <c r="FY119" s="247">
        <f>FX119-(GD119+GF119)</f>
        <v>18</v>
      </c>
      <c r="FZ119" s="237">
        <f>FY119/FX119</f>
        <v>0.81818181818181823</v>
      </c>
      <c r="GA119" s="238">
        <f>FX119-FY119</f>
        <v>4</v>
      </c>
      <c r="GB119" s="259">
        <f>GA119/FX119</f>
        <v>0.18181818181818182</v>
      </c>
      <c r="GC119" s="237">
        <f>(FX119-GF119)/FX119</f>
        <v>0.86363636363636365</v>
      </c>
      <c r="GD119" s="247">
        <f t="shared" si="2175"/>
        <v>1</v>
      </c>
      <c r="GE119" s="237">
        <f>GD119/FX119</f>
        <v>4.5454545454545456E-2</v>
      </c>
      <c r="GF119" s="247">
        <f t="shared" si="2176"/>
        <v>3</v>
      </c>
      <c r="GG119" s="259">
        <f>GF119/FX119</f>
        <v>0.13636363636363635</v>
      </c>
      <c r="GH119" s="247">
        <v>0</v>
      </c>
      <c r="GI119" s="247">
        <v>0</v>
      </c>
      <c r="GJ119" s="247">
        <v>3</v>
      </c>
      <c r="GK119" s="247">
        <v>0</v>
      </c>
      <c r="GL119" s="247">
        <v>0</v>
      </c>
      <c r="GM119" s="247">
        <v>0</v>
      </c>
      <c r="GN119" s="247">
        <v>0</v>
      </c>
      <c r="GO119" s="247">
        <v>1</v>
      </c>
      <c r="GP119" s="274">
        <v>0</v>
      </c>
      <c r="GQ119" s="274">
        <v>2</v>
      </c>
      <c r="GR119" s="274">
        <v>0</v>
      </c>
      <c r="GS119" s="274">
        <v>19</v>
      </c>
      <c r="GT119" s="247">
        <f>GS119-(GY119+HA119)</f>
        <v>16</v>
      </c>
      <c r="GU119" s="237">
        <f>GT119/GS119</f>
        <v>0.84210526315789469</v>
      </c>
      <c r="GV119" s="238">
        <f>GS119-GT119</f>
        <v>3</v>
      </c>
      <c r="GW119" s="259">
        <f>GV119/GS119</f>
        <v>0.15789473684210525</v>
      </c>
      <c r="GX119" s="237">
        <f>(GS119-HA119)/GS119</f>
        <v>1</v>
      </c>
      <c r="GY119" s="247">
        <f t="shared" si="2177"/>
        <v>3</v>
      </c>
      <c r="GZ119" s="237">
        <f>GY119/GS119</f>
        <v>0.15789473684210525</v>
      </c>
      <c r="HA119" s="247">
        <f t="shared" si="2178"/>
        <v>0</v>
      </c>
      <c r="HB119" s="259">
        <f>HA119/GS119</f>
        <v>0</v>
      </c>
      <c r="HC119" s="247">
        <v>0</v>
      </c>
      <c r="HD119" s="247">
        <v>0</v>
      </c>
      <c r="HE119" s="247">
        <v>0</v>
      </c>
      <c r="HF119" s="247">
        <v>0</v>
      </c>
      <c r="HG119" s="247">
        <v>0</v>
      </c>
      <c r="HH119" s="247">
        <v>0</v>
      </c>
      <c r="HI119" s="247">
        <v>2</v>
      </c>
      <c r="HJ119" s="247">
        <v>1</v>
      </c>
      <c r="HK119" s="274">
        <v>1</v>
      </c>
      <c r="HL119" s="274">
        <v>1</v>
      </c>
      <c r="HM119" s="274">
        <v>0</v>
      </c>
      <c r="HN119" s="274">
        <v>21</v>
      </c>
      <c r="HO119" s="247">
        <f>HN119-(HT119+HV119)</f>
        <v>18</v>
      </c>
      <c r="HP119" s="237">
        <f>HO119/HN119</f>
        <v>0.8571428571428571</v>
      </c>
      <c r="HQ119" s="238">
        <f>HN119-HO119</f>
        <v>3</v>
      </c>
      <c r="HR119" s="259">
        <f>HQ119/HN119</f>
        <v>0.14285714285714285</v>
      </c>
      <c r="HS119" s="237">
        <f>(HN119-HV119)/HN119</f>
        <v>0.95238095238095233</v>
      </c>
      <c r="HT119" s="247">
        <f t="shared" si="2179"/>
        <v>2</v>
      </c>
      <c r="HU119" s="237">
        <f>HT119/HN119</f>
        <v>9.5238095238095233E-2</v>
      </c>
      <c r="HV119" s="247">
        <f t="shared" si="2180"/>
        <v>1</v>
      </c>
      <c r="HW119" s="259">
        <f>HV119/HN119</f>
        <v>4.7619047619047616E-2</v>
      </c>
      <c r="HX119" s="247">
        <v>0</v>
      </c>
      <c r="HY119" s="247">
        <v>0</v>
      </c>
      <c r="HZ119" s="247">
        <v>1</v>
      </c>
      <c r="IA119" s="247">
        <v>0</v>
      </c>
      <c r="IB119" s="247">
        <v>0</v>
      </c>
      <c r="IC119" s="247">
        <v>0</v>
      </c>
      <c r="ID119" s="247">
        <v>0</v>
      </c>
      <c r="IE119" s="247">
        <v>2</v>
      </c>
      <c r="IF119" s="274">
        <v>1</v>
      </c>
      <c r="IG119" s="274">
        <v>0</v>
      </c>
      <c r="IH119" s="274">
        <v>0</v>
      </c>
      <c r="II119" s="274">
        <v>19</v>
      </c>
      <c r="IJ119" s="247">
        <f>II119-(IO119+IQ119)</f>
        <v>19</v>
      </c>
      <c r="IK119" s="237">
        <f>IJ119/II119</f>
        <v>1</v>
      </c>
      <c r="IL119" s="238">
        <f>II119-IJ119</f>
        <v>0</v>
      </c>
      <c r="IM119" s="259">
        <f>IL119/II119</f>
        <v>0</v>
      </c>
      <c r="IN119" s="237">
        <f>(II119-IQ119)/II119</f>
        <v>1</v>
      </c>
      <c r="IO119" s="247">
        <f t="shared" si="2181"/>
        <v>0</v>
      </c>
      <c r="IP119" s="237">
        <f>IO119/II119</f>
        <v>0</v>
      </c>
      <c r="IQ119" s="247">
        <f t="shared" si="2182"/>
        <v>0</v>
      </c>
      <c r="IR119" s="259">
        <f>IQ119/II119</f>
        <v>0</v>
      </c>
      <c r="IS119" s="247">
        <v>0</v>
      </c>
      <c r="IT119" s="247">
        <v>0</v>
      </c>
      <c r="IU119" s="247">
        <v>0</v>
      </c>
      <c r="IV119" s="247">
        <v>0</v>
      </c>
      <c r="IW119" s="247">
        <v>0</v>
      </c>
      <c r="IX119" s="247">
        <v>0</v>
      </c>
      <c r="IY119" s="247">
        <v>0</v>
      </c>
      <c r="IZ119" s="247">
        <v>0</v>
      </c>
      <c r="JA119" s="274">
        <v>0</v>
      </c>
      <c r="JB119" s="274">
        <v>0</v>
      </c>
      <c r="JC119" s="274">
        <v>0</v>
      </c>
      <c r="JD119" s="247">
        <f t="shared" si="2183"/>
        <v>241</v>
      </c>
      <c r="JE119" s="247">
        <f t="shared" si="1659"/>
        <v>225</v>
      </c>
      <c r="JF119" s="260">
        <f t="shared" si="1660"/>
        <v>0.93360995850622408</v>
      </c>
      <c r="JG119" s="238">
        <f t="shared" si="1661"/>
        <v>16</v>
      </c>
      <c r="JH119" s="260">
        <f t="shared" si="1662"/>
        <v>6.6390041493775934E-2</v>
      </c>
      <c r="JI119" s="260">
        <f t="shared" si="1663"/>
        <v>0.975103734439834</v>
      </c>
      <c r="JJ119" s="247">
        <f t="shared" si="1535"/>
        <v>10</v>
      </c>
      <c r="JK119" s="260">
        <f t="shared" si="1534"/>
        <v>4.1493775933609957E-2</v>
      </c>
      <c r="JL119" s="247">
        <f t="shared" si="1536"/>
        <v>6</v>
      </c>
      <c r="JM119" s="260">
        <f t="shared" si="1664"/>
        <v>2.4896265560165973E-2</v>
      </c>
      <c r="JN119" s="247">
        <f t="shared" si="2184"/>
        <v>0</v>
      </c>
      <c r="JO119" s="247">
        <f t="shared" si="2185"/>
        <v>0</v>
      </c>
      <c r="JP119" s="247">
        <f t="shared" si="2186"/>
        <v>6</v>
      </c>
      <c r="JQ119" s="247">
        <f t="shared" si="2187"/>
        <v>0</v>
      </c>
      <c r="JR119" s="247">
        <f t="shared" si="2188"/>
        <v>0</v>
      </c>
      <c r="JS119" s="247">
        <f t="shared" si="2189"/>
        <v>0</v>
      </c>
      <c r="JT119" s="247">
        <f t="shared" si="2190"/>
        <v>2</v>
      </c>
      <c r="JU119" s="247">
        <f t="shared" si="2191"/>
        <v>8</v>
      </c>
      <c r="JV119" s="247">
        <f t="shared" si="2192"/>
        <v>6</v>
      </c>
      <c r="JW119" s="247">
        <f t="shared" si="2193"/>
        <v>3</v>
      </c>
      <c r="JX119" s="247">
        <f t="shared" si="2194"/>
        <v>0</v>
      </c>
    </row>
    <row r="120" spans="1:284" ht="15" customHeight="1">
      <c r="A120" s="282">
        <f t="shared" si="1823"/>
        <v>3</v>
      </c>
      <c r="B120" s="123">
        <v>20180103415</v>
      </c>
      <c r="C120" s="227">
        <f t="shared" ca="1" si="2195"/>
        <v>3</v>
      </c>
      <c r="D120" s="227">
        <f t="shared" ca="1" si="2196"/>
        <v>2</v>
      </c>
      <c r="E120" s="228">
        <f t="shared" si="2197"/>
        <v>25.224657534246575</v>
      </c>
      <c r="F120" s="118">
        <v>15</v>
      </c>
      <c r="G120" s="118">
        <v>11</v>
      </c>
      <c r="H120" s="118">
        <v>1994</v>
      </c>
      <c r="I120" s="147" t="s">
        <v>143</v>
      </c>
      <c r="J120" s="102" t="s">
        <v>611</v>
      </c>
      <c r="K120" s="106" t="s">
        <v>610</v>
      </c>
      <c r="L120" s="247">
        <v>22</v>
      </c>
      <c r="M120" s="247">
        <f t="shared" si="2198"/>
        <v>18</v>
      </c>
      <c r="N120" s="260">
        <f t="shared" si="2199"/>
        <v>0.81818181818181823</v>
      </c>
      <c r="O120" s="238">
        <f t="shared" si="2200"/>
        <v>4</v>
      </c>
      <c r="P120" s="260">
        <f t="shared" si="2201"/>
        <v>0.18181818181818182</v>
      </c>
      <c r="Q120" s="260">
        <f t="shared" si="2202"/>
        <v>0.95454545454545459</v>
      </c>
      <c r="R120" s="247">
        <f t="shared" si="2203"/>
        <v>3</v>
      </c>
      <c r="S120" s="260">
        <f t="shared" si="2204"/>
        <v>0.13636363636363635</v>
      </c>
      <c r="T120" s="247">
        <f t="shared" si="2205"/>
        <v>1</v>
      </c>
      <c r="U120" s="260">
        <f t="shared" si="2206"/>
        <v>4.5454545454545456E-2</v>
      </c>
      <c r="V120" s="247">
        <v>0</v>
      </c>
      <c r="W120" s="247">
        <v>0</v>
      </c>
      <c r="X120" s="247">
        <v>1</v>
      </c>
      <c r="Y120" s="247">
        <v>0</v>
      </c>
      <c r="Z120" s="247">
        <v>0</v>
      </c>
      <c r="AA120" s="247">
        <v>0</v>
      </c>
      <c r="AB120" s="247">
        <v>0</v>
      </c>
      <c r="AC120" s="247">
        <v>3</v>
      </c>
      <c r="AD120" s="247">
        <v>0</v>
      </c>
      <c r="AE120" s="247">
        <v>0</v>
      </c>
      <c r="AF120" s="247">
        <v>0</v>
      </c>
      <c r="AG120" s="236">
        <v>20</v>
      </c>
      <c r="AH120" s="236">
        <f t="shared" si="2207"/>
        <v>16</v>
      </c>
      <c r="AI120" s="237">
        <f t="shared" si="2208"/>
        <v>0.8</v>
      </c>
      <c r="AJ120" s="238">
        <f t="shared" si="2209"/>
        <v>4</v>
      </c>
      <c r="AK120" s="237">
        <f t="shared" si="2210"/>
        <v>0.2</v>
      </c>
      <c r="AL120" s="237">
        <f t="shared" si="2211"/>
        <v>1</v>
      </c>
      <c r="AM120" s="236">
        <f t="shared" si="2212"/>
        <v>4</v>
      </c>
      <c r="AN120" s="237">
        <f t="shared" si="2213"/>
        <v>0.2</v>
      </c>
      <c r="AO120" s="236">
        <f t="shared" si="2214"/>
        <v>0</v>
      </c>
      <c r="AP120" s="237">
        <f t="shared" si="2215"/>
        <v>0</v>
      </c>
      <c r="AQ120" s="236">
        <v>0</v>
      </c>
      <c r="AR120" s="236">
        <v>0</v>
      </c>
      <c r="AS120" s="236">
        <v>0</v>
      </c>
      <c r="AT120" s="236">
        <v>0</v>
      </c>
      <c r="AU120" s="236">
        <v>0</v>
      </c>
      <c r="AV120" s="236">
        <v>0</v>
      </c>
      <c r="AW120" s="236">
        <v>0</v>
      </c>
      <c r="AX120" s="236">
        <v>4</v>
      </c>
      <c r="AY120" s="236">
        <v>1</v>
      </c>
      <c r="AZ120" s="236">
        <v>0</v>
      </c>
      <c r="BA120" s="236">
        <v>0</v>
      </c>
      <c r="BB120" s="236">
        <v>21</v>
      </c>
      <c r="BC120" s="236">
        <f t="shared" si="2216"/>
        <v>21</v>
      </c>
      <c r="BD120" s="237">
        <f t="shared" si="2217"/>
        <v>1</v>
      </c>
      <c r="BE120" s="238">
        <f t="shared" si="2218"/>
        <v>0</v>
      </c>
      <c r="BF120" s="237">
        <f t="shared" si="2219"/>
        <v>0</v>
      </c>
      <c r="BG120" s="237">
        <f t="shared" si="2220"/>
        <v>1</v>
      </c>
      <c r="BH120" s="236">
        <f t="shared" si="2221"/>
        <v>0</v>
      </c>
      <c r="BI120" s="237">
        <f t="shared" si="2222"/>
        <v>0</v>
      </c>
      <c r="BJ120" s="236">
        <f t="shared" si="2223"/>
        <v>0</v>
      </c>
      <c r="BK120" s="237">
        <f t="shared" si="2224"/>
        <v>0</v>
      </c>
      <c r="BL120" s="236">
        <v>0</v>
      </c>
      <c r="BM120" s="236">
        <v>0</v>
      </c>
      <c r="BN120" s="236">
        <v>0</v>
      </c>
      <c r="BO120" s="236">
        <v>0</v>
      </c>
      <c r="BP120" s="236">
        <v>0</v>
      </c>
      <c r="BQ120" s="236">
        <v>0</v>
      </c>
      <c r="BR120" s="236">
        <v>0</v>
      </c>
      <c r="BS120" s="236">
        <v>0</v>
      </c>
      <c r="BT120" s="236">
        <v>0</v>
      </c>
      <c r="BU120" s="236">
        <v>0</v>
      </c>
      <c r="BV120" s="236">
        <v>0</v>
      </c>
      <c r="BW120" s="247">
        <v>21</v>
      </c>
      <c r="BX120" s="247">
        <f t="shared" si="2225"/>
        <v>16</v>
      </c>
      <c r="BY120" s="260">
        <f t="shared" si="2226"/>
        <v>0.76190476190476186</v>
      </c>
      <c r="BZ120" s="238">
        <f t="shared" si="2227"/>
        <v>5</v>
      </c>
      <c r="CA120" s="260">
        <f t="shared" si="2228"/>
        <v>0.23809523809523808</v>
      </c>
      <c r="CB120" s="260">
        <f t="shared" si="2229"/>
        <v>0.76190476190476186</v>
      </c>
      <c r="CC120" s="247">
        <f t="shared" si="2230"/>
        <v>0</v>
      </c>
      <c r="CD120" s="260">
        <f t="shared" si="2231"/>
        <v>0</v>
      </c>
      <c r="CE120" s="247">
        <f t="shared" si="2232"/>
        <v>5</v>
      </c>
      <c r="CF120" s="260">
        <f t="shared" si="2233"/>
        <v>0.23809523809523808</v>
      </c>
      <c r="CG120" s="247">
        <v>0</v>
      </c>
      <c r="CH120" s="247">
        <v>0</v>
      </c>
      <c r="CI120" s="247">
        <v>5</v>
      </c>
      <c r="CJ120" s="247">
        <v>0</v>
      </c>
      <c r="CK120" s="247">
        <v>0</v>
      </c>
      <c r="CL120" s="247">
        <v>0</v>
      </c>
      <c r="CM120" s="247">
        <v>0</v>
      </c>
      <c r="CN120" s="247">
        <v>0</v>
      </c>
      <c r="CO120" s="247">
        <v>0</v>
      </c>
      <c r="CP120" s="247">
        <v>0</v>
      </c>
      <c r="CQ120" s="247">
        <v>0</v>
      </c>
      <c r="CR120" s="274">
        <v>15</v>
      </c>
      <c r="CS120" s="247">
        <f t="shared" si="2234"/>
        <v>15</v>
      </c>
      <c r="CT120" s="237">
        <f t="shared" si="2235"/>
        <v>1</v>
      </c>
      <c r="CU120" s="238">
        <f t="shared" si="2236"/>
        <v>0</v>
      </c>
      <c r="CV120" s="259">
        <f t="shared" si="2237"/>
        <v>0</v>
      </c>
      <c r="CW120" s="237">
        <f t="shared" si="2238"/>
        <v>1</v>
      </c>
      <c r="CX120" s="247">
        <f t="shared" si="2239"/>
        <v>0</v>
      </c>
      <c r="CY120" s="237">
        <f t="shared" si="2240"/>
        <v>0</v>
      </c>
      <c r="CZ120" s="247">
        <f t="shared" si="2241"/>
        <v>0</v>
      </c>
      <c r="DA120" s="259">
        <f t="shared" si="2242"/>
        <v>0</v>
      </c>
      <c r="DB120" s="247">
        <v>0</v>
      </c>
      <c r="DC120" s="247">
        <v>0</v>
      </c>
      <c r="DD120" s="247">
        <v>0</v>
      </c>
      <c r="DE120" s="247">
        <v>0</v>
      </c>
      <c r="DF120" s="247">
        <v>0</v>
      </c>
      <c r="DG120" s="247">
        <v>0</v>
      </c>
      <c r="DH120" s="247">
        <v>0</v>
      </c>
      <c r="DI120" s="247">
        <v>0</v>
      </c>
      <c r="DJ120" s="274">
        <v>0</v>
      </c>
      <c r="DK120" s="274">
        <v>0</v>
      </c>
      <c r="DL120" s="274">
        <v>0</v>
      </c>
      <c r="DM120" s="274">
        <v>21</v>
      </c>
      <c r="DN120" s="247">
        <f t="shared" si="2243"/>
        <v>21</v>
      </c>
      <c r="DO120" s="237">
        <f t="shared" si="2244"/>
        <v>1</v>
      </c>
      <c r="DP120" s="238">
        <f t="shared" si="2245"/>
        <v>0</v>
      </c>
      <c r="DQ120" s="259">
        <f t="shared" si="2246"/>
        <v>0</v>
      </c>
      <c r="DR120" s="237">
        <f t="shared" si="2247"/>
        <v>1</v>
      </c>
      <c r="DS120" s="247">
        <f t="shared" si="2248"/>
        <v>0</v>
      </c>
      <c r="DT120" s="237">
        <f t="shared" si="2249"/>
        <v>0</v>
      </c>
      <c r="DU120" s="247">
        <f t="shared" si="2250"/>
        <v>0</v>
      </c>
      <c r="DV120" s="259">
        <f t="shared" si="2251"/>
        <v>0</v>
      </c>
      <c r="DW120" s="247">
        <v>0</v>
      </c>
      <c r="DX120" s="247">
        <v>0</v>
      </c>
      <c r="DY120" s="247">
        <v>0</v>
      </c>
      <c r="DZ120" s="247">
        <v>0</v>
      </c>
      <c r="EA120" s="247">
        <v>0</v>
      </c>
      <c r="EB120" s="247">
        <v>0</v>
      </c>
      <c r="EC120" s="247">
        <v>0</v>
      </c>
      <c r="ED120" s="247">
        <v>0</v>
      </c>
      <c r="EE120" s="274">
        <v>1</v>
      </c>
      <c r="EF120" s="274">
        <v>0</v>
      </c>
      <c r="EG120" s="274">
        <v>0</v>
      </c>
      <c r="EH120" s="274">
        <v>22</v>
      </c>
      <c r="EI120" s="247">
        <f t="shared" ref="EI120:EI138" si="2252">EH120-(EN120+EP120)</f>
        <v>21</v>
      </c>
      <c r="EJ120" s="237">
        <f t="shared" ref="EJ120:EJ139" si="2253">EI120/EH120</f>
        <v>0.95454545454545459</v>
      </c>
      <c r="EK120" s="238">
        <f t="shared" ref="EK120:EK139" si="2254">EH120-EI120</f>
        <v>1</v>
      </c>
      <c r="EL120" s="259">
        <f t="shared" ref="EL120:EL139" si="2255">EK120/EH120</f>
        <v>4.5454545454545456E-2</v>
      </c>
      <c r="EM120" s="237">
        <f t="shared" ref="EM120:EM138" si="2256">(EH120-EP120)/EH120</f>
        <v>1</v>
      </c>
      <c r="EN120" s="247">
        <f t="shared" si="2171"/>
        <v>1</v>
      </c>
      <c r="EO120" s="237">
        <f t="shared" ref="EO120:EO139" si="2257">EN120/EH120</f>
        <v>4.5454545454545456E-2</v>
      </c>
      <c r="EP120" s="247">
        <f t="shared" si="2172"/>
        <v>0</v>
      </c>
      <c r="EQ120" s="259">
        <f t="shared" ref="EQ120:EQ139" si="2258">EP120/EH120</f>
        <v>0</v>
      </c>
      <c r="ER120" s="247">
        <v>0</v>
      </c>
      <c r="ES120" s="247">
        <v>0</v>
      </c>
      <c r="ET120" s="247">
        <v>0</v>
      </c>
      <c r="EU120" s="247">
        <v>0</v>
      </c>
      <c r="EV120" s="247">
        <v>0</v>
      </c>
      <c r="EW120" s="247">
        <v>0</v>
      </c>
      <c r="EX120" s="247">
        <v>0</v>
      </c>
      <c r="EY120" s="247">
        <v>1</v>
      </c>
      <c r="EZ120" s="274">
        <v>1</v>
      </c>
      <c r="FA120" s="274">
        <v>0</v>
      </c>
      <c r="FB120" s="274">
        <v>0</v>
      </c>
      <c r="FC120" s="274">
        <v>18</v>
      </c>
      <c r="FD120" s="247">
        <f t="shared" ref="FD120:FD138" si="2259">FC120-(FI120+FK120)</f>
        <v>17</v>
      </c>
      <c r="FE120" s="237">
        <f t="shared" ref="FE120:FE139" si="2260">FD120/FC120</f>
        <v>0.94444444444444442</v>
      </c>
      <c r="FF120" s="238">
        <f t="shared" ref="FF120:FF139" si="2261">FC120-FD120</f>
        <v>1</v>
      </c>
      <c r="FG120" s="259">
        <f t="shared" ref="FG120:FG139" si="2262">FF120/FC120</f>
        <v>5.5555555555555552E-2</v>
      </c>
      <c r="FH120" s="237">
        <f t="shared" ref="FH120:FH138" si="2263">(FC120-FK120)/FC120</f>
        <v>1</v>
      </c>
      <c r="FI120" s="247">
        <f t="shared" si="2173"/>
        <v>1</v>
      </c>
      <c r="FJ120" s="237">
        <f t="shared" ref="FJ120:FJ139" si="2264">FI120/FC120</f>
        <v>5.5555555555555552E-2</v>
      </c>
      <c r="FK120" s="247">
        <f t="shared" si="2174"/>
        <v>0</v>
      </c>
      <c r="FL120" s="259">
        <f t="shared" ref="FL120:FL139" si="2265">FK120/FC120</f>
        <v>0</v>
      </c>
      <c r="FM120" s="247">
        <v>0</v>
      </c>
      <c r="FN120" s="247">
        <v>0</v>
      </c>
      <c r="FO120" s="247">
        <v>0</v>
      </c>
      <c r="FP120" s="247">
        <v>0</v>
      </c>
      <c r="FQ120" s="247">
        <v>0</v>
      </c>
      <c r="FR120" s="247">
        <v>0</v>
      </c>
      <c r="FS120" s="247">
        <v>0</v>
      </c>
      <c r="FT120" s="247">
        <v>1</v>
      </c>
      <c r="FU120" s="274">
        <v>1</v>
      </c>
      <c r="FV120" s="274">
        <v>0</v>
      </c>
      <c r="FW120" s="274">
        <v>0</v>
      </c>
      <c r="FX120" s="274">
        <v>22</v>
      </c>
      <c r="FY120" s="247">
        <f t="shared" ref="FY120:FY138" si="2266">FX120-(GD120+GF120)</f>
        <v>20</v>
      </c>
      <c r="FZ120" s="237">
        <f t="shared" ref="FZ120:FZ139" si="2267">FY120/FX120</f>
        <v>0.90909090909090906</v>
      </c>
      <c r="GA120" s="238">
        <f t="shared" ref="GA120:GA139" si="2268">FX120-FY120</f>
        <v>2</v>
      </c>
      <c r="GB120" s="259">
        <f t="shared" ref="GB120:GB139" si="2269">GA120/FX120</f>
        <v>9.0909090909090912E-2</v>
      </c>
      <c r="GC120" s="237">
        <f t="shared" ref="GC120:GC138" si="2270">(FX120-GF120)/FX120</f>
        <v>1</v>
      </c>
      <c r="GD120" s="247">
        <f t="shared" si="2175"/>
        <v>2</v>
      </c>
      <c r="GE120" s="237">
        <f t="shared" ref="GE120:GE139" si="2271">GD120/FX120</f>
        <v>9.0909090909090912E-2</v>
      </c>
      <c r="GF120" s="247">
        <f t="shared" si="2176"/>
        <v>0</v>
      </c>
      <c r="GG120" s="259">
        <f t="shared" ref="GG120:GG139" si="2272">GF120/FX120</f>
        <v>0</v>
      </c>
      <c r="GH120" s="247">
        <v>0</v>
      </c>
      <c r="GI120" s="247">
        <v>0</v>
      </c>
      <c r="GJ120" s="247">
        <v>0</v>
      </c>
      <c r="GK120" s="247">
        <v>0</v>
      </c>
      <c r="GL120" s="247">
        <v>0</v>
      </c>
      <c r="GM120" s="247">
        <v>0</v>
      </c>
      <c r="GN120" s="247">
        <v>0</v>
      </c>
      <c r="GO120" s="247">
        <v>2</v>
      </c>
      <c r="GP120" s="274">
        <v>1</v>
      </c>
      <c r="GQ120" s="274">
        <v>0</v>
      </c>
      <c r="GR120" s="274">
        <v>0</v>
      </c>
      <c r="GS120" s="274">
        <v>19</v>
      </c>
      <c r="GT120" s="247">
        <f t="shared" ref="GT120:GT138" si="2273">GS120-(GY120+HA120)</f>
        <v>11</v>
      </c>
      <c r="GU120" s="237">
        <f t="shared" ref="GU120:GU139" si="2274">GT120/GS120</f>
        <v>0.57894736842105265</v>
      </c>
      <c r="GV120" s="238">
        <f t="shared" ref="GV120:GV139" si="2275">GS120-GT120</f>
        <v>8</v>
      </c>
      <c r="GW120" s="259">
        <f t="shared" ref="GW120:GW139" si="2276">GV120/GS120</f>
        <v>0.42105263157894735</v>
      </c>
      <c r="GX120" s="237">
        <f t="shared" ref="GX120:GX138" si="2277">(GS120-HA120)/GS120</f>
        <v>0.89473684210526316</v>
      </c>
      <c r="GY120" s="247">
        <f t="shared" si="2177"/>
        <v>6</v>
      </c>
      <c r="GZ120" s="237">
        <f t="shared" ref="GZ120:GZ139" si="2278">GY120/GS120</f>
        <v>0.31578947368421051</v>
      </c>
      <c r="HA120" s="247">
        <f t="shared" si="2178"/>
        <v>2</v>
      </c>
      <c r="HB120" s="259">
        <f t="shared" ref="HB120:HB139" si="2279">HA120/GS120</f>
        <v>0.10526315789473684</v>
      </c>
      <c r="HC120" s="247">
        <v>0</v>
      </c>
      <c r="HD120" s="247">
        <v>2</v>
      </c>
      <c r="HE120" s="247">
        <v>0</v>
      </c>
      <c r="HF120" s="247">
        <v>0</v>
      </c>
      <c r="HG120" s="247">
        <v>0</v>
      </c>
      <c r="HH120" s="247">
        <v>0</v>
      </c>
      <c r="HI120" s="247">
        <v>2</v>
      </c>
      <c r="HJ120" s="247">
        <v>4</v>
      </c>
      <c r="HK120" s="274">
        <v>0</v>
      </c>
      <c r="HL120" s="274">
        <v>0</v>
      </c>
      <c r="HM120" s="274">
        <v>0</v>
      </c>
      <c r="HN120" s="274">
        <v>21</v>
      </c>
      <c r="HO120" s="247">
        <f t="shared" ref="HO120:HO138" si="2280">HN120-(HT120+HV120)</f>
        <v>21</v>
      </c>
      <c r="HP120" s="237">
        <f t="shared" ref="HP120:HP139" si="2281">HO120/HN120</f>
        <v>1</v>
      </c>
      <c r="HQ120" s="238">
        <f t="shared" ref="HQ120:HQ139" si="2282">HN120-HO120</f>
        <v>0</v>
      </c>
      <c r="HR120" s="259">
        <f t="shared" ref="HR120:HR139" si="2283">HQ120/HN120</f>
        <v>0</v>
      </c>
      <c r="HS120" s="237">
        <f t="shared" ref="HS120:HS138" si="2284">(HN120-HV120)/HN120</f>
        <v>1</v>
      </c>
      <c r="HT120" s="247">
        <f t="shared" si="2179"/>
        <v>0</v>
      </c>
      <c r="HU120" s="237">
        <f t="shared" ref="HU120:HU139" si="2285">HT120/HN120</f>
        <v>0</v>
      </c>
      <c r="HV120" s="247">
        <f t="shared" si="2180"/>
        <v>0</v>
      </c>
      <c r="HW120" s="259">
        <f t="shared" ref="HW120:HW139" si="2286">HV120/HN120</f>
        <v>0</v>
      </c>
      <c r="HX120" s="247">
        <v>0</v>
      </c>
      <c r="HY120" s="247">
        <v>0</v>
      </c>
      <c r="HZ120" s="247">
        <v>0</v>
      </c>
      <c r="IA120" s="247">
        <v>0</v>
      </c>
      <c r="IB120" s="247">
        <v>0</v>
      </c>
      <c r="IC120" s="247">
        <v>0</v>
      </c>
      <c r="ID120" s="247">
        <v>0</v>
      </c>
      <c r="IE120" s="247">
        <v>0</v>
      </c>
      <c r="IF120" s="274">
        <v>1</v>
      </c>
      <c r="IG120" s="274">
        <v>1</v>
      </c>
      <c r="IH120" s="274">
        <v>0</v>
      </c>
      <c r="II120" s="274">
        <v>19</v>
      </c>
      <c r="IJ120" s="247">
        <f t="shared" ref="IJ120:IJ138" si="2287">II120-(IO120+IQ120)</f>
        <v>17</v>
      </c>
      <c r="IK120" s="237">
        <f t="shared" ref="IK120:IK139" si="2288">IJ120/II120</f>
        <v>0.89473684210526316</v>
      </c>
      <c r="IL120" s="238">
        <f t="shared" ref="IL120:IL139" si="2289">II120-IJ120</f>
        <v>2</v>
      </c>
      <c r="IM120" s="259">
        <f t="shared" ref="IM120:IM139" si="2290">IL120/II120</f>
        <v>0.10526315789473684</v>
      </c>
      <c r="IN120" s="237">
        <f t="shared" ref="IN120:IN138" si="2291">(II120-IQ120)/II120</f>
        <v>0.89473684210526316</v>
      </c>
      <c r="IO120" s="247">
        <f t="shared" si="2181"/>
        <v>0</v>
      </c>
      <c r="IP120" s="237">
        <f t="shared" ref="IP120:IP139" si="2292">IO120/II120</f>
        <v>0</v>
      </c>
      <c r="IQ120" s="247">
        <f t="shared" si="2182"/>
        <v>2</v>
      </c>
      <c r="IR120" s="259">
        <f t="shared" ref="IR120:IR139" si="2293">IQ120/II120</f>
        <v>0.10526315789473684</v>
      </c>
      <c r="IS120" s="247">
        <v>0</v>
      </c>
      <c r="IT120" s="247">
        <v>0</v>
      </c>
      <c r="IU120" s="247">
        <v>2</v>
      </c>
      <c r="IV120" s="247">
        <v>0</v>
      </c>
      <c r="IW120" s="247">
        <v>0</v>
      </c>
      <c r="IX120" s="247">
        <v>0</v>
      </c>
      <c r="IY120" s="247">
        <v>0</v>
      </c>
      <c r="IZ120" s="247">
        <v>0</v>
      </c>
      <c r="JA120" s="274">
        <v>1</v>
      </c>
      <c r="JB120" s="274">
        <v>0</v>
      </c>
      <c r="JC120" s="274">
        <v>0</v>
      </c>
      <c r="JD120" s="247">
        <f t="shared" si="2183"/>
        <v>241</v>
      </c>
      <c r="JE120" s="247">
        <f t="shared" si="1659"/>
        <v>214</v>
      </c>
      <c r="JF120" s="260">
        <f t="shared" si="1660"/>
        <v>0.88796680497925307</v>
      </c>
      <c r="JG120" s="238">
        <f t="shared" si="1661"/>
        <v>27</v>
      </c>
      <c r="JH120" s="260">
        <f t="shared" si="1662"/>
        <v>0.11203319502074689</v>
      </c>
      <c r="JI120" s="260">
        <f t="shared" si="1663"/>
        <v>0.95850622406639008</v>
      </c>
      <c r="JJ120" s="247">
        <f t="shared" si="1535"/>
        <v>17</v>
      </c>
      <c r="JK120" s="260">
        <f t="shared" si="1534"/>
        <v>7.0539419087136929E-2</v>
      </c>
      <c r="JL120" s="247">
        <f t="shared" si="1536"/>
        <v>10</v>
      </c>
      <c r="JM120" s="260">
        <f t="shared" si="1664"/>
        <v>4.1493775933609957E-2</v>
      </c>
      <c r="JN120" s="247">
        <f t="shared" si="2184"/>
        <v>0</v>
      </c>
      <c r="JO120" s="247">
        <f t="shared" si="2185"/>
        <v>2</v>
      </c>
      <c r="JP120" s="247">
        <f t="shared" si="2186"/>
        <v>8</v>
      </c>
      <c r="JQ120" s="247">
        <f t="shared" si="2187"/>
        <v>0</v>
      </c>
      <c r="JR120" s="247">
        <f t="shared" si="2188"/>
        <v>0</v>
      </c>
      <c r="JS120" s="247">
        <f t="shared" si="2189"/>
        <v>0</v>
      </c>
      <c r="JT120" s="247">
        <f t="shared" si="2190"/>
        <v>2</v>
      </c>
      <c r="JU120" s="247">
        <f t="shared" si="2191"/>
        <v>15</v>
      </c>
      <c r="JV120" s="247">
        <f t="shared" si="2192"/>
        <v>7</v>
      </c>
      <c r="JW120" s="247">
        <f t="shared" si="2193"/>
        <v>1</v>
      </c>
      <c r="JX120" s="247">
        <f t="shared" si="2194"/>
        <v>0</v>
      </c>
    </row>
    <row r="121" spans="1:284" ht="15" customHeight="1">
      <c r="A121" s="282">
        <f t="shared" si="1823"/>
        <v>4</v>
      </c>
      <c r="B121" s="125">
        <v>20180402431</v>
      </c>
      <c r="C121" s="227">
        <f t="shared" ca="1" si="2195"/>
        <v>2</v>
      </c>
      <c r="D121" s="227">
        <f t="shared" ca="1" si="2196"/>
        <v>11</v>
      </c>
      <c r="E121" s="228">
        <f t="shared" si="2197"/>
        <v>31.413698630136988</v>
      </c>
      <c r="F121" s="118">
        <v>8</v>
      </c>
      <c r="G121" s="118">
        <v>9</v>
      </c>
      <c r="H121" s="118">
        <v>1988</v>
      </c>
      <c r="I121" s="147" t="s">
        <v>582</v>
      </c>
      <c r="J121" s="102" t="s">
        <v>810</v>
      </c>
      <c r="K121" s="106" t="s">
        <v>610</v>
      </c>
      <c r="L121" s="247">
        <v>22</v>
      </c>
      <c r="M121" s="247">
        <f t="shared" si="2198"/>
        <v>22</v>
      </c>
      <c r="N121" s="260">
        <f t="shared" si="2199"/>
        <v>1</v>
      </c>
      <c r="O121" s="238">
        <f t="shared" si="2200"/>
        <v>0</v>
      </c>
      <c r="P121" s="260">
        <f t="shared" si="2201"/>
        <v>0</v>
      </c>
      <c r="Q121" s="260">
        <f t="shared" si="2202"/>
        <v>1</v>
      </c>
      <c r="R121" s="247">
        <f t="shared" si="2203"/>
        <v>0</v>
      </c>
      <c r="S121" s="260">
        <f t="shared" si="2204"/>
        <v>0</v>
      </c>
      <c r="T121" s="247">
        <f t="shared" si="2205"/>
        <v>0</v>
      </c>
      <c r="U121" s="260">
        <f t="shared" si="2206"/>
        <v>0</v>
      </c>
      <c r="V121" s="247">
        <v>0</v>
      </c>
      <c r="W121" s="247">
        <v>0</v>
      </c>
      <c r="X121" s="247">
        <v>0</v>
      </c>
      <c r="Y121" s="247">
        <v>0</v>
      </c>
      <c r="Z121" s="247">
        <v>0</v>
      </c>
      <c r="AA121" s="247">
        <v>0</v>
      </c>
      <c r="AB121" s="247">
        <v>0</v>
      </c>
      <c r="AC121" s="247">
        <v>0</v>
      </c>
      <c r="AD121" s="247">
        <v>0</v>
      </c>
      <c r="AE121" s="247">
        <v>0</v>
      </c>
      <c r="AF121" s="247">
        <v>0</v>
      </c>
      <c r="AG121" s="236">
        <v>20</v>
      </c>
      <c r="AH121" s="236">
        <f t="shared" si="2207"/>
        <v>20</v>
      </c>
      <c r="AI121" s="237">
        <f t="shared" si="2208"/>
        <v>1</v>
      </c>
      <c r="AJ121" s="238">
        <f t="shared" si="2209"/>
        <v>0</v>
      </c>
      <c r="AK121" s="237">
        <f t="shared" si="2210"/>
        <v>0</v>
      </c>
      <c r="AL121" s="237">
        <f t="shared" si="2211"/>
        <v>1</v>
      </c>
      <c r="AM121" s="236">
        <f t="shared" si="2212"/>
        <v>0</v>
      </c>
      <c r="AN121" s="237">
        <f t="shared" si="2213"/>
        <v>0</v>
      </c>
      <c r="AO121" s="236">
        <f t="shared" si="2214"/>
        <v>0</v>
      </c>
      <c r="AP121" s="237">
        <f t="shared" si="2215"/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0</v>
      </c>
      <c r="AX121" s="236">
        <v>0</v>
      </c>
      <c r="AY121" s="236">
        <v>0</v>
      </c>
      <c r="AZ121" s="236">
        <v>0</v>
      </c>
      <c r="BA121" s="236">
        <v>0</v>
      </c>
      <c r="BB121" s="236">
        <v>21</v>
      </c>
      <c r="BC121" s="236">
        <f t="shared" si="2216"/>
        <v>21</v>
      </c>
      <c r="BD121" s="237">
        <f t="shared" si="2217"/>
        <v>1</v>
      </c>
      <c r="BE121" s="238">
        <f t="shared" si="2218"/>
        <v>0</v>
      </c>
      <c r="BF121" s="237">
        <f t="shared" si="2219"/>
        <v>0</v>
      </c>
      <c r="BG121" s="237">
        <f t="shared" si="2220"/>
        <v>1</v>
      </c>
      <c r="BH121" s="236">
        <f t="shared" si="2221"/>
        <v>0</v>
      </c>
      <c r="BI121" s="237">
        <f t="shared" si="2222"/>
        <v>0</v>
      </c>
      <c r="BJ121" s="236">
        <f t="shared" si="2223"/>
        <v>0</v>
      </c>
      <c r="BK121" s="237">
        <f t="shared" si="2224"/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1</v>
      </c>
      <c r="BV121" s="236">
        <v>0</v>
      </c>
      <c r="BW121" s="247">
        <v>21</v>
      </c>
      <c r="BX121" s="247">
        <f t="shared" si="2225"/>
        <v>21</v>
      </c>
      <c r="BY121" s="260">
        <f t="shared" si="2226"/>
        <v>1</v>
      </c>
      <c r="BZ121" s="238">
        <f t="shared" si="2227"/>
        <v>0</v>
      </c>
      <c r="CA121" s="260">
        <f t="shared" si="2228"/>
        <v>0</v>
      </c>
      <c r="CB121" s="260">
        <f t="shared" si="2229"/>
        <v>1</v>
      </c>
      <c r="CC121" s="247">
        <f t="shared" si="2230"/>
        <v>0</v>
      </c>
      <c r="CD121" s="260">
        <f t="shared" si="2231"/>
        <v>0</v>
      </c>
      <c r="CE121" s="247">
        <f t="shared" si="2232"/>
        <v>0</v>
      </c>
      <c r="CF121" s="260">
        <f t="shared" si="2233"/>
        <v>0</v>
      </c>
      <c r="CG121" s="247">
        <v>0</v>
      </c>
      <c r="CH121" s="247">
        <v>0</v>
      </c>
      <c r="CI121" s="247">
        <v>0</v>
      </c>
      <c r="CJ121" s="247">
        <v>0</v>
      </c>
      <c r="CK121" s="247">
        <v>0</v>
      </c>
      <c r="CL121" s="247">
        <v>0</v>
      </c>
      <c r="CM121" s="247">
        <v>0</v>
      </c>
      <c r="CN121" s="247">
        <v>0</v>
      </c>
      <c r="CO121" s="247">
        <v>0</v>
      </c>
      <c r="CP121" s="247">
        <v>0</v>
      </c>
      <c r="CQ121" s="247">
        <v>0</v>
      </c>
      <c r="CR121" s="274">
        <v>15</v>
      </c>
      <c r="CS121" s="247">
        <f t="shared" si="2234"/>
        <v>15</v>
      </c>
      <c r="CT121" s="237">
        <f t="shared" si="2235"/>
        <v>1</v>
      </c>
      <c r="CU121" s="238">
        <f t="shared" si="2236"/>
        <v>0</v>
      </c>
      <c r="CV121" s="259">
        <f t="shared" si="2237"/>
        <v>0</v>
      </c>
      <c r="CW121" s="237">
        <f t="shared" si="2238"/>
        <v>1</v>
      </c>
      <c r="CX121" s="247">
        <f t="shared" si="2239"/>
        <v>0</v>
      </c>
      <c r="CY121" s="237">
        <f t="shared" si="2240"/>
        <v>0</v>
      </c>
      <c r="CZ121" s="247">
        <f t="shared" si="2241"/>
        <v>0</v>
      </c>
      <c r="DA121" s="259">
        <f t="shared" si="2242"/>
        <v>0</v>
      </c>
      <c r="DB121" s="247">
        <v>0</v>
      </c>
      <c r="DC121" s="247">
        <v>0</v>
      </c>
      <c r="DD121" s="247">
        <v>0</v>
      </c>
      <c r="DE121" s="247">
        <v>0</v>
      </c>
      <c r="DF121" s="247">
        <v>0</v>
      </c>
      <c r="DG121" s="247">
        <v>0</v>
      </c>
      <c r="DH121" s="247">
        <v>0</v>
      </c>
      <c r="DI121" s="247">
        <v>0</v>
      </c>
      <c r="DJ121" s="274">
        <v>0</v>
      </c>
      <c r="DK121" s="274">
        <v>0</v>
      </c>
      <c r="DL121" s="274">
        <v>0</v>
      </c>
      <c r="DM121" s="274">
        <v>21</v>
      </c>
      <c r="DN121" s="247">
        <f t="shared" si="2243"/>
        <v>21</v>
      </c>
      <c r="DO121" s="237">
        <f t="shared" si="2244"/>
        <v>1</v>
      </c>
      <c r="DP121" s="238">
        <f t="shared" si="2245"/>
        <v>0</v>
      </c>
      <c r="DQ121" s="259">
        <f t="shared" si="2246"/>
        <v>0</v>
      </c>
      <c r="DR121" s="237">
        <f t="shared" si="2247"/>
        <v>1</v>
      </c>
      <c r="DS121" s="247">
        <f t="shared" si="2248"/>
        <v>0</v>
      </c>
      <c r="DT121" s="237">
        <f t="shared" si="2249"/>
        <v>0</v>
      </c>
      <c r="DU121" s="247">
        <f t="shared" si="2250"/>
        <v>0</v>
      </c>
      <c r="DV121" s="259">
        <f t="shared" si="2251"/>
        <v>0</v>
      </c>
      <c r="DW121" s="247">
        <v>0</v>
      </c>
      <c r="DX121" s="247">
        <v>0</v>
      </c>
      <c r="DY121" s="247">
        <v>0</v>
      </c>
      <c r="DZ121" s="247">
        <v>0</v>
      </c>
      <c r="EA121" s="247">
        <v>0</v>
      </c>
      <c r="EB121" s="247">
        <v>0</v>
      </c>
      <c r="EC121" s="247">
        <v>0</v>
      </c>
      <c r="ED121" s="247">
        <v>0</v>
      </c>
      <c r="EE121" s="274">
        <v>0</v>
      </c>
      <c r="EF121" s="274">
        <v>0</v>
      </c>
      <c r="EG121" s="274">
        <v>0</v>
      </c>
      <c r="EH121" s="274">
        <v>22</v>
      </c>
      <c r="EI121" s="247">
        <f t="shared" si="2252"/>
        <v>22</v>
      </c>
      <c r="EJ121" s="237">
        <f t="shared" si="2253"/>
        <v>1</v>
      </c>
      <c r="EK121" s="238">
        <f t="shared" si="2254"/>
        <v>0</v>
      </c>
      <c r="EL121" s="259">
        <f t="shared" si="2255"/>
        <v>0</v>
      </c>
      <c r="EM121" s="237">
        <f t="shared" si="2256"/>
        <v>1</v>
      </c>
      <c r="EN121" s="247">
        <f t="shared" si="2171"/>
        <v>0</v>
      </c>
      <c r="EO121" s="237">
        <f t="shared" si="2257"/>
        <v>0</v>
      </c>
      <c r="EP121" s="247">
        <f t="shared" si="2172"/>
        <v>0</v>
      </c>
      <c r="EQ121" s="259">
        <f t="shared" si="2258"/>
        <v>0</v>
      </c>
      <c r="ER121" s="247">
        <v>0</v>
      </c>
      <c r="ES121" s="247">
        <v>0</v>
      </c>
      <c r="ET121" s="247">
        <v>0</v>
      </c>
      <c r="EU121" s="247">
        <v>0</v>
      </c>
      <c r="EV121" s="247">
        <v>0</v>
      </c>
      <c r="EW121" s="247">
        <v>0</v>
      </c>
      <c r="EX121" s="247">
        <v>0</v>
      </c>
      <c r="EY121" s="247">
        <v>0</v>
      </c>
      <c r="EZ121" s="274">
        <v>0</v>
      </c>
      <c r="FA121" s="274">
        <v>0</v>
      </c>
      <c r="FB121" s="274">
        <v>0</v>
      </c>
      <c r="FC121" s="274">
        <v>18</v>
      </c>
      <c r="FD121" s="247">
        <f t="shared" si="2259"/>
        <v>15</v>
      </c>
      <c r="FE121" s="237">
        <f t="shared" si="2260"/>
        <v>0.83333333333333337</v>
      </c>
      <c r="FF121" s="238">
        <f t="shared" si="2261"/>
        <v>3</v>
      </c>
      <c r="FG121" s="259">
        <f t="shared" si="2262"/>
        <v>0.16666666666666666</v>
      </c>
      <c r="FH121" s="237">
        <f t="shared" si="2263"/>
        <v>1</v>
      </c>
      <c r="FI121" s="247">
        <f t="shared" si="2173"/>
        <v>3</v>
      </c>
      <c r="FJ121" s="237">
        <f t="shared" si="2264"/>
        <v>0.16666666666666666</v>
      </c>
      <c r="FK121" s="247">
        <f t="shared" si="2174"/>
        <v>0</v>
      </c>
      <c r="FL121" s="259">
        <f t="shared" si="2265"/>
        <v>0</v>
      </c>
      <c r="FM121" s="247">
        <v>0</v>
      </c>
      <c r="FN121" s="247">
        <v>0</v>
      </c>
      <c r="FO121" s="247">
        <v>0</v>
      </c>
      <c r="FP121" s="247">
        <v>0</v>
      </c>
      <c r="FQ121" s="247">
        <v>0</v>
      </c>
      <c r="FR121" s="247">
        <v>0</v>
      </c>
      <c r="FS121" s="247">
        <v>0</v>
      </c>
      <c r="FT121" s="247">
        <v>3</v>
      </c>
      <c r="FU121" s="274">
        <v>0</v>
      </c>
      <c r="FV121" s="274">
        <v>0</v>
      </c>
      <c r="FW121" s="274">
        <v>0</v>
      </c>
      <c r="FX121" s="274">
        <v>22</v>
      </c>
      <c r="FY121" s="247">
        <f t="shared" si="2266"/>
        <v>19</v>
      </c>
      <c r="FZ121" s="237">
        <f t="shared" si="2267"/>
        <v>0.86363636363636365</v>
      </c>
      <c r="GA121" s="238">
        <f t="shared" si="2268"/>
        <v>3</v>
      </c>
      <c r="GB121" s="259">
        <f t="shared" si="2269"/>
        <v>0.13636363636363635</v>
      </c>
      <c r="GC121" s="237">
        <f t="shared" si="2270"/>
        <v>1</v>
      </c>
      <c r="GD121" s="247">
        <f t="shared" si="2175"/>
        <v>3</v>
      </c>
      <c r="GE121" s="237">
        <f t="shared" si="2271"/>
        <v>0.13636363636363635</v>
      </c>
      <c r="GF121" s="247">
        <f t="shared" si="2176"/>
        <v>0</v>
      </c>
      <c r="GG121" s="259">
        <f t="shared" si="2272"/>
        <v>0</v>
      </c>
      <c r="GH121" s="247">
        <v>0</v>
      </c>
      <c r="GI121" s="247">
        <v>0</v>
      </c>
      <c r="GJ121" s="247">
        <v>0</v>
      </c>
      <c r="GK121" s="247">
        <v>0</v>
      </c>
      <c r="GL121" s="247">
        <v>0</v>
      </c>
      <c r="GM121" s="247">
        <v>0</v>
      </c>
      <c r="GN121" s="247">
        <v>0</v>
      </c>
      <c r="GO121" s="247">
        <v>3</v>
      </c>
      <c r="GP121" s="274">
        <v>0</v>
      </c>
      <c r="GQ121" s="274">
        <v>0</v>
      </c>
      <c r="GR121" s="274">
        <v>0</v>
      </c>
      <c r="GS121" s="274">
        <v>19</v>
      </c>
      <c r="GT121" s="247">
        <f t="shared" si="2273"/>
        <v>19</v>
      </c>
      <c r="GU121" s="237">
        <f t="shared" si="2274"/>
        <v>1</v>
      </c>
      <c r="GV121" s="238">
        <f t="shared" si="2275"/>
        <v>0</v>
      </c>
      <c r="GW121" s="259">
        <f t="shared" si="2276"/>
        <v>0</v>
      </c>
      <c r="GX121" s="237">
        <f t="shared" si="2277"/>
        <v>1</v>
      </c>
      <c r="GY121" s="247">
        <f t="shared" si="2177"/>
        <v>0</v>
      </c>
      <c r="GZ121" s="237">
        <f t="shared" si="2278"/>
        <v>0</v>
      </c>
      <c r="HA121" s="247">
        <f t="shared" si="2178"/>
        <v>0</v>
      </c>
      <c r="HB121" s="259">
        <f t="shared" si="2279"/>
        <v>0</v>
      </c>
      <c r="HC121" s="247">
        <v>0</v>
      </c>
      <c r="HD121" s="247">
        <v>0</v>
      </c>
      <c r="HE121" s="247">
        <v>0</v>
      </c>
      <c r="HF121" s="247">
        <v>0</v>
      </c>
      <c r="HG121" s="247">
        <v>0</v>
      </c>
      <c r="HH121" s="247">
        <v>0</v>
      </c>
      <c r="HI121" s="247">
        <v>0</v>
      </c>
      <c r="HJ121" s="247">
        <v>0</v>
      </c>
      <c r="HK121" s="274">
        <v>0</v>
      </c>
      <c r="HL121" s="274">
        <v>0</v>
      </c>
      <c r="HM121" s="274">
        <v>0</v>
      </c>
      <c r="HN121" s="274">
        <v>21</v>
      </c>
      <c r="HO121" s="247">
        <f t="shared" si="2280"/>
        <v>21</v>
      </c>
      <c r="HP121" s="237">
        <f t="shared" si="2281"/>
        <v>1</v>
      </c>
      <c r="HQ121" s="238">
        <f t="shared" si="2282"/>
        <v>0</v>
      </c>
      <c r="HR121" s="259">
        <f t="shared" si="2283"/>
        <v>0</v>
      </c>
      <c r="HS121" s="237">
        <f t="shared" si="2284"/>
        <v>1</v>
      </c>
      <c r="HT121" s="247">
        <f t="shared" si="2179"/>
        <v>0</v>
      </c>
      <c r="HU121" s="237">
        <f t="shared" si="2285"/>
        <v>0</v>
      </c>
      <c r="HV121" s="247">
        <f t="shared" si="2180"/>
        <v>0</v>
      </c>
      <c r="HW121" s="259">
        <f t="shared" si="2286"/>
        <v>0</v>
      </c>
      <c r="HX121" s="247">
        <v>0</v>
      </c>
      <c r="HY121" s="247">
        <v>0</v>
      </c>
      <c r="HZ121" s="247">
        <v>0</v>
      </c>
      <c r="IA121" s="247">
        <v>0</v>
      </c>
      <c r="IB121" s="247">
        <v>0</v>
      </c>
      <c r="IC121" s="247">
        <v>0</v>
      </c>
      <c r="ID121" s="247">
        <v>0</v>
      </c>
      <c r="IE121" s="247">
        <v>0</v>
      </c>
      <c r="IF121" s="274">
        <v>0</v>
      </c>
      <c r="IG121" s="274">
        <v>0</v>
      </c>
      <c r="IH121" s="274">
        <v>0</v>
      </c>
      <c r="II121" s="274">
        <v>19</v>
      </c>
      <c r="IJ121" s="247">
        <f t="shared" si="2287"/>
        <v>19</v>
      </c>
      <c r="IK121" s="237">
        <f t="shared" si="2288"/>
        <v>1</v>
      </c>
      <c r="IL121" s="238">
        <f t="shared" si="2289"/>
        <v>0</v>
      </c>
      <c r="IM121" s="259">
        <f t="shared" si="2290"/>
        <v>0</v>
      </c>
      <c r="IN121" s="237">
        <f t="shared" si="2291"/>
        <v>1</v>
      </c>
      <c r="IO121" s="247">
        <f t="shared" si="2181"/>
        <v>0</v>
      </c>
      <c r="IP121" s="237">
        <f t="shared" si="2292"/>
        <v>0</v>
      </c>
      <c r="IQ121" s="247">
        <f t="shared" si="2182"/>
        <v>0</v>
      </c>
      <c r="IR121" s="259">
        <f t="shared" si="2293"/>
        <v>0</v>
      </c>
      <c r="IS121" s="247">
        <v>0</v>
      </c>
      <c r="IT121" s="247">
        <v>0</v>
      </c>
      <c r="IU121" s="247">
        <v>0</v>
      </c>
      <c r="IV121" s="247">
        <v>0</v>
      </c>
      <c r="IW121" s="247">
        <v>0</v>
      </c>
      <c r="IX121" s="247">
        <v>0</v>
      </c>
      <c r="IY121" s="247">
        <v>0</v>
      </c>
      <c r="IZ121" s="247">
        <v>0</v>
      </c>
      <c r="JA121" s="274">
        <v>0</v>
      </c>
      <c r="JB121" s="274">
        <v>0</v>
      </c>
      <c r="JC121" s="274">
        <v>0</v>
      </c>
      <c r="JD121" s="247">
        <f t="shared" si="2183"/>
        <v>241</v>
      </c>
      <c r="JE121" s="247">
        <f t="shared" si="1659"/>
        <v>235</v>
      </c>
      <c r="JF121" s="260">
        <f t="shared" si="1660"/>
        <v>0.975103734439834</v>
      </c>
      <c r="JG121" s="238">
        <f t="shared" si="1661"/>
        <v>6</v>
      </c>
      <c r="JH121" s="260">
        <f t="shared" si="1662"/>
        <v>2.4896265560165973E-2</v>
      </c>
      <c r="JI121" s="260">
        <f t="shared" si="1663"/>
        <v>1</v>
      </c>
      <c r="JJ121" s="247">
        <f t="shared" si="1535"/>
        <v>6</v>
      </c>
      <c r="JK121" s="260">
        <f t="shared" si="1534"/>
        <v>2.4896265560165973E-2</v>
      </c>
      <c r="JL121" s="247">
        <f t="shared" si="1536"/>
        <v>0</v>
      </c>
      <c r="JM121" s="260">
        <f t="shared" si="1664"/>
        <v>0</v>
      </c>
      <c r="JN121" s="247">
        <f t="shared" si="2184"/>
        <v>0</v>
      </c>
      <c r="JO121" s="247">
        <f t="shared" si="2185"/>
        <v>0</v>
      </c>
      <c r="JP121" s="247">
        <f t="shared" si="2186"/>
        <v>0</v>
      </c>
      <c r="JQ121" s="247">
        <f t="shared" si="2187"/>
        <v>0</v>
      </c>
      <c r="JR121" s="247">
        <f t="shared" si="2188"/>
        <v>0</v>
      </c>
      <c r="JS121" s="247">
        <f t="shared" si="2189"/>
        <v>0</v>
      </c>
      <c r="JT121" s="247">
        <f t="shared" si="2190"/>
        <v>0</v>
      </c>
      <c r="JU121" s="247">
        <f t="shared" si="2191"/>
        <v>6</v>
      </c>
      <c r="JV121" s="247">
        <f t="shared" si="2192"/>
        <v>0</v>
      </c>
      <c r="JW121" s="247">
        <f t="shared" si="2193"/>
        <v>1</v>
      </c>
      <c r="JX121" s="247">
        <f t="shared" si="2194"/>
        <v>0</v>
      </c>
    </row>
    <row r="122" spans="1:284" ht="15" customHeight="1">
      <c r="A122" s="282">
        <f t="shared" si="1823"/>
        <v>5</v>
      </c>
      <c r="B122" s="126">
        <v>20180801442</v>
      </c>
      <c r="C122" s="227">
        <f ca="1">IF(INT(MID(B122,5,2))&lt;=MONTH(NOW()),YEAR(NOW())-INT(LEFT(B122,4)),YEAR(NOW())-INT(LEFT(B122,4))-1)</f>
        <v>2</v>
      </c>
      <c r="D122" s="227">
        <f ca="1">IF(INT(MID(B122,5,2))&lt;=MONTH(NOW()),MONTH(NOW())-INT(MID(B122,5,2)),12-(INT(MID(B122,5,2))-MONTH(NOW())))</f>
        <v>7</v>
      </c>
      <c r="E122" s="228">
        <f>+SUM($B$1-DATE(H122,G122,F122))/365</f>
        <v>26.126027397260273</v>
      </c>
      <c r="F122" s="121">
        <v>21</v>
      </c>
      <c r="G122" s="121">
        <v>12</v>
      </c>
      <c r="H122" s="121">
        <v>1993</v>
      </c>
      <c r="I122" s="147" t="s">
        <v>588</v>
      </c>
      <c r="J122" s="102" t="s">
        <v>810</v>
      </c>
      <c r="K122" s="106" t="s">
        <v>610</v>
      </c>
      <c r="L122" s="247">
        <v>22</v>
      </c>
      <c r="M122" s="247">
        <f t="shared" si="2198"/>
        <v>22</v>
      </c>
      <c r="N122" s="260">
        <f t="shared" si="2199"/>
        <v>1</v>
      </c>
      <c r="O122" s="238">
        <f t="shared" si="2200"/>
        <v>0</v>
      </c>
      <c r="P122" s="260">
        <f t="shared" si="2201"/>
        <v>0</v>
      </c>
      <c r="Q122" s="260">
        <f t="shared" si="2202"/>
        <v>1</v>
      </c>
      <c r="R122" s="247">
        <f t="shared" si="2203"/>
        <v>0</v>
      </c>
      <c r="S122" s="260">
        <f t="shared" si="2204"/>
        <v>0</v>
      </c>
      <c r="T122" s="247">
        <f t="shared" si="2205"/>
        <v>0</v>
      </c>
      <c r="U122" s="260">
        <f t="shared" si="2206"/>
        <v>0</v>
      </c>
      <c r="V122" s="247">
        <v>0</v>
      </c>
      <c r="W122" s="247">
        <v>0</v>
      </c>
      <c r="X122" s="247">
        <v>0</v>
      </c>
      <c r="Y122" s="247">
        <v>0</v>
      </c>
      <c r="Z122" s="247">
        <v>0</v>
      </c>
      <c r="AA122" s="247">
        <v>0</v>
      </c>
      <c r="AB122" s="247">
        <v>0</v>
      </c>
      <c r="AC122" s="247">
        <v>0</v>
      </c>
      <c r="AD122" s="247">
        <v>0</v>
      </c>
      <c r="AE122" s="247">
        <v>0</v>
      </c>
      <c r="AF122" s="247">
        <v>0</v>
      </c>
      <c r="AG122" s="236">
        <v>20</v>
      </c>
      <c r="AH122" s="236">
        <f t="shared" si="2207"/>
        <v>19</v>
      </c>
      <c r="AI122" s="237">
        <f t="shared" si="2208"/>
        <v>0.95</v>
      </c>
      <c r="AJ122" s="238">
        <f t="shared" si="2209"/>
        <v>1</v>
      </c>
      <c r="AK122" s="237">
        <f t="shared" si="2210"/>
        <v>0.05</v>
      </c>
      <c r="AL122" s="237">
        <f t="shared" si="2211"/>
        <v>1</v>
      </c>
      <c r="AM122" s="236">
        <f t="shared" si="2212"/>
        <v>1</v>
      </c>
      <c r="AN122" s="237">
        <f t="shared" si="2213"/>
        <v>0.05</v>
      </c>
      <c r="AO122" s="236">
        <f t="shared" si="2214"/>
        <v>0</v>
      </c>
      <c r="AP122" s="237">
        <f t="shared" si="2215"/>
        <v>0</v>
      </c>
      <c r="AQ122" s="236">
        <v>0</v>
      </c>
      <c r="AR122" s="236">
        <v>0</v>
      </c>
      <c r="AS122" s="236">
        <v>0</v>
      </c>
      <c r="AT122" s="236">
        <v>0</v>
      </c>
      <c r="AU122" s="236">
        <v>0</v>
      </c>
      <c r="AV122" s="236">
        <v>0</v>
      </c>
      <c r="AW122" s="236">
        <v>0</v>
      </c>
      <c r="AX122" s="236">
        <v>1</v>
      </c>
      <c r="AY122" s="236">
        <v>0</v>
      </c>
      <c r="AZ122" s="236">
        <v>1</v>
      </c>
      <c r="BA122" s="236">
        <v>0</v>
      </c>
      <c r="BB122" s="236">
        <v>21</v>
      </c>
      <c r="BC122" s="236">
        <f t="shared" si="2216"/>
        <v>19</v>
      </c>
      <c r="BD122" s="237">
        <f t="shared" si="2217"/>
        <v>0.90476190476190477</v>
      </c>
      <c r="BE122" s="238">
        <f t="shared" si="2218"/>
        <v>2</v>
      </c>
      <c r="BF122" s="237">
        <f t="shared" si="2219"/>
        <v>9.5238095238095233E-2</v>
      </c>
      <c r="BG122" s="237">
        <f t="shared" si="2220"/>
        <v>1</v>
      </c>
      <c r="BH122" s="236">
        <f t="shared" si="2221"/>
        <v>2</v>
      </c>
      <c r="BI122" s="237">
        <f t="shared" si="2222"/>
        <v>9.5238095238095233E-2</v>
      </c>
      <c r="BJ122" s="236">
        <f t="shared" si="2223"/>
        <v>0</v>
      </c>
      <c r="BK122" s="237">
        <f t="shared" si="2224"/>
        <v>0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0</v>
      </c>
      <c r="BS122" s="236">
        <v>2</v>
      </c>
      <c r="BT122" s="236">
        <v>0</v>
      </c>
      <c r="BU122" s="236">
        <v>0</v>
      </c>
      <c r="BV122" s="236">
        <v>0</v>
      </c>
      <c r="BW122" s="247">
        <v>21</v>
      </c>
      <c r="BX122" s="247">
        <f t="shared" si="2225"/>
        <v>21</v>
      </c>
      <c r="BY122" s="260">
        <f t="shared" si="2226"/>
        <v>1</v>
      </c>
      <c r="BZ122" s="238">
        <f t="shared" si="2227"/>
        <v>0</v>
      </c>
      <c r="CA122" s="260">
        <f t="shared" si="2228"/>
        <v>0</v>
      </c>
      <c r="CB122" s="260">
        <f t="shared" si="2229"/>
        <v>1</v>
      </c>
      <c r="CC122" s="247">
        <f t="shared" si="2230"/>
        <v>0</v>
      </c>
      <c r="CD122" s="260">
        <f t="shared" si="2231"/>
        <v>0</v>
      </c>
      <c r="CE122" s="247">
        <f t="shared" si="2232"/>
        <v>0</v>
      </c>
      <c r="CF122" s="260">
        <f t="shared" si="2233"/>
        <v>0</v>
      </c>
      <c r="CG122" s="247">
        <v>0</v>
      </c>
      <c r="CH122" s="247">
        <v>0</v>
      </c>
      <c r="CI122" s="247">
        <v>0</v>
      </c>
      <c r="CJ122" s="247">
        <v>0</v>
      </c>
      <c r="CK122" s="247">
        <v>0</v>
      </c>
      <c r="CL122" s="247">
        <v>0</v>
      </c>
      <c r="CM122" s="247">
        <v>0</v>
      </c>
      <c r="CN122" s="247">
        <v>0</v>
      </c>
      <c r="CO122" s="247">
        <v>0</v>
      </c>
      <c r="CP122" s="247">
        <v>0</v>
      </c>
      <c r="CQ122" s="247">
        <v>0</v>
      </c>
      <c r="CR122" s="274">
        <v>15</v>
      </c>
      <c r="CS122" s="247">
        <f t="shared" si="2234"/>
        <v>15</v>
      </c>
      <c r="CT122" s="237">
        <f t="shared" si="2235"/>
        <v>1</v>
      </c>
      <c r="CU122" s="238">
        <f t="shared" si="2236"/>
        <v>0</v>
      </c>
      <c r="CV122" s="259">
        <f t="shared" si="2237"/>
        <v>0</v>
      </c>
      <c r="CW122" s="237">
        <f t="shared" si="2238"/>
        <v>1</v>
      </c>
      <c r="CX122" s="247">
        <f t="shared" si="2239"/>
        <v>0</v>
      </c>
      <c r="CY122" s="237">
        <f t="shared" si="2240"/>
        <v>0</v>
      </c>
      <c r="CZ122" s="247">
        <f t="shared" si="2241"/>
        <v>0</v>
      </c>
      <c r="DA122" s="259">
        <f t="shared" si="2242"/>
        <v>0</v>
      </c>
      <c r="DB122" s="247">
        <v>0</v>
      </c>
      <c r="DC122" s="247">
        <v>0</v>
      </c>
      <c r="DD122" s="247">
        <v>0</v>
      </c>
      <c r="DE122" s="247">
        <v>0</v>
      </c>
      <c r="DF122" s="247">
        <v>0</v>
      </c>
      <c r="DG122" s="247">
        <v>0</v>
      </c>
      <c r="DH122" s="247">
        <v>0</v>
      </c>
      <c r="DI122" s="247">
        <v>0</v>
      </c>
      <c r="DJ122" s="274">
        <v>0</v>
      </c>
      <c r="DK122" s="274">
        <v>0</v>
      </c>
      <c r="DL122" s="274">
        <v>0</v>
      </c>
      <c r="DM122" s="274">
        <v>21</v>
      </c>
      <c r="DN122" s="247">
        <f t="shared" si="2243"/>
        <v>21</v>
      </c>
      <c r="DO122" s="237">
        <f t="shared" si="2244"/>
        <v>1</v>
      </c>
      <c r="DP122" s="238">
        <f t="shared" si="2245"/>
        <v>0</v>
      </c>
      <c r="DQ122" s="259">
        <f t="shared" si="2246"/>
        <v>0</v>
      </c>
      <c r="DR122" s="237">
        <f t="shared" si="2247"/>
        <v>1</v>
      </c>
      <c r="DS122" s="247">
        <f t="shared" si="2248"/>
        <v>0</v>
      </c>
      <c r="DT122" s="237">
        <f t="shared" si="2249"/>
        <v>0</v>
      </c>
      <c r="DU122" s="247">
        <f t="shared" si="2250"/>
        <v>0</v>
      </c>
      <c r="DV122" s="259">
        <f t="shared" si="2251"/>
        <v>0</v>
      </c>
      <c r="DW122" s="247">
        <v>0</v>
      </c>
      <c r="DX122" s="247">
        <v>0</v>
      </c>
      <c r="DY122" s="247">
        <v>0</v>
      </c>
      <c r="DZ122" s="247">
        <v>0</v>
      </c>
      <c r="EA122" s="247">
        <v>0</v>
      </c>
      <c r="EB122" s="247">
        <v>0</v>
      </c>
      <c r="EC122" s="247">
        <v>0</v>
      </c>
      <c r="ED122" s="247">
        <v>0</v>
      </c>
      <c r="EE122" s="274">
        <v>0</v>
      </c>
      <c r="EF122" s="274">
        <v>0</v>
      </c>
      <c r="EG122" s="274">
        <v>0</v>
      </c>
      <c r="EH122" s="274">
        <v>22</v>
      </c>
      <c r="EI122" s="247">
        <f t="shared" si="2252"/>
        <v>21</v>
      </c>
      <c r="EJ122" s="237">
        <f t="shared" si="2253"/>
        <v>0.95454545454545459</v>
      </c>
      <c r="EK122" s="238">
        <f t="shared" si="2254"/>
        <v>1</v>
      </c>
      <c r="EL122" s="259">
        <f t="shared" si="2255"/>
        <v>4.5454545454545456E-2</v>
      </c>
      <c r="EM122" s="237">
        <f t="shared" si="2256"/>
        <v>1</v>
      </c>
      <c r="EN122" s="247">
        <f t="shared" si="2171"/>
        <v>1</v>
      </c>
      <c r="EO122" s="237">
        <f t="shared" si="2257"/>
        <v>4.5454545454545456E-2</v>
      </c>
      <c r="EP122" s="247">
        <f t="shared" si="2172"/>
        <v>0</v>
      </c>
      <c r="EQ122" s="259">
        <f t="shared" si="2258"/>
        <v>0</v>
      </c>
      <c r="ER122" s="247">
        <v>0</v>
      </c>
      <c r="ES122" s="247">
        <v>0</v>
      </c>
      <c r="ET122" s="247">
        <v>0</v>
      </c>
      <c r="EU122" s="247">
        <v>0</v>
      </c>
      <c r="EV122" s="247">
        <v>0</v>
      </c>
      <c r="EW122" s="247">
        <v>0</v>
      </c>
      <c r="EX122" s="247">
        <v>0</v>
      </c>
      <c r="EY122" s="247">
        <v>1</v>
      </c>
      <c r="EZ122" s="274">
        <v>0</v>
      </c>
      <c r="FA122" s="274">
        <v>0</v>
      </c>
      <c r="FB122" s="274">
        <v>0</v>
      </c>
      <c r="FC122" s="274">
        <v>18</v>
      </c>
      <c r="FD122" s="247">
        <f t="shared" si="2259"/>
        <v>17</v>
      </c>
      <c r="FE122" s="237">
        <f t="shared" si="2260"/>
        <v>0.94444444444444442</v>
      </c>
      <c r="FF122" s="238">
        <f t="shared" si="2261"/>
        <v>1</v>
      </c>
      <c r="FG122" s="259">
        <f t="shared" si="2262"/>
        <v>5.5555555555555552E-2</v>
      </c>
      <c r="FH122" s="237">
        <f t="shared" si="2263"/>
        <v>1</v>
      </c>
      <c r="FI122" s="247">
        <f t="shared" si="2173"/>
        <v>1</v>
      </c>
      <c r="FJ122" s="237">
        <f t="shared" si="2264"/>
        <v>5.5555555555555552E-2</v>
      </c>
      <c r="FK122" s="247">
        <f t="shared" si="2174"/>
        <v>0</v>
      </c>
      <c r="FL122" s="259">
        <f t="shared" si="2265"/>
        <v>0</v>
      </c>
      <c r="FM122" s="247">
        <v>0</v>
      </c>
      <c r="FN122" s="247">
        <v>0</v>
      </c>
      <c r="FO122" s="247">
        <v>0</v>
      </c>
      <c r="FP122" s="247">
        <v>0</v>
      </c>
      <c r="FQ122" s="247">
        <v>0</v>
      </c>
      <c r="FR122" s="247">
        <v>0</v>
      </c>
      <c r="FS122" s="247">
        <v>0</v>
      </c>
      <c r="FT122" s="247">
        <v>1</v>
      </c>
      <c r="FU122" s="274">
        <v>0</v>
      </c>
      <c r="FV122" s="274">
        <v>0</v>
      </c>
      <c r="FW122" s="274">
        <v>0</v>
      </c>
      <c r="FX122" s="274">
        <v>22</v>
      </c>
      <c r="FY122" s="247">
        <f t="shared" si="2266"/>
        <v>22</v>
      </c>
      <c r="FZ122" s="237">
        <f t="shared" si="2267"/>
        <v>1</v>
      </c>
      <c r="GA122" s="238">
        <f t="shared" si="2268"/>
        <v>0</v>
      </c>
      <c r="GB122" s="259">
        <f t="shared" si="2269"/>
        <v>0</v>
      </c>
      <c r="GC122" s="237">
        <f t="shared" si="2270"/>
        <v>1</v>
      </c>
      <c r="GD122" s="247">
        <f t="shared" si="2175"/>
        <v>0</v>
      </c>
      <c r="GE122" s="237">
        <f t="shared" si="2271"/>
        <v>0</v>
      </c>
      <c r="GF122" s="247">
        <f t="shared" si="2176"/>
        <v>0</v>
      </c>
      <c r="GG122" s="259">
        <f t="shared" si="2272"/>
        <v>0</v>
      </c>
      <c r="GH122" s="247">
        <v>0</v>
      </c>
      <c r="GI122" s="247">
        <v>0</v>
      </c>
      <c r="GJ122" s="247">
        <v>0</v>
      </c>
      <c r="GK122" s="247">
        <v>0</v>
      </c>
      <c r="GL122" s="247">
        <v>0</v>
      </c>
      <c r="GM122" s="247">
        <v>0</v>
      </c>
      <c r="GN122" s="247">
        <v>0</v>
      </c>
      <c r="GO122" s="247">
        <v>0</v>
      </c>
      <c r="GP122" s="274">
        <v>0</v>
      </c>
      <c r="GQ122" s="274">
        <v>0</v>
      </c>
      <c r="GR122" s="274">
        <v>0</v>
      </c>
      <c r="GS122" s="274">
        <v>19</v>
      </c>
      <c r="GT122" s="247">
        <f t="shared" si="2273"/>
        <v>19</v>
      </c>
      <c r="GU122" s="237">
        <f t="shared" si="2274"/>
        <v>1</v>
      </c>
      <c r="GV122" s="238">
        <f t="shared" si="2275"/>
        <v>0</v>
      </c>
      <c r="GW122" s="259">
        <f t="shared" si="2276"/>
        <v>0</v>
      </c>
      <c r="GX122" s="237">
        <f t="shared" si="2277"/>
        <v>1</v>
      </c>
      <c r="GY122" s="247">
        <f t="shared" si="2177"/>
        <v>0</v>
      </c>
      <c r="GZ122" s="237">
        <f t="shared" si="2278"/>
        <v>0</v>
      </c>
      <c r="HA122" s="247">
        <f t="shared" si="2178"/>
        <v>0</v>
      </c>
      <c r="HB122" s="259">
        <f t="shared" si="2279"/>
        <v>0</v>
      </c>
      <c r="HC122" s="247">
        <v>0</v>
      </c>
      <c r="HD122" s="247">
        <v>0</v>
      </c>
      <c r="HE122" s="247">
        <v>0</v>
      </c>
      <c r="HF122" s="247">
        <v>0</v>
      </c>
      <c r="HG122" s="247">
        <v>0</v>
      </c>
      <c r="HH122" s="247">
        <v>0</v>
      </c>
      <c r="HI122" s="247">
        <v>0</v>
      </c>
      <c r="HJ122" s="247">
        <v>0</v>
      </c>
      <c r="HK122" s="274">
        <v>0</v>
      </c>
      <c r="HL122" s="274">
        <v>0</v>
      </c>
      <c r="HM122" s="274">
        <v>0</v>
      </c>
      <c r="HN122" s="274">
        <v>21</v>
      </c>
      <c r="HO122" s="247">
        <f t="shared" si="2280"/>
        <v>17</v>
      </c>
      <c r="HP122" s="237">
        <f t="shared" si="2281"/>
        <v>0.80952380952380953</v>
      </c>
      <c r="HQ122" s="238">
        <f t="shared" si="2282"/>
        <v>4</v>
      </c>
      <c r="HR122" s="259">
        <f t="shared" si="2283"/>
        <v>0.19047619047619047</v>
      </c>
      <c r="HS122" s="237">
        <f t="shared" si="2284"/>
        <v>0.90476190476190477</v>
      </c>
      <c r="HT122" s="247">
        <f t="shared" si="2179"/>
        <v>2</v>
      </c>
      <c r="HU122" s="237">
        <f t="shared" si="2285"/>
        <v>9.5238095238095233E-2</v>
      </c>
      <c r="HV122" s="247">
        <f t="shared" si="2180"/>
        <v>2</v>
      </c>
      <c r="HW122" s="259">
        <f t="shared" si="2286"/>
        <v>9.5238095238095233E-2</v>
      </c>
      <c r="HX122" s="247">
        <v>0</v>
      </c>
      <c r="HY122" s="247">
        <v>0</v>
      </c>
      <c r="HZ122" s="247">
        <v>2</v>
      </c>
      <c r="IA122" s="247">
        <v>0</v>
      </c>
      <c r="IB122" s="247">
        <v>0</v>
      </c>
      <c r="IC122" s="247">
        <v>0</v>
      </c>
      <c r="ID122" s="247">
        <v>0</v>
      </c>
      <c r="IE122" s="247">
        <v>2</v>
      </c>
      <c r="IF122" s="274">
        <v>0</v>
      </c>
      <c r="IG122" s="274">
        <v>0</v>
      </c>
      <c r="IH122" s="274">
        <v>0</v>
      </c>
      <c r="II122" s="274">
        <v>19</v>
      </c>
      <c r="IJ122" s="247">
        <f t="shared" si="2287"/>
        <v>19</v>
      </c>
      <c r="IK122" s="237">
        <f t="shared" si="2288"/>
        <v>1</v>
      </c>
      <c r="IL122" s="238">
        <f t="shared" si="2289"/>
        <v>0</v>
      </c>
      <c r="IM122" s="259">
        <f t="shared" si="2290"/>
        <v>0</v>
      </c>
      <c r="IN122" s="237">
        <f t="shared" si="2291"/>
        <v>1</v>
      </c>
      <c r="IO122" s="247">
        <f t="shared" si="2181"/>
        <v>0</v>
      </c>
      <c r="IP122" s="237">
        <f t="shared" si="2292"/>
        <v>0</v>
      </c>
      <c r="IQ122" s="247">
        <f t="shared" si="2182"/>
        <v>0</v>
      </c>
      <c r="IR122" s="259">
        <f t="shared" si="2293"/>
        <v>0</v>
      </c>
      <c r="IS122" s="247">
        <v>0</v>
      </c>
      <c r="IT122" s="247">
        <v>0</v>
      </c>
      <c r="IU122" s="247">
        <v>0</v>
      </c>
      <c r="IV122" s="247">
        <v>0</v>
      </c>
      <c r="IW122" s="247">
        <v>0</v>
      </c>
      <c r="IX122" s="247">
        <v>0</v>
      </c>
      <c r="IY122" s="247">
        <v>0</v>
      </c>
      <c r="IZ122" s="247">
        <v>0</v>
      </c>
      <c r="JA122" s="274">
        <v>0</v>
      </c>
      <c r="JB122" s="274">
        <v>0</v>
      </c>
      <c r="JC122" s="274">
        <v>0</v>
      </c>
      <c r="JD122" s="247">
        <f t="shared" si="2183"/>
        <v>241</v>
      </c>
      <c r="JE122" s="247">
        <f t="shared" si="1659"/>
        <v>232</v>
      </c>
      <c r="JF122" s="260">
        <f t="shared" si="1660"/>
        <v>0.96265560165975106</v>
      </c>
      <c r="JG122" s="238">
        <f t="shared" si="1661"/>
        <v>9</v>
      </c>
      <c r="JH122" s="260">
        <f t="shared" si="1662"/>
        <v>3.7344398340248962E-2</v>
      </c>
      <c r="JI122" s="260">
        <f t="shared" si="1663"/>
        <v>0.99170124481327804</v>
      </c>
      <c r="JJ122" s="247">
        <f t="shared" si="1535"/>
        <v>7</v>
      </c>
      <c r="JK122" s="260">
        <f t="shared" si="1534"/>
        <v>2.9045643153526972E-2</v>
      </c>
      <c r="JL122" s="247">
        <f t="shared" si="1536"/>
        <v>2</v>
      </c>
      <c r="JM122" s="260">
        <f t="shared" si="1664"/>
        <v>8.2987551867219917E-3</v>
      </c>
      <c r="JN122" s="247">
        <f t="shared" si="2184"/>
        <v>0</v>
      </c>
      <c r="JO122" s="247">
        <f t="shared" si="2185"/>
        <v>0</v>
      </c>
      <c r="JP122" s="247">
        <f t="shared" si="2186"/>
        <v>2</v>
      </c>
      <c r="JQ122" s="247">
        <f t="shared" si="2187"/>
        <v>0</v>
      </c>
      <c r="JR122" s="247">
        <f t="shared" si="2188"/>
        <v>0</v>
      </c>
      <c r="JS122" s="247">
        <f t="shared" si="2189"/>
        <v>0</v>
      </c>
      <c r="JT122" s="247">
        <f t="shared" si="2190"/>
        <v>0</v>
      </c>
      <c r="JU122" s="247">
        <f t="shared" si="2191"/>
        <v>7</v>
      </c>
      <c r="JV122" s="247">
        <f t="shared" si="2192"/>
        <v>0</v>
      </c>
      <c r="JW122" s="247">
        <f t="shared" si="2193"/>
        <v>1</v>
      </c>
      <c r="JX122" s="247">
        <f t="shared" si="2194"/>
        <v>0</v>
      </c>
    </row>
    <row r="123" spans="1:284" ht="15" customHeight="1">
      <c r="A123" s="289">
        <f t="shared" si="1823"/>
        <v>6</v>
      </c>
      <c r="B123" s="127">
        <v>20150216193</v>
      </c>
      <c r="C123" s="227">
        <f t="shared" ca="1" si="2123"/>
        <v>6</v>
      </c>
      <c r="D123" s="227">
        <f t="shared" ca="1" si="2124"/>
        <v>1</v>
      </c>
      <c r="E123" s="228">
        <f t="shared" si="2125"/>
        <v>27.936986301369863</v>
      </c>
      <c r="F123" s="118">
        <v>29</v>
      </c>
      <c r="G123" s="118">
        <v>2</v>
      </c>
      <c r="H123" s="118">
        <v>1992</v>
      </c>
      <c r="I123" s="195" t="s">
        <v>132</v>
      </c>
      <c r="J123" s="102" t="s">
        <v>809</v>
      </c>
      <c r="K123" s="283" t="s">
        <v>793</v>
      </c>
      <c r="L123" s="247">
        <v>22</v>
      </c>
      <c r="M123" s="247">
        <f t="shared" si="2126"/>
        <v>21</v>
      </c>
      <c r="N123" s="260">
        <f t="shared" si="2127"/>
        <v>0.95454545454545459</v>
      </c>
      <c r="O123" s="238">
        <f t="shared" si="2128"/>
        <v>1</v>
      </c>
      <c r="P123" s="260">
        <f t="shared" si="2129"/>
        <v>4.5454545454545456E-2</v>
      </c>
      <c r="Q123" s="260">
        <f t="shared" si="2130"/>
        <v>1</v>
      </c>
      <c r="R123" s="247">
        <f t="shared" si="2131"/>
        <v>1</v>
      </c>
      <c r="S123" s="260">
        <f t="shared" si="2132"/>
        <v>4.5454545454545456E-2</v>
      </c>
      <c r="T123" s="247">
        <f t="shared" si="2133"/>
        <v>0</v>
      </c>
      <c r="U123" s="260">
        <f t="shared" si="2134"/>
        <v>0</v>
      </c>
      <c r="V123" s="247">
        <v>0</v>
      </c>
      <c r="W123" s="247">
        <v>0</v>
      </c>
      <c r="X123" s="247">
        <v>0</v>
      </c>
      <c r="Y123" s="247">
        <v>0</v>
      </c>
      <c r="Z123" s="247">
        <v>0</v>
      </c>
      <c r="AA123" s="247">
        <v>0</v>
      </c>
      <c r="AB123" s="247">
        <v>0</v>
      </c>
      <c r="AC123" s="247">
        <v>1</v>
      </c>
      <c r="AD123" s="247">
        <v>0</v>
      </c>
      <c r="AE123" s="247">
        <v>0</v>
      </c>
      <c r="AF123" s="247">
        <v>0</v>
      </c>
      <c r="AG123" s="236">
        <v>20</v>
      </c>
      <c r="AH123" s="236">
        <f t="shared" si="2135"/>
        <v>20</v>
      </c>
      <c r="AI123" s="237">
        <f t="shared" si="2136"/>
        <v>1</v>
      </c>
      <c r="AJ123" s="238">
        <f t="shared" si="2137"/>
        <v>0</v>
      </c>
      <c r="AK123" s="237">
        <f t="shared" si="2138"/>
        <v>0</v>
      </c>
      <c r="AL123" s="237">
        <f t="shared" si="2139"/>
        <v>1</v>
      </c>
      <c r="AM123" s="236">
        <f t="shared" si="2140"/>
        <v>0</v>
      </c>
      <c r="AN123" s="237">
        <f t="shared" si="2141"/>
        <v>0</v>
      </c>
      <c r="AO123" s="236">
        <f t="shared" si="2142"/>
        <v>0</v>
      </c>
      <c r="AP123" s="237">
        <f t="shared" si="2143"/>
        <v>0</v>
      </c>
      <c r="AQ123" s="236">
        <v>0</v>
      </c>
      <c r="AR123" s="236">
        <v>0</v>
      </c>
      <c r="AS123" s="236">
        <v>0</v>
      </c>
      <c r="AT123" s="236">
        <v>0</v>
      </c>
      <c r="AU123" s="236">
        <v>0</v>
      </c>
      <c r="AV123" s="236">
        <v>0</v>
      </c>
      <c r="AW123" s="236">
        <v>0</v>
      </c>
      <c r="AX123" s="236">
        <v>0</v>
      </c>
      <c r="AY123" s="236">
        <v>0</v>
      </c>
      <c r="AZ123" s="236">
        <v>0</v>
      </c>
      <c r="BA123" s="236">
        <v>0</v>
      </c>
      <c r="BB123" s="236">
        <v>21</v>
      </c>
      <c r="BC123" s="236">
        <f t="shared" si="2144"/>
        <v>20</v>
      </c>
      <c r="BD123" s="237">
        <f t="shared" si="2145"/>
        <v>0.95238095238095233</v>
      </c>
      <c r="BE123" s="238">
        <f t="shared" si="2146"/>
        <v>1</v>
      </c>
      <c r="BF123" s="237">
        <f t="shared" si="2147"/>
        <v>4.7619047619047616E-2</v>
      </c>
      <c r="BG123" s="237">
        <f t="shared" si="2148"/>
        <v>1</v>
      </c>
      <c r="BH123" s="236">
        <f t="shared" si="2149"/>
        <v>1</v>
      </c>
      <c r="BI123" s="237">
        <f t="shared" si="2150"/>
        <v>4.7619047619047616E-2</v>
      </c>
      <c r="BJ123" s="236">
        <f t="shared" si="2151"/>
        <v>0</v>
      </c>
      <c r="BK123" s="237">
        <f t="shared" si="2152"/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1</v>
      </c>
      <c r="BT123" s="236">
        <v>0</v>
      </c>
      <c r="BU123" s="236">
        <v>0</v>
      </c>
      <c r="BV123" s="236">
        <v>0</v>
      </c>
      <c r="BW123" s="247">
        <v>21</v>
      </c>
      <c r="BX123" s="247">
        <f t="shared" si="2153"/>
        <v>21</v>
      </c>
      <c r="BY123" s="260">
        <f t="shared" si="2154"/>
        <v>1</v>
      </c>
      <c r="BZ123" s="238">
        <f t="shared" si="2155"/>
        <v>0</v>
      </c>
      <c r="CA123" s="260">
        <f t="shared" si="2156"/>
        <v>0</v>
      </c>
      <c r="CB123" s="260">
        <f t="shared" si="2157"/>
        <v>1</v>
      </c>
      <c r="CC123" s="247">
        <f t="shared" si="2158"/>
        <v>0</v>
      </c>
      <c r="CD123" s="260">
        <f t="shared" si="2159"/>
        <v>0</v>
      </c>
      <c r="CE123" s="247">
        <f t="shared" si="2160"/>
        <v>0</v>
      </c>
      <c r="CF123" s="260">
        <f t="shared" si="2161"/>
        <v>0</v>
      </c>
      <c r="CG123" s="247">
        <v>0</v>
      </c>
      <c r="CH123" s="247">
        <v>0</v>
      </c>
      <c r="CI123" s="247">
        <v>0</v>
      </c>
      <c r="CJ123" s="247">
        <v>0</v>
      </c>
      <c r="CK123" s="247">
        <v>0</v>
      </c>
      <c r="CL123" s="247">
        <v>0</v>
      </c>
      <c r="CM123" s="247">
        <v>0</v>
      </c>
      <c r="CN123" s="247">
        <v>0</v>
      </c>
      <c r="CO123" s="247">
        <v>0</v>
      </c>
      <c r="CP123" s="247">
        <v>0</v>
      </c>
      <c r="CQ123" s="247">
        <v>0</v>
      </c>
      <c r="CR123" s="274">
        <v>15</v>
      </c>
      <c r="CS123" s="247">
        <f t="shared" si="1401"/>
        <v>15</v>
      </c>
      <c r="CT123" s="237">
        <f t="shared" si="1402"/>
        <v>1</v>
      </c>
      <c r="CU123" s="238">
        <f t="shared" si="1403"/>
        <v>0</v>
      </c>
      <c r="CV123" s="259">
        <f t="shared" si="1404"/>
        <v>0</v>
      </c>
      <c r="CW123" s="237">
        <f t="shared" si="1405"/>
        <v>1</v>
      </c>
      <c r="CX123" s="247">
        <f t="shared" si="1537"/>
        <v>0</v>
      </c>
      <c r="CY123" s="237">
        <f t="shared" si="1407"/>
        <v>0</v>
      </c>
      <c r="CZ123" s="247">
        <f t="shared" si="1538"/>
        <v>0</v>
      </c>
      <c r="DA123" s="259">
        <f t="shared" si="1409"/>
        <v>0</v>
      </c>
      <c r="DB123" s="247">
        <v>0</v>
      </c>
      <c r="DC123" s="247">
        <v>0</v>
      </c>
      <c r="DD123" s="247">
        <v>0</v>
      </c>
      <c r="DE123" s="247">
        <v>0</v>
      </c>
      <c r="DF123" s="247">
        <v>0</v>
      </c>
      <c r="DG123" s="247">
        <v>0</v>
      </c>
      <c r="DH123" s="247">
        <v>0</v>
      </c>
      <c r="DI123" s="247">
        <v>0</v>
      </c>
      <c r="DJ123" s="274">
        <v>0</v>
      </c>
      <c r="DK123" s="274">
        <v>0</v>
      </c>
      <c r="DL123" s="274">
        <v>0</v>
      </c>
      <c r="DM123" s="274">
        <v>21</v>
      </c>
      <c r="DN123" s="247">
        <f t="shared" si="2162"/>
        <v>21</v>
      </c>
      <c r="DO123" s="237">
        <f t="shared" si="2163"/>
        <v>1</v>
      </c>
      <c r="DP123" s="238">
        <f t="shared" si="2164"/>
        <v>0</v>
      </c>
      <c r="DQ123" s="259">
        <f t="shared" si="2165"/>
        <v>0</v>
      </c>
      <c r="DR123" s="237">
        <f t="shared" si="2166"/>
        <v>1</v>
      </c>
      <c r="DS123" s="247">
        <f t="shared" si="2167"/>
        <v>0</v>
      </c>
      <c r="DT123" s="237">
        <f t="shared" si="2168"/>
        <v>0</v>
      </c>
      <c r="DU123" s="247">
        <f t="shared" si="2169"/>
        <v>0</v>
      </c>
      <c r="DV123" s="259">
        <f t="shared" si="2170"/>
        <v>0</v>
      </c>
      <c r="DW123" s="247">
        <v>0</v>
      </c>
      <c r="DX123" s="247">
        <v>0</v>
      </c>
      <c r="DY123" s="247">
        <v>0</v>
      </c>
      <c r="DZ123" s="247">
        <v>0</v>
      </c>
      <c r="EA123" s="247">
        <v>0</v>
      </c>
      <c r="EB123" s="247">
        <v>0</v>
      </c>
      <c r="EC123" s="247">
        <v>0</v>
      </c>
      <c r="ED123" s="247">
        <v>0</v>
      </c>
      <c r="EE123" s="274">
        <v>0</v>
      </c>
      <c r="EF123" s="274">
        <v>0</v>
      </c>
      <c r="EG123" s="274">
        <v>0</v>
      </c>
      <c r="EH123" s="274">
        <v>22</v>
      </c>
      <c r="EI123" s="247">
        <f t="shared" si="2252"/>
        <v>22</v>
      </c>
      <c r="EJ123" s="237">
        <f t="shared" si="2253"/>
        <v>1</v>
      </c>
      <c r="EK123" s="238">
        <f t="shared" si="2254"/>
        <v>0</v>
      </c>
      <c r="EL123" s="259">
        <f t="shared" si="2255"/>
        <v>0</v>
      </c>
      <c r="EM123" s="237">
        <f t="shared" si="2256"/>
        <v>1</v>
      </c>
      <c r="EN123" s="247">
        <f t="shared" si="2171"/>
        <v>0</v>
      </c>
      <c r="EO123" s="237">
        <f t="shared" si="2257"/>
        <v>0</v>
      </c>
      <c r="EP123" s="247">
        <f t="shared" si="2172"/>
        <v>0</v>
      </c>
      <c r="EQ123" s="259">
        <f t="shared" si="2258"/>
        <v>0</v>
      </c>
      <c r="ER123" s="247">
        <v>0</v>
      </c>
      <c r="ES123" s="247">
        <v>0</v>
      </c>
      <c r="ET123" s="247">
        <v>0</v>
      </c>
      <c r="EU123" s="247">
        <v>0</v>
      </c>
      <c r="EV123" s="247">
        <v>0</v>
      </c>
      <c r="EW123" s="247">
        <v>0</v>
      </c>
      <c r="EX123" s="247">
        <v>0</v>
      </c>
      <c r="EY123" s="247">
        <v>0</v>
      </c>
      <c r="EZ123" s="274">
        <v>1</v>
      </c>
      <c r="FA123" s="274">
        <v>0</v>
      </c>
      <c r="FB123" s="274">
        <v>0</v>
      </c>
      <c r="FC123" s="274">
        <v>18</v>
      </c>
      <c r="FD123" s="247">
        <f t="shared" si="2259"/>
        <v>18</v>
      </c>
      <c r="FE123" s="237">
        <f t="shared" si="2260"/>
        <v>1</v>
      </c>
      <c r="FF123" s="238">
        <f t="shared" si="2261"/>
        <v>0</v>
      </c>
      <c r="FG123" s="259">
        <f t="shared" si="2262"/>
        <v>0</v>
      </c>
      <c r="FH123" s="237">
        <f t="shared" si="2263"/>
        <v>1</v>
      </c>
      <c r="FI123" s="247">
        <f t="shared" si="2173"/>
        <v>0</v>
      </c>
      <c r="FJ123" s="237">
        <f t="shared" si="2264"/>
        <v>0</v>
      </c>
      <c r="FK123" s="247">
        <f t="shared" si="2174"/>
        <v>0</v>
      </c>
      <c r="FL123" s="259">
        <f t="shared" si="2265"/>
        <v>0</v>
      </c>
      <c r="FM123" s="247">
        <v>0</v>
      </c>
      <c r="FN123" s="247">
        <v>0</v>
      </c>
      <c r="FO123" s="247">
        <v>0</v>
      </c>
      <c r="FP123" s="247">
        <v>0</v>
      </c>
      <c r="FQ123" s="247">
        <v>0</v>
      </c>
      <c r="FR123" s="247">
        <v>0</v>
      </c>
      <c r="FS123" s="247">
        <v>0</v>
      </c>
      <c r="FT123" s="247">
        <v>0</v>
      </c>
      <c r="FU123" s="274">
        <v>0</v>
      </c>
      <c r="FV123" s="274">
        <v>0</v>
      </c>
      <c r="FW123" s="274">
        <v>0</v>
      </c>
      <c r="FX123" s="274">
        <v>22</v>
      </c>
      <c r="FY123" s="247">
        <f t="shared" si="2266"/>
        <v>22</v>
      </c>
      <c r="FZ123" s="237">
        <f t="shared" si="2267"/>
        <v>1</v>
      </c>
      <c r="GA123" s="238">
        <f t="shared" si="2268"/>
        <v>0</v>
      </c>
      <c r="GB123" s="259">
        <f t="shared" si="2269"/>
        <v>0</v>
      </c>
      <c r="GC123" s="237">
        <f t="shared" si="2270"/>
        <v>1</v>
      </c>
      <c r="GD123" s="247">
        <f t="shared" si="2175"/>
        <v>0</v>
      </c>
      <c r="GE123" s="237">
        <f t="shared" si="2271"/>
        <v>0</v>
      </c>
      <c r="GF123" s="247">
        <f t="shared" si="2176"/>
        <v>0</v>
      </c>
      <c r="GG123" s="259">
        <f t="shared" si="2272"/>
        <v>0</v>
      </c>
      <c r="GH123" s="247">
        <v>0</v>
      </c>
      <c r="GI123" s="247">
        <v>0</v>
      </c>
      <c r="GJ123" s="247">
        <v>0</v>
      </c>
      <c r="GK123" s="247">
        <v>0</v>
      </c>
      <c r="GL123" s="247">
        <v>0</v>
      </c>
      <c r="GM123" s="247">
        <v>0</v>
      </c>
      <c r="GN123" s="247">
        <v>0</v>
      </c>
      <c r="GO123" s="247">
        <v>0</v>
      </c>
      <c r="GP123" s="274">
        <v>0</v>
      </c>
      <c r="GQ123" s="274">
        <v>0</v>
      </c>
      <c r="GR123" s="274">
        <v>0</v>
      </c>
      <c r="GS123" s="274">
        <v>19</v>
      </c>
      <c r="GT123" s="247">
        <f t="shared" si="2273"/>
        <v>19</v>
      </c>
      <c r="GU123" s="237">
        <f t="shared" si="2274"/>
        <v>1</v>
      </c>
      <c r="GV123" s="238">
        <f t="shared" si="2275"/>
        <v>0</v>
      </c>
      <c r="GW123" s="259">
        <f t="shared" si="2276"/>
        <v>0</v>
      </c>
      <c r="GX123" s="237">
        <f t="shared" si="2277"/>
        <v>1</v>
      </c>
      <c r="GY123" s="247">
        <f t="shared" si="2177"/>
        <v>0</v>
      </c>
      <c r="GZ123" s="237">
        <f t="shared" si="2278"/>
        <v>0</v>
      </c>
      <c r="HA123" s="247">
        <f t="shared" si="2178"/>
        <v>0</v>
      </c>
      <c r="HB123" s="259">
        <f t="shared" si="2279"/>
        <v>0</v>
      </c>
      <c r="HC123" s="247">
        <v>0</v>
      </c>
      <c r="HD123" s="247">
        <v>0</v>
      </c>
      <c r="HE123" s="247">
        <v>0</v>
      </c>
      <c r="HF123" s="247">
        <v>0</v>
      </c>
      <c r="HG123" s="247">
        <v>0</v>
      </c>
      <c r="HH123" s="247">
        <v>0</v>
      </c>
      <c r="HI123" s="247">
        <v>0</v>
      </c>
      <c r="HJ123" s="247">
        <v>0</v>
      </c>
      <c r="HK123" s="274">
        <v>0</v>
      </c>
      <c r="HL123" s="274">
        <v>0</v>
      </c>
      <c r="HM123" s="274">
        <v>0</v>
      </c>
      <c r="HN123" s="274">
        <v>21</v>
      </c>
      <c r="HO123" s="247">
        <f t="shared" si="2280"/>
        <v>21</v>
      </c>
      <c r="HP123" s="237">
        <f t="shared" si="2281"/>
        <v>1</v>
      </c>
      <c r="HQ123" s="238">
        <f t="shared" si="2282"/>
        <v>0</v>
      </c>
      <c r="HR123" s="259">
        <f t="shared" si="2283"/>
        <v>0</v>
      </c>
      <c r="HS123" s="237">
        <f t="shared" si="2284"/>
        <v>1</v>
      </c>
      <c r="HT123" s="247">
        <f t="shared" si="2179"/>
        <v>0</v>
      </c>
      <c r="HU123" s="237">
        <f t="shared" si="2285"/>
        <v>0</v>
      </c>
      <c r="HV123" s="247">
        <f t="shared" si="2180"/>
        <v>0</v>
      </c>
      <c r="HW123" s="259">
        <f t="shared" si="2286"/>
        <v>0</v>
      </c>
      <c r="HX123" s="247">
        <v>0</v>
      </c>
      <c r="HY123" s="247">
        <v>0</v>
      </c>
      <c r="HZ123" s="247">
        <v>0</v>
      </c>
      <c r="IA123" s="247">
        <v>0</v>
      </c>
      <c r="IB123" s="247">
        <v>0</v>
      </c>
      <c r="IC123" s="247">
        <v>0</v>
      </c>
      <c r="ID123" s="247">
        <v>0</v>
      </c>
      <c r="IE123" s="247">
        <v>0</v>
      </c>
      <c r="IF123" s="274">
        <v>0</v>
      </c>
      <c r="IG123" s="274">
        <v>0</v>
      </c>
      <c r="IH123" s="274">
        <v>0</v>
      </c>
      <c r="II123" s="274">
        <v>19</v>
      </c>
      <c r="IJ123" s="247">
        <f t="shared" si="2287"/>
        <v>19</v>
      </c>
      <c r="IK123" s="237">
        <f t="shared" si="2288"/>
        <v>1</v>
      </c>
      <c r="IL123" s="238">
        <f t="shared" si="2289"/>
        <v>0</v>
      </c>
      <c r="IM123" s="259">
        <f t="shared" si="2290"/>
        <v>0</v>
      </c>
      <c r="IN123" s="237">
        <f t="shared" si="2291"/>
        <v>1</v>
      </c>
      <c r="IO123" s="247">
        <f t="shared" si="2181"/>
        <v>0</v>
      </c>
      <c r="IP123" s="237">
        <f t="shared" si="2292"/>
        <v>0</v>
      </c>
      <c r="IQ123" s="247">
        <f t="shared" si="2182"/>
        <v>0</v>
      </c>
      <c r="IR123" s="259">
        <f t="shared" si="2293"/>
        <v>0</v>
      </c>
      <c r="IS123" s="247">
        <v>0</v>
      </c>
      <c r="IT123" s="247">
        <v>0</v>
      </c>
      <c r="IU123" s="247">
        <v>0</v>
      </c>
      <c r="IV123" s="247">
        <v>0</v>
      </c>
      <c r="IW123" s="247">
        <v>0</v>
      </c>
      <c r="IX123" s="247">
        <v>0</v>
      </c>
      <c r="IY123" s="247">
        <v>0</v>
      </c>
      <c r="IZ123" s="247">
        <v>0</v>
      </c>
      <c r="JA123" s="274">
        <v>0</v>
      </c>
      <c r="JB123" s="274">
        <v>0</v>
      </c>
      <c r="JC123" s="274">
        <v>0</v>
      </c>
      <c r="JD123" s="247">
        <f t="shared" si="2183"/>
        <v>241</v>
      </c>
      <c r="JE123" s="247">
        <f t="shared" si="1659"/>
        <v>239</v>
      </c>
      <c r="JF123" s="260">
        <f t="shared" si="1660"/>
        <v>0.99170124481327804</v>
      </c>
      <c r="JG123" s="238">
        <f t="shared" si="1661"/>
        <v>2</v>
      </c>
      <c r="JH123" s="260">
        <f t="shared" si="1662"/>
        <v>8.2987551867219917E-3</v>
      </c>
      <c r="JI123" s="260">
        <f t="shared" si="1663"/>
        <v>1</v>
      </c>
      <c r="JJ123" s="247">
        <f t="shared" si="1535"/>
        <v>2</v>
      </c>
      <c r="JK123" s="260">
        <f t="shared" si="1534"/>
        <v>8.2987551867219917E-3</v>
      </c>
      <c r="JL123" s="247">
        <f t="shared" si="1536"/>
        <v>0</v>
      </c>
      <c r="JM123" s="260">
        <f t="shared" si="1664"/>
        <v>0</v>
      </c>
      <c r="JN123" s="247">
        <f t="shared" si="2184"/>
        <v>0</v>
      </c>
      <c r="JO123" s="247">
        <f t="shared" si="2185"/>
        <v>0</v>
      </c>
      <c r="JP123" s="247">
        <f t="shared" si="2186"/>
        <v>0</v>
      </c>
      <c r="JQ123" s="247">
        <f t="shared" si="2187"/>
        <v>0</v>
      </c>
      <c r="JR123" s="247">
        <f t="shared" si="2188"/>
        <v>0</v>
      </c>
      <c r="JS123" s="247">
        <f t="shared" si="2189"/>
        <v>0</v>
      </c>
      <c r="JT123" s="247">
        <f t="shared" si="2190"/>
        <v>0</v>
      </c>
      <c r="JU123" s="247">
        <f t="shared" si="2191"/>
        <v>2</v>
      </c>
      <c r="JV123" s="247">
        <f t="shared" si="2192"/>
        <v>1</v>
      </c>
      <c r="JW123" s="247">
        <f t="shared" si="2193"/>
        <v>0</v>
      </c>
      <c r="JX123" s="247">
        <f t="shared" si="2194"/>
        <v>0</v>
      </c>
    </row>
    <row r="124" spans="1:284" ht="15" customHeight="1">
      <c r="A124" s="282">
        <f t="shared" si="1823"/>
        <v>7</v>
      </c>
      <c r="B124" s="123">
        <v>20170529346</v>
      </c>
      <c r="C124" s="227">
        <f t="shared" ca="1" si="2123"/>
        <v>3</v>
      </c>
      <c r="D124" s="227">
        <f t="shared" ca="1" si="2124"/>
        <v>10</v>
      </c>
      <c r="E124" s="228">
        <f t="shared" si="2125"/>
        <v>29.147945205479452</v>
      </c>
      <c r="F124" s="118">
        <v>14</v>
      </c>
      <c r="G124" s="118">
        <v>12</v>
      </c>
      <c r="H124" s="118">
        <v>1990</v>
      </c>
      <c r="I124" s="147" t="s">
        <v>136</v>
      </c>
      <c r="J124" s="102" t="s">
        <v>810</v>
      </c>
      <c r="K124" s="283" t="s">
        <v>793</v>
      </c>
      <c r="L124" s="247">
        <v>22</v>
      </c>
      <c r="M124" s="247">
        <f t="shared" si="2126"/>
        <v>19</v>
      </c>
      <c r="N124" s="260">
        <f t="shared" si="2127"/>
        <v>0.86363636363636365</v>
      </c>
      <c r="O124" s="238">
        <f t="shared" si="2128"/>
        <v>3</v>
      </c>
      <c r="P124" s="260">
        <f t="shared" si="2129"/>
        <v>0.13636363636363635</v>
      </c>
      <c r="Q124" s="260">
        <f t="shared" si="2130"/>
        <v>0.95454545454545459</v>
      </c>
      <c r="R124" s="247">
        <f t="shared" si="2131"/>
        <v>2</v>
      </c>
      <c r="S124" s="260">
        <f t="shared" si="2132"/>
        <v>9.0909090909090912E-2</v>
      </c>
      <c r="T124" s="247">
        <f t="shared" si="2133"/>
        <v>1</v>
      </c>
      <c r="U124" s="260">
        <f t="shared" si="2134"/>
        <v>4.5454545454545456E-2</v>
      </c>
      <c r="V124" s="247">
        <v>0</v>
      </c>
      <c r="W124" s="247">
        <v>0</v>
      </c>
      <c r="X124" s="247">
        <v>1</v>
      </c>
      <c r="Y124" s="247">
        <v>0</v>
      </c>
      <c r="Z124" s="247">
        <v>0</v>
      </c>
      <c r="AA124" s="247">
        <v>0</v>
      </c>
      <c r="AB124" s="247">
        <v>0</v>
      </c>
      <c r="AC124" s="247">
        <v>2</v>
      </c>
      <c r="AD124" s="247">
        <v>0</v>
      </c>
      <c r="AE124" s="247">
        <v>0</v>
      </c>
      <c r="AF124" s="247">
        <v>0</v>
      </c>
      <c r="AG124" s="236">
        <v>20</v>
      </c>
      <c r="AH124" s="236">
        <f t="shared" si="2135"/>
        <v>19</v>
      </c>
      <c r="AI124" s="237">
        <f t="shared" si="2136"/>
        <v>0.95</v>
      </c>
      <c r="AJ124" s="238">
        <f t="shared" si="2137"/>
        <v>1</v>
      </c>
      <c r="AK124" s="237">
        <f t="shared" si="2138"/>
        <v>0.05</v>
      </c>
      <c r="AL124" s="237">
        <f t="shared" si="2139"/>
        <v>1</v>
      </c>
      <c r="AM124" s="236">
        <f t="shared" si="2140"/>
        <v>1</v>
      </c>
      <c r="AN124" s="237">
        <f t="shared" si="2141"/>
        <v>0.05</v>
      </c>
      <c r="AO124" s="236">
        <f t="shared" si="2142"/>
        <v>0</v>
      </c>
      <c r="AP124" s="237">
        <f t="shared" si="2143"/>
        <v>0</v>
      </c>
      <c r="AQ124" s="236">
        <v>0</v>
      </c>
      <c r="AR124" s="236">
        <v>0</v>
      </c>
      <c r="AS124" s="236">
        <v>0</v>
      </c>
      <c r="AT124" s="236">
        <v>0</v>
      </c>
      <c r="AU124" s="236">
        <v>0</v>
      </c>
      <c r="AV124" s="236">
        <v>0</v>
      </c>
      <c r="AW124" s="236">
        <v>0</v>
      </c>
      <c r="AX124" s="236">
        <v>1</v>
      </c>
      <c r="AY124" s="236">
        <v>0</v>
      </c>
      <c r="AZ124" s="236">
        <v>1</v>
      </c>
      <c r="BA124" s="236">
        <v>0</v>
      </c>
      <c r="BB124" s="236">
        <v>21</v>
      </c>
      <c r="BC124" s="236">
        <f t="shared" si="2144"/>
        <v>21</v>
      </c>
      <c r="BD124" s="237">
        <f t="shared" si="2145"/>
        <v>1</v>
      </c>
      <c r="BE124" s="238">
        <f t="shared" si="2146"/>
        <v>0</v>
      </c>
      <c r="BF124" s="237">
        <f t="shared" si="2147"/>
        <v>0</v>
      </c>
      <c r="BG124" s="237">
        <f t="shared" si="2148"/>
        <v>1</v>
      </c>
      <c r="BH124" s="236">
        <f t="shared" si="2149"/>
        <v>0</v>
      </c>
      <c r="BI124" s="237">
        <f t="shared" si="2150"/>
        <v>0</v>
      </c>
      <c r="BJ124" s="236">
        <f t="shared" si="2151"/>
        <v>0</v>
      </c>
      <c r="BK124" s="237">
        <f t="shared" si="2152"/>
        <v>0</v>
      </c>
      <c r="BL124" s="236">
        <v>0</v>
      </c>
      <c r="BM124" s="236">
        <v>0</v>
      </c>
      <c r="BN124" s="236">
        <v>0</v>
      </c>
      <c r="BO124" s="236">
        <v>0</v>
      </c>
      <c r="BP124" s="236">
        <v>0</v>
      </c>
      <c r="BQ124" s="236">
        <v>0</v>
      </c>
      <c r="BR124" s="236">
        <v>0</v>
      </c>
      <c r="BS124" s="236">
        <v>0</v>
      </c>
      <c r="BT124" s="236">
        <v>1</v>
      </c>
      <c r="BU124" s="236">
        <v>0</v>
      </c>
      <c r="BV124" s="236">
        <v>0</v>
      </c>
      <c r="BW124" s="247">
        <v>21</v>
      </c>
      <c r="BX124" s="247">
        <f t="shared" si="2153"/>
        <v>21</v>
      </c>
      <c r="BY124" s="260">
        <f t="shared" si="2154"/>
        <v>1</v>
      </c>
      <c r="BZ124" s="238">
        <f t="shared" si="2155"/>
        <v>0</v>
      </c>
      <c r="CA124" s="260">
        <f t="shared" si="2156"/>
        <v>0</v>
      </c>
      <c r="CB124" s="260">
        <f t="shared" si="2157"/>
        <v>1</v>
      </c>
      <c r="CC124" s="247">
        <f t="shared" si="2158"/>
        <v>0</v>
      </c>
      <c r="CD124" s="260">
        <f t="shared" si="2159"/>
        <v>0</v>
      </c>
      <c r="CE124" s="247">
        <f t="shared" si="2160"/>
        <v>0</v>
      </c>
      <c r="CF124" s="260">
        <f t="shared" si="2161"/>
        <v>0</v>
      </c>
      <c r="CG124" s="247">
        <v>0</v>
      </c>
      <c r="CH124" s="247">
        <v>0</v>
      </c>
      <c r="CI124" s="247">
        <v>0</v>
      </c>
      <c r="CJ124" s="247">
        <v>0</v>
      </c>
      <c r="CK124" s="247">
        <v>0</v>
      </c>
      <c r="CL124" s="247">
        <v>0</v>
      </c>
      <c r="CM124" s="247">
        <v>0</v>
      </c>
      <c r="CN124" s="247">
        <v>0</v>
      </c>
      <c r="CO124" s="247">
        <v>0</v>
      </c>
      <c r="CP124" s="247">
        <v>0</v>
      </c>
      <c r="CQ124" s="247">
        <v>0</v>
      </c>
      <c r="CR124" s="274">
        <v>15</v>
      </c>
      <c r="CS124" s="247">
        <f t="shared" si="1401"/>
        <v>15</v>
      </c>
      <c r="CT124" s="237">
        <f t="shared" si="1402"/>
        <v>1</v>
      </c>
      <c r="CU124" s="238">
        <f t="shared" si="1403"/>
        <v>0</v>
      </c>
      <c r="CV124" s="259">
        <f t="shared" si="1404"/>
        <v>0</v>
      </c>
      <c r="CW124" s="237">
        <f t="shared" si="1405"/>
        <v>1</v>
      </c>
      <c r="CX124" s="247">
        <f t="shared" si="1537"/>
        <v>0</v>
      </c>
      <c r="CY124" s="237">
        <f t="shared" si="1407"/>
        <v>0</v>
      </c>
      <c r="CZ124" s="247">
        <f t="shared" si="1538"/>
        <v>0</v>
      </c>
      <c r="DA124" s="259">
        <f t="shared" si="1409"/>
        <v>0</v>
      </c>
      <c r="DB124" s="247">
        <v>0</v>
      </c>
      <c r="DC124" s="247">
        <v>0</v>
      </c>
      <c r="DD124" s="247">
        <v>0</v>
      </c>
      <c r="DE124" s="247">
        <v>0</v>
      </c>
      <c r="DF124" s="247">
        <v>0</v>
      </c>
      <c r="DG124" s="247">
        <v>0</v>
      </c>
      <c r="DH124" s="247">
        <v>0</v>
      </c>
      <c r="DI124" s="247">
        <v>0</v>
      </c>
      <c r="DJ124" s="274">
        <v>0</v>
      </c>
      <c r="DK124" s="274">
        <v>0</v>
      </c>
      <c r="DL124" s="274">
        <v>0</v>
      </c>
      <c r="DM124" s="274">
        <v>21</v>
      </c>
      <c r="DN124" s="247">
        <f t="shared" si="2162"/>
        <v>21</v>
      </c>
      <c r="DO124" s="237">
        <f t="shared" si="2163"/>
        <v>1</v>
      </c>
      <c r="DP124" s="238">
        <f t="shared" si="2164"/>
        <v>0</v>
      </c>
      <c r="DQ124" s="259">
        <f t="shared" si="2165"/>
        <v>0</v>
      </c>
      <c r="DR124" s="237">
        <f t="shared" si="2166"/>
        <v>1</v>
      </c>
      <c r="DS124" s="247">
        <f t="shared" si="2167"/>
        <v>0</v>
      </c>
      <c r="DT124" s="237">
        <f t="shared" si="2168"/>
        <v>0</v>
      </c>
      <c r="DU124" s="247">
        <f t="shared" si="2169"/>
        <v>0</v>
      </c>
      <c r="DV124" s="259">
        <f t="shared" si="2170"/>
        <v>0</v>
      </c>
      <c r="DW124" s="247">
        <v>0</v>
      </c>
      <c r="DX124" s="247">
        <v>0</v>
      </c>
      <c r="DY124" s="247">
        <v>0</v>
      </c>
      <c r="DZ124" s="247">
        <v>0</v>
      </c>
      <c r="EA124" s="247">
        <v>0</v>
      </c>
      <c r="EB124" s="247">
        <v>0</v>
      </c>
      <c r="EC124" s="247">
        <v>0</v>
      </c>
      <c r="ED124" s="247">
        <v>0</v>
      </c>
      <c r="EE124" s="274">
        <v>0</v>
      </c>
      <c r="EF124" s="274">
        <v>0</v>
      </c>
      <c r="EG124" s="274">
        <v>0</v>
      </c>
      <c r="EH124" s="274">
        <v>22</v>
      </c>
      <c r="EI124" s="247">
        <f t="shared" si="2252"/>
        <v>22</v>
      </c>
      <c r="EJ124" s="237">
        <f t="shared" si="2253"/>
        <v>1</v>
      </c>
      <c r="EK124" s="238">
        <f t="shared" si="2254"/>
        <v>0</v>
      </c>
      <c r="EL124" s="259">
        <f t="shared" si="2255"/>
        <v>0</v>
      </c>
      <c r="EM124" s="237">
        <f t="shared" si="2256"/>
        <v>1</v>
      </c>
      <c r="EN124" s="247">
        <f t="shared" si="2171"/>
        <v>0</v>
      </c>
      <c r="EO124" s="237">
        <f t="shared" si="2257"/>
        <v>0</v>
      </c>
      <c r="EP124" s="247">
        <f t="shared" si="2172"/>
        <v>0</v>
      </c>
      <c r="EQ124" s="259">
        <f t="shared" si="2258"/>
        <v>0</v>
      </c>
      <c r="ER124" s="247">
        <v>0</v>
      </c>
      <c r="ES124" s="247">
        <v>0</v>
      </c>
      <c r="ET124" s="247">
        <v>0</v>
      </c>
      <c r="EU124" s="247">
        <v>0</v>
      </c>
      <c r="EV124" s="247">
        <v>0</v>
      </c>
      <c r="EW124" s="247">
        <v>0</v>
      </c>
      <c r="EX124" s="247">
        <v>0</v>
      </c>
      <c r="EY124" s="247">
        <v>0</v>
      </c>
      <c r="EZ124" s="274">
        <v>0</v>
      </c>
      <c r="FA124" s="274">
        <v>0</v>
      </c>
      <c r="FB124" s="274">
        <v>0</v>
      </c>
      <c r="FC124" s="274">
        <v>18</v>
      </c>
      <c r="FD124" s="247">
        <f t="shared" si="2259"/>
        <v>13</v>
      </c>
      <c r="FE124" s="237">
        <f t="shared" si="2260"/>
        <v>0.72222222222222221</v>
      </c>
      <c r="FF124" s="238">
        <f t="shared" si="2261"/>
        <v>5</v>
      </c>
      <c r="FG124" s="259">
        <f t="shared" si="2262"/>
        <v>0.27777777777777779</v>
      </c>
      <c r="FH124" s="237">
        <f t="shared" si="2263"/>
        <v>1</v>
      </c>
      <c r="FI124" s="247">
        <f t="shared" si="2173"/>
        <v>5</v>
      </c>
      <c r="FJ124" s="237">
        <f t="shared" si="2264"/>
        <v>0.27777777777777779</v>
      </c>
      <c r="FK124" s="247">
        <f t="shared" si="2174"/>
        <v>0</v>
      </c>
      <c r="FL124" s="259">
        <f t="shared" si="2265"/>
        <v>0</v>
      </c>
      <c r="FM124" s="247">
        <v>0</v>
      </c>
      <c r="FN124" s="247">
        <v>0</v>
      </c>
      <c r="FO124" s="247">
        <v>0</v>
      </c>
      <c r="FP124" s="247">
        <v>0</v>
      </c>
      <c r="FQ124" s="247">
        <v>0</v>
      </c>
      <c r="FR124" s="247">
        <v>0</v>
      </c>
      <c r="FS124" s="247">
        <v>2</v>
      </c>
      <c r="FT124" s="247">
        <v>3</v>
      </c>
      <c r="FU124" s="274">
        <v>0</v>
      </c>
      <c r="FV124" s="274">
        <v>0</v>
      </c>
      <c r="FW124" s="274">
        <v>0</v>
      </c>
      <c r="FX124" s="274">
        <v>22</v>
      </c>
      <c r="FY124" s="247">
        <f t="shared" si="2266"/>
        <v>22</v>
      </c>
      <c r="FZ124" s="237">
        <f t="shared" si="2267"/>
        <v>1</v>
      </c>
      <c r="GA124" s="238">
        <f t="shared" si="2268"/>
        <v>0</v>
      </c>
      <c r="GB124" s="259">
        <f t="shared" si="2269"/>
        <v>0</v>
      </c>
      <c r="GC124" s="237">
        <f t="shared" si="2270"/>
        <v>1</v>
      </c>
      <c r="GD124" s="247">
        <f t="shared" si="2175"/>
        <v>0</v>
      </c>
      <c r="GE124" s="237">
        <f t="shared" si="2271"/>
        <v>0</v>
      </c>
      <c r="GF124" s="247">
        <f t="shared" si="2176"/>
        <v>0</v>
      </c>
      <c r="GG124" s="259">
        <f t="shared" si="2272"/>
        <v>0</v>
      </c>
      <c r="GH124" s="247">
        <v>0</v>
      </c>
      <c r="GI124" s="247">
        <v>0</v>
      </c>
      <c r="GJ124" s="247">
        <v>0</v>
      </c>
      <c r="GK124" s="247">
        <v>0</v>
      </c>
      <c r="GL124" s="247">
        <v>0</v>
      </c>
      <c r="GM124" s="247">
        <v>0</v>
      </c>
      <c r="GN124" s="247">
        <v>0</v>
      </c>
      <c r="GO124" s="247">
        <v>0</v>
      </c>
      <c r="GP124" s="274">
        <v>0</v>
      </c>
      <c r="GQ124" s="274">
        <v>1</v>
      </c>
      <c r="GR124" s="274">
        <v>0</v>
      </c>
      <c r="GS124" s="274">
        <v>19</v>
      </c>
      <c r="GT124" s="247">
        <f t="shared" si="2273"/>
        <v>19</v>
      </c>
      <c r="GU124" s="237">
        <f t="shared" si="2274"/>
        <v>1</v>
      </c>
      <c r="GV124" s="238">
        <f t="shared" si="2275"/>
        <v>0</v>
      </c>
      <c r="GW124" s="259">
        <f t="shared" si="2276"/>
        <v>0</v>
      </c>
      <c r="GX124" s="237">
        <f t="shared" si="2277"/>
        <v>1</v>
      </c>
      <c r="GY124" s="247">
        <f t="shared" si="2177"/>
        <v>0</v>
      </c>
      <c r="GZ124" s="237">
        <f t="shared" si="2278"/>
        <v>0</v>
      </c>
      <c r="HA124" s="247">
        <f t="shared" si="2178"/>
        <v>0</v>
      </c>
      <c r="HB124" s="259">
        <f t="shared" si="2279"/>
        <v>0</v>
      </c>
      <c r="HC124" s="247">
        <v>0</v>
      </c>
      <c r="HD124" s="247">
        <v>0</v>
      </c>
      <c r="HE124" s="247">
        <v>0</v>
      </c>
      <c r="HF124" s="247">
        <v>0</v>
      </c>
      <c r="HG124" s="247">
        <v>0</v>
      </c>
      <c r="HH124" s="247">
        <v>0</v>
      </c>
      <c r="HI124" s="247">
        <v>0</v>
      </c>
      <c r="HJ124" s="247">
        <v>0</v>
      </c>
      <c r="HK124" s="274">
        <v>0</v>
      </c>
      <c r="HL124" s="274">
        <v>1</v>
      </c>
      <c r="HM124" s="274">
        <v>0</v>
      </c>
      <c r="HN124" s="274">
        <v>21</v>
      </c>
      <c r="HO124" s="247">
        <f t="shared" si="2280"/>
        <v>21</v>
      </c>
      <c r="HP124" s="237">
        <f t="shared" si="2281"/>
        <v>1</v>
      </c>
      <c r="HQ124" s="238">
        <f t="shared" si="2282"/>
        <v>0</v>
      </c>
      <c r="HR124" s="259">
        <f t="shared" si="2283"/>
        <v>0</v>
      </c>
      <c r="HS124" s="237">
        <f t="shared" si="2284"/>
        <v>1</v>
      </c>
      <c r="HT124" s="247">
        <f t="shared" si="2179"/>
        <v>0</v>
      </c>
      <c r="HU124" s="237">
        <f t="shared" si="2285"/>
        <v>0</v>
      </c>
      <c r="HV124" s="247">
        <f t="shared" si="2180"/>
        <v>0</v>
      </c>
      <c r="HW124" s="259">
        <f t="shared" si="2286"/>
        <v>0</v>
      </c>
      <c r="HX124" s="247">
        <v>0</v>
      </c>
      <c r="HY124" s="247">
        <v>0</v>
      </c>
      <c r="HZ124" s="247">
        <v>0</v>
      </c>
      <c r="IA124" s="247">
        <v>0</v>
      </c>
      <c r="IB124" s="247">
        <v>0</v>
      </c>
      <c r="IC124" s="247">
        <v>0</v>
      </c>
      <c r="ID124" s="247">
        <v>0</v>
      </c>
      <c r="IE124" s="247">
        <v>0</v>
      </c>
      <c r="IF124" s="274">
        <v>0</v>
      </c>
      <c r="IG124" s="274">
        <v>0</v>
      </c>
      <c r="IH124" s="274">
        <v>0</v>
      </c>
      <c r="II124" s="274">
        <v>19</v>
      </c>
      <c r="IJ124" s="247">
        <f t="shared" si="2287"/>
        <v>17</v>
      </c>
      <c r="IK124" s="237">
        <f t="shared" si="2288"/>
        <v>0.89473684210526316</v>
      </c>
      <c r="IL124" s="238">
        <f t="shared" si="2289"/>
        <v>2</v>
      </c>
      <c r="IM124" s="259">
        <f t="shared" si="2290"/>
        <v>0.10526315789473684</v>
      </c>
      <c r="IN124" s="237">
        <f t="shared" si="2291"/>
        <v>0.89473684210526316</v>
      </c>
      <c r="IO124" s="247">
        <f t="shared" si="2181"/>
        <v>0</v>
      </c>
      <c r="IP124" s="237">
        <f t="shared" si="2292"/>
        <v>0</v>
      </c>
      <c r="IQ124" s="247">
        <f t="shared" si="2182"/>
        <v>2</v>
      </c>
      <c r="IR124" s="259">
        <f t="shared" si="2293"/>
        <v>0.10526315789473684</v>
      </c>
      <c r="IS124" s="247">
        <v>0</v>
      </c>
      <c r="IT124" s="247">
        <v>0</v>
      </c>
      <c r="IU124" s="247">
        <v>2</v>
      </c>
      <c r="IV124" s="247">
        <v>0</v>
      </c>
      <c r="IW124" s="247">
        <v>0</v>
      </c>
      <c r="IX124" s="247">
        <v>0</v>
      </c>
      <c r="IY124" s="247">
        <v>0</v>
      </c>
      <c r="IZ124" s="247">
        <v>0</v>
      </c>
      <c r="JA124" s="274">
        <v>0</v>
      </c>
      <c r="JB124" s="274">
        <v>0</v>
      </c>
      <c r="JC124" s="274">
        <v>0</v>
      </c>
      <c r="JD124" s="247">
        <f t="shared" si="2183"/>
        <v>241</v>
      </c>
      <c r="JE124" s="247">
        <f t="shared" si="1659"/>
        <v>230</v>
      </c>
      <c r="JF124" s="260">
        <f t="shared" si="1660"/>
        <v>0.9543568464730291</v>
      </c>
      <c r="JG124" s="238">
        <f t="shared" si="1661"/>
        <v>11</v>
      </c>
      <c r="JH124" s="260">
        <f t="shared" si="1662"/>
        <v>4.5643153526970952E-2</v>
      </c>
      <c r="JI124" s="260">
        <f t="shared" si="1663"/>
        <v>0.98755186721991706</v>
      </c>
      <c r="JJ124" s="247">
        <f t="shared" si="1535"/>
        <v>8</v>
      </c>
      <c r="JK124" s="260">
        <f t="shared" si="1534"/>
        <v>3.3195020746887967E-2</v>
      </c>
      <c r="JL124" s="247">
        <f t="shared" si="1536"/>
        <v>3</v>
      </c>
      <c r="JM124" s="260">
        <f t="shared" si="1664"/>
        <v>1.2448132780082987E-2</v>
      </c>
      <c r="JN124" s="247">
        <f t="shared" si="2184"/>
        <v>0</v>
      </c>
      <c r="JO124" s="247">
        <f t="shared" si="2185"/>
        <v>0</v>
      </c>
      <c r="JP124" s="247">
        <f t="shared" si="2186"/>
        <v>3</v>
      </c>
      <c r="JQ124" s="247">
        <f t="shared" si="2187"/>
        <v>0</v>
      </c>
      <c r="JR124" s="247">
        <f t="shared" si="2188"/>
        <v>0</v>
      </c>
      <c r="JS124" s="247">
        <f t="shared" si="2189"/>
        <v>0</v>
      </c>
      <c r="JT124" s="247">
        <f t="shared" si="2190"/>
        <v>2</v>
      </c>
      <c r="JU124" s="247">
        <f t="shared" si="2191"/>
        <v>6</v>
      </c>
      <c r="JV124" s="247">
        <f t="shared" si="2192"/>
        <v>1</v>
      </c>
      <c r="JW124" s="247">
        <f t="shared" si="2193"/>
        <v>3</v>
      </c>
      <c r="JX124" s="247">
        <f t="shared" si="2194"/>
        <v>0</v>
      </c>
    </row>
    <row r="125" spans="1:284" ht="15" customHeight="1">
      <c r="A125" s="282">
        <f t="shared" si="1823"/>
        <v>8</v>
      </c>
      <c r="B125" s="122">
        <v>20110707190</v>
      </c>
      <c r="C125" s="227">
        <f ca="1">IF(INT(MID(B125,5,2))&lt;=MONTH(NOW()),YEAR(NOW())-INT(LEFT(B125,4)),YEAR(NOW())-INT(LEFT(B125,4))-1)</f>
        <v>9</v>
      </c>
      <c r="D125" s="227">
        <f ca="1">IF(INT(MID(B125,5,2))&lt;=MONTH(NOW()),MONTH(NOW())-INT(MID(B125,5,2)),12-(INT(MID(B125,5,2))-MONTH(NOW())))</f>
        <v>8</v>
      </c>
      <c r="E125" s="228">
        <f>+SUM($B$1-DATE(H125,G125,F125))/365</f>
        <v>29.246575342465754</v>
      </c>
      <c r="F125" s="118">
        <v>8</v>
      </c>
      <c r="G125" s="118">
        <v>11</v>
      </c>
      <c r="H125" s="118">
        <v>1990</v>
      </c>
      <c r="I125" s="115" t="s">
        <v>145</v>
      </c>
      <c r="J125" s="102" t="s">
        <v>812</v>
      </c>
      <c r="K125" s="283" t="s">
        <v>793</v>
      </c>
      <c r="L125" s="247">
        <v>22</v>
      </c>
      <c r="M125" s="247">
        <f t="shared" ref="M125:M126" si="2294">L125-(R125+T125)</f>
        <v>21</v>
      </c>
      <c r="N125" s="260">
        <f t="shared" ref="N125:N126" si="2295">M125/L125</f>
        <v>0.95454545454545459</v>
      </c>
      <c r="O125" s="238">
        <f t="shared" ref="O125:O126" si="2296">L125-M125</f>
        <v>1</v>
      </c>
      <c r="P125" s="260">
        <f t="shared" ref="P125:P126" si="2297">O125/L125</f>
        <v>4.5454545454545456E-2</v>
      </c>
      <c r="Q125" s="260">
        <f t="shared" ref="Q125:Q126" si="2298">(L125-T125)/L125</f>
        <v>1</v>
      </c>
      <c r="R125" s="247">
        <f t="shared" ref="R125:R126" si="2299">AC125+AB125+AA125</f>
        <v>1</v>
      </c>
      <c r="S125" s="260">
        <f t="shared" ref="S125:S126" si="2300">R125/L125</f>
        <v>4.5454545454545456E-2</v>
      </c>
      <c r="T125" s="247">
        <f t="shared" ref="T125:T126" si="2301">V125+W125+X125+Y125+Z125</f>
        <v>0</v>
      </c>
      <c r="U125" s="260">
        <f t="shared" ref="U125:U126" si="2302">T125/L125</f>
        <v>0</v>
      </c>
      <c r="V125" s="247">
        <v>0</v>
      </c>
      <c r="W125" s="247">
        <v>0</v>
      </c>
      <c r="X125" s="247">
        <v>0</v>
      </c>
      <c r="Y125" s="247">
        <v>0</v>
      </c>
      <c r="Z125" s="247">
        <v>0</v>
      </c>
      <c r="AA125" s="247">
        <v>0</v>
      </c>
      <c r="AB125" s="247">
        <v>0</v>
      </c>
      <c r="AC125" s="247">
        <v>1</v>
      </c>
      <c r="AD125" s="247">
        <v>1</v>
      </c>
      <c r="AE125" s="247">
        <v>0</v>
      </c>
      <c r="AF125" s="247">
        <v>0</v>
      </c>
      <c r="AG125" s="236">
        <v>20</v>
      </c>
      <c r="AH125" s="236">
        <f t="shared" ref="AH125:AH126" si="2303">AG125-(AM125+AO125)</f>
        <v>20</v>
      </c>
      <c r="AI125" s="237">
        <f t="shared" ref="AI125:AI126" si="2304">AH125/AG125</f>
        <v>1</v>
      </c>
      <c r="AJ125" s="238">
        <f t="shared" ref="AJ125:AJ126" si="2305">AG125-AH125</f>
        <v>0</v>
      </c>
      <c r="AK125" s="237">
        <f t="shared" ref="AK125:AK126" si="2306">AJ125/AG125</f>
        <v>0</v>
      </c>
      <c r="AL125" s="237">
        <f t="shared" ref="AL125:AL126" si="2307">(AG125-AO125)/AG125</f>
        <v>1</v>
      </c>
      <c r="AM125" s="236">
        <f t="shared" ref="AM125:AM126" si="2308">AX125+AW125+AV125</f>
        <v>0</v>
      </c>
      <c r="AN125" s="237">
        <f t="shared" ref="AN125:AN126" si="2309">AM125/AG125</f>
        <v>0</v>
      </c>
      <c r="AO125" s="236">
        <f t="shared" ref="AO125:AO126" si="2310">AQ125+AR125+AS125+AT125+AU125</f>
        <v>0</v>
      </c>
      <c r="AP125" s="237">
        <f t="shared" ref="AP125:AP126" si="2311">AO125/AG125</f>
        <v>0</v>
      </c>
      <c r="AQ125" s="236">
        <v>0</v>
      </c>
      <c r="AR125" s="236">
        <v>0</v>
      </c>
      <c r="AS125" s="236">
        <v>0</v>
      </c>
      <c r="AT125" s="236">
        <v>0</v>
      </c>
      <c r="AU125" s="236">
        <v>0</v>
      </c>
      <c r="AV125" s="236">
        <v>0</v>
      </c>
      <c r="AW125" s="236">
        <v>0</v>
      </c>
      <c r="AX125" s="236">
        <v>0</v>
      </c>
      <c r="AY125" s="236">
        <v>1</v>
      </c>
      <c r="AZ125" s="236">
        <v>0</v>
      </c>
      <c r="BA125" s="236">
        <v>0</v>
      </c>
      <c r="BB125" s="236">
        <v>21</v>
      </c>
      <c r="BC125" s="236">
        <f t="shared" ref="BC125:BC126" si="2312">BB125-(BH125+BJ125)</f>
        <v>21</v>
      </c>
      <c r="BD125" s="237">
        <f t="shared" ref="BD125:BD126" si="2313">BC125/BB125</f>
        <v>1</v>
      </c>
      <c r="BE125" s="238">
        <f t="shared" ref="BE125:BE126" si="2314">BB125-BC125</f>
        <v>0</v>
      </c>
      <c r="BF125" s="237">
        <f t="shared" ref="BF125:BF126" si="2315">BE125/BB125</f>
        <v>0</v>
      </c>
      <c r="BG125" s="237">
        <f t="shared" ref="BG125:BG126" si="2316">(BB125-BJ125)/BB125</f>
        <v>1</v>
      </c>
      <c r="BH125" s="236">
        <f t="shared" ref="BH125:BH126" si="2317">BS125+BR125+BQ125</f>
        <v>0</v>
      </c>
      <c r="BI125" s="237">
        <f t="shared" ref="BI125:BI126" si="2318">BH125/BB125</f>
        <v>0</v>
      </c>
      <c r="BJ125" s="236">
        <f t="shared" ref="BJ125:BJ126" si="2319">BL125+BM125+BN125+BO125+BP125</f>
        <v>0</v>
      </c>
      <c r="BK125" s="237">
        <f t="shared" ref="BK125:BK126" si="2320">BJ125/BB125</f>
        <v>0</v>
      </c>
      <c r="BL125" s="236">
        <v>0</v>
      </c>
      <c r="BM125" s="236">
        <v>0</v>
      </c>
      <c r="BN125" s="236">
        <v>0</v>
      </c>
      <c r="BO125" s="236">
        <v>0</v>
      </c>
      <c r="BP125" s="236">
        <v>0</v>
      </c>
      <c r="BQ125" s="236">
        <v>0</v>
      </c>
      <c r="BR125" s="236">
        <v>0</v>
      </c>
      <c r="BS125" s="236">
        <v>0</v>
      </c>
      <c r="BT125" s="236">
        <v>0</v>
      </c>
      <c r="BU125" s="236">
        <v>1</v>
      </c>
      <c r="BV125" s="236">
        <v>0</v>
      </c>
      <c r="BW125" s="247">
        <v>21</v>
      </c>
      <c r="BX125" s="247">
        <f t="shared" ref="BX125:BX126" si="2321">BW125-(CC125+CE125)</f>
        <v>21</v>
      </c>
      <c r="BY125" s="260">
        <f t="shared" ref="BY125:BY126" si="2322">BX125/BW125</f>
        <v>1</v>
      </c>
      <c r="BZ125" s="238">
        <f t="shared" ref="BZ125:BZ126" si="2323">BW125-BX125</f>
        <v>0</v>
      </c>
      <c r="CA125" s="260">
        <f t="shared" ref="CA125:CA126" si="2324">BZ125/BW125</f>
        <v>0</v>
      </c>
      <c r="CB125" s="260">
        <f t="shared" ref="CB125:CB126" si="2325">(BW125-CE125)/BW125</f>
        <v>1</v>
      </c>
      <c r="CC125" s="247">
        <f t="shared" ref="CC125:CC126" si="2326">CN125+CM125+CL125</f>
        <v>0</v>
      </c>
      <c r="CD125" s="260">
        <f t="shared" ref="CD125:CD126" si="2327">CC125/BW125</f>
        <v>0</v>
      </c>
      <c r="CE125" s="247">
        <f t="shared" ref="CE125:CE126" si="2328">CG125+CH125+CI125+CJ125+CK125</f>
        <v>0</v>
      </c>
      <c r="CF125" s="260">
        <f t="shared" ref="CF125:CF126" si="2329">CE125/BW125</f>
        <v>0</v>
      </c>
      <c r="CG125" s="247">
        <v>0</v>
      </c>
      <c r="CH125" s="247">
        <v>0</v>
      </c>
      <c r="CI125" s="247">
        <v>0</v>
      </c>
      <c r="CJ125" s="247">
        <v>0</v>
      </c>
      <c r="CK125" s="247">
        <v>0</v>
      </c>
      <c r="CL125" s="247">
        <v>0</v>
      </c>
      <c r="CM125" s="247">
        <v>0</v>
      </c>
      <c r="CN125" s="247">
        <v>0</v>
      </c>
      <c r="CO125" s="247">
        <v>0</v>
      </c>
      <c r="CP125" s="247">
        <v>0</v>
      </c>
      <c r="CQ125" s="247">
        <v>0</v>
      </c>
      <c r="CR125" s="274">
        <v>15</v>
      </c>
      <c r="CS125" s="247">
        <f t="shared" si="1401"/>
        <v>15</v>
      </c>
      <c r="CT125" s="237">
        <f t="shared" si="1402"/>
        <v>1</v>
      </c>
      <c r="CU125" s="238">
        <f t="shared" si="1403"/>
        <v>0</v>
      </c>
      <c r="CV125" s="259">
        <f t="shared" si="1404"/>
        <v>0</v>
      </c>
      <c r="CW125" s="237">
        <f t="shared" si="1405"/>
        <v>1</v>
      </c>
      <c r="CX125" s="247">
        <f t="shared" ref="CX125:CX126" si="2330">DE125+DH125+DI125</f>
        <v>0</v>
      </c>
      <c r="CY125" s="237">
        <f t="shared" si="1407"/>
        <v>0</v>
      </c>
      <c r="CZ125" s="247">
        <f t="shared" ref="CZ125:CZ126" si="2331">DB125+DC125+DD125+DF125+DG125</f>
        <v>0</v>
      </c>
      <c r="DA125" s="259">
        <f t="shared" si="1409"/>
        <v>0</v>
      </c>
      <c r="DB125" s="247">
        <v>0</v>
      </c>
      <c r="DC125" s="247">
        <v>0</v>
      </c>
      <c r="DD125" s="247">
        <v>0</v>
      </c>
      <c r="DE125" s="247">
        <v>0</v>
      </c>
      <c r="DF125" s="247">
        <v>0</v>
      </c>
      <c r="DG125" s="247">
        <v>0</v>
      </c>
      <c r="DH125" s="247">
        <v>0</v>
      </c>
      <c r="DI125" s="247">
        <v>0</v>
      </c>
      <c r="DJ125" s="274">
        <v>0</v>
      </c>
      <c r="DK125" s="274">
        <v>0</v>
      </c>
      <c r="DL125" s="274">
        <v>0</v>
      </c>
      <c r="DM125" s="274">
        <v>21</v>
      </c>
      <c r="DN125" s="247">
        <f t="shared" ref="DN125:DN126" si="2332">DM125-(DS125+DU125)</f>
        <v>21</v>
      </c>
      <c r="DO125" s="237">
        <f t="shared" ref="DO125:DO126" si="2333">DN125/DM125</f>
        <v>1</v>
      </c>
      <c r="DP125" s="238">
        <f t="shared" ref="DP125:DP126" si="2334">DM125-DN125</f>
        <v>0</v>
      </c>
      <c r="DQ125" s="259">
        <f t="shared" ref="DQ125:DQ126" si="2335">DP125/DM125</f>
        <v>0</v>
      </c>
      <c r="DR125" s="237">
        <f t="shared" ref="DR125:DR126" si="2336">(DM125-DU125)/DM125</f>
        <v>1</v>
      </c>
      <c r="DS125" s="247">
        <f t="shared" ref="DS125:DS126" si="2337">DZ125+EC125+ED125</f>
        <v>0</v>
      </c>
      <c r="DT125" s="237">
        <f t="shared" ref="DT125:DT126" si="2338">DS125/DM125</f>
        <v>0</v>
      </c>
      <c r="DU125" s="247">
        <f t="shared" ref="DU125:DU126" si="2339">DW125+DX125+DY125+EA125+EB125</f>
        <v>0</v>
      </c>
      <c r="DV125" s="259">
        <f t="shared" ref="DV125:DV126" si="2340">DU125/DM125</f>
        <v>0</v>
      </c>
      <c r="DW125" s="247">
        <v>0</v>
      </c>
      <c r="DX125" s="247">
        <v>0</v>
      </c>
      <c r="DY125" s="247">
        <v>0</v>
      </c>
      <c r="DZ125" s="247">
        <v>0</v>
      </c>
      <c r="EA125" s="247">
        <v>0</v>
      </c>
      <c r="EB125" s="247">
        <v>0</v>
      </c>
      <c r="EC125" s="247">
        <v>0</v>
      </c>
      <c r="ED125" s="247">
        <v>0</v>
      </c>
      <c r="EE125" s="274">
        <v>0</v>
      </c>
      <c r="EF125" s="274">
        <v>0</v>
      </c>
      <c r="EG125" s="274">
        <v>0</v>
      </c>
      <c r="EH125" s="274">
        <v>22</v>
      </c>
      <c r="EI125" s="247">
        <f t="shared" si="2252"/>
        <v>22</v>
      </c>
      <c r="EJ125" s="237">
        <f t="shared" si="2253"/>
        <v>1</v>
      </c>
      <c r="EK125" s="238">
        <f t="shared" si="2254"/>
        <v>0</v>
      </c>
      <c r="EL125" s="259">
        <f t="shared" si="2255"/>
        <v>0</v>
      </c>
      <c r="EM125" s="237">
        <f t="shared" si="2256"/>
        <v>1</v>
      </c>
      <c r="EN125" s="247">
        <f t="shared" si="2171"/>
        <v>0</v>
      </c>
      <c r="EO125" s="237">
        <f t="shared" si="2257"/>
        <v>0</v>
      </c>
      <c r="EP125" s="247">
        <f t="shared" si="2172"/>
        <v>0</v>
      </c>
      <c r="EQ125" s="259">
        <f t="shared" si="2258"/>
        <v>0</v>
      </c>
      <c r="ER125" s="247">
        <v>0</v>
      </c>
      <c r="ES125" s="247">
        <v>0</v>
      </c>
      <c r="ET125" s="247">
        <v>0</v>
      </c>
      <c r="EU125" s="247">
        <v>0</v>
      </c>
      <c r="EV125" s="247">
        <v>0</v>
      </c>
      <c r="EW125" s="247">
        <v>0</v>
      </c>
      <c r="EX125" s="247">
        <v>0</v>
      </c>
      <c r="EY125" s="247">
        <v>0</v>
      </c>
      <c r="EZ125" s="274">
        <v>0</v>
      </c>
      <c r="FA125" s="274">
        <v>0</v>
      </c>
      <c r="FB125" s="274">
        <v>0</v>
      </c>
      <c r="FC125" s="274">
        <v>18</v>
      </c>
      <c r="FD125" s="247">
        <f t="shared" si="2259"/>
        <v>18</v>
      </c>
      <c r="FE125" s="237">
        <f t="shared" si="2260"/>
        <v>1</v>
      </c>
      <c r="FF125" s="238">
        <f t="shared" si="2261"/>
        <v>0</v>
      </c>
      <c r="FG125" s="259">
        <f t="shared" si="2262"/>
        <v>0</v>
      </c>
      <c r="FH125" s="237">
        <f t="shared" si="2263"/>
        <v>1</v>
      </c>
      <c r="FI125" s="247">
        <f t="shared" si="2173"/>
        <v>0</v>
      </c>
      <c r="FJ125" s="237">
        <f t="shared" si="2264"/>
        <v>0</v>
      </c>
      <c r="FK125" s="247">
        <f t="shared" si="2174"/>
        <v>0</v>
      </c>
      <c r="FL125" s="259">
        <f t="shared" si="2265"/>
        <v>0</v>
      </c>
      <c r="FM125" s="247">
        <v>0</v>
      </c>
      <c r="FN125" s="247">
        <v>0</v>
      </c>
      <c r="FO125" s="247">
        <v>0</v>
      </c>
      <c r="FP125" s="247">
        <v>0</v>
      </c>
      <c r="FQ125" s="247">
        <v>0</v>
      </c>
      <c r="FR125" s="247">
        <v>0</v>
      </c>
      <c r="FS125" s="247">
        <v>0</v>
      </c>
      <c r="FT125" s="247">
        <v>0</v>
      </c>
      <c r="FU125" s="274">
        <v>0</v>
      </c>
      <c r="FV125" s="274">
        <v>0</v>
      </c>
      <c r="FW125" s="274">
        <v>0</v>
      </c>
      <c r="FX125" s="274">
        <v>22</v>
      </c>
      <c r="FY125" s="247">
        <f t="shared" si="2266"/>
        <v>20</v>
      </c>
      <c r="FZ125" s="237">
        <f t="shared" si="2267"/>
        <v>0.90909090909090906</v>
      </c>
      <c r="GA125" s="238">
        <f t="shared" si="2268"/>
        <v>2</v>
      </c>
      <c r="GB125" s="259">
        <f t="shared" si="2269"/>
        <v>9.0909090909090912E-2</v>
      </c>
      <c r="GC125" s="237">
        <f t="shared" si="2270"/>
        <v>1</v>
      </c>
      <c r="GD125" s="247">
        <f t="shared" si="2175"/>
        <v>2</v>
      </c>
      <c r="GE125" s="237">
        <f t="shared" si="2271"/>
        <v>9.0909090909090912E-2</v>
      </c>
      <c r="GF125" s="247">
        <f t="shared" si="2176"/>
        <v>0</v>
      </c>
      <c r="GG125" s="259">
        <f t="shared" si="2272"/>
        <v>0</v>
      </c>
      <c r="GH125" s="247">
        <v>0</v>
      </c>
      <c r="GI125" s="247">
        <v>0</v>
      </c>
      <c r="GJ125" s="247">
        <v>0</v>
      </c>
      <c r="GK125" s="247">
        <v>0</v>
      </c>
      <c r="GL125" s="247">
        <v>0</v>
      </c>
      <c r="GM125" s="247">
        <v>0</v>
      </c>
      <c r="GN125" s="247">
        <v>0</v>
      </c>
      <c r="GO125" s="247">
        <v>2</v>
      </c>
      <c r="GP125" s="274">
        <v>1</v>
      </c>
      <c r="GQ125" s="274">
        <v>0</v>
      </c>
      <c r="GR125" s="274">
        <v>0</v>
      </c>
      <c r="GS125" s="274">
        <v>19</v>
      </c>
      <c r="GT125" s="247">
        <f t="shared" si="2273"/>
        <v>17</v>
      </c>
      <c r="GU125" s="237">
        <f t="shared" si="2274"/>
        <v>0.89473684210526316</v>
      </c>
      <c r="GV125" s="238">
        <f t="shared" si="2275"/>
        <v>2</v>
      </c>
      <c r="GW125" s="259">
        <f t="shared" si="2276"/>
        <v>0.10526315789473684</v>
      </c>
      <c r="GX125" s="237">
        <f t="shared" si="2277"/>
        <v>0.94736842105263153</v>
      </c>
      <c r="GY125" s="247">
        <f t="shared" si="2177"/>
        <v>1</v>
      </c>
      <c r="GZ125" s="237">
        <f t="shared" si="2278"/>
        <v>5.2631578947368418E-2</v>
      </c>
      <c r="HA125" s="247">
        <f t="shared" si="2178"/>
        <v>1</v>
      </c>
      <c r="HB125" s="259">
        <f t="shared" si="2279"/>
        <v>5.2631578947368418E-2</v>
      </c>
      <c r="HC125" s="247">
        <v>0</v>
      </c>
      <c r="HD125" s="247">
        <v>1</v>
      </c>
      <c r="HE125" s="247">
        <v>0</v>
      </c>
      <c r="HF125" s="247">
        <v>0</v>
      </c>
      <c r="HG125" s="247">
        <v>0</v>
      </c>
      <c r="HH125" s="247">
        <v>0</v>
      </c>
      <c r="HI125" s="247">
        <v>0</v>
      </c>
      <c r="HJ125" s="247">
        <v>1</v>
      </c>
      <c r="HK125" s="274">
        <v>0</v>
      </c>
      <c r="HL125" s="274">
        <v>1</v>
      </c>
      <c r="HM125" s="274">
        <v>0</v>
      </c>
      <c r="HN125" s="274">
        <v>21</v>
      </c>
      <c r="HO125" s="247">
        <f t="shared" si="2280"/>
        <v>21</v>
      </c>
      <c r="HP125" s="237">
        <f t="shared" si="2281"/>
        <v>1</v>
      </c>
      <c r="HQ125" s="238">
        <f t="shared" si="2282"/>
        <v>0</v>
      </c>
      <c r="HR125" s="259">
        <f t="shared" si="2283"/>
        <v>0</v>
      </c>
      <c r="HS125" s="237">
        <f t="shared" si="2284"/>
        <v>1</v>
      </c>
      <c r="HT125" s="247">
        <f t="shared" si="2179"/>
        <v>0</v>
      </c>
      <c r="HU125" s="237">
        <f t="shared" si="2285"/>
        <v>0</v>
      </c>
      <c r="HV125" s="247">
        <f t="shared" si="2180"/>
        <v>0</v>
      </c>
      <c r="HW125" s="259">
        <f t="shared" si="2286"/>
        <v>0</v>
      </c>
      <c r="HX125" s="247">
        <v>0</v>
      </c>
      <c r="HY125" s="247">
        <v>0</v>
      </c>
      <c r="HZ125" s="247">
        <v>0</v>
      </c>
      <c r="IA125" s="247">
        <v>0</v>
      </c>
      <c r="IB125" s="247">
        <v>0</v>
      </c>
      <c r="IC125" s="247">
        <v>0</v>
      </c>
      <c r="ID125" s="247">
        <v>0</v>
      </c>
      <c r="IE125" s="247">
        <v>0</v>
      </c>
      <c r="IF125" s="274">
        <v>1</v>
      </c>
      <c r="IG125" s="274">
        <v>1</v>
      </c>
      <c r="IH125" s="274">
        <v>0</v>
      </c>
      <c r="II125" s="274">
        <v>19</v>
      </c>
      <c r="IJ125" s="247">
        <f t="shared" si="2287"/>
        <v>17</v>
      </c>
      <c r="IK125" s="237">
        <f t="shared" si="2288"/>
        <v>0.89473684210526316</v>
      </c>
      <c r="IL125" s="238">
        <f t="shared" si="2289"/>
        <v>2</v>
      </c>
      <c r="IM125" s="259">
        <f t="shared" si="2290"/>
        <v>0.10526315789473684</v>
      </c>
      <c r="IN125" s="237">
        <f t="shared" si="2291"/>
        <v>1</v>
      </c>
      <c r="IO125" s="247">
        <f t="shared" si="2181"/>
        <v>2</v>
      </c>
      <c r="IP125" s="237">
        <f t="shared" si="2292"/>
        <v>0.10526315789473684</v>
      </c>
      <c r="IQ125" s="247">
        <f t="shared" si="2182"/>
        <v>0</v>
      </c>
      <c r="IR125" s="259">
        <f t="shared" si="2293"/>
        <v>0</v>
      </c>
      <c r="IS125" s="247">
        <v>0</v>
      </c>
      <c r="IT125" s="247">
        <v>0</v>
      </c>
      <c r="IU125" s="247">
        <v>0</v>
      </c>
      <c r="IV125" s="247">
        <v>0</v>
      </c>
      <c r="IW125" s="247">
        <v>0</v>
      </c>
      <c r="IX125" s="247">
        <v>0</v>
      </c>
      <c r="IY125" s="247">
        <v>0</v>
      </c>
      <c r="IZ125" s="247">
        <v>2</v>
      </c>
      <c r="JA125" s="274">
        <v>0</v>
      </c>
      <c r="JB125" s="274">
        <v>0</v>
      </c>
      <c r="JC125" s="274">
        <v>0</v>
      </c>
      <c r="JD125" s="247">
        <f t="shared" si="2183"/>
        <v>241</v>
      </c>
      <c r="JE125" s="247">
        <f t="shared" si="1659"/>
        <v>234</v>
      </c>
      <c r="JF125" s="260">
        <f t="shared" si="1660"/>
        <v>0.97095435684647302</v>
      </c>
      <c r="JG125" s="238">
        <f t="shared" si="1661"/>
        <v>7</v>
      </c>
      <c r="JH125" s="260">
        <f t="shared" si="1662"/>
        <v>2.9045643153526972E-2</v>
      </c>
      <c r="JI125" s="260">
        <f t="shared" si="1663"/>
        <v>0.99585062240663902</v>
      </c>
      <c r="JJ125" s="247">
        <f t="shared" si="1535"/>
        <v>6</v>
      </c>
      <c r="JK125" s="260">
        <f t="shared" si="1534"/>
        <v>2.4896265560165973E-2</v>
      </c>
      <c r="JL125" s="247">
        <f t="shared" si="1536"/>
        <v>1</v>
      </c>
      <c r="JM125" s="260">
        <f t="shared" si="1664"/>
        <v>4.1493775933609959E-3</v>
      </c>
      <c r="JN125" s="247">
        <f t="shared" si="2184"/>
        <v>0</v>
      </c>
      <c r="JO125" s="247">
        <f t="shared" si="2185"/>
        <v>1</v>
      </c>
      <c r="JP125" s="247">
        <f t="shared" si="2186"/>
        <v>0</v>
      </c>
      <c r="JQ125" s="247">
        <f t="shared" si="2187"/>
        <v>0</v>
      </c>
      <c r="JR125" s="247">
        <f t="shared" si="2188"/>
        <v>0</v>
      </c>
      <c r="JS125" s="247">
        <f t="shared" si="2189"/>
        <v>0</v>
      </c>
      <c r="JT125" s="247">
        <f t="shared" si="2190"/>
        <v>0</v>
      </c>
      <c r="JU125" s="247">
        <f t="shared" si="2191"/>
        <v>6</v>
      </c>
      <c r="JV125" s="247">
        <f t="shared" si="2192"/>
        <v>4</v>
      </c>
      <c r="JW125" s="247">
        <f t="shared" si="2193"/>
        <v>3</v>
      </c>
      <c r="JX125" s="247">
        <f t="shared" si="2194"/>
        <v>0</v>
      </c>
    </row>
    <row r="126" spans="1:284" ht="15" customHeight="1">
      <c r="A126" s="282">
        <f t="shared" si="1823"/>
        <v>9</v>
      </c>
      <c r="B126" s="122">
        <v>20060309090</v>
      </c>
      <c r="C126" s="227">
        <f t="shared" ref="C126" ca="1" si="2341">IF(INT(MID(B126,5,2))&lt;=MONTH(NOW()),YEAR(NOW())-INT(LEFT(B126,4)),YEAR(NOW())-INT(LEFT(B126,4))-1)</f>
        <v>15</v>
      </c>
      <c r="D126" s="227">
        <f t="shared" ref="D126" ca="1" si="2342">IF(INT(MID(B126,5,2))&lt;=MONTH(NOW()),MONTH(NOW())-INT(MID(B126,5,2)),12-(INT(MID(B126,5,2))-MONTH(NOW())))</f>
        <v>0</v>
      </c>
      <c r="E126" s="228">
        <f t="shared" ref="E126" si="2343">+SUM($B$1-DATE(H126,G126,F126))/365</f>
        <v>34.665753424657531</v>
      </c>
      <c r="F126" s="118">
        <v>9</v>
      </c>
      <c r="G126" s="118">
        <v>6</v>
      </c>
      <c r="H126" s="118">
        <v>1985</v>
      </c>
      <c r="I126" s="115" t="s">
        <v>612</v>
      </c>
      <c r="J126" s="111" t="s">
        <v>826</v>
      </c>
      <c r="K126" s="283" t="s">
        <v>793</v>
      </c>
      <c r="L126" s="247">
        <v>22</v>
      </c>
      <c r="M126" s="247">
        <f t="shared" si="2294"/>
        <v>22</v>
      </c>
      <c r="N126" s="260">
        <f t="shared" si="2295"/>
        <v>1</v>
      </c>
      <c r="O126" s="238">
        <f t="shared" si="2296"/>
        <v>0</v>
      </c>
      <c r="P126" s="260">
        <f t="shared" si="2297"/>
        <v>0</v>
      </c>
      <c r="Q126" s="260">
        <f t="shared" si="2298"/>
        <v>1</v>
      </c>
      <c r="R126" s="247">
        <f t="shared" si="2299"/>
        <v>0</v>
      </c>
      <c r="S126" s="260">
        <f t="shared" si="2300"/>
        <v>0</v>
      </c>
      <c r="T126" s="247">
        <f t="shared" si="2301"/>
        <v>0</v>
      </c>
      <c r="U126" s="260">
        <f t="shared" si="2302"/>
        <v>0</v>
      </c>
      <c r="V126" s="247">
        <v>0</v>
      </c>
      <c r="W126" s="247">
        <v>0</v>
      </c>
      <c r="X126" s="247">
        <v>0</v>
      </c>
      <c r="Y126" s="247">
        <v>0</v>
      </c>
      <c r="Z126" s="247">
        <v>0</v>
      </c>
      <c r="AA126" s="247">
        <v>0</v>
      </c>
      <c r="AB126" s="247">
        <v>0</v>
      </c>
      <c r="AC126" s="247">
        <v>0</v>
      </c>
      <c r="AD126" s="247">
        <v>1</v>
      </c>
      <c r="AE126" s="247">
        <v>0</v>
      </c>
      <c r="AF126" s="247">
        <v>0</v>
      </c>
      <c r="AG126" s="236">
        <v>20</v>
      </c>
      <c r="AH126" s="236">
        <f t="shared" si="2303"/>
        <v>20</v>
      </c>
      <c r="AI126" s="237">
        <f t="shared" si="2304"/>
        <v>1</v>
      </c>
      <c r="AJ126" s="238">
        <f t="shared" si="2305"/>
        <v>0</v>
      </c>
      <c r="AK126" s="237">
        <f t="shared" si="2306"/>
        <v>0</v>
      </c>
      <c r="AL126" s="237">
        <f t="shared" si="2307"/>
        <v>1</v>
      </c>
      <c r="AM126" s="236">
        <f t="shared" si="2308"/>
        <v>0</v>
      </c>
      <c r="AN126" s="237">
        <f t="shared" si="2309"/>
        <v>0</v>
      </c>
      <c r="AO126" s="236">
        <f t="shared" si="2310"/>
        <v>0</v>
      </c>
      <c r="AP126" s="237">
        <f t="shared" si="2311"/>
        <v>0</v>
      </c>
      <c r="AQ126" s="236">
        <v>0</v>
      </c>
      <c r="AR126" s="236">
        <v>0</v>
      </c>
      <c r="AS126" s="236">
        <v>0</v>
      </c>
      <c r="AT126" s="236">
        <v>0</v>
      </c>
      <c r="AU126" s="236">
        <v>0</v>
      </c>
      <c r="AV126" s="236">
        <v>0</v>
      </c>
      <c r="AW126" s="236">
        <v>0</v>
      </c>
      <c r="AX126" s="236">
        <v>0</v>
      </c>
      <c r="AY126" s="236">
        <v>1</v>
      </c>
      <c r="AZ126" s="236">
        <v>0</v>
      </c>
      <c r="BA126" s="236">
        <v>0</v>
      </c>
      <c r="BB126" s="236">
        <v>21</v>
      </c>
      <c r="BC126" s="236">
        <f t="shared" si="2312"/>
        <v>20</v>
      </c>
      <c r="BD126" s="237">
        <f t="shared" si="2313"/>
        <v>0.95238095238095233</v>
      </c>
      <c r="BE126" s="238">
        <f t="shared" si="2314"/>
        <v>1</v>
      </c>
      <c r="BF126" s="237">
        <f t="shared" si="2315"/>
        <v>4.7619047619047616E-2</v>
      </c>
      <c r="BG126" s="237">
        <f t="shared" si="2316"/>
        <v>1</v>
      </c>
      <c r="BH126" s="236">
        <f t="shared" si="2317"/>
        <v>1</v>
      </c>
      <c r="BI126" s="237">
        <f t="shared" si="2318"/>
        <v>4.7619047619047616E-2</v>
      </c>
      <c r="BJ126" s="236">
        <f t="shared" si="2319"/>
        <v>0</v>
      </c>
      <c r="BK126" s="237">
        <f t="shared" si="2320"/>
        <v>0</v>
      </c>
      <c r="BL126" s="236">
        <v>0</v>
      </c>
      <c r="BM126" s="236">
        <v>0</v>
      </c>
      <c r="BN126" s="236">
        <v>0</v>
      </c>
      <c r="BO126" s="236">
        <v>0</v>
      </c>
      <c r="BP126" s="236">
        <v>0</v>
      </c>
      <c r="BQ126" s="236">
        <v>0</v>
      </c>
      <c r="BR126" s="236">
        <v>0</v>
      </c>
      <c r="BS126" s="236">
        <v>1</v>
      </c>
      <c r="BT126" s="236">
        <v>0</v>
      </c>
      <c r="BU126" s="236">
        <v>0</v>
      </c>
      <c r="BV126" s="236">
        <v>0</v>
      </c>
      <c r="BW126" s="247">
        <v>21</v>
      </c>
      <c r="BX126" s="247">
        <f t="shared" si="2321"/>
        <v>21</v>
      </c>
      <c r="BY126" s="260">
        <f t="shared" si="2322"/>
        <v>1</v>
      </c>
      <c r="BZ126" s="238">
        <f t="shared" si="2323"/>
        <v>0</v>
      </c>
      <c r="CA126" s="260">
        <f t="shared" si="2324"/>
        <v>0</v>
      </c>
      <c r="CB126" s="260">
        <f t="shared" si="2325"/>
        <v>1</v>
      </c>
      <c r="CC126" s="247">
        <f t="shared" si="2326"/>
        <v>0</v>
      </c>
      <c r="CD126" s="260">
        <f t="shared" si="2327"/>
        <v>0</v>
      </c>
      <c r="CE126" s="247">
        <f t="shared" si="2328"/>
        <v>0</v>
      </c>
      <c r="CF126" s="260">
        <f t="shared" si="2329"/>
        <v>0</v>
      </c>
      <c r="CG126" s="247">
        <v>0</v>
      </c>
      <c r="CH126" s="247">
        <v>0</v>
      </c>
      <c r="CI126" s="247">
        <v>0</v>
      </c>
      <c r="CJ126" s="247">
        <v>0</v>
      </c>
      <c r="CK126" s="247">
        <v>0</v>
      </c>
      <c r="CL126" s="247">
        <v>0</v>
      </c>
      <c r="CM126" s="247">
        <v>0</v>
      </c>
      <c r="CN126" s="247">
        <v>0</v>
      </c>
      <c r="CO126" s="247">
        <v>0</v>
      </c>
      <c r="CP126" s="247">
        <v>0</v>
      </c>
      <c r="CQ126" s="247">
        <v>0</v>
      </c>
      <c r="CR126" s="274">
        <v>15</v>
      </c>
      <c r="CS126" s="247">
        <f t="shared" si="1401"/>
        <v>15</v>
      </c>
      <c r="CT126" s="237">
        <f t="shared" si="1402"/>
        <v>1</v>
      </c>
      <c r="CU126" s="238">
        <f t="shared" si="1403"/>
        <v>0</v>
      </c>
      <c r="CV126" s="259">
        <f t="shared" si="1404"/>
        <v>0</v>
      </c>
      <c r="CW126" s="237">
        <f t="shared" si="1405"/>
        <v>1</v>
      </c>
      <c r="CX126" s="247">
        <f t="shared" si="2330"/>
        <v>0</v>
      </c>
      <c r="CY126" s="237">
        <f t="shared" si="1407"/>
        <v>0</v>
      </c>
      <c r="CZ126" s="247">
        <f t="shared" si="2331"/>
        <v>0</v>
      </c>
      <c r="DA126" s="259">
        <f t="shared" si="1409"/>
        <v>0</v>
      </c>
      <c r="DB126" s="247">
        <v>0</v>
      </c>
      <c r="DC126" s="247">
        <v>0</v>
      </c>
      <c r="DD126" s="247">
        <v>0</v>
      </c>
      <c r="DE126" s="247">
        <v>0</v>
      </c>
      <c r="DF126" s="247">
        <v>0</v>
      </c>
      <c r="DG126" s="247">
        <v>0</v>
      </c>
      <c r="DH126" s="247">
        <v>0</v>
      </c>
      <c r="DI126" s="247">
        <v>0</v>
      </c>
      <c r="DJ126" s="274">
        <v>0</v>
      </c>
      <c r="DK126" s="274">
        <v>0</v>
      </c>
      <c r="DL126" s="274">
        <v>0</v>
      </c>
      <c r="DM126" s="274">
        <v>21</v>
      </c>
      <c r="DN126" s="247">
        <f t="shared" si="2332"/>
        <v>21</v>
      </c>
      <c r="DO126" s="237">
        <f t="shared" si="2333"/>
        <v>1</v>
      </c>
      <c r="DP126" s="238">
        <f t="shared" si="2334"/>
        <v>0</v>
      </c>
      <c r="DQ126" s="259">
        <f t="shared" si="2335"/>
        <v>0</v>
      </c>
      <c r="DR126" s="237">
        <f t="shared" si="2336"/>
        <v>1</v>
      </c>
      <c r="DS126" s="247">
        <f t="shared" si="2337"/>
        <v>0</v>
      </c>
      <c r="DT126" s="237">
        <f t="shared" si="2338"/>
        <v>0</v>
      </c>
      <c r="DU126" s="247">
        <f t="shared" si="2339"/>
        <v>0</v>
      </c>
      <c r="DV126" s="259">
        <f t="shared" si="2340"/>
        <v>0</v>
      </c>
      <c r="DW126" s="247">
        <v>0</v>
      </c>
      <c r="DX126" s="247">
        <v>0</v>
      </c>
      <c r="DY126" s="247">
        <v>0</v>
      </c>
      <c r="DZ126" s="247">
        <v>0</v>
      </c>
      <c r="EA126" s="247">
        <v>0</v>
      </c>
      <c r="EB126" s="247">
        <v>0</v>
      </c>
      <c r="EC126" s="247">
        <v>0</v>
      </c>
      <c r="ED126" s="247">
        <v>0</v>
      </c>
      <c r="EE126" s="274">
        <v>0</v>
      </c>
      <c r="EF126" s="274">
        <v>0</v>
      </c>
      <c r="EG126" s="274">
        <v>0</v>
      </c>
      <c r="EH126" s="274">
        <v>22</v>
      </c>
      <c r="EI126" s="247">
        <f t="shared" si="2252"/>
        <v>22</v>
      </c>
      <c r="EJ126" s="237">
        <f t="shared" si="2253"/>
        <v>1</v>
      </c>
      <c r="EK126" s="238">
        <f t="shared" si="2254"/>
        <v>0</v>
      </c>
      <c r="EL126" s="259">
        <f t="shared" si="2255"/>
        <v>0</v>
      </c>
      <c r="EM126" s="237">
        <f t="shared" si="2256"/>
        <v>1</v>
      </c>
      <c r="EN126" s="247">
        <f t="shared" si="2171"/>
        <v>0</v>
      </c>
      <c r="EO126" s="237">
        <f t="shared" si="2257"/>
        <v>0</v>
      </c>
      <c r="EP126" s="247">
        <f t="shared" si="2172"/>
        <v>0</v>
      </c>
      <c r="EQ126" s="259">
        <f t="shared" si="2258"/>
        <v>0</v>
      </c>
      <c r="ER126" s="247">
        <v>0</v>
      </c>
      <c r="ES126" s="247">
        <v>0</v>
      </c>
      <c r="ET126" s="247">
        <v>0</v>
      </c>
      <c r="EU126" s="247">
        <v>0</v>
      </c>
      <c r="EV126" s="247">
        <v>0</v>
      </c>
      <c r="EW126" s="247">
        <v>0</v>
      </c>
      <c r="EX126" s="247">
        <v>0</v>
      </c>
      <c r="EY126" s="247">
        <v>0</v>
      </c>
      <c r="EZ126" s="274">
        <v>0</v>
      </c>
      <c r="FA126" s="274">
        <v>0</v>
      </c>
      <c r="FB126" s="274">
        <v>0</v>
      </c>
      <c r="FC126" s="274">
        <v>18</v>
      </c>
      <c r="FD126" s="247">
        <f t="shared" si="2259"/>
        <v>18</v>
      </c>
      <c r="FE126" s="237">
        <f t="shared" si="2260"/>
        <v>1</v>
      </c>
      <c r="FF126" s="238">
        <f t="shared" si="2261"/>
        <v>0</v>
      </c>
      <c r="FG126" s="259">
        <f t="shared" si="2262"/>
        <v>0</v>
      </c>
      <c r="FH126" s="237">
        <f t="shared" si="2263"/>
        <v>1</v>
      </c>
      <c r="FI126" s="247">
        <f t="shared" si="2173"/>
        <v>0</v>
      </c>
      <c r="FJ126" s="237">
        <f t="shared" si="2264"/>
        <v>0</v>
      </c>
      <c r="FK126" s="247">
        <f t="shared" si="2174"/>
        <v>0</v>
      </c>
      <c r="FL126" s="259">
        <f t="shared" si="2265"/>
        <v>0</v>
      </c>
      <c r="FM126" s="247">
        <v>0</v>
      </c>
      <c r="FN126" s="247">
        <v>0</v>
      </c>
      <c r="FO126" s="247">
        <v>0</v>
      </c>
      <c r="FP126" s="247">
        <v>0</v>
      </c>
      <c r="FQ126" s="247">
        <v>0</v>
      </c>
      <c r="FR126" s="247">
        <v>0</v>
      </c>
      <c r="FS126" s="247">
        <v>0</v>
      </c>
      <c r="FT126" s="247">
        <v>0</v>
      </c>
      <c r="FU126" s="274">
        <v>0</v>
      </c>
      <c r="FV126" s="274">
        <v>0</v>
      </c>
      <c r="FW126" s="274">
        <v>0</v>
      </c>
      <c r="FX126" s="274">
        <v>22</v>
      </c>
      <c r="FY126" s="247">
        <f t="shared" si="2266"/>
        <v>17</v>
      </c>
      <c r="FZ126" s="237">
        <f t="shared" si="2267"/>
        <v>0.77272727272727271</v>
      </c>
      <c r="GA126" s="238">
        <f t="shared" si="2268"/>
        <v>5</v>
      </c>
      <c r="GB126" s="259">
        <f t="shared" si="2269"/>
        <v>0.22727272727272727</v>
      </c>
      <c r="GC126" s="237">
        <f t="shared" si="2270"/>
        <v>1</v>
      </c>
      <c r="GD126" s="247">
        <f t="shared" si="2175"/>
        <v>5</v>
      </c>
      <c r="GE126" s="237">
        <f t="shared" si="2271"/>
        <v>0.22727272727272727</v>
      </c>
      <c r="GF126" s="247">
        <f t="shared" si="2176"/>
        <v>0</v>
      </c>
      <c r="GG126" s="259">
        <f t="shared" si="2272"/>
        <v>0</v>
      </c>
      <c r="GH126" s="247">
        <v>0</v>
      </c>
      <c r="GI126" s="247">
        <v>0</v>
      </c>
      <c r="GJ126" s="247">
        <v>0</v>
      </c>
      <c r="GK126" s="247">
        <v>0</v>
      </c>
      <c r="GL126" s="247">
        <v>0</v>
      </c>
      <c r="GM126" s="247">
        <v>0</v>
      </c>
      <c r="GN126" s="247">
        <v>0</v>
      </c>
      <c r="GO126" s="247">
        <v>5</v>
      </c>
      <c r="GP126" s="274">
        <v>0</v>
      </c>
      <c r="GQ126" s="274">
        <v>0</v>
      </c>
      <c r="GR126" s="274">
        <v>0</v>
      </c>
      <c r="GS126" s="274">
        <v>19</v>
      </c>
      <c r="GT126" s="247">
        <f t="shared" si="2273"/>
        <v>18</v>
      </c>
      <c r="GU126" s="237">
        <f t="shared" si="2274"/>
        <v>0.94736842105263153</v>
      </c>
      <c r="GV126" s="238">
        <f t="shared" si="2275"/>
        <v>1</v>
      </c>
      <c r="GW126" s="259">
        <f t="shared" si="2276"/>
        <v>5.2631578947368418E-2</v>
      </c>
      <c r="GX126" s="237">
        <f t="shared" si="2277"/>
        <v>1</v>
      </c>
      <c r="GY126" s="247">
        <f t="shared" si="2177"/>
        <v>1</v>
      </c>
      <c r="GZ126" s="237">
        <f t="shared" si="2278"/>
        <v>5.2631578947368418E-2</v>
      </c>
      <c r="HA126" s="247">
        <f t="shared" si="2178"/>
        <v>0</v>
      </c>
      <c r="HB126" s="259">
        <f t="shared" si="2279"/>
        <v>0</v>
      </c>
      <c r="HC126" s="247">
        <v>0</v>
      </c>
      <c r="HD126" s="247">
        <v>0</v>
      </c>
      <c r="HE126" s="247">
        <v>0</v>
      </c>
      <c r="HF126" s="247">
        <v>0</v>
      </c>
      <c r="HG126" s="247">
        <v>0</v>
      </c>
      <c r="HH126" s="247">
        <v>0</v>
      </c>
      <c r="HI126" s="247">
        <v>0</v>
      </c>
      <c r="HJ126" s="247">
        <v>1</v>
      </c>
      <c r="HK126" s="274">
        <v>1</v>
      </c>
      <c r="HL126" s="274">
        <v>0</v>
      </c>
      <c r="HM126" s="274">
        <v>0</v>
      </c>
      <c r="HN126" s="274">
        <v>21</v>
      </c>
      <c r="HO126" s="247">
        <f t="shared" si="2280"/>
        <v>20</v>
      </c>
      <c r="HP126" s="237">
        <f t="shared" si="2281"/>
        <v>0.95238095238095233</v>
      </c>
      <c r="HQ126" s="238">
        <f t="shared" si="2282"/>
        <v>1</v>
      </c>
      <c r="HR126" s="259">
        <f t="shared" si="2283"/>
        <v>4.7619047619047616E-2</v>
      </c>
      <c r="HS126" s="237">
        <f t="shared" si="2284"/>
        <v>1</v>
      </c>
      <c r="HT126" s="247">
        <f t="shared" si="2179"/>
        <v>1</v>
      </c>
      <c r="HU126" s="237">
        <f t="shared" si="2285"/>
        <v>4.7619047619047616E-2</v>
      </c>
      <c r="HV126" s="247">
        <f t="shared" si="2180"/>
        <v>0</v>
      </c>
      <c r="HW126" s="259">
        <f t="shared" si="2286"/>
        <v>0</v>
      </c>
      <c r="HX126" s="247">
        <v>0</v>
      </c>
      <c r="HY126" s="247">
        <v>0</v>
      </c>
      <c r="HZ126" s="247">
        <v>0</v>
      </c>
      <c r="IA126" s="247">
        <v>0</v>
      </c>
      <c r="IB126" s="247">
        <v>0</v>
      </c>
      <c r="IC126" s="247">
        <v>0</v>
      </c>
      <c r="ID126" s="247">
        <v>0</v>
      </c>
      <c r="IE126" s="247">
        <v>1</v>
      </c>
      <c r="IF126" s="274">
        <v>0</v>
      </c>
      <c r="IG126" s="274">
        <v>1</v>
      </c>
      <c r="IH126" s="274">
        <v>0</v>
      </c>
      <c r="II126" s="274">
        <v>19</v>
      </c>
      <c r="IJ126" s="247">
        <f t="shared" si="2287"/>
        <v>19</v>
      </c>
      <c r="IK126" s="237">
        <f t="shared" si="2288"/>
        <v>1</v>
      </c>
      <c r="IL126" s="238">
        <f t="shared" si="2289"/>
        <v>0</v>
      </c>
      <c r="IM126" s="259">
        <f t="shared" si="2290"/>
        <v>0</v>
      </c>
      <c r="IN126" s="237">
        <f t="shared" si="2291"/>
        <v>1</v>
      </c>
      <c r="IO126" s="247">
        <f t="shared" si="2181"/>
        <v>0</v>
      </c>
      <c r="IP126" s="237">
        <f t="shared" si="2292"/>
        <v>0</v>
      </c>
      <c r="IQ126" s="247">
        <f t="shared" si="2182"/>
        <v>0</v>
      </c>
      <c r="IR126" s="259">
        <f t="shared" si="2293"/>
        <v>0</v>
      </c>
      <c r="IS126" s="247">
        <v>0</v>
      </c>
      <c r="IT126" s="247">
        <v>0</v>
      </c>
      <c r="IU126" s="247">
        <v>0</v>
      </c>
      <c r="IV126" s="247">
        <v>0</v>
      </c>
      <c r="IW126" s="247">
        <v>0</v>
      </c>
      <c r="IX126" s="247">
        <v>0</v>
      </c>
      <c r="IY126" s="247">
        <v>0</v>
      </c>
      <c r="IZ126" s="247">
        <v>0</v>
      </c>
      <c r="JA126" s="274">
        <v>0</v>
      </c>
      <c r="JB126" s="274">
        <v>0</v>
      </c>
      <c r="JC126" s="274">
        <v>0</v>
      </c>
      <c r="JD126" s="247">
        <f t="shared" si="2183"/>
        <v>241</v>
      </c>
      <c r="JE126" s="247">
        <f t="shared" si="1659"/>
        <v>233</v>
      </c>
      <c r="JF126" s="260">
        <f t="shared" si="1660"/>
        <v>0.96680497925311204</v>
      </c>
      <c r="JG126" s="238">
        <f t="shared" si="1661"/>
        <v>8</v>
      </c>
      <c r="JH126" s="260">
        <f t="shared" si="1662"/>
        <v>3.3195020746887967E-2</v>
      </c>
      <c r="JI126" s="260">
        <f t="shared" si="1663"/>
        <v>1</v>
      </c>
      <c r="JJ126" s="247">
        <f t="shared" si="1535"/>
        <v>8</v>
      </c>
      <c r="JK126" s="260">
        <f t="shared" si="1534"/>
        <v>3.3195020746887967E-2</v>
      </c>
      <c r="JL126" s="247">
        <f t="shared" si="1536"/>
        <v>0</v>
      </c>
      <c r="JM126" s="260">
        <f t="shared" si="1664"/>
        <v>0</v>
      </c>
      <c r="JN126" s="247">
        <f t="shared" si="2184"/>
        <v>0</v>
      </c>
      <c r="JO126" s="247">
        <f t="shared" si="2185"/>
        <v>0</v>
      </c>
      <c r="JP126" s="247">
        <f t="shared" si="2186"/>
        <v>0</v>
      </c>
      <c r="JQ126" s="247">
        <f t="shared" si="2187"/>
        <v>0</v>
      </c>
      <c r="JR126" s="247">
        <f t="shared" si="2188"/>
        <v>0</v>
      </c>
      <c r="JS126" s="247">
        <f t="shared" si="2189"/>
        <v>0</v>
      </c>
      <c r="JT126" s="247">
        <f t="shared" si="2190"/>
        <v>0</v>
      </c>
      <c r="JU126" s="247">
        <f t="shared" si="2191"/>
        <v>8</v>
      </c>
      <c r="JV126" s="247">
        <f t="shared" si="2192"/>
        <v>3</v>
      </c>
      <c r="JW126" s="247">
        <f t="shared" si="2193"/>
        <v>1</v>
      </c>
      <c r="JX126" s="247">
        <f t="shared" si="2194"/>
        <v>0</v>
      </c>
    </row>
    <row r="127" spans="1:284" ht="15" customHeight="1">
      <c r="A127" s="299">
        <f t="shared" si="1823"/>
        <v>10</v>
      </c>
      <c r="B127" s="127">
        <v>20150525296</v>
      </c>
      <c r="C127" s="227">
        <f t="shared" ref="C127" ca="1" si="2344">IF(INT(MID(B127,5,2))&lt;=MONTH(NOW()),YEAR(NOW())-INT(LEFT(B127,4)),YEAR(NOW())-INT(LEFT(B127,4))-1)</f>
        <v>5</v>
      </c>
      <c r="D127" s="227">
        <f t="shared" ref="D127" ca="1" si="2345">IF(INT(MID(B127,5,2))&lt;=MONTH(NOW()),MONTH(NOW())-INT(MID(B127,5,2)),12-(INT(MID(B127,5,2))-MONTH(NOW())))</f>
        <v>10</v>
      </c>
      <c r="E127" s="228">
        <f t="shared" ref="E127" si="2346">+SUM($B$1-DATE(H127,G127,F127))/365</f>
        <v>28.756164383561643</v>
      </c>
      <c r="F127" s="118">
        <v>6</v>
      </c>
      <c r="G127" s="118">
        <v>5</v>
      </c>
      <c r="H127" s="118">
        <v>1991</v>
      </c>
      <c r="I127" s="195" t="s">
        <v>131</v>
      </c>
      <c r="J127" s="105" t="s">
        <v>818</v>
      </c>
      <c r="K127" s="283" t="s">
        <v>791</v>
      </c>
      <c r="L127" s="247">
        <v>22</v>
      </c>
      <c r="M127" s="247">
        <f t="shared" ref="M127" si="2347">L127-(R127+T127)</f>
        <v>21</v>
      </c>
      <c r="N127" s="260">
        <f t="shared" ref="N127" si="2348">M127/L127</f>
        <v>0.95454545454545459</v>
      </c>
      <c r="O127" s="238">
        <f t="shared" ref="O127" si="2349">L127-M127</f>
        <v>1</v>
      </c>
      <c r="P127" s="260">
        <f t="shared" ref="P127" si="2350">O127/L127</f>
        <v>4.5454545454545456E-2</v>
      </c>
      <c r="Q127" s="260">
        <f t="shared" ref="Q127" si="2351">(L127-T127)/L127</f>
        <v>0.95454545454545459</v>
      </c>
      <c r="R127" s="247">
        <f t="shared" ref="R127" si="2352">AC127+AB127+AA127</f>
        <v>0</v>
      </c>
      <c r="S127" s="260">
        <f t="shared" ref="S127" si="2353">R127/L127</f>
        <v>0</v>
      </c>
      <c r="T127" s="247">
        <f t="shared" ref="T127" si="2354">V127+W127+X127+Y127+Z127</f>
        <v>1</v>
      </c>
      <c r="U127" s="260">
        <f t="shared" ref="U127" si="2355">T127/L127</f>
        <v>4.5454545454545456E-2</v>
      </c>
      <c r="V127" s="247">
        <v>0</v>
      </c>
      <c r="W127" s="247">
        <v>1</v>
      </c>
      <c r="X127" s="247">
        <v>0</v>
      </c>
      <c r="Y127" s="247">
        <v>0</v>
      </c>
      <c r="Z127" s="247">
        <v>0</v>
      </c>
      <c r="AA127" s="247">
        <v>0</v>
      </c>
      <c r="AB127" s="247">
        <v>0</v>
      </c>
      <c r="AC127" s="247">
        <v>0</v>
      </c>
      <c r="AD127" s="247">
        <v>0</v>
      </c>
      <c r="AE127" s="247">
        <v>0</v>
      </c>
      <c r="AF127" s="247">
        <v>0</v>
      </c>
      <c r="AG127" s="236">
        <v>20</v>
      </c>
      <c r="AH127" s="236">
        <f t="shared" ref="AH127" si="2356">AG127-(AM127+AO127)</f>
        <v>20</v>
      </c>
      <c r="AI127" s="237">
        <f t="shared" ref="AI127" si="2357">AH127/AG127</f>
        <v>1</v>
      </c>
      <c r="AJ127" s="238">
        <f t="shared" ref="AJ127" si="2358">AG127-AH127</f>
        <v>0</v>
      </c>
      <c r="AK127" s="237">
        <f t="shared" ref="AK127" si="2359">AJ127/AG127</f>
        <v>0</v>
      </c>
      <c r="AL127" s="237">
        <f t="shared" ref="AL127" si="2360">(AG127-AO127)/AG127</f>
        <v>1</v>
      </c>
      <c r="AM127" s="236">
        <f t="shared" ref="AM127" si="2361">AX127+AW127+AV127</f>
        <v>0</v>
      </c>
      <c r="AN127" s="237">
        <f t="shared" ref="AN127" si="2362">AM127/AG127</f>
        <v>0</v>
      </c>
      <c r="AO127" s="236">
        <f t="shared" ref="AO127" si="2363">AQ127+AR127+AS127+AT127+AU127</f>
        <v>0</v>
      </c>
      <c r="AP127" s="237">
        <f t="shared" ref="AP127" si="2364">AO127/AG127</f>
        <v>0</v>
      </c>
      <c r="AQ127" s="236">
        <v>0</v>
      </c>
      <c r="AR127" s="236">
        <v>0</v>
      </c>
      <c r="AS127" s="236">
        <v>0</v>
      </c>
      <c r="AT127" s="236">
        <v>0</v>
      </c>
      <c r="AU127" s="236">
        <v>0</v>
      </c>
      <c r="AV127" s="236">
        <v>0</v>
      </c>
      <c r="AW127" s="236">
        <v>0</v>
      </c>
      <c r="AX127" s="236">
        <v>0</v>
      </c>
      <c r="AY127" s="236">
        <v>0</v>
      </c>
      <c r="AZ127" s="236">
        <v>3</v>
      </c>
      <c r="BA127" s="236">
        <v>0</v>
      </c>
      <c r="BB127" s="236">
        <v>21</v>
      </c>
      <c r="BC127" s="236">
        <f t="shared" ref="BC127" si="2365">BB127-(BH127+BJ127)</f>
        <v>12</v>
      </c>
      <c r="BD127" s="237">
        <f t="shared" ref="BD127" si="2366">BC127/BB127</f>
        <v>0.5714285714285714</v>
      </c>
      <c r="BE127" s="238">
        <f t="shared" ref="BE127" si="2367">BB127-BC127</f>
        <v>9</v>
      </c>
      <c r="BF127" s="237">
        <f t="shared" ref="BF127" si="2368">BE127/BB127</f>
        <v>0.42857142857142855</v>
      </c>
      <c r="BG127" s="237">
        <f t="shared" ref="BG127" si="2369">(BB127-BJ127)/BB127</f>
        <v>0.95238095238095233</v>
      </c>
      <c r="BH127" s="236">
        <f t="shared" ref="BH127" si="2370">BS127+BR127+BQ127</f>
        <v>8</v>
      </c>
      <c r="BI127" s="237">
        <f t="shared" ref="BI127" si="2371">BH127/BB127</f>
        <v>0.38095238095238093</v>
      </c>
      <c r="BJ127" s="236">
        <f t="shared" ref="BJ127" si="2372">BL127+BM127+BN127+BO127+BP127</f>
        <v>1</v>
      </c>
      <c r="BK127" s="237">
        <f t="shared" ref="BK127" si="2373">BJ127/BB127</f>
        <v>4.7619047619047616E-2</v>
      </c>
      <c r="BL127" s="236">
        <v>0</v>
      </c>
      <c r="BM127" s="236">
        <v>1</v>
      </c>
      <c r="BN127" s="236">
        <v>0</v>
      </c>
      <c r="BO127" s="236">
        <v>0</v>
      </c>
      <c r="BP127" s="236">
        <v>0</v>
      </c>
      <c r="BQ127" s="236">
        <v>0</v>
      </c>
      <c r="BR127" s="236">
        <v>3</v>
      </c>
      <c r="BS127" s="236">
        <v>5</v>
      </c>
      <c r="BT127" s="236">
        <v>1</v>
      </c>
      <c r="BU127" s="236">
        <v>0</v>
      </c>
      <c r="BV127" s="236">
        <v>0</v>
      </c>
      <c r="BW127" s="247">
        <v>21</v>
      </c>
      <c r="BX127" s="247">
        <f t="shared" ref="BX127" si="2374">BW127-(CC127+CE127)</f>
        <v>21</v>
      </c>
      <c r="BY127" s="260">
        <f t="shared" ref="BY127" si="2375">BX127/BW127</f>
        <v>1</v>
      </c>
      <c r="BZ127" s="238">
        <f t="shared" ref="BZ127" si="2376">BW127-BX127</f>
        <v>0</v>
      </c>
      <c r="CA127" s="260">
        <f t="shared" ref="CA127" si="2377">BZ127/BW127</f>
        <v>0</v>
      </c>
      <c r="CB127" s="260">
        <f t="shared" ref="CB127" si="2378">(BW127-CE127)/BW127</f>
        <v>1</v>
      </c>
      <c r="CC127" s="247">
        <f t="shared" ref="CC127" si="2379">CN127+CM127+CL127</f>
        <v>0</v>
      </c>
      <c r="CD127" s="260">
        <f t="shared" ref="CD127" si="2380">CC127/BW127</f>
        <v>0</v>
      </c>
      <c r="CE127" s="247">
        <f t="shared" ref="CE127" si="2381">CG127+CH127+CI127+CJ127+CK127</f>
        <v>0</v>
      </c>
      <c r="CF127" s="260">
        <f t="shared" ref="CF127" si="2382">CE127/BW127</f>
        <v>0</v>
      </c>
      <c r="CG127" s="247">
        <v>0</v>
      </c>
      <c r="CH127" s="247">
        <v>0</v>
      </c>
      <c r="CI127" s="247">
        <v>0</v>
      </c>
      <c r="CJ127" s="247">
        <v>0</v>
      </c>
      <c r="CK127" s="247">
        <v>0</v>
      </c>
      <c r="CL127" s="247">
        <v>0</v>
      </c>
      <c r="CM127" s="247">
        <v>0</v>
      </c>
      <c r="CN127" s="247">
        <v>0</v>
      </c>
      <c r="CO127" s="247">
        <v>0</v>
      </c>
      <c r="CP127" s="247">
        <v>2</v>
      </c>
      <c r="CQ127" s="247">
        <v>0</v>
      </c>
      <c r="CR127" s="274">
        <v>15</v>
      </c>
      <c r="CS127" s="247">
        <f t="shared" ref="CS127" si="2383">CR127-(CX127+CZ127)</f>
        <v>15</v>
      </c>
      <c r="CT127" s="237">
        <f t="shared" ref="CT127" si="2384">CS127/CR127</f>
        <v>1</v>
      </c>
      <c r="CU127" s="238">
        <f t="shared" ref="CU127" si="2385">CR127-CS127</f>
        <v>0</v>
      </c>
      <c r="CV127" s="259">
        <f t="shared" ref="CV127" si="2386">CU127/CR127</f>
        <v>0</v>
      </c>
      <c r="CW127" s="237">
        <f t="shared" ref="CW127" si="2387">(CR127-CZ127)/CR127</f>
        <v>1</v>
      </c>
      <c r="CX127" s="247">
        <f t="shared" ref="CX127" si="2388">DE127+DH127+DI127</f>
        <v>0</v>
      </c>
      <c r="CY127" s="237">
        <f t="shared" ref="CY127" si="2389">CX127/CR127</f>
        <v>0</v>
      </c>
      <c r="CZ127" s="247">
        <f t="shared" ref="CZ127" si="2390">DB127+DC127+DD127+DF127+DG127</f>
        <v>0</v>
      </c>
      <c r="DA127" s="259">
        <f t="shared" ref="DA127" si="2391">CZ127/CR127</f>
        <v>0</v>
      </c>
      <c r="DB127" s="247">
        <v>0</v>
      </c>
      <c r="DC127" s="247">
        <v>0</v>
      </c>
      <c r="DD127" s="247">
        <v>0</v>
      </c>
      <c r="DE127" s="247">
        <v>0</v>
      </c>
      <c r="DF127" s="247">
        <v>0</v>
      </c>
      <c r="DG127" s="247">
        <v>0</v>
      </c>
      <c r="DH127" s="247">
        <v>0</v>
      </c>
      <c r="DI127" s="247">
        <v>0</v>
      </c>
      <c r="DJ127" s="274">
        <v>0</v>
      </c>
      <c r="DK127" s="274">
        <v>0</v>
      </c>
      <c r="DL127" s="274">
        <v>0</v>
      </c>
      <c r="DM127" s="274">
        <v>21</v>
      </c>
      <c r="DN127" s="247">
        <f t="shared" ref="DN127" si="2392">DM127-(DS127+DU127)</f>
        <v>18</v>
      </c>
      <c r="DO127" s="237">
        <f t="shared" ref="DO127" si="2393">DN127/DM127</f>
        <v>0.8571428571428571</v>
      </c>
      <c r="DP127" s="238">
        <f t="shared" ref="DP127" si="2394">DM127-DN127</f>
        <v>3</v>
      </c>
      <c r="DQ127" s="259">
        <f t="shared" ref="DQ127" si="2395">DP127/DM127</f>
        <v>0.14285714285714285</v>
      </c>
      <c r="DR127" s="237">
        <f t="shared" ref="DR127" si="2396">(DM127-DU127)/DM127</f>
        <v>0.8571428571428571</v>
      </c>
      <c r="DS127" s="247">
        <f t="shared" ref="DS127" si="2397">DZ127+EC127+ED127</f>
        <v>0</v>
      </c>
      <c r="DT127" s="237">
        <f t="shared" ref="DT127" si="2398">DS127/DM127</f>
        <v>0</v>
      </c>
      <c r="DU127" s="247">
        <f t="shared" ref="DU127" si="2399">DW127+DX127+DY127+EA127+EB127</f>
        <v>3</v>
      </c>
      <c r="DV127" s="259">
        <f t="shared" ref="DV127" si="2400">DU127/DM127</f>
        <v>0.14285714285714285</v>
      </c>
      <c r="DW127" s="247">
        <v>0</v>
      </c>
      <c r="DX127" s="247">
        <v>0</v>
      </c>
      <c r="DY127" s="247">
        <v>3</v>
      </c>
      <c r="DZ127" s="247">
        <v>0</v>
      </c>
      <c r="EA127" s="247">
        <v>0</v>
      </c>
      <c r="EB127" s="247">
        <v>0</v>
      </c>
      <c r="EC127" s="247">
        <v>0</v>
      </c>
      <c r="ED127" s="247">
        <v>0</v>
      </c>
      <c r="EE127" s="274">
        <v>0</v>
      </c>
      <c r="EF127" s="274">
        <v>1</v>
      </c>
      <c r="EG127" s="274">
        <v>0</v>
      </c>
      <c r="EH127" s="274">
        <v>22</v>
      </c>
      <c r="EI127" s="247">
        <f t="shared" si="2252"/>
        <v>19</v>
      </c>
      <c r="EJ127" s="237">
        <f t="shared" si="2253"/>
        <v>0.86363636363636365</v>
      </c>
      <c r="EK127" s="238">
        <f t="shared" si="2254"/>
        <v>3</v>
      </c>
      <c r="EL127" s="259">
        <f t="shared" si="2255"/>
        <v>0.13636363636363635</v>
      </c>
      <c r="EM127" s="237">
        <f t="shared" si="2256"/>
        <v>0.95454545454545459</v>
      </c>
      <c r="EN127" s="247">
        <f t="shared" si="2171"/>
        <v>2</v>
      </c>
      <c r="EO127" s="237">
        <f t="shared" si="2257"/>
        <v>9.0909090909090912E-2</v>
      </c>
      <c r="EP127" s="247">
        <f t="shared" si="2172"/>
        <v>1</v>
      </c>
      <c r="EQ127" s="259">
        <f t="shared" si="2258"/>
        <v>4.5454545454545456E-2</v>
      </c>
      <c r="ER127" s="247">
        <v>0</v>
      </c>
      <c r="ES127" s="247">
        <v>0</v>
      </c>
      <c r="ET127" s="247">
        <v>1</v>
      </c>
      <c r="EU127" s="247">
        <v>0</v>
      </c>
      <c r="EV127" s="247">
        <v>0</v>
      </c>
      <c r="EW127" s="247">
        <v>0</v>
      </c>
      <c r="EX127" s="247">
        <v>0</v>
      </c>
      <c r="EY127" s="247">
        <v>2</v>
      </c>
      <c r="EZ127" s="274">
        <v>0</v>
      </c>
      <c r="FA127" s="274">
        <v>1</v>
      </c>
      <c r="FB127" s="274">
        <v>0</v>
      </c>
      <c r="FC127" s="274">
        <v>18</v>
      </c>
      <c r="FD127" s="247">
        <f t="shared" si="2259"/>
        <v>17</v>
      </c>
      <c r="FE127" s="237">
        <f t="shared" si="2260"/>
        <v>0.94444444444444442</v>
      </c>
      <c r="FF127" s="238">
        <f t="shared" si="2261"/>
        <v>1</v>
      </c>
      <c r="FG127" s="259">
        <f t="shared" si="2262"/>
        <v>5.5555555555555552E-2</v>
      </c>
      <c r="FH127" s="237">
        <f t="shared" si="2263"/>
        <v>0.94444444444444442</v>
      </c>
      <c r="FI127" s="247">
        <f t="shared" si="2173"/>
        <v>0</v>
      </c>
      <c r="FJ127" s="237">
        <f t="shared" si="2264"/>
        <v>0</v>
      </c>
      <c r="FK127" s="247">
        <f t="shared" si="2174"/>
        <v>1</v>
      </c>
      <c r="FL127" s="259">
        <f t="shared" si="2265"/>
        <v>5.5555555555555552E-2</v>
      </c>
      <c r="FM127" s="247">
        <v>0</v>
      </c>
      <c r="FN127" s="247">
        <v>0</v>
      </c>
      <c r="FO127" s="247">
        <v>1</v>
      </c>
      <c r="FP127" s="247">
        <v>0</v>
      </c>
      <c r="FQ127" s="247">
        <v>0</v>
      </c>
      <c r="FR127" s="247">
        <v>0</v>
      </c>
      <c r="FS127" s="247">
        <v>0</v>
      </c>
      <c r="FT127" s="247">
        <v>0</v>
      </c>
      <c r="FU127" s="274">
        <v>1</v>
      </c>
      <c r="FV127" s="274">
        <v>1</v>
      </c>
      <c r="FW127" s="274">
        <v>0</v>
      </c>
      <c r="FX127" s="274">
        <v>22</v>
      </c>
      <c r="FY127" s="247">
        <f t="shared" si="2266"/>
        <v>5</v>
      </c>
      <c r="FZ127" s="237">
        <f t="shared" si="2267"/>
        <v>0.22727272727272727</v>
      </c>
      <c r="GA127" s="238">
        <f t="shared" si="2268"/>
        <v>17</v>
      </c>
      <c r="GB127" s="259">
        <f t="shared" si="2269"/>
        <v>0.77272727272727271</v>
      </c>
      <c r="GC127" s="237">
        <f t="shared" si="2270"/>
        <v>0.22727272727272727</v>
      </c>
      <c r="GD127" s="247">
        <f t="shared" si="2175"/>
        <v>0</v>
      </c>
      <c r="GE127" s="237">
        <f t="shared" si="2271"/>
        <v>0</v>
      </c>
      <c r="GF127" s="247">
        <f t="shared" si="2176"/>
        <v>17</v>
      </c>
      <c r="GG127" s="259">
        <f t="shared" si="2272"/>
        <v>0.77272727272727271</v>
      </c>
      <c r="GH127" s="247">
        <v>0</v>
      </c>
      <c r="GI127" s="247">
        <v>0</v>
      </c>
      <c r="GJ127" s="247">
        <v>0</v>
      </c>
      <c r="GK127" s="247">
        <v>0</v>
      </c>
      <c r="GL127" s="247">
        <v>0</v>
      </c>
      <c r="GM127" s="247">
        <v>17</v>
      </c>
      <c r="GN127" s="247">
        <v>0</v>
      </c>
      <c r="GO127" s="247">
        <v>0</v>
      </c>
      <c r="GP127" s="274">
        <v>0</v>
      </c>
      <c r="GQ127" s="274">
        <v>0</v>
      </c>
      <c r="GR127" s="274">
        <v>0</v>
      </c>
      <c r="GS127" s="274">
        <v>19</v>
      </c>
      <c r="GT127" s="247">
        <f t="shared" si="2273"/>
        <v>7</v>
      </c>
      <c r="GU127" s="237">
        <f t="shared" si="2274"/>
        <v>0.36842105263157893</v>
      </c>
      <c r="GV127" s="238">
        <f t="shared" si="2275"/>
        <v>12</v>
      </c>
      <c r="GW127" s="259">
        <f t="shared" si="2276"/>
        <v>0.63157894736842102</v>
      </c>
      <c r="GX127" s="237">
        <f t="shared" si="2277"/>
        <v>0.36842105263157893</v>
      </c>
      <c r="GY127" s="247">
        <f t="shared" si="2177"/>
        <v>0</v>
      </c>
      <c r="GZ127" s="237">
        <f t="shared" si="2278"/>
        <v>0</v>
      </c>
      <c r="HA127" s="247">
        <f t="shared" si="2178"/>
        <v>12</v>
      </c>
      <c r="HB127" s="259">
        <f t="shared" si="2279"/>
        <v>0.63157894736842102</v>
      </c>
      <c r="HC127" s="247">
        <v>0</v>
      </c>
      <c r="HD127" s="247">
        <v>0</v>
      </c>
      <c r="HE127" s="247">
        <v>0</v>
      </c>
      <c r="HF127" s="247">
        <v>0</v>
      </c>
      <c r="HG127" s="247">
        <v>0</v>
      </c>
      <c r="HH127" s="247">
        <v>12</v>
      </c>
      <c r="HI127" s="247">
        <v>0</v>
      </c>
      <c r="HJ127" s="247">
        <v>0</v>
      </c>
      <c r="HK127" s="274">
        <v>0</v>
      </c>
      <c r="HL127" s="274">
        <v>0</v>
      </c>
      <c r="HM127" s="274">
        <v>0</v>
      </c>
      <c r="HN127" s="274">
        <v>21</v>
      </c>
      <c r="HO127" s="247">
        <f t="shared" si="2280"/>
        <v>19</v>
      </c>
      <c r="HP127" s="237">
        <f t="shared" si="2281"/>
        <v>0.90476190476190477</v>
      </c>
      <c r="HQ127" s="238">
        <f t="shared" si="2282"/>
        <v>2</v>
      </c>
      <c r="HR127" s="259">
        <f t="shared" si="2283"/>
        <v>9.5238095238095233E-2</v>
      </c>
      <c r="HS127" s="237">
        <f t="shared" si="2284"/>
        <v>0.90476190476190477</v>
      </c>
      <c r="HT127" s="247">
        <f t="shared" si="2179"/>
        <v>0</v>
      </c>
      <c r="HU127" s="237">
        <f t="shared" si="2285"/>
        <v>0</v>
      </c>
      <c r="HV127" s="247">
        <f t="shared" si="2180"/>
        <v>2</v>
      </c>
      <c r="HW127" s="259">
        <f t="shared" si="2286"/>
        <v>9.5238095238095233E-2</v>
      </c>
      <c r="HX127" s="247">
        <v>0</v>
      </c>
      <c r="HY127" s="247">
        <v>0</v>
      </c>
      <c r="HZ127" s="247">
        <v>2</v>
      </c>
      <c r="IA127" s="247">
        <v>0</v>
      </c>
      <c r="IB127" s="247">
        <v>0</v>
      </c>
      <c r="IC127" s="247">
        <v>0</v>
      </c>
      <c r="ID127" s="247">
        <v>0</v>
      </c>
      <c r="IE127" s="247">
        <v>0</v>
      </c>
      <c r="IF127" s="274">
        <v>1</v>
      </c>
      <c r="IG127" s="274">
        <v>0</v>
      </c>
      <c r="IH127" s="274">
        <v>0</v>
      </c>
      <c r="II127" s="274">
        <v>19</v>
      </c>
      <c r="IJ127" s="247">
        <f t="shared" si="2287"/>
        <v>19</v>
      </c>
      <c r="IK127" s="237">
        <f t="shared" si="2288"/>
        <v>1</v>
      </c>
      <c r="IL127" s="238">
        <f t="shared" si="2289"/>
        <v>0</v>
      </c>
      <c r="IM127" s="259">
        <f t="shared" si="2290"/>
        <v>0</v>
      </c>
      <c r="IN127" s="237">
        <f t="shared" si="2291"/>
        <v>1</v>
      </c>
      <c r="IO127" s="247">
        <f t="shared" si="2181"/>
        <v>0</v>
      </c>
      <c r="IP127" s="237">
        <f t="shared" si="2292"/>
        <v>0</v>
      </c>
      <c r="IQ127" s="247">
        <f t="shared" si="2182"/>
        <v>0</v>
      </c>
      <c r="IR127" s="259">
        <f t="shared" si="2293"/>
        <v>0</v>
      </c>
      <c r="IS127" s="247">
        <v>0</v>
      </c>
      <c r="IT127" s="247">
        <v>0</v>
      </c>
      <c r="IU127" s="247">
        <v>0</v>
      </c>
      <c r="IV127" s="247">
        <v>0</v>
      </c>
      <c r="IW127" s="247">
        <v>0</v>
      </c>
      <c r="IX127" s="247">
        <v>0</v>
      </c>
      <c r="IY127" s="247">
        <v>0</v>
      </c>
      <c r="IZ127" s="247">
        <v>0</v>
      </c>
      <c r="JA127" s="274">
        <v>0</v>
      </c>
      <c r="JB127" s="274">
        <v>0</v>
      </c>
      <c r="JC127" s="274">
        <v>0</v>
      </c>
      <c r="JD127" s="247">
        <f t="shared" si="2183"/>
        <v>241</v>
      </c>
      <c r="JE127" s="247">
        <f t="shared" si="1659"/>
        <v>193</v>
      </c>
      <c r="JF127" s="260">
        <f t="shared" si="1660"/>
        <v>0.80082987551867224</v>
      </c>
      <c r="JG127" s="238">
        <f t="shared" si="1661"/>
        <v>48</v>
      </c>
      <c r="JH127" s="260">
        <f t="shared" si="1662"/>
        <v>0.19917012448132779</v>
      </c>
      <c r="JI127" s="260">
        <f t="shared" si="1663"/>
        <v>0.96265560165975106</v>
      </c>
      <c r="JJ127" s="247">
        <f t="shared" si="1535"/>
        <v>39</v>
      </c>
      <c r="JK127" s="260">
        <f t="shared" si="1534"/>
        <v>0.16182572614107885</v>
      </c>
      <c r="JL127" s="247">
        <f t="shared" si="1536"/>
        <v>9</v>
      </c>
      <c r="JM127" s="260">
        <f t="shared" si="1664"/>
        <v>3.7344398340248962E-2</v>
      </c>
      <c r="JN127" s="247">
        <f t="shared" si="2184"/>
        <v>0</v>
      </c>
      <c r="JO127" s="247">
        <f t="shared" si="2185"/>
        <v>2</v>
      </c>
      <c r="JP127" s="247">
        <f t="shared" si="2186"/>
        <v>7</v>
      </c>
      <c r="JQ127" s="247">
        <f t="shared" si="2187"/>
        <v>0</v>
      </c>
      <c r="JR127" s="247">
        <f t="shared" si="2188"/>
        <v>0</v>
      </c>
      <c r="JS127" s="247">
        <f t="shared" si="2189"/>
        <v>29</v>
      </c>
      <c r="JT127" s="247">
        <f t="shared" si="2190"/>
        <v>3</v>
      </c>
      <c r="JU127" s="247">
        <f t="shared" si="2191"/>
        <v>7</v>
      </c>
      <c r="JV127" s="247">
        <f t="shared" si="2192"/>
        <v>3</v>
      </c>
      <c r="JW127" s="247">
        <f t="shared" si="2193"/>
        <v>8</v>
      </c>
      <c r="JX127" s="247">
        <f t="shared" si="2194"/>
        <v>0</v>
      </c>
    </row>
    <row r="128" spans="1:284" ht="15" customHeight="1">
      <c r="A128" s="282">
        <f t="shared" si="1823"/>
        <v>11</v>
      </c>
      <c r="B128" s="123">
        <v>20170605347</v>
      </c>
      <c r="C128" s="227">
        <f t="shared" ca="1" si="2123"/>
        <v>3</v>
      </c>
      <c r="D128" s="227">
        <f t="shared" ca="1" si="2124"/>
        <v>9</v>
      </c>
      <c r="E128" s="228">
        <f t="shared" si="2125"/>
        <v>29.709589041095889</v>
      </c>
      <c r="F128" s="118">
        <v>23</v>
      </c>
      <c r="G128" s="118">
        <v>5</v>
      </c>
      <c r="H128" s="118">
        <v>1990</v>
      </c>
      <c r="I128" s="147" t="s">
        <v>137</v>
      </c>
      <c r="J128" s="102" t="s">
        <v>810</v>
      </c>
      <c r="K128" s="283" t="s">
        <v>791</v>
      </c>
      <c r="L128" s="247">
        <v>22</v>
      </c>
      <c r="M128" s="247">
        <f t="shared" si="2126"/>
        <v>22</v>
      </c>
      <c r="N128" s="260">
        <f t="shared" si="2127"/>
        <v>1</v>
      </c>
      <c r="O128" s="238">
        <f t="shared" si="2128"/>
        <v>0</v>
      </c>
      <c r="P128" s="260">
        <f t="shared" si="2129"/>
        <v>0</v>
      </c>
      <c r="Q128" s="260">
        <f t="shared" si="2130"/>
        <v>1</v>
      </c>
      <c r="R128" s="247">
        <f t="shared" si="2131"/>
        <v>0</v>
      </c>
      <c r="S128" s="260">
        <f t="shared" si="2132"/>
        <v>0</v>
      </c>
      <c r="T128" s="247">
        <f t="shared" si="2133"/>
        <v>0</v>
      </c>
      <c r="U128" s="260">
        <f t="shared" si="2134"/>
        <v>0</v>
      </c>
      <c r="V128" s="247">
        <v>0</v>
      </c>
      <c r="W128" s="247">
        <v>0</v>
      </c>
      <c r="X128" s="247">
        <v>0</v>
      </c>
      <c r="Y128" s="247">
        <v>0</v>
      </c>
      <c r="Z128" s="247">
        <v>0</v>
      </c>
      <c r="AA128" s="247">
        <v>0</v>
      </c>
      <c r="AB128" s="247">
        <v>0</v>
      </c>
      <c r="AC128" s="247">
        <v>0</v>
      </c>
      <c r="AD128" s="247">
        <v>0</v>
      </c>
      <c r="AE128" s="247">
        <v>0</v>
      </c>
      <c r="AF128" s="247">
        <v>0</v>
      </c>
      <c r="AG128" s="236">
        <v>20</v>
      </c>
      <c r="AH128" s="236">
        <f t="shared" si="2135"/>
        <v>19</v>
      </c>
      <c r="AI128" s="237">
        <f t="shared" si="2136"/>
        <v>0.95</v>
      </c>
      <c r="AJ128" s="238">
        <f t="shared" si="2137"/>
        <v>1</v>
      </c>
      <c r="AK128" s="237">
        <f t="shared" si="2138"/>
        <v>0.05</v>
      </c>
      <c r="AL128" s="237">
        <f t="shared" si="2139"/>
        <v>1</v>
      </c>
      <c r="AM128" s="236">
        <f t="shared" si="2140"/>
        <v>1</v>
      </c>
      <c r="AN128" s="237">
        <f t="shared" si="2141"/>
        <v>0.05</v>
      </c>
      <c r="AO128" s="236">
        <f t="shared" si="2142"/>
        <v>0</v>
      </c>
      <c r="AP128" s="237">
        <f t="shared" si="2143"/>
        <v>0</v>
      </c>
      <c r="AQ128" s="236">
        <v>0</v>
      </c>
      <c r="AR128" s="236">
        <v>0</v>
      </c>
      <c r="AS128" s="236">
        <v>0</v>
      </c>
      <c r="AT128" s="236">
        <v>0</v>
      </c>
      <c r="AU128" s="236">
        <v>0</v>
      </c>
      <c r="AV128" s="236">
        <v>0</v>
      </c>
      <c r="AW128" s="236">
        <v>0</v>
      </c>
      <c r="AX128" s="236">
        <v>1</v>
      </c>
      <c r="AY128" s="236">
        <v>0</v>
      </c>
      <c r="AZ128" s="236">
        <v>0</v>
      </c>
      <c r="BA128" s="236">
        <v>0</v>
      </c>
      <c r="BB128" s="236">
        <v>21</v>
      </c>
      <c r="BC128" s="236">
        <f t="shared" si="2144"/>
        <v>19</v>
      </c>
      <c r="BD128" s="237">
        <f t="shared" si="2145"/>
        <v>0.90476190476190477</v>
      </c>
      <c r="BE128" s="238">
        <f t="shared" si="2146"/>
        <v>2</v>
      </c>
      <c r="BF128" s="237">
        <f t="shared" si="2147"/>
        <v>9.5238095238095233E-2</v>
      </c>
      <c r="BG128" s="237">
        <f t="shared" si="2148"/>
        <v>0.90476190476190477</v>
      </c>
      <c r="BH128" s="236">
        <f t="shared" si="2149"/>
        <v>0</v>
      </c>
      <c r="BI128" s="237">
        <f t="shared" si="2150"/>
        <v>0</v>
      </c>
      <c r="BJ128" s="236">
        <f t="shared" si="2151"/>
        <v>2</v>
      </c>
      <c r="BK128" s="237">
        <f t="shared" si="2152"/>
        <v>9.5238095238095233E-2</v>
      </c>
      <c r="BL128" s="236">
        <v>0</v>
      </c>
      <c r="BM128" s="236">
        <v>0</v>
      </c>
      <c r="BN128" s="236">
        <v>2</v>
      </c>
      <c r="BO128" s="236">
        <v>0</v>
      </c>
      <c r="BP128" s="236">
        <v>0</v>
      </c>
      <c r="BQ128" s="236">
        <v>0</v>
      </c>
      <c r="BR128" s="236">
        <v>0</v>
      </c>
      <c r="BS128" s="236">
        <v>0</v>
      </c>
      <c r="BT128" s="236">
        <v>0</v>
      </c>
      <c r="BU128" s="236">
        <v>0</v>
      </c>
      <c r="BV128" s="236">
        <v>0</v>
      </c>
      <c r="BW128" s="247">
        <v>21</v>
      </c>
      <c r="BX128" s="247">
        <f t="shared" si="2153"/>
        <v>21</v>
      </c>
      <c r="BY128" s="260">
        <f t="shared" si="2154"/>
        <v>1</v>
      </c>
      <c r="BZ128" s="238">
        <f t="shared" si="2155"/>
        <v>0</v>
      </c>
      <c r="CA128" s="260">
        <f t="shared" si="2156"/>
        <v>0</v>
      </c>
      <c r="CB128" s="260">
        <f t="shared" si="2157"/>
        <v>1</v>
      </c>
      <c r="CC128" s="247">
        <f t="shared" si="2158"/>
        <v>0</v>
      </c>
      <c r="CD128" s="260">
        <f t="shared" si="2159"/>
        <v>0</v>
      </c>
      <c r="CE128" s="247">
        <f t="shared" si="2160"/>
        <v>0</v>
      </c>
      <c r="CF128" s="260">
        <f t="shared" si="2161"/>
        <v>0</v>
      </c>
      <c r="CG128" s="247">
        <v>0</v>
      </c>
      <c r="CH128" s="247">
        <v>0</v>
      </c>
      <c r="CI128" s="247">
        <v>0</v>
      </c>
      <c r="CJ128" s="247">
        <v>0</v>
      </c>
      <c r="CK128" s="247">
        <v>0</v>
      </c>
      <c r="CL128" s="247">
        <v>0</v>
      </c>
      <c r="CM128" s="247">
        <v>0</v>
      </c>
      <c r="CN128" s="247">
        <v>0</v>
      </c>
      <c r="CO128" s="247">
        <v>0</v>
      </c>
      <c r="CP128" s="247">
        <v>0</v>
      </c>
      <c r="CQ128" s="247">
        <v>0</v>
      </c>
      <c r="CR128" s="274">
        <v>15</v>
      </c>
      <c r="CS128" s="247">
        <f t="shared" si="1401"/>
        <v>15</v>
      </c>
      <c r="CT128" s="237">
        <f t="shared" si="1402"/>
        <v>1</v>
      </c>
      <c r="CU128" s="238">
        <f t="shared" si="1403"/>
        <v>0</v>
      </c>
      <c r="CV128" s="259">
        <f t="shared" si="1404"/>
        <v>0</v>
      </c>
      <c r="CW128" s="237">
        <f t="shared" si="1405"/>
        <v>1</v>
      </c>
      <c r="CX128" s="247">
        <f t="shared" si="1537"/>
        <v>0</v>
      </c>
      <c r="CY128" s="237">
        <f t="shared" si="1407"/>
        <v>0</v>
      </c>
      <c r="CZ128" s="247">
        <f t="shared" si="1538"/>
        <v>0</v>
      </c>
      <c r="DA128" s="259">
        <f t="shared" si="1409"/>
        <v>0</v>
      </c>
      <c r="DB128" s="247">
        <v>0</v>
      </c>
      <c r="DC128" s="247">
        <v>0</v>
      </c>
      <c r="DD128" s="247">
        <v>0</v>
      </c>
      <c r="DE128" s="247">
        <v>0</v>
      </c>
      <c r="DF128" s="247">
        <v>0</v>
      </c>
      <c r="DG128" s="247">
        <v>0</v>
      </c>
      <c r="DH128" s="247">
        <v>0</v>
      </c>
      <c r="DI128" s="247">
        <v>0</v>
      </c>
      <c r="DJ128" s="274">
        <v>0</v>
      </c>
      <c r="DK128" s="274">
        <v>0</v>
      </c>
      <c r="DL128" s="274">
        <v>0</v>
      </c>
      <c r="DM128" s="274">
        <v>21</v>
      </c>
      <c r="DN128" s="247">
        <f t="shared" si="2162"/>
        <v>21</v>
      </c>
      <c r="DO128" s="237">
        <f t="shared" si="2163"/>
        <v>1</v>
      </c>
      <c r="DP128" s="238">
        <f t="shared" si="2164"/>
        <v>0</v>
      </c>
      <c r="DQ128" s="259">
        <f t="shared" si="2165"/>
        <v>0</v>
      </c>
      <c r="DR128" s="237">
        <f t="shared" si="2166"/>
        <v>1</v>
      </c>
      <c r="DS128" s="247">
        <f t="shared" si="2167"/>
        <v>0</v>
      </c>
      <c r="DT128" s="237">
        <f t="shared" si="2168"/>
        <v>0</v>
      </c>
      <c r="DU128" s="247">
        <f t="shared" si="2169"/>
        <v>0</v>
      </c>
      <c r="DV128" s="259">
        <f t="shared" si="2170"/>
        <v>0</v>
      </c>
      <c r="DW128" s="247">
        <v>0</v>
      </c>
      <c r="DX128" s="247">
        <v>0</v>
      </c>
      <c r="DY128" s="247">
        <v>0</v>
      </c>
      <c r="DZ128" s="247">
        <v>0</v>
      </c>
      <c r="EA128" s="247">
        <v>0</v>
      </c>
      <c r="EB128" s="247">
        <v>0</v>
      </c>
      <c r="EC128" s="247">
        <v>0</v>
      </c>
      <c r="ED128" s="247">
        <v>0</v>
      </c>
      <c r="EE128" s="274">
        <v>0</v>
      </c>
      <c r="EF128" s="274">
        <v>0</v>
      </c>
      <c r="EG128" s="274">
        <v>0</v>
      </c>
      <c r="EH128" s="274">
        <v>22</v>
      </c>
      <c r="EI128" s="247">
        <f t="shared" si="2252"/>
        <v>21</v>
      </c>
      <c r="EJ128" s="237">
        <f t="shared" si="2253"/>
        <v>0.95454545454545459</v>
      </c>
      <c r="EK128" s="238">
        <f t="shared" si="2254"/>
        <v>1</v>
      </c>
      <c r="EL128" s="259">
        <f t="shared" si="2255"/>
        <v>4.5454545454545456E-2</v>
      </c>
      <c r="EM128" s="237">
        <f t="shared" si="2256"/>
        <v>1</v>
      </c>
      <c r="EN128" s="247">
        <f t="shared" si="2171"/>
        <v>1</v>
      </c>
      <c r="EO128" s="237">
        <f t="shared" si="2257"/>
        <v>4.5454545454545456E-2</v>
      </c>
      <c r="EP128" s="247">
        <f t="shared" si="2172"/>
        <v>0</v>
      </c>
      <c r="EQ128" s="259">
        <f t="shared" si="2258"/>
        <v>0</v>
      </c>
      <c r="ER128" s="247">
        <v>0</v>
      </c>
      <c r="ES128" s="247">
        <v>0</v>
      </c>
      <c r="ET128" s="247">
        <v>0</v>
      </c>
      <c r="EU128" s="247">
        <v>0</v>
      </c>
      <c r="EV128" s="247">
        <v>0</v>
      </c>
      <c r="EW128" s="247">
        <v>0</v>
      </c>
      <c r="EX128" s="247">
        <v>0</v>
      </c>
      <c r="EY128" s="247">
        <v>1</v>
      </c>
      <c r="EZ128" s="274">
        <v>0</v>
      </c>
      <c r="FA128" s="274">
        <v>1</v>
      </c>
      <c r="FB128" s="274">
        <v>0</v>
      </c>
      <c r="FC128" s="274">
        <v>18</v>
      </c>
      <c r="FD128" s="247">
        <f t="shared" si="2259"/>
        <v>18</v>
      </c>
      <c r="FE128" s="237">
        <f t="shared" si="2260"/>
        <v>1</v>
      </c>
      <c r="FF128" s="238">
        <f t="shared" si="2261"/>
        <v>0</v>
      </c>
      <c r="FG128" s="259">
        <f t="shared" si="2262"/>
        <v>0</v>
      </c>
      <c r="FH128" s="237">
        <f t="shared" si="2263"/>
        <v>1</v>
      </c>
      <c r="FI128" s="247">
        <f t="shared" si="2173"/>
        <v>0</v>
      </c>
      <c r="FJ128" s="237">
        <f t="shared" si="2264"/>
        <v>0</v>
      </c>
      <c r="FK128" s="247">
        <f t="shared" si="2174"/>
        <v>0</v>
      </c>
      <c r="FL128" s="259">
        <f t="shared" si="2265"/>
        <v>0</v>
      </c>
      <c r="FM128" s="247">
        <v>0</v>
      </c>
      <c r="FN128" s="247">
        <v>0</v>
      </c>
      <c r="FO128" s="247">
        <v>0</v>
      </c>
      <c r="FP128" s="247">
        <v>0</v>
      </c>
      <c r="FQ128" s="247">
        <v>0</v>
      </c>
      <c r="FR128" s="247">
        <v>0</v>
      </c>
      <c r="FS128" s="247">
        <v>0</v>
      </c>
      <c r="FT128" s="247">
        <v>0</v>
      </c>
      <c r="FU128" s="274">
        <v>1</v>
      </c>
      <c r="FV128" s="274">
        <v>0</v>
      </c>
      <c r="FW128" s="274">
        <v>0</v>
      </c>
      <c r="FX128" s="274">
        <v>22</v>
      </c>
      <c r="FY128" s="247">
        <f t="shared" si="2266"/>
        <v>22</v>
      </c>
      <c r="FZ128" s="237">
        <f t="shared" si="2267"/>
        <v>1</v>
      </c>
      <c r="GA128" s="238">
        <f t="shared" si="2268"/>
        <v>0</v>
      </c>
      <c r="GB128" s="259">
        <f t="shared" si="2269"/>
        <v>0</v>
      </c>
      <c r="GC128" s="237">
        <f t="shared" si="2270"/>
        <v>1</v>
      </c>
      <c r="GD128" s="247">
        <f t="shared" si="2175"/>
        <v>0</v>
      </c>
      <c r="GE128" s="237">
        <f t="shared" si="2271"/>
        <v>0</v>
      </c>
      <c r="GF128" s="247">
        <f t="shared" si="2176"/>
        <v>0</v>
      </c>
      <c r="GG128" s="259">
        <f t="shared" si="2272"/>
        <v>0</v>
      </c>
      <c r="GH128" s="247">
        <v>0</v>
      </c>
      <c r="GI128" s="247">
        <v>0</v>
      </c>
      <c r="GJ128" s="247">
        <v>0</v>
      </c>
      <c r="GK128" s="247">
        <v>0</v>
      </c>
      <c r="GL128" s="247">
        <v>0</v>
      </c>
      <c r="GM128" s="247">
        <v>0</v>
      </c>
      <c r="GN128" s="247">
        <v>0</v>
      </c>
      <c r="GO128" s="247">
        <v>0</v>
      </c>
      <c r="GP128" s="274">
        <v>0</v>
      </c>
      <c r="GQ128" s="274">
        <v>1</v>
      </c>
      <c r="GR128" s="274">
        <v>0</v>
      </c>
      <c r="GS128" s="274">
        <v>19</v>
      </c>
      <c r="GT128" s="247">
        <f t="shared" si="2273"/>
        <v>18</v>
      </c>
      <c r="GU128" s="237">
        <f t="shared" si="2274"/>
        <v>0.94736842105263153</v>
      </c>
      <c r="GV128" s="238">
        <f t="shared" si="2275"/>
        <v>1</v>
      </c>
      <c r="GW128" s="259">
        <f t="shared" si="2276"/>
        <v>5.2631578947368418E-2</v>
      </c>
      <c r="GX128" s="237">
        <f t="shared" si="2277"/>
        <v>1</v>
      </c>
      <c r="GY128" s="247">
        <f t="shared" si="2177"/>
        <v>1</v>
      </c>
      <c r="GZ128" s="237">
        <f t="shared" si="2278"/>
        <v>5.2631578947368418E-2</v>
      </c>
      <c r="HA128" s="247">
        <f t="shared" si="2178"/>
        <v>0</v>
      </c>
      <c r="HB128" s="259">
        <f t="shared" si="2279"/>
        <v>0</v>
      </c>
      <c r="HC128" s="247">
        <v>0</v>
      </c>
      <c r="HD128" s="247">
        <v>0</v>
      </c>
      <c r="HE128" s="247">
        <v>0</v>
      </c>
      <c r="HF128" s="247">
        <v>0</v>
      </c>
      <c r="HG128" s="247">
        <v>0</v>
      </c>
      <c r="HH128" s="247">
        <v>0</v>
      </c>
      <c r="HI128" s="247">
        <v>0</v>
      </c>
      <c r="HJ128" s="247">
        <v>1</v>
      </c>
      <c r="HK128" s="274">
        <v>0</v>
      </c>
      <c r="HL128" s="274">
        <v>0</v>
      </c>
      <c r="HM128" s="274">
        <v>0</v>
      </c>
      <c r="HN128" s="274">
        <v>21</v>
      </c>
      <c r="HO128" s="247">
        <f t="shared" si="2280"/>
        <v>20</v>
      </c>
      <c r="HP128" s="237">
        <f t="shared" si="2281"/>
        <v>0.95238095238095233</v>
      </c>
      <c r="HQ128" s="238">
        <f t="shared" si="2282"/>
        <v>1</v>
      </c>
      <c r="HR128" s="259">
        <f t="shared" si="2283"/>
        <v>4.7619047619047616E-2</v>
      </c>
      <c r="HS128" s="237">
        <f t="shared" si="2284"/>
        <v>1</v>
      </c>
      <c r="HT128" s="247">
        <f t="shared" si="2179"/>
        <v>1</v>
      </c>
      <c r="HU128" s="237">
        <f t="shared" si="2285"/>
        <v>4.7619047619047616E-2</v>
      </c>
      <c r="HV128" s="247">
        <f t="shared" si="2180"/>
        <v>0</v>
      </c>
      <c r="HW128" s="259">
        <f t="shared" si="2286"/>
        <v>0</v>
      </c>
      <c r="HX128" s="247">
        <v>0</v>
      </c>
      <c r="HY128" s="247">
        <v>0</v>
      </c>
      <c r="HZ128" s="247">
        <v>0</v>
      </c>
      <c r="IA128" s="247">
        <v>0</v>
      </c>
      <c r="IB128" s="247">
        <v>0</v>
      </c>
      <c r="IC128" s="247">
        <v>0</v>
      </c>
      <c r="ID128" s="247">
        <v>0</v>
      </c>
      <c r="IE128" s="247">
        <v>1</v>
      </c>
      <c r="IF128" s="274">
        <v>0</v>
      </c>
      <c r="IG128" s="274">
        <v>0</v>
      </c>
      <c r="IH128" s="274">
        <v>0</v>
      </c>
      <c r="II128" s="274">
        <v>19</v>
      </c>
      <c r="IJ128" s="247">
        <f t="shared" si="2287"/>
        <v>19</v>
      </c>
      <c r="IK128" s="237">
        <f t="shared" si="2288"/>
        <v>1</v>
      </c>
      <c r="IL128" s="238">
        <f t="shared" si="2289"/>
        <v>0</v>
      </c>
      <c r="IM128" s="259">
        <f t="shared" si="2290"/>
        <v>0</v>
      </c>
      <c r="IN128" s="237">
        <f t="shared" si="2291"/>
        <v>1</v>
      </c>
      <c r="IO128" s="247">
        <f t="shared" si="2181"/>
        <v>0</v>
      </c>
      <c r="IP128" s="237">
        <f t="shared" si="2292"/>
        <v>0</v>
      </c>
      <c r="IQ128" s="247">
        <f t="shared" si="2182"/>
        <v>0</v>
      </c>
      <c r="IR128" s="259">
        <f t="shared" si="2293"/>
        <v>0</v>
      </c>
      <c r="IS128" s="247">
        <v>0</v>
      </c>
      <c r="IT128" s="247">
        <v>0</v>
      </c>
      <c r="IU128" s="247">
        <v>0</v>
      </c>
      <c r="IV128" s="247">
        <v>0</v>
      </c>
      <c r="IW128" s="247">
        <v>0</v>
      </c>
      <c r="IX128" s="247">
        <v>0</v>
      </c>
      <c r="IY128" s="247">
        <v>0</v>
      </c>
      <c r="IZ128" s="247">
        <v>0</v>
      </c>
      <c r="JA128" s="274">
        <v>0</v>
      </c>
      <c r="JB128" s="274">
        <v>0</v>
      </c>
      <c r="JC128" s="274">
        <v>0</v>
      </c>
      <c r="JD128" s="247">
        <f t="shared" si="2183"/>
        <v>241</v>
      </c>
      <c r="JE128" s="247">
        <f t="shared" si="1659"/>
        <v>235</v>
      </c>
      <c r="JF128" s="260">
        <f t="shared" si="1660"/>
        <v>0.975103734439834</v>
      </c>
      <c r="JG128" s="238">
        <f t="shared" si="1661"/>
        <v>6</v>
      </c>
      <c r="JH128" s="260">
        <f t="shared" si="1662"/>
        <v>2.4896265560165973E-2</v>
      </c>
      <c r="JI128" s="260">
        <f t="shared" si="1663"/>
        <v>0.99170124481327804</v>
      </c>
      <c r="JJ128" s="247">
        <f t="shared" si="1535"/>
        <v>4</v>
      </c>
      <c r="JK128" s="260">
        <f t="shared" si="1534"/>
        <v>1.6597510373443983E-2</v>
      </c>
      <c r="JL128" s="247">
        <f t="shared" si="1536"/>
        <v>2</v>
      </c>
      <c r="JM128" s="260">
        <f t="shared" si="1664"/>
        <v>8.2987551867219917E-3</v>
      </c>
      <c r="JN128" s="247">
        <f t="shared" si="2184"/>
        <v>0</v>
      </c>
      <c r="JO128" s="247">
        <f t="shared" si="2185"/>
        <v>0</v>
      </c>
      <c r="JP128" s="247">
        <f t="shared" si="2186"/>
        <v>2</v>
      </c>
      <c r="JQ128" s="247">
        <f t="shared" si="2187"/>
        <v>0</v>
      </c>
      <c r="JR128" s="247">
        <f t="shared" si="2188"/>
        <v>0</v>
      </c>
      <c r="JS128" s="247">
        <f t="shared" si="2189"/>
        <v>0</v>
      </c>
      <c r="JT128" s="247">
        <f t="shared" si="2190"/>
        <v>0</v>
      </c>
      <c r="JU128" s="247">
        <f t="shared" si="2191"/>
        <v>4</v>
      </c>
      <c r="JV128" s="247">
        <f t="shared" si="2192"/>
        <v>1</v>
      </c>
      <c r="JW128" s="247">
        <f t="shared" si="2193"/>
        <v>2</v>
      </c>
      <c r="JX128" s="247">
        <f t="shared" si="2194"/>
        <v>0</v>
      </c>
    </row>
    <row r="129" spans="1:284" ht="15" customHeight="1">
      <c r="A129" s="282">
        <f t="shared" si="1823"/>
        <v>12</v>
      </c>
      <c r="B129" s="123">
        <v>20170605348</v>
      </c>
      <c r="C129" s="227">
        <f t="shared" ca="1" si="2123"/>
        <v>3</v>
      </c>
      <c r="D129" s="227">
        <f t="shared" ca="1" si="2124"/>
        <v>9</v>
      </c>
      <c r="E129" s="228">
        <f t="shared" si="2125"/>
        <v>28.561643835616437</v>
      </c>
      <c r="F129" s="118">
        <v>16</v>
      </c>
      <c r="G129" s="118">
        <v>7</v>
      </c>
      <c r="H129" s="118">
        <v>1991</v>
      </c>
      <c r="I129" s="147" t="s">
        <v>138</v>
      </c>
      <c r="J129" s="102" t="s">
        <v>810</v>
      </c>
      <c r="K129" s="283" t="s">
        <v>791</v>
      </c>
      <c r="L129" s="247">
        <v>22</v>
      </c>
      <c r="M129" s="247">
        <f t="shared" si="2126"/>
        <v>22</v>
      </c>
      <c r="N129" s="260">
        <f t="shared" si="2127"/>
        <v>1</v>
      </c>
      <c r="O129" s="238">
        <f t="shared" si="2128"/>
        <v>0</v>
      </c>
      <c r="P129" s="260">
        <f t="shared" si="2129"/>
        <v>0</v>
      </c>
      <c r="Q129" s="260">
        <f t="shared" si="2130"/>
        <v>1</v>
      </c>
      <c r="R129" s="247">
        <f t="shared" si="2131"/>
        <v>0</v>
      </c>
      <c r="S129" s="260">
        <f t="shared" si="2132"/>
        <v>0</v>
      </c>
      <c r="T129" s="247">
        <f t="shared" si="2133"/>
        <v>0</v>
      </c>
      <c r="U129" s="260">
        <f t="shared" si="2134"/>
        <v>0</v>
      </c>
      <c r="V129" s="247">
        <v>0</v>
      </c>
      <c r="W129" s="247">
        <v>0</v>
      </c>
      <c r="X129" s="247">
        <v>0</v>
      </c>
      <c r="Y129" s="247">
        <v>0</v>
      </c>
      <c r="Z129" s="247">
        <v>0</v>
      </c>
      <c r="AA129" s="247">
        <v>0</v>
      </c>
      <c r="AB129" s="247">
        <v>0</v>
      </c>
      <c r="AC129" s="247">
        <v>0</v>
      </c>
      <c r="AD129" s="247">
        <v>0</v>
      </c>
      <c r="AE129" s="247">
        <v>0</v>
      </c>
      <c r="AF129" s="247">
        <v>0</v>
      </c>
      <c r="AG129" s="236">
        <v>20</v>
      </c>
      <c r="AH129" s="236">
        <f t="shared" si="2135"/>
        <v>20</v>
      </c>
      <c r="AI129" s="237">
        <f t="shared" si="2136"/>
        <v>1</v>
      </c>
      <c r="AJ129" s="238">
        <f t="shared" si="2137"/>
        <v>0</v>
      </c>
      <c r="AK129" s="237">
        <f t="shared" si="2138"/>
        <v>0</v>
      </c>
      <c r="AL129" s="237">
        <f t="shared" si="2139"/>
        <v>1</v>
      </c>
      <c r="AM129" s="236">
        <f t="shared" si="2140"/>
        <v>0</v>
      </c>
      <c r="AN129" s="237">
        <f t="shared" si="2141"/>
        <v>0</v>
      </c>
      <c r="AO129" s="236">
        <f t="shared" si="2142"/>
        <v>0</v>
      </c>
      <c r="AP129" s="237">
        <f t="shared" si="2143"/>
        <v>0</v>
      </c>
      <c r="AQ129" s="236">
        <v>0</v>
      </c>
      <c r="AR129" s="236">
        <v>0</v>
      </c>
      <c r="AS129" s="236">
        <v>0</v>
      </c>
      <c r="AT129" s="236">
        <v>0</v>
      </c>
      <c r="AU129" s="236">
        <v>0</v>
      </c>
      <c r="AV129" s="236">
        <v>0</v>
      </c>
      <c r="AW129" s="236">
        <v>0</v>
      </c>
      <c r="AX129" s="236">
        <v>0</v>
      </c>
      <c r="AY129" s="236">
        <v>0</v>
      </c>
      <c r="AZ129" s="236">
        <v>1</v>
      </c>
      <c r="BA129" s="236">
        <v>0</v>
      </c>
      <c r="BB129" s="236">
        <v>21</v>
      </c>
      <c r="BC129" s="236">
        <f t="shared" si="2144"/>
        <v>21</v>
      </c>
      <c r="BD129" s="237">
        <f t="shared" si="2145"/>
        <v>1</v>
      </c>
      <c r="BE129" s="238">
        <f t="shared" si="2146"/>
        <v>0</v>
      </c>
      <c r="BF129" s="237">
        <f t="shared" si="2147"/>
        <v>0</v>
      </c>
      <c r="BG129" s="237">
        <f t="shared" si="2148"/>
        <v>1</v>
      </c>
      <c r="BH129" s="236">
        <f t="shared" si="2149"/>
        <v>0</v>
      </c>
      <c r="BI129" s="237">
        <f t="shared" si="2150"/>
        <v>0</v>
      </c>
      <c r="BJ129" s="236">
        <f t="shared" si="2151"/>
        <v>0</v>
      </c>
      <c r="BK129" s="237">
        <f t="shared" si="2152"/>
        <v>0</v>
      </c>
      <c r="BL129" s="236">
        <v>0</v>
      </c>
      <c r="BM129" s="236">
        <v>0</v>
      </c>
      <c r="BN129" s="236">
        <v>0</v>
      </c>
      <c r="BO129" s="236">
        <v>0</v>
      </c>
      <c r="BP129" s="236">
        <v>0</v>
      </c>
      <c r="BQ129" s="236">
        <v>0</v>
      </c>
      <c r="BR129" s="236">
        <v>0</v>
      </c>
      <c r="BS129" s="236">
        <v>0</v>
      </c>
      <c r="BT129" s="236">
        <v>0</v>
      </c>
      <c r="BU129" s="236">
        <v>0</v>
      </c>
      <c r="BV129" s="236">
        <v>0</v>
      </c>
      <c r="BW129" s="247">
        <v>21</v>
      </c>
      <c r="BX129" s="247">
        <f t="shared" si="2153"/>
        <v>21</v>
      </c>
      <c r="BY129" s="260">
        <f t="shared" si="2154"/>
        <v>1</v>
      </c>
      <c r="BZ129" s="238">
        <f t="shared" si="2155"/>
        <v>0</v>
      </c>
      <c r="CA129" s="260">
        <f t="shared" si="2156"/>
        <v>0</v>
      </c>
      <c r="CB129" s="260">
        <f t="shared" si="2157"/>
        <v>1</v>
      </c>
      <c r="CC129" s="247">
        <f t="shared" si="2158"/>
        <v>0</v>
      </c>
      <c r="CD129" s="260">
        <f t="shared" si="2159"/>
        <v>0</v>
      </c>
      <c r="CE129" s="247">
        <f t="shared" si="2160"/>
        <v>0</v>
      </c>
      <c r="CF129" s="260">
        <f t="shared" si="2161"/>
        <v>0</v>
      </c>
      <c r="CG129" s="247">
        <v>0</v>
      </c>
      <c r="CH129" s="247">
        <v>0</v>
      </c>
      <c r="CI129" s="247">
        <v>0</v>
      </c>
      <c r="CJ129" s="247">
        <v>0</v>
      </c>
      <c r="CK129" s="247">
        <v>0</v>
      </c>
      <c r="CL129" s="247">
        <v>0</v>
      </c>
      <c r="CM129" s="247">
        <v>0</v>
      </c>
      <c r="CN129" s="247">
        <v>0</v>
      </c>
      <c r="CO129" s="247">
        <v>0</v>
      </c>
      <c r="CP129" s="247">
        <v>0</v>
      </c>
      <c r="CQ129" s="247">
        <v>0</v>
      </c>
      <c r="CR129" s="274">
        <v>15</v>
      </c>
      <c r="CS129" s="247">
        <f t="shared" si="1401"/>
        <v>15</v>
      </c>
      <c r="CT129" s="237">
        <f t="shared" si="1402"/>
        <v>1</v>
      </c>
      <c r="CU129" s="238">
        <f t="shared" si="1403"/>
        <v>0</v>
      </c>
      <c r="CV129" s="259">
        <f t="shared" si="1404"/>
        <v>0</v>
      </c>
      <c r="CW129" s="237">
        <f t="shared" si="1405"/>
        <v>1</v>
      </c>
      <c r="CX129" s="247">
        <f t="shared" si="1537"/>
        <v>0</v>
      </c>
      <c r="CY129" s="237">
        <f t="shared" si="1407"/>
        <v>0</v>
      </c>
      <c r="CZ129" s="247">
        <f t="shared" si="1538"/>
        <v>0</v>
      </c>
      <c r="DA129" s="259">
        <f t="shared" si="1409"/>
        <v>0</v>
      </c>
      <c r="DB129" s="247">
        <v>0</v>
      </c>
      <c r="DC129" s="247">
        <v>0</v>
      </c>
      <c r="DD129" s="247">
        <v>0</v>
      </c>
      <c r="DE129" s="247">
        <v>0</v>
      </c>
      <c r="DF129" s="247">
        <v>0</v>
      </c>
      <c r="DG129" s="247">
        <v>0</v>
      </c>
      <c r="DH129" s="247">
        <v>0</v>
      </c>
      <c r="DI129" s="247">
        <v>0</v>
      </c>
      <c r="DJ129" s="274">
        <v>0</v>
      </c>
      <c r="DK129" s="274">
        <v>0</v>
      </c>
      <c r="DL129" s="274">
        <v>0</v>
      </c>
      <c r="DM129" s="274">
        <v>21</v>
      </c>
      <c r="DN129" s="247">
        <f t="shared" si="2162"/>
        <v>21</v>
      </c>
      <c r="DO129" s="237">
        <f t="shared" si="2163"/>
        <v>1</v>
      </c>
      <c r="DP129" s="238">
        <f t="shared" si="2164"/>
        <v>0</v>
      </c>
      <c r="DQ129" s="259">
        <f t="shared" si="2165"/>
        <v>0</v>
      </c>
      <c r="DR129" s="237">
        <f t="shared" si="2166"/>
        <v>1</v>
      </c>
      <c r="DS129" s="247">
        <f t="shared" si="2167"/>
        <v>0</v>
      </c>
      <c r="DT129" s="237">
        <f t="shared" si="2168"/>
        <v>0</v>
      </c>
      <c r="DU129" s="247">
        <f t="shared" si="2169"/>
        <v>0</v>
      </c>
      <c r="DV129" s="259">
        <f t="shared" si="2170"/>
        <v>0</v>
      </c>
      <c r="DW129" s="247">
        <v>0</v>
      </c>
      <c r="DX129" s="247">
        <v>0</v>
      </c>
      <c r="DY129" s="247">
        <v>0</v>
      </c>
      <c r="DZ129" s="247">
        <v>0</v>
      </c>
      <c r="EA129" s="247">
        <v>0</v>
      </c>
      <c r="EB129" s="247">
        <v>0</v>
      </c>
      <c r="EC129" s="247">
        <v>0</v>
      </c>
      <c r="ED129" s="247">
        <v>0</v>
      </c>
      <c r="EE129" s="274">
        <v>0</v>
      </c>
      <c r="EF129" s="274">
        <v>0</v>
      </c>
      <c r="EG129" s="274">
        <v>0</v>
      </c>
      <c r="EH129" s="274">
        <v>22</v>
      </c>
      <c r="EI129" s="247">
        <f t="shared" si="2252"/>
        <v>21</v>
      </c>
      <c r="EJ129" s="237">
        <f t="shared" si="2253"/>
        <v>0.95454545454545459</v>
      </c>
      <c r="EK129" s="238">
        <f t="shared" si="2254"/>
        <v>1</v>
      </c>
      <c r="EL129" s="259">
        <f t="shared" si="2255"/>
        <v>4.5454545454545456E-2</v>
      </c>
      <c r="EM129" s="237">
        <f t="shared" si="2256"/>
        <v>1</v>
      </c>
      <c r="EN129" s="247">
        <f t="shared" si="2171"/>
        <v>1</v>
      </c>
      <c r="EO129" s="237">
        <f t="shared" si="2257"/>
        <v>4.5454545454545456E-2</v>
      </c>
      <c r="EP129" s="247">
        <f t="shared" si="2172"/>
        <v>0</v>
      </c>
      <c r="EQ129" s="259">
        <f t="shared" si="2258"/>
        <v>0</v>
      </c>
      <c r="ER129" s="247">
        <v>0</v>
      </c>
      <c r="ES129" s="247">
        <v>0</v>
      </c>
      <c r="ET129" s="247">
        <v>0</v>
      </c>
      <c r="EU129" s="247">
        <v>0</v>
      </c>
      <c r="EV129" s="247">
        <v>0</v>
      </c>
      <c r="EW129" s="247">
        <v>0</v>
      </c>
      <c r="EX129" s="247">
        <v>0</v>
      </c>
      <c r="EY129" s="247">
        <v>1</v>
      </c>
      <c r="EZ129" s="274">
        <v>0</v>
      </c>
      <c r="FA129" s="274">
        <v>0</v>
      </c>
      <c r="FB129" s="274">
        <v>0</v>
      </c>
      <c r="FC129" s="274">
        <v>18</v>
      </c>
      <c r="FD129" s="247">
        <f t="shared" si="2259"/>
        <v>18</v>
      </c>
      <c r="FE129" s="237">
        <f t="shared" si="2260"/>
        <v>1</v>
      </c>
      <c r="FF129" s="238">
        <f t="shared" si="2261"/>
        <v>0</v>
      </c>
      <c r="FG129" s="259">
        <f t="shared" si="2262"/>
        <v>0</v>
      </c>
      <c r="FH129" s="237">
        <f t="shared" si="2263"/>
        <v>1</v>
      </c>
      <c r="FI129" s="247">
        <f t="shared" si="2173"/>
        <v>0</v>
      </c>
      <c r="FJ129" s="237">
        <f t="shared" si="2264"/>
        <v>0</v>
      </c>
      <c r="FK129" s="247">
        <f t="shared" si="2174"/>
        <v>0</v>
      </c>
      <c r="FL129" s="259">
        <f t="shared" si="2265"/>
        <v>0</v>
      </c>
      <c r="FM129" s="247">
        <v>0</v>
      </c>
      <c r="FN129" s="247">
        <v>0</v>
      </c>
      <c r="FO129" s="247">
        <v>0</v>
      </c>
      <c r="FP129" s="247">
        <v>0</v>
      </c>
      <c r="FQ129" s="247">
        <v>0</v>
      </c>
      <c r="FR129" s="247">
        <v>0</v>
      </c>
      <c r="FS129" s="247">
        <v>0</v>
      </c>
      <c r="FT129" s="247">
        <v>0</v>
      </c>
      <c r="FU129" s="274">
        <v>0</v>
      </c>
      <c r="FV129" s="274">
        <v>0</v>
      </c>
      <c r="FW129" s="274">
        <v>0</v>
      </c>
      <c r="FX129" s="274">
        <v>22</v>
      </c>
      <c r="FY129" s="247">
        <f t="shared" si="2266"/>
        <v>21</v>
      </c>
      <c r="FZ129" s="237">
        <f t="shared" si="2267"/>
        <v>0.95454545454545459</v>
      </c>
      <c r="GA129" s="238">
        <f t="shared" si="2268"/>
        <v>1</v>
      </c>
      <c r="GB129" s="259">
        <f t="shared" si="2269"/>
        <v>4.5454545454545456E-2</v>
      </c>
      <c r="GC129" s="237">
        <f t="shared" si="2270"/>
        <v>1</v>
      </c>
      <c r="GD129" s="247">
        <f t="shared" si="2175"/>
        <v>1</v>
      </c>
      <c r="GE129" s="237">
        <f t="shared" si="2271"/>
        <v>4.5454545454545456E-2</v>
      </c>
      <c r="GF129" s="247">
        <f t="shared" si="2176"/>
        <v>0</v>
      </c>
      <c r="GG129" s="259">
        <f t="shared" si="2272"/>
        <v>0</v>
      </c>
      <c r="GH129" s="247">
        <v>0</v>
      </c>
      <c r="GI129" s="247">
        <v>0</v>
      </c>
      <c r="GJ129" s="247">
        <v>0</v>
      </c>
      <c r="GK129" s="247">
        <v>0</v>
      </c>
      <c r="GL129" s="247">
        <v>0</v>
      </c>
      <c r="GM129" s="247">
        <v>0</v>
      </c>
      <c r="GN129" s="247">
        <v>0</v>
      </c>
      <c r="GO129" s="247">
        <v>1</v>
      </c>
      <c r="GP129" s="274">
        <v>0</v>
      </c>
      <c r="GQ129" s="274">
        <v>0</v>
      </c>
      <c r="GR129" s="274">
        <v>0</v>
      </c>
      <c r="GS129" s="274">
        <v>19</v>
      </c>
      <c r="GT129" s="247">
        <f t="shared" si="2273"/>
        <v>19</v>
      </c>
      <c r="GU129" s="237">
        <f t="shared" si="2274"/>
        <v>1</v>
      </c>
      <c r="GV129" s="238">
        <f t="shared" si="2275"/>
        <v>0</v>
      </c>
      <c r="GW129" s="259">
        <f t="shared" si="2276"/>
        <v>0</v>
      </c>
      <c r="GX129" s="237">
        <f t="shared" si="2277"/>
        <v>1</v>
      </c>
      <c r="GY129" s="247">
        <f t="shared" si="2177"/>
        <v>0</v>
      </c>
      <c r="GZ129" s="237">
        <f t="shared" si="2278"/>
        <v>0</v>
      </c>
      <c r="HA129" s="247">
        <f t="shared" si="2178"/>
        <v>0</v>
      </c>
      <c r="HB129" s="259">
        <f t="shared" si="2279"/>
        <v>0</v>
      </c>
      <c r="HC129" s="247">
        <v>0</v>
      </c>
      <c r="HD129" s="247">
        <v>0</v>
      </c>
      <c r="HE129" s="247">
        <v>0</v>
      </c>
      <c r="HF129" s="247">
        <v>0</v>
      </c>
      <c r="HG129" s="247">
        <v>0</v>
      </c>
      <c r="HH129" s="247">
        <v>0</v>
      </c>
      <c r="HI129" s="247">
        <v>0</v>
      </c>
      <c r="HJ129" s="247">
        <v>0</v>
      </c>
      <c r="HK129" s="274">
        <v>1</v>
      </c>
      <c r="HL129" s="274">
        <v>0</v>
      </c>
      <c r="HM129" s="274">
        <v>0</v>
      </c>
      <c r="HN129" s="274">
        <v>21</v>
      </c>
      <c r="HO129" s="247">
        <f t="shared" si="2280"/>
        <v>21</v>
      </c>
      <c r="HP129" s="237">
        <f t="shared" si="2281"/>
        <v>1</v>
      </c>
      <c r="HQ129" s="238">
        <f t="shared" si="2282"/>
        <v>0</v>
      </c>
      <c r="HR129" s="259">
        <f t="shared" si="2283"/>
        <v>0</v>
      </c>
      <c r="HS129" s="237">
        <f t="shared" si="2284"/>
        <v>1</v>
      </c>
      <c r="HT129" s="247">
        <f t="shared" si="2179"/>
        <v>0</v>
      </c>
      <c r="HU129" s="237">
        <f t="shared" si="2285"/>
        <v>0</v>
      </c>
      <c r="HV129" s="247">
        <f t="shared" si="2180"/>
        <v>0</v>
      </c>
      <c r="HW129" s="259">
        <f t="shared" si="2286"/>
        <v>0</v>
      </c>
      <c r="HX129" s="247">
        <v>0</v>
      </c>
      <c r="HY129" s="247">
        <v>0</v>
      </c>
      <c r="HZ129" s="247">
        <v>0</v>
      </c>
      <c r="IA129" s="247">
        <v>0</v>
      </c>
      <c r="IB129" s="247">
        <v>0</v>
      </c>
      <c r="IC129" s="247">
        <v>0</v>
      </c>
      <c r="ID129" s="247">
        <v>0</v>
      </c>
      <c r="IE129" s="247">
        <v>0</v>
      </c>
      <c r="IF129" s="274">
        <v>1</v>
      </c>
      <c r="IG129" s="274">
        <v>1</v>
      </c>
      <c r="IH129" s="274">
        <v>0</v>
      </c>
      <c r="II129" s="274">
        <v>19</v>
      </c>
      <c r="IJ129" s="247">
        <f t="shared" si="2287"/>
        <v>19</v>
      </c>
      <c r="IK129" s="237">
        <f t="shared" si="2288"/>
        <v>1</v>
      </c>
      <c r="IL129" s="238">
        <f t="shared" si="2289"/>
        <v>0</v>
      </c>
      <c r="IM129" s="259">
        <f t="shared" si="2290"/>
        <v>0</v>
      </c>
      <c r="IN129" s="237">
        <f t="shared" si="2291"/>
        <v>1</v>
      </c>
      <c r="IO129" s="247">
        <f t="shared" si="2181"/>
        <v>0</v>
      </c>
      <c r="IP129" s="237">
        <f t="shared" si="2292"/>
        <v>0</v>
      </c>
      <c r="IQ129" s="247">
        <f t="shared" si="2182"/>
        <v>0</v>
      </c>
      <c r="IR129" s="259">
        <f t="shared" si="2293"/>
        <v>0</v>
      </c>
      <c r="IS129" s="247">
        <v>0</v>
      </c>
      <c r="IT129" s="247">
        <v>0</v>
      </c>
      <c r="IU129" s="247">
        <v>0</v>
      </c>
      <c r="IV129" s="247">
        <v>0</v>
      </c>
      <c r="IW129" s="247">
        <v>0</v>
      </c>
      <c r="IX129" s="247">
        <v>0</v>
      </c>
      <c r="IY129" s="247">
        <v>0</v>
      </c>
      <c r="IZ129" s="247">
        <v>0</v>
      </c>
      <c r="JA129" s="274">
        <v>0</v>
      </c>
      <c r="JB129" s="274">
        <v>0</v>
      </c>
      <c r="JC129" s="274">
        <v>0</v>
      </c>
      <c r="JD129" s="247">
        <f t="shared" si="2183"/>
        <v>241</v>
      </c>
      <c r="JE129" s="247">
        <f t="shared" si="1659"/>
        <v>239</v>
      </c>
      <c r="JF129" s="260">
        <f t="shared" si="1660"/>
        <v>0.99170124481327804</v>
      </c>
      <c r="JG129" s="238">
        <f t="shared" si="1661"/>
        <v>2</v>
      </c>
      <c r="JH129" s="260">
        <f t="shared" si="1662"/>
        <v>8.2987551867219917E-3</v>
      </c>
      <c r="JI129" s="260">
        <f t="shared" si="1663"/>
        <v>1</v>
      </c>
      <c r="JJ129" s="247">
        <f t="shared" si="1535"/>
        <v>2</v>
      </c>
      <c r="JK129" s="260">
        <f t="shared" si="1534"/>
        <v>8.2987551867219917E-3</v>
      </c>
      <c r="JL129" s="247">
        <f t="shared" si="1536"/>
        <v>0</v>
      </c>
      <c r="JM129" s="260">
        <f t="shared" si="1664"/>
        <v>0</v>
      </c>
      <c r="JN129" s="247">
        <f t="shared" si="2184"/>
        <v>0</v>
      </c>
      <c r="JO129" s="247">
        <f t="shared" si="2185"/>
        <v>0</v>
      </c>
      <c r="JP129" s="247">
        <f t="shared" si="2186"/>
        <v>0</v>
      </c>
      <c r="JQ129" s="247">
        <f t="shared" si="2187"/>
        <v>0</v>
      </c>
      <c r="JR129" s="247">
        <f t="shared" si="2188"/>
        <v>0</v>
      </c>
      <c r="JS129" s="247">
        <f t="shared" si="2189"/>
        <v>0</v>
      </c>
      <c r="JT129" s="247">
        <f t="shared" si="2190"/>
        <v>0</v>
      </c>
      <c r="JU129" s="247">
        <f t="shared" si="2191"/>
        <v>2</v>
      </c>
      <c r="JV129" s="247">
        <f t="shared" si="2192"/>
        <v>2</v>
      </c>
      <c r="JW129" s="247">
        <f t="shared" si="2193"/>
        <v>2</v>
      </c>
      <c r="JX129" s="247">
        <f t="shared" si="2194"/>
        <v>0</v>
      </c>
    </row>
    <row r="130" spans="1:284" ht="15" customHeight="1">
      <c r="A130" s="282">
        <f t="shared" si="1823"/>
        <v>13</v>
      </c>
      <c r="B130" s="123">
        <v>20170807364</v>
      </c>
      <c r="C130" s="227">
        <f t="shared" ref="C130" ca="1" si="2401">IF(INT(MID(B130,5,2))&lt;=MONTH(NOW()),YEAR(NOW())-INT(LEFT(B130,4)),YEAR(NOW())-INT(LEFT(B130,4))-1)</f>
        <v>3</v>
      </c>
      <c r="D130" s="227">
        <f t="shared" ref="D130" ca="1" si="2402">IF(INT(MID(B130,5,2))&lt;=MONTH(NOW()),MONTH(NOW())-INT(MID(B130,5,2)),12-(INT(MID(B130,5,2))-MONTH(NOW())))</f>
        <v>7</v>
      </c>
      <c r="E130" s="228">
        <f t="shared" ref="E130" si="2403">+SUM($B$1-DATE(H130,G130,F130))/365</f>
        <v>28.687671232876713</v>
      </c>
      <c r="F130" s="118">
        <v>31</v>
      </c>
      <c r="G130" s="118">
        <v>5</v>
      </c>
      <c r="H130" s="118">
        <v>1991</v>
      </c>
      <c r="I130" s="147" t="s">
        <v>139</v>
      </c>
      <c r="J130" s="102" t="s">
        <v>810</v>
      </c>
      <c r="K130" s="283" t="s">
        <v>791</v>
      </c>
      <c r="L130" s="247">
        <v>22</v>
      </c>
      <c r="M130" s="247">
        <f t="shared" si="2126"/>
        <v>22</v>
      </c>
      <c r="N130" s="260">
        <f t="shared" si="2127"/>
        <v>1</v>
      </c>
      <c r="O130" s="238">
        <f t="shared" si="2128"/>
        <v>0</v>
      </c>
      <c r="P130" s="260">
        <f t="shared" si="2129"/>
        <v>0</v>
      </c>
      <c r="Q130" s="260">
        <f t="shared" si="2130"/>
        <v>1</v>
      </c>
      <c r="R130" s="247">
        <f t="shared" si="2131"/>
        <v>0</v>
      </c>
      <c r="S130" s="260">
        <f t="shared" si="2132"/>
        <v>0</v>
      </c>
      <c r="T130" s="247">
        <f t="shared" si="2133"/>
        <v>0</v>
      </c>
      <c r="U130" s="260">
        <f t="shared" si="2134"/>
        <v>0</v>
      </c>
      <c r="V130" s="247">
        <v>0</v>
      </c>
      <c r="W130" s="247">
        <v>0</v>
      </c>
      <c r="X130" s="247">
        <v>0</v>
      </c>
      <c r="Y130" s="247">
        <v>0</v>
      </c>
      <c r="Z130" s="247">
        <v>0</v>
      </c>
      <c r="AA130" s="247">
        <v>0</v>
      </c>
      <c r="AB130" s="247">
        <v>0</v>
      </c>
      <c r="AC130" s="247">
        <v>0</v>
      </c>
      <c r="AD130" s="247">
        <v>0</v>
      </c>
      <c r="AE130" s="247">
        <v>0</v>
      </c>
      <c r="AF130" s="247">
        <v>0</v>
      </c>
      <c r="AG130" s="236">
        <v>20</v>
      </c>
      <c r="AH130" s="236">
        <f t="shared" si="2135"/>
        <v>18</v>
      </c>
      <c r="AI130" s="237">
        <f t="shared" si="2136"/>
        <v>0.9</v>
      </c>
      <c r="AJ130" s="238">
        <f t="shared" si="2137"/>
        <v>2</v>
      </c>
      <c r="AK130" s="237">
        <f t="shared" si="2138"/>
        <v>0.1</v>
      </c>
      <c r="AL130" s="237">
        <f t="shared" si="2139"/>
        <v>0.9</v>
      </c>
      <c r="AM130" s="236">
        <f t="shared" si="2140"/>
        <v>0</v>
      </c>
      <c r="AN130" s="237">
        <f t="shared" si="2141"/>
        <v>0</v>
      </c>
      <c r="AO130" s="236">
        <f t="shared" si="2142"/>
        <v>2</v>
      </c>
      <c r="AP130" s="237">
        <f t="shared" si="2143"/>
        <v>0.1</v>
      </c>
      <c r="AQ130" s="236">
        <v>0</v>
      </c>
      <c r="AR130" s="236">
        <v>0</v>
      </c>
      <c r="AS130" s="236">
        <v>2</v>
      </c>
      <c r="AT130" s="236">
        <v>0</v>
      </c>
      <c r="AU130" s="236">
        <v>0</v>
      </c>
      <c r="AV130" s="236">
        <v>0</v>
      </c>
      <c r="AW130" s="236">
        <v>0</v>
      </c>
      <c r="AX130" s="236">
        <v>0</v>
      </c>
      <c r="AY130" s="236">
        <v>0</v>
      </c>
      <c r="AZ130" s="236">
        <v>0</v>
      </c>
      <c r="BA130" s="236">
        <v>0</v>
      </c>
      <c r="BB130" s="236">
        <v>21</v>
      </c>
      <c r="BC130" s="236">
        <f t="shared" si="2144"/>
        <v>21</v>
      </c>
      <c r="BD130" s="237">
        <f t="shared" si="2145"/>
        <v>1</v>
      </c>
      <c r="BE130" s="238">
        <f t="shared" si="2146"/>
        <v>0</v>
      </c>
      <c r="BF130" s="237">
        <f t="shared" si="2147"/>
        <v>0</v>
      </c>
      <c r="BG130" s="237">
        <f t="shared" si="2148"/>
        <v>1</v>
      </c>
      <c r="BH130" s="236">
        <f t="shared" si="2149"/>
        <v>0</v>
      </c>
      <c r="BI130" s="237">
        <f t="shared" si="2150"/>
        <v>0</v>
      </c>
      <c r="BJ130" s="236">
        <f t="shared" si="2151"/>
        <v>0</v>
      </c>
      <c r="BK130" s="237">
        <f t="shared" si="2152"/>
        <v>0</v>
      </c>
      <c r="BL130" s="236">
        <v>0</v>
      </c>
      <c r="BM130" s="236">
        <v>0</v>
      </c>
      <c r="BN130" s="236">
        <v>0</v>
      </c>
      <c r="BO130" s="236">
        <v>0</v>
      </c>
      <c r="BP130" s="236">
        <v>0</v>
      </c>
      <c r="BQ130" s="236">
        <v>0</v>
      </c>
      <c r="BR130" s="236">
        <v>0</v>
      </c>
      <c r="BS130" s="236">
        <v>0</v>
      </c>
      <c r="BT130" s="236">
        <v>0</v>
      </c>
      <c r="BU130" s="236">
        <v>0</v>
      </c>
      <c r="BV130" s="236">
        <v>0</v>
      </c>
      <c r="BW130" s="247">
        <v>21</v>
      </c>
      <c r="BX130" s="247">
        <f t="shared" si="2153"/>
        <v>21</v>
      </c>
      <c r="BY130" s="260">
        <f t="shared" si="2154"/>
        <v>1</v>
      </c>
      <c r="BZ130" s="238">
        <f t="shared" si="2155"/>
        <v>0</v>
      </c>
      <c r="CA130" s="260">
        <f t="shared" si="2156"/>
        <v>0</v>
      </c>
      <c r="CB130" s="260">
        <f t="shared" si="2157"/>
        <v>1</v>
      </c>
      <c r="CC130" s="247">
        <f t="shared" si="2158"/>
        <v>0</v>
      </c>
      <c r="CD130" s="260">
        <f t="shared" si="2159"/>
        <v>0</v>
      </c>
      <c r="CE130" s="247">
        <f t="shared" si="2160"/>
        <v>0</v>
      </c>
      <c r="CF130" s="260">
        <f t="shared" si="2161"/>
        <v>0</v>
      </c>
      <c r="CG130" s="247">
        <v>0</v>
      </c>
      <c r="CH130" s="247">
        <v>0</v>
      </c>
      <c r="CI130" s="247">
        <v>0</v>
      </c>
      <c r="CJ130" s="247">
        <v>0</v>
      </c>
      <c r="CK130" s="247">
        <v>0</v>
      </c>
      <c r="CL130" s="247">
        <v>0</v>
      </c>
      <c r="CM130" s="247">
        <v>0</v>
      </c>
      <c r="CN130" s="247">
        <v>0</v>
      </c>
      <c r="CO130" s="247">
        <v>0</v>
      </c>
      <c r="CP130" s="247">
        <v>0</v>
      </c>
      <c r="CQ130" s="247">
        <v>0</v>
      </c>
      <c r="CR130" s="274">
        <v>15</v>
      </c>
      <c r="CS130" s="247">
        <f t="shared" si="1401"/>
        <v>15</v>
      </c>
      <c r="CT130" s="237">
        <f t="shared" si="1402"/>
        <v>1</v>
      </c>
      <c r="CU130" s="238">
        <f t="shared" si="1403"/>
        <v>0</v>
      </c>
      <c r="CV130" s="259">
        <f t="shared" si="1404"/>
        <v>0</v>
      </c>
      <c r="CW130" s="237">
        <f t="shared" si="1405"/>
        <v>1</v>
      </c>
      <c r="CX130" s="247">
        <f t="shared" si="1537"/>
        <v>0</v>
      </c>
      <c r="CY130" s="237">
        <f t="shared" si="1407"/>
        <v>0</v>
      </c>
      <c r="CZ130" s="247">
        <f t="shared" si="1538"/>
        <v>0</v>
      </c>
      <c r="DA130" s="259">
        <f t="shared" si="1409"/>
        <v>0</v>
      </c>
      <c r="DB130" s="247">
        <v>0</v>
      </c>
      <c r="DC130" s="247">
        <v>0</v>
      </c>
      <c r="DD130" s="247">
        <v>0</v>
      </c>
      <c r="DE130" s="247">
        <v>0</v>
      </c>
      <c r="DF130" s="247">
        <v>0</v>
      </c>
      <c r="DG130" s="247">
        <v>0</v>
      </c>
      <c r="DH130" s="247">
        <v>0</v>
      </c>
      <c r="DI130" s="247">
        <v>0</v>
      </c>
      <c r="DJ130" s="274">
        <v>0</v>
      </c>
      <c r="DK130" s="274">
        <v>0</v>
      </c>
      <c r="DL130" s="274">
        <v>0</v>
      </c>
      <c r="DM130" s="274">
        <v>21</v>
      </c>
      <c r="DN130" s="247">
        <f t="shared" si="2162"/>
        <v>17</v>
      </c>
      <c r="DO130" s="237">
        <f t="shared" si="2163"/>
        <v>0.80952380952380953</v>
      </c>
      <c r="DP130" s="238">
        <f t="shared" si="2164"/>
        <v>4</v>
      </c>
      <c r="DQ130" s="259">
        <f t="shared" si="2165"/>
        <v>0.19047619047619047</v>
      </c>
      <c r="DR130" s="237">
        <f t="shared" si="2166"/>
        <v>0.80952380952380953</v>
      </c>
      <c r="DS130" s="247">
        <f t="shared" si="2167"/>
        <v>0</v>
      </c>
      <c r="DT130" s="237">
        <f t="shared" si="2168"/>
        <v>0</v>
      </c>
      <c r="DU130" s="247">
        <f t="shared" si="2169"/>
        <v>4</v>
      </c>
      <c r="DV130" s="259">
        <f t="shared" si="2170"/>
        <v>0.19047619047619047</v>
      </c>
      <c r="DW130" s="247">
        <v>0</v>
      </c>
      <c r="DX130" s="247">
        <v>0</v>
      </c>
      <c r="DY130" s="247">
        <v>4</v>
      </c>
      <c r="DZ130" s="247">
        <v>0</v>
      </c>
      <c r="EA130" s="247">
        <v>0</v>
      </c>
      <c r="EB130" s="247">
        <v>0</v>
      </c>
      <c r="EC130" s="247">
        <v>0</v>
      </c>
      <c r="ED130" s="247">
        <v>0</v>
      </c>
      <c r="EE130" s="274">
        <v>0</v>
      </c>
      <c r="EF130" s="274">
        <v>0</v>
      </c>
      <c r="EG130" s="274">
        <v>0</v>
      </c>
      <c r="EH130" s="274">
        <v>22</v>
      </c>
      <c r="EI130" s="247">
        <f t="shared" si="2252"/>
        <v>21</v>
      </c>
      <c r="EJ130" s="237">
        <f t="shared" si="2253"/>
        <v>0.95454545454545459</v>
      </c>
      <c r="EK130" s="238">
        <f t="shared" si="2254"/>
        <v>1</v>
      </c>
      <c r="EL130" s="259">
        <f t="shared" si="2255"/>
        <v>4.5454545454545456E-2</v>
      </c>
      <c r="EM130" s="237">
        <f t="shared" si="2256"/>
        <v>1</v>
      </c>
      <c r="EN130" s="247">
        <f t="shared" si="2171"/>
        <v>1</v>
      </c>
      <c r="EO130" s="237">
        <f t="shared" si="2257"/>
        <v>4.5454545454545456E-2</v>
      </c>
      <c r="EP130" s="247">
        <f t="shared" si="2172"/>
        <v>0</v>
      </c>
      <c r="EQ130" s="259">
        <f t="shared" si="2258"/>
        <v>0</v>
      </c>
      <c r="ER130" s="247">
        <v>0</v>
      </c>
      <c r="ES130" s="247">
        <v>0</v>
      </c>
      <c r="ET130" s="247">
        <v>0</v>
      </c>
      <c r="EU130" s="247">
        <v>0</v>
      </c>
      <c r="EV130" s="247">
        <v>0</v>
      </c>
      <c r="EW130" s="247">
        <v>0</v>
      </c>
      <c r="EX130" s="247">
        <v>0</v>
      </c>
      <c r="EY130" s="247">
        <v>1</v>
      </c>
      <c r="EZ130" s="274">
        <v>0</v>
      </c>
      <c r="FA130" s="274">
        <v>0</v>
      </c>
      <c r="FB130" s="274">
        <v>0</v>
      </c>
      <c r="FC130" s="274">
        <v>18</v>
      </c>
      <c r="FD130" s="247">
        <f t="shared" si="2259"/>
        <v>16</v>
      </c>
      <c r="FE130" s="237">
        <f t="shared" si="2260"/>
        <v>0.88888888888888884</v>
      </c>
      <c r="FF130" s="238">
        <f t="shared" si="2261"/>
        <v>2</v>
      </c>
      <c r="FG130" s="259">
        <f t="shared" si="2262"/>
        <v>0.1111111111111111</v>
      </c>
      <c r="FH130" s="237">
        <f t="shared" si="2263"/>
        <v>1</v>
      </c>
      <c r="FI130" s="247">
        <f t="shared" si="2173"/>
        <v>2</v>
      </c>
      <c r="FJ130" s="237">
        <f t="shared" si="2264"/>
        <v>0.1111111111111111</v>
      </c>
      <c r="FK130" s="247">
        <f t="shared" si="2174"/>
        <v>0</v>
      </c>
      <c r="FL130" s="259">
        <f t="shared" si="2265"/>
        <v>0</v>
      </c>
      <c r="FM130" s="247">
        <v>0</v>
      </c>
      <c r="FN130" s="247">
        <v>0</v>
      </c>
      <c r="FO130" s="247">
        <v>0</v>
      </c>
      <c r="FP130" s="247">
        <v>0</v>
      </c>
      <c r="FQ130" s="247">
        <v>0</v>
      </c>
      <c r="FR130" s="247">
        <v>0</v>
      </c>
      <c r="FS130" s="247">
        <v>0</v>
      </c>
      <c r="FT130" s="247">
        <v>2</v>
      </c>
      <c r="FU130" s="274">
        <v>0</v>
      </c>
      <c r="FV130" s="274">
        <v>0</v>
      </c>
      <c r="FW130" s="274">
        <v>0</v>
      </c>
      <c r="FX130" s="274">
        <v>22</v>
      </c>
      <c r="FY130" s="247">
        <f t="shared" si="2266"/>
        <v>22</v>
      </c>
      <c r="FZ130" s="237">
        <f t="shared" si="2267"/>
        <v>1</v>
      </c>
      <c r="GA130" s="238">
        <f t="shared" si="2268"/>
        <v>0</v>
      </c>
      <c r="GB130" s="259">
        <f t="shared" si="2269"/>
        <v>0</v>
      </c>
      <c r="GC130" s="237">
        <f t="shared" si="2270"/>
        <v>1</v>
      </c>
      <c r="GD130" s="247">
        <f t="shared" si="2175"/>
        <v>0</v>
      </c>
      <c r="GE130" s="237">
        <f t="shared" si="2271"/>
        <v>0</v>
      </c>
      <c r="GF130" s="247">
        <f t="shared" si="2176"/>
        <v>0</v>
      </c>
      <c r="GG130" s="259">
        <f t="shared" si="2272"/>
        <v>0</v>
      </c>
      <c r="GH130" s="247">
        <v>0</v>
      </c>
      <c r="GI130" s="247">
        <v>0</v>
      </c>
      <c r="GJ130" s="247">
        <v>0</v>
      </c>
      <c r="GK130" s="247">
        <v>0</v>
      </c>
      <c r="GL130" s="247">
        <v>0</v>
      </c>
      <c r="GM130" s="247">
        <v>0</v>
      </c>
      <c r="GN130" s="247">
        <v>0</v>
      </c>
      <c r="GO130" s="247">
        <v>0</v>
      </c>
      <c r="GP130" s="274">
        <v>0</v>
      </c>
      <c r="GQ130" s="274">
        <v>0</v>
      </c>
      <c r="GR130" s="274">
        <v>0</v>
      </c>
      <c r="GS130" s="274">
        <v>19</v>
      </c>
      <c r="GT130" s="247">
        <f t="shared" si="2273"/>
        <v>17</v>
      </c>
      <c r="GU130" s="237">
        <f t="shared" si="2274"/>
        <v>0.89473684210526316</v>
      </c>
      <c r="GV130" s="238">
        <f t="shared" si="2275"/>
        <v>2</v>
      </c>
      <c r="GW130" s="259">
        <f t="shared" si="2276"/>
        <v>0.10526315789473684</v>
      </c>
      <c r="GX130" s="237">
        <f t="shared" si="2277"/>
        <v>1</v>
      </c>
      <c r="GY130" s="247">
        <f t="shared" si="2177"/>
        <v>2</v>
      </c>
      <c r="GZ130" s="237">
        <f t="shared" si="2278"/>
        <v>0.10526315789473684</v>
      </c>
      <c r="HA130" s="247">
        <f t="shared" si="2178"/>
        <v>0</v>
      </c>
      <c r="HB130" s="259">
        <f t="shared" si="2279"/>
        <v>0</v>
      </c>
      <c r="HC130" s="247">
        <v>0</v>
      </c>
      <c r="HD130" s="247">
        <v>0</v>
      </c>
      <c r="HE130" s="247">
        <v>0</v>
      </c>
      <c r="HF130" s="247">
        <v>0</v>
      </c>
      <c r="HG130" s="247">
        <v>0</v>
      </c>
      <c r="HH130" s="247">
        <v>0</v>
      </c>
      <c r="HI130" s="247">
        <v>1</v>
      </c>
      <c r="HJ130" s="247">
        <v>1</v>
      </c>
      <c r="HK130" s="274">
        <v>0</v>
      </c>
      <c r="HL130" s="274">
        <v>0</v>
      </c>
      <c r="HM130" s="274">
        <v>0</v>
      </c>
      <c r="HN130" s="274">
        <v>21</v>
      </c>
      <c r="HO130" s="247">
        <f t="shared" si="2280"/>
        <v>16</v>
      </c>
      <c r="HP130" s="237">
        <f t="shared" si="2281"/>
        <v>0.76190476190476186</v>
      </c>
      <c r="HQ130" s="238">
        <f t="shared" si="2282"/>
        <v>5</v>
      </c>
      <c r="HR130" s="259">
        <f t="shared" si="2283"/>
        <v>0.23809523809523808</v>
      </c>
      <c r="HS130" s="237">
        <f t="shared" si="2284"/>
        <v>1</v>
      </c>
      <c r="HT130" s="247">
        <f t="shared" si="2179"/>
        <v>5</v>
      </c>
      <c r="HU130" s="237">
        <f t="shared" si="2285"/>
        <v>0.23809523809523808</v>
      </c>
      <c r="HV130" s="247">
        <f t="shared" si="2180"/>
        <v>0</v>
      </c>
      <c r="HW130" s="259">
        <f t="shared" si="2286"/>
        <v>0</v>
      </c>
      <c r="HX130" s="247">
        <v>0</v>
      </c>
      <c r="HY130" s="247">
        <v>0</v>
      </c>
      <c r="HZ130" s="247">
        <v>0</v>
      </c>
      <c r="IA130" s="247">
        <v>0</v>
      </c>
      <c r="IB130" s="247">
        <v>0</v>
      </c>
      <c r="IC130" s="247">
        <v>0</v>
      </c>
      <c r="ID130" s="247">
        <v>2</v>
      </c>
      <c r="IE130" s="247">
        <v>3</v>
      </c>
      <c r="IF130" s="274">
        <v>0</v>
      </c>
      <c r="IG130" s="274">
        <v>0</v>
      </c>
      <c r="IH130" s="274">
        <v>0</v>
      </c>
      <c r="II130" s="274">
        <v>19</v>
      </c>
      <c r="IJ130" s="247">
        <f t="shared" si="2287"/>
        <v>17</v>
      </c>
      <c r="IK130" s="237">
        <f t="shared" si="2288"/>
        <v>0.89473684210526316</v>
      </c>
      <c r="IL130" s="238">
        <f t="shared" si="2289"/>
        <v>2</v>
      </c>
      <c r="IM130" s="259">
        <f t="shared" si="2290"/>
        <v>0.10526315789473684</v>
      </c>
      <c r="IN130" s="237">
        <f t="shared" si="2291"/>
        <v>0.89473684210526316</v>
      </c>
      <c r="IO130" s="247">
        <f t="shared" si="2181"/>
        <v>0</v>
      </c>
      <c r="IP130" s="237">
        <f t="shared" si="2292"/>
        <v>0</v>
      </c>
      <c r="IQ130" s="247">
        <f t="shared" si="2182"/>
        <v>2</v>
      </c>
      <c r="IR130" s="259">
        <f t="shared" si="2293"/>
        <v>0.10526315789473684</v>
      </c>
      <c r="IS130" s="247">
        <v>0</v>
      </c>
      <c r="IT130" s="247">
        <v>0</v>
      </c>
      <c r="IU130" s="247">
        <v>2</v>
      </c>
      <c r="IV130" s="247">
        <v>0</v>
      </c>
      <c r="IW130" s="247">
        <v>0</v>
      </c>
      <c r="IX130" s="247">
        <v>0</v>
      </c>
      <c r="IY130" s="247">
        <v>0</v>
      </c>
      <c r="IZ130" s="247">
        <v>0</v>
      </c>
      <c r="JA130" s="274">
        <v>0</v>
      </c>
      <c r="JB130" s="274">
        <v>0</v>
      </c>
      <c r="JC130" s="274">
        <v>0</v>
      </c>
      <c r="JD130" s="247">
        <f t="shared" si="2183"/>
        <v>241</v>
      </c>
      <c r="JE130" s="247">
        <f t="shared" si="1659"/>
        <v>223</v>
      </c>
      <c r="JF130" s="260">
        <f t="shared" si="1660"/>
        <v>0.92531120331950212</v>
      </c>
      <c r="JG130" s="238">
        <f t="shared" si="1661"/>
        <v>18</v>
      </c>
      <c r="JH130" s="260">
        <f t="shared" si="1662"/>
        <v>7.4688796680497924E-2</v>
      </c>
      <c r="JI130" s="260">
        <f t="shared" si="1663"/>
        <v>0.96680497925311204</v>
      </c>
      <c r="JJ130" s="247">
        <f t="shared" si="1535"/>
        <v>10</v>
      </c>
      <c r="JK130" s="260">
        <f t="shared" si="1534"/>
        <v>4.1493775933609957E-2</v>
      </c>
      <c r="JL130" s="247">
        <f t="shared" si="1536"/>
        <v>8</v>
      </c>
      <c r="JM130" s="260">
        <f t="shared" si="1664"/>
        <v>3.3195020746887967E-2</v>
      </c>
      <c r="JN130" s="247">
        <f t="shared" si="2184"/>
        <v>0</v>
      </c>
      <c r="JO130" s="247">
        <f t="shared" si="2185"/>
        <v>0</v>
      </c>
      <c r="JP130" s="247">
        <f t="shared" si="2186"/>
        <v>8</v>
      </c>
      <c r="JQ130" s="247">
        <f t="shared" si="2187"/>
        <v>0</v>
      </c>
      <c r="JR130" s="247">
        <f t="shared" si="2188"/>
        <v>0</v>
      </c>
      <c r="JS130" s="247">
        <f t="shared" si="2189"/>
        <v>0</v>
      </c>
      <c r="JT130" s="247">
        <f t="shared" si="2190"/>
        <v>3</v>
      </c>
      <c r="JU130" s="247">
        <f t="shared" si="2191"/>
        <v>7</v>
      </c>
      <c r="JV130" s="247">
        <f t="shared" si="2192"/>
        <v>0</v>
      </c>
      <c r="JW130" s="247">
        <f t="shared" si="2193"/>
        <v>0</v>
      </c>
      <c r="JX130" s="247">
        <f t="shared" si="2194"/>
        <v>0</v>
      </c>
    </row>
    <row r="131" spans="1:284" ht="15" customHeight="1">
      <c r="A131" s="282">
        <f t="shared" si="1823"/>
        <v>14</v>
      </c>
      <c r="B131" s="123">
        <v>20170911371</v>
      </c>
      <c r="C131" s="227">
        <f t="shared" ca="1" si="2123"/>
        <v>3</v>
      </c>
      <c r="D131" s="227">
        <f t="shared" ca="1" si="2124"/>
        <v>6</v>
      </c>
      <c r="E131" s="228">
        <f t="shared" si="2125"/>
        <v>26.602739726027398</v>
      </c>
      <c r="F131" s="118">
        <v>30</v>
      </c>
      <c r="G131" s="118">
        <v>6</v>
      </c>
      <c r="H131" s="118">
        <v>1993</v>
      </c>
      <c r="I131" s="147" t="s">
        <v>140</v>
      </c>
      <c r="J131" s="102" t="s">
        <v>810</v>
      </c>
      <c r="K131" s="283" t="s">
        <v>791</v>
      </c>
      <c r="L131" s="247">
        <v>22</v>
      </c>
      <c r="M131" s="247">
        <f t="shared" si="2126"/>
        <v>21</v>
      </c>
      <c r="N131" s="260">
        <f t="shared" si="2127"/>
        <v>0.95454545454545459</v>
      </c>
      <c r="O131" s="238">
        <f t="shared" si="2128"/>
        <v>1</v>
      </c>
      <c r="P131" s="260">
        <f t="shared" si="2129"/>
        <v>4.5454545454545456E-2</v>
      </c>
      <c r="Q131" s="260">
        <f t="shared" si="2130"/>
        <v>1</v>
      </c>
      <c r="R131" s="247">
        <f t="shared" si="2131"/>
        <v>1</v>
      </c>
      <c r="S131" s="260">
        <f t="shared" si="2132"/>
        <v>4.5454545454545456E-2</v>
      </c>
      <c r="T131" s="247">
        <f t="shared" si="2133"/>
        <v>0</v>
      </c>
      <c r="U131" s="260">
        <f t="shared" si="2134"/>
        <v>0</v>
      </c>
      <c r="V131" s="247">
        <v>0</v>
      </c>
      <c r="W131" s="247">
        <v>0</v>
      </c>
      <c r="X131" s="247">
        <v>0</v>
      </c>
      <c r="Y131" s="247">
        <v>0</v>
      </c>
      <c r="Z131" s="247">
        <v>0</v>
      </c>
      <c r="AA131" s="247">
        <v>0</v>
      </c>
      <c r="AB131" s="247">
        <v>0</v>
      </c>
      <c r="AC131" s="247">
        <v>1</v>
      </c>
      <c r="AD131" s="247">
        <v>0</v>
      </c>
      <c r="AE131" s="247">
        <v>0</v>
      </c>
      <c r="AF131" s="247">
        <v>0</v>
      </c>
      <c r="AG131" s="236">
        <v>20</v>
      </c>
      <c r="AH131" s="236">
        <f t="shared" si="2135"/>
        <v>19</v>
      </c>
      <c r="AI131" s="237">
        <f t="shared" si="2136"/>
        <v>0.95</v>
      </c>
      <c r="AJ131" s="238">
        <f t="shared" si="2137"/>
        <v>1</v>
      </c>
      <c r="AK131" s="237">
        <f t="shared" si="2138"/>
        <v>0.05</v>
      </c>
      <c r="AL131" s="237">
        <f t="shared" si="2139"/>
        <v>1</v>
      </c>
      <c r="AM131" s="236">
        <f t="shared" si="2140"/>
        <v>1</v>
      </c>
      <c r="AN131" s="237">
        <f t="shared" si="2141"/>
        <v>0.05</v>
      </c>
      <c r="AO131" s="236">
        <f t="shared" si="2142"/>
        <v>0</v>
      </c>
      <c r="AP131" s="237">
        <f t="shared" si="2143"/>
        <v>0</v>
      </c>
      <c r="AQ131" s="236">
        <v>0</v>
      </c>
      <c r="AR131" s="236">
        <v>0</v>
      </c>
      <c r="AS131" s="236">
        <v>0</v>
      </c>
      <c r="AT131" s="236">
        <v>0</v>
      </c>
      <c r="AU131" s="236">
        <v>0</v>
      </c>
      <c r="AV131" s="236">
        <v>0</v>
      </c>
      <c r="AW131" s="236">
        <v>0</v>
      </c>
      <c r="AX131" s="236">
        <v>1</v>
      </c>
      <c r="AY131" s="236">
        <v>1</v>
      </c>
      <c r="AZ131" s="236">
        <v>0</v>
      </c>
      <c r="BA131" s="236">
        <v>0</v>
      </c>
      <c r="BB131" s="236">
        <v>21</v>
      </c>
      <c r="BC131" s="236">
        <f t="shared" si="2144"/>
        <v>19</v>
      </c>
      <c r="BD131" s="237">
        <f t="shared" si="2145"/>
        <v>0.90476190476190477</v>
      </c>
      <c r="BE131" s="238">
        <f t="shared" si="2146"/>
        <v>2</v>
      </c>
      <c r="BF131" s="237">
        <f t="shared" si="2147"/>
        <v>9.5238095238095233E-2</v>
      </c>
      <c r="BG131" s="237">
        <f t="shared" si="2148"/>
        <v>0.90476190476190477</v>
      </c>
      <c r="BH131" s="236">
        <f t="shared" si="2149"/>
        <v>0</v>
      </c>
      <c r="BI131" s="237">
        <f t="shared" si="2150"/>
        <v>0</v>
      </c>
      <c r="BJ131" s="236">
        <f t="shared" si="2151"/>
        <v>2</v>
      </c>
      <c r="BK131" s="237">
        <f t="shared" si="2152"/>
        <v>9.5238095238095233E-2</v>
      </c>
      <c r="BL131" s="236">
        <v>0</v>
      </c>
      <c r="BM131" s="236">
        <v>0</v>
      </c>
      <c r="BN131" s="236">
        <v>2</v>
      </c>
      <c r="BO131" s="236">
        <v>0</v>
      </c>
      <c r="BP131" s="236">
        <v>0</v>
      </c>
      <c r="BQ131" s="236">
        <v>0</v>
      </c>
      <c r="BR131" s="236">
        <v>0</v>
      </c>
      <c r="BS131" s="236">
        <v>0</v>
      </c>
      <c r="BT131" s="236">
        <v>0</v>
      </c>
      <c r="BU131" s="236">
        <v>0</v>
      </c>
      <c r="BV131" s="236">
        <v>0</v>
      </c>
      <c r="BW131" s="247">
        <v>21</v>
      </c>
      <c r="BX131" s="247">
        <f t="shared" si="2153"/>
        <v>16</v>
      </c>
      <c r="BY131" s="260">
        <f t="shared" si="2154"/>
        <v>0.76190476190476186</v>
      </c>
      <c r="BZ131" s="238">
        <f t="shared" si="2155"/>
        <v>5</v>
      </c>
      <c r="CA131" s="260">
        <f t="shared" si="2156"/>
        <v>0.23809523809523808</v>
      </c>
      <c r="CB131" s="260">
        <f t="shared" si="2157"/>
        <v>0.76190476190476186</v>
      </c>
      <c r="CC131" s="247">
        <f t="shared" si="2158"/>
        <v>0</v>
      </c>
      <c r="CD131" s="260">
        <f t="shared" si="2159"/>
        <v>0</v>
      </c>
      <c r="CE131" s="247">
        <f t="shared" si="2160"/>
        <v>5</v>
      </c>
      <c r="CF131" s="260">
        <f t="shared" si="2161"/>
        <v>0.23809523809523808</v>
      </c>
      <c r="CG131" s="247">
        <v>0</v>
      </c>
      <c r="CH131" s="247">
        <v>0</v>
      </c>
      <c r="CI131" s="247">
        <v>5</v>
      </c>
      <c r="CJ131" s="247">
        <v>0</v>
      </c>
      <c r="CK131" s="247">
        <v>0</v>
      </c>
      <c r="CL131" s="247">
        <v>0</v>
      </c>
      <c r="CM131" s="247">
        <v>0</v>
      </c>
      <c r="CN131" s="247">
        <v>0</v>
      </c>
      <c r="CO131" s="247">
        <v>0</v>
      </c>
      <c r="CP131" s="247">
        <v>0</v>
      </c>
      <c r="CQ131" s="247">
        <v>0</v>
      </c>
      <c r="CR131" s="274">
        <v>15</v>
      </c>
      <c r="CS131" s="247">
        <f t="shared" si="1401"/>
        <v>15</v>
      </c>
      <c r="CT131" s="237">
        <f t="shared" si="1402"/>
        <v>1</v>
      </c>
      <c r="CU131" s="238">
        <f t="shared" si="1403"/>
        <v>0</v>
      </c>
      <c r="CV131" s="259">
        <f t="shared" si="1404"/>
        <v>0</v>
      </c>
      <c r="CW131" s="237">
        <f t="shared" si="1405"/>
        <v>1</v>
      </c>
      <c r="CX131" s="247">
        <f t="shared" si="1537"/>
        <v>0</v>
      </c>
      <c r="CY131" s="237">
        <f t="shared" si="1407"/>
        <v>0</v>
      </c>
      <c r="CZ131" s="247">
        <f t="shared" si="1538"/>
        <v>0</v>
      </c>
      <c r="DA131" s="259">
        <f t="shared" si="1409"/>
        <v>0</v>
      </c>
      <c r="DB131" s="247">
        <v>0</v>
      </c>
      <c r="DC131" s="247">
        <v>0</v>
      </c>
      <c r="DD131" s="247">
        <v>0</v>
      </c>
      <c r="DE131" s="247">
        <v>0</v>
      </c>
      <c r="DF131" s="247">
        <v>0</v>
      </c>
      <c r="DG131" s="247">
        <v>0</v>
      </c>
      <c r="DH131" s="247">
        <v>0</v>
      </c>
      <c r="DI131" s="247">
        <v>0</v>
      </c>
      <c r="DJ131" s="274">
        <v>0</v>
      </c>
      <c r="DK131" s="274">
        <v>0</v>
      </c>
      <c r="DL131" s="274">
        <v>0</v>
      </c>
      <c r="DM131" s="274">
        <v>21</v>
      </c>
      <c r="DN131" s="247">
        <f t="shared" si="2162"/>
        <v>21</v>
      </c>
      <c r="DO131" s="237">
        <f t="shared" si="2163"/>
        <v>1</v>
      </c>
      <c r="DP131" s="238">
        <f t="shared" si="2164"/>
        <v>0</v>
      </c>
      <c r="DQ131" s="259">
        <f t="shared" si="2165"/>
        <v>0</v>
      </c>
      <c r="DR131" s="237">
        <f t="shared" si="2166"/>
        <v>1</v>
      </c>
      <c r="DS131" s="247">
        <f t="shared" si="2167"/>
        <v>0</v>
      </c>
      <c r="DT131" s="237">
        <f t="shared" si="2168"/>
        <v>0</v>
      </c>
      <c r="DU131" s="247">
        <f t="shared" si="2169"/>
        <v>0</v>
      </c>
      <c r="DV131" s="259">
        <f t="shared" si="2170"/>
        <v>0</v>
      </c>
      <c r="DW131" s="247">
        <v>0</v>
      </c>
      <c r="DX131" s="247">
        <v>0</v>
      </c>
      <c r="DY131" s="247">
        <v>0</v>
      </c>
      <c r="DZ131" s="247">
        <v>0</v>
      </c>
      <c r="EA131" s="247">
        <v>0</v>
      </c>
      <c r="EB131" s="247">
        <v>0</v>
      </c>
      <c r="EC131" s="247">
        <v>0</v>
      </c>
      <c r="ED131" s="247">
        <v>0</v>
      </c>
      <c r="EE131" s="274">
        <v>0</v>
      </c>
      <c r="EF131" s="274">
        <v>0</v>
      </c>
      <c r="EG131" s="274">
        <v>0</v>
      </c>
      <c r="EH131" s="274">
        <v>22</v>
      </c>
      <c r="EI131" s="247">
        <f t="shared" si="2252"/>
        <v>21</v>
      </c>
      <c r="EJ131" s="237">
        <f t="shared" si="2253"/>
        <v>0.95454545454545459</v>
      </c>
      <c r="EK131" s="238">
        <f t="shared" si="2254"/>
        <v>1</v>
      </c>
      <c r="EL131" s="259">
        <f t="shared" si="2255"/>
        <v>4.5454545454545456E-2</v>
      </c>
      <c r="EM131" s="237">
        <f t="shared" si="2256"/>
        <v>1</v>
      </c>
      <c r="EN131" s="247">
        <f t="shared" si="2171"/>
        <v>1</v>
      </c>
      <c r="EO131" s="237">
        <f t="shared" si="2257"/>
        <v>4.5454545454545456E-2</v>
      </c>
      <c r="EP131" s="247">
        <f t="shared" si="2172"/>
        <v>0</v>
      </c>
      <c r="EQ131" s="259">
        <f t="shared" si="2258"/>
        <v>0</v>
      </c>
      <c r="ER131" s="247">
        <v>0</v>
      </c>
      <c r="ES131" s="247">
        <v>0</v>
      </c>
      <c r="ET131" s="247">
        <v>0</v>
      </c>
      <c r="EU131" s="247">
        <v>0</v>
      </c>
      <c r="EV131" s="247">
        <v>0</v>
      </c>
      <c r="EW131" s="247">
        <v>0</v>
      </c>
      <c r="EX131" s="247">
        <v>0</v>
      </c>
      <c r="EY131" s="247">
        <v>1</v>
      </c>
      <c r="EZ131" s="274">
        <v>0</v>
      </c>
      <c r="FA131" s="274">
        <v>0</v>
      </c>
      <c r="FB131" s="274">
        <v>0</v>
      </c>
      <c r="FC131" s="274">
        <v>18</v>
      </c>
      <c r="FD131" s="247">
        <f t="shared" si="2259"/>
        <v>18</v>
      </c>
      <c r="FE131" s="237">
        <f t="shared" si="2260"/>
        <v>1</v>
      </c>
      <c r="FF131" s="238">
        <f t="shared" si="2261"/>
        <v>0</v>
      </c>
      <c r="FG131" s="259">
        <f t="shared" si="2262"/>
        <v>0</v>
      </c>
      <c r="FH131" s="237">
        <f t="shared" si="2263"/>
        <v>1</v>
      </c>
      <c r="FI131" s="247">
        <f t="shared" si="2173"/>
        <v>0</v>
      </c>
      <c r="FJ131" s="237">
        <f t="shared" si="2264"/>
        <v>0</v>
      </c>
      <c r="FK131" s="247">
        <f t="shared" si="2174"/>
        <v>0</v>
      </c>
      <c r="FL131" s="259">
        <f t="shared" si="2265"/>
        <v>0</v>
      </c>
      <c r="FM131" s="247">
        <v>0</v>
      </c>
      <c r="FN131" s="247">
        <v>0</v>
      </c>
      <c r="FO131" s="247">
        <v>0</v>
      </c>
      <c r="FP131" s="247">
        <v>0</v>
      </c>
      <c r="FQ131" s="247">
        <v>0</v>
      </c>
      <c r="FR131" s="247">
        <v>0</v>
      </c>
      <c r="FS131" s="247">
        <v>0</v>
      </c>
      <c r="FT131" s="247">
        <v>0</v>
      </c>
      <c r="FU131" s="274">
        <v>0</v>
      </c>
      <c r="FV131" s="274">
        <v>0</v>
      </c>
      <c r="FW131" s="274">
        <v>0</v>
      </c>
      <c r="FX131" s="274">
        <v>22</v>
      </c>
      <c r="FY131" s="247">
        <f t="shared" si="2266"/>
        <v>21</v>
      </c>
      <c r="FZ131" s="237">
        <f t="shared" si="2267"/>
        <v>0.95454545454545459</v>
      </c>
      <c r="GA131" s="238">
        <f t="shared" si="2268"/>
        <v>1</v>
      </c>
      <c r="GB131" s="259">
        <f t="shared" si="2269"/>
        <v>4.5454545454545456E-2</v>
      </c>
      <c r="GC131" s="237">
        <f t="shared" si="2270"/>
        <v>1</v>
      </c>
      <c r="GD131" s="247">
        <f t="shared" si="2175"/>
        <v>1</v>
      </c>
      <c r="GE131" s="237">
        <f t="shared" si="2271"/>
        <v>4.5454545454545456E-2</v>
      </c>
      <c r="GF131" s="247">
        <f t="shared" si="2176"/>
        <v>0</v>
      </c>
      <c r="GG131" s="259">
        <f t="shared" si="2272"/>
        <v>0</v>
      </c>
      <c r="GH131" s="247">
        <v>0</v>
      </c>
      <c r="GI131" s="247">
        <v>0</v>
      </c>
      <c r="GJ131" s="247">
        <v>0</v>
      </c>
      <c r="GK131" s="247">
        <v>0</v>
      </c>
      <c r="GL131" s="247">
        <v>0</v>
      </c>
      <c r="GM131" s="247">
        <v>0</v>
      </c>
      <c r="GN131" s="247">
        <v>0</v>
      </c>
      <c r="GO131" s="247">
        <v>1</v>
      </c>
      <c r="GP131" s="274">
        <v>0</v>
      </c>
      <c r="GQ131" s="274">
        <v>0</v>
      </c>
      <c r="GR131" s="274">
        <v>0</v>
      </c>
      <c r="GS131" s="274">
        <v>19</v>
      </c>
      <c r="GT131" s="247">
        <f t="shared" si="2273"/>
        <v>19</v>
      </c>
      <c r="GU131" s="237">
        <f t="shared" si="2274"/>
        <v>1</v>
      </c>
      <c r="GV131" s="238">
        <f t="shared" si="2275"/>
        <v>0</v>
      </c>
      <c r="GW131" s="259">
        <f t="shared" si="2276"/>
        <v>0</v>
      </c>
      <c r="GX131" s="237">
        <f t="shared" si="2277"/>
        <v>1</v>
      </c>
      <c r="GY131" s="247">
        <f t="shared" si="2177"/>
        <v>0</v>
      </c>
      <c r="GZ131" s="237">
        <f t="shared" si="2278"/>
        <v>0</v>
      </c>
      <c r="HA131" s="247">
        <f t="shared" si="2178"/>
        <v>0</v>
      </c>
      <c r="HB131" s="259">
        <f t="shared" si="2279"/>
        <v>0</v>
      </c>
      <c r="HC131" s="247">
        <v>0</v>
      </c>
      <c r="HD131" s="247">
        <v>0</v>
      </c>
      <c r="HE131" s="247">
        <v>0</v>
      </c>
      <c r="HF131" s="247">
        <v>0</v>
      </c>
      <c r="HG131" s="247">
        <v>0</v>
      </c>
      <c r="HH131" s="247">
        <v>0</v>
      </c>
      <c r="HI131" s="247">
        <v>0</v>
      </c>
      <c r="HJ131" s="247">
        <v>0</v>
      </c>
      <c r="HK131" s="274">
        <v>0</v>
      </c>
      <c r="HL131" s="274">
        <v>0</v>
      </c>
      <c r="HM131" s="274">
        <v>0</v>
      </c>
      <c r="HN131" s="274">
        <v>21</v>
      </c>
      <c r="HO131" s="247">
        <f t="shared" si="2280"/>
        <v>18</v>
      </c>
      <c r="HP131" s="237">
        <f t="shared" si="2281"/>
        <v>0.8571428571428571</v>
      </c>
      <c r="HQ131" s="238">
        <f t="shared" si="2282"/>
        <v>3</v>
      </c>
      <c r="HR131" s="259">
        <f t="shared" si="2283"/>
        <v>0.14285714285714285</v>
      </c>
      <c r="HS131" s="237">
        <f t="shared" si="2284"/>
        <v>0.95238095238095233</v>
      </c>
      <c r="HT131" s="247">
        <f t="shared" si="2179"/>
        <v>2</v>
      </c>
      <c r="HU131" s="237">
        <f t="shared" si="2285"/>
        <v>9.5238095238095233E-2</v>
      </c>
      <c r="HV131" s="247">
        <f t="shared" si="2180"/>
        <v>1</v>
      </c>
      <c r="HW131" s="259">
        <f t="shared" si="2286"/>
        <v>4.7619047619047616E-2</v>
      </c>
      <c r="HX131" s="247">
        <v>0</v>
      </c>
      <c r="HY131" s="247">
        <v>0</v>
      </c>
      <c r="HZ131" s="247">
        <v>1</v>
      </c>
      <c r="IA131" s="247">
        <v>0</v>
      </c>
      <c r="IB131" s="247">
        <v>0</v>
      </c>
      <c r="IC131" s="247">
        <v>0</v>
      </c>
      <c r="ID131" s="247">
        <v>0</v>
      </c>
      <c r="IE131" s="247">
        <v>2</v>
      </c>
      <c r="IF131" s="274">
        <v>0</v>
      </c>
      <c r="IG131" s="274">
        <v>0</v>
      </c>
      <c r="IH131" s="274">
        <v>0</v>
      </c>
      <c r="II131" s="274">
        <v>19</v>
      </c>
      <c r="IJ131" s="247">
        <f t="shared" si="2287"/>
        <v>18</v>
      </c>
      <c r="IK131" s="237">
        <f t="shared" si="2288"/>
        <v>0.94736842105263153</v>
      </c>
      <c r="IL131" s="238">
        <f t="shared" si="2289"/>
        <v>1</v>
      </c>
      <c r="IM131" s="259">
        <f t="shared" si="2290"/>
        <v>5.2631578947368418E-2</v>
      </c>
      <c r="IN131" s="237">
        <f t="shared" si="2291"/>
        <v>1</v>
      </c>
      <c r="IO131" s="247">
        <f t="shared" si="2181"/>
        <v>1</v>
      </c>
      <c r="IP131" s="237">
        <f t="shared" si="2292"/>
        <v>5.2631578947368418E-2</v>
      </c>
      <c r="IQ131" s="247">
        <f t="shared" si="2182"/>
        <v>0</v>
      </c>
      <c r="IR131" s="259">
        <f t="shared" si="2293"/>
        <v>0</v>
      </c>
      <c r="IS131" s="247">
        <v>0</v>
      </c>
      <c r="IT131" s="247">
        <v>0</v>
      </c>
      <c r="IU131" s="247">
        <v>0</v>
      </c>
      <c r="IV131" s="247">
        <v>0</v>
      </c>
      <c r="IW131" s="247">
        <v>0</v>
      </c>
      <c r="IX131" s="247">
        <v>0</v>
      </c>
      <c r="IY131" s="247">
        <v>0</v>
      </c>
      <c r="IZ131" s="247">
        <v>1</v>
      </c>
      <c r="JA131" s="274">
        <v>0</v>
      </c>
      <c r="JB131" s="274">
        <v>0</v>
      </c>
      <c r="JC131" s="274">
        <v>0</v>
      </c>
      <c r="JD131" s="247">
        <f t="shared" si="2183"/>
        <v>241</v>
      </c>
      <c r="JE131" s="247">
        <f t="shared" si="1659"/>
        <v>226</v>
      </c>
      <c r="JF131" s="260">
        <f t="shared" si="1660"/>
        <v>0.93775933609958506</v>
      </c>
      <c r="JG131" s="238">
        <f t="shared" si="1661"/>
        <v>15</v>
      </c>
      <c r="JH131" s="260">
        <f t="shared" si="1662"/>
        <v>6.2240663900414939E-2</v>
      </c>
      <c r="JI131" s="260">
        <f t="shared" si="1663"/>
        <v>0.96680497925311204</v>
      </c>
      <c r="JJ131" s="247">
        <f t="shared" si="1535"/>
        <v>7</v>
      </c>
      <c r="JK131" s="260">
        <f t="shared" si="1534"/>
        <v>2.9045643153526972E-2</v>
      </c>
      <c r="JL131" s="247">
        <f t="shared" si="1536"/>
        <v>8</v>
      </c>
      <c r="JM131" s="260">
        <f t="shared" si="1664"/>
        <v>3.3195020746887967E-2</v>
      </c>
      <c r="JN131" s="247">
        <f t="shared" si="2184"/>
        <v>0</v>
      </c>
      <c r="JO131" s="247">
        <f t="shared" si="2185"/>
        <v>0</v>
      </c>
      <c r="JP131" s="247">
        <f t="shared" si="2186"/>
        <v>8</v>
      </c>
      <c r="JQ131" s="247">
        <f t="shared" si="2187"/>
        <v>0</v>
      </c>
      <c r="JR131" s="247">
        <f t="shared" si="2188"/>
        <v>0</v>
      </c>
      <c r="JS131" s="247">
        <f t="shared" si="2189"/>
        <v>0</v>
      </c>
      <c r="JT131" s="247">
        <f t="shared" si="2190"/>
        <v>0</v>
      </c>
      <c r="JU131" s="247">
        <f t="shared" si="2191"/>
        <v>7</v>
      </c>
      <c r="JV131" s="247">
        <f t="shared" si="2192"/>
        <v>1</v>
      </c>
      <c r="JW131" s="247">
        <f t="shared" si="2193"/>
        <v>0</v>
      </c>
      <c r="JX131" s="247">
        <f t="shared" si="2194"/>
        <v>0</v>
      </c>
    </row>
    <row r="132" spans="1:284" ht="15" customHeight="1">
      <c r="A132" s="282">
        <f t="shared" si="1823"/>
        <v>15</v>
      </c>
      <c r="B132" s="123">
        <v>20170911372</v>
      </c>
      <c r="C132" s="227">
        <f t="shared" ref="C132" ca="1" si="2404">IF(INT(MID(B132,5,2))&lt;=MONTH(NOW()),YEAR(NOW())-INT(LEFT(B132,4)),YEAR(NOW())-INT(LEFT(B132,4))-1)</f>
        <v>3</v>
      </c>
      <c r="D132" s="227">
        <f t="shared" ref="D132" ca="1" si="2405">IF(INT(MID(B132,5,2))&lt;=MONTH(NOW()),MONTH(NOW())-INT(MID(B132,5,2)),12-(INT(MID(B132,5,2))-MONTH(NOW())))</f>
        <v>6</v>
      </c>
      <c r="E132" s="228">
        <f t="shared" ref="E132" si="2406">+SUM($B$1-DATE(H132,G132,F132))/365</f>
        <v>27.835616438356166</v>
      </c>
      <c r="F132" s="118">
        <v>6</v>
      </c>
      <c r="G132" s="118">
        <v>4</v>
      </c>
      <c r="H132" s="118">
        <v>1992</v>
      </c>
      <c r="I132" s="147" t="s">
        <v>141</v>
      </c>
      <c r="J132" s="102" t="s">
        <v>810</v>
      </c>
      <c r="K132" s="283" t="s">
        <v>791</v>
      </c>
      <c r="L132" s="247">
        <v>22</v>
      </c>
      <c r="M132" s="247">
        <f t="shared" si="2126"/>
        <v>22</v>
      </c>
      <c r="N132" s="260">
        <f t="shared" si="2127"/>
        <v>1</v>
      </c>
      <c r="O132" s="238">
        <f t="shared" si="2128"/>
        <v>0</v>
      </c>
      <c r="P132" s="260">
        <f t="shared" si="2129"/>
        <v>0</v>
      </c>
      <c r="Q132" s="260">
        <f t="shared" si="2130"/>
        <v>1</v>
      </c>
      <c r="R132" s="247">
        <f t="shared" si="2131"/>
        <v>0</v>
      </c>
      <c r="S132" s="260">
        <f t="shared" si="2132"/>
        <v>0</v>
      </c>
      <c r="T132" s="247">
        <f t="shared" si="2133"/>
        <v>0</v>
      </c>
      <c r="U132" s="260">
        <f t="shared" si="2134"/>
        <v>0</v>
      </c>
      <c r="V132" s="247">
        <v>0</v>
      </c>
      <c r="W132" s="247">
        <v>0</v>
      </c>
      <c r="X132" s="247">
        <v>0</v>
      </c>
      <c r="Y132" s="247">
        <v>0</v>
      </c>
      <c r="Z132" s="247">
        <v>0</v>
      </c>
      <c r="AA132" s="247">
        <v>0</v>
      </c>
      <c r="AB132" s="247">
        <v>0</v>
      </c>
      <c r="AC132" s="247">
        <v>0</v>
      </c>
      <c r="AD132" s="247">
        <v>0</v>
      </c>
      <c r="AE132" s="247">
        <v>0</v>
      </c>
      <c r="AF132" s="247">
        <v>0</v>
      </c>
      <c r="AG132" s="236">
        <v>20</v>
      </c>
      <c r="AH132" s="236">
        <f t="shared" si="2135"/>
        <v>20</v>
      </c>
      <c r="AI132" s="237">
        <f t="shared" si="2136"/>
        <v>1</v>
      </c>
      <c r="AJ132" s="238">
        <f t="shared" si="2137"/>
        <v>0</v>
      </c>
      <c r="AK132" s="237">
        <f t="shared" si="2138"/>
        <v>0</v>
      </c>
      <c r="AL132" s="237">
        <f t="shared" si="2139"/>
        <v>1</v>
      </c>
      <c r="AM132" s="236">
        <f t="shared" si="2140"/>
        <v>0</v>
      </c>
      <c r="AN132" s="237">
        <f t="shared" si="2141"/>
        <v>0</v>
      </c>
      <c r="AO132" s="236">
        <f t="shared" si="2142"/>
        <v>0</v>
      </c>
      <c r="AP132" s="237">
        <f t="shared" si="2143"/>
        <v>0</v>
      </c>
      <c r="AQ132" s="236">
        <v>0</v>
      </c>
      <c r="AR132" s="236">
        <v>0</v>
      </c>
      <c r="AS132" s="236">
        <v>0</v>
      </c>
      <c r="AT132" s="236">
        <v>0</v>
      </c>
      <c r="AU132" s="236">
        <v>0</v>
      </c>
      <c r="AV132" s="236">
        <v>0</v>
      </c>
      <c r="AW132" s="236">
        <v>0</v>
      </c>
      <c r="AX132" s="236">
        <v>0</v>
      </c>
      <c r="AY132" s="236">
        <v>0</v>
      </c>
      <c r="AZ132" s="236">
        <v>0</v>
      </c>
      <c r="BA132" s="236">
        <v>0</v>
      </c>
      <c r="BB132" s="236">
        <v>21</v>
      </c>
      <c r="BC132" s="236">
        <f t="shared" si="2144"/>
        <v>19</v>
      </c>
      <c r="BD132" s="237">
        <f t="shared" si="2145"/>
        <v>0.90476190476190477</v>
      </c>
      <c r="BE132" s="238">
        <f t="shared" si="2146"/>
        <v>2</v>
      </c>
      <c r="BF132" s="237">
        <f t="shared" si="2147"/>
        <v>9.5238095238095233E-2</v>
      </c>
      <c r="BG132" s="237">
        <f t="shared" si="2148"/>
        <v>0.90476190476190477</v>
      </c>
      <c r="BH132" s="236">
        <f t="shared" si="2149"/>
        <v>0</v>
      </c>
      <c r="BI132" s="237">
        <f t="shared" si="2150"/>
        <v>0</v>
      </c>
      <c r="BJ132" s="236">
        <f t="shared" si="2151"/>
        <v>2</v>
      </c>
      <c r="BK132" s="237">
        <f t="shared" si="2152"/>
        <v>9.5238095238095233E-2</v>
      </c>
      <c r="BL132" s="236">
        <v>0</v>
      </c>
      <c r="BM132" s="236">
        <v>0</v>
      </c>
      <c r="BN132" s="236">
        <v>2</v>
      </c>
      <c r="BO132" s="236">
        <v>0</v>
      </c>
      <c r="BP132" s="236">
        <v>0</v>
      </c>
      <c r="BQ132" s="236">
        <v>0</v>
      </c>
      <c r="BR132" s="236">
        <v>0</v>
      </c>
      <c r="BS132" s="236">
        <v>0</v>
      </c>
      <c r="BT132" s="236">
        <v>1</v>
      </c>
      <c r="BU132" s="236">
        <v>0</v>
      </c>
      <c r="BV132" s="236">
        <v>0</v>
      </c>
      <c r="BW132" s="247">
        <v>21</v>
      </c>
      <c r="BX132" s="247">
        <f t="shared" si="2153"/>
        <v>21</v>
      </c>
      <c r="BY132" s="260">
        <f t="shared" si="2154"/>
        <v>1</v>
      </c>
      <c r="BZ132" s="238">
        <f t="shared" si="2155"/>
        <v>0</v>
      </c>
      <c r="CA132" s="260">
        <f t="shared" si="2156"/>
        <v>0</v>
      </c>
      <c r="CB132" s="260">
        <f t="shared" si="2157"/>
        <v>1</v>
      </c>
      <c r="CC132" s="247">
        <f t="shared" si="2158"/>
        <v>0</v>
      </c>
      <c r="CD132" s="260">
        <f t="shared" si="2159"/>
        <v>0</v>
      </c>
      <c r="CE132" s="247">
        <f t="shared" si="2160"/>
        <v>0</v>
      </c>
      <c r="CF132" s="260">
        <f t="shared" si="2161"/>
        <v>0</v>
      </c>
      <c r="CG132" s="247">
        <v>0</v>
      </c>
      <c r="CH132" s="247">
        <v>0</v>
      </c>
      <c r="CI132" s="247">
        <v>0</v>
      </c>
      <c r="CJ132" s="247">
        <v>0</v>
      </c>
      <c r="CK132" s="247">
        <v>0</v>
      </c>
      <c r="CL132" s="247">
        <v>0</v>
      </c>
      <c r="CM132" s="247">
        <v>0</v>
      </c>
      <c r="CN132" s="247">
        <v>0</v>
      </c>
      <c r="CO132" s="247">
        <v>0</v>
      </c>
      <c r="CP132" s="247">
        <v>0</v>
      </c>
      <c r="CQ132" s="247">
        <v>0</v>
      </c>
      <c r="CR132" s="274">
        <v>15</v>
      </c>
      <c r="CS132" s="247">
        <f t="shared" si="1401"/>
        <v>15</v>
      </c>
      <c r="CT132" s="237">
        <f t="shared" si="1402"/>
        <v>1</v>
      </c>
      <c r="CU132" s="238">
        <f t="shared" si="1403"/>
        <v>0</v>
      </c>
      <c r="CV132" s="259">
        <f t="shared" si="1404"/>
        <v>0</v>
      </c>
      <c r="CW132" s="237">
        <f t="shared" si="1405"/>
        <v>1</v>
      </c>
      <c r="CX132" s="247">
        <f t="shared" si="1537"/>
        <v>0</v>
      </c>
      <c r="CY132" s="237">
        <f t="shared" si="1407"/>
        <v>0</v>
      </c>
      <c r="CZ132" s="247">
        <f t="shared" si="1538"/>
        <v>0</v>
      </c>
      <c r="DA132" s="259">
        <f t="shared" si="1409"/>
        <v>0</v>
      </c>
      <c r="DB132" s="247">
        <v>0</v>
      </c>
      <c r="DC132" s="247">
        <v>0</v>
      </c>
      <c r="DD132" s="247">
        <v>0</v>
      </c>
      <c r="DE132" s="247">
        <v>0</v>
      </c>
      <c r="DF132" s="247">
        <v>0</v>
      </c>
      <c r="DG132" s="247">
        <v>0</v>
      </c>
      <c r="DH132" s="247">
        <v>0</v>
      </c>
      <c r="DI132" s="247">
        <v>0</v>
      </c>
      <c r="DJ132" s="274">
        <v>0</v>
      </c>
      <c r="DK132" s="274">
        <v>0</v>
      </c>
      <c r="DL132" s="274">
        <v>0</v>
      </c>
      <c r="DM132" s="274">
        <v>21</v>
      </c>
      <c r="DN132" s="247">
        <f t="shared" si="2162"/>
        <v>21</v>
      </c>
      <c r="DO132" s="237">
        <f t="shared" si="2163"/>
        <v>1</v>
      </c>
      <c r="DP132" s="238">
        <f t="shared" si="2164"/>
        <v>0</v>
      </c>
      <c r="DQ132" s="259">
        <f t="shared" si="2165"/>
        <v>0</v>
      </c>
      <c r="DR132" s="237">
        <f t="shared" si="2166"/>
        <v>1</v>
      </c>
      <c r="DS132" s="247">
        <f t="shared" si="2167"/>
        <v>0</v>
      </c>
      <c r="DT132" s="237">
        <f t="shared" si="2168"/>
        <v>0</v>
      </c>
      <c r="DU132" s="247">
        <f t="shared" si="2169"/>
        <v>0</v>
      </c>
      <c r="DV132" s="259">
        <f t="shared" si="2170"/>
        <v>0</v>
      </c>
      <c r="DW132" s="247">
        <v>0</v>
      </c>
      <c r="DX132" s="247">
        <v>0</v>
      </c>
      <c r="DY132" s="247">
        <v>0</v>
      </c>
      <c r="DZ132" s="247">
        <v>0</v>
      </c>
      <c r="EA132" s="247">
        <v>0</v>
      </c>
      <c r="EB132" s="247">
        <v>0</v>
      </c>
      <c r="EC132" s="247">
        <v>0</v>
      </c>
      <c r="ED132" s="247">
        <v>0</v>
      </c>
      <c r="EE132" s="274">
        <v>0</v>
      </c>
      <c r="EF132" s="274">
        <v>0</v>
      </c>
      <c r="EG132" s="274">
        <v>0</v>
      </c>
      <c r="EH132" s="274">
        <v>22</v>
      </c>
      <c r="EI132" s="247">
        <f t="shared" si="2252"/>
        <v>20</v>
      </c>
      <c r="EJ132" s="237">
        <f t="shared" si="2253"/>
        <v>0.90909090909090906</v>
      </c>
      <c r="EK132" s="238">
        <f t="shared" si="2254"/>
        <v>2</v>
      </c>
      <c r="EL132" s="259">
        <f t="shared" si="2255"/>
        <v>9.0909090909090912E-2</v>
      </c>
      <c r="EM132" s="237">
        <f t="shared" si="2256"/>
        <v>0.95454545454545459</v>
      </c>
      <c r="EN132" s="247">
        <f t="shared" si="2171"/>
        <v>1</v>
      </c>
      <c r="EO132" s="237">
        <f t="shared" si="2257"/>
        <v>4.5454545454545456E-2</v>
      </c>
      <c r="EP132" s="247">
        <f t="shared" si="2172"/>
        <v>1</v>
      </c>
      <c r="EQ132" s="259">
        <f t="shared" si="2258"/>
        <v>4.5454545454545456E-2</v>
      </c>
      <c r="ER132" s="247">
        <v>0</v>
      </c>
      <c r="ES132" s="247">
        <v>0</v>
      </c>
      <c r="ET132" s="247">
        <v>1</v>
      </c>
      <c r="EU132" s="247">
        <v>0</v>
      </c>
      <c r="EV132" s="247">
        <v>0</v>
      </c>
      <c r="EW132" s="247">
        <v>0</v>
      </c>
      <c r="EX132" s="247">
        <v>0</v>
      </c>
      <c r="EY132" s="247">
        <v>1</v>
      </c>
      <c r="EZ132" s="274">
        <v>0</v>
      </c>
      <c r="FA132" s="274">
        <v>0</v>
      </c>
      <c r="FB132" s="274">
        <v>0</v>
      </c>
      <c r="FC132" s="274">
        <v>18</v>
      </c>
      <c r="FD132" s="247">
        <f t="shared" si="2259"/>
        <v>16</v>
      </c>
      <c r="FE132" s="237">
        <f t="shared" si="2260"/>
        <v>0.88888888888888884</v>
      </c>
      <c r="FF132" s="238">
        <f t="shared" si="2261"/>
        <v>2</v>
      </c>
      <c r="FG132" s="259">
        <f t="shared" si="2262"/>
        <v>0.1111111111111111</v>
      </c>
      <c r="FH132" s="237">
        <f t="shared" si="2263"/>
        <v>1</v>
      </c>
      <c r="FI132" s="247">
        <f t="shared" si="2173"/>
        <v>2</v>
      </c>
      <c r="FJ132" s="237">
        <f t="shared" si="2264"/>
        <v>0.1111111111111111</v>
      </c>
      <c r="FK132" s="247">
        <f t="shared" si="2174"/>
        <v>0</v>
      </c>
      <c r="FL132" s="259">
        <f t="shared" si="2265"/>
        <v>0</v>
      </c>
      <c r="FM132" s="247">
        <v>0</v>
      </c>
      <c r="FN132" s="247">
        <v>0</v>
      </c>
      <c r="FO132" s="247">
        <v>0</v>
      </c>
      <c r="FP132" s="247">
        <v>0</v>
      </c>
      <c r="FQ132" s="247">
        <v>0</v>
      </c>
      <c r="FR132" s="247">
        <v>0</v>
      </c>
      <c r="FS132" s="247">
        <v>0</v>
      </c>
      <c r="FT132" s="247">
        <v>2</v>
      </c>
      <c r="FU132" s="274">
        <v>1</v>
      </c>
      <c r="FV132" s="274">
        <v>0</v>
      </c>
      <c r="FW132" s="274">
        <v>0</v>
      </c>
      <c r="FX132" s="274">
        <v>22</v>
      </c>
      <c r="FY132" s="247">
        <f t="shared" si="2266"/>
        <v>22</v>
      </c>
      <c r="FZ132" s="237">
        <f t="shared" si="2267"/>
        <v>1</v>
      </c>
      <c r="GA132" s="238">
        <f t="shared" si="2268"/>
        <v>0</v>
      </c>
      <c r="GB132" s="259">
        <f t="shared" si="2269"/>
        <v>0</v>
      </c>
      <c r="GC132" s="237">
        <f t="shared" si="2270"/>
        <v>1</v>
      </c>
      <c r="GD132" s="247">
        <f t="shared" si="2175"/>
        <v>0</v>
      </c>
      <c r="GE132" s="237">
        <f t="shared" si="2271"/>
        <v>0</v>
      </c>
      <c r="GF132" s="247">
        <f t="shared" si="2176"/>
        <v>0</v>
      </c>
      <c r="GG132" s="259">
        <f t="shared" si="2272"/>
        <v>0</v>
      </c>
      <c r="GH132" s="247">
        <v>0</v>
      </c>
      <c r="GI132" s="247">
        <v>0</v>
      </c>
      <c r="GJ132" s="247">
        <v>0</v>
      </c>
      <c r="GK132" s="247">
        <v>0</v>
      </c>
      <c r="GL132" s="247">
        <v>0</v>
      </c>
      <c r="GM132" s="247">
        <v>0</v>
      </c>
      <c r="GN132" s="247">
        <v>0</v>
      </c>
      <c r="GO132" s="247">
        <v>0</v>
      </c>
      <c r="GP132" s="274">
        <v>0</v>
      </c>
      <c r="GQ132" s="274">
        <v>1</v>
      </c>
      <c r="GR132" s="274">
        <v>0</v>
      </c>
      <c r="GS132" s="274">
        <v>19</v>
      </c>
      <c r="GT132" s="247">
        <f t="shared" si="2273"/>
        <v>19</v>
      </c>
      <c r="GU132" s="237">
        <f t="shared" si="2274"/>
        <v>1</v>
      </c>
      <c r="GV132" s="238">
        <f t="shared" si="2275"/>
        <v>0</v>
      </c>
      <c r="GW132" s="259">
        <f t="shared" si="2276"/>
        <v>0</v>
      </c>
      <c r="GX132" s="237">
        <f t="shared" si="2277"/>
        <v>1</v>
      </c>
      <c r="GY132" s="247">
        <f t="shared" si="2177"/>
        <v>0</v>
      </c>
      <c r="GZ132" s="237">
        <f t="shared" si="2278"/>
        <v>0</v>
      </c>
      <c r="HA132" s="247">
        <f t="shared" si="2178"/>
        <v>0</v>
      </c>
      <c r="HB132" s="259">
        <f t="shared" si="2279"/>
        <v>0</v>
      </c>
      <c r="HC132" s="247">
        <v>0</v>
      </c>
      <c r="HD132" s="247">
        <v>0</v>
      </c>
      <c r="HE132" s="247">
        <v>0</v>
      </c>
      <c r="HF132" s="247">
        <v>0</v>
      </c>
      <c r="HG132" s="247">
        <v>0</v>
      </c>
      <c r="HH132" s="247">
        <v>0</v>
      </c>
      <c r="HI132" s="247">
        <v>0</v>
      </c>
      <c r="HJ132" s="247">
        <v>0</v>
      </c>
      <c r="HK132" s="274">
        <v>1</v>
      </c>
      <c r="HL132" s="274">
        <v>0</v>
      </c>
      <c r="HM132" s="274">
        <v>0</v>
      </c>
      <c r="HN132" s="274">
        <v>21</v>
      </c>
      <c r="HO132" s="247">
        <f t="shared" si="2280"/>
        <v>21</v>
      </c>
      <c r="HP132" s="237">
        <f t="shared" si="2281"/>
        <v>1</v>
      </c>
      <c r="HQ132" s="238">
        <f t="shared" si="2282"/>
        <v>0</v>
      </c>
      <c r="HR132" s="259">
        <f t="shared" si="2283"/>
        <v>0</v>
      </c>
      <c r="HS132" s="237">
        <f t="shared" si="2284"/>
        <v>1</v>
      </c>
      <c r="HT132" s="247">
        <f t="shared" si="2179"/>
        <v>0</v>
      </c>
      <c r="HU132" s="237">
        <f t="shared" si="2285"/>
        <v>0</v>
      </c>
      <c r="HV132" s="247">
        <f t="shared" si="2180"/>
        <v>0</v>
      </c>
      <c r="HW132" s="259">
        <f t="shared" si="2286"/>
        <v>0</v>
      </c>
      <c r="HX132" s="247">
        <v>0</v>
      </c>
      <c r="HY132" s="247">
        <v>0</v>
      </c>
      <c r="HZ132" s="247">
        <v>0</v>
      </c>
      <c r="IA132" s="247">
        <v>0</v>
      </c>
      <c r="IB132" s="247">
        <v>0</v>
      </c>
      <c r="IC132" s="247">
        <v>0</v>
      </c>
      <c r="ID132" s="247">
        <v>0</v>
      </c>
      <c r="IE132" s="247">
        <v>0</v>
      </c>
      <c r="IF132" s="274">
        <v>0</v>
      </c>
      <c r="IG132" s="274">
        <v>0</v>
      </c>
      <c r="IH132" s="274">
        <v>0</v>
      </c>
      <c r="II132" s="274">
        <v>19</v>
      </c>
      <c r="IJ132" s="247">
        <f t="shared" si="2287"/>
        <v>15</v>
      </c>
      <c r="IK132" s="237">
        <f t="shared" si="2288"/>
        <v>0.78947368421052633</v>
      </c>
      <c r="IL132" s="238">
        <f t="shared" si="2289"/>
        <v>4</v>
      </c>
      <c r="IM132" s="259">
        <f t="shared" si="2290"/>
        <v>0.21052631578947367</v>
      </c>
      <c r="IN132" s="237">
        <f t="shared" si="2291"/>
        <v>0.94736842105263153</v>
      </c>
      <c r="IO132" s="247">
        <f t="shared" si="2181"/>
        <v>3</v>
      </c>
      <c r="IP132" s="237">
        <f t="shared" si="2292"/>
        <v>0.15789473684210525</v>
      </c>
      <c r="IQ132" s="247">
        <f t="shared" si="2182"/>
        <v>1</v>
      </c>
      <c r="IR132" s="259">
        <f t="shared" si="2293"/>
        <v>5.2631578947368418E-2</v>
      </c>
      <c r="IS132" s="247">
        <v>0</v>
      </c>
      <c r="IT132" s="247">
        <v>0</v>
      </c>
      <c r="IU132" s="247">
        <v>1</v>
      </c>
      <c r="IV132" s="247">
        <v>0</v>
      </c>
      <c r="IW132" s="247">
        <v>0</v>
      </c>
      <c r="IX132" s="247">
        <v>0</v>
      </c>
      <c r="IY132" s="247">
        <v>0</v>
      </c>
      <c r="IZ132" s="247">
        <v>3</v>
      </c>
      <c r="JA132" s="274">
        <v>0</v>
      </c>
      <c r="JB132" s="274">
        <v>0</v>
      </c>
      <c r="JC132" s="274">
        <v>0</v>
      </c>
      <c r="JD132" s="247">
        <f t="shared" si="2183"/>
        <v>241</v>
      </c>
      <c r="JE132" s="247">
        <f t="shared" si="1659"/>
        <v>231</v>
      </c>
      <c r="JF132" s="260">
        <f t="shared" si="1660"/>
        <v>0.95850622406639008</v>
      </c>
      <c r="JG132" s="238">
        <f t="shared" si="1661"/>
        <v>10</v>
      </c>
      <c r="JH132" s="260">
        <f t="shared" si="1662"/>
        <v>4.1493775933609957E-2</v>
      </c>
      <c r="JI132" s="260">
        <f t="shared" si="1663"/>
        <v>0.98340248962655596</v>
      </c>
      <c r="JJ132" s="247">
        <f t="shared" si="1535"/>
        <v>6</v>
      </c>
      <c r="JK132" s="260">
        <f t="shared" ref="JK132:JK203" si="2407">JJ132/JD132</f>
        <v>2.4896265560165973E-2</v>
      </c>
      <c r="JL132" s="247">
        <f t="shared" si="1536"/>
        <v>4</v>
      </c>
      <c r="JM132" s="260">
        <f t="shared" si="1664"/>
        <v>1.6597510373443983E-2</v>
      </c>
      <c r="JN132" s="247">
        <f t="shared" si="2184"/>
        <v>0</v>
      </c>
      <c r="JO132" s="247">
        <f t="shared" si="2185"/>
        <v>0</v>
      </c>
      <c r="JP132" s="247">
        <f t="shared" si="2186"/>
        <v>4</v>
      </c>
      <c r="JQ132" s="247">
        <f t="shared" si="2187"/>
        <v>0</v>
      </c>
      <c r="JR132" s="247">
        <f t="shared" si="2188"/>
        <v>0</v>
      </c>
      <c r="JS132" s="247">
        <f t="shared" si="2189"/>
        <v>0</v>
      </c>
      <c r="JT132" s="247">
        <f t="shared" si="2190"/>
        <v>0</v>
      </c>
      <c r="JU132" s="247">
        <f t="shared" si="2191"/>
        <v>6</v>
      </c>
      <c r="JV132" s="247">
        <f t="shared" si="2192"/>
        <v>3</v>
      </c>
      <c r="JW132" s="247">
        <f t="shared" si="2193"/>
        <v>1</v>
      </c>
      <c r="JX132" s="247">
        <f t="shared" si="2194"/>
        <v>0</v>
      </c>
    </row>
    <row r="133" spans="1:284" ht="15" customHeight="1">
      <c r="A133" s="282">
        <f t="shared" si="1823"/>
        <v>16</v>
      </c>
      <c r="B133" s="123">
        <v>20170911370</v>
      </c>
      <c r="C133" s="227">
        <f t="shared" ca="1" si="2123"/>
        <v>3</v>
      </c>
      <c r="D133" s="227">
        <f t="shared" ca="1" si="2124"/>
        <v>6</v>
      </c>
      <c r="E133" s="228">
        <f t="shared" si="2125"/>
        <v>25.495890410958904</v>
      </c>
      <c r="F133" s="118">
        <v>8</v>
      </c>
      <c r="G133" s="118">
        <v>8</v>
      </c>
      <c r="H133" s="118">
        <v>1994</v>
      </c>
      <c r="I133" s="147" t="s">
        <v>142</v>
      </c>
      <c r="J133" s="102" t="s">
        <v>810</v>
      </c>
      <c r="K133" s="283" t="s">
        <v>791</v>
      </c>
      <c r="L133" s="247">
        <v>22</v>
      </c>
      <c r="M133" s="247">
        <f t="shared" si="2126"/>
        <v>22</v>
      </c>
      <c r="N133" s="260">
        <f t="shared" si="2127"/>
        <v>1</v>
      </c>
      <c r="O133" s="238">
        <f t="shared" si="2128"/>
        <v>0</v>
      </c>
      <c r="P133" s="260">
        <f t="shared" si="2129"/>
        <v>0</v>
      </c>
      <c r="Q133" s="260">
        <f t="shared" si="2130"/>
        <v>1</v>
      </c>
      <c r="R133" s="247">
        <f t="shared" si="2131"/>
        <v>0</v>
      </c>
      <c r="S133" s="260">
        <f t="shared" si="2132"/>
        <v>0</v>
      </c>
      <c r="T133" s="247">
        <f t="shared" si="2133"/>
        <v>0</v>
      </c>
      <c r="U133" s="260">
        <f t="shared" si="2134"/>
        <v>0</v>
      </c>
      <c r="V133" s="247">
        <v>0</v>
      </c>
      <c r="W133" s="247">
        <v>0</v>
      </c>
      <c r="X133" s="247">
        <v>0</v>
      </c>
      <c r="Y133" s="247">
        <v>0</v>
      </c>
      <c r="Z133" s="247">
        <v>0</v>
      </c>
      <c r="AA133" s="247">
        <v>0</v>
      </c>
      <c r="AB133" s="247">
        <v>0</v>
      </c>
      <c r="AC133" s="247">
        <v>0</v>
      </c>
      <c r="AD133" s="247">
        <v>0</v>
      </c>
      <c r="AE133" s="247">
        <v>0</v>
      </c>
      <c r="AF133" s="247">
        <v>0</v>
      </c>
      <c r="AG133" s="236">
        <v>20</v>
      </c>
      <c r="AH133" s="236">
        <f t="shared" si="2135"/>
        <v>19</v>
      </c>
      <c r="AI133" s="237">
        <f t="shared" si="2136"/>
        <v>0.95</v>
      </c>
      <c r="AJ133" s="238">
        <f t="shared" si="2137"/>
        <v>1</v>
      </c>
      <c r="AK133" s="237">
        <f t="shared" si="2138"/>
        <v>0.05</v>
      </c>
      <c r="AL133" s="237">
        <f t="shared" si="2139"/>
        <v>1</v>
      </c>
      <c r="AM133" s="236">
        <f t="shared" si="2140"/>
        <v>1</v>
      </c>
      <c r="AN133" s="237">
        <f t="shared" si="2141"/>
        <v>0.05</v>
      </c>
      <c r="AO133" s="236">
        <f t="shared" si="2142"/>
        <v>0</v>
      </c>
      <c r="AP133" s="237">
        <f t="shared" si="2143"/>
        <v>0</v>
      </c>
      <c r="AQ133" s="236">
        <v>0</v>
      </c>
      <c r="AR133" s="236">
        <v>0</v>
      </c>
      <c r="AS133" s="236">
        <v>0</v>
      </c>
      <c r="AT133" s="236">
        <v>0</v>
      </c>
      <c r="AU133" s="236">
        <v>0</v>
      </c>
      <c r="AV133" s="236">
        <v>0</v>
      </c>
      <c r="AW133" s="236">
        <v>0</v>
      </c>
      <c r="AX133" s="236">
        <v>1</v>
      </c>
      <c r="AY133" s="236">
        <v>0</v>
      </c>
      <c r="AZ133" s="236">
        <v>0</v>
      </c>
      <c r="BA133" s="236">
        <v>0</v>
      </c>
      <c r="BB133" s="236">
        <v>21</v>
      </c>
      <c r="BC133" s="236">
        <f t="shared" si="2144"/>
        <v>21</v>
      </c>
      <c r="BD133" s="237">
        <f t="shared" si="2145"/>
        <v>1</v>
      </c>
      <c r="BE133" s="238">
        <f t="shared" si="2146"/>
        <v>0</v>
      </c>
      <c r="BF133" s="237">
        <f t="shared" si="2147"/>
        <v>0</v>
      </c>
      <c r="BG133" s="237">
        <f t="shared" si="2148"/>
        <v>1</v>
      </c>
      <c r="BH133" s="236">
        <f t="shared" si="2149"/>
        <v>0</v>
      </c>
      <c r="BI133" s="237">
        <f t="shared" si="2150"/>
        <v>0</v>
      </c>
      <c r="BJ133" s="236">
        <f t="shared" si="2151"/>
        <v>0</v>
      </c>
      <c r="BK133" s="237">
        <f t="shared" si="2152"/>
        <v>0</v>
      </c>
      <c r="BL133" s="236">
        <v>0</v>
      </c>
      <c r="BM133" s="236">
        <v>0</v>
      </c>
      <c r="BN133" s="236">
        <v>0</v>
      </c>
      <c r="BO133" s="236">
        <v>0</v>
      </c>
      <c r="BP133" s="236">
        <v>0</v>
      </c>
      <c r="BQ133" s="236">
        <v>0</v>
      </c>
      <c r="BR133" s="236">
        <v>0</v>
      </c>
      <c r="BS133" s="236">
        <v>0</v>
      </c>
      <c r="BT133" s="236">
        <v>1</v>
      </c>
      <c r="BU133" s="236">
        <v>1</v>
      </c>
      <c r="BV133" s="236">
        <v>0</v>
      </c>
      <c r="BW133" s="247">
        <v>21</v>
      </c>
      <c r="BX133" s="247">
        <f t="shared" si="2153"/>
        <v>21</v>
      </c>
      <c r="BY133" s="260">
        <f t="shared" si="2154"/>
        <v>1</v>
      </c>
      <c r="BZ133" s="238">
        <f t="shared" si="2155"/>
        <v>0</v>
      </c>
      <c r="CA133" s="260">
        <f t="shared" si="2156"/>
        <v>0</v>
      </c>
      <c r="CB133" s="260">
        <f t="shared" si="2157"/>
        <v>1</v>
      </c>
      <c r="CC133" s="247">
        <f t="shared" si="2158"/>
        <v>0</v>
      </c>
      <c r="CD133" s="260">
        <f t="shared" si="2159"/>
        <v>0</v>
      </c>
      <c r="CE133" s="247">
        <f t="shared" si="2160"/>
        <v>0</v>
      </c>
      <c r="CF133" s="260">
        <f t="shared" si="2161"/>
        <v>0</v>
      </c>
      <c r="CG133" s="247">
        <v>0</v>
      </c>
      <c r="CH133" s="247">
        <v>0</v>
      </c>
      <c r="CI133" s="247">
        <v>0</v>
      </c>
      <c r="CJ133" s="247">
        <v>0</v>
      </c>
      <c r="CK133" s="247">
        <v>0</v>
      </c>
      <c r="CL133" s="247">
        <v>0</v>
      </c>
      <c r="CM133" s="247">
        <v>0</v>
      </c>
      <c r="CN133" s="247">
        <v>0</v>
      </c>
      <c r="CO133" s="247">
        <v>0</v>
      </c>
      <c r="CP133" s="247">
        <v>0</v>
      </c>
      <c r="CQ133" s="247">
        <v>0</v>
      </c>
      <c r="CR133" s="274">
        <v>15</v>
      </c>
      <c r="CS133" s="247">
        <f t="shared" si="1401"/>
        <v>15</v>
      </c>
      <c r="CT133" s="237">
        <f t="shared" si="1402"/>
        <v>1</v>
      </c>
      <c r="CU133" s="238">
        <f t="shared" si="1403"/>
        <v>0</v>
      </c>
      <c r="CV133" s="259">
        <f t="shared" si="1404"/>
        <v>0</v>
      </c>
      <c r="CW133" s="237">
        <f t="shared" si="1405"/>
        <v>1</v>
      </c>
      <c r="CX133" s="247">
        <f t="shared" si="1537"/>
        <v>0</v>
      </c>
      <c r="CY133" s="237">
        <f t="shared" si="1407"/>
        <v>0</v>
      </c>
      <c r="CZ133" s="247">
        <f t="shared" si="1538"/>
        <v>0</v>
      </c>
      <c r="DA133" s="259">
        <f t="shared" si="1409"/>
        <v>0</v>
      </c>
      <c r="DB133" s="247">
        <v>0</v>
      </c>
      <c r="DC133" s="247">
        <v>0</v>
      </c>
      <c r="DD133" s="247">
        <v>0</v>
      </c>
      <c r="DE133" s="247">
        <v>0</v>
      </c>
      <c r="DF133" s="247">
        <v>0</v>
      </c>
      <c r="DG133" s="247">
        <v>0</v>
      </c>
      <c r="DH133" s="247">
        <v>0</v>
      </c>
      <c r="DI133" s="247">
        <v>0</v>
      </c>
      <c r="DJ133" s="274">
        <v>0</v>
      </c>
      <c r="DK133" s="274">
        <v>0</v>
      </c>
      <c r="DL133" s="274">
        <v>0</v>
      </c>
      <c r="DM133" s="274">
        <v>21</v>
      </c>
      <c r="DN133" s="247">
        <f t="shared" si="2162"/>
        <v>21</v>
      </c>
      <c r="DO133" s="237">
        <f t="shared" si="2163"/>
        <v>1</v>
      </c>
      <c r="DP133" s="238">
        <f t="shared" si="2164"/>
        <v>0</v>
      </c>
      <c r="DQ133" s="259">
        <f t="shared" si="2165"/>
        <v>0</v>
      </c>
      <c r="DR133" s="237">
        <f t="shared" si="2166"/>
        <v>1</v>
      </c>
      <c r="DS133" s="247">
        <f t="shared" si="2167"/>
        <v>0</v>
      </c>
      <c r="DT133" s="237">
        <f t="shared" si="2168"/>
        <v>0</v>
      </c>
      <c r="DU133" s="247">
        <f t="shared" si="2169"/>
        <v>0</v>
      </c>
      <c r="DV133" s="259">
        <f t="shared" si="2170"/>
        <v>0</v>
      </c>
      <c r="DW133" s="247">
        <v>0</v>
      </c>
      <c r="DX133" s="247">
        <v>0</v>
      </c>
      <c r="DY133" s="247">
        <v>0</v>
      </c>
      <c r="DZ133" s="247">
        <v>0</v>
      </c>
      <c r="EA133" s="247">
        <v>0</v>
      </c>
      <c r="EB133" s="247">
        <v>0</v>
      </c>
      <c r="EC133" s="247">
        <v>0</v>
      </c>
      <c r="ED133" s="247">
        <v>0</v>
      </c>
      <c r="EE133" s="274">
        <v>0</v>
      </c>
      <c r="EF133" s="274">
        <v>0</v>
      </c>
      <c r="EG133" s="274">
        <v>0</v>
      </c>
      <c r="EH133" s="274">
        <v>22</v>
      </c>
      <c r="EI133" s="247">
        <f t="shared" si="2252"/>
        <v>22</v>
      </c>
      <c r="EJ133" s="237">
        <f t="shared" si="2253"/>
        <v>1</v>
      </c>
      <c r="EK133" s="238">
        <f t="shared" si="2254"/>
        <v>0</v>
      </c>
      <c r="EL133" s="259">
        <f t="shared" si="2255"/>
        <v>0</v>
      </c>
      <c r="EM133" s="237">
        <f t="shared" si="2256"/>
        <v>1</v>
      </c>
      <c r="EN133" s="247">
        <f t="shared" si="2171"/>
        <v>0</v>
      </c>
      <c r="EO133" s="237">
        <f t="shared" si="2257"/>
        <v>0</v>
      </c>
      <c r="EP133" s="247">
        <f t="shared" si="2172"/>
        <v>0</v>
      </c>
      <c r="EQ133" s="259">
        <f t="shared" si="2258"/>
        <v>0</v>
      </c>
      <c r="ER133" s="247">
        <v>0</v>
      </c>
      <c r="ES133" s="247">
        <v>0</v>
      </c>
      <c r="ET133" s="247">
        <v>0</v>
      </c>
      <c r="EU133" s="247">
        <v>0</v>
      </c>
      <c r="EV133" s="247">
        <v>0</v>
      </c>
      <c r="EW133" s="247">
        <v>0</v>
      </c>
      <c r="EX133" s="247">
        <v>0</v>
      </c>
      <c r="EY133" s="247">
        <v>0</v>
      </c>
      <c r="EZ133" s="274">
        <v>0</v>
      </c>
      <c r="FA133" s="274">
        <v>0</v>
      </c>
      <c r="FB133" s="274">
        <v>0</v>
      </c>
      <c r="FC133" s="274">
        <v>18</v>
      </c>
      <c r="FD133" s="247">
        <f t="shared" si="2259"/>
        <v>17</v>
      </c>
      <c r="FE133" s="237">
        <f t="shared" si="2260"/>
        <v>0.94444444444444442</v>
      </c>
      <c r="FF133" s="238">
        <f t="shared" si="2261"/>
        <v>1</v>
      </c>
      <c r="FG133" s="259">
        <f t="shared" si="2262"/>
        <v>5.5555555555555552E-2</v>
      </c>
      <c r="FH133" s="237">
        <f t="shared" si="2263"/>
        <v>1</v>
      </c>
      <c r="FI133" s="247">
        <f t="shared" si="2173"/>
        <v>1</v>
      </c>
      <c r="FJ133" s="237">
        <f t="shared" si="2264"/>
        <v>5.5555555555555552E-2</v>
      </c>
      <c r="FK133" s="247">
        <f t="shared" si="2174"/>
        <v>0</v>
      </c>
      <c r="FL133" s="259">
        <f t="shared" si="2265"/>
        <v>0</v>
      </c>
      <c r="FM133" s="247">
        <v>0</v>
      </c>
      <c r="FN133" s="247">
        <v>0</v>
      </c>
      <c r="FO133" s="247">
        <v>0</v>
      </c>
      <c r="FP133" s="247">
        <v>0</v>
      </c>
      <c r="FQ133" s="247">
        <v>0</v>
      </c>
      <c r="FR133" s="247">
        <v>0</v>
      </c>
      <c r="FS133" s="247">
        <v>0</v>
      </c>
      <c r="FT133" s="247">
        <v>1</v>
      </c>
      <c r="FU133" s="274">
        <v>0</v>
      </c>
      <c r="FV133" s="274">
        <v>0</v>
      </c>
      <c r="FW133" s="274">
        <v>0</v>
      </c>
      <c r="FX133" s="274">
        <v>22</v>
      </c>
      <c r="FY133" s="247">
        <f t="shared" si="2266"/>
        <v>20</v>
      </c>
      <c r="FZ133" s="237">
        <f t="shared" si="2267"/>
        <v>0.90909090909090906</v>
      </c>
      <c r="GA133" s="238">
        <f t="shared" si="2268"/>
        <v>2</v>
      </c>
      <c r="GB133" s="259">
        <f t="shared" si="2269"/>
        <v>9.0909090909090912E-2</v>
      </c>
      <c r="GC133" s="237">
        <f t="shared" si="2270"/>
        <v>1</v>
      </c>
      <c r="GD133" s="247">
        <f t="shared" si="2175"/>
        <v>2</v>
      </c>
      <c r="GE133" s="237">
        <f t="shared" si="2271"/>
        <v>9.0909090909090912E-2</v>
      </c>
      <c r="GF133" s="247">
        <f t="shared" si="2176"/>
        <v>0</v>
      </c>
      <c r="GG133" s="259">
        <f t="shared" si="2272"/>
        <v>0</v>
      </c>
      <c r="GH133" s="247">
        <v>0</v>
      </c>
      <c r="GI133" s="247">
        <v>0</v>
      </c>
      <c r="GJ133" s="247">
        <v>0</v>
      </c>
      <c r="GK133" s="247">
        <v>0</v>
      </c>
      <c r="GL133" s="247">
        <v>0</v>
      </c>
      <c r="GM133" s="247">
        <v>0</v>
      </c>
      <c r="GN133" s="247">
        <v>0</v>
      </c>
      <c r="GO133" s="247">
        <v>2</v>
      </c>
      <c r="GP133" s="274">
        <v>0</v>
      </c>
      <c r="GQ133" s="274">
        <v>0</v>
      </c>
      <c r="GR133" s="274">
        <v>0</v>
      </c>
      <c r="GS133" s="274">
        <v>19</v>
      </c>
      <c r="GT133" s="247">
        <f t="shared" si="2273"/>
        <v>19</v>
      </c>
      <c r="GU133" s="237">
        <f t="shared" si="2274"/>
        <v>1</v>
      </c>
      <c r="GV133" s="238">
        <f t="shared" si="2275"/>
        <v>0</v>
      </c>
      <c r="GW133" s="259">
        <f t="shared" si="2276"/>
        <v>0</v>
      </c>
      <c r="GX133" s="237">
        <f t="shared" si="2277"/>
        <v>1</v>
      </c>
      <c r="GY133" s="247">
        <f t="shared" si="2177"/>
        <v>0</v>
      </c>
      <c r="GZ133" s="237">
        <f t="shared" si="2278"/>
        <v>0</v>
      </c>
      <c r="HA133" s="247">
        <f t="shared" si="2178"/>
        <v>0</v>
      </c>
      <c r="HB133" s="259">
        <f t="shared" si="2279"/>
        <v>0</v>
      </c>
      <c r="HC133" s="247">
        <v>0</v>
      </c>
      <c r="HD133" s="247">
        <v>0</v>
      </c>
      <c r="HE133" s="247">
        <v>0</v>
      </c>
      <c r="HF133" s="247">
        <v>0</v>
      </c>
      <c r="HG133" s="247">
        <v>0</v>
      </c>
      <c r="HH133" s="247">
        <v>0</v>
      </c>
      <c r="HI133" s="247">
        <v>0</v>
      </c>
      <c r="HJ133" s="247">
        <v>0</v>
      </c>
      <c r="HK133" s="274">
        <v>1</v>
      </c>
      <c r="HL133" s="274">
        <v>1</v>
      </c>
      <c r="HM133" s="274">
        <v>0</v>
      </c>
      <c r="HN133" s="274">
        <v>21</v>
      </c>
      <c r="HO133" s="247">
        <f t="shared" si="2280"/>
        <v>21</v>
      </c>
      <c r="HP133" s="237">
        <f t="shared" si="2281"/>
        <v>1</v>
      </c>
      <c r="HQ133" s="238">
        <f t="shared" si="2282"/>
        <v>0</v>
      </c>
      <c r="HR133" s="259">
        <f t="shared" si="2283"/>
        <v>0</v>
      </c>
      <c r="HS133" s="237">
        <f t="shared" si="2284"/>
        <v>1</v>
      </c>
      <c r="HT133" s="247">
        <f t="shared" si="2179"/>
        <v>0</v>
      </c>
      <c r="HU133" s="237">
        <f t="shared" si="2285"/>
        <v>0</v>
      </c>
      <c r="HV133" s="247">
        <f t="shared" si="2180"/>
        <v>0</v>
      </c>
      <c r="HW133" s="259">
        <f t="shared" si="2286"/>
        <v>0</v>
      </c>
      <c r="HX133" s="247">
        <v>0</v>
      </c>
      <c r="HY133" s="247">
        <v>0</v>
      </c>
      <c r="HZ133" s="247">
        <v>0</v>
      </c>
      <c r="IA133" s="247">
        <v>0</v>
      </c>
      <c r="IB133" s="247">
        <v>0</v>
      </c>
      <c r="IC133" s="247">
        <v>0</v>
      </c>
      <c r="ID133" s="247">
        <v>0</v>
      </c>
      <c r="IE133" s="247">
        <v>0</v>
      </c>
      <c r="IF133" s="274">
        <v>0</v>
      </c>
      <c r="IG133" s="274">
        <v>0</v>
      </c>
      <c r="IH133" s="274">
        <v>0</v>
      </c>
      <c r="II133" s="274">
        <v>19</v>
      </c>
      <c r="IJ133" s="247">
        <f t="shared" si="2287"/>
        <v>18</v>
      </c>
      <c r="IK133" s="237">
        <f t="shared" si="2288"/>
        <v>0.94736842105263153</v>
      </c>
      <c r="IL133" s="238">
        <f t="shared" si="2289"/>
        <v>1</v>
      </c>
      <c r="IM133" s="259">
        <f t="shared" si="2290"/>
        <v>5.2631578947368418E-2</v>
      </c>
      <c r="IN133" s="237">
        <f t="shared" si="2291"/>
        <v>1</v>
      </c>
      <c r="IO133" s="247">
        <f t="shared" si="2181"/>
        <v>1</v>
      </c>
      <c r="IP133" s="237">
        <f t="shared" si="2292"/>
        <v>5.2631578947368418E-2</v>
      </c>
      <c r="IQ133" s="247">
        <f t="shared" si="2182"/>
        <v>0</v>
      </c>
      <c r="IR133" s="259">
        <f t="shared" si="2293"/>
        <v>0</v>
      </c>
      <c r="IS133" s="247">
        <v>0</v>
      </c>
      <c r="IT133" s="247">
        <v>0</v>
      </c>
      <c r="IU133" s="247">
        <v>0</v>
      </c>
      <c r="IV133" s="247">
        <v>0</v>
      </c>
      <c r="IW133" s="247">
        <v>0</v>
      </c>
      <c r="IX133" s="247">
        <v>0</v>
      </c>
      <c r="IY133" s="247">
        <v>0</v>
      </c>
      <c r="IZ133" s="247">
        <v>1</v>
      </c>
      <c r="JA133" s="274">
        <v>0</v>
      </c>
      <c r="JB133" s="274">
        <v>0</v>
      </c>
      <c r="JC133" s="274">
        <v>0</v>
      </c>
      <c r="JD133" s="247">
        <f t="shared" si="2183"/>
        <v>241</v>
      </c>
      <c r="JE133" s="247">
        <f t="shared" si="1659"/>
        <v>236</v>
      </c>
      <c r="JF133" s="260">
        <f t="shared" si="1660"/>
        <v>0.97925311203319498</v>
      </c>
      <c r="JG133" s="238">
        <f t="shared" si="1661"/>
        <v>5</v>
      </c>
      <c r="JH133" s="260">
        <f t="shared" si="1662"/>
        <v>2.0746887966804978E-2</v>
      </c>
      <c r="JI133" s="260">
        <f t="shared" si="1663"/>
        <v>1</v>
      </c>
      <c r="JJ133" s="247">
        <f t="shared" ref="JJ133:JJ204" si="2408">JS133+JT133+JU133</f>
        <v>5</v>
      </c>
      <c r="JK133" s="260">
        <f t="shared" si="2407"/>
        <v>2.0746887966804978E-2</v>
      </c>
      <c r="JL133" s="247">
        <f t="shared" ref="JL133:JL204" si="2409">JN133+JO133+JP133+JQ133+JR133</f>
        <v>0</v>
      </c>
      <c r="JM133" s="260">
        <f t="shared" si="1664"/>
        <v>0</v>
      </c>
      <c r="JN133" s="247">
        <f t="shared" si="2184"/>
        <v>0</v>
      </c>
      <c r="JO133" s="247">
        <f t="shared" si="2185"/>
        <v>0</v>
      </c>
      <c r="JP133" s="247">
        <f t="shared" si="2186"/>
        <v>0</v>
      </c>
      <c r="JQ133" s="247">
        <f t="shared" si="2187"/>
        <v>0</v>
      </c>
      <c r="JR133" s="247">
        <f t="shared" si="2188"/>
        <v>0</v>
      </c>
      <c r="JS133" s="247">
        <f t="shared" si="2189"/>
        <v>0</v>
      </c>
      <c r="JT133" s="247">
        <f t="shared" si="2190"/>
        <v>0</v>
      </c>
      <c r="JU133" s="247">
        <f t="shared" si="2191"/>
        <v>5</v>
      </c>
      <c r="JV133" s="247">
        <f t="shared" si="2192"/>
        <v>2</v>
      </c>
      <c r="JW133" s="247">
        <f t="shared" si="2193"/>
        <v>2</v>
      </c>
      <c r="JX133" s="247">
        <f t="shared" si="2194"/>
        <v>0</v>
      </c>
    </row>
    <row r="134" spans="1:284" ht="15" customHeight="1">
      <c r="A134" s="291">
        <f t="shared" si="1823"/>
        <v>17</v>
      </c>
      <c r="B134" s="124">
        <v>20161128327</v>
      </c>
      <c r="C134" s="227">
        <f t="shared" ref="C134:C136" ca="1" si="2410">IF(INT(MID(B134,5,2))&lt;=MONTH(NOW()),YEAR(NOW())-INT(LEFT(B134,4)),YEAR(NOW())-INT(LEFT(B134,4))-1)</f>
        <v>4</v>
      </c>
      <c r="D134" s="227">
        <f t="shared" ref="D134:D136" ca="1" si="2411">IF(INT(MID(B134,5,2))&lt;=MONTH(NOW()),MONTH(NOW())-INT(MID(B134,5,2)),12-(INT(MID(B134,5,2))-MONTH(NOW())))</f>
        <v>4</v>
      </c>
      <c r="E134" s="228">
        <f t="shared" ref="E134:E136" si="2412">+SUM($B$1-DATE(H134,G134,F134))/365</f>
        <v>45.235616438356168</v>
      </c>
      <c r="F134" s="118">
        <v>16</v>
      </c>
      <c r="G134" s="118">
        <v>11</v>
      </c>
      <c r="H134" s="118">
        <v>1974</v>
      </c>
      <c r="I134" s="115" t="s">
        <v>129</v>
      </c>
      <c r="J134" s="105" t="s">
        <v>816</v>
      </c>
      <c r="K134" s="283" t="s">
        <v>792</v>
      </c>
      <c r="L134" s="247">
        <v>22</v>
      </c>
      <c r="M134" s="247">
        <f t="shared" si="2126"/>
        <v>22</v>
      </c>
      <c r="N134" s="260">
        <f t="shared" si="2127"/>
        <v>1</v>
      </c>
      <c r="O134" s="238">
        <f t="shared" si="2128"/>
        <v>0</v>
      </c>
      <c r="P134" s="260">
        <f t="shared" si="2129"/>
        <v>0</v>
      </c>
      <c r="Q134" s="260">
        <f t="shared" si="2130"/>
        <v>1</v>
      </c>
      <c r="R134" s="247">
        <f t="shared" si="2131"/>
        <v>0</v>
      </c>
      <c r="S134" s="260">
        <f t="shared" si="2132"/>
        <v>0</v>
      </c>
      <c r="T134" s="247">
        <f t="shared" si="2133"/>
        <v>0</v>
      </c>
      <c r="U134" s="260">
        <f t="shared" si="2134"/>
        <v>0</v>
      </c>
      <c r="V134" s="247">
        <v>0</v>
      </c>
      <c r="W134" s="247">
        <v>0</v>
      </c>
      <c r="X134" s="247">
        <v>0</v>
      </c>
      <c r="Y134" s="247">
        <v>0</v>
      </c>
      <c r="Z134" s="247">
        <v>0</v>
      </c>
      <c r="AA134" s="247">
        <v>0</v>
      </c>
      <c r="AB134" s="247">
        <v>0</v>
      </c>
      <c r="AC134" s="247">
        <v>0</v>
      </c>
      <c r="AD134" s="247">
        <v>0</v>
      </c>
      <c r="AE134" s="247">
        <v>0</v>
      </c>
      <c r="AF134" s="247">
        <v>0</v>
      </c>
      <c r="AG134" s="236">
        <v>20</v>
      </c>
      <c r="AH134" s="236">
        <f t="shared" si="2135"/>
        <v>20</v>
      </c>
      <c r="AI134" s="237">
        <f t="shared" si="2136"/>
        <v>1</v>
      </c>
      <c r="AJ134" s="238">
        <f t="shared" si="2137"/>
        <v>0</v>
      </c>
      <c r="AK134" s="237">
        <f t="shared" si="2138"/>
        <v>0</v>
      </c>
      <c r="AL134" s="237">
        <f t="shared" si="2139"/>
        <v>1</v>
      </c>
      <c r="AM134" s="236">
        <f t="shared" si="2140"/>
        <v>0</v>
      </c>
      <c r="AN134" s="237">
        <f t="shared" si="2141"/>
        <v>0</v>
      </c>
      <c r="AO134" s="236">
        <f t="shared" si="2142"/>
        <v>0</v>
      </c>
      <c r="AP134" s="237">
        <f t="shared" si="2143"/>
        <v>0</v>
      </c>
      <c r="AQ134" s="236">
        <v>0</v>
      </c>
      <c r="AR134" s="236">
        <v>0</v>
      </c>
      <c r="AS134" s="236">
        <v>0</v>
      </c>
      <c r="AT134" s="236">
        <v>0</v>
      </c>
      <c r="AU134" s="236">
        <v>0</v>
      </c>
      <c r="AV134" s="236">
        <v>0</v>
      </c>
      <c r="AW134" s="236">
        <v>0</v>
      </c>
      <c r="AX134" s="236">
        <v>0</v>
      </c>
      <c r="AY134" s="236">
        <v>0</v>
      </c>
      <c r="AZ134" s="236">
        <v>0</v>
      </c>
      <c r="BA134" s="236">
        <v>0</v>
      </c>
      <c r="BB134" s="236">
        <v>21</v>
      </c>
      <c r="BC134" s="236">
        <f t="shared" si="2144"/>
        <v>19</v>
      </c>
      <c r="BD134" s="237">
        <f t="shared" si="2145"/>
        <v>0.90476190476190477</v>
      </c>
      <c r="BE134" s="238">
        <f t="shared" si="2146"/>
        <v>2</v>
      </c>
      <c r="BF134" s="237">
        <f t="shared" si="2147"/>
        <v>9.5238095238095233E-2</v>
      </c>
      <c r="BG134" s="237">
        <f t="shared" si="2148"/>
        <v>1</v>
      </c>
      <c r="BH134" s="236">
        <f t="shared" si="2149"/>
        <v>2</v>
      </c>
      <c r="BI134" s="237">
        <f t="shared" si="2150"/>
        <v>9.5238095238095233E-2</v>
      </c>
      <c r="BJ134" s="236">
        <f t="shared" si="2151"/>
        <v>0</v>
      </c>
      <c r="BK134" s="237">
        <f t="shared" si="2152"/>
        <v>0</v>
      </c>
      <c r="BL134" s="236">
        <v>0</v>
      </c>
      <c r="BM134" s="236">
        <v>0</v>
      </c>
      <c r="BN134" s="236">
        <v>0</v>
      </c>
      <c r="BO134" s="236">
        <v>0</v>
      </c>
      <c r="BP134" s="236">
        <v>0</v>
      </c>
      <c r="BQ134" s="236">
        <v>0</v>
      </c>
      <c r="BR134" s="236">
        <v>0</v>
      </c>
      <c r="BS134" s="236">
        <v>2</v>
      </c>
      <c r="BT134" s="236">
        <v>1</v>
      </c>
      <c r="BU134" s="236">
        <v>0</v>
      </c>
      <c r="BV134" s="236">
        <v>0</v>
      </c>
      <c r="BW134" s="247">
        <v>21</v>
      </c>
      <c r="BX134" s="247">
        <f t="shared" si="2153"/>
        <v>21</v>
      </c>
      <c r="BY134" s="260">
        <f t="shared" si="2154"/>
        <v>1</v>
      </c>
      <c r="BZ134" s="238">
        <f t="shared" si="2155"/>
        <v>0</v>
      </c>
      <c r="CA134" s="260">
        <f t="shared" si="2156"/>
        <v>0</v>
      </c>
      <c r="CB134" s="260">
        <f t="shared" si="2157"/>
        <v>1</v>
      </c>
      <c r="CC134" s="247">
        <f t="shared" si="2158"/>
        <v>0</v>
      </c>
      <c r="CD134" s="260">
        <f t="shared" si="2159"/>
        <v>0</v>
      </c>
      <c r="CE134" s="247">
        <f t="shared" si="2160"/>
        <v>0</v>
      </c>
      <c r="CF134" s="260">
        <f t="shared" si="2161"/>
        <v>0</v>
      </c>
      <c r="CG134" s="247">
        <v>0</v>
      </c>
      <c r="CH134" s="247">
        <v>0</v>
      </c>
      <c r="CI134" s="247">
        <v>0</v>
      </c>
      <c r="CJ134" s="247">
        <v>0</v>
      </c>
      <c r="CK134" s="247">
        <v>0</v>
      </c>
      <c r="CL134" s="247">
        <v>0</v>
      </c>
      <c r="CM134" s="247">
        <v>0</v>
      </c>
      <c r="CN134" s="247">
        <v>0</v>
      </c>
      <c r="CO134" s="247">
        <v>0</v>
      </c>
      <c r="CP134" s="247">
        <v>0</v>
      </c>
      <c r="CQ134" s="247">
        <v>0</v>
      </c>
      <c r="CR134" s="274">
        <v>15</v>
      </c>
      <c r="CS134" s="247">
        <f t="shared" ref="CS134:CS190" si="2413">CR134-(CX134+CZ134)</f>
        <v>15</v>
      </c>
      <c r="CT134" s="237">
        <f t="shared" ref="CT134:CT192" si="2414">CS134/CR134</f>
        <v>1</v>
      </c>
      <c r="CU134" s="238">
        <f t="shared" ref="CU134:CU192" si="2415">CR134-CS134</f>
        <v>0</v>
      </c>
      <c r="CV134" s="259">
        <f t="shared" ref="CV134:CV192" si="2416">CU134/CR134</f>
        <v>0</v>
      </c>
      <c r="CW134" s="237">
        <f t="shared" ref="CW134:CW190" si="2417">(CR134-CZ134)/CR134</f>
        <v>1</v>
      </c>
      <c r="CX134" s="247">
        <f t="shared" ref="CX134:CX208" si="2418">DE134+DH134+DI134</f>
        <v>0</v>
      </c>
      <c r="CY134" s="237">
        <f t="shared" ref="CY134:CY202" si="2419">CX134/CR134</f>
        <v>0</v>
      </c>
      <c r="CZ134" s="247">
        <f t="shared" ref="CZ134:CZ208" si="2420">DB134+DC134+DD134+DF134+DG134</f>
        <v>0</v>
      </c>
      <c r="DA134" s="259">
        <f t="shared" ref="DA134:DA202" si="2421">CZ134/CR134</f>
        <v>0</v>
      </c>
      <c r="DB134" s="247">
        <v>0</v>
      </c>
      <c r="DC134" s="247">
        <v>0</v>
      </c>
      <c r="DD134" s="247">
        <v>0</v>
      </c>
      <c r="DE134" s="247">
        <v>0</v>
      </c>
      <c r="DF134" s="247">
        <v>0</v>
      </c>
      <c r="DG134" s="247">
        <v>0</v>
      </c>
      <c r="DH134" s="247">
        <v>0</v>
      </c>
      <c r="DI134" s="247">
        <v>0</v>
      </c>
      <c r="DJ134" s="274">
        <v>0</v>
      </c>
      <c r="DK134" s="274">
        <v>2</v>
      </c>
      <c r="DL134" s="274">
        <v>0</v>
      </c>
      <c r="DM134" s="274">
        <v>21</v>
      </c>
      <c r="DN134" s="247">
        <f t="shared" si="2162"/>
        <v>21</v>
      </c>
      <c r="DO134" s="237">
        <f t="shared" si="2163"/>
        <v>1</v>
      </c>
      <c r="DP134" s="238">
        <f t="shared" si="2164"/>
        <v>0</v>
      </c>
      <c r="DQ134" s="259">
        <f t="shared" si="2165"/>
        <v>0</v>
      </c>
      <c r="DR134" s="237">
        <f t="shared" si="2166"/>
        <v>1</v>
      </c>
      <c r="DS134" s="247">
        <f t="shared" si="2167"/>
        <v>0</v>
      </c>
      <c r="DT134" s="237">
        <f t="shared" si="2168"/>
        <v>0</v>
      </c>
      <c r="DU134" s="247">
        <f t="shared" si="2169"/>
        <v>0</v>
      </c>
      <c r="DV134" s="259">
        <f t="shared" si="2170"/>
        <v>0</v>
      </c>
      <c r="DW134" s="247">
        <v>0</v>
      </c>
      <c r="DX134" s="247">
        <v>0</v>
      </c>
      <c r="DY134" s="247">
        <v>0</v>
      </c>
      <c r="DZ134" s="247">
        <v>0</v>
      </c>
      <c r="EA134" s="247">
        <v>0</v>
      </c>
      <c r="EB134" s="247">
        <v>0</v>
      </c>
      <c r="EC134" s="247">
        <v>0</v>
      </c>
      <c r="ED134" s="247">
        <v>0</v>
      </c>
      <c r="EE134" s="274">
        <v>0</v>
      </c>
      <c r="EF134" s="274">
        <v>1</v>
      </c>
      <c r="EG134" s="274">
        <v>0</v>
      </c>
      <c r="EH134" s="274">
        <v>22</v>
      </c>
      <c r="EI134" s="247">
        <f t="shared" si="2252"/>
        <v>22</v>
      </c>
      <c r="EJ134" s="237">
        <f t="shared" si="2253"/>
        <v>1</v>
      </c>
      <c r="EK134" s="238">
        <f t="shared" si="2254"/>
        <v>0</v>
      </c>
      <c r="EL134" s="259">
        <f t="shared" si="2255"/>
        <v>0</v>
      </c>
      <c r="EM134" s="237">
        <f t="shared" si="2256"/>
        <v>1</v>
      </c>
      <c r="EN134" s="247">
        <f t="shared" si="2171"/>
        <v>0</v>
      </c>
      <c r="EO134" s="237">
        <f t="shared" si="2257"/>
        <v>0</v>
      </c>
      <c r="EP134" s="247">
        <f t="shared" si="2172"/>
        <v>0</v>
      </c>
      <c r="EQ134" s="259">
        <f t="shared" si="2258"/>
        <v>0</v>
      </c>
      <c r="ER134" s="247">
        <v>0</v>
      </c>
      <c r="ES134" s="247">
        <v>0</v>
      </c>
      <c r="ET134" s="247">
        <v>0</v>
      </c>
      <c r="EU134" s="247">
        <v>0</v>
      </c>
      <c r="EV134" s="247">
        <v>0</v>
      </c>
      <c r="EW134" s="247">
        <v>0</v>
      </c>
      <c r="EX134" s="247">
        <v>0</v>
      </c>
      <c r="EY134" s="247">
        <v>0</v>
      </c>
      <c r="EZ134" s="274">
        <v>0</v>
      </c>
      <c r="FA134" s="274">
        <v>0</v>
      </c>
      <c r="FB134" s="274">
        <v>0</v>
      </c>
      <c r="FC134" s="274">
        <v>18</v>
      </c>
      <c r="FD134" s="247">
        <f t="shared" si="2259"/>
        <v>17</v>
      </c>
      <c r="FE134" s="237">
        <f t="shared" si="2260"/>
        <v>0.94444444444444442</v>
      </c>
      <c r="FF134" s="238">
        <f t="shared" si="2261"/>
        <v>1</v>
      </c>
      <c r="FG134" s="259">
        <f t="shared" si="2262"/>
        <v>5.5555555555555552E-2</v>
      </c>
      <c r="FH134" s="237">
        <f t="shared" si="2263"/>
        <v>1</v>
      </c>
      <c r="FI134" s="247">
        <f t="shared" si="2173"/>
        <v>1</v>
      </c>
      <c r="FJ134" s="237">
        <f t="shared" si="2264"/>
        <v>5.5555555555555552E-2</v>
      </c>
      <c r="FK134" s="247">
        <f t="shared" si="2174"/>
        <v>0</v>
      </c>
      <c r="FL134" s="259">
        <f t="shared" si="2265"/>
        <v>0</v>
      </c>
      <c r="FM134" s="247">
        <v>0</v>
      </c>
      <c r="FN134" s="247">
        <v>0</v>
      </c>
      <c r="FO134" s="247">
        <v>0</v>
      </c>
      <c r="FP134" s="247">
        <v>0</v>
      </c>
      <c r="FQ134" s="247">
        <v>0</v>
      </c>
      <c r="FR134" s="247">
        <v>0</v>
      </c>
      <c r="FS134" s="247">
        <v>0</v>
      </c>
      <c r="FT134" s="247">
        <v>1</v>
      </c>
      <c r="FU134" s="274">
        <v>0</v>
      </c>
      <c r="FV134" s="274">
        <v>0</v>
      </c>
      <c r="FW134" s="274">
        <v>0</v>
      </c>
      <c r="FX134" s="274">
        <v>22</v>
      </c>
      <c r="FY134" s="247">
        <f t="shared" si="2266"/>
        <v>21</v>
      </c>
      <c r="FZ134" s="237">
        <f t="shared" si="2267"/>
        <v>0.95454545454545459</v>
      </c>
      <c r="GA134" s="238">
        <f t="shared" si="2268"/>
        <v>1</v>
      </c>
      <c r="GB134" s="259">
        <f t="shared" si="2269"/>
        <v>4.5454545454545456E-2</v>
      </c>
      <c r="GC134" s="237">
        <f t="shared" si="2270"/>
        <v>1</v>
      </c>
      <c r="GD134" s="247">
        <f t="shared" si="2175"/>
        <v>1</v>
      </c>
      <c r="GE134" s="237">
        <f t="shared" si="2271"/>
        <v>4.5454545454545456E-2</v>
      </c>
      <c r="GF134" s="247">
        <f t="shared" si="2176"/>
        <v>0</v>
      </c>
      <c r="GG134" s="259">
        <f t="shared" si="2272"/>
        <v>0</v>
      </c>
      <c r="GH134" s="247">
        <v>0</v>
      </c>
      <c r="GI134" s="247">
        <v>0</v>
      </c>
      <c r="GJ134" s="247">
        <v>0</v>
      </c>
      <c r="GK134" s="247">
        <v>0</v>
      </c>
      <c r="GL134" s="247">
        <v>0</v>
      </c>
      <c r="GM134" s="247">
        <v>0</v>
      </c>
      <c r="GN134" s="247">
        <v>0</v>
      </c>
      <c r="GO134" s="247">
        <v>1</v>
      </c>
      <c r="GP134" s="274">
        <v>0</v>
      </c>
      <c r="GQ134" s="274">
        <v>0</v>
      </c>
      <c r="GR134" s="274">
        <v>0</v>
      </c>
      <c r="GS134" s="274">
        <v>19</v>
      </c>
      <c r="GT134" s="247">
        <f t="shared" si="2273"/>
        <v>18</v>
      </c>
      <c r="GU134" s="237">
        <f t="shared" si="2274"/>
        <v>0.94736842105263153</v>
      </c>
      <c r="GV134" s="238">
        <f t="shared" si="2275"/>
        <v>1</v>
      </c>
      <c r="GW134" s="259">
        <f t="shared" si="2276"/>
        <v>5.2631578947368418E-2</v>
      </c>
      <c r="GX134" s="237">
        <f t="shared" si="2277"/>
        <v>0.94736842105263153</v>
      </c>
      <c r="GY134" s="247">
        <f t="shared" si="2177"/>
        <v>0</v>
      </c>
      <c r="GZ134" s="237">
        <f t="shared" si="2278"/>
        <v>0</v>
      </c>
      <c r="HA134" s="247">
        <f t="shared" si="2178"/>
        <v>1</v>
      </c>
      <c r="HB134" s="259">
        <f t="shared" si="2279"/>
        <v>5.2631578947368418E-2</v>
      </c>
      <c r="HC134" s="247">
        <v>0</v>
      </c>
      <c r="HD134" s="247">
        <v>0</v>
      </c>
      <c r="HE134" s="247">
        <v>1</v>
      </c>
      <c r="HF134" s="247">
        <v>0</v>
      </c>
      <c r="HG134" s="247">
        <v>0</v>
      </c>
      <c r="HH134" s="247">
        <v>0</v>
      </c>
      <c r="HI134" s="247">
        <v>0</v>
      </c>
      <c r="HJ134" s="247">
        <v>0</v>
      </c>
      <c r="HK134" s="274">
        <v>0</v>
      </c>
      <c r="HL134" s="274">
        <v>0</v>
      </c>
      <c r="HM134" s="274">
        <v>0</v>
      </c>
      <c r="HN134" s="274">
        <v>21</v>
      </c>
      <c r="HO134" s="247">
        <f t="shared" si="2280"/>
        <v>21</v>
      </c>
      <c r="HP134" s="237">
        <f t="shared" si="2281"/>
        <v>1</v>
      </c>
      <c r="HQ134" s="238">
        <f t="shared" si="2282"/>
        <v>0</v>
      </c>
      <c r="HR134" s="259">
        <f t="shared" si="2283"/>
        <v>0</v>
      </c>
      <c r="HS134" s="237">
        <f t="shared" si="2284"/>
        <v>1</v>
      </c>
      <c r="HT134" s="247">
        <f t="shared" si="2179"/>
        <v>0</v>
      </c>
      <c r="HU134" s="237">
        <f t="shared" si="2285"/>
        <v>0</v>
      </c>
      <c r="HV134" s="247">
        <f t="shared" si="2180"/>
        <v>0</v>
      </c>
      <c r="HW134" s="259">
        <f t="shared" si="2286"/>
        <v>0</v>
      </c>
      <c r="HX134" s="247">
        <v>0</v>
      </c>
      <c r="HY134" s="247">
        <v>0</v>
      </c>
      <c r="HZ134" s="247">
        <v>0</v>
      </c>
      <c r="IA134" s="247">
        <v>0</v>
      </c>
      <c r="IB134" s="247">
        <v>0</v>
      </c>
      <c r="IC134" s="247">
        <v>0</v>
      </c>
      <c r="ID134" s="247">
        <v>0</v>
      </c>
      <c r="IE134" s="247">
        <v>0</v>
      </c>
      <c r="IF134" s="274">
        <v>0</v>
      </c>
      <c r="IG134" s="274">
        <v>0</v>
      </c>
      <c r="IH134" s="274">
        <v>0</v>
      </c>
      <c r="II134" s="274">
        <v>19</v>
      </c>
      <c r="IJ134" s="247">
        <f t="shared" si="2287"/>
        <v>18</v>
      </c>
      <c r="IK134" s="237">
        <f t="shared" si="2288"/>
        <v>0.94736842105263153</v>
      </c>
      <c r="IL134" s="238">
        <f t="shared" si="2289"/>
        <v>1</v>
      </c>
      <c r="IM134" s="259">
        <f t="shared" si="2290"/>
        <v>5.2631578947368418E-2</v>
      </c>
      <c r="IN134" s="237">
        <f t="shared" si="2291"/>
        <v>1</v>
      </c>
      <c r="IO134" s="247">
        <f t="shared" si="2181"/>
        <v>1</v>
      </c>
      <c r="IP134" s="237">
        <f t="shared" si="2292"/>
        <v>5.2631578947368418E-2</v>
      </c>
      <c r="IQ134" s="247">
        <f t="shared" si="2182"/>
        <v>0</v>
      </c>
      <c r="IR134" s="259">
        <f t="shared" si="2293"/>
        <v>0</v>
      </c>
      <c r="IS134" s="247">
        <v>0</v>
      </c>
      <c r="IT134" s="247">
        <v>0</v>
      </c>
      <c r="IU134" s="247">
        <v>0</v>
      </c>
      <c r="IV134" s="247">
        <v>0</v>
      </c>
      <c r="IW134" s="247">
        <v>0</v>
      </c>
      <c r="IX134" s="247">
        <v>0</v>
      </c>
      <c r="IY134" s="247">
        <v>0</v>
      </c>
      <c r="IZ134" s="247">
        <v>1</v>
      </c>
      <c r="JA134" s="274">
        <v>0</v>
      </c>
      <c r="JB134" s="274">
        <v>0</v>
      </c>
      <c r="JC134" s="274">
        <v>0</v>
      </c>
      <c r="JD134" s="247">
        <f t="shared" si="2183"/>
        <v>241</v>
      </c>
      <c r="JE134" s="247">
        <f t="shared" si="1659"/>
        <v>235</v>
      </c>
      <c r="JF134" s="260">
        <f t="shared" si="1660"/>
        <v>0.975103734439834</v>
      </c>
      <c r="JG134" s="238">
        <f t="shared" si="1661"/>
        <v>6</v>
      </c>
      <c r="JH134" s="260">
        <f t="shared" si="1662"/>
        <v>2.4896265560165973E-2</v>
      </c>
      <c r="JI134" s="260">
        <f t="shared" si="1663"/>
        <v>0.99585062240663902</v>
      </c>
      <c r="JJ134" s="247">
        <f t="shared" si="2408"/>
        <v>5</v>
      </c>
      <c r="JK134" s="260">
        <f t="shared" si="2407"/>
        <v>2.0746887966804978E-2</v>
      </c>
      <c r="JL134" s="247">
        <f t="shared" si="2409"/>
        <v>1</v>
      </c>
      <c r="JM134" s="260">
        <f t="shared" si="1664"/>
        <v>4.1493775933609959E-3</v>
      </c>
      <c r="JN134" s="247">
        <f t="shared" si="2184"/>
        <v>0</v>
      </c>
      <c r="JO134" s="247">
        <f t="shared" si="2185"/>
        <v>0</v>
      </c>
      <c r="JP134" s="247">
        <f t="shared" si="2186"/>
        <v>1</v>
      </c>
      <c r="JQ134" s="247">
        <f t="shared" si="2187"/>
        <v>0</v>
      </c>
      <c r="JR134" s="247">
        <f t="shared" si="2188"/>
        <v>0</v>
      </c>
      <c r="JS134" s="247">
        <f t="shared" si="2189"/>
        <v>0</v>
      </c>
      <c r="JT134" s="247">
        <f t="shared" si="2190"/>
        <v>0</v>
      </c>
      <c r="JU134" s="247">
        <f t="shared" si="2191"/>
        <v>5</v>
      </c>
      <c r="JV134" s="247">
        <f t="shared" si="2192"/>
        <v>1</v>
      </c>
      <c r="JW134" s="247">
        <f t="shared" si="2193"/>
        <v>3</v>
      </c>
      <c r="JX134" s="247">
        <f t="shared" si="2194"/>
        <v>0</v>
      </c>
    </row>
    <row r="135" spans="1:284" ht="15" customHeight="1">
      <c r="A135" s="291">
        <f t="shared" si="1823"/>
        <v>18</v>
      </c>
      <c r="B135" s="122">
        <v>20110711191</v>
      </c>
      <c r="C135" s="227">
        <f t="shared" ca="1" si="2410"/>
        <v>9</v>
      </c>
      <c r="D135" s="227">
        <f t="shared" ca="1" si="2411"/>
        <v>8</v>
      </c>
      <c r="E135" s="228">
        <f t="shared" si="2412"/>
        <v>40.252054794520546</v>
      </c>
      <c r="F135" s="118">
        <v>9</v>
      </c>
      <c r="G135" s="118">
        <v>11</v>
      </c>
      <c r="H135" s="118">
        <v>1979</v>
      </c>
      <c r="I135" s="115" t="s">
        <v>158</v>
      </c>
      <c r="J135" s="102" t="s">
        <v>809</v>
      </c>
      <c r="K135" s="103" t="s">
        <v>154</v>
      </c>
      <c r="L135" s="247">
        <v>22</v>
      </c>
      <c r="M135" s="247">
        <f t="shared" si="2126"/>
        <v>22</v>
      </c>
      <c r="N135" s="260">
        <f t="shared" si="2127"/>
        <v>1</v>
      </c>
      <c r="O135" s="238">
        <f t="shared" si="2128"/>
        <v>0</v>
      </c>
      <c r="P135" s="260">
        <f t="shared" si="2129"/>
        <v>0</v>
      </c>
      <c r="Q135" s="260">
        <f t="shared" si="2130"/>
        <v>1</v>
      </c>
      <c r="R135" s="247">
        <f t="shared" si="2131"/>
        <v>0</v>
      </c>
      <c r="S135" s="260">
        <f t="shared" si="2132"/>
        <v>0</v>
      </c>
      <c r="T135" s="247">
        <f t="shared" si="2133"/>
        <v>0</v>
      </c>
      <c r="U135" s="260">
        <f t="shared" si="2134"/>
        <v>0</v>
      </c>
      <c r="V135" s="247">
        <v>0</v>
      </c>
      <c r="W135" s="247">
        <v>0</v>
      </c>
      <c r="X135" s="247">
        <v>0</v>
      </c>
      <c r="Y135" s="247">
        <v>0</v>
      </c>
      <c r="Z135" s="247">
        <v>0</v>
      </c>
      <c r="AA135" s="247">
        <v>0</v>
      </c>
      <c r="AB135" s="247">
        <v>0</v>
      </c>
      <c r="AC135" s="247">
        <v>0</v>
      </c>
      <c r="AD135" s="247">
        <v>1</v>
      </c>
      <c r="AE135" s="247">
        <v>0</v>
      </c>
      <c r="AF135" s="247">
        <v>0</v>
      </c>
      <c r="AG135" s="236">
        <v>20</v>
      </c>
      <c r="AH135" s="236">
        <f t="shared" si="2135"/>
        <v>20</v>
      </c>
      <c r="AI135" s="237">
        <f t="shared" si="2136"/>
        <v>1</v>
      </c>
      <c r="AJ135" s="238">
        <f t="shared" si="2137"/>
        <v>0</v>
      </c>
      <c r="AK135" s="237">
        <f t="shared" si="2138"/>
        <v>0</v>
      </c>
      <c r="AL135" s="237">
        <f t="shared" si="2139"/>
        <v>1</v>
      </c>
      <c r="AM135" s="236">
        <f t="shared" si="2140"/>
        <v>0</v>
      </c>
      <c r="AN135" s="237">
        <f t="shared" si="2141"/>
        <v>0</v>
      </c>
      <c r="AO135" s="236">
        <f t="shared" si="2142"/>
        <v>0</v>
      </c>
      <c r="AP135" s="237">
        <f t="shared" si="2143"/>
        <v>0</v>
      </c>
      <c r="AQ135" s="236">
        <v>0</v>
      </c>
      <c r="AR135" s="236">
        <v>0</v>
      </c>
      <c r="AS135" s="236">
        <v>0</v>
      </c>
      <c r="AT135" s="236">
        <v>0</v>
      </c>
      <c r="AU135" s="236">
        <v>0</v>
      </c>
      <c r="AV135" s="236">
        <v>0</v>
      </c>
      <c r="AW135" s="236">
        <v>0</v>
      </c>
      <c r="AX135" s="236">
        <v>0</v>
      </c>
      <c r="AY135" s="236">
        <v>1</v>
      </c>
      <c r="AZ135" s="236">
        <v>0</v>
      </c>
      <c r="BA135" s="236">
        <v>0</v>
      </c>
      <c r="BB135" s="236">
        <v>21</v>
      </c>
      <c r="BC135" s="236">
        <f t="shared" si="2144"/>
        <v>20</v>
      </c>
      <c r="BD135" s="237">
        <f t="shared" si="2145"/>
        <v>0.95238095238095233</v>
      </c>
      <c r="BE135" s="238">
        <f t="shared" si="2146"/>
        <v>1</v>
      </c>
      <c r="BF135" s="237">
        <f t="shared" si="2147"/>
        <v>4.7619047619047616E-2</v>
      </c>
      <c r="BG135" s="237">
        <f t="shared" si="2148"/>
        <v>1</v>
      </c>
      <c r="BH135" s="236">
        <f t="shared" si="2149"/>
        <v>1</v>
      </c>
      <c r="BI135" s="237">
        <f t="shared" si="2150"/>
        <v>4.7619047619047616E-2</v>
      </c>
      <c r="BJ135" s="236">
        <f t="shared" si="2151"/>
        <v>0</v>
      </c>
      <c r="BK135" s="237">
        <f t="shared" si="2152"/>
        <v>0</v>
      </c>
      <c r="BL135" s="236">
        <v>0</v>
      </c>
      <c r="BM135" s="236">
        <v>0</v>
      </c>
      <c r="BN135" s="236">
        <v>0</v>
      </c>
      <c r="BO135" s="236">
        <v>0</v>
      </c>
      <c r="BP135" s="236">
        <v>0</v>
      </c>
      <c r="BQ135" s="236">
        <v>0</v>
      </c>
      <c r="BR135" s="236">
        <v>0</v>
      </c>
      <c r="BS135" s="236">
        <v>1</v>
      </c>
      <c r="BT135" s="236">
        <v>1</v>
      </c>
      <c r="BU135" s="236">
        <v>0</v>
      </c>
      <c r="BV135" s="236">
        <v>0</v>
      </c>
      <c r="BW135" s="247">
        <v>21</v>
      </c>
      <c r="BX135" s="247">
        <f t="shared" si="2153"/>
        <v>21</v>
      </c>
      <c r="BY135" s="260">
        <f t="shared" si="2154"/>
        <v>1</v>
      </c>
      <c r="BZ135" s="238">
        <f t="shared" si="2155"/>
        <v>0</v>
      </c>
      <c r="CA135" s="260">
        <f t="shared" si="2156"/>
        <v>0</v>
      </c>
      <c r="CB135" s="260">
        <f t="shared" si="2157"/>
        <v>1</v>
      </c>
      <c r="CC135" s="247">
        <f t="shared" si="2158"/>
        <v>0</v>
      </c>
      <c r="CD135" s="260">
        <f t="shared" si="2159"/>
        <v>0</v>
      </c>
      <c r="CE135" s="247">
        <f t="shared" si="2160"/>
        <v>0</v>
      </c>
      <c r="CF135" s="260">
        <f t="shared" si="2161"/>
        <v>0</v>
      </c>
      <c r="CG135" s="247">
        <v>0</v>
      </c>
      <c r="CH135" s="247">
        <v>0</v>
      </c>
      <c r="CI135" s="247">
        <v>0</v>
      </c>
      <c r="CJ135" s="247">
        <v>0</v>
      </c>
      <c r="CK135" s="247">
        <v>0</v>
      </c>
      <c r="CL135" s="247">
        <v>0</v>
      </c>
      <c r="CM135" s="247">
        <v>0</v>
      </c>
      <c r="CN135" s="247">
        <v>0</v>
      </c>
      <c r="CO135" s="247">
        <v>0</v>
      </c>
      <c r="CP135" s="247">
        <v>0</v>
      </c>
      <c r="CQ135" s="247">
        <v>0</v>
      </c>
      <c r="CR135" s="274">
        <v>15</v>
      </c>
      <c r="CS135" s="247">
        <f t="shared" ref="CS135" si="2422">CR135-(CX135+CZ135)</f>
        <v>15</v>
      </c>
      <c r="CT135" s="237">
        <f t="shared" ref="CT135" si="2423">CS135/CR135</f>
        <v>1</v>
      </c>
      <c r="CU135" s="238">
        <f t="shared" ref="CU135" si="2424">CR135-CS135</f>
        <v>0</v>
      </c>
      <c r="CV135" s="259">
        <f t="shared" ref="CV135" si="2425">CU135/CR135</f>
        <v>0</v>
      </c>
      <c r="CW135" s="237">
        <f t="shared" ref="CW135" si="2426">(CR135-CZ135)/CR135</f>
        <v>1</v>
      </c>
      <c r="CX135" s="247">
        <f t="shared" ref="CX135" si="2427">DE135+DH135+DI135</f>
        <v>0</v>
      </c>
      <c r="CY135" s="237">
        <f t="shared" ref="CY135" si="2428">CX135/CR135</f>
        <v>0</v>
      </c>
      <c r="CZ135" s="247">
        <f t="shared" ref="CZ135" si="2429">DB135+DC135+DD135+DF135+DG135</f>
        <v>0</v>
      </c>
      <c r="DA135" s="259">
        <f t="shared" ref="DA135" si="2430">CZ135/CR135</f>
        <v>0</v>
      </c>
      <c r="DB135" s="247">
        <v>0</v>
      </c>
      <c r="DC135" s="247">
        <v>0</v>
      </c>
      <c r="DD135" s="247">
        <v>0</v>
      </c>
      <c r="DE135" s="247">
        <v>0</v>
      </c>
      <c r="DF135" s="247">
        <v>0</v>
      </c>
      <c r="DG135" s="247">
        <v>0</v>
      </c>
      <c r="DH135" s="247">
        <v>0</v>
      </c>
      <c r="DI135" s="247">
        <v>0</v>
      </c>
      <c r="DJ135" s="274">
        <v>0</v>
      </c>
      <c r="DK135" s="274">
        <v>0</v>
      </c>
      <c r="DL135" s="274">
        <v>0</v>
      </c>
      <c r="DM135" s="274">
        <v>21</v>
      </c>
      <c r="DN135" s="247">
        <f t="shared" si="2162"/>
        <v>21</v>
      </c>
      <c r="DO135" s="237">
        <f t="shared" si="2163"/>
        <v>1</v>
      </c>
      <c r="DP135" s="238">
        <f t="shared" si="2164"/>
        <v>0</v>
      </c>
      <c r="DQ135" s="259">
        <f t="shared" si="2165"/>
        <v>0</v>
      </c>
      <c r="DR135" s="237">
        <f t="shared" si="2166"/>
        <v>1</v>
      </c>
      <c r="DS135" s="247">
        <f t="shared" si="2167"/>
        <v>0</v>
      </c>
      <c r="DT135" s="237">
        <f t="shared" si="2168"/>
        <v>0</v>
      </c>
      <c r="DU135" s="247">
        <f t="shared" si="2169"/>
        <v>0</v>
      </c>
      <c r="DV135" s="259">
        <f t="shared" si="2170"/>
        <v>0</v>
      </c>
      <c r="DW135" s="247">
        <v>0</v>
      </c>
      <c r="DX135" s="247">
        <v>0</v>
      </c>
      <c r="DY135" s="247">
        <v>0</v>
      </c>
      <c r="DZ135" s="247">
        <v>0</v>
      </c>
      <c r="EA135" s="247">
        <v>0</v>
      </c>
      <c r="EB135" s="247">
        <v>0</v>
      </c>
      <c r="EC135" s="247">
        <v>0</v>
      </c>
      <c r="ED135" s="247">
        <v>0</v>
      </c>
      <c r="EE135" s="274">
        <v>0</v>
      </c>
      <c r="EF135" s="274">
        <v>2</v>
      </c>
      <c r="EG135" s="274">
        <v>0</v>
      </c>
      <c r="EH135" s="274">
        <v>22</v>
      </c>
      <c r="EI135" s="247">
        <f t="shared" si="2252"/>
        <v>22</v>
      </c>
      <c r="EJ135" s="237">
        <f t="shared" si="2253"/>
        <v>1</v>
      </c>
      <c r="EK135" s="238">
        <f t="shared" si="2254"/>
        <v>0</v>
      </c>
      <c r="EL135" s="259">
        <f t="shared" si="2255"/>
        <v>0</v>
      </c>
      <c r="EM135" s="237">
        <f t="shared" si="2256"/>
        <v>1</v>
      </c>
      <c r="EN135" s="247">
        <f t="shared" si="2171"/>
        <v>0</v>
      </c>
      <c r="EO135" s="237">
        <f t="shared" si="2257"/>
        <v>0</v>
      </c>
      <c r="EP135" s="247">
        <f t="shared" si="2172"/>
        <v>0</v>
      </c>
      <c r="EQ135" s="259">
        <f t="shared" si="2258"/>
        <v>0</v>
      </c>
      <c r="ER135" s="247">
        <v>0</v>
      </c>
      <c r="ES135" s="247">
        <v>0</v>
      </c>
      <c r="ET135" s="247">
        <v>0</v>
      </c>
      <c r="EU135" s="247">
        <v>0</v>
      </c>
      <c r="EV135" s="247">
        <v>0</v>
      </c>
      <c r="EW135" s="247">
        <v>0</v>
      </c>
      <c r="EX135" s="247">
        <v>0</v>
      </c>
      <c r="EY135" s="247">
        <v>0</v>
      </c>
      <c r="EZ135" s="274">
        <v>0</v>
      </c>
      <c r="FA135" s="274">
        <v>0</v>
      </c>
      <c r="FB135" s="274">
        <v>0</v>
      </c>
      <c r="FC135" s="274">
        <v>18</v>
      </c>
      <c r="FD135" s="247">
        <f t="shared" si="2259"/>
        <v>18</v>
      </c>
      <c r="FE135" s="237">
        <f t="shared" si="2260"/>
        <v>1</v>
      </c>
      <c r="FF135" s="238">
        <f t="shared" si="2261"/>
        <v>0</v>
      </c>
      <c r="FG135" s="259">
        <f t="shared" si="2262"/>
        <v>0</v>
      </c>
      <c r="FH135" s="237">
        <f t="shared" si="2263"/>
        <v>1</v>
      </c>
      <c r="FI135" s="247">
        <f t="shared" si="2173"/>
        <v>0</v>
      </c>
      <c r="FJ135" s="237">
        <f t="shared" si="2264"/>
        <v>0</v>
      </c>
      <c r="FK135" s="247">
        <f t="shared" si="2174"/>
        <v>0</v>
      </c>
      <c r="FL135" s="259">
        <f t="shared" si="2265"/>
        <v>0</v>
      </c>
      <c r="FM135" s="247">
        <v>0</v>
      </c>
      <c r="FN135" s="247">
        <v>0</v>
      </c>
      <c r="FO135" s="247">
        <v>0</v>
      </c>
      <c r="FP135" s="247">
        <v>0</v>
      </c>
      <c r="FQ135" s="247">
        <v>0</v>
      </c>
      <c r="FR135" s="247">
        <v>0</v>
      </c>
      <c r="FS135" s="247">
        <v>0</v>
      </c>
      <c r="FT135" s="247">
        <v>0</v>
      </c>
      <c r="FU135" s="274">
        <v>0</v>
      </c>
      <c r="FV135" s="274">
        <v>0</v>
      </c>
      <c r="FW135" s="274">
        <v>0</v>
      </c>
      <c r="FX135" s="274">
        <v>22</v>
      </c>
      <c r="FY135" s="247">
        <f t="shared" si="2266"/>
        <v>21</v>
      </c>
      <c r="FZ135" s="237">
        <f t="shared" si="2267"/>
        <v>0.95454545454545459</v>
      </c>
      <c r="GA135" s="238">
        <f t="shared" si="2268"/>
        <v>1</v>
      </c>
      <c r="GB135" s="259">
        <f t="shared" si="2269"/>
        <v>4.5454545454545456E-2</v>
      </c>
      <c r="GC135" s="237">
        <f t="shared" si="2270"/>
        <v>1</v>
      </c>
      <c r="GD135" s="247">
        <f t="shared" si="2175"/>
        <v>1</v>
      </c>
      <c r="GE135" s="237">
        <f t="shared" si="2271"/>
        <v>4.5454545454545456E-2</v>
      </c>
      <c r="GF135" s="247">
        <f t="shared" si="2176"/>
        <v>0</v>
      </c>
      <c r="GG135" s="259">
        <f t="shared" si="2272"/>
        <v>0</v>
      </c>
      <c r="GH135" s="247">
        <v>0</v>
      </c>
      <c r="GI135" s="247">
        <v>0</v>
      </c>
      <c r="GJ135" s="247">
        <v>0</v>
      </c>
      <c r="GK135" s="247">
        <v>0</v>
      </c>
      <c r="GL135" s="247">
        <v>0</v>
      </c>
      <c r="GM135" s="247">
        <v>0</v>
      </c>
      <c r="GN135" s="247">
        <v>0</v>
      </c>
      <c r="GO135" s="247">
        <v>1</v>
      </c>
      <c r="GP135" s="274">
        <v>1</v>
      </c>
      <c r="GQ135" s="274">
        <v>0</v>
      </c>
      <c r="GR135" s="274">
        <v>0</v>
      </c>
      <c r="GS135" s="274">
        <v>19</v>
      </c>
      <c r="GT135" s="247">
        <f t="shared" si="2273"/>
        <v>19</v>
      </c>
      <c r="GU135" s="237">
        <f t="shared" si="2274"/>
        <v>1</v>
      </c>
      <c r="GV135" s="238">
        <f t="shared" si="2275"/>
        <v>0</v>
      </c>
      <c r="GW135" s="259">
        <f t="shared" si="2276"/>
        <v>0</v>
      </c>
      <c r="GX135" s="237">
        <f t="shared" si="2277"/>
        <v>1</v>
      </c>
      <c r="GY135" s="247">
        <f t="shared" si="2177"/>
        <v>0</v>
      </c>
      <c r="GZ135" s="237">
        <f t="shared" si="2278"/>
        <v>0</v>
      </c>
      <c r="HA135" s="247">
        <f t="shared" si="2178"/>
        <v>0</v>
      </c>
      <c r="HB135" s="259">
        <f t="shared" si="2279"/>
        <v>0</v>
      </c>
      <c r="HC135" s="247">
        <v>0</v>
      </c>
      <c r="HD135" s="247">
        <v>0</v>
      </c>
      <c r="HE135" s="247">
        <v>0</v>
      </c>
      <c r="HF135" s="247">
        <v>0</v>
      </c>
      <c r="HG135" s="247">
        <v>0</v>
      </c>
      <c r="HH135" s="247">
        <v>0</v>
      </c>
      <c r="HI135" s="247">
        <v>0</v>
      </c>
      <c r="HJ135" s="247">
        <v>0</v>
      </c>
      <c r="HK135" s="274">
        <v>0</v>
      </c>
      <c r="HL135" s="274">
        <v>1</v>
      </c>
      <c r="HM135" s="274">
        <v>0</v>
      </c>
      <c r="HN135" s="274">
        <v>21</v>
      </c>
      <c r="HO135" s="247">
        <f t="shared" si="2280"/>
        <v>20</v>
      </c>
      <c r="HP135" s="237">
        <f t="shared" si="2281"/>
        <v>0.95238095238095233</v>
      </c>
      <c r="HQ135" s="238">
        <f t="shared" si="2282"/>
        <v>1</v>
      </c>
      <c r="HR135" s="259">
        <f t="shared" si="2283"/>
        <v>4.7619047619047616E-2</v>
      </c>
      <c r="HS135" s="237">
        <f t="shared" si="2284"/>
        <v>1</v>
      </c>
      <c r="HT135" s="247">
        <f t="shared" si="2179"/>
        <v>1</v>
      </c>
      <c r="HU135" s="237">
        <f t="shared" si="2285"/>
        <v>4.7619047619047616E-2</v>
      </c>
      <c r="HV135" s="247">
        <f t="shared" si="2180"/>
        <v>0</v>
      </c>
      <c r="HW135" s="259">
        <f t="shared" si="2286"/>
        <v>0</v>
      </c>
      <c r="HX135" s="247">
        <v>0</v>
      </c>
      <c r="HY135" s="247">
        <v>0</v>
      </c>
      <c r="HZ135" s="247">
        <v>0</v>
      </c>
      <c r="IA135" s="247">
        <v>0</v>
      </c>
      <c r="IB135" s="247">
        <v>0</v>
      </c>
      <c r="IC135" s="247">
        <v>0</v>
      </c>
      <c r="ID135" s="247">
        <v>0</v>
      </c>
      <c r="IE135" s="247">
        <v>1</v>
      </c>
      <c r="IF135" s="274">
        <v>0</v>
      </c>
      <c r="IG135" s="274">
        <v>0</v>
      </c>
      <c r="IH135" s="274">
        <v>0</v>
      </c>
      <c r="II135" s="274">
        <v>19</v>
      </c>
      <c r="IJ135" s="247">
        <f t="shared" si="2287"/>
        <v>19</v>
      </c>
      <c r="IK135" s="237">
        <f t="shared" si="2288"/>
        <v>1</v>
      </c>
      <c r="IL135" s="238">
        <f t="shared" si="2289"/>
        <v>0</v>
      </c>
      <c r="IM135" s="259">
        <f t="shared" si="2290"/>
        <v>0</v>
      </c>
      <c r="IN135" s="237">
        <f t="shared" si="2291"/>
        <v>1</v>
      </c>
      <c r="IO135" s="247">
        <f t="shared" si="2181"/>
        <v>0</v>
      </c>
      <c r="IP135" s="237">
        <f t="shared" si="2292"/>
        <v>0</v>
      </c>
      <c r="IQ135" s="247">
        <f t="shared" si="2182"/>
        <v>0</v>
      </c>
      <c r="IR135" s="259">
        <f t="shared" si="2293"/>
        <v>0</v>
      </c>
      <c r="IS135" s="247">
        <v>0</v>
      </c>
      <c r="IT135" s="247">
        <v>0</v>
      </c>
      <c r="IU135" s="247">
        <v>0</v>
      </c>
      <c r="IV135" s="247">
        <v>0</v>
      </c>
      <c r="IW135" s="247">
        <v>0</v>
      </c>
      <c r="IX135" s="247">
        <v>0</v>
      </c>
      <c r="IY135" s="247">
        <v>0</v>
      </c>
      <c r="IZ135" s="247">
        <v>0</v>
      </c>
      <c r="JA135" s="274">
        <v>0</v>
      </c>
      <c r="JB135" s="274">
        <v>0</v>
      </c>
      <c r="JC135" s="274">
        <v>0</v>
      </c>
      <c r="JD135" s="247">
        <f t="shared" si="2183"/>
        <v>241</v>
      </c>
      <c r="JE135" s="247">
        <f t="shared" si="1659"/>
        <v>238</v>
      </c>
      <c r="JF135" s="260">
        <f t="shared" si="1660"/>
        <v>0.98755186721991706</v>
      </c>
      <c r="JG135" s="238">
        <f t="shared" si="1661"/>
        <v>3</v>
      </c>
      <c r="JH135" s="260">
        <f t="shared" si="1662"/>
        <v>1.2448132780082987E-2</v>
      </c>
      <c r="JI135" s="260">
        <f t="shared" si="1663"/>
        <v>1</v>
      </c>
      <c r="JJ135" s="247">
        <f t="shared" si="2408"/>
        <v>3</v>
      </c>
      <c r="JK135" s="260">
        <f t="shared" si="2407"/>
        <v>1.2448132780082987E-2</v>
      </c>
      <c r="JL135" s="247">
        <f t="shared" si="2409"/>
        <v>0</v>
      </c>
      <c r="JM135" s="260">
        <f t="shared" si="1664"/>
        <v>0</v>
      </c>
      <c r="JN135" s="247">
        <f t="shared" si="2184"/>
        <v>0</v>
      </c>
      <c r="JO135" s="247">
        <f t="shared" si="2185"/>
        <v>0</v>
      </c>
      <c r="JP135" s="247">
        <f t="shared" si="2186"/>
        <v>0</v>
      </c>
      <c r="JQ135" s="247">
        <f t="shared" si="2187"/>
        <v>0</v>
      </c>
      <c r="JR135" s="247">
        <f t="shared" si="2188"/>
        <v>0</v>
      </c>
      <c r="JS135" s="247">
        <f t="shared" si="2189"/>
        <v>0</v>
      </c>
      <c r="JT135" s="247">
        <f t="shared" si="2190"/>
        <v>0</v>
      </c>
      <c r="JU135" s="247">
        <f t="shared" si="2191"/>
        <v>3</v>
      </c>
      <c r="JV135" s="247">
        <f t="shared" si="2192"/>
        <v>4</v>
      </c>
      <c r="JW135" s="247">
        <f t="shared" si="2193"/>
        <v>3</v>
      </c>
      <c r="JX135" s="247">
        <f t="shared" si="2194"/>
        <v>0</v>
      </c>
    </row>
    <row r="136" spans="1:284" ht="15" customHeight="1">
      <c r="A136" s="291">
        <f t="shared" si="1823"/>
        <v>19</v>
      </c>
      <c r="B136" s="127">
        <v>20170119329</v>
      </c>
      <c r="C136" s="227">
        <f t="shared" ca="1" si="2410"/>
        <v>4</v>
      </c>
      <c r="D136" s="227">
        <f t="shared" ca="1" si="2411"/>
        <v>2</v>
      </c>
      <c r="E136" s="228">
        <f t="shared" si="2412"/>
        <v>37.736986301369861</v>
      </c>
      <c r="F136" s="118">
        <v>15</v>
      </c>
      <c r="G136" s="118">
        <v>5</v>
      </c>
      <c r="H136" s="118">
        <v>1982</v>
      </c>
      <c r="I136" s="195" t="s">
        <v>135</v>
      </c>
      <c r="J136" s="102" t="s">
        <v>810</v>
      </c>
      <c r="K136" s="283" t="s">
        <v>792</v>
      </c>
      <c r="L136" s="247">
        <v>22</v>
      </c>
      <c r="M136" s="247">
        <f t="shared" ref="M136" si="2431">L136-(R136+T136)</f>
        <v>18</v>
      </c>
      <c r="N136" s="260">
        <f t="shared" ref="N136" si="2432">M136/L136</f>
        <v>0.81818181818181823</v>
      </c>
      <c r="O136" s="238">
        <f t="shared" ref="O136" si="2433">L136-M136</f>
        <v>4</v>
      </c>
      <c r="P136" s="260">
        <f t="shared" ref="P136" si="2434">O136/L136</f>
        <v>0.18181818181818182</v>
      </c>
      <c r="Q136" s="260">
        <f t="shared" ref="Q136" si="2435">(L136-T136)/L136</f>
        <v>0.90909090909090906</v>
      </c>
      <c r="R136" s="247">
        <f t="shared" ref="R136" si="2436">AC136+AB136+AA136</f>
        <v>2</v>
      </c>
      <c r="S136" s="260">
        <f t="shared" ref="S136" si="2437">R136/L136</f>
        <v>9.0909090909090912E-2</v>
      </c>
      <c r="T136" s="247">
        <f t="shared" ref="T136" si="2438">V136+W136+X136+Y136+Z136</f>
        <v>2</v>
      </c>
      <c r="U136" s="260">
        <f t="shared" ref="U136" si="2439">T136/L136</f>
        <v>9.0909090909090912E-2</v>
      </c>
      <c r="V136" s="247">
        <v>0</v>
      </c>
      <c r="W136" s="247">
        <v>0</v>
      </c>
      <c r="X136" s="247">
        <v>2</v>
      </c>
      <c r="Y136" s="247">
        <v>0</v>
      </c>
      <c r="Z136" s="247">
        <v>0</v>
      </c>
      <c r="AA136" s="247">
        <v>0</v>
      </c>
      <c r="AB136" s="247">
        <v>0</v>
      </c>
      <c r="AC136" s="247">
        <v>2</v>
      </c>
      <c r="AD136" s="247">
        <v>0</v>
      </c>
      <c r="AE136" s="247">
        <v>1</v>
      </c>
      <c r="AF136" s="247">
        <v>0</v>
      </c>
      <c r="AG136" s="236">
        <v>20</v>
      </c>
      <c r="AH136" s="236">
        <f t="shared" ref="AH136" si="2440">AG136-(AM136+AO136)</f>
        <v>19</v>
      </c>
      <c r="AI136" s="237">
        <f t="shared" ref="AI136" si="2441">AH136/AG136</f>
        <v>0.95</v>
      </c>
      <c r="AJ136" s="238">
        <f t="shared" ref="AJ136" si="2442">AG136-AH136</f>
        <v>1</v>
      </c>
      <c r="AK136" s="237">
        <f t="shared" ref="AK136" si="2443">AJ136/AG136</f>
        <v>0.05</v>
      </c>
      <c r="AL136" s="237">
        <f t="shared" ref="AL136" si="2444">(AG136-AO136)/AG136</f>
        <v>1</v>
      </c>
      <c r="AM136" s="236">
        <f t="shared" ref="AM136" si="2445">AX136+AW136+AV136</f>
        <v>1</v>
      </c>
      <c r="AN136" s="237">
        <f t="shared" ref="AN136" si="2446">AM136/AG136</f>
        <v>0.05</v>
      </c>
      <c r="AO136" s="236">
        <f t="shared" ref="AO136" si="2447">AQ136+AR136+AS136+AT136+AU136</f>
        <v>0</v>
      </c>
      <c r="AP136" s="237">
        <f t="shared" ref="AP136" si="2448">AO136/AG136</f>
        <v>0</v>
      </c>
      <c r="AQ136" s="236">
        <v>0</v>
      </c>
      <c r="AR136" s="236">
        <v>0</v>
      </c>
      <c r="AS136" s="236">
        <v>0</v>
      </c>
      <c r="AT136" s="236">
        <v>0</v>
      </c>
      <c r="AU136" s="236">
        <v>0</v>
      </c>
      <c r="AV136" s="236">
        <v>0</v>
      </c>
      <c r="AW136" s="236">
        <v>0</v>
      </c>
      <c r="AX136" s="236">
        <v>1</v>
      </c>
      <c r="AY136" s="236">
        <v>1</v>
      </c>
      <c r="AZ136" s="236">
        <v>0</v>
      </c>
      <c r="BA136" s="236">
        <v>0</v>
      </c>
      <c r="BB136" s="236">
        <v>21</v>
      </c>
      <c r="BC136" s="236">
        <f t="shared" ref="BC136" si="2449">BB136-(BH136+BJ136)</f>
        <v>21</v>
      </c>
      <c r="BD136" s="237">
        <f t="shared" ref="BD136" si="2450">BC136/BB136</f>
        <v>1</v>
      </c>
      <c r="BE136" s="238">
        <f t="shared" ref="BE136" si="2451">BB136-BC136</f>
        <v>0</v>
      </c>
      <c r="BF136" s="237">
        <f t="shared" ref="BF136" si="2452">BE136/BB136</f>
        <v>0</v>
      </c>
      <c r="BG136" s="237">
        <f t="shared" ref="BG136" si="2453">(BB136-BJ136)/BB136</f>
        <v>1</v>
      </c>
      <c r="BH136" s="236">
        <f t="shared" ref="BH136" si="2454">BS136+BR136+BQ136</f>
        <v>0</v>
      </c>
      <c r="BI136" s="237">
        <f t="shared" ref="BI136" si="2455">BH136/BB136</f>
        <v>0</v>
      </c>
      <c r="BJ136" s="236">
        <f t="shared" ref="BJ136" si="2456">BL136+BM136+BN136+BO136+BP136</f>
        <v>0</v>
      </c>
      <c r="BK136" s="237">
        <f t="shared" ref="BK136" si="2457">BJ136/BB136</f>
        <v>0</v>
      </c>
      <c r="BL136" s="236">
        <v>0</v>
      </c>
      <c r="BM136" s="236">
        <v>0</v>
      </c>
      <c r="BN136" s="236">
        <v>0</v>
      </c>
      <c r="BO136" s="236">
        <v>0</v>
      </c>
      <c r="BP136" s="236">
        <v>0</v>
      </c>
      <c r="BQ136" s="236">
        <v>0</v>
      </c>
      <c r="BR136" s="236">
        <v>0</v>
      </c>
      <c r="BS136" s="236">
        <v>0</v>
      </c>
      <c r="BT136" s="236">
        <v>0</v>
      </c>
      <c r="BU136" s="236">
        <v>0</v>
      </c>
      <c r="BV136" s="236">
        <v>0</v>
      </c>
      <c r="BW136" s="247">
        <v>21</v>
      </c>
      <c r="BX136" s="247">
        <f t="shared" ref="BX136" si="2458">BW136-(CC136+CE136)</f>
        <v>21</v>
      </c>
      <c r="BY136" s="260">
        <f t="shared" ref="BY136" si="2459">BX136/BW136</f>
        <v>1</v>
      </c>
      <c r="BZ136" s="238">
        <f t="shared" ref="BZ136" si="2460">BW136-BX136</f>
        <v>0</v>
      </c>
      <c r="CA136" s="260">
        <f t="shared" ref="CA136" si="2461">BZ136/BW136</f>
        <v>0</v>
      </c>
      <c r="CB136" s="260">
        <f t="shared" ref="CB136" si="2462">(BW136-CE136)/BW136</f>
        <v>1</v>
      </c>
      <c r="CC136" s="247">
        <f t="shared" ref="CC136" si="2463">CN136+CM136+CL136</f>
        <v>0</v>
      </c>
      <c r="CD136" s="260">
        <f t="shared" ref="CD136" si="2464">CC136/BW136</f>
        <v>0</v>
      </c>
      <c r="CE136" s="247">
        <f t="shared" ref="CE136" si="2465">CG136+CH136+CI136+CJ136+CK136</f>
        <v>0</v>
      </c>
      <c r="CF136" s="260">
        <f t="shared" ref="CF136" si="2466">CE136/BW136</f>
        <v>0</v>
      </c>
      <c r="CG136" s="247">
        <v>0</v>
      </c>
      <c r="CH136" s="247">
        <v>0</v>
      </c>
      <c r="CI136" s="247">
        <v>0</v>
      </c>
      <c r="CJ136" s="247">
        <v>0</v>
      </c>
      <c r="CK136" s="247">
        <v>0</v>
      </c>
      <c r="CL136" s="247">
        <v>0</v>
      </c>
      <c r="CM136" s="247">
        <v>0</v>
      </c>
      <c r="CN136" s="247">
        <v>0</v>
      </c>
      <c r="CO136" s="247">
        <v>0</v>
      </c>
      <c r="CP136" s="247">
        <v>0</v>
      </c>
      <c r="CQ136" s="247">
        <v>0</v>
      </c>
      <c r="CR136" s="274">
        <v>15</v>
      </c>
      <c r="CS136" s="247">
        <f t="shared" si="2413"/>
        <v>15</v>
      </c>
      <c r="CT136" s="237">
        <f t="shared" si="2414"/>
        <v>1</v>
      </c>
      <c r="CU136" s="238">
        <f t="shared" si="2415"/>
        <v>0</v>
      </c>
      <c r="CV136" s="259">
        <f t="shared" si="2416"/>
        <v>0</v>
      </c>
      <c r="CW136" s="237">
        <f t="shared" si="2417"/>
        <v>1</v>
      </c>
      <c r="CX136" s="247">
        <f t="shared" si="2418"/>
        <v>0</v>
      </c>
      <c r="CY136" s="237">
        <f t="shared" si="2419"/>
        <v>0</v>
      </c>
      <c r="CZ136" s="247">
        <f t="shared" si="2420"/>
        <v>0</v>
      </c>
      <c r="DA136" s="259">
        <f t="shared" si="2421"/>
        <v>0</v>
      </c>
      <c r="DB136" s="247">
        <v>0</v>
      </c>
      <c r="DC136" s="247">
        <v>0</v>
      </c>
      <c r="DD136" s="247">
        <v>0</v>
      </c>
      <c r="DE136" s="247">
        <v>0</v>
      </c>
      <c r="DF136" s="247">
        <v>0</v>
      </c>
      <c r="DG136" s="247">
        <v>0</v>
      </c>
      <c r="DH136" s="247">
        <v>0</v>
      </c>
      <c r="DI136" s="247">
        <v>0</v>
      </c>
      <c r="DJ136" s="274">
        <v>0</v>
      </c>
      <c r="DK136" s="274">
        <v>0</v>
      </c>
      <c r="DL136" s="274">
        <v>0</v>
      </c>
      <c r="DM136" s="274">
        <v>21</v>
      </c>
      <c r="DN136" s="247">
        <f t="shared" ref="DN136" si="2467">DM136-(DS136+DU136)</f>
        <v>21</v>
      </c>
      <c r="DO136" s="237">
        <f t="shared" ref="DO136" si="2468">DN136/DM136</f>
        <v>1</v>
      </c>
      <c r="DP136" s="238">
        <f t="shared" ref="DP136" si="2469">DM136-DN136</f>
        <v>0</v>
      </c>
      <c r="DQ136" s="259">
        <f t="shared" ref="DQ136" si="2470">DP136/DM136</f>
        <v>0</v>
      </c>
      <c r="DR136" s="237">
        <f t="shared" ref="DR136" si="2471">(DM136-DU136)/DM136</f>
        <v>1</v>
      </c>
      <c r="DS136" s="247">
        <f t="shared" ref="DS136" si="2472">DZ136+EC136+ED136</f>
        <v>0</v>
      </c>
      <c r="DT136" s="237">
        <f t="shared" ref="DT136" si="2473">DS136/DM136</f>
        <v>0</v>
      </c>
      <c r="DU136" s="247">
        <f t="shared" ref="DU136" si="2474">DW136+DX136+DY136+EA136+EB136</f>
        <v>0</v>
      </c>
      <c r="DV136" s="259">
        <f t="shared" ref="DV136" si="2475">DU136/DM136</f>
        <v>0</v>
      </c>
      <c r="DW136" s="247">
        <v>0</v>
      </c>
      <c r="DX136" s="247">
        <v>0</v>
      </c>
      <c r="DY136" s="247">
        <v>0</v>
      </c>
      <c r="DZ136" s="247">
        <v>0</v>
      </c>
      <c r="EA136" s="247">
        <v>0</v>
      </c>
      <c r="EB136" s="247">
        <v>0</v>
      </c>
      <c r="EC136" s="247">
        <v>0</v>
      </c>
      <c r="ED136" s="247">
        <v>0</v>
      </c>
      <c r="EE136" s="274">
        <v>0</v>
      </c>
      <c r="EF136" s="274">
        <v>0</v>
      </c>
      <c r="EG136" s="274">
        <v>0</v>
      </c>
      <c r="EH136" s="274">
        <v>22</v>
      </c>
      <c r="EI136" s="247">
        <f t="shared" si="2252"/>
        <v>22</v>
      </c>
      <c r="EJ136" s="237">
        <f t="shared" si="2253"/>
        <v>1</v>
      </c>
      <c r="EK136" s="238">
        <f t="shared" si="2254"/>
        <v>0</v>
      </c>
      <c r="EL136" s="259">
        <f t="shared" si="2255"/>
        <v>0</v>
      </c>
      <c r="EM136" s="237">
        <f t="shared" si="2256"/>
        <v>1</v>
      </c>
      <c r="EN136" s="247">
        <f t="shared" si="2171"/>
        <v>0</v>
      </c>
      <c r="EO136" s="237">
        <f t="shared" si="2257"/>
        <v>0</v>
      </c>
      <c r="EP136" s="247">
        <f t="shared" si="2172"/>
        <v>0</v>
      </c>
      <c r="EQ136" s="259">
        <f t="shared" si="2258"/>
        <v>0</v>
      </c>
      <c r="ER136" s="247">
        <v>0</v>
      </c>
      <c r="ES136" s="247">
        <v>0</v>
      </c>
      <c r="ET136" s="247">
        <v>0</v>
      </c>
      <c r="EU136" s="247">
        <v>0</v>
      </c>
      <c r="EV136" s="247">
        <v>0</v>
      </c>
      <c r="EW136" s="247">
        <v>0</v>
      </c>
      <c r="EX136" s="247">
        <v>0</v>
      </c>
      <c r="EY136" s="247">
        <v>0</v>
      </c>
      <c r="EZ136" s="274">
        <v>0</v>
      </c>
      <c r="FA136" s="274">
        <v>0</v>
      </c>
      <c r="FB136" s="274">
        <v>0</v>
      </c>
      <c r="FC136" s="274">
        <v>18</v>
      </c>
      <c r="FD136" s="247">
        <f t="shared" si="2259"/>
        <v>17</v>
      </c>
      <c r="FE136" s="237">
        <f t="shared" si="2260"/>
        <v>0.94444444444444442</v>
      </c>
      <c r="FF136" s="238">
        <f t="shared" si="2261"/>
        <v>1</v>
      </c>
      <c r="FG136" s="259">
        <f t="shared" si="2262"/>
        <v>5.5555555555555552E-2</v>
      </c>
      <c r="FH136" s="237">
        <f t="shared" si="2263"/>
        <v>1</v>
      </c>
      <c r="FI136" s="247">
        <f t="shared" si="2173"/>
        <v>1</v>
      </c>
      <c r="FJ136" s="237">
        <f t="shared" si="2264"/>
        <v>5.5555555555555552E-2</v>
      </c>
      <c r="FK136" s="247">
        <f t="shared" si="2174"/>
        <v>0</v>
      </c>
      <c r="FL136" s="259">
        <f t="shared" si="2265"/>
        <v>0</v>
      </c>
      <c r="FM136" s="247">
        <v>0</v>
      </c>
      <c r="FN136" s="247">
        <v>0</v>
      </c>
      <c r="FO136" s="247">
        <v>0</v>
      </c>
      <c r="FP136" s="247">
        <v>0</v>
      </c>
      <c r="FQ136" s="247">
        <v>0</v>
      </c>
      <c r="FR136" s="247">
        <v>0</v>
      </c>
      <c r="FS136" s="247">
        <v>0</v>
      </c>
      <c r="FT136" s="247">
        <v>1</v>
      </c>
      <c r="FU136" s="274">
        <v>0</v>
      </c>
      <c r="FV136" s="274">
        <v>0</v>
      </c>
      <c r="FW136" s="274">
        <v>0</v>
      </c>
      <c r="FX136" s="274">
        <v>22</v>
      </c>
      <c r="FY136" s="247">
        <f t="shared" si="2266"/>
        <v>20</v>
      </c>
      <c r="FZ136" s="237">
        <f t="shared" si="2267"/>
        <v>0.90909090909090906</v>
      </c>
      <c r="GA136" s="238">
        <f t="shared" si="2268"/>
        <v>2</v>
      </c>
      <c r="GB136" s="259">
        <f t="shared" si="2269"/>
        <v>9.0909090909090912E-2</v>
      </c>
      <c r="GC136" s="237">
        <f t="shared" si="2270"/>
        <v>1</v>
      </c>
      <c r="GD136" s="247">
        <f t="shared" si="2175"/>
        <v>2</v>
      </c>
      <c r="GE136" s="237">
        <f t="shared" si="2271"/>
        <v>9.0909090909090912E-2</v>
      </c>
      <c r="GF136" s="247">
        <f t="shared" si="2176"/>
        <v>0</v>
      </c>
      <c r="GG136" s="259">
        <f t="shared" si="2272"/>
        <v>0</v>
      </c>
      <c r="GH136" s="247">
        <v>0</v>
      </c>
      <c r="GI136" s="247">
        <v>0</v>
      </c>
      <c r="GJ136" s="247">
        <v>0</v>
      </c>
      <c r="GK136" s="247">
        <v>0</v>
      </c>
      <c r="GL136" s="247">
        <v>0</v>
      </c>
      <c r="GM136" s="247">
        <v>0</v>
      </c>
      <c r="GN136" s="247">
        <v>0</v>
      </c>
      <c r="GO136" s="247">
        <v>2</v>
      </c>
      <c r="GP136" s="274">
        <v>0</v>
      </c>
      <c r="GQ136" s="274">
        <v>0</v>
      </c>
      <c r="GR136" s="274">
        <v>0</v>
      </c>
      <c r="GS136" s="274">
        <v>19</v>
      </c>
      <c r="GT136" s="247">
        <f t="shared" si="2273"/>
        <v>18</v>
      </c>
      <c r="GU136" s="237">
        <f t="shared" si="2274"/>
        <v>0.94736842105263153</v>
      </c>
      <c r="GV136" s="238">
        <f t="shared" si="2275"/>
        <v>1</v>
      </c>
      <c r="GW136" s="259">
        <f t="shared" si="2276"/>
        <v>5.2631578947368418E-2</v>
      </c>
      <c r="GX136" s="237">
        <f t="shared" si="2277"/>
        <v>1</v>
      </c>
      <c r="GY136" s="247">
        <f t="shared" si="2177"/>
        <v>1</v>
      </c>
      <c r="GZ136" s="237">
        <f t="shared" si="2278"/>
        <v>5.2631578947368418E-2</v>
      </c>
      <c r="HA136" s="247">
        <f t="shared" si="2178"/>
        <v>0</v>
      </c>
      <c r="HB136" s="259">
        <f t="shared" si="2279"/>
        <v>0</v>
      </c>
      <c r="HC136" s="247">
        <v>0</v>
      </c>
      <c r="HD136" s="247">
        <v>0</v>
      </c>
      <c r="HE136" s="247">
        <v>0</v>
      </c>
      <c r="HF136" s="247">
        <v>0</v>
      </c>
      <c r="HG136" s="247">
        <v>0</v>
      </c>
      <c r="HH136" s="247">
        <v>0</v>
      </c>
      <c r="HI136" s="247">
        <v>0</v>
      </c>
      <c r="HJ136" s="247">
        <v>1</v>
      </c>
      <c r="HK136" s="274">
        <v>0</v>
      </c>
      <c r="HL136" s="274">
        <v>0</v>
      </c>
      <c r="HM136" s="274">
        <v>0</v>
      </c>
      <c r="HN136" s="274">
        <v>21</v>
      </c>
      <c r="HO136" s="247">
        <f t="shared" si="2280"/>
        <v>20</v>
      </c>
      <c r="HP136" s="237">
        <f t="shared" si="2281"/>
        <v>0.95238095238095233</v>
      </c>
      <c r="HQ136" s="238">
        <f t="shared" si="2282"/>
        <v>1</v>
      </c>
      <c r="HR136" s="259">
        <f t="shared" si="2283"/>
        <v>4.7619047619047616E-2</v>
      </c>
      <c r="HS136" s="237">
        <f t="shared" si="2284"/>
        <v>1</v>
      </c>
      <c r="HT136" s="247">
        <f t="shared" si="2179"/>
        <v>1</v>
      </c>
      <c r="HU136" s="237">
        <f t="shared" si="2285"/>
        <v>4.7619047619047616E-2</v>
      </c>
      <c r="HV136" s="247">
        <f t="shared" si="2180"/>
        <v>0</v>
      </c>
      <c r="HW136" s="259">
        <f t="shared" si="2286"/>
        <v>0</v>
      </c>
      <c r="HX136" s="247">
        <v>0</v>
      </c>
      <c r="HY136" s="247">
        <v>0</v>
      </c>
      <c r="HZ136" s="247">
        <v>0</v>
      </c>
      <c r="IA136" s="247">
        <v>0</v>
      </c>
      <c r="IB136" s="247">
        <v>0</v>
      </c>
      <c r="IC136" s="247">
        <v>0</v>
      </c>
      <c r="ID136" s="247">
        <v>0</v>
      </c>
      <c r="IE136" s="247">
        <v>1</v>
      </c>
      <c r="IF136" s="274">
        <v>0</v>
      </c>
      <c r="IG136" s="274">
        <v>0</v>
      </c>
      <c r="IH136" s="274">
        <v>0</v>
      </c>
      <c r="II136" s="274">
        <v>19</v>
      </c>
      <c r="IJ136" s="247">
        <f t="shared" si="2287"/>
        <v>18</v>
      </c>
      <c r="IK136" s="237">
        <f t="shared" si="2288"/>
        <v>0.94736842105263153</v>
      </c>
      <c r="IL136" s="238">
        <f t="shared" si="2289"/>
        <v>1</v>
      </c>
      <c r="IM136" s="259">
        <f t="shared" si="2290"/>
        <v>5.2631578947368418E-2</v>
      </c>
      <c r="IN136" s="237">
        <f t="shared" si="2291"/>
        <v>0.94736842105263153</v>
      </c>
      <c r="IO136" s="247">
        <f t="shared" si="2181"/>
        <v>0</v>
      </c>
      <c r="IP136" s="237">
        <f t="shared" si="2292"/>
        <v>0</v>
      </c>
      <c r="IQ136" s="247">
        <f t="shared" si="2182"/>
        <v>1</v>
      </c>
      <c r="IR136" s="259">
        <f t="shared" si="2293"/>
        <v>5.2631578947368418E-2</v>
      </c>
      <c r="IS136" s="247">
        <v>0</v>
      </c>
      <c r="IT136" s="247">
        <v>0</v>
      </c>
      <c r="IU136" s="247">
        <v>1</v>
      </c>
      <c r="IV136" s="247">
        <v>0</v>
      </c>
      <c r="IW136" s="247">
        <v>0</v>
      </c>
      <c r="IX136" s="247">
        <v>0</v>
      </c>
      <c r="IY136" s="247">
        <v>0</v>
      </c>
      <c r="IZ136" s="247">
        <v>0</v>
      </c>
      <c r="JA136" s="274">
        <v>0</v>
      </c>
      <c r="JB136" s="274">
        <v>0</v>
      </c>
      <c r="JC136" s="274">
        <v>0</v>
      </c>
      <c r="JD136" s="247">
        <f t="shared" si="2183"/>
        <v>241</v>
      </c>
      <c r="JE136" s="247">
        <f t="shared" si="1659"/>
        <v>230</v>
      </c>
      <c r="JF136" s="260">
        <f t="shared" si="1660"/>
        <v>0.9543568464730291</v>
      </c>
      <c r="JG136" s="238">
        <f t="shared" si="1661"/>
        <v>11</v>
      </c>
      <c r="JH136" s="260">
        <f t="shared" si="1662"/>
        <v>4.5643153526970952E-2</v>
      </c>
      <c r="JI136" s="260">
        <f t="shared" si="1663"/>
        <v>0.98755186721991706</v>
      </c>
      <c r="JJ136" s="247">
        <f t="shared" si="2408"/>
        <v>8</v>
      </c>
      <c r="JK136" s="260">
        <f t="shared" si="2407"/>
        <v>3.3195020746887967E-2</v>
      </c>
      <c r="JL136" s="247">
        <f t="shared" si="2409"/>
        <v>3</v>
      </c>
      <c r="JM136" s="260">
        <f t="shared" si="1664"/>
        <v>1.2448132780082987E-2</v>
      </c>
      <c r="JN136" s="247">
        <f t="shared" si="2184"/>
        <v>0</v>
      </c>
      <c r="JO136" s="247">
        <f t="shared" si="2185"/>
        <v>0</v>
      </c>
      <c r="JP136" s="247">
        <f t="shared" si="2186"/>
        <v>3</v>
      </c>
      <c r="JQ136" s="247">
        <f t="shared" si="2187"/>
        <v>0</v>
      </c>
      <c r="JR136" s="247">
        <f t="shared" si="2188"/>
        <v>0</v>
      </c>
      <c r="JS136" s="247">
        <f t="shared" si="2189"/>
        <v>0</v>
      </c>
      <c r="JT136" s="247">
        <f t="shared" si="2190"/>
        <v>0</v>
      </c>
      <c r="JU136" s="247">
        <f t="shared" si="2191"/>
        <v>8</v>
      </c>
      <c r="JV136" s="247">
        <f t="shared" si="2192"/>
        <v>1</v>
      </c>
      <c r="JW136" s="247">
        <f t="shared" si="2193"/>
        <v>1</v>
      </c>
      <c r="JX136" s="247">
        <f t="shared" si="2194"/>
        <v>0</v>
      </c>
    </row>
    <row r="137" spans="1:284" ht="15" customHeight="1">
      <c r="A137" s="282">
        <f t="shared" si="1823"/>
        <v>20</v>
      </c>
      <c r="B137" s="122">
        <v>19960902544</v>
      </c>
      <c r="C137" s="227">
        <f ca="1">IF(INT(MID(B137,5,2))&lt;=MONTH(NOW()),YEAR(NOW())-INT(LEFT(B137,4)),YEAR(NOW())-INT(LEFT(B137,4))-1)</f>
        <v>24</v>
      </c>
      <c r="D137" s="227">
        <f ca="1">IF(INT(MID(B137,5,2))&lt;=MONTH(NOW()),MONTH(NOW())-INT(MID(B137,5,2)),12-(INT(MID(B137,5,2))-MONTH(NOW())))</f>
        <v>6</v>
      </c>
      <c r="E137" s="228">
        <f>+SUM($B$1-DATE(H137,G137,F137))/365</f>
        <v>42.704109589041096</v>
      </c>
      <c r="F137" s="118">
        <v>28</v>
      </c>
      <c r="G137" s="118">
        <v>5</v>
      </c>
      <c r="H137" s="118">
        <v>1977</v>
      </c>
      <c r="I137" s="115" t="s">
        <v>144</v>
      </c>
      <c r="J137" s="102" t="s">
        <v>812</v>
      </c>
      <c r="K137" s="283" t="s">
        <v>792</v>
      </c>
      <c r="L137" s="247">
        <v>22</v>
      </c>
      <c r="M137" s="247">
        <f t="shared" ref="M137" si="2476">L137-(R137+T137)</f>
        <v>20</v>
      </c>
      <c r="N137" s="260">
        <f t="shared" ref="N137" si="2477">M137/L137</f>
        <v>0.90909090909090906</v>
      </c>
      <c r="O137" s="238">
        <f t="shared" ref="O137" si="2478">L137-M137</f>
        <v>2</v>
      </c>
      <c r="P137" s="260">
        <f t="shared" ref="P137" si="2479">O137/L137</f>
        <v>9.0909090909090912E-2</v>
      </c>
      <c r="Q137" s="260">
        <f t="shared" ref="Q137" si="2480">(L137-T137)/L137</f>
        <v>0.90909090909090906</v>
      </c>
      <c r="R137" s="247">
        <f t="shared" ref="R137" si="2481">AC137+AB137+AA137</f>
        <v>0</v>
      </c>
      <c r="S137" s="260">
        <f t="shared" ref="S137" si="2482">R137/L137</f>
        <v>0</v>
      </c>
      <c r="T137" s="247">
        <f t="shared" ref="T137" si="2483">V137+W137+X137+Y137+Z137</f>
        <v>2</v>
      </c>
      <c r="U137" s="260">
        <f t="shared" ref="U137" si="2484">T137/L137</f>
        <v>9.0909090909090912E-2</v>
      </c>
      <c r="V137" s="247">
        <v>0</v>
      </c>
      <c r="W137" s="247">
        <v>0</v>
      </c>
      <c r="X137" s="247">
        <v>2</v>
      </c>
      <c r="Y137" s="247">
        <v>0</v>
      </c>
      <c r="Z137" s="247">
        <v>0</v>
      </c>
      <c r="AA137" s="247">
        <v>0</v>
      </c>
      <c r="AB137" s="247">
        <v>0</v>
      </c>
      <c r="AC137" s="247">
        <v>0</v>
      </c>
      <c r="AD137" s="247">
        <v>0</v>
      </c>
      <c r="AE137" s="247">
        <v>0</v>
      </c>
      <c r="AF137" s="247">
        <v>0</v>
      </c>
      <c r="AG137" s="236">
        <v>20</v>
      </c>
      <c r="AH137" s="236">
        <f t="shared" ref="AH137" si="2485">AG137-(AM137+AO137)</f>
        <v>20</v>
      </c>
      <c r="AI137" s="237">
        <f t="shared" ref="AI137" si="2486">AH137/AG137</f>
        <v>1</v>
      </c>
      <c r="AJ137" s="238">
        <f t="shared" ref="AJ137" si="2487">AG137-AH137</f>
        <v>0</v>
      </c>
      <c r="AK137" s="237">
        <f t="shared" ref="AK137" si="2488">AJ137/AG137</f>
        <v>0</v>
      </c>
      <c r="AL137" s="237">
        <f t="shared" ref="AL137" si="2489">(AG137-AO137)/AG137</f>
        <v>1</v>
      </c>
      <c r="AM137" s="236">
        <f t="shared" ref="AM137" si="2490">AX137+AW137+AV137</f>
        <v>0</v>
      </c>
      <c r="AN137" s="237">
        <f t="shared" ref="AN137" si="2491">AM137/AG137</f>
        <v>0</v>
      </c>
      <c r="AO137" s="236">
        <f t="shared" ref="AO137" si="2492">AQ137+AR137+AS137+AT137+AU137</f>
        <v>0</v>
      </c>
      <c r="AP137" s="237">
        <f t="shared" ref="AP137" si="2493">AO137/AG137</f>
        <v>0</v>
      </c>
      <c r="AQ137" s="236">
        <v>0</v>
      </c>
      <c r="AR137" s="236">
        <v>0</v>
      </c>
      <c r="AS137" s="236">
        <v>0</v>
      </c>
      <c r="AT137" s="236">
        <v>0</v>
      </c>
      <c r="AU137" s="236">
        <v>0</v>
      </c>
      <c r="AV137" s="236">
        <v>0</v>
      </c>
      <c r="AW137" s="236">
        <v>0</v>
      </c>
      <c r="AX137" s="236">
        <v>0</v>
      </c>
      <c r="AY137" s="236">
        <v>0</v>
      </c>
      <c r="AZ137" s="236">
        <v>0</v>
      </c>
      <c r="BA137" s="236">
        <v>0</v>
      </c>
      <c r="BB137" s="236">
        <v>21</v>
      </c>
      <c r="BC137" s="236">
        <f t="shared" ref="BC137" si="2494">BB137-(BH137+BJ137)</f>
        <v>17</v>
      </c>
      <c r="BD137" s="237">
        <f t="shared" ref="BD137" si="2495">BC137/BB137</f>
        <v>0.80952380952380953</v>
      </c>
      <c r="BE137" s="238">
        <f t="shared" ref="BE137" si="2496">BB137-BC137</f>
        <v>4</v>
      </c>
      <c r="BF137" s="237">
        <f t="shared" ref="BF137" si="2497">BE137/BB137</f>
        <v>0.19047619047619047</v>
      </c>
      <c r="BG137" s="237">
        <f t="shared" ref="BG137" si="2498">(BB137-BJ137)/BB137</f>
        <v>0.95238095238095233</v>
      </c>
      <c r="BH137" s="236">
        <f t="shared" ref="BH137" si="2499">BS137+BR137+BQ137</f>
        <v>3</v>
      </c>
      <c r="BI137" s="237">
        <f t="shared" ref="BI137" si="2500">BH137/BB137</f>
        <v>0.14285714285714285</v>
      </c>
      <c r="BJ137" s="236">
        <f t="shared" ref="BJ137" si="2501">BL137+BM137+BN137+BO137+BP137</f>
        <v>1</v>
      </c>
      <c r="BK137" s="237">
        <f t="shared" ref="BK137" si="2502">BJ137/BB137</f>
        <v>4.7619047619047616E-2</v>
      </c>
      <c r="BL137" s="236">
        <v>0</v>
      </c>
      <c r="BM137" s="236">
        <v>0</v>
      </c>
      <c r="BN137" s="236">
        <v>1</v>
      </c>
      <c r="BO137" s="236">
        <v>0</v>
      </c>
      <c r="BP137" s="236">
        <v>0</v>
      </c>
      <c r="BQ137" s="236">
        <v>0</v>
      </c>
      <c r="BR137" s="236">
        <v>0</v>
      </c>
      <c r="BS137" s="236">
        <v>3</v>
      </c>
      <c r="BT137" s="236">
        <v>0</v>
      </c>
      <c r="BU137" s="236">
        <v>1</v>
      </c>
      <c r="BV137" s="236">
        <v>0</v>
      </c>
      <c r="BW137" s="247">
        <v>21</v>
      </c>
      <c r="BX137" s="247">
        <f t="shared" ref="BX137" si="2503">BW137-(CC137+CE137)</f>
        <v>21</v>
      </c>
      <c r="BY137" s="260">
        <f t="shared" ref="BY137" si="2504">BX137/BW137</f>
        <v>1</v>
      </c>
      <c r="BZ137" s="238">
        <f t="shared" ref="BZ137" si="2505">BW137-BX137</f>
        <v>0</v>
      </c>
      <c r="CA137" s="260">
        <f t="shared" ref="CA137" si="2506">BZ137/BW137</f>
        <v>0</v>
      </c>
      <c r="CB137" s="260">
        <f t="shared" ref="CB137" si="2507">(BW137-CE137)/BW137</f>
        <v>1</v>
      </c>
      <c r="CC137" s="247">
        <f t="shared" ref="CC137" si="2508">CN137+CM137+CL137</f>
        <v>0</v>
      </c>
      <c r="CD137" s="260">
        <f t="shared" ref="CD137" si="2509">CC137/BW137</f>
        <v>0</v>
      </c>
      <c r="CE137" s="247">
        <f t="shared" ref="CE137" si="2510">CG137+CH137+CI137+CJ137+CK137</f>
        <v>0</v>
      </c>
      <c r="CF137" s="260">
        <f t="shared" ref="CF137" si="2511">CE137/BW137</f>
        <v>0</v>
      </c>
      <c r="CG137" s="247">
        <v>0</v>
      </c>
      <c r="CH137" s="247">
        <v>0</v>
      </c>
      <c r="CI137" s="247">
        <v>0</v>
      </c>
      <c r="CJ137" s="247">
        <v>0</v>
      </c>
      <c r="CK137" s="247">
        <v>0</v>
      </c>
      <c r="CL137" s="247">
        <v>0</v>
      </c>
      <c r="CM137" s="247">
        <v>0</v>
      </c>
      <c r="CN137" s="247">
        <v>0</v>
      </c>
      <c r="CO137" s="247">
        <v>0</v>
      </c>
      <c r="CP137" s="247">
        <v>0</v>
      </c>
      <c r="CQ137" s="247">
        <v>0</v>
      </c>
      <c r="CR137" s="274">
        <v>15</v>
      </c>
      <c r="CS137" s="247">
        <f t="shared" ref="CS137" si="2512">CR137-(CX137+CZ137)</f>
        <v>15</v>
      </c>
      <c r="CT137" s="237">
        <f t="shared" ref="CT137" si="2513">CS137/CR137</f>
        <v>1</v>
      </c>
      <c r="CU137" s="238">
        <f t="shared" ref="CU137" si="2514">CR137-CS137</f>
        <v>0</v>
      </c>
      <c r="CV137" s="259">
        <f t="shared" ref="CV137" si="2515">CU137/CR137</f>
        <v>0</v>
      </c>
      <c r="CW137" s="237">
        <f t="shared" ref="CW137" si="2516">(CR137-CZ137)/CR137</f>
        <v>1</v>
      </c>
      <c r="CX137" s="247">
        <f t="shared" si="2418"/>
        <v>0</v>
      </c>
      <c r="CY137" s="237">
        <f t="shared" ref="CY137" si="2517">CX137/CR137</f>
        <v>0</v>
      </c>
      <c r="CZ137" s="247">
        <f t="shared" si="2420"/>
        <v>0</v>
      </c>
      <c r="DA137" s="259">
        <f t="shared" ref="DA137" si="2518">CZ137/CR137</f>
        <v>0</v>
      </c>
      <c r="DB137" s="247">
        <v>0</v>
      </c>
      <c r="DC137" s="247">
        <v>0</v>
      </c>
      <c r="DD137" s="247">
        <v>0</v>
      </c>
      <c r="DE137" s="247">
        <v>0</v>
      </c>
      <c r="DF137" s="247">
        <v>0</v>
      </c>
      <c r="DG137" s="247">
        <v>0</v>
      </c>
      <c r="DH137" s="247">
        <v>0</v>
      </c>
      <c r="DI137" s="247">
        <v>0</v>
      </c>
      <c r="DJ137" s="274">
        <v>0</v>
      </c>
      <c r="DK137" s="274">
        <v>0</v>
      </c>
      <c r="DL137" s="274">
        <v>0</v>
      </c>
      <c r="DM137" s="274">
        <v>21</v>
      </c>
      <c r="DN137" s="247">
        <f t="shared" ref="DN137" si="2519">DM137-(DS137+DU137)</f>
        <v>20</v>
      </c>
      <c r="DO137" s="237">
        <f t="shared" ref="DO137" si="2520">DN137/DM137</f>
        <v>0.95238095238095233</v>
      </c>
      <c r="DP137" s="238">
        <f t="shared" ref="DP137" si="2521">DM137-DN137</f>
        <v>1</v>
      </c>
      <c r="DQ137" s="259">
        <f t="shared" ref="DQ137" si="2522">DP137/DM137</f>
        <v>4.7619047619047616E-2</v>
      </c>
      <c r="DR137" s="237">
        <f t="shared" ref="DR137" si="2523">(DM137-DU137)/DM137</f>
        <v>0.95238095238095233</v>
      </c>
      <c r="DS137" s="247">
        <f t="shared" ref="DS137" si="2524">DZ137+EC137+ED137</f>
        <v>0</v>
      </c>
      <c r="DT137" s="237">
        <f t="shared" ref="DT137" si="2525">DS137/DM137</f>
        <v>0</v>
      </c>
      <c r="DU137" s="247">
        <f t="shared" ref="DU137" si="2526">DW137+DX137+DY137+EA137+EB137</f>
        <v>1</v>
      </c>
      <c r="DV137" s="259">
        <f t="shared" ref="DV137" si="2527">DU137/DM137</f>
        <v>4.7619047619047616E-2</v>
      </c>
      <c r="DW137" s="247">
        <v>0</v>
      </c>
      <c r="DX137" s="247">
        <v>0</v>
      </c>
      <c r="DY137" s="247">
        <v>1</v>
      </c>
      <c r="DZ137" s="247">
        <v>0</v>
      </c>
      <c r="EA137" s="247">
        <v>0</v>
      </c>
      <c r="EB137" s="247">
        <v>0</v>
      </c>
      <c r="EC137" s="247">
        <v>0</v>
      </c>
      <c r="ED137" s="247">
        <v>0</v>
      </c>
      <c r="EE137" s="274">
        <v>0</v>
      </c>
      <c r="EF137" s="274">
        <v>0</v>
      </c>
      <c r="EG137" s="274">
        <v>0</v>
      </c>
      <c r="EH137" s="274">
        <v>22</v>
      </c>
      <c r="EI137" s="247">
        <f t="shared" si="2252"/>
        <v>14</v>
      </c>
      <c r="EJ137" s="237">
        <f t="shared" si="2253"/>
        <v>0.63636363636363635</v>
      </c>
      <c r="EK137" s="238">
        <f t="shared" si="2254"/>
        <v>8</v>
      </c>
      <c r="EL137" s="259">
        <f t="shared" si="2255"/>
        <v>0.36363636363636365</v>
      </c>
      <c r="EM137" s="237">
        <f t="shared" si="2256"/>
        <v>0.86363636363636365</v>
      </c>
      <c r="EN137" s="247">
        <f t="shared" si="2171"/>
        <v>5</v>
      </c>
      <c r="EO137" s="237">
        <f t="shared" si="2257"/>
        <v>0.22727272727272727</v>
      </c>
      <c r="EP137" s="247">
        <f t="shared" si="2172"/>
        <v>3</v>
      </c>
      <c r="EQ137" s="259">
        <f t="shared" si="2258"/>
        <v>0.13636363636363635</v>
      </c>
      <c r="ER137" s="247">
        <v>0</v>
      </c>
      <c r="ES137" s="247">
        <v>3</v>
      </c>
      <c r="ET137" s="247">
        <v>0</v>
      </c>
      <c r="EU137" s="247">
        <v>0</v>
      </c>
      <c r="EV137" s="247">
        <v>0</v>
      </c>
      <c r="EW137" s="247">
        <v>0</v>
      </c>
      <c r="EX137" s="247">
        <v>2</v>
      </c>
      <c r="EY137" s="247">
        <v>3</v>
      </c>
      <c r="EZ137" s="274">
        <v>0</v>
      </c>
      <c r="FA137" s="274">
        <v>3</v>
      </c>
      <c r="FB137" s="274">
        <v>0</v>
      </c>
      <c r="FC137" s="274">
        <v>18</v>
      </c>
      <c r="FD137" s="247">
        <f t="shared" si="2259"/>
        <v>17</v>
      </c>
      <c r="FE137" s="237">
        <f t="shared" si="2260"/>
        <v>0.94444444444444442</v>
      </c>
      <c r="FF137" s="238">
        <f t="shared" si="2261"/>
        <v>1</v>
      </c>
      <c r="FG137" s="259">
        <f t="shared" si="2262"/>
        <v>5.5555555555555552E-2</v>
      </c>
      <c r="FH137" s="237">
        <f t="shared" si="2263"/>
        <v>0.94444444444444442</v>
      </c>
      <c r="FI137" s="247">
        <f t="shared" si="2173"/>
        <v>0</v>
      </c>
      <c r="FJ137" s="237">
        <f t="shared" si="2264"/>
        <v>0</v>
      </c>
      <c r="FK137" s="247">
        <f t="shared" si="2174"/>
        <v>1</v>
      </c>
      <c r="FL137" s="259">
        <f t="shared" si="2265"/>
        <v>5.5555555555555552E-2</v>
      </c>
      <c r="FM137" s="247">
        <v>0</v>
      </c>
      <c r="FN137" s="247">
        <v>0</v>
      </c>
      <c r="FO137" s="247">
        <v>1</v>
      </c>
      <c r="FP137" s="247">
        <v>0</v>
      </c>
      <c r="FQ137" s="247">
        <v>0</v>
      </c>
      <c r="FR137" s="247">
        <v>0</v>
      </c>
      <c r="FS137" s="247">
        <v>0</v>
      </c>
      <c r="FT137" s="247">
        <v>0</v>
      </c>
      <c r="FU137" s="274">
        <v>0</v>
      </c>
      <c r="FV137" s="274">
        <v>0</v>
      </c>
      <c r="FW137" s="274">
        <v>0</v>
      </c>
      <c r="FX137" s="274">
        <v>22</v>
      </c>
      <c r="FY137" s="247">
        <f t="shared" si="2266"/>
        <v>21</v>
      </c>
      <c r="FZ137" s="237">
        <f t="shared" si="2267"/>
        <v>0.95454545454545459</v>
      </c>
      <c r="GA137" s="238">
        <f t="shared" si="2268"/>
        <v>1</v>
      </c>
      <c r="GB137" s="259">
        <f t="shared" si="2269"/>
        <v>4.5454545454545456E-2</v>
      </c>
      <c r="GC137" s="237">
        <f t="shared" si="2270"/>
        <v>0.95454545454545459</v>
      </c>
      <c r="GD137" s="247">
        <f t="shared" si="2175"/>
        <v>0</v>
      </c>
      <c r="GE137" s="237">
        <f t="shared" si="2271"/>
        <v>0</v>
      </c>
      <c r="GF137" s="247">
        <f t="shared" si="2176"/>
        <v>1</v>
      </c>
      <c r="GG137" s="259">
        <f t="shared" si="2272"/>
        <v>4.5454545454545456E-2</v>
      </c>
      <c r="GH137" s="247">
        <v>0</v>
      </c>
      <c r="GI137" s="247">
        <v>0</v>
      </c>
      <c r="GJ137" s="247">
        <v>1</v>
      </c>
      <c r="GK137" s="247">
        <v>0</v>
      </c>
      <c r="GL137" s="247">
        <v>0</v>
      </c>
      <c r="GM137" s="247">
        <v>0</v>
      </c>
      <c r="GN137" s="247">
        <v>0</v>
      </c>
      <c r="GO137" s="247">
        <v>0</v>
      </c>
      <c r="GP137" s="274">
        <v>0</v>
      </c>
      <c r="GQ137" s="274">
        <v>1</v>
      </c>
      <c r="GR137" s="274">
        <v>0</v>
      </c>
      <c r="GS137" s="274">
        <v>19</v>
      </c>
      <c r="GT137" s="247">
        <f t="shared" si="2273"/>
        <v>19</v>
      </c>
      <c r="GU137" s="237">
        <f t="shared" si="2274"/>
        <v>1</v>
      </c>
      <c r="GV137" s="238">
        <f t="shared" si="2275"/>
        <v>0</v>
      </c>
      <c r="GW137" s="259">
        <f t="shared" si="2276"/>
        <v>0</v>
      </c>
      <c r="GX137" s="237">
        <f t="shared" si="2277"/>
        <v>1</v>
      </c>
      <c r="GY137" s="247">
        <f t="shared" si="2177"/>
        <v>0</v>
      </c>
      <c r="GZ137" s="237">
        <f t="shared" si="2278"/>
        <v>0</v>
      </c>
      <c r="HA137" s="247">
        <f t="shared" si="2178"/>
        <v>0</v>
      </c>
      <c r="HB137" s="259">
        <f t="shared" si="2279"/>
        <v>0</v>
      </c>
      <c r="HC137" s="247">
        <v>0</v>
      </c>
      <c r="HD137" s="247">
        <v>0</v>
      </c>
      <c r="HE137" s="247">
        <v>0</v>
      </c>
      <c r="HF137" s="247">
        <v>0</v>
      </c>
      <c r="HG137" s="247">
        <v>0</v>
      </c>
      <c r="HH137" s="247">
        <v>0</v>
      </c>
      <c r="HI137" s="247">
        <v>0</v>
      </c>
      <c r="HJ137" s="247">
        <v>0</v>
      </c>
      <c r="HK137" s="274">
        <v>0</v>
      </c>
      <c r="HL137" s="274">
        <v>0</v>
      </c>
      <c r="HM137" s="274">
        <v>0</v>
      </c>
      <c r="HN137" s="274">
        <v>21</v>
      </c>
      <c r="HO137" s="247">
        <f t="shared" si="2280"/>
        <v>21</v>
      </c>
      <c r="HP137" s="237">
        <f t="shared" si="2281"/>
        <v>1</v>
      </c>
      <c r="HQ137" s="238">
        <f t="shared" si="2282"/>
        <v>0</v>
      </c>
      <c r="HR137" s="259">
        <f t="shared" si="2283"/>
        <v>0</v>
      </c>
      <c r="HS137" s="237">
        <f t="shared" si="2284"/>
        <v>1</v>
      </c>
      <c r="HT137" s="247">
        <f t="shared" si="2179"/>
        <v>0</v>
      </c>
      <c r="HU137" s="237">
        <f t="shared" si="2285"/>
        <v>0</v>
      </c>
      <c r="HV137" s="247">
        <f t="shared" si="2180"/>
        <v>0</v>
      </c>
      <c r="HW137" s="259">
        <f t="shared" si="2286"/>
        <v>0</v>
      </c>
      <c r="HX137" s="247">
        <v>0</v>
      </c>
      <c r="HY137" s="247">
        <v>0</v>
      </c>
      <c r="HZ137" s="247">
        <v>0</v>
      </c>
      <c r="IA137" s="247">
        <v>0</v>
      </c>
      <c r="IB137" s="247">
        <v>0</v>
      </c>
      <c r="IC137" s="247">
        <v>0</v>
      </c>
      <c r="ID137" s="247">
        <v>0</v>
      </c>
      <c r="IE137" s="247">
        <v>0</v>
      </c>
      <c r="IF137" s="274">
        <v>0</v>
      </c>
      <c r="IG137" s="274">
        <v>0</v>
      </c>
      <c r="IH137" s="274">
        <v>0</v>
      </c>
      <c r="II137" s="274">
        <v>19</v>
      </c>
      <c r="IJ137" s="247">
        <f t="shared" si="2287"/>
        <v>17</v>
      </c>
      <c r="IK137" s="237">
        <f t="shared" si="2288"/>
        <v>0.89473684210526316</v>
      </c>
      <c r="IL137" s="238">
        <f t="shared" si="2289"/>
        <v>2</v>
      </c>
      <c r="IM137" s="259">
        <f t="shared" si="2290"/>
        <v>0.10526315789473684</v>
      </c>
      <c r="IN137" s="237">
        <f t="shared" si="2291"/>
        <v>0.94736842105263153</v>
      </c>
      <c r="IO137" s="247">
        <f t="shared" si="2181"/>
        <v>1</v>
      </c>
      <c r="IP137" s="237">
        <f t="shared" si="2292"/>
        <v>5.2631578947368418E-2</v>
      </c>
      <c r="IQ137" s="247">
        <f t="shared" si="2182"/>
        <v>1</v>
      </c>
      <c r="IR137" s="259">
        <f t="shared" si="2293"/>
        <v>5.2631578947368418E-2</v>
      </c>
      <c r="IS137" s="247">
        <v>0</v>
      </c>
      <c r="IT137" s="247">
        <v>0</v>
      </c>
      <c r="IU137" s="247">
        <v>1</v>
      </c>
      <c r="IV137" s="247">
        <v>0</v>
      </c>
      <c r="IW137" s="247">
        <v>0</v>
      </c>
      <c r="IX137" s="247">
        <v>0</v>
      </c>
      <c r="IY137" s="247">
        <v>0</v>
      </c>
      <c r="IZ137" s="247">
        <v>1</v>
      </c>
      <c r="JA137" s="274">
        <v>0</v>
      </c>
      <c r="JB137" s="274">
        <v>0</v>
      </c>
      <c r="JC137" s="274">
        <v>0</v>
      </c>
      <c r="JD137" s="247">
        <f t="shared" si="2183"/>
        <v>241</v>
      </c>
      <c r="JE137" s="247">
        <f t="shared" si="1659"/>
        <v>222</v>
      </c>
      <c r="JF137" s="260">
        <f t="shared" si="1660"/>
        <v>0.92116182572614103</v>
      </c>
      <c r="JG137" s="238">
        <f t="shared" si="1661"/>
        <v>19</v>
      </c>
      <c r="JH137" s="260">
        <f t="shared" si="1662"/>
        <v>7.8838174273858919E-2</v>
      </c>
      <c r="JI137" s="260">
        <f t="shared" si="1663"/>
        <v>0.95850622406639008</v>
      </c>
      <c r="JJ137" s="247">
        <f t="shared" si="2408"/>
        <v>9</v>
      </c>
      <c r="JK137" s="260">
        <f t="shared" si="2407"/>
        <v>3.7344398340248962E-2</v>
      </c>
      <c r="JL137" s="247">
        <f t="shared" si="2409"/>
        <v>10</v>
      </c>
      <c r="JM137" s="260">
        <f t="shared" si="1664"/>
        <v>4.1493775933609957E-2</v>
      </c>
      <c r="JN137" s="247">
        <f t="shared" si="2184"/>
        <v>0</v>
      </c>
      <c r="JO137" s="247">
        <f t="shared" si="2185"/>
        <v>3</v>
      </c>
      <c r="JP137" s="247">
        <f t="shared" si="2186"/>
        <v>7</v>
      </c>
      <c r="JQ137" s="247">
        <f t="shared" si="2187"/>
        <v>0</v>
      </c>
      <c r="JR137" s="247">
        <f t="shared" si="2188"/>
        <v>0</v>
      </c>
      <c r="JS137" s="247">
        <f t="shared" si="2189"/>
        <v>0</v>
      </c>
      <c r="JT137" s="247">
        <f t="shared" si="2190"/>
        <v>2</v>
      </c>
      <c r="JU137" s="247">
        <f t="shared" si="2191"/>
        <v>7</v>
      </c>
      <c r="JV137" s="247">
        <f t="shared" si="2192"/>
        <v>0</v>
      </c>
      <c r="JW137" s="247">
        <f t="shared" si="2193"/>
        <v>5</v>
      </c>
      <c r="JX137" s="247">
        <f t="shared" si="2194"/>
        <v>0</v>
      </c>
    </row>
    <row r="138" spans="1:284" ht="15" customHeight="1" thickBot="1">
      <c r="A138" s="282">
        <f t="shared" si="1823"/>
        <v>21</v>
      </c>
      <c r="B138" s="202">
        <v>20200302599</v>
      </c>
      <c r="C138" s="227">
        <f t="shared" ref="C138" ca="1" si="2528">IF(INT(MID(B138,5,2))&lt;=MONTH(NOW()),YEAR(NOW())-INT(LEFT(B138,4)),YEAR(NOW())-INT(LEFT(B138,4))-1)</f>
        <v>1</v>
      </c>
      <c r="D138" s="227">
        <f t="shared" ref="D138" ca="1" si="2529">IF(INT(MID(B138,5,2))&lt;=MONTH(NOW()),MONTH(NOW())-INT(MID(B138,5,2)),12-(INT(MID(B138,5,2))-MONTH(NOW())))</f>
        <v>0</v>
      </c>
      <c r="E138" s="228">
        <f t="shared" ref="E138" si="2530">+SUM($B$1-DATE(H138,G138,F138))/365</f>
        <v>34.665753424657531</v>
      </c>
      <c r="F138" s="118">
        <v>9</v>
      </c>
      <c r="G138" s="118">
        <v>6</v>
      </c>
      <c r="H138" s="118">
        <v>1985</v>
      </c>
      <c r="I138" s="115" t="s">
        <v>757</v>
      </c>
      <c r="J138" s="102" t="s">
        <v>815</v>
      </c>
      <c r="K138" s="283" t="s">
        <v>792</v>
      </c>
      <c r="L138" s="236"/>
      <c r="M138" s="236">
        <f t="shared" ref="M138" si="2531">L138-(R138+T138)</f>
        <v>0</v>
      </c>
      <c r="N138" s="237" t="e">
        <f t="shared" ref="N138:N139" si="2532">M138/L138</f>
        <v>#DIV/0!</v>
      </c>
      <c r="O138" s="238">
        <f t="shared" ref="O138:O139" si="2533">L138-M138</f>
        <v>0</v>
      </c>
      <c r="P138" s="237" t="e">
        <f t="shared" ref="P138:P139" si="2534">O138/L138</f>
        <v>#DIV/0!</v>
      </c>
      <c r="Q138" s="237" t="e">
        <f t="shared" ref="Q138" si="2535">(L138-T138)/L138</f>
        <v>#DIV/0!</v>
      </c>
      <c r="R138" s="236">
        <f t="shared" ref="R138" si="2536">AC138+AB138+AA138</f>
        <v>0</v>
      </c>
      <c r="S138" s="237" t="e">
        <f t="shared" ref="S138:S139" si="2537">R138/L138</f>
        <v>#DIV/0!</v>
      </c>
      <c r="T138" s="236">
        <f t="shared" ref="T138" si="2538">V138+W138+X138+Y138+Z138</f>
        <v>0</v>
      </c>
      <c r="U138" s="237" t="e">
        <f t="shared" ref="U138:U139" si="2539">T138/L138</f>
        <v>#DIV/0!</v>
      </c>
      <c r="V138" s="236">
        <v>0</v>
      </c>
      <c r="W138" s="236">
        <v>0</v>
      </c>
      <c r="X138" s="236">
        <v>0</v>
      </c>
      <c r="Y138" s="236">
        <v>0</v>
      </c>
      <c r="Z138" s="236">
        <v>0</v>
      </c>
      <c r="AA138" s="236">
        <v>0</v>
      </c>
      <c r="AB138" s="236">
        <v>0</v>
      </c>
      <c r="AC138" s="236">
        <v>0</v>
      </c>
      <c r="AD138" s="236">
        <v>0</v>
      </c>
      <c r="AE138" s="236">
        <v>0</v>
      </c>
      <c r="AF138" s="236">
        <v>0</v>
      </c>
      <c r="AG138" s="236"/>
      <c r="AH138" s="236">
        <f t="shared" ref="AH138" si="2540">AG138-(AM138+AO138)</f>
        <v>0</v>
      </c>
      <c r="AI138" s="237" t="e">
        <f t="shared" ref="AI138:AI139" si="2541">AH138/AG138</f>
        <v>#DIV/0!</v>
      </c>
      <c r="AJ138" s="238">
        <f t="shared" ref="AJ138:AJ139" si="2542">AG138-AH138</f>
        <v>0</v>
      </c>
      <c r="AK138" s="237" t="e">
        <f t="shared" ref="AK138:AK139" si="2543">AJ138/AG138</f>
        <v>#DIV/0!</v>
      </c>
      <c r="AL138" s="237" t="e">
        <f t="shared" ref="AL138" si="2544">(AG138-AO138)/AG138</f>
        <v>#DIV/0!</v>
      </c>
      <c r="AM138" s="236">
        <f t="shared" ref="AM138" si="2545">AX138+AW138+AV138</f>
        <v>0</v>
      </c>
      <c r="AN138" s="237" t="e">
        <f t="shared" ref="AN138:AN139" si="2546">AM138/AG138</f>
        <v>#DIV/0!</v>
      </c>
      <c r="AO138" s="236">
        <f t="shared" ref="AO138" si="2547">AQ138+AR138+AS138+AT138+AU138</f>
        <v>0</v>
      </c>
      <c r="AP138" s="237" t="e">
        <f t="shared" ref="AP138:AP139" si="2548">AO138/AG138</f>
        <v>#DIV/0!</v>
      </c>
      <c r="AQ138" s="236">
        <v>0</v>
      </c>
      <c r="AR138" s="236">
        <v>0</v>
      </c>
      <c r="AS138" s="236">
        <v>0</v>
      </c>
      <c r="AT138" s="236">
        <v>0</v>
      </c>
      <c r="AU138" s="236">
        <v>0</v>
      </c>
      <c r="AV138" s="236">
        <v>0</v>
      </c>
      <c r="AW138" s="236">
        <v>0</v>
      </c>
      <c r="AX138" s="236">
        <v>0</v>
      </c>
      <c r="AY138" s="236">
        <v>0</v>
      </c>
      <c r="AZ138" s="236">
        <v>0</v>
      </c>
      <c r="BA138" s="236">
        <v>0</v>
      </c>
      <c r="BB138" s="236">
        <v>21</v>
      </c>
      <c r="BC138" s="236">
        <f t="shared" ref="BC138" si="2549">BB138-(BH138+BJ138)</f>
        <v>18</v>
      </c>
      <c r="BD138" s="237">
        <f t="shared" ref="BD138:BD139" si="2550">BC138/BB138</f>
        <v>0.8571428571428571</v>
      </c>
      <c r="BE138" s="238">
        <f t="shared" ref="BE138:BE139" si="2551">BB138-BC138</f>
        <v>3</v>
      </c>
      <c r="BF138" s="237">
        <f t="shared" ref="BF138:BF139" si="2552">BE138/BB138</f>
        <v>0.14285714285714285</v>
      </c>
      <c r="BG138" s="237">
        <f t="shared" ref="BG138" si="2553">(BB138-BJ138)/BB138</f>
        <v>0.8571428571428571</v>
      </c>
      <c r="BH138" s="236">
        <f t="shared" ref="BH138" si="2554">BS138+BR138+BQ138</f>
        <v>0</v>
      </c>
      <c r="BI138" s="237">
        <f t="shared" ref="BI138:BI139" si="2555">BH138/BB138</f>
        <v>0</v>
      </c>
      <c r="BJ138" s="236">
        <f t="shared" ref="BJ138" si="2556">BL138+BM138+BN138+BO138+BP138</f>
        <v>3</v>
      </c>
      <c r="BK138" s="237">
        <f t="shared" ref="BK138:BK139" si="2557">BJ138/BB138</f>
        <v>0.14285714285714285</v>
      </c>
      <c r="BL138" s="236">
        <v>0</v>
      </c>
      <c r="BM138" s="236">
        <v>0</v>
      </c>
      <c r="BN138" s="236">
        <v>3</v>
      </c>
      <c r="BO138" s="236">
        <v>0</v>
      </c>
      <c r="BP138" s="236">
        <v>0</v>
      </c>
      <c r="BQ138" s="236">
        <v>0</v>
      </c>
      <c r="BR138" s="236">
        <v>0</v>
      </c>
      <c r="BS138" s="236">
        <v>0</v>
      </c>
      <c r="BT138" s="236">
        <v>0</v>
      </c>
      <c r="BU138" s="236">
        <v>0</v>
      </c>
      <c r="BV138" s="236">
        <v>0</v>
      </c>
      <c r="BW138" s="247">
        <v>21</v>
      </c>
      <c r="BX138" s="247">
        <f t="shared" si="2153"/>
        <v>21</v>
      </c>
      <c r="BY138" s="237">
        <f t="shared" si="2154"/>
        <v>1</v>
      </c>
      <c r="BZ138" s="238">
        <f t="shared" si="2155"/>
        <v>0</v>
      </c>
      <c r="CA138" s="237">
        <f t="shared" si="2156"/>
        <v>0</v>
      </c>
      <c r="CB138" s="237">
        <f t="shared" si="2157"/>
        <v>1</v>
      </c>
      <c r="CC138" s="236">
        <f t="shared" si="2158"/>
        <v>0</v>
      </c>
      <c r="CD138" s="237">
        <f t="shared" si="2159"/>
        <v>0</v>
      </c>
      <c r="CE138" s="236">
        <f t="shared" si="2160"/>
        <v>0</v>
      </c>
      <c r="CF138" s="237">
        <f t="shared" si="2161"/>
        <v>0</v>
      </c>
      <c r="CG138" s="247">
        <v>0</v>
      </c>
      <c r="CH138" s="247">
        <v>0</v>
      </c>
      <c r="CI138" s="247">
        <v>0</v>
      </c>
      <c r="CJ138" s="247">
        <v>0</v>
      </c>
      <c r="CK138" s="247">
        <v>0</v>
      </c>
      <c r="CL138" s="247">
        <v>0</v>
      </c>
      <c r="CM138" s="247">
        <v>0</v>
      </c>
      <c r="CN138" s="247">
        <v>0</v>
      </c>
      <c r="CO138" s="247">
        <v>0</v>
      </c>
      <c r="CP138" s="247">
        <v>0</v>
      </c>
      <c r="CQ138" s="247">
        <v>0</v>
      </c>
      <c r="CR138" s="274">
        <v>15</v>
      </c>
      <c r="CS138" s="247">
        <f t="shared" si="2413"/>
        <v>15</v>
      </c>
      <c r="CT138" s="237">
        <f t="shared" si="2414"/>
        <v>1</v>
      </c>
      <c r="CU138" s="238">
        <f t="shared" si="2415"/>
        <v>0</v>
      </c>
      <c r="CV138" s="259">
        <f t="shared" si="2416"/>
        <v>0</v>
      </c>
      <c r="CW138" s="237">
        <f t="shared" si="2417"/>
        <v>1</v>
      </c>
      <c r="CX138" s="247">
        <f t="shared" si="2418"/>
        <v>0</v>
      </c>
      <c r="CY138" s="237">
        <f t="shared" si="2419"/>
        <v>0</v>
      </c>
      <c r="CZ138" s="247">
        <f t="shared" si="2420"/>
        <v>0</v>
      </c>
      <c r="DA138" s="259">
        <f t="shared" si="2421"/>
        <v>0</v>
      </c>
      <c r="DB138" s="247">
        <v>0</v>
      </c>
      <c r="DC138" s="247">
        <v>0</v>
      </c>
      <c r="DD138" s="247">
        <v>0</v>
      </c>
      <c r="DE138" s="247">
        <v>0</v>
      </c>
      <c r="DF138" s="247">
        <v>0</v>
      </c>
      <c r="DG138" s="247">
        <v>0</v>
      </c>
      <c r="DH138" s="247">
        <v>0</v>
      </c>
      <c r="DI138" s="247">
        <v>0</v>
      </c>
      <c r="DJ138" s="274">
        <v>0</v>
      </c>
      <c r="DK138" s="274">
        <v>0</v>
      </c>
      <c r="DL138" s="274">
        <v>0</v>
      </c>
      <c r="DM138" s="274">
        <v>21</v>
      </c>
      <c r="DN138" s="247">
        <f t="shared" si="2162"/>
        <v>21</v>
      </c>
      <c r="DO138" s="237">
        <f t="shared" si="2163"/>
        <v>1</v>
      </c>
      <c r="DP138" s="238">
        <f t="shared" si="2164"/>
        <v>0</v>
      </c>
      <c r="DQ138" s="259">
        <f t="shared" si="2165"/>
        <v>0</v>
      </c>
      <c r="DR138" s="237">
        <f t="shared" si="2166"/>
        <v>1</v>
      </c>
      <c r="DS138" s="247">
        <f t="shared" si="2167"/>
        <v>0</v>
      </c>
      <c r="DT138" s="237">
        <f t="shared" si="2168"/>
        <v>0</v>
      </c>
      <c r="DU138" s="247">
        <f t="shared" si="2169"/>
        <v>0</v>
      </c>
      <c r="DV138" s="259">
        <f t="shared" si="2170"/>
        <v>0</v>
      </c>
      <c r="DW138" s="247">
        <v>0</v>
      </c>
      <c r="DX138" s="247">
        <v>0</v>
      </c>
      <c r="DY138" s="247">
        <v>0</v>
      </c>
      <c r="DZ138" s="247">
        <v>0</v>
      </c>
      <c r="EA138" s="247">
        <v>0</v>
      </c>
      <c r="EB138" s="247">
        <v>0</v>
      </c>
      <c r="EC138" s="247">
        <v>0</v>
      </c>
      <c r="ED138" s="247">
        <v>0</v>
      </c>
      <c r="EE138" s="274">
        <v>0</v>
      </c>
      <c r="EF138" s="274">
        <v>0</v>
      </c>
      <c r="EG138" s="274">
        <v>0</v>
      </c>
      <c r="EH138" s="274">
        <v>22</v>
      </c>
      <c r="EI138" s="247">
        <f t="shared" si="2252"/>
        <v>22</v>
      </c>
      <c r="EJ138" s="237">
        <f t="shared" si="2253"/>
        <v>1</v>
      </c>
      <c r="EK138" s="238">
        <f t="shared" si="2254"/>
        <v>0</v>
      </c>
      <c r="EL138" s="259">
        <f t="shared" si="2255"/>
        <v>0</v>
      </c>
      <c r="EM138" s="237">
        <f t="shared" si="2256"/>
        <v>1</v>
      </c>
      <c r="EN138" s="247">
        <f t="shared" si="2171"/>
        <v>0</v>
      </c>
      <c r="EO138" s="237">
        <f t="shared" si="2257"/>
        <v>0</v>
      </c>
      <c r="EP138" s="247">
        <f t="shared" si="2172"/>
        <v>0</v>
      </c>
      <c r="EQ138" s="259">
        <f t="shared" si="2258"/>
        <v>0</v>
      </c>
      <c r="ER138" s="247">
        <v>0</v>
      </c>
      <c r="ES138" s="247">
        <v>0</v>
      </c>
      <c r="ET138" s="247">
        <v>0</v>
      </c>
      <c r="EU138" s="247">
        <v>0</v>
      </c>
      <c r="EV138" s="247">
        <v>0</v>
      </c>
      <c r="EW138" s="247">
        <v>0</v>
      </c>
      <c r="EX138" s="247">
        <v>0</v>
      </c>
      <c r="EY138" s="247">
        <v>0</v>
      </c>
      <c r="EZ138" s="274">
        <v>0</v>
      </c>
      <c r="FA138" s="274">
        <v>0</v>
      </c>
      <c r="FB138" s="274">
        <v>0</v>
      </c>
      <c r="FC138" s="274">
        <v>18</v>
      </c>
      <c r="FD138" s="247">
        <f t="shared" si="2259"/>
        <v>18</v>
      </c>
      <c r="FE138" s="237">
        <f t="shared" si="2260"/>
        <v>1</v>
      </c>
      <c r="FF138" s="238">
        <f t="shared" si="2261"/>
        <v>0</v>
      </c>
      <c r="FG138" s="259">
        <f t="shared" si="2262"/>
        <v>0</v>
      </c>
      <c r="FH138" s="237">
        <f t="shared" si="2263"/>
        <v>1</v>
      </c>
      <c r="FI138" s="247">
        <f t="shared" si="2173"/>
        <v>0</v>
      </c>
      <c r="FJ138" s="237">
        <f t="shared" si="2264"/>
        <v>0</v>
      </c>
      <c r="FK138" s="247">
        <f t="shared" si="2174"/>
        <v>0</v>
      </c>
      <c r="FL138" s="259">
        <f t="shared" si="2265"/>
        <v>0</v>
      </c>
      <c r="FM138" s="247">
        <v>0</v>
      </c>
      <c r="FN138" s="247">
        <v>0</v>
      </c>
      <c r="FO138" s="247">
        <v>0</v>
      </c>
      <c r="FP138" s="247">
        <v>0</v>
      </c>
      <c r="FQ138" s="247">
        <v>0</v>
      </c>
      <c r="FR138" s="247">
        <v>0</v>
      </c>
      <c r="FS138" s="247">
        <v>0</v>
      </c>
      <c r="FT138" s="247">
        <v>0</v>
      </c>
      <c r="FU138" s="274">
        <v>0</v>
      </c>
      <c r="FV138" s="274">
        <v>0</v>
      </c>
      <c r="FW138" s="274">
        <v>0</v>
      </c>
      <c r="FX138" s="274">
        <v>22</v>
      </c>
      <c r="FY138" s="247">
        <f t="shared" si="2266"/>
        <v>22</v>
      </c>
      <c r="FZ138" s="237">
        <f t="shared" si="2267"/>
        <v>1</v>
      </c>
      <c r="GA138" s="238">
        <f t="shared" si="2268"/>
        <v>0</v>
      </c>
      <c r="GB138" s="259">
        <f t="shared" si="2269"/>
        <v>0</v>
      </c>
      <c r="GC138" s="237">
        <f t="shared" si="2270"/>
        <v>1</v>
      </c>
      <c r="GD138" s="247">
        <f t="shared" si="2175"/>
        <v>0</v>
      </c>
      <c r="GE138" s="237">
        <f t="shared" si="2271"/>
        <v>0</v>
      </c>
      <c r="GF138" s="247">
        <f t="shared" si="2176"/>
        <v>0</v>
      </c>
      <c r="GG138" s="259">
        <f t="shared" si="2272"/>
        <v>0</v>
      </c>
      <c r="GH138" s="247">
        <v>0</v>
      </c>
      <c r="GI138" s="247">
        <v>0</v>
      </c>
      <c r="GJ138" s="247">
        <v>0</v>
      </c>
      <c r="GK138" s="247">
        <v>0</v>
      </c>
      <c r="GL138" s="247">
        <v>0</v>
      </c>
      <c r="GM138" s="247">
        <v>0</v>
      </c>
      <c r="GN138" s="247">
        <v>0</v>
      </c>
      <c r="GO138" s="247">
        <v>0</v>
      </c>
      <c r="GP138" s="274">
        <v>0</v>
      </c>
      <c r="GQ138" s="274">
        <v>0</v>
      </c>
      <c r="GR138" s="274">
        <v>0</v>
      </c>
      <c r="GS138" s="274">
        <v>19</v>
      </c>
      <c r="GT138" s="247">
        <f t="shared" si="2273"/>
        <v>19</v>
      </c>
      <c r="GU138" s="237">
        <f t="shared" si="2274"/>
        <v>1</v>
      </c>
      <c r="GV138" s="238">
        <f t="shared" si="2275"/>
        <v>0</v>
      </c>
      <c r="GW138" s="259">
        <f t="shared" si="2276"/>
        <v>0</v>
      </c>
      <c r="GX138" s="237">
        <f t="shared" si="2277"/>
        <v>1</v>
      </c>
      <c r="GY138" s="247">
        <f t="shared" si="2177"/>
        <v>0</v>
      </c>
      <c r="GZ138" s="237">
        <f t="shared" si="2278"/>
        <v>0</v>
      </c>
      <c r="HA138" s="247">
        <f t="shared" si="2178"/>
        <v>0</v>
      </c>
      <c r="HB138" s="259">
        <f t="shared" si="2279"/>
        <v>0</v>
      </c>
      <c r="HC138" s="247">
        <v>0</v>
      </c>
      <c r="HD138" s="247">
        <v>0</v>
      </c>
      <c r="HE138" s="247">
        <v>0</v>
      </c>
      <c r="HF138" s="247">
        <v>0</v>
      </c>
      <c r="HG138" s="247">
        <v>0</v>
      </c>
      <c r="HH138" s="247">
        <v>0</v>
      </c>
      <c r="HI138" s="247">
        <v>0</v>
      </c>
      <c r="HJ138" s="247">
        <v>0</v>
      </c>
      <c r="HK138" s="274">
        <v>0</v>
      </c>
      <c r="HL138" s="274">
        <v>0</v>
      </c>
      <c r="HM138" s="274">
        <v>0</v>
      </c>
      <c r="HN138" s="274">
        <v>21</v>
      </c>
      <c r="HO138" s="247">
        <f t="shared" si="2280"/>
        <v>21</v>
      </c>
      <c r="HP138" s="237">
        <f t="shared" si="2281"/>
        <v>1</v>
      </c>
      <c r="HQ138" s="238">
        <f t="shared" si="2282"/>
        <v>0</v>
      </c>
      <c r="HR138" s="259">
        <f t="shared" si="2283"/>
        <v>0</v>
      </c>
      <c r="HS138" s="237">
        <f t="shared" si="2284"/>
        <v>1</v>
      </c>
      <c r="HT138" s="247">
        <f t="shared" si="2179"/>
        <v>0</v>
      </c>
      <c r="HU138" s="237">
        <f t="shared" si="2285"/>
        <v>0</v>
      </c>
      <c r="HV138" s="247">
        <f t="shared" si="2180"/>
        <v>0</v>
      </c>
      <c r="HW138" s="259">
        <f t="shared" si="2286"/>
        <v>0</v>
      </c>
      <c r="HX138" s="247">
        <v>0</v>
      </c>
      <c r="HY138" s="247">
        <v>0</v>
      </c>
      <c r="HZ138" s="247">
        <v>0</v>
      </c>
      <c r="IA138" s="247">
        <v>0</v>
      </c>
      <c r="IB138" s="247">
        <v>0</v>
      </c>
      <c r="IC138" s="247">
        <v>0</v>
      </c>
      <c r="ID138" s="247">
        <v>0</v>
      </c>
      <c r="IE138" s="247">
        <v>0</v>
      </c>
      <c r="IF138" s="274">
        <v>0</v>
      </c>
      <c r="IG138" s="274">
        <v>0</v>
      </c>
      <c r="IH138" s="274">
        <v>0</v>
      </c>
      <c r="II138" s="274">
        <v>19</v>
      </c>
      <c r="IJ138" s="247">
        <f t="shared" si="2287"/>
        <v>19</v>
      </c>
      <c r="IK138" s="237">
        <f t="shared" si="2288"/>
        <v>1</v>
      </c>
      <c r="IL138" s="238">
        <f t="shared" si="2289"/>
        <v>0</v>
      </c>
      <c r="IM138" s="259">
        <f t="shared" si="2290"/>
        <v>0</v>
      </c>
      <c r="IN138" s="237">
        <f t="shared" si="2291"/>
        <v>1</v>
      </c>
      <c r="IO138" s="247">
        <f t="shared" si="2181"/>
        <v>0</v>
      </c>
      <c r="IP138" s="237">
        <f t="shared" si="2292"/>
        <v>0</v>
      </c>
      <c r="IQ138" s="247">
        <f t="shared" si="2182"/>
        <v>0</v>
      </c>
      <c r="IR138" s="259">
        <f t="shared" si="2293"/>
        <v>0</v>
      </c>
      <c r="IS138" s="247">
        <v>0</v>
      </c>
      <c r="IT138" s="247">
        <v>0</v>
      </c>
      <c r="IU138" s="247">
        <v>0</v>
      </c>
      <c r="IV138" s="247">
        <v>0</v>
      </c>
      <c r="IW138" s="247">
        <v>0</v>
      </c>
      <c r="IX138" s="247">
        <v>0</v>
      </c>
      <c r="IY138" s="247">
        <v>0</v>
      </c>
      <c r="IZ138" s="247">
        <v>0</v>
      </c>
      <c r="JA138" s="274">
        <v>0</v>
      </c>
      <c r="JB138" s="274">
        <v>0</v>
      </c>
      <c r="JC138" s="274">
        <v>0</v>
      </c>
      <c r="JD138" s="247">
        <f t="shared" si="2183"/>
        <v>199</v>
      </c>
      <c r="JE138" s="247">
        <f t="shared" si="1659"/>
        <v>196</v>
      </c>
      <c r="JF138" s="260">
        <f t="shared" si="1660"/>
        <v>0.98492462311557794</v>
      </c>
      <c r="JG138" s="238">
        <f t="shared" si="1661"/>
        <v>3</v>
      </c>
      <c r="JH138" s="260">
        <f t="shared" si="1662"/>
        <v>1.507537688442211E-2</v>
      </c>
      <c r="JI138" s="260">
        <f t="shared" si="1663"/>
        <v>0.98492462311557794</v>
      </c>
      <c r="JJ138" s="247">
        <f t="shared" si="2408"/>
        <v>0</v>
      </c>
      <c r="JK138" s="260">
        <f t="shared" si="2407"/>
        <v>0</v>
      </c>
      <c r="JL138" s="247">
        <f t="shared" si="2409"/>
        <v>3</v>
      </c>
      <c r="JM138" s="260">
        <f t="shared" si="1664"/>
        <v>1.507537688442211E-2</v>
      </c>
      <c r="JN138" s="247">
        <f t="shared" si="2184"/>
        <v>0</v>
      </c>
      <c r="JO138" s="247">
        <f t="shared" si="2185"/>
        <v>0</v>
      </c>
      <c r="JP138" s="247">
        <f t="shared" si="2186"/>
        <v>3</v>
      </c>
      <c r="JQ138" s="247">
        <f t="shared" si="2187"/>
        <v>0</v>
      </c>
      <c r="JR138" s="247">
        <f t="shared" si="2188"/>
        <v>0</v>
      </c>
      <c r="JS138" s="247">
        <f t="shared" si="2189"/>
        <v>0</v>
      </c>
      <c r="JT138" s="247">
        <f t="shared" si="2190"/>
        <v>0</v>
      </c>
      <c r="JU138" s="247">
        <f t="shared" si="2191"/>
        <v>0</v>
      </c>
      <c r="JV138" s="247">
        <f t="shared" si="2192"/>
        <v>0</v>
      </c>
      <c r="JW138" s="247">
        <f t="shared" si="2193"/>
        <v>0</v>
      </c>
      <c r="JX138" s="247">
        <f t="shared" si="2194"/>
        <v>0</v>
      </c>
    </row>
    <row r="139" spans="1:284" ht="15" customHeight="1" thickBot="1">
      <c r="A139" s="326" t="s">
        <v>736</v>
      </c>
      <c r="B139" s="327"/>
      <c r="C139" s="327"/>
      <c r="D139" s="327"/>
      <c r="E139" s="327"/>
      <c r="F139" s="327"/>
      <c r="G139" s="327"/>
      <c r="H139" s="327"/>
      <c r="I139" s="328"/>
      <c r="J139" s="249"/>
      <c r="K139" s="250">
        <v>21</v>
      </c>
      <c r="L139" s="279">
        <f>SUM(L118:L138)</f>
        <v>440</v>
      </c>
      <c r="M139" s="251">
        <f>L139-(R139+T139)</f>
        <v>422</v>
      </c>
      <c r="N139" s="256">
        <f t="shared" si="2532"/>
        <v>0.95909090909090911</v>
      </c>
      <c r="O139" s="253">
        <f t="shared" si="2533"/>
        <v>18</v>
      </c>
      <c r="P139" s="252">
        <f t="shared" si="2534"/>
        <v>4.0909090909090909E-2</v>
      </c>
      <c r="Q139" s="256">
        <f>((L139-T139)/L139)</f>
        <v>0.98409090909090913</v>
      </c>
      <c r="R139" s="251">
        <f>Y139+AB139+AC139</f>
        <v>11</v>
      </c>
      <c r="S139" s="252">
        <f t="shared" si="2537"/>
        <v>2.5000000000000001E-2</v>
      </c>
      <c r="T139" s="251">
        <f>V139+W139+X139+Z139+AA139</f>
        <v>7</v>
      </c>
      <c r="U139" s="252">
        <f t="shared" si="2539"/>
        <v>1.5909090909090907E-2</v>
      </c>
      <c r="V139" s="251">
        <f t="shared" ref="V139:AG139" si="2558">SUM(V118:V138)</f>
        <v>0</v>
      </c>
      <c r="W139" s="251">
        <f t="shared" si="2558"/>
        <v>1</v>
      </c>
      <c r="X139" s="251">
        <f t="shared" si="2558"/>
        <v>6</v>
      </c>
      <c r="Y139" s="251">
        <f t="shared" si="2558"/>
        <v>0</v>
      </c>
      <c r="Z139" s="251">
        <f t="shared" si="2558"/>
        <v>0</v>
      </c>
      <c r="AA139" s="251">
        <f t="shared" si="2558"/>
        <v>0</v>
      </c>
      <c r="AB139" s="251">
        <f t="shared" si="2558"/>
        <v>0</v>
      </c>
      <c r="AC139" s="251">
        <f t="shared" si="2558"/>
        <v>11</v>
      </c>
      <c r="AD139" s="251">
        <f t="shared" si="2558"/>
        <v>4</v>
      </c>
      <c r="AE139" s="251">
        <f t="shared" si="2558"/>
        <v>1</v>
      </c>
      <c r="AF139" s="251">
        <f t="shared" si="2558"/>
        <v>0</v>
      </c>
      <c r="AG139" s="279">
        <f t="shared" si="2558"/>
        <v>400</v>
      </c>
      <c r="AH139" s="251">
        <f>AG139-(AM139+AO139)</f>
        <v>383</v>
      </c>
      <c r="AI139" s="256">
        <f t="shared" si="2541"/>
        <v>0.95750000000000002</v>
      </c>
      <c r="AJ139" s="253">
        <f t="shared" si="2542"/>
        <v>17</v>
      </c>
      <c r="AK139" s="252">
        <f t="shared" si="2543"/>
        <v>4.2500000000000003E-2</v>
      </c>
      <c r="AL139" s="256">
        <f>((AG139-AO139)/AG139)</f>
        <v>0.98750000000000004</v>
      </c>
      <c r="AM139" s="251">
        <f>AT139+AW139+AX139</f>
        <v>12</v>
      </c>
      <c r="AN139" s="252">
        <f t="shared" si="2546"/>
        <v>0.03</v>
      </c>
      <c r="AO139" s="251">
        <f>AQ139+AR139+AS139+AU139+AV139</f>
        <v>5</v>
      </c>
      <c r="AP139" s="252">
        <f t="shared" si="2548"/>
        <v>1.2500000000000001E-2</v>
      </c>
      <c r="AQ139" s="251">
        <f t="shared" ref="AQ139:BB139" si="2559">SUM(AQ118:AQ138)</f>
        <v>0</v>
      </c>
      <c r="AR139" s="251">
        <f t="shared" si="2559"/>
        <v>0</v>
      </c>
      <c r="AS139" s="251">
        <f t="shared" si="2559"/>
        <v>5</v>
      </c>
      <c r="AT139" s="251">
        <f t="shared" si="2559"/>
        <v>0</v>
      </c>
      <c r="AU139" s="251">
        <f t="shared" si="2559"/>
        <v>0</v>
      </c>
      <c r="AV139" s="251">
        <f t="shared" si="2559"/>
        <v>0</v>
      </c>
      <c r="AW139" s="251">
        <f t="shared" si="2559"/>
        <v>0</v>
      </c>
      <c r="AX139" s="251">
        <f t="shared" si="2559"/>
        <v>12</v>
      </c>
      <c r="AY139" s="251">
        <f t="shared" si="2559"/>
        <v>9</v>
      </c>
      <c r="AZ139" s="251">
        <f t="shared" si="2559"/>
        <v>6</v>
      </c>
      <c r="BA139" s="251">
        <f t="shared" si="2559"/>
        <v>0</v>
      </c>
      <c r="BB139" s="279">
        <f t="shared" si="2559"/>
        <v>441</v>
      </c>
      <c r="BC139" s="251">
        <f>BB139-(BH139+BJ139)</f>
        <v>412</v>
      </c>
      <c r="BD139" s="256">
        <f t="shared" si="2550"/>
        <v>0.93424036281179135</v>
      </c>
      <c r="BE139" s="253">
        <f t="shared" si="2551"/>
        <v>29</v>
      </c>
      <c r="BF139" s="252">
        <f t="shared" si="2552"/>
        <v>6.5759637188208611E-2</v>
      </c>
      <c r="BG139" s="256">
        <f>((BB139-BJ139)/BB139)</f>
        <v>0.97505668934240364</v>
      </c>
      <c r="BH139" s="251">
        <f>BO139+BR139+BS139</f>
        <v>18</v>
      </c>
      <c r="BI139" s="252">
        <f t="shared" si="2555"/>
        <v>4.0816326530612242E-2</v>
      </c>
      <c r="BJ139" s="251">
        <f>BL139+BM139+BN139+BP139+BQ139</f>
        <v>11</v>
      </c>
      <c r="BK139" s="252">
        <f t="shared" si="2557"/>
        <v>2.4943310657596373E-2</v>
      </c>
      <c r="BL139" s="251">
        <f t="shared" ref="BL139:BW139" si="2560">SUM(BL118:BL138)</f>
        <v>0</v>
      </c>
      <c r="BM139" s="251">
        <f t="shared" si="2560"/>
        <v>1</v>
      </c>
      <c r="BN139" s="251">
        <f t="shared" si="2560"/>
        <v>10</v>
      </c>
      <c r="BO139" s="251">
        <f t="shared" si="2560"/>
        <v>0</v>
      </c>
      <c r="BP139" s="251">
        <f t="shared" si="2560"/>
        <v>0</v>
      </c>
      <c r="BQ139" s="251">
        <f t="shared" si="2560"/>
        <v>0</v>
      </c>
      <c r="BR139" s="251">
        <f t="shared" si="2560"/>
        <v>3</v>
      </c>
      <c r="BS139" s="251">
        <f t="shared" si="2560"/>
        <v>15</v>
      </c>
      <c r="BT139" s="251">
        <f t="shared" si="2560"/>
        <v>6</v>
      </c>
      <c r="BU139" s="251">
        <f t="shared" si="2560"/>
        <v>4</v>
      </c>
      <c r="BV139" s="251">
        <f t="shared" si="2560"/>
        <v>0</v>
      </c>
      <c r="BW139" s="279">
        <f t="shared" si="2560"/>
        <v>441</v>
      </c>
      <c r="BX139" s="251">
        <f>BW139-(CC139+CE139)</f>
        <v>431</v>
      </c>
      <c r="BY139" s="256">
        <f t="shared" si="2154"/>
        <v>0.9773242630385488</v>
      </c>
      <c r="BZ139" s="253">
        <f t="shared" si="2155"/>
        <v>10</v>
      </c>
      <c r="CA139" s="252">
        <f t="shared" si="2156"/>
        <v>2.2675736961451247E-2</v>
      </c>
      <c r="CB139" s="256">
        <f>((BW139-CE139)/BW139)</f>
        <v>0.9773242630385488</v>
      </c>
      <c r="CC139" s="251">
        <f>CJ139+CM139+CN139</f>
        <v>0</v>
      </c>
      <c r="CD139" s="252">
        <f t="shared" si="2159"/>
        <v>0</v>
      </c>
      <c r="CE139" s="251">
        <f>CG139+CH139+CI139+CK139+CL139</f>
        <v>10</v>
      </c>
      <c r="CF139" s="252">
        <f t="shared" si="2161"/>
        <v>2.2675736961451247E-2</v>
      </c>
      <c r="CG139" s="251">
        <f t="shared" ref="CG139:CR139" si="2561">SUM(CG118:CG138)</f>
        <v>0</v>
      </c>
      <c r="CH139" s="251">
        <f t="shared" si="2561"/>
        <v>0</v>
      </c>
      <c r="CI139" s="251">
        <f t="shared" si="2561"/>
        <v>10</v>
      </c>
      <c r="CJ139" s="251">
        <f t="shared" si="2561"/>
        <v>0</v>
      </c>
      <c r="CK139" s="251">
        <f t="shared" si="2561"/>
        <v>0</v>
      </c>
      <c r="CL139" s="251">
        <f t="shared" si="2561"/>
        <v>0</v>
      </c>
      <c r="CM139" s="251">
        <f t="shared" si="2561"/>
        <v>0</v>
      </c>
      <c r="CN139" s="251">
        <f t="shared" si="2561"/>
        <v>0</v>
      </c>
      <c r="CO139" s="251">
        <f t="shared" si="2561"/>
        <v>0</v>
      </c>
      <c r="CP139" s="251">
        <f t="shared" si="2561"/>
        <v>4</v>
      </c>
      <c r="CQ139" s="251">
        <f t="shared" si="2561"/>
        <v>0</v>
      </c>
      <c r="CR139" s="279">
        <f t="shared" si="2561"/>
        <v>315</v>
      </c>
      <c r="CS139" s="251">
        <f>CR139-(CX139+CZ139)</f>
        <v>315</v>
      </c>
      <c r="CT139" s="256">
        <f t="shared" si="2414"/>
        <v>1</v>
      </c>
      <c r="CU139" s="253">
        <f t="shared" si="2415"/>
        <v>0</v>
      </c>
      <c r="CV139" s="252">
        <f t="shared" si="2416"/>
        <v>0</v>
      </c>
      <c r="CW139" s="256">
        <f>((CR139-CZ139)/CR139)</f>
        <v>1</v>
      </c>
      <c r="CX139" s="251">
        <f>DE139+DH139+DI139</f>
        <v>0</v>
      </c>
      <c r="CY139" s="252">
        <f t="shared" si="2419"/>
        <v>0</v>
      </c>
      <c r="CZ139" s="251">
        <f>DB139+DC139+DD139+DF139+DG139</f>
        <v>0</v>
      </c>
      <c r="DA139" s="252">
        <f t="shared" si="2421"/>
        <v>0</v>
      </c>
      <c r="DB139" s="251">
        <f t="shared" ref="DB139:DM139" si="2562">SUM(DB118:DB138)</f>
        <v>0</v>
      </c>
      <c r="DC139" s="251">
        <f t="shared" si="2562"/>
        <v>0</v>
      </c>
      <c r="DD139" s="251">
        <f t="shared" si="2562"/>
        <v>0</v>
      </c>
      <c r="DE139" s="251">
        <f t="shared" si="2562"/>
        <v>0</v>
      </c>
      <c r="DF139" s="251">
        <f t="shared" si="2562"/>
        <v>0</v>
      </c>
      <c r="DG139" s="251">
        <f t="shared" si="2562"/>
        <v>0</v>
      </c>
      <c r="DH139" s="251">
        <f t="shared" si="2562"/>
        <v>0</v>
      </c>
      <c r="DI139" s="251">
        <f t="shared" si="2562"/>
        <v>0</v>
      </c>
      <c r="DJ139" s="251">
        <f t="shared" si="2562"/>
        <v>1</v>
      </c>
      <c r="DK139" s="251">
        <f t="shared" si="2562"/>
        <v>3</v>
      </c>
      <c r="DL139" s="251">
        <f t="shared" si="2562"/>
        <v>0</v>
      </c>
      <c r="DM139" s="279">
        <f t="shared" si="2562"/>
        <v>441</v>
      </c>
      <c r="DN139" s="251">
        <f>DM139-(DS139+DU139)</f>
        <v>433</v>
      </c>
      <c r="DO139" s="256">
        <f t="shared" si="2163"/>
        <v>0.98185941043083902</v>
      </c>
      <c r="DP139" s="253">
        <f t="shared" si="2164"/>
        <v>8</v>
      </c>
      <c r="DQ139" s="252">
        <f t="shared" si="2165"/>
        <v>1.8140589569160998E-2</v>
      </c>
      <c r="DR139" s="256">
        <f>((DM139-DU139)/DM139)</f>
        <v>0.98185941043083902</v>
      </c>
      <c r="DS139" s="251">
        <f>DZ139+EC139+ED139</f>
        <v>0</v>
      </c>
      <c r="DT139" s="252">
        <f t="shared" si="2168"/>
        <v>0</v>
      </c>
      <c r="DU139" s="251">
        <f>DW139+DX139+DY139+EA139+EB139</f>
        <v>8</v>
      </c>
      <c r="DV139" s="252">
        <f t="shared" si="2170"/>
        <v>1.8140589569160998E-2</v>
      </c>
      <c r="DW139" s="251">
        <f t="shared" ref="DW139:EG139" si="2563">SUM(DW118:DW138)</f>
        <v>0</v>
      </c>
      <c r="DX139" s="251">
        <f t="shared" si="2563"/>
        <v>0</v>
      </c>
      <c r="DY139" s="251">
        <f t="shared" si="2563"/>
        <v>8</v>
      </c>
      <c r="DZ139" s="251">
        <f t="shared" si="2563"/>
        <v>0</v>
      </c>
      <c r="EA139" s="251">
        <f t="shared" si="2563"/>
        <v>0</v>
      </c>
      <c r="EB139" s="251">
        <f t="shared" si="2563"/>
        <v>0</v>
      </c>
      <c r="EC139" s="251">
        <f t="shared" si="2563"/>
        <v>0</v>
      </c>
      <c r="ED139" s="251">
        <f t="shared" si="2563"/>
        <v>0</v>
      </c>
      <c r="EE139" s="251">
        <f t="shared" si="2563"/>
        <v>1</v>
      </c>
      <c r="EF139" s="251">
        <f t="shared" si="2563"/>
        <v>4</v>
      </c>
      <c r="EG139" s="251">
        <f t="shared" si="2563"/>
        <v>0</v>
      </c>
      <c r="EH139" s="279">
        <f>SUM(EH118:EH138)</f>
        <v>462</v>
      </c>
      <c r="EI139" s="251">
        <f>EH139-(EN139+EP139)</f>
        <v>441</v>
      </c>
      <c r="EJ139" s="256">
        <f t="shared" si="2253"/>
        <v>0.95454545454545459</v>
      </c>
      <c r="EK139" s="253">
        <f t="shared" si="2254"/>
        <v>21</v>
      </c>
      <c r="EL139" s="252">
        <f t="shared" si="2255"/>
        <v>4.5454545454545456E-2</v>
      </c>
      <c r="EM139" s="256">
        <f>((EH139-EP139)/EH139)</f>
        <v>0.98701298701298701</v>
      </c>
      <c r="EN139" s="251">
        <f>EU139+EX139+EY139</f>
        <v>15</v>
      </c>
      <c r="EO139" s="252">
        <f t="shared" si="2257"/>
        <v>3.2467532467532464E-2</v>
      </c>
      <c r="EP139" s="251">
        <f>ER139+ES139+ET139+EV139+EW139</f>
        <v>6</v>
      </c>
      <c r="EQ139" s="252">
        <f t="shared" si="2258"/>
        <v>1.2987012987012988E-2</v>
      </c>
      <c r="ER139" s="251">
        <f t="shared" ref="ER139:JD139" si="2564">SUM(ER118:ER138)</f>
        <v>0</v>
      </c>
      <c r="ES139" s="251">
        <f t="shared" si="2564"/>
        <v>3</v>
      </c>
      <c r="ET139" s="251">
        <f t="shared" si="2564"/>
        <v>3</v>
      </c>
      <c r="EU139" s="251">
        <f t="shared" si="2564"/>
        <v>0</v>
      </c>
      <c r="EV139" s="251">
        <f t="shared" si="2564"/>
        <v>0</v>
      </c>
      <c r="EW139" s="251">
        <f t="shared" si="2564"/>
        <v>0</v>
      </c>
      <c r="EX139" s="251">
        <f t="shared" si="2564"/>
        <v>2</v>
      </c>
      <c r="EY139" s="251">
        <f t="shared" si="2564"/>
        <v>13</v>
      </c>
      <c r="EZ139" s="251">
        <f t="shared" si="2564"/>
        <v>2</v>
      </c>
      <c r="FA139" s="251">
        <f t="shared" si="2564"/>
        <v>6</v>
      </c>
      <c r="FB139" s="251">
        <f t="shared" si="2564"/>
        <v>1</v>
      </c>
      <c r="FC139" s="279">
        <f>SUM(FC118:FC138)</f>
        <v>378</v>
      </c>
      <c r="FD139" s="251">
        <f>FC139-(FI139+FK139)</f>
        <v>357</v>
      </c>
      <c r="FE139" s="256">
        <f t="shared" si="2260"/>
        <v>0.94444444444444442</v>
      </c>
      <c r="FF139" s="253">
        <f t="shared" si="2261"/>
        <v>21</v>
      </c>
      <c r="FG139" s="252">
        <f t="shared" si="2262"/>
        <v>5.5555555555555552E-2</v>
      </c>
      <c r="FH139" s="256">
        <f>((FC139-FK139)/FC139)</f>
        <v>0.99470899470899465</v>
      </c>
      <c r="FI139" s="251">
        <f>FP139+FS139+FT139</f>
        <v>19</v>
      </c>
      <c r="FJ139" s="252">
        <f t="shared" si="2264"/>
        <v>5.0264550264550262E-2</v>
      </c>
      <c r="FK139" s="251">
        <f>FM139+FN139+FO139+FQ139+FR139</f>
        <v>2</v>
      </c>
      <c r="FL139" s="252">
        <f t="shared" si="2265"/>
        <v>5.2910052910052907E-3</v>
      </c>
      <c r="FM139" s="251">
        <f t="shared" ref="FM139:FW139" si="2565">SUM(FM118:FM138)</f>
        <v>0</v>
      </c>
      <c r="FN139" s="251">
        <f t="shared" si="2565"/>
        <v>0</v>
      </c>
      <c r="FO139" s="251">
        <f t="shared" si="2565"/>
        <v>2</v>
      </c>
      <c r="FP139" s="251">
        <f t="shared" si="2565"/>
        <v>0</v>
      </c>
      <c r="FQ139" s="251">
        <f t="shared" si="2565"/>
        <v>0</v>
      </c>
      <c r="FR139" s="251">
        <f t="shared" si="2565"/>
        <v>0</v>
      </c>
      <c r="FS139" s="251">
        <f t="shared" si="2565"/>
        <v>2</v>
      </c>
      <c r="FT139" s="251">
        <f t="shared" si="2565"/>
        <v>17</v>
      </c>
      <c r="FU139" s="251">
        <f t="shared" si="2565"/>
        <v>4</v>
      </c>
      <c r="FV139" s="251">
        <f t="shared" si="2565"/>
        <v>1</v>
      </c>
      <c r="FW139" s="251">
        <f t="shared" si="2565"/>
        <v>0</v>
      </c>
      <c r="FX139" s="279">
        <f>SUM(FX118:FX138)</f>
        <v>462</v>
      </c>
      <c r="FY139" s="251">
        <f>FX139-(GD139+GF139)</f>
        <v>419</v>
      </c>
      <c r="FZ139" s="256">
        <f t="shared" si="2267"/>
        <v>0.90692640692640691</v>
      </c>
      <c r="GA139" s="253">
        <f t="shared" si="2268"/>
        <v>43</v>
      </c>
      <c r="GB139" s="252">
        <f t="shared" si="2269"/>
        <v>9.3073593073593072E-2</v>
      </c>
      <c r="GC139" s="256">
        <f>((FX139-GF139)/FX139)</f>
        <v>0.95454545454545459</v>
      </c>
      <c r="GD139" s="251">
        <f>GK139+GN139+GO139</f>
        <v>22</v>
      </c>
      <c r="GE139" s="252">
        <f t="shared" si="2271"/>
        <v>4.7619047619047616E-2</v>
      </c>
      <c r="GF139" s="251">
        <f>GH139+GI139+GJ139+GL139+GM139</f>
        <v>21</v>
      </c>
      <c r="GG139" s="252">
        <f t="shared" si="2272"/>
        <v>4.5454545454545456E-2</v>
      </c>
      <c r="GH139" s="251">
        <f t="shared" ref="GH139:GR139" si="2566">SUM(GH118:GH138)</f>
        <v>0</v>
      </c>
      <c r="GI139" s="251">
        <f t="shared" si="2566"/>
        <v>0</v>
      </c>
      <c r="GJ139" s="251">
        <f t="shared" si="2566"/>
        <v>4</v>
      </c>
      <c r="GK139" s="251">
        <f t="shared" si="2566"/>
        <v>0</v>
      </c>
      <c r="GL139" s="251">
        <f t="shared" si="2566"/>
        <v>0</v>
      </c>
      <c r="GM139" s="251">
        <f t="shared" si="2566"/>
        <v>17</v>
      </c>
      <c r="GN139" s="251">
        <f t="shared" si="2566"/>
        <v>0</v>
      </c>
      <c r="GO139" s="251">
        <f t="shared" si="2566"/>
        <v>22</v>
      </c>
      <c r="GP139" s="251">
        <f t="shared" si="2566"/>
        <v>3</v>
      </c>
      <c r="GQ139" s="251">
        <f t="shared" si="2566"/>
        <v>7</v>
      </c>
      <c r="GR139" s="251">
        <f t="shared" si="2566"/>
        <v>0</v>
      </c>
      <c r="GS139" s="279">
        <f>SUM(GS118:GS138)</f>
        <v>399</v>
      </c>
      <c r="GT139" s="251">
        <f>GS139-(GY139+HA139)</f>
        <v>368</v>
      </c>
      <c r="GU139" s="256">
        <f t="shared" si="2274"/>
        <v>0.92230576441102752</v>
      </c>
      <c r="GV139" s="253">
        <f t="shared" si="2275"/>
        <v>31</v>
      </c>
      <c r="GW139" s="252">
        <f t="shared" si="2276"/>
        <v>7.7694235588972427E-2</v>
      </c>
      <c r="GX139" s="256">
        <f>((GS139-HA139)/GS139)</f>
        <v>0.95989974937343359</v>
      </c>
      <c r="GY139" s="251">
        <f>HF139+HI139+HJ139</f>
        <v>15</v>
      </c>
      <c r="GZ139" s="252">
        <f t="shared" si="2278"/>
        <v>3.7593984962406013E-2</v>
      </c>
      <c r="HA139" s="251">
        <f>HC139+HD139+HE139+HG139+HH139</f>
        <v>16</v>
      </c>
      <c r="HB139" s="252">
        <f t="shared" si="2279"/>
        <v>4.0100250626566414E-2</v>
      </c>
      <c r="HC139" s="251">
        <f t="shared" ref="HC139:HM139" si="2567">SUM(HC118:HC138)</f>
        <v>0</v>
      </c>
      <c r="HD139" s="251">
        <f t="shared" si="2567"/>
        <v>3</v>
      </c>
      <c r="HE139" s="251">
        <f t="shared" si="2567"/>
        <v>1</v>
      </c>
      <c r="HF139" s="251">
        <f t="shared" si="2567"/>
        <v>0</v>
      </c>
      <c r="HG139" s="251">
        <f t="shared" si="2567"/>
        <v>0</v>
      </c>
      <c r="HH139" s="251">
        <f t="shared" si="2567"/>
        <v>12</v>
      </c>
      <c r="HI139" s="251">
        <f t="shared" si="2567"/>
        <v>5</v>
      </c>
      <c r="HJ139" s="251">
        <f t="shared" si="2567"/>
        <v>10</v>
      </c>
      <c r="HK139" s="251">
        <f t="shared" si="2567"/>
        <v>5</v>
      </c>
      <c r="HL139" s="251">
        <f t="shared" si="2567"/>
        <v>6</v>
      </c>
      <c r="HM139" s="251">
        <f t="shared" si="2567"/>
        <v>0</v>
      </c>
      <c r="HN139" s="279">
        <f>SUM(HN118:HN138)</f>
        <v>441</v>
      </c>
      <c r="HO139" s="251">
        <f>HN139-(HT139+HV139)</f>
        <v>419</v>
      </c>
      <c r="HP139" s="256">
        <f t="shared" si="2281"/>
        <v>0.95011337868480727</v>
      </c>
      <c r="HQ139" s="253">
        <f t="shared" si="2282"/>
        <v>22</v>
      </c>
      <c r="HR139" s="252">
        <f t="shared" si="2283"/>
        <v>4.9886621315192746E-2</v>
      </c>
      <c r="HS139" s="256">
        <f>((HN139-HV139)/HN139)</f>
        <v>0.98412698412698407</v>
      </c>
      <c r="HT139" s="251">
        <f>IA139+ID139+IE139</f>
        <v>15</v>
      </c>
      <c r="HU139" s="252">
        <f t="shared" si="2285"/>
        <v>3.4013605442176874E-2</v>
      </c>
      <c r="HV139" s="251">
        <f>HX139+HY139+HZ139+IB139+IC139</f>
        <v>7</v>
      </c>
      <c r="HW139" s="252">
        <f t="shared" si="2286"/>
        <v>1.5873015873015872E-2</v>
      </c>
      <c r="HX139" s="251">
        <f t="shared" ref="HX139:IH139" si="2568">SUM(HX118:HX138)</f>
        <v>0</v>
      </c>
      <c r="HY139" s="251">
        <f t="shared" si="2568"/>
        <v>0</v>
      </c>
      <c r="HZ139" s="251">
        <f t="shared" si="2568"/>
        <v>7</v>
      </c>
      <c r="IA139" s="251">
        <f t="shared" si="2568"/>
        <v>0</v>
      </c>
      <c r="IB139" s="251">
        <f t="shared" si="2568"/>
        <v>0</v>
      </c>
      <c r="IC139" s="251">
        <f t="shared" si="2568"/>
        <v>0</v>
      </c>
      <c r="ID139" s="251">
        <f t="shared" si="2568"/>
        <v>2</v>
      </c>
      <c r="IE139" s="251">
        <f t="shared" si="2568"/>
        <v>13</v>
      </c>
      <c r="IF139" s="251">
        <f t="shared" si="2568"/>
        <v>5</v>
      </c>
      <c r="IG139" s="251">
        <f t="shared" si="2568"/>
        <v>4</v>
      </c>
      <c r="IH139" s="251">
        <f t="shared" si="2568"/>
        <v>0</v>
      </c>
      <c r="II139" s="279">
        <f>SUM(II118:II138)</f>
        <v>399</v>
      </c>
      <c r="IJ139" s="251">
        <f>II139-(IO139+IQ139)</f>
        <v>381</v>
      </c>
      <c r="IK139" s="256">
        <f t="shared" si="2288"/>
        <v>0.95488721804511278</v>
      </c>
      <c r="IL139" s="253">
        <f t="shared" si="2289"/>
        <v>18</v>
      </c>
      <c r="IM139" s="252">
        <f t="shared" si="2290"/>
        <v>4.5112781954887216E-2</v>
      </c>
      <c r="IN139" s="256">
        <f>((II139-IQ139)/II139)</f>
        <v>0.97744360902255634</v>
      </c>
      <c r="IO139" s="251">
        <f>IV139+IY139+IZ139</f>
        <v>9</v>
      </c>
      <c r="IP139" s="252">
        <f t="shared" si="2292"/>
        <v>2.2556390977443608E-2</v>
      </c>
      <c r="IQ139" s="251">
        <f>IS139+IT139+IU139+IW139+IX139</f>
        <v>9</v>
      </c>
      <c r="IR139" s="252">
        <f t="shared" si="2293"/>
        <v>2.2556390977443608E-2</v>
      </c>
      <c r="IS139" s="251">
        <f t="shared" ref="IS139:JC139" si="2569">SUM(IS118:IS138)</f>
        <v>0</v>
      </c>
      <c r="IT139" s="251">
        <f t="shared" si="2569"/>
        <v>0</v>
      </c>
      <c r="IU139" s="251">
        <f t="shared" si="2569"/>
        <v>9</v>
      </c>
      <c r="IV139" s="251">
        <f t="shared" si="2569"/>
        <v>0</v>
      </c>
      <c r="IW139" s="251">
        <f t="shared" si="2569"/>
        <v>0</v>
      </c>
      <c r="IX139" s="251">
        <f t="shared" si="2569"/>
        <v>0</v>
      </c>
      <c r="IY139" s="251">
        <f t="shared" si="2569"/>
        <v>0</v>
      </c>
      <c r="IZ139" s="251">
        <f t="shared" si="2569"/>
        <v>9</v>
      </c>
      <c r="JA139" s="290">
        <f t="shared" si="2569"/>
        <v>1</v>
      </c>
      <c r="JB139" s="290">
        <f t="shared" si="2569"/>
        <v>0</v>
      </c>
      <c r="JC139" s="290">
        <f t="shared" si="2569"/>
        <v>0</v>
      </c>
      <c r="JD139" s="279">
        <f t="shared" si="2564"/>
        <v>5019</v>
      </c>
      <c r="JE139" s="251">
        <f>JD139-(JJ139+JL139)</f>
        <v>4781</v>
      </c>
      <c r="JF139" s="256">
        <f t="shared" si="1660"/>
        <v>0.95258019525801951</v>
      </c>
      <c r="JG139" s="253">
        <f t="shared" si="1661"/>
        <v>238</v>
      </c>
      <c r="JH139" s="252">
        <f t="shared" si="1662"/>
        <v>4.7419804741980473E-2</v>
      </c>
      <c r="JI139" s="256">
        <f>((JD139-JL139)/JD139)</f>
        <v>0.97967722653915124</v>
      </c>
      <c r="JJ139" s="251">
        <f>JQ139+JT139+JU139</f>
        <v>136</v>
      </c>
      <c r="JK139" s="252">
        <f t="shared" si="2407"/>
        <v>2.7097031281131698E-2</v>
      </c>
      <c r="JL139" s="251">
        <f>JN139+JO139+JP139+JR139+JS139</f>
        <v>102</v>
      </c>
      <c r="JM139" s="252">
        <f t="shared" si="1664"/>
        <v>2.0322773460848775E-2</v>
      </c>
      <c r="JN139" s="251">
        <f t="shared" ref="JN139:JX139" si="2570">SUM(JN118:JN138)</f>
        <v>0</v>
      </c>
      <c r="JO139" s="251">
        <f t="shared" si="2570"/>
        <v>8</v>
      </c>
      <c r="JP139" s="251">
        <f t="shared" si="2570"/>
        <v>65</v>
      </c>
      <c r="JQ139" s="251">
        <f t="shared" si="2570"/>
        <v>0</v>
      </c>
      <c r="JR139" s="251">
        <f t="shared" si="2570"/>
        <v>0</v>
      </c>
      <c r="JS139" s="251">
        <f t="shared" si="2570"/>
        <v>29</v>
      </c>
      <c r="JT139" s="251">
        <f t="shared" si="2570"/>
        <v>14</v>
      </c>
      <c r="JU139" s="251">
        <f t="shared" si="2570"/>
        <v>122</v>
      </c>
      <c r="JV139" s="251">
        <f t="shared" si="2570"/>
        <v>41</v>
      </c>
      <c r="JW139" s="251">
        <f t="shared" si="2570"/>
        <v>46</v>
      </c>
      <c r="JX139" s="251">
        <f t="shared" si="2570"/>
        <v>1</v>
      </c>
    </row>
    <row r="140" spans="1:284" ht="15" customHeight="1" thickBot="1">
      <c r="A140" s="329"/>
      <c r="B140" s="330"/>
      <c r="C140" s="330"/>
      <c r="D140" s="330"/>
      <c r="E140" s="330"/>
      <c r="F140" s="330"/>
      <c r="G140" s="330"/>
      <c r="H140" s="330"/>
      <c r="I140" s="331"/>
      <c r="J140" s="249"/>
      <c r="K140" s="254"/>
      <c r="L140" s="248"/>
      <c r="M140" s="251"/>
      <c r="N140" s="252"/>
      <c r="O140" s="253"/>
      <c r="P140" s="252"/>
      <c r="Q140" s="252"/>
      <c r="R140" s="251"/>
      <c r="S140" s="252"/>
      <c r="T140" s="251"/>
      <c r="U140" s="252"/>
      <c r="V140" s="255">
        <f>V139/L139</f>
        <v>0</v>
      </c>
      <c r="W140" s="255">
        <f>W139/L139</f>
        <v>2.2727272727272726E-3</v>
      </c>
      <c r="X140" s="255">
        <f>X139/L139</f>
        <v>1.3636363636363636E-2</v>
      </c>
      <c r="Y140" s="255">
        <f>Y139/L139</f>
        <v>0</v>
      </c>
      <c r="Z140" s="255">
        <f>Z139/L139</f>
        <v>0</v>
      </c>
      <c r="AA140" s="255">
        <f>AA139/L139</f>
        <v>0</v>
      </c>
      <c r="AB140" s="255">
        <f>AB139/L139</f>
        <v>0</v>
      </c>
      <c r="AC140" s="255">
        <f>AC139/L139</f>
        <v>2.5000000000000001E-2</v>
      </c>
      <c r="AD140" s="255">
        <f>AD139/L139</f>
        <v>9.0909090909090905E-3</v>
      </c>
      <c r="AE140" s="255">
        <f>AE139/L139</f>
        <v>2.2727272727272726E-3</v>
      </c>
      <c r="AF140" s="255">
        <f>AF139/L139</f>
        <v>0</v>
      </c>
      <c r="AG140" s="248"/>
      <c r="AH140" s="251"/>
      <c r="AI140" s="252"/>
      <c r="AJ140" s="253"/>
      <c r="AK140" s="252"/>
      <c r="AL140" s="252"/>
      <c r="AM140" s="251"/>
      <c r="AN140" s="252"/>
      <c r="AO140" s="251"/>
      <c r="AP140" s="252"/>
      <c r="AQ140" s="255">
        <f>AQ139/AG139</f>
        <v>0</v>
      </c>
      <c r="AR140" s="255">
        <f>AR139/AG139</f>
        <v>0</v>
      </c>
      <c r="AS140" s="255">
        <f>AS139/AG139</f>
        <v>1.2500000000000001E-2</v>
      </c>
      <c r="AT140" s="255">
        <f>AT139/AG139</f>
        <v>0</v>
      </c>
      <c r="AU140" s="255">
        <f>AU139/AG139</f>
        <v>0</v>
      </c>
      <c r="AV140" s="255">
        <f>AV139/AG139</f>
        <v>0</v>
      </c>
      <c r="AW140" s="255">
        <f>AW139/AG139</f>
        <v>0</v>
      </c>
      <c r="AX140" s="255">
        <f>AX139/AG139</f>
        <v>0.03</v>
      </c>
      <c r="AY140" s="255">
        <f>AY139/AG139</f>
        <v>2.2499999999999999E-2</v>
      </c>
      <c r="AZ140" s="255">
        <f>AZ139/AG139</f>
        <v>1.4999999999999999E-2</v>
      </c>
      <c r="BA140" s="255">
        <f>BA139/AG139</f>
        <v>0</v>
      </c>
      <c r="BB140" s="248"/>
      <c r="BC140" s="251"/>
      <c r="BD140" s="252"/>
      <c r="BE140" s="253"/>
      <c r="BF140" s="252"/>
      <c r="BG140" s="252"/>
      <c r="BH140" s="251"/>
      <c r="BI140" s="252"/>
      <c r="BJ140" s="251"/>
      <c r="BK140" s="252"/>
      <c r="BL140" s="255">
        <f>BL139/BB139</f>
        <v>0</v>
      </c>
      <c r="BM140" s="255">
        <f>BM139/BB139</f>
        <v>2.2675736961451248E-3</v>
      </c>
      <c r="BN140" s="255">
        <f>BN139/BB139</f>
        <v>2.2675736961451247E-2</v>
      </c>
      <c r="BO140" s="255">
        <f>BO139/BB139</f>
        <v>0</v>
      </c>
      <c r="BP140" s="255">
        <f>BP139/BB139</f>
        <v>0</v>
      </c>
      <c r="BQ140" s="255">
        <f>BQ139/BB139</f>
        <v>0</v>
      </c>
      <c r="BR140" s="255">
        <f>BR139/BB139</f>
        <v>6.8027210884353739E-3</v>
      </c>
      <c r="BS140" s="255">
        <f>BS139/BB139</f>
        <v>3.4013605442176874E-2</v>
      </c>
      <c r="BT140" s="255">
        <f>BT139/BB139</f>
        <v>1.3605442176870748E-2</v>
      </c>
      <c r="BU140" s="255">
        <f>BU139/BB139</f>
        <v>9.0702947845804991E-3</v>
      </c>
      <c r="BV140" s="255">
        <f>BV139/BB139</f>
        <v>0</v>
      </c>
      <c r="BW140" s="248"/>
      <c r="BX140" s="251"/>
      <c r="BY140" s="252"/>
      <c r="BZ140" s="253"/>
      <c r="CA140" s="252"/>
      <c r="CB140" s="252"/>
      <c r="CC140" s="251"/>
      <c r="CD140" s="252"/>
      <c r="CE140" s="251"/>
      <c r="CF140" s="252"/>
      <c r="CG140" s="255">
        <f>CG139/BW139</f>
        <v>0</v>
      </c>
      <c r="CH140" s="255">
        <f>CH139/BW139</f>
        <v>0</v>
      </c>
      <c r="CI140" s="255">
        <f>CI139/BW139</f>
        <v>2.2675736961451247E-2</v>
      </c>
      <c r="CJ140" s="255">
        <f>CJ139/BW139</f>
        <v>0</v>
      </c>
      <c r="CK140" s="255">
        <f>CK139/BW139</f>
        <v>0</v>
      </c>
      <c r="CL140" s="255">
        <f>CL139/BW139</f>
        <v>0</v>
      </c>
      <c r="CM140" s="255">
        <f>CM139/BW139</f>
        <v>0</v>
      </c>
      <c r="CN140" s="255">
        <f>CN139/BW139</f>
        <v>0</v>
      </c>
      <c r="CO140" s="255">
        <f>CO139/BW139</f>
        <v>0</v>
      </c>
      <c r="CP140" s="255">
        <f>CP139/BW139</f>
        <v>9.0702947845804991E-3</v>
      </c>
      <c r="CQ140" s="255">
        <f>CQ139/BW139</f>
        <v>0</v>
      </c>
      <c r="CR140" s="248"/>
      <c r="CS140" s="251"/>
      <c r="CT140" s="252"/>
      <c r="CU140" s="253"/>
      <c r="CV140" s="252"/>
      <c r="CW140" s="252"/>
      <c r="CX140" s="251"/>
      <c r="CY140" s="252"/>
      <c r="CZ140" s="251"/>
      <c r="DA140" s="252"/>
      <c r="DB140" s="255">
        <f>DB139/CR139</f>
        <v>0</v>
      </c>
      <c r="DC140" s="255">
        <f>DC139/CR139</f>
        <v>0</v>
      </c>
      <c r="DD140" s="255">
        <f>DD139/CR139</f>
        <v>0</v>
      </c>
      <c r="DE140" s="255">
        <f>DE139/CR139</f>
        <v>0</v>
      </c>
      <c r="DF140" s="255">
        <f>DF139/CR139</f>
        <v>0</v>
      </c>
      <c r="DG140" s="255">
        <f>DG139/CR139</f>
        <v>0</v>
      </c>
      <c r="DH140" s="255">
        <f>DH139/CR139</f>
        <v>0</v>
      </c>
      <c r="DI140" s="255">
        <f>DI139/CR139</f>
        <v>0</v>
      </c>
      <c r="DJ140" s="255">
        <f>DJ139/CR139</f>
        <v>3.1746031746031746E-3</v>
      </c>
      <c r="DK140" s="255">
        <f>DK139/CR139</f>
        <v>9.5238095238095247E-3</v>
      </c>
      <c r="DL140" s="255">
        <f>DL139/CR139</f>
        <v>0</v>
      </c>
      <c r="DM140" s="248"/>
      <c r="DN140" s="251"/>
      <c r="DO140" s="252"/>
      <c r="DP140" s="253"/>
      <c r="DQ140" s="252"/>
      <c r="DR140" s="252"/>
      <c r="DS140" s="251"/>
      <c r="DT140" s="252"/>
      <c r="DU140" s="251"/>
      <c r="DV140" s="252"/>
      <c r="DW140" s="255">
        <f>DW139/DM139</f>
        <v>0</v>
      </c>
      <c r="DX140" s="255">
        <f>DX139/DM139</f>
        <v>0</v>
      </c>
      <c r="DY140" s="255">
        <f>DY139/DM139</f>
        <v>1.8140589569160998E-2</v>
      </c>
      <c r="DZ140" s="255">
        <f>DZ139/DM139</f>
        <v>0</v>
      </c>
      <c r="EA140" s="255">
        <f>EA139/DM139</f>
        <v>0</v>
      </c>
      <c r="EB140" s="255">
        <f>EB139/DM139</f>
        <v>0</v>
      </c>
      <c r="EC140" s="255">
        <f>EC139/DM139</f>
        <v>0</v>
      </c>
      <c r="ED140" s="255">
        <f>ED139/DM139</f>
        <v>0</v>
      </c>
      <c r="EE140" s="255">
        <f>EE139/DM139</f>
        <v>2.2675736961451248E-3</v>
      </c>
      <c r="EF140" s="255">
        <f>EF139/DM139</f>
        <v>9.0702947845804991E-3</v>
      </c>
      <c r="EG140" s="255">
        <f>EG139/DM139</f>
        <v>0</v>
      </c>
      <c r="EH140" s="248"/>
      <c r="EI140" s="251"/>
      <c r="EJ140" s="252"/>
      <c r="EK140" s="253"/>
      <c r="EL140" s="252"/>
      <c r="EM140" s="252"/>
      <c r="EN140" s="251"/>
      <c r="EO140" s="252"/>
      <c r="EP140" s="251"/>
      <c r="EQ140" s="252"/>
      <c r="ER140" s="255">
        <f>ER139/EH139</f>
        <v>0</v>
      </c>
      <c r="ES140" s="255">
        <f>ES139/EH139</f>
        <v>6.4935064935064939E-3</v>
      </c>
      <c r="ET140" s="255">
        <f>ET139/EH139</f>
        <v>6.4935064935064939E-3</v>
      </c>
      <c r="EU140" s="255">
        <f>EU139/EH139</f>
        <v>0</v>
      </c>
      <c r="EV140" s="255">
        <f>EV139/EH139</f>
        <v>0</v>
      </c>
      <c r="EW140" s="255">
        <f>EW139/EH139</f>
        <v>0</v>
      </c>
      <c r="EX140" s="255">
        <f>EX139/EH139</f>
        <v>4.329004329004329E-3</v>
      </c>
      <c r="EY140" s="255">
        <f>EY139/EH139</f>
        <v>2.813852813852814E-2</v>
      </c>
      <c r="EZ140" s="255">
        <f>EZ139/EH139</f>
        <v>4.329004329004329E-3</v>
      </c>
      <c r="FA140" s="255">
        <f>FA139/EH139</f>
        <v>1.2987012987012988E-2</v>
      </c>
      <c r="FB140" s="255">
        <f>FB139/EH139</f>
        <v>2.1645021645021645E-3</v>
      </c>
      <c r="FC140" s="248"/>
      <c r="FD140" s="251"/>
      <c r="FE140" s="252"/>
      <c r="FF140" s="253"/>
      <c r="FG140" s="252"/>
      <c r="FH140" s="252"/>
      <c r="FI140" s="251"/>
      <c r="FJ140" s="252"/>
      <c r="FK140" s="251"/>
      <c r="FL140" s="252"/>
      <c r="FM140" s="255">
        <f>FM139/FC139</f>
        <v>0</v>
      </c>
      <c r="FN140" s="255">
        <f>FN139/FC139</f>
        <v>0</v>
      </c>
      <c r="FO140" s="255">
        <f>FO139/FC139</f>
        <v>5.2910052910052907E-3</v>
      </c>
      <c r="FP140" s="255">
        <f>FP139/FC139</f>
        <v>0</v>
      </c>
      <c r="FQ140" s="255">
        <f>FQ139/FC139</f>
        <v>0</v>
      </c>
      <c r="FR140" s="255">
        <f>FR139/FC139</f>
        <v>0</v>
      </c>
      <c r="FS140" s="255">
        <f>FS139/FC139</f>
        <v>5.2910052910052907E-3</v>
      </c>
      <c r="FT140" s="255">
        <f>FT139/FC139</f>
        <v>4.4973544973544971E-2</v>
      </c>
      <c r="FU140" s="255">
        <f>FU139/FC139</f>
        <v>1.0582010582010581E-2</v>
      </c>
      <c r="FV140" s="255">
        <f>FV139/FC139</f>
        <v>2.6455026455026454E-3</v>
      </c>
      <c r="FW140" s="255">
        <f>FW139/FC139</f>
        <v>0</v>
      </c>
      <c r="FX140" s="248"/>
      <c r="FY140" s="251"/>
      <c r="FZ140" s="252"/>
      <c r="GA140" s="253"/>
      <c r="GB140" s="252"/>
      <c r="GC140" s="252"/>
      <c r="GD140" s="251"/>
      <c r="GE140" s="252"/>
      <c r="GF140" s="251"/>
      <c r="GG140" s="252"/>
      <c r="GH140" s="255">
        <f>GH139/FX139</f>
        <v>0</v>
      </c>
      <c r="GI140" s="255">
        <f>GI139/FX139</f>
        <v>0</v>
      </c>
      <c r="GJ140" s="255">
        <f>GJ139/FX139</f>
        <v>8.658008658008658E-3</v>
      </c>
      <c r="GK140" s="255">
        <f>GK139/FX139</f>
        <v>0</v>
      </c>
      <c r="GL140" s="255">
        <f>GL139/FX139</f>
        <v>0</v>
      </c>
      <c r="GM140" s="255">
        <f>GM139/FX139</f>
        <v>3.67965367965368E-2</v>
      </c>
      <c r="GN140" s="255">
        <f>GN139/FX139</f>
        <v>0</v>
      </c>
      <c r="GO140" s="255">
        <f>GO139/FX139</f>
        <v>4.7619047619047616E-2</v>
      </c>
      <c r="GP140" s="255">
        <f>GP139/FX139</f>
        <v>6.4935064935064939E-3</v>
      </c>
      <c r="GQ140" s="255">
        <f>GQ139/FX139</f>
        <v>1.5151515151515152E-2</v>
      </c>
      <c r="GR140" s="255">
        <f>GR139/FX139</f>
        <v>0</v>
      </c>
      <c r="GS140" s="248"/>
      <c r="GT140" s="251"/>
      <c r="GU140" s="252"/>
      <c r="GV140" s="253"/>
      <c r="GW140" s="252"/>
      <c r="GX140" s="252"/>
      <c r="GY140" s="251"/>
      <c r="GZ140" s="252"/>
      <c r="HA140" s="251"/>
      <c r="HB140" s="252"/>
      <c r="HC140" s="255">
        <f>HC139/GS139</f>
        <v>0</v>
      </c>
      <c r="HD140" s="255">
        <f>HD139/GS139</f>
        <v>7.5187969924812026E-3</v>
      </c>
      <c r="HE140" s="255">
        <f>HE139/GS139</f>
        <v>2.5062656641604009E-3</v>
      </c>
      <c r="HF140" s="255">
        <f>HF139/GS139</f>
        <v>0</v>
      </c>
      <c r="HG140" s="255">
        <f>HG139/GS139</f>
        <v>0</v>
      </c>
      <c r="HH140" s="255">
        <f>HH139/GS139</f>
        <v>3.007518796992481E-2</v>
      </c>
      <c r="HI140" s="255">
        <f>HI139/GS139</f>
        <v>1.2531328320802004E-2</v>
      </c>
      <c r="HJ140" s="255">
        <f>HJ139/GS139</f>
        <v>2.5062656641604009E-2</v>
      </c>
      <c r="HK140" s="255">
        <f>HK139/GS139</f>
        <v>1.2531328320802004E-2</v>
      </c>
      <c r="HL140" s="255">
        <f>HL139/GS139</f>
        <v>1.5037593984962405E-2</v>
      </c>
      <c r="HM140" s="255">
        <f>HM139/GS139</f>
        <v>0</v>
      </c>
      <c r="HN140" s="248"/>
      <c r="HO140" s="251"/>
      <c r="HP140" s="252"/>
      <c r="HQ140" s="253"/>
      <c r="HR140" s="252"/>
      <c r="HS140" s="252"/>
      <c r="HT140" s="251"/>
      <c r="HU140" s="252"/>
      <c r="HV140" s="251"/>
      <c r="HW140" s="252"/>
      <c r="HX140" s="255">
        <f>HX139/HN139</f>
        <v>0</v>
      </c>
      <c r="HY140" s="255">
        <f>HY139/HN139</f>
        <v>0</v>
      </c>
      <c r="HZ140" s="255">
        <f>HZ139/HN139</f>
        <v>1.5873015873015872E-2</v>
      </c>
      <c r="IA140" s="255">
        <f>IA139/HN139</f>
        <v>0</v>
      </c>
      <c r="IB140" s="255">
        <f>IB139/HN139</f>
        <v>0</v>
      </c>
      <c r="IC140" s="255">
        <f>IC139/HN139</f>
        <v>0</v>
      </c>
      <c r="ID140" s="255">
        <f>ID139/HN139</f>
        <v>4.5351473922902496E-3</v>
      </c>
      <c r="IE140" s="255">
        <f>IE139/HN139</f>
        <v>2.9478458049886622E-2</v>
      </c>
      <c r="IF140" s="255">
        <f>IF139/HN139</f>
        <v>1.1337868480725623E-2</v>
      </c>
      <c r="IG140" s="255">
        <f>IG139/HN139</f>
        <v>9.0702947845804991E-3</v>
      </c>
      <c r="IH140" s="255">
        <f>IH139/HN139</f>
        <v>0</v>
      </c>
      <c r="II140" s="248"/>
      <c r="IJ140" s="251"/>
      <c r="IK140" s="252"/>
      <c r="IL140" s="253"/>
      <c r="IM140" s="252"/>
      <c r="IN140" s="252"/>
      <c r="IO140" s="251"/>
      <c r="IP140" s="252"/>
      <c r="IQ140" s="251"/>
      <c r="IR140" s="252"/>
      <c r="IS140" s="255">
        <f>IS139/II139</f>
        <v>0</v>
      </c>
      <c r="IT140" s="255">
        <f>IT139/II139</f>
        <v>0</v>
      </c>
      <c r="IU140" s="255">
        <f>IU139/II139</f>
        <v>2.2556390977443608E-2</v>
      </c>
      <c r="IV140" s="255">
        <f>IV139/II139</f>
        <v>0</v>
      </c>
      <c r="IW140" s="255">
        <f>IW139/II139</f>
        <v>0</v>
      </c>
      <c r="IX140" s="255">
        <f>IX139/II139</f>
        <v>0</v>
      </c>
      <c r="IY140" s="255">
        <f>IY139/II139</f>
        <v>0</v>
      </c>
      <c r="IZ140" s="255">
        <f>IZ139/II139</f>
        <v>2.2556390977443608E-2</v>
      </c>
      <c r="JA140" s="255">
        <f>JA139/II139</f>
        <v>2.5062656641604009E-3</v>
      </c>
      <c r="JB140" s="255">
        <f>JB139/II139</f>
        <v>0</v>
      </c>
      <c r="JC140" s="255">
        <f>JC139/II139</f>
        <v>0</v>
      </c>
      <c r="JD140" s="248"/>
      <c r="JE140" s="251"/>
      <c r="JF140" s="252"/>
      <c r="JG140" s="253"/>
      <c r="JH140" s="252"/>
      <c r="JI140" s="252"/>
      <c r="JJ140" s="251"/>
      <c r="JK140" s="252"/>
      <c r="JL140" s="251"/>
      <c r="JM140" s="252"/>
      <c r="JN140" s="255">
        <f>JN139/JD139</f>
        <v>0</v>
      </c>
      <c r="JO140" s="255">
        <f>JO139/JD139</f>
        <v>1.5939430165371588E-3</v>
      </c>
      <c r="JP140" s="255">
        <f>JP139/JD139</f>
        <v>1.2950787009364416E-2</v>
      </c>
      <c r="JQ140" s="255">
        <f>JQ139/JD139</f>
        <v>0</v>
      </c>
      <c r="JR140" s="255">
        <f>JR139/JD139</f>
        <v>0</v>
      </c>
      <c r="JS140" s="255">
        <f>JS139/JD139</f>
        <v>5.7780434349472007E-3</v>
      </c>
      <c r="JT140" s="255">
        <f>JT139/JD139</f>
        <v>2.7894002789400278E-3</v>
      </c>
      <c r="JU140" s="255">
        <f>JU139/JD139</f>
        <v>2.430763100219167E-2</v>
      </c>
      <c r="JV140" s="255">
        <f>JV139/JD139</f>
        <v>8.1689579597529396E-3</v>
      </c>
      <c r="JW140" s="255">
        <f>JW139/JD139</f>
        <v>9.1651723450886634E-3</v>
      </c>
      <c r="JX140" s="255">
        <f>JX139/JD139</f>
        <v>1.9924287706714485E-4</v>
      </c>
    </row>
    <row r="141" spans="1:284" ht="15" customHeight="1">
      <c r="A141" s="269">
        <v>1</v>
      </c>
      <c r="B141" s="124">
        <v>20141110289</v>
      </c>
      <c r="C141" s="227">
        <f t="shared" ref="C141:C147" ca="1" si="2571">IF(INT(MID(B141,5,2))&lt;=MONTH(NOW()),YEAR(NOW())-INT(LEFT(B141,4)),YEAR(NOW())-INT(LEFT(B141,4))-1)</f>
        <v>6</v>
      </c>
      <c r="D141" s="227">
        <f t="shared" ref="D141:D147" ca="1" si="2572">IF(INT(MID(B141,5,2))&lt;=MONTH(NOW()),MONTH(NOW())-INT(MID(B141,5,2)),12-(INT(MID(B141,5,2))-MONTH(NOW())))</f>
        <v>4</v>
      </c>
      <c r="E141" s="228">
        <f t="shared" ref="E141:E147" si="2573">+SUM($B$1-DATE(H141,G141,F141))/365</f>
        <v>34.353424657534248</v>
      </c>
      <c r="F141" s="118">
        <v>1</v>
      </c>
      <c r="G141" s="118">
        <v>10</v>
      </c>
      <c r="H141" s="118">
        <v>1985</v>
      </c>
      <c r="I141" s="115" t="s">
        <v>153</v>
      </c>
      <c r="J141" s="105" t="s">
        <v>816</v>
      </c>
      <c r="K141" s="103" t="s">
        <v>154</v>
      </c>
      <c r="L141" s="247">
        <v>22</v>
      </c>
      <c r="M141" s="247">
        <f t="shared" ref="M141:M148" si="2574">L141-(R141+T141)</f>
        <v>21</v>
      </c>
      <c r="N141" s="260">
        <f t="shared" ref="N141:N149" si="2575">M141/L141</f>
        <v>0.95454545454545459</v>
      </c>
      <c r="O141" s="238">
        <f t="shared" ref="O141:O149" si="2576">L141-M141</f>
        <v>1</v>
      </c>
      <c r="P141" s="260">
        <f t="shared" ref="P141:P149" si="2577">O141/L141</f>
        <v>4.5454545454545456E-2</v>
      </c>
      <c r="Q141" s="260">
        <f t="shared" ref="Q141:Q148" si="2578">(L141-T141)/L141</f>
        <v>0.95454545454545459</v>
      </c>
      <c r="R141" s="247">
        <f t="shared" ref="R141:R148" si="2579">AC141+AB141+AA141</f>
        <v>0</v>
      </c>
      <c r="S141" s="260">
        <f t="shared" ref="S141:S149" si="2580">R141/L141</f>
        <v>0</v>
      </c>
      <c r="T141" s="247">
        <f t="shared" ref="T141:T148" si="2581">V141+W141+X141+Y141+Z141</f>
        <v>1</v>
      </c>
      <c r="U141" s="260">
        <f t="shared" ref="U141:U149" si="2582">T141/L141</f>
        <v>4.5454545454545456E-2</v>
      </c>
      <c r="V141" s="247">
        <v>0</v>
      </c>
      <c r="W141" s="247">
        <v>0</v>
      </c>
      <c r="X141" s="247">
        <v>1</v>
      </c>
      <c r="Y141" s="247">
        <v>0</v>
      </c>
      <c r="Z141" s="247">
        <v>0</v>
      </c>
      <c r="AA141" s="247">
        <v>0</v>
      </c>
      <c r="AB141" s="247">
        <v>0</v>
      </c>
      <c r="AC141" s="247">
        <v>0</v>
      </c>
      <c r="AD141" s="247">
        <v>2</v>
      </c>
      <c r="AE141" s="247">
        <v>0</v>
      </c>
      <c r="AF141" s="247">
        <v>0</v>
      </c>
      <c r="AG141" s="236">
        <v>20</v>
      </c>
      <c r="AH141" s="236">
        <f t="shared" ref="AH141:AH148" si="2583">AG141-(AM141+AO141)</f>
        <v>19</v>
      </c>
      <c r="AI141" s="237">
        <f t="shared" ref="AI141:AI149" si="2584">AH141/AG141</f>
        <v>0.95</v>
      </c>
      <c r="AJ141" s="238">
        <f t="shared" ref="AJ141:AJ149" si="2585">AG141-AH141</f>
        <v>1</v>
      </c>
      <c r="AK141" s="237">
        <f t="shared" ref="AK141:AK149" si="2586">AJ141/AG141</f>
        <v>0.05</v>
      </c>
      <c r="AL141" s="237">
        <f t="shared" ref="AL141:AL148" si="2587">(AG141-AO141)/AG141</f>
        <v>1</v>
      </c>
      <c r="AM141" s="236">
        <f t="shared" ref="AM141:AM148" si="2588">AX141+AW141+AV141</f>
        <v>1</v>
      </c>
      <c r="AN141" s="237">
        <f t="shared" ref="AN141:AN149" si="2589">AM141/AG141</f>
        <v>0.05</v>
      </c>
      <c r="AO141" s="236">
        <f t="shared" ref="AO141:AO148" si="2590">AQ141+AR141+AS141+AT141+AU141</f>
        <v>0</v>
      </c>
      <c r="AP141" s="237">
        <f t="shared" ref="AP141:AP149" si="2591">AO141/AG141</f>
        <v>0</v>
      </c>
      <c r="AQ141" s="236">
        <v>0</v>
      </c>
      <c r="AR141" s="236">
        <v>0</v>
      </c>
      <c r="AS141" s="236">
        <v>0</v>
      </c>
      <c r="AT141" s="236">
        <v>0</v>
      </c>
      <c r="AU141" s="236">
        <v>0</v>
      </c>
      <c r="AV141" s="236">
        <v>0</v>
      </c>
      <c r="AW141" s="236">
        <v>0</v>
      </c>
      <c r="AX141" s="236">
        <v>1</v>
      </c>
      <c r="AY141" s="236">
        <v>0</v>
      </c>
      <c r="AZ141" s="236">
        <v>0</v>
      </c>
      <c r="BA141" s="236">
        <v>0</v>
      </c>
      <c r="BB141" s="236">
        <v>21</v>
      </c>
      <c r="BC141" s="236">
        <f t="shared" ref="BC141:BC148" si="2592">BB141-(BH141+BJ141)</f>
        <v>21</v>
      </c>
      <c r="BD141" s="237">
        <f t="shared" ref="BD141:BD149" si="2593">BC141/BB141</f>
        <v>1</v>
      </c>
      <c r="BE141" s="238">
        <f t="shared" ref="BE141:BE149" si="2594">BB141-BC141</f>
        <v>0</v>
      </c>
      <c r="BF141" s="237">
        <f t="shared" ref="BF141:BF149" si="2595">BE141/BB141</f>
        <v>0</v>
      </c>
      <c r="BG141" s="237">
        <f t="shared" ref="BG141:BG148" si="2596">(BB141-BJ141)/BB141</f>
        <v>1</v>
      </c>
      <c r="BH141" s="236">
        <f t="shared" ref="BH141:BH148" si="2597">BS141+BR141+BQ141</f>
        <v>0</v>
      </c>
      <c r="BI141" s="237">
        <f t="shared" ref="BI141:BI149" si="2598">BH141/BB141</f>
        <v>0</v>
      </c>
      <c r="BJ141" s="236">
        <f t="shared" ref="BJ141:BJ148" si="2599">BL141+BM141+BN141+BO141+BP141</f>
        <v>0</v>
      </c>
      <c r="BK141" s="237">
        <f t="shared" ref="BK141:BK149" si="2600">BJ141/BB141</f>
        <v>0</v>
      </c>
      <c r="BL141" s="236">
        <v>0</v>
      </c>
      <c r="BM141" s="236">
        <v>0</v>
      </c>
      <c r="BN141" s="236">
        <v>0</v>
      </c>
      <c r="BO141" s="236">
        <v>0</v>
      </c>
      <c r="BP141" s="236">
        <v>0</v>
      </c>
      <c r="BQ141" s="236">
        <v>0</v>
      </c>
      <c r="BR141" s="236">
        <v>0</v>
      </c>
      <c r="BS141" s="236">
        <v>0</v>
      </c>
      <c r="BT141" s="236">
        <v>0</v>
      </c>
      <c r="BU141" s="236">
        <v>0</v>
      </c>
      <c r="BV141" s="236">
        <v>0</v>
      </c>
      <c r="BW141" s="247">
        <v>21</v>
      </c>
      <c r="BX141" s="247">
        <f t="shared" ref="BX141:BX148" si="2601">BW141-(CC141+CE141)</f>
        <v>21</v>
      </c>
      <c r="BY141" s="260">
        <f t="shared" ref="BY141:BY149" si="2602">BX141/BW141</f>
        <v>1</v>
      </c>
      <c r="BZ141" s="238">
        <f t="shared" ref="BZ141:BZ149" si="2603">BW141-BX141</f>
        <v>0</v>
      </c>
      <c r="CA141" s="260">
        <f t="shared" ref="CA141:CA149" si="2604">BZ141/BW141</f>
        <v>0</v>
      </c>
      <c r="CB141" s="260">
        <f t="shared" ref="CB141:CB148" si="2605">(BW141-CE141)/BW141</f>
        <v>1</v>
      </c>
      <c r="CC141" s="247">
        <f t="shared" ref="CC141:CC148" si="2606">CN141+CM141+CL141</f>
        <v>0</v>
      </c>
      <c r="CD141" s="260">
        <f t="shared" ref="CD141:CD149" si="2607">CC141/BW141</f>
        <v>0</v>
      </c>
      <c r="CE141" s="247">
        <f t="shared" ref="CE141:CE148" si="2608">CG141+CH141+CI141+CJ141+CK141</f>
        <v>0</v>
      </c>
      <c r="CF141" s="260">
        <f t="shared" ref="CF141:CF149" si="2609">CE141/BW141</f>
        <v>0</v>
      </c>
      <c r="CG141" s="247">
        <v>0</v>
      </c>
      <c r="CH141" s="247">
        <v>0</v>
      </c>
      <c r="CI141" s="247">
        <v>0</v>
      </c>
      <c r="CJ141" s="247">
        <v>0</v>
      </c>
      <c r="CK141" s="247">
        <v>0</v>
      </c>
      <c r="CL141" s="247">
        <v>0</v>
      </c>
      <c r="CM141" s="247">
        <v>0</v>
      </c>
      <c r="CN141" s="247">
        <v>0</v>
      </c>
      <c r="CO141" s="247">
        <v>0</v>
      </c>
      <c r="CP141" s="247">
        <v>0</v>
      </c>
      <c r="CQ141" s="247">
        <v>0</v>
      </c>
      <c r="CR141" s="274">
        <v>15</v>
      </c>
      <c r="CS141" s="247">
        <f t="shared" si="2413"/>
        <v>15</v>
      </c>
      <c r="CT141" s="237">
        <f t="shared" si="2414"/>
        <v>1</v>
      </c>
      <c r="CU141" s="238">
        <f t="shared" si="2415"/>
        <v>0</v>
      </c>
      <c r="CV141" s="259">
        <f t="shared" si="2416"/>
        <v>0</v>
      </c>
      <c r="CW141" s="237">
        <f t="shared" si="2417"/>
        <v>1</v>
      </c>
      <c r="CX141" s="247">
        <f t="shared" si="2418"/>
        <v>0</v>
      </c>
      <c r="CY141" s="237">
        <f t="shared" si="2419"/>
        <v>0</v>
      </c>
      <c r="CZ141" s="247">
        <f t="shared" si="2420"/>
        <v>0</v>
      </c>
      <c r="DA141" s="259">
        <f t="shared" si="2421"/>
        <v>0</v>
      </c>
      <c r="DB141" s="247">
        <v>0</v>
      </c>
      <c r="DC141" s="247">
        <v>0</v>
      </c>
      <c r="DD141" s="247">
        <v>0</v>
      </c>
      <c r="DE141" s="247">
        <v>0</v>
      </c>
      <c r="DF141" s="247">
        <v>0</v>
      </c>
      <c r="DG141" s="247">
        <v>0</v>
      </c>
      <c r="DH141" s="247">
        <v>0</v>
      </c>
      <c r="DI141" s="247">
        <v>0</v>
      </c>
      <c r="DJ141" s="274">
        <v>0</v>
      </c>
      <c r="DK141" s="274">
        <v>0</v>
      </c>
      <c r="DL141" s="274">
        <v>0</v>
      </c>
      <c r="DM141" s="274">
        <v>21</v>
      </c>
      <c r="DN141" s="247">
        <f t="shared" ref="DN141:DN148" si="2610">DM141-(DS141+DU141)</f>
        <v>21</v>
      </c>
      <c r="DO141" s="237">
        <f t="shared" ref="DO141:DO149" si="2611">DN141/DM141</f>
        <v>1</v>
      </c>
      <c r="DP141" s="238">
        <f t="shared" ref="DP141:DP149" si="2612">DM141-DN141</f>
        <v>0</v>
      </c>
      <c r="DQ141" s="259">
        <f t="shared" ref="DQ141:DQ149" si="2613">DP141/DM141</f>
        <v>0</v>
      </c>
      <c r="DR141" s="237">
        <f t="shared" ref="DR141:DR148" si="2614">(DM141-DU141)/DM141</f>
        <v>1</v>
      </c>
      <c r="DS141" s="247">
        <f t="shared" ref="DS141:DS148" si="2615">DZ141+EC141+ED141</f>
        <v>0</v>
      </c>
      <c r="DT141" s="237">
        <f t="shared" ref="DT141:DT149" si="2616">DS141/DM141</f>
        <v>0</v>
      </c>
      <c r="DU141" s="247">
        <f t="shared" ref="DU141:DU148" si="2617">DW141+DX141+DY141+EA141+EB141</f>
        <v>0</v>
      </c>
      <c r="DV141" s="259">
        <f t="shared" ref="DV141:DV149" si="2618">DU141/DM141</f>
        <v>0</v>
      </c>
      <c r="DW141" s="247">
        <v>0</v>
      </c>
      <c r="DX141" s="247">
        <v>0</v>
      </c>
      <c r="DY141" s="247">
        <v>0</v>
      </c>
      <c r="DZ141" s="247">
        <v>0</v>
      </c>
      <c r="EA141" s="247">
        <v>0</v>
      </c>
      <c r="EB141" s="247">
        <v>0</v>
      </c>
      <c r="EC141" s="247">
        <v>0</v>
      </c>
      <c r="ED141" s="247">
        <v>0</v>
      </c>
      <c r="EE141" s="274">
        <v>1</v>
      </c>
      <c r="EF141" s="274">
        <v>0</v>
      </c>
      <c r="EG141" s="274">
        <v>0</v>
      </c>
      <c r="EH141" s="274">
        <v>22</v>
      </c>
      <c r="EI141" s="247">
        <f t="shared" ref="EI141:EI148" si="2619">EH141-(EN141+EP141)</f>
        <v>22</v>
      </c>
      <c r="EJ141" s="237">
        <f t="shared" ref="EJ141:EJ149" si="2620">EI141/EH141</f>
        <v>1</v>
      </c>
      <c r="EK141" s="238">
        <f t="shared" ref="EK141:EK149" si="2621">EH141-EI141</f>
        <v>0</v>
      </c>
      <c r="EL141" s="259">
        <f t="shared" ref="EL141:EL149" si="2622">EK141/EH141</f>
        <v>0</v>
      </c>
      <c r="EM141" s="237">
        <f t="shared" ref="EM141:EM148" si="2623">(EH141-EP141)/EH141</f>
        <v>1</v>
      </c>
      <c r="EN141" s="247">
        <f t="shared" ref="EN141:EN148" si="2624">EU141+EX141+EY141</f>
        <v>0</v>
      </c>
      <c r="EO141" s="237">
        <f t="shared" ref="EO141:EO149" si="2625">EN141/EH141</f>
        <v>0</v>
      </c>
      <c r="EP141" s="247">
        <f t="shared" ref="EP141:EP148" si="2626">ER141+ES141+ET141+EV141+EW141</f>
        <v>0</v>
      </c>
      <c r="EQ141" s="259">
        <f t="shared" ref="EQ141:EQ149" si="2627">EP141/EH141</f>
        <v>0</v>
      </c>
      <c r="ER141" s="247">
        <v>0</v>
      </c>
      <c r="ES141" s="247">
        <v>0</v>
      </c>
      <c r="ET141" s="247">
        <v>0</v>
      </c>
      <c r="EU141" s="247">
        <v>0</v>
      </c>
      <c r="EV141" s="247">
        <v>0</v>
      </c>
      <c r="EW141" s="247">
        <v>0</v>
      </c>
      <c r="EX141" s="247">
        <v>0</v>
      </c>
      <c r="EY141" s="247">
        <v>0</v>
      </c>
      <c r="EZ141" s="274">
        <v>0</v>
      </c>
      <c r="FA141" s="274">
        <v>0</v>
      </c>
      <c r="FB141" s="274">
        <v>0</v>
      </c>
      <c r="FC141" s="274">
        <v>18</v>
      </c>
      <c r="FD141" s="247">
        <f t="shared" ref="FD141:FD148" si="2628">FC141-(FI141+FK141)</f>
        <v>18</v>
      </c>
      <c r="FE141" s="237">
        <f t="shared" ref="FE141:FE149" si="2629">FD141/FC141</f>
        <v>1</v>
      </c>
      <c r="FF141" s="238">
        <f t="shared" ref="FF141:FF149" si="2630">FC141-FD141</f>
        <v>0</v>
      </c>
      <c r="FG141" s="259">
        <f t="shared" ref="FG141:FG149" si="2631">FF141/FC141</f>
        <v>0</v>
      </c>
      <c r="FH141" s="237">
        <f t="shared" ref="FH141:FH148" si="2632">(FC141-FK141)/FC141</f>
        <v>1</v>
      </c>
      <c r="FI141" s="247">
        <f t="shared" ref="FI141:FI148" si="2633">FP141+FS141+FT141</f>
        <v>0</v>
      </c>
      <c r="FJ141" s="237">
        <f t="shared" ref="FJ141:FJ149" si="2634">FI141/FC141</f>
        <v>0</v>
      </c>
      <c r="FK141" s="247">
        <f t="shared" ref="FK141:FK148" si="2635">FM141+FN141+FO141+FQ141+FR141</f>
        <v>0</v>
      </c>
      <c r="FL141" s="259">
        <f t="shared" ref="FL141:FL149" si="2636">FK141/FC141</f>
        <v>0</v>
      </c>
      <c r="FM141" s="247">
        <v>0</v>
      </c>
      <c r="FN141" s="247">
        <v>0</v>
      </c>
      <c r="FO141" s="247">
        <v>0</v>
      </c>
      <c r="FP141" s="247">
        <v>0</v>
      </c>
      <c r="FQ141" s="247">
        <v>0</v>
      </c>
      <c r="FR141" s="247">
        <v>0</v>
      </c>
      <c r="FS141" s="247">
        <v>0</v>
      </c>
      <c r="FT141" s="247">
        <v>0</v>
      </c>
      <c r="FU141" s="274">
        <v>0</v>
      </c>
      <c r="FV141" s="274">
        <v>1</v>
      </c>
      <c r="FW141" s="274">
        <v>0</v>
      </c>
      <c r="FX141" s="274">
        <v>22</v>
      </c>
      <c r="FY141" s="247">
        <f t="shared" ref="FY141:FY148" si="2637">FX141-(GD141+GF141)</f>
        <v>20</v>
      </c>
      <c r="FZ141" s="237">
        <f t="shared" ref="FZ141:FZ149" si="2638">FY141/FX141</f>
        <v>0.90909090909090906</v>
      </c>
      <c r="GA141" s="238">
        <f t="shared" ref="GA141:GA149" si="2639">FX141-FY141</f>
        <v>2</v>
      </c>
      <c r="GB141" s="259">
        <f t="shared" ref="GB141:GB149" si="2640">GA141/FX141</f>
        <v>9.0909090909090912E-2</v>
      </c>
      <c r="GC141" s="237">
        <f t="shared" ref="GC141:GC148" si="2641">(FX141-GF141)/FX141</f>
        <v>1</v>
      </c>
      <c r="GD141" s="247">
        <f t="shared" ref="GD141:GD148" si="2642">GK141+GN141+GO141</f>
        <v>2</v>
      </c>
      <c r="GE141" s="237">
        <f t="shared" ref="GE141:GE149" si="2643">GD141/FX141</f>
        <v>9.0909090909090912E-2</v>
      </c>
      <c r="GF141" s="247">
        <f t="shared" ref="GF141:GF148" si="2644">GH141+GI141+GJ141+GL141+GM141</f>
        <v>0</v>
      </c>
      <c r="GG141" s="259">
        <f t="shared" ref="GG141:GG149" si="2645">GF141/FX141</f>
        <v>0</v>
      </c>
      <c r="GH141" s="247">
        <v>0</v>
      </c>
      <c r="GI141" s="247">
        <v>0</v>
      </c>
      <c r="GJ141" s="247">
        <v>0</v>
      </c>
      <c r="GK141" s="247">
        <v>0</v>
      </c>
      <c r="GL141" s="247">
        <v>0</v>
      </c>
      <c r="GM141" s="247">
        <v>0</v>
      </c>
      <c r="GN141" s="247">
        <v>2</v>
      </c>
      <c r="GO141" s="247">
        <v>0</v>
      </c>
      <c r="GP141" s="274">
        <v>0</v>
      </c>
      <c r="GQ141" s="274">
        <v>0</v>
      </c>
      <c r="GR141" s="274">
        <v>0</v>
      </c>
      <c r="GS141" s="274">
        <v>19</v>
      </c>
      <c r="GT141" s="247">
        <f t="shared" ref="GT141:GT148" si="2646">GS141-(GY141+HA141)</f>
        <v>19</v>
      </c>
      <c r="GU141" s="237">
        <f t="shared" ref="GU141:GU149" si="2647">GT141/GS141</f>
        <v>1</v>
      </c>
      <c r="GV141" s="238">
        <f t="shared" ref="GV141:GV149" si="2648">GS141-GT141</f>
        <v>0</v>
      </c>
      <c r="GW141" s="259">
        <f t="shared" ref="GW141:GW149" si="2649">GV141/GS141</f>
        <v>0</v>
      </c>
      <c r="GX141" s="237">
        <f t="shared" ref="GX141:GX148" si="2650">(GS141-HA141)/GS141</f>
        <v>1</v>
      </c>
      <c r="GY141" s="247">
        <f t="shared" ref="GY141:GY148" si="2651">HF141+HI141+HJ141</f>
        <v>0</v>
      </c>
      <c r="GZ141" s="237">
        <f t="shared" ref="GZ141:GZ149" si="2652">GY141/GS141</f>
        <v>0</v>
      </c>
      <c r="HA141" s="247">
        <f t="shared" ref="HA141:HA148" si="2653">HC141+HD141+HE141+HG141+HH141</f>
        <v>0</v>
      </c>
      <c r="HB141" s="259">
        <f t="shared" ref="HB141:HB149" si="2654">HA141/GS141</f>
        <v>0</v>
      </c>
      <c r="HC141" s="247">
        <v>0</v>
      </c>
      <c r="HD141" s="247">
        <v>0</v>
      </c>
      <c r="HE141" s="247">
        <v>0</v>
      </c>
      <c r="HF141" s="247">
        <v>0</v>
      </c>
      <c r="HG141" s="247">
        <v>0</v>
      </c>
      <c r="HH141" s="247">
        <v>0</v>
      </c>
      <c r="HI141" s="247">
        <v>0</v>
      </c>
      <c r="HJ141" s="247">
        <v>0</v>
      </c>
      <c r="HK141" s="274">
        <v>2</v>
      </c>
      <c r="HL141" s="274">
        <v>0</v>
      </c>
      <c r="HM141" s="274">
        <v>0</v>
      </c>
      <c r="HN141" s="274">
        <v>21</v>
      </c>
      <c r="HO141" s="247">
        <f t="shared" ref="HO141:HO148" si="2655">HN141-(HT141+HV141)</f>
        <v>21</v>
      </c>
      <c r="HP141" s="237">
        <f t="shared" ref="HP141:HP149" si="2656">HO141/HN141</f>
        <v>1</v>
      </c>
      <c r="HQ141" s="238">
        <f t="shared" ref="HQ141:HQ149" si="2657">HN141-HO141</f>
        <v>0</v>
      </c>
      <c r="HR141" s="259">
        <f t="shared" ref="HR141:HR149" si="2658">HQ141/HN141</f>
        <v>0</v>
      </c>
      <c r="HS141" s="237">
        <f t="shared" ref="HS141:HS148" si="2659">(HN141-HV141)/HN141</f>
        <v>1</v>
      </c>
      <c r="HT141" s="247">
        <f t="shared" ref="HT141:HT148" si="2660">IA141+ID141+IE141</f>
        <v>0</v>
      </c>
      <c r="HU141" s="237">
        <f t="shared" ref="HU141:HU149" si="2661">HT141/HN141</f>
        <v>0</v>
      </c>
      <c r="HV141" s="247">
        <f t="shared" ref="HV141:HV148" si="2662">HX141+HY141+HZ141+IB141+IC141</f>
        <v>0</v>
      </c>
      <c r="HW141" s="259">
        <f t="shared" ref="HW141:HW149" si="2663">HV141/HN141</f>
        <v>0</v>
      </c>
      <c r="HX141" s="247">
        <v>0</v>
      </c>
      <c r="HY141" s="247">
        <v>0</v>
      </c>
      <c r="HZ141" s="247">
        <v>0</v>
      </c>
      <c r="IA141" s="247">
        <v>0</v>
      </c>
      <c r="IB141" s="247">
        <v>0</v>
      </c>
      <c r="IC141" s="247">
        <v>0</v>
      </c>
      <c r="ID141" s="247">
        <v>0</v>
      </c>
      <c r="IE141" s="247">
        <v>0</v>
      </c>
      <c r="IF141" s="274">
        <v>0</v>
      </c>
      <c r="IG141" s="274">
        <v>0</v>
      </c>
      <c r="IH141" s="274">
        <v>0</v>
      </c>
      <c r="II141" s="274">
        <v>19</v>
      </c>
      <c r="IJ141" s="247">
        <f t="shared" ref="IJ141:IJ148" si="2664">II141-(IO141+IQ141)</f>
        <v>18</v>
      </c>
      <c r="IK141" s="237">
        <f t="shared" ref="IK141:IK149" si="2665">IJ141/II141</f>
        <v>0.94736842105263153</v>
      </c>
      <c r="IL141" s="238">
        <f t="shared" ref="IL141:IL149" si="2666">II141-IJ141</f>
        <v>1</v>
      </c>
      <c r="IM141" s="259">
        <f t="shared" ref="IM141:IM149" si="2667">IL141/II141</f>
        <v>5.2631578947368418E-2</v>
      </c>
      <c r="IN141" s="237">
        <f t="shared" ref="IN141:IN148" si="2668">(II141-IQ141)/II141</f>
        <v>0.94736842105263153</v>
      </c>
      <c r="IO141" s="247">
        <f t="shared" ref="IO141:IO148" si="2669">IV141+IY141+IZ141</f>
        <v>0</v>
      </c>
      <c r="IP141" s="237">
        <f t="shared" ref="IP141:IP149" si="2670">IO141/II141</f>
        <v>0</v>
      </c>
      <c r="IQ141" s="247">
        <f t="shared" ref="IQ141:IQ148" si="2671">IS141+IT141+IU141+IW141+IX141</f>
        <v>1</v>
      </c>
      <c r="IR141" s="259">
        <f t="shared" ref="IR141:IR149" si="2672">IQ141/II141</f>
        <v>5.2631578947368418E-2</v>
      </c>
      <c r="IS141" s="247">
        <v>0</v>
      </c>
      <c r="IT141" s="247">
        <v>0</v>
      </c>
      <c r="IU141" s="247">
        <v>1</v>
      </c>
      <c r="IV141" s="247">
        <v>0</v>
      </c>
      <c r="IW141" s="247">
        <v>0</v>
      </c>
      <c r="IX141" s="247">
        <v>0</v>
      </c>
      <c r="IY141" s="247">
        <v>0</v>
      </c>
      <c r="IZ141" s="247">
        <v>0</v>
      </c>
      <c r="JA141" s="274">
        <v>0</v>
      </c>
      <c r="JB141" s="274">
        <v>0</v>
      </c>
      <c r="JC141" s="274">
        <v>0</v>
      </c>
      <c r="JD141" s="247">
        <f t="shared" ref="JD141:JD148" si="2673">L141+AG141+BB141+BW141+CR141+DM141+EH141+FC141+FX141+GS141+HN141+II141</f>
        <v>241</v>
      </c>
      <c r="JE141" s="247">
        <f t="shared" ref="JE141:JE190" si="2674">JD141-(JJ141+JL141)</f>
        <v>236</v>
      </c>
      <c r="JF141" s="260">
        <f t="shared" ref="JF141:JF192" si="2675">JE141/JD141</f>
        <v>0.97925311203319498</v>
      </c>
      <c r="JG141" s="238">
        <f t="shared" ref="JG141:JG192" si="2676">JD141-JE141</f>
        <v>5</v>
      </c>
      <c r="JH141" s="260">
        <f t="shared" ref="JH141:JH192" si="2677">JG141/JD141</f>
        <v>2.0746887966804978E-2</v>
      </c>
      <c r="JI141" s="260">
        <f t="shared" ref="JI141:JI190" si="2678">(JD141-JL141)/JD141</f>
        <v>0.99170124481327804</v>
      </c>
      <c r="JJ141" s="247">
        <f t="shared" si="2408"/>
        <v>3</v>
      </c>
      <c r="JK141" s="260">
        <f t="shared" si="2407"/>
        <v>1.2448132780082987E-2</v>
      </c>
      <c r="JL141" s="247">
        <f t="shared" si="2409"/>
        <v>2</v>
      </c>
      <c r="JM141" s="260">
        <f t="shared" ref="JM141:JM192" si="2679">JL141/JD141</f>
        <v>8.2987551867219917E-3</v>
      </c>
      <c r="JN141" s="247">
        <f t="shared" ref="JN141:JN148" si="2680">V141+AQ141+BL141+CG141+DB141+DW141+ER141+FM141+GH141+HC141+HX141+IS141</f>
        <v>0</v>
      </c>
      <c r="JO141" s="247">
        <f t="shared" ref="JO141:JO148" si="2681">W141+AR141+BM141+CH141+DC141+DX141+ES141+FN141+GI141+HD141+HY141+IT141</f>
        <v>0</v>
      </c>
      <c r="JP141" s="247">
        <f t="shared" ref="JP141:JP148" si="2682">X141+AS141+BN141+CI141+DD141+DY141+ET141+FO141+GJ141+HE141+HZ141+IU141</f>
        <v>2</v>
      </c>
      <c r="JQ141" s="247">
        <f t="shared" ref="JQ141:JQ148" si="2683">Y141+AT141+BO141+CJ141+DE141+DZ141+EU141+FP141+GK141+HF141+IA141+IV141</f>
        <v>0</v>
      </c>
      <c r="JR141" s="247">
        <f t="shared" ref="JR141:JR148" si="2684">Z141+AU141+BP141+CK141+DF141+EA141+EV141+FQ141+GL141+HG141+IB141+IW141</f>
        <v>0</v>
      </c>
      <c r="JS141" s="247">
        <f t="shared" ref="JS141:JS148" si="2685">AA141+AV141+BQ141+CL141+DG141+EB141+EW141+FR141+GM141+HH141+IC141+IX141</f>
        <v>0</v>
      </c>
      <c r="JT141" s="247">
        <f t="shared" ref="JT141:JT148" si="2686">AB141+AW141+BR141+CM141+DH141+EC141+EX141+FS141+GN141+HI141+ID141+IY141</f>
        <v>2</v>
      </c>
      <c r="JU141" s="247">
        <f t="shared" ref="JU141:JU148" si="2687">AC141+AX141+BS141+CN141+DI141+ED141+EY141+FT141+GO141+HJ141+IE141+IZ141</f>
        <v>1</v>
      </c>
      <c r="JV141" s="247">
        <f t="shared" ref="JV141:JV148" si="2688">AD141+AY141+BT141+CO141+DJ141+EE141+EZ141+FU141+GP141+HK141+IF141+JA141</f>
        <v>5</v>
      </c>
      <c r="JW141" s="247">
        <f t="shared" ref="JW141:JW148" si="2689">AE141+AZ141+BU141+CP141+DK141+EF141+FA141+FV141+GQ141+HL141+IG141+JB141</f>
        <v>1</v>
      </c>
      <c r="JX141" s="247">
        <f t="shared" ref="JX141:JX148" si="2690">AF141+BA141+BV141+CQ141+DL141+EG141+FB141+FW141+GR141+HM141+IH141+JC141</f>
        <v>0</v>
      </c>
    </row>
    <row r="142" spans="1:284" ht="15" customHeight="1">
      <c r="A142" s="269">
        <f t="shared" si="1823"/>
        <v>2</v>
      </c>
      <c r="B142" s="124">
        <v>19960801531</v>
      </c>
      <c r="C142" s="227">
        <f t="shared" ca="1" si="2571"/>
        <v>24</v>
      </c>
      <c r="D142" s="227">
        <f t="shared" ca="1" si="2572"/>
        <v>7</v>
      </c>
      <c r="E142" s="228">
        <f t="shared" si="2573"/>
        <v>47.68767123287671</v>
      </c>
      <c r="F142" s="118">
        <v>4</v>
      </c>
      <c r="G142" s="118">
        <v>6</v>
      </c>
      <c r="H142" s="118">
        <v>1972</v>
      </c>
      <c r="I142" s="115" t="s">
        <v>155</v>
      </c>
      <c r="J142" s="105" t="s">
        <v>818</v>
      </c>
      <c r="K142" s="103" t="s">
        <v>154</v>
      </c>
      <c r="L142" s="247">
        <v>22</v>
      </c>
      <c r="M142" s="247">
        <f t="shared" si="2574"/>
        <v>22</v>
      </c>
      <c r="N142" s="260">
        <f t="shared" si="2575"/>
        <v>1</v>
      </c>
      <c r="O142" s="238">
        <f t="shared" si="2576"/>
        <v>0</v>
      </c>
      <c r="P142" s="260">
        <f t="shared" si="2577"/>
        <v>0</v>
      </c>
      <c r="Q142" s="260">
        <f t="shared" si="2578"/>
        <v>1</v>
      </c>
      <c r="R142" s="247">
        <f t="shared" si="2579"/>
        <v>0</v>
      </c>
      <c r="S142" s="260">
        <f t="shared" si="2580"/>
        <v>0</v>
      </c>
      <c r="T142" s="247">
        <f t="shared" si="2581"/>
        <v>0</v>
      </c>
      <c r="U142" s="260">
        <f t="shared" si="2582"/>
        <v>0</v>
      </c>
      <c r="V142" s="247">
        <v>0</v>
      </c>
      <c r="W142" s="247">
        <v>0</v>
      </c>
      <c r="X142" s="247">
        <v>0</v>
      </c>
      <c r="Y142" s="247">
        <v>0</v>
      </c>
      <c r="Z142" s="247">
        <v>0</v>
      </c>
      <c r="AA142" s="247">
        <v>0</v>
      </c>
      <c r="AB142" s="247">
        <v>0</v>
      </c>
      <c r="AC142" s="247">
        <v>0</v>
      </c>
      <c r="AD142" s="247">
        <v>0</v>
      </c>
      <c r="AE142" s="247">
        <v>0</v>
      </c>
      <c r="AF142" s="247">
        <v>0</v>
      </c>
      <c r="AG142" s="236">
        <v>20</v>
      </c>
      <c r="AH142" s="236">
        <f t="shared" si="2583"/>
        <v>17</v>
      </c>
      <c r="AI142" s="237">
        <f t="shared" si="2584"/>
        <v>0.85</v>
      </c>
      <c r="AJ142" s="238">
        <f t="shared" si="2585"/>
        <v>3</v>
      </c>
      <c r="AK142" s="237">
        <f t="shared" si="2586"/>
        <v>0.15</v>
      </c>
      <c r="AL142" s="237">
        <f t="shared" si="2587"/>
        <v>0.85</v>
      </c>
      <c r="AM142" s="236">
        <f t="shared" si="2588"/>
        <v>0</v>
      </c>
      <c r="AN142" s="237">
        <f t="shared" si="2589"/>
        <v>0</v>
      </c>
      <c r="AO142" s="236">
        <f t="shared" si="2590"/>
        <v>3</v>
      </c>
      <c r="AP142" s="237">
        <f t="shared" si="2591"/>
        <v>0.15</v>
      </c>
      <c r="AQ142" s="236">
        <v>0</v>
      </c>
      <c r="AR142" s="236">
        <v>0</v>
      </c>
      <c r="AS142" s="236">
        <v>3</v>
      </c>
      <c r="AT142" s="236">
        <v>0</v>
      </c>
      <c r="AU142" s="236">
        <v>0</v>
      </c>
      <c r="AV142" s="236">
        <v>0</v>
      </c>
      <c r="AW142" s="236">
        <v>0</v>
      </c>
      <c r="AX142" s="236">
        <v>0</v>
      </c>
      <c r="AY142" s="236">
        <v>1</v>
      </c>
      <c r="AZ142" s="236">
        <v>0</v>
      </c>
      <c r="BA142" s="236">
        <v>0</v>
      </c>
      <c r="BB142" s="236">
        <v>21</v>
      </c>
      <c r="BC142" s="236">
        <f t="shared" si="2592"/>
        <v>19</v>
      </c>
      <c r="BD142" s="237">
        <f t="shared" si="2593"/>
        <v>0.90476190476190477</v>
      </c>
      <c r="BE142" s="238">
        <f t="shared" si="2594"/>
        <v>2</v>
      </c>
      <c r="BF142" s="237">
        <f t="shared" si="2595"/>
        <v>9.5238095238095233E-2</v>
      </c>
      <c r="BG142" s="237">
        <f t="shared" si="2596"/>
        <v>0.95238095238095233</v>
      </c>
      <c r="BH142" s="236">
        <f t="shared" si="2597"/>
        <v>1</v>
      </c>
      <c r="BI142" s="237">
        <f t="shared" si="2598"/>
        <v>4.7619047619047616E-2</v>
      </c>
      <c r="BJ142" s="236">
        <f t="shared" si="2599"/>
        <v>1</v>
      </c>
      <c r="BK142" s="237">
        <f t="shared" si="2600"/>
        <v>4.7619047619047616E-2</v>
      </c>
      <c r="BL142" s="236">
        <v>0</v>
      </c>
      <c r="BM142" s="236">
        <v>0</v>
      </c>
      <c r="BN142" s="236">
        <v>1</v>
      </c>
      <c r="BO142" s="236">
        <v>0</v>
      </c>
      <c r="BP142" s="236">
        <v>0</v>
      </c>
      <c r="BQ142" s="236">
        <v>0</v>
      </c>
      <c r="BR142" s="236">
        <v>0</v>
      </c>
      <c r="BS142" s="236">
        <v>1</v>
      </c>
      <c r="BT142" s="236">
        <v>3</v>
      </c>
      <c r="BU142" s="236">
        <v>0</v>
      </c>
      <c r="BV142" s="236">
        <v>0</v>
      </c>
      <c r="BW142" s="247">
        <v>21</v>
      </c>
      <c r="BX142" s="247">
        <f t="shared" si="2601"/>
        <v>21</v>
      </c>
      <c r="BY142" s="260">
        <f t="shared" si="2602"/>
        <v>1</v>
      </c>
      <c r="BZ142" s="238">
        <f t="shared" si="2603"/>
        <v>0</v>
      </c>
      <c r="CA142" s="260">
        <f t="shared" si="2604"/>
        <v>0</v>
      </c>
      <c r="CB142" s="260">
        <f t="shared" si="2605"/>
        <v>1</v>
      </c>
      <c r="CC142" s="247">
        <f t="shared" si="2606"/>
        <v>0</v>
      </c>
      <c r="CD142" s="260">
        <f t="shared" si="2607"/>
        <v>0</v>
      </c>
      <c r="CE142" s="247">
        <f t="shared" si="2608"/>
        <v>0</v>
      </c>
      <c r="CF142" s="260">
        <f t="shared" si="2609"/>
        <v>0</v>
      </c>
      <c r="CG142" s="247">
        <v>0</v>
      </c>
      <c r="CH142" s="247">
        <v>0</v>
      </c>
      <c r="CI142" s="247">
        <v>0</v>
      </c>
      <c r="CJ142" s="247">
        <v>0</v>
      </c>
      <c r="CK142" s="247">
        <v>0</v>
      </c>
      <c r="CL142" s="247">
        <v>0</v>
      </c>
      <c r="CM142" s="247">
        <v>0</v>
      </c>
      <c r="CN142" s="247">
        <v>0</v>
      </c>
      <c r="CO142" s="247">
        <v>0</v>
      </c>
      <c r="CP142" s="247">
        <v>0</v>
      </c>
      <c r="CQ142" s="247">
        <v>0</v>
      </c>
      <c r="CR142" s="274">
        <v>15</v>
      </c>
      <c r="CS142" s="247">
        <f t="shared" si="2413"/>
        <v>15</v>
      </c>
      <c r="CT142" s="237">
        <f t="shared" si="2414"/>
        <v>1</v>
      </c>
      <c r="CU142" s="238">
        <f t="shared" si="2415"/>
        <v>0</v>
      </c>
      <c r="CV142" s="259">
        <f t="shared" si="2416"/>
        <v>0</v>
      </c>
      <c r="CW142" s="237">
        <f t="shared" si="2417"/>
        <v>1</v>
      </c>
      <c r="CX142" s="247">
        <f t="shared" si="2418"/>
        <v>0</v>
      </c>
      <c r="CY142" s="237">
        <f t="shared" si="2419"/>
        <v>0</v>
      </c>
      <c r="CZ142" s="247">
        <f t="shared" si="2420"/>
        <v>0</v>
      </c>
      <c r="DA142" s="259">
        <f t="shared" si="2421"/>
        <v>0</v>
      </c>
      <c r="DB142" s="247">
        <v>0</v>
      </c>
      <c r="DC142" s="247">
        <v>0</v>
      </c>
      <c r="DD142" s="247">
        <v>0</v>
      </c>
      <c r="DE142" s="247">
        <v>0</v>
      </c>
      <c r="DF142" s="247">
        <v>0</v>
      </c>
      <c r="DG142" s="247">
        <v>0</v>
      </c>
      <c r="DH142" s="247">
        <v>0</v>
      </c>
      <c r="DI142" s="247">
        <v>0</v>
      </c>
      <c r="DJ142" s="274">
        <v>1</v>
      </c>
      <c r="DK142" s="274">
        <v>0</v>
      </c>
      <c r="DL142" s="274">
        <v>0</v>
      </c>
      <c r="DM142" s="274">
        <v>21</v>
      </c>
      <c r="DN142" s="247">
        <f t="shared" si="2610"/>
        <v>20</v>
      </c>
      <c r="DO142" s="237">
        <f t="shared" si="2611"/>
        <v>0.95238095238095233</v>
      </c>
      <c r="DP142" s="238">
        <f t="shared" si="2612"/>
        <v>1</v>
      </c>
      <c r="DQ142" s="259">
        <f t="shared" si="2613"/>
        <v>4.7619047619047616E-2</v>
      </c>
      <c r="DR142" s="237">
        <f t="shared" si="2614"/>
        <v>1</v>
      </c>
      <c r="DS142" s="247">
        <f t="shared" si="2615"/>
        <v>1</v>
      </c>
      <c r="DT142" s="237">
        <f t="shared" si="2616"/>
        <v>4.7619047619047616E-2</v>
      </c>
      <c r="DU142" s="247">
        <f t="shared" si="2617"/>
        <v>0</v>
      </c>
      <c r="DV142" s="259">
        <f t="shared" si="2618"/>
        <v>0</v>
      </c>
      <c r="DW142" s="247">
        <v>0</v>
      </c>
      <c r="DX142" s="247">
        <v>0</v>
      </c>
      <c r="DY142" s="247">
        <v>0</v>
      </c>
      <c r="DZ142" s="247">
        <v>0</v>
      </c>
      <c r="EA142" s="247">
        <v>0</v>
      </c>
      <c r="EB142" s="247">
        <v>0</v>
      </c>
      <c r="EC142" s="247">
        <v>0</v>
      </c>
      <c r="ED142" s="247">
        <v>1</v>
      </c>
      <c r="EE142" s="274">
        <v>2</v>
      </c>
      <c r="EF142" s="274">
        <v>0</v>
      </c>
      <c r="EG142" s="274">
        <v>0</v>
      </c>
      <c r="EH142" s="274">
        <v>22</v>
      </c>
      <c r="EI142" s="247">
        <f t="shared" si="2619"/>
        <v>21</v>
      </c>
      <c r="EJ142" s="237">
        <f t="shared" si="2620"/>
        <v>0.95454545454545459</v>
      </c>
      <c r="EK142" s="238">
        <f t="shared" si="2621"/>
        <v>1</v>
      </c>
      <c r="EL142" s="259">
        <f t="shared" si="2622"/>
        <v>4.5454545454545456E-2</v>
      </c>
      <c r="EM142" s="237">
        <f t="shared" si="2623"/>
        <v>1</v>
      </c>
      <c r="EN142" s="247">
        <f t="shared" si="2624"/>
        <v>1</v>
      </c>
      <c r="EO142" s="237">
        <f t="shared" si="2625"/>
        <v>4.5454545454545456E-2</v>
      </c>
      <c r="EP142" s="247">
        <f t="shared" si="2626"/>
        <v>0</v>
      </c>
      <c r="EQ142" s="259">
        <f t="shared" si="2627"/>
        <v>0</v>
      </c>
      <c r="ER142" s="247">
        <v>0</v>
      </c>
      <c r="ES142" s="247">
        <v>0</v>
      </c>
      <c r="ET142" s="247">
        <v>0</v>
      </c>
      <c r="EU142" s="247">
        <v>0</v>
      </c>
      <c r="EV142" s="247">
        <v>0</v>
      </c>
      <c r="EW142" s="247">
        <v>0</v>
      </c>
      <c r="EX142" s="247">
        <v>0</v>
      </c>
      <c r="EY142" s="247">
        <v>1</v>
      </c>
      <c r="EZ142" s="274">
        <v>2</v>
      </c>
      <c r="FA142" s="274">
        <v>0</v>
      </c>
      <c r="FB142" s="274">
        <v>0</v>
      </c>
      <c r="FC142" s="274">
        <v>18</v>
      </c>
      <c r="FD142" s="247">
        <f t="shared" si="2628"/>
        <v>17</v>
      </c>
      <c r="FE142" s="237">
        <f t="shared" si="2629"/>
        <v>0.94444444444444442</v>
      </c>
      <c r="FF142" s="238">
        <f t="shared" si="2630"/>
        <v>1</v>
      </c>
      <c r="FG142" s="259">
        <f t="shared" si="2631"/>
        <v>5.5555555555555552E-2</v>
      </c>
      <c r="FH142" s="237">
        <f t="shared" si="2632"/>
        <v>1</v>
      </c>
      <c r="FI142" s="247">
        <f t="shared" si="2633"/>
        <v>1</v>
      </c>
      <c r="FJ142" s="237">
        <f t="shared" si="2634"/>
        <v>5.5555555555555552E-2</v>
      </c>
      <c r="FK142" s="247">
        <f t="shared" si="2635"/>
        <v>0</v>
      </c>
      <c r="FL142" s="259">
        <f t="shared" si="2636"/>
        <v>0</v>
      </c>
      <c r="FM142" s="247">
        <v>0</v>
      </c>
      <c r="FN142" s="247">
        <v>0</v>
      </c>
      <c r="FO142" s="247">
        <v>0</v>
      </c>
      <c r="FP142" s="247">
        <v>0</v>
      </c>
      <c r="FQ142" s="247">
        <v>0</v>
      </c>
      <c r="FR142" s="247">
        <v>0</v>
      </c>
      <c r="FS142" s="247">
        <v>0</v>
      </c>
      <c r="FT142" s="247">
        <v>1</v>
      </c>
      <c r="FU142" s="274">
        <v>1</v>
      </c>
      <c r="FV142" s="274">
        <v>1</v>
      </c>
      <c r="FW142" s="274">
        <v>0</v>
      </c>
      <c r="FX142" s="274">
        <v>22</v>
      </c>
      <c r="FY142" s="247">
        <f t="shared" si="2637"/>
        <v>22</v>
      </c>
      <c r="FZ142" s="237">
        <f t="shared" si="2638"/>
        <v>1</v>
      </c>
      <c r="GA142" s="238">
        <f t="shared" si="2639"/>
        <v>0</v>
      </c>
      <c r="GB142" s="259">
        <f t="shared" si="2640"/>
        <v>0</v>
      </c>
      <c r="GC142" s="237">
        <f t="shared" si="2641"/>
        <v>1</v>
      </c>
      <c r="GD142" s="247">
        <f t="shared" si="2642"/>
        <v>0</v>
      </c>
      <c r="GE142" s="237">
        <f t="shared" si="2643"/>
        <v>0</v>
      </c>
      <c r="GF142" s="247">
        <f t="shared" si="2644"/>
        <v>0</v>
      </c>
      <c r="GG142" s="259">
        <f t="shared" si="2645"/>
        <v>0</v>
      </c>
      <c r="GH142" s="247">
        <v>0</v>
      </c>
      <c r="GI142" s="247">
        <v>0</v>
      </c>
      <c r="GJ142" s="247">
        <v>0</v>
      </c>
      <c r="GK142" s="247">
        <v>0</v>
      </c>
      <c r="GL142" s="247">
        <v>0</v>
      </c>
      <c r="GM142" s="247">
        <v>0</v>
      </c>
      <c r="GN142" s="247">
        <v>0</v>
      </c>
      <c r="GO142" s="247">
        <v>0</v>
      </c>
      <c r="GP142" s="274">
        <v>0</v>
      </c>
      <c r="GQ142" s="274">
        <v>0</v>
      </c>
      <c r="GR142" s="274">
        <v>0</v>
      </c>
      <c r="GS142" s="274">
        <v>19</v>
      </c>
      <c r="GT142" s="247">
        <f t="shared" si="2646"/>
        <v>17</v>
      </c>
      <c r="GU142" s="237">
        <f t="shared" si="2647"/>
        <v>0.89473684210526316</v>
      </c>
      <c r="GV142" s="238">
        <f t="shared" si="2648"/>
        <v>2</v>
      </c>
      <c r="GW142" s="259">
        <f t="shared" si="2649"/>
        <v>0.10526315789473684</v>
      </c>
      <c r="GX142" s="237">
        <f t="shared" si="2650"/>
        <v>1</v>
      </c>
      <c r="GY142" s="247">
        <f t="shared" si="2651"/>
        <v>2</v>
      </c>
      <c r="GZ142" s="237">
        <f t="shared" si="2652"/>
        <v>0.10526315789473684</v>
      </c>
      <c r="HA142" s="247">
        <f t="shared" si="2653"/>
        <v>0</v>
      </c>
      <c r="HB142" s="259">
        <f t="shared" si="2654"/>
        <v>0</v>
      </c>
      <c r="HC142" s="247">
        <v>0</v>
      </c>
      <c r="HD142" s="247">
        <v>0</v>
      </c>
      <c r="HE142" s="247">
        <v>0</v>
      </c>
      <c r="HF142" s="247">
        <v>0</v>
      </c>
      <c r="HG142" s="247">
        <v>0</v>
      </c>
      <c r="HH142" s="247">
        <v>0</v>
      </c>
      <c r="HI142" s="247">
        <v>0</v>
      </c>
      <c r="HJ142" s="247">
        <v>2</v>
      </c>
      <c r="HK142" s="274">
        <v>1</v>
      </c>
      <c r="HL142" s="274">
        <v>1</v>
      </c>
      <c r="HM142" s="274">
        <v>0</v>
      </c>
      <c r="HN142" s="274">
        <v>21</v>
      </c>
      <c r="HO142" s="247">
        <f t="shared" si="2655"/>
        <v>10</v>
      </c>
      <c r="HP142" s="237">
        <f t="shared" si="2656"/>
        <v>0.47619047619047616</v>
      </c>
      <c r="HQ142" s="238">
        <f t="shared" si="2657"/>
        <v>11</v>
      </c>
      <c r="HR142" s="259">
        <f t="shared" si="2658"/>
        <v>0.52380952380952384</v>
      </c>
      <c r="HS142" s="237">
        <f t="shared" si="2659"/>
        <v>0.80952380952380953</v>
      </c>
      <c r="HT142" s="247">
        <f t="shared" si="2660"/>
        <v>7</v>
      </c>
      <c r="HU142" s="237">
        <f t="shared" si="2661"/>
        <v>0.33333333333333331</v>
      </c>
      <c r="HV142" s="247">
        <f t="shared" si="2662"/>
        <v>4</v>
      </c>
      <c r="HW142" s="259">
        <f t="shared" si="2663"/>
        <v>0.19047619047619047</v>
      </c>
      <c r="HX142" s="247">
        <v>0</v>
      </c>
      <c r="HY142" s="247">
        <v>0</v>
      </c>
      <c r="HZ142" s="247">
        <v>4</v>
      </c>
      <c r="IA142" s="247">
        <v>0</v>
      </c>
      <c r="IB142" s="247">
        <v>0</v>
      </c>
      <c r="IC142" s="247">
        <v>0</v>
      </c>
      <c r="ID142" s="247">
        <v>0</v>
      </c>
      <c r="IE142" s="247">
        <v>7</v>
      </c>
      <c r="IF142" s="274">
        <v>0</v>
      </c>
      <c r="IG142" s="274">
        <v>0</v>
      </c>
      <c r="IH142" s="274">
        <v>0</v>
      </c>
      <c r="II142" s="274">
        <v>19</v>
      </c>
      <c r="IJ142" s="247">
        <f t="shared" si="2664"/>
        <v>19</v>
      </c>
      <c r="IK142" s="237">
        <f t="shared" si="2665"/>
        <v>1</v>
      </c>
      <c r="IL142" s="238">
        <f t="shared" si="2666"/>
        <v>0</v>
      </c>
      <c r="IM142" s="259">
        <f t="shared" si="2667"/>
        <v>0</v>
      </c>
      <c r="IN142" s="237">
        <f t="shared" si="2668"/>
        <v>1</v>
      </c>
      <c r="IO142" s="247">
        <f t="shared" si="2669"/>
        <v>0</v>
      </c>
      <c r="IP142" s="237">
        <f t="shared" si="2670"/>
        <v>0</v>
      </c>
      <c r="IQ142" s="247">
        <f t="shared" si="2671"/>
        <v>0</v>
      </c>
      <c r="IR142" s="259">
        <f t="shared" si="2672"/>
        <v>0</v>
      </c>
      <c r="IS142" s="247">
        <v>0</v>
      </c>
      <c r="IT142" s="247">
        <v>0</v>
      </c>
      <c r="IU142" s="247">
        <v>0</v>
      </c>
      <c r="IV142" s="247">
        <v>0</v>
      </c>
      <c r="IW142" s="247">
        <v>0</v>
      </c>
      <c r="IX142" s="247">
        <v>0</v>
      </c>
      <c r="IY142" s="247">
        <v>0</v>
      </c>
      <c r="IZ142" s="247">
        <v>0</v>
      </c>
      <c r="JA142" s="274">
        <v>0</v>
      </c>
      <c r="JB142" s="274">
        <v>0</v>
      </c>
      <c r="JC142" s="274">
        <v>0</v>
      </c>
      <c r="JD142" s="247">
        <f t="shared" si="2673"/>
        <v>241</v>
      </c>
      <c r="JE142" s="247">
        <f t="shared" si="2674"/>
        <v>220</v>
      </c>
      <c r="JF142" s="260">
        <f t="shared" si="2675"/>
        <v>0.91286307053941906</v>
      </c>
      <c r="JG142" s="238">
        <f t="shared" si="2676"/>
        <v>21</v>
      </c>
      <c r="JH142" s="260">
        <f t="shared" si="2677"/>
        <v>8.7136929460580909E-2</v>
      </c>
      <c r="JI142" s="260">
        <f t="shared" si="2678"/>
        <v>0.96680497925311204</v>
      </c>
      <c r="JJ142" s="247">
        <f t="shared" si="2408"/>
        <v>13</v>
      </c>
      <c r="JK142" s="260">
        <f t="shared" si="2407"/>
        <v>5.3941908713692949E-2</v>
      </c>
      <c r="JL142" s="247">
        <f t="shared" si="2409"/>
        <v>8</v>
      </c>
      <c r="JM142" s="260">
        <f t="shared" si="2679"/>
        <v>3.3195020746887967E-2</v>
      </c>
      <c r="JN142" s="247">
        <f t="shared" si="2680"/>
        <v>0</v>
      </c>
      <c r="JO142" s="247">
        <f t="shared" si="2681"/>
        <v>0</v>
      </c>
      <c r="JP142" s="247">
        <f t="shared" si="2682"/>
        <v>8</v>
      </c>
      <c r="JQ142" s="247">
        <f t="shared" si="2683"/>
        <v>0</v>
      </c>
      <c r="JR142" s="247">
        <f t="shared" si="2684"/>
        <v>0</v>
      </c>
      <c r="JS142" s="247">
        <f t="shared" si="2685"/>
        <v>0</v>
      </c>
      <c r="JT142" s="247">
        <f t="shared" si="2686"/>
        <v>0</v>
      </c>
      <c r="JU142" s="247">
        <f t="shared" si="2687"/>
        <v>13</v>
      </c>
      <c r="JV142" s="247">
        <f t="shared" si="2688"/>
        <v>11</v>
      </c>
      <c r="JW142" s="247">
        <f t="shared" si="2689"/>
        <v>2</v>
      </c>
      <c r="JX142" s="247">
        <f t="shared" si="2690"/>
        <v>0</v>
      </c>
    </row>
    <row r="143" spans="1:284" ht="15" customHeight="1">
      <c r="A143" s="291">
        <f t="shared" si="1823"/>
        <v>3</v>
      </c>
      <c r="B143" s="122">
        <v>19960801532</v>
      </c>
      <c r="C143" s="227">
        <f t="shared" ref="C143:C145" ca="1" si="2691">IF(INT(MID(B143,5,2))&lt;=MONTH(NOW()),YEAR(NOW())-INT(LEFT(B143,4)),YEAR(NOW())-INT(LEFT(B143,4))-1)</f>
        <v>24</v>
      </c>
      <c r="D143" s="227">
        <f t="shared" ref="D143:D145" ca="1" si="2692">IF(INT(MID(B143,5,2))&lt;=MONTH(NOW()),MONTH(NOW())-INT(MID(B143,5,2)),12-(INT(MID(B143,5,2))-MONTH(NOW())))</f>
        <v>7</v>
      </c>
      <c r="E143" s="228">
        <f t="shared" ref="E143:E145" si="2693">+SUM($B$1-DATE(H143,G143,F143))/365</f>
        <v>43.134246575342466</v>
      </c>
      <c r="F143" s="118">
        <v>22</v>
      </c>
      <c r="G143" s="118">
        <v>12</v>
      </c>
      <c r="H143" s="118">
        <v>1976</v>
      </c>
      <c r="I143" s="115" t="s">
        <v>157</v>
      </c>
      <c r="J143" s="102" t="s">
        <v>810</v>
      </c>
      <c r="K143" s="103" t="s">
        <v>154</v>
      </c>
      <c r="L143" s="247">
        <v>22</v>
      </c>
      <c r="M143" s="247">
        <f t="shared" si="2574"/>
        <v>22</v>
      </c>
      <c r="N143" s="260">
        <f t="shared" si="2575"/>
        <v>1</v>
      </c>
      <c r="O143" s="238">
        <f t="shared" si="2576"/>
        <v>0</v>
      </c>
      <c r="P143" s="260">
        <f t="shared" si="2577"/>
        <v>0</v>
      </c>
      <c r="Q143" s="260">
        <f t="shared" si="2578"/>
        <v>1</v>
      </c>
      <c r="R143" s="247">
        <f t="shared" si="2579"/>
        <v>0</v>
      </c>
      <c r="S143" s="260">
        <f t="shared" si="2580"/>
        <v>0</v>
      </c>
      <c r="T143" s="247">
        <f t="shared" si="2581"/>
        <v>0</v>
      </c>
      <c r="U143" s="260">
        <f t="shared" si="2582"/>
        <v>0</v>
      </c>
      <c r="V143" s="247">
        <v>0</v>
      </c>
      <c r="W143" s="247">
        <v>0</v>
      </c>
      <c r="X143" s="247">
        <v>0</v>
      </c>
      <c r="Y143" s="247">
        <v>0</v>
      </c>
      <c r="Z143" s="247">
        <v>0</v>
      </c>
      <c r="AA143" s="247">
        <v>0</v>
      </c>
      <c r="AB143" s="247">
        <v>0</v>
      </c>
      <c r="AC143" s="247">
        <v>0</v>
      </c>
      <c r="AD143" s="247">
        <v>0</v>
      </c>
      <c r="AE143" s="247">
        <v>0</v>
      </c>
      <c r="AF143" s="247">
        <v>0</v>
      </c>
      <c r="AG143" s="236">
        <v>20</v>
      </c>
      <c r="AH143" s="236">
        <f t="shared" si="2583"/>
        <v>20</v>
      </c>
      <c r="AI143" s="237">
        <f t="shared" si="2584"/>
        <v>1</v>
      </c>
      <c r="AJ143" s="238">
        <f t="shared" si="2585"/>
        <v>0</v>
      </c>
      <c r="AK143" s="237">
        <f t="shared" si="2586"/>
        <v>0</v>
      </c>
      <c r="AL143" s="237">
        <f t="shared" si="2587"/>
        <v>1</v>
      </c>
      <c r="AM143" s="236">
        <f t="shared" si="2588"/>
        <v>0</v>
      </c>
      <c r="AN143" s="237">
        <f t="shared" si="2589"/>
        <v>0</v>
      </c>
      <c r="AO143" s="236">
        <f t="shared" si="2590"/>
        <v>0</v>
      </c>
      <c r="AP143" s="237">
        <f t="shared" si="2591"/>
        <v>0</v>
      </c>
      <c r="AQ143" s="236">
        <v>0</v>
      </c>
      <c r="AR143" s="236">
        <v>0</v>
      </c>
      <c r="AS143" s="236">
        <v>0</v>
      </c>
      <c r="AT143" s="236">
        <v>0</v>
      </c>
      <c r="AU143" s="236">
        <v>0</v>
      </c>
      <c r="AV143" s="236">
        <v>0</v>
      </c>
      <c r="AW143" s="236">
        <v>0</v>
      </c>
      <c r="AX143" s="236">
        <v>0</v>
      </c>
      <c r="AY143" s="236">
        <v>0</v>
      </c>
      <c r="AZ143" s="236">
        <v>0</v>
      </c>
      <c r="BA143" s="236">
        <v>0</v>
      </c>
      <c r="BB143" s="236">
        <v>21</v>
      </c>
      <c r="BC143" s="236">
        <f t="shared" si="2592"/>
        <v>21</v>
      </c>
      <c r="BD143" s="237">
        <f t="shared" si="2593"/>
        <v>1</v>
      </c>
      <c r="BE143" s="238">
        <f t="shared" si="2594"/>
        <v>0</v>
      </c>
      <c r="BF143" s="237">
        <f t="shared" si="2595"/>
        <v>0</v>
      </c>
      <c r="BG143" s="237">
        <f t="shared" si="2596"/>
        <v>1</v>
      </c>
      <c r="BH143" s="236">
        <f t="shared" si="2597"/>
        <v>0</v>
      </c>
      <c r="BI143" s="237">
        <f t="shared" si="2598"/>
        <v>0</v>
      </c>
      <c r="BJ143" s="236">
        <f t="shared" si="2599"/>
        <v>0</v>
      </c>
      <c r="BK143" s="237">
        <f t="shared" si="2600"/>
        <v>0</v>
      </c>
      <c r="BL143" s="236">
        <v>0</v>
      </c>
      <c r="BM143" s="236">
        <v>0</v>
      </c>
      <c r="BN143" s="236">
        <v>0</v>
      </c>
      <c r="BO143" s="236">
        <v>0</v>
      </c>
      <c r="BP143" s="236">
        <v>0</v>
      </c>
      <c r="BQ143" s="236">
        <v>0</v>
      </c>
      <c r="BR143" s="236">
        <v>0</v>
      </c>
      <c r="BS143" s="236">
        <v>0</v>
      </c>
      <c r="BT143" s="236">
        <v>0</v>
      </c>
      <c r="BU143" s="236">
        <v>0</v>
      </c>
      <c r="BV143" s="236">
        <v>0</v>
      </c>
      <c r="BW143" s="247">
        <v>21</v>
      </c>
      <c r="BX143" s="247">
        <f t="shared" si="2601"/>
        <v>19</v>
      </c>
      <c r="BY143" s="260">
        <f t="shared" si="2602"/>
        <v>0.90476190476190477</v>
      </c>
      <c r="BZ143" s="238">
        <f t="shared" si="2603"/>
        <v>2</v>
      </c>
      <c r="CA143" s="260">
        <f t="shared" si="2604"/>
        <v>9.5238095238095233E-2</v>
      </c>
      <c r="CB143" s="260">
        <f t="shared" si="2605"/>
        <v>0.90476190476190477</v>
      </c>
      <c r="CC143" s="247">
        <f t="shared" si="2606"/>
        <v>0</v>
      </c>
      <c r="CD143" s="260">
        <f t="shared" si="2607"/>
        <v>0</v>
      </c>
      <c r="CE143" s="247">
        <f t="shared" si="2608"/>
        <v>2</v>
      </c>
      <c r="CF143" s="260">
        <f t="shared" si="2609"/>
        <v>9.5238095238095233E-2</v>
      </c>
      <c r="CG143" s="247">
        <v>0</v>
      </c>
      <c r="CH143" s="247">
        <v>0</v>
      </c>
      <c r="CI143" s="247">
        <v>2</v>
      </c>
      <c r="CJ143" s="247">
        <v>0</v>
      </c>
      <c r="CK143" s="247">
        <v>0</v>
      </c>
      <c r="CL143" s="247">
        <v>0</v>
      </c>
      <c r="CM143" s="247">
        <v>0</v>
      </c>
      <c r="CN143" s="247">
        <v>0</v>
      </c>
      <c r="CO143" s="247">
        <v>0</v>
      </c>
      <c r="CP143" s="247">
        <v>0</v>
      </c>
      <c r="CQ143" s="247">
        <v>0</v>
      </c>
      <c r="CR143" s="274">
        <v>15</v>
      </c>
      <c r="CS143" s="247">
        <f t="shared" si="2413"/>
        <v>15</v>
      </c>
      <c r="CT143" s="237">
        <f t="shared" si="2414"/>
        <v>1</v>
      </c>
      <c r="CU143" s="238">
        <f t="shared" si="2415"/>
        <v>0</v>
      </c>
      <c r="CV143" s="259">
        <f t="shared" si="2416"/>
        <v>0</v>
      </c>
      <c r="CW143" s="237">
        <f t="shared" si="2417"/>
        <v>1</v>
      </c>
      <c r="CX143" s="247">
        <f t="shared" si="2418"/>
        <v>0</v>
      </c>
      <c r="CY143" s="237">
        <f t="shared" si="2419"/>
        <v>0</v>
      </c>
      <c r="CZ143" s="247">
        <f t="shared" si="2420"/>
        <v>0</v>
      </c>
      <c r="DA143" s="259">
        <f t="shared" si="2421"/>
        <v>0</v>
      </c>
      <c r="DB143" s="247">
        <v>0</v>
      </c>
      <c r="DC143" s="247">
        <v>0</v>
      </c>
      <c r="DD143" s="247">
        <v>0</v>
      </c>
      <c r="DE143" s="247">
        <v>0</v>
      </c>
      <c r="DF143" s="247">
        <v>0</v>
      </c>
      <c r="DG143" s="247">
        <v>0</v>
      </c>
      <c r="DH143" s="247">
        <v>0</v>
      </c>
      <c r="DI143" s="247">
        <v>0</v>
      </c>
      <c r="DJ143" s="274">
        <v>0</v>
      </c>
      <c r="DK143" s="274">
        <v>0</v>
      </c>
      <c r="DL143" s="274">
        <v>0</v>
      </c>
      <c r="DM143" s="274">
        <v>21</v>
      </c>
      <c r="DN143" s="247">
        <f t="shared" si="2610"/>
        <v>21</v>
      </c>
      <c r="DO143" s="237">
        <f t="shared" si="2611"/>
        <v>1</v>
      </c>
      <c r="DP143" s="238">
        <f t="shared" si="2612"/>
        <v>0</v>
      </c>
      <c r="DQ143" s="259">
        <f t="shared" si="2613"/>
        <v>0</v>
      </c>
      <c r="DR143" s="237">
        <f t="shared" si="2614"/>
        <v>1</v>
      </c>
      <c r="DS143" s="247">
        <f t="shared" si="2615"/>
        <v>0</v>
      </c>
      <c r="DT143" s="237">
        <f t="shared" si="2616"/>
        <v>0</v>
      </c>
      <c r="DU143" s="247">
        <f t="shared" si="2617"/>
        <v>0</v>
      </c>
      <c r="DV143" s="259">
        <f t="shared" si="2618"/>
        <v>0</v>
      </c>
      <c r="DW143" s="247">
        <v>0</v>
      </c>
      <c r="DX143" s="247">
        <v>0</v>
      </c>
      <c r="DY143" s="247">
        <v>0</v>
      </c>
      <c r="DZ143" s="247">
        <v>0</v>
      </c>
      <c r="EA143" s="247">
        <v>0</v>
      </c>
      <c r="EB143" s="247">
        <v>0</v>
      </c>
      <c r="EC143" s="247">
        <v>0</v>
      </c>
      <c r="ED143" s="247">
        <v>0</v>
      </c>
      <c r="EE143" s="274">
        <v>0</v>
      </c>
      <c r="EF143" s="274">
        <v>0</v>
      </c>
      <c r="EG143" s="274">
        <v>0</v>
      </c>
      <c r="EH143" s="274">
        <v>22</v>
      </c>
      <c r="EI143" s="247">
        <f t="shared" si="2619"/>
        <v>22</v>
      </c>
      <c r="EJ143" s="237">
        <f t="shared" si="2620"/>
        <v>1</v>
      </c>
      <c r="EK143" s="238">
        <f t="shared" si="2621"/>
        <v>0</v>
      </c>
      <c r="EL143" s="259">
        <f t="shared" si="2622"/>
        <v>0</v>
      </c>
      <c r="EM143" s="237">
        <f t="shared" si="2623"/>
        <v>1</v>
      </c>
      <c r="EN143" s="247">
        <f t="shared" si="2624"/>
        <v>0</v>
      </c>
      <c r="EO143" s="237">
        <f t="shared" si="2625"/>
        <v>0</v>
      </c>
      <c r="EP143" s="247">
        <f t="shared" si="2626"/>
        <v>0</v>
      </c>
      <c r="EQ143" s="259">
        <f t="shared" si="2627"/>
        <v>0</v>
      </c>
      <c r="ER143" s="247">
        <v>0</v>
      </c>
      <c r="ES143" s="247">
        <v>0</v>
      </c>
      <c r="ET143" s="247">
        <v>0</v>
      </c>
      <c r="EU143" s="247">
        <v>0</v>
      </c>
      <c r="EV143" s="247">
        <v>0</v>
      </c>
      <c r="EW143" s="247">
        <v>0</v>
      </c>
      <c r="EX143" s="247">
        <v>0</v>
      </c>
      <c r="EY143" s="247">
        <v>0</v>
      </c>
      <c r="EZ143" s="274">
        <v>0</v>
      </c>
      <c r="FA143" s="274">
        <v>0</v>
      </c>
      <c r="FB143" s="274">
        <v>0</v>
      </c>
      <c r="FC143" s="274">
        <v>18</v>
      </c>
      <c r="FD143" s="247">
        <f t="shared" si="2628"/>
        <v>18</v>
      </c>
      <c r="FE143" s="237">
        <f t="shared" si="2629"/>
        <v>1</v>
      </c>
      <c r="FF143" s="238">
        <f t="shared" si="2630"/>
        <v>0</v>
      </c>
      <c r="FG143" s="259">
        <f t="shared" si="2631"/>
        <v>0</v>
      </c>
      <c r="FH143" s="237">
        <f t="shared" si="2632"/>
        <v>1</v>
      </c>
      <c r="FI143" s="247">
        <f t="shared" si="2633"/>
        <v>0</v>
      </c>
      <c r="FJ143" s="237">
        <f t="shared" si="2634"/>
        <v>0</v>
      </c>
      <c r="FK143" s="247">
        <f t="shared" si="2635"/>
        <v>0</v>
      </c>
      <c r="FL143" s="259">
        <f t="shared" si="2636"/>
        <v>0</v>
      </c>
      <c r="FM143" s="247">
        <v>0</v>
      </c>
      <c r="FN143" s="247">
        <v>0</v>
      </c>
      <c r="FO143" s="247">
        <v>0</v>
      </c>
      <c r="FP143" s="247">
        <v>0</v>
      </c>
      <c r="FQ143" s="247">
        <v>0</v>
      </c>
      <c r="FR143" s="247">
        <v>0</v>
      </c>
      <c r="FS143" s="247">
        <v>0</v>
      </c>
      <c r="FT143" s="247">
        <v>0</v>
      </c>
      <c r="FU143" s="274">
        <v>0</v>
      </c>
      <c r="FV143" s="274">
        <v>0</v>
      </c>
      <c r="FW143" s="274">
        <v>0</v>
      </c>
      <c r="FX143" s="274">
        <v>22</v>
      </c>
      <c r="FY143" s="247">
        <f t="shared" si="2637"/>
        <v>21</v>
      </c>
      <c r="FZ143" s="237">
        <f t="shared" si="2638"/>
        <v>0.95454545454545459</v>
      </c>
      <c r="GA143" s="238">
        <f t="shared" si="2639"/>
        <v>1</v>
      </c>
      <c r="GB143" s="259">
        <f t="shared" si="2640"/>
        <v>4.5454545454545456E-2</v>
      </c>
      <c r="GC143" s="237">
        <f t="shared" si="2641"/>
        <v>1</v>
      </c>
      <c r="GD143" s="247">
        <f t="shared" si="2642"/>
        <v>1</v>
      </c>
      <c r="GE143" s="237">
        <f t="shared" si="2643"/>
        <v>4.5454545454545456E-2</v>
      </c>
      <c r="GF143" s="247">
        <f t="shared" si="2644"/>
        <v>0</v>
      </c>
      <c r="GG143" s="259">
        <f t="shared" si="2645"/>
        <v>0</v>
      </c>
      <c r="GH143" s="247">
        <v>0</v>
      </c>
      <c r="GI143" s="247">
        <v>0</v>
      </c>
      <c r="GJ143" s="247">
        <v>0</v>
      </c>
      <c r="GK143" s="247">
        <v>0</v>
      </c>
      <c r="GL143" s="247">
        <v>0</v>
      </c>
      <c r="GM143" s="247">
        <v>0</v>
      </c>
      <c r="GN143" s="247">
        <v>0</v>
      </c>
      <c r="GO143" s="247">
        <v>1</v>
      </c>
      <c r="GP143" s="274">
        <v>0</v>
      </c>
      <c r="GQ143" s="274">
        <v>0</v>
      </c>
      <c r="GR143" s="274">
        <v>0</v>
      </c>
      <c r="GS143" s="274">
        <v>19</v>
      </c>
      <c r="GT143" s="247">
        <f t="shared" si="2646"/>
        <v>19</v>
      </c>
      <c r="GU143" s="237">
        <f t="shared" si="2647"/>
        <v>1</v>
      </c>
      <c r="GV143" s="238">
        <f t="shared" si="2648"/>
        <v>0</v>
      </c>
      <c r="GW143" s="259">
        <f t="shared" si="2649"/>
        <v>0</v>
      </c>
      <c r="GX143" s="237">
        <f t="shared" si="2650"/>
        <v>1</v>
      </c>
      <c r="GY143" s="247">
        <f t="shared" si="2651"/>
        <v>0</v>
      </c>
      <c r="GZ143" s="237">
        <f t="shared" si="2652"/>
        <v>0</v>
      </c>
      <c r="HA143" s="247">
        <f t="shared" si="2653"/>
        <v>0</v>
      </c>
      <c r="HB143" s="259">
        <f t="shared" si="2654"/>
        <v>0</v>
      </c>
      <c r="HC143" s="247">
        <v>0</v>
      </c>
      <c r="HD143" s="247">
        <v>0</v>
      </c>
      <c r="HE143" s="247">
        <v>0</v>
      </c>
      <c r="HF143" s="247">
        <v>0</v>
      </c>
      <c r="HG143" s="247">
        <v>0</v>
      </c>
      <c r="HH143" s="247">
        <v>0</v>
      </c>
      <c r="HI143" s="247">
        <v>0</v>
      </c>
      <c r="HJ143" s="247">
        <v>0</v>
      </c>
      <c r="HK143" s="274">
        <v>0</v>
      </c>
      <c r="HL143" s="274">
        <v>1</v>
      </c>
      <c r="HM143" s="274">
        <v>0</v>
      </c>
      <c r="HN143" s="274">
        <v>21</v>
      </c>
      <c r="HO143" s="247">
        <f t="shared" si="2655"/>
        <v>21</v>
      </c>
      <c r="HP143" s="237">
        <f t="shared" si="2656"/>
        <v>1</v>
      </c>
      <c r="HQ143" s="238">
        <f t="shared" si="2657"/>
        <v>0</v>
      </c>
      <c r="HR143" s="259">
        <f t="shared" si="2658"/>
        <v>0</v>
      </c>
      <c r="HS143" s="237">
        <f t="shared" si="2659"/>
        <v>1</v>
      </c>
      <c r="HT143" s="247">
        <f t="shared" si="2660"/>
        <v>0</v>
      </c>
      <c r="HU143" s="237">
        <f t="shared" si="2661"/>
        <v>0</v>
      </c>
      <c r="HV143" s="247">
        <f t="shared" si="2662"/>
        <v>0</v>
      </c>
      <c r="HW143" s="259">
        <f t="shared" si="2663"/>
        <v>0</v>
      </c>
      <c r="HX143" s="247">
        <v>0</v>
      </c>
      <c r="HY143" s="247">
        <v>0</v>
      </c>
      <c r="HZ143" s="247">
        <v>0</v>
      </c>
      <c r="IA143" s="247">
        <v>0</v>
      </c>
      <c r="IB143" s="247">
        <v>0</v>
      </c>
      <c r="IC143" s="247">
        <v>0</v>
      </c>
      <c r="ID143" s="247">
        <v>0</v>
      </c>
      <c r="IE143" s="247">
        <v>0</v>
      </c>
      <c r="IF143" s="274">
        <v>0</v>
      </c>
      <c r="IG143" s="274">
        <v>0</v>
      </c>
      <c r="IH143" s="274">
        <v>0</v>
      </c>
      <c r="II143" s="274">
        <v>19</v>
      </c>
      <c r="IJ143" s="247">
        <f t="shared" si="2664"/>
        <v>18</v>
      </c>
      <c r="IK143" s="237">
        <f t="shared" si="2665"/>
        <v>0.94736842105263153</v>
      </c>
      <c r="IL143" s="238">
        <f t="shared" si="2666"/>
        <v>1</v>
      </c>
      <c r="IM143" s="259">
        <f t="shared" si="2667"/>
        <v>5.2631578947368418E-2</v>
      </c>
      <c r="IN143" s="237">
        <f t="shared" si="2668"/>
        <v>1</v>
      </c>
      <c r="IO143" s="247">
        <f t="shared" si="2669"/>
        <v>1</v>
      </c>
      <c r="IP143" s="237">
        <f t="shared" si="2670"/>
        <v>5.2631578947368418E-2</v>
      </c>
      <c r="IQ143" s="247">
        <f t="shared" si="2671"/>
        <v>0</v>
      </c>
      <c r="IR143" s="259">
        <f t="shared" si="2672"/>
        <v>0</v>
      </c>
      <c r="IS143" s="247">
        <v>0</v>
      </c>
      <c r="IT143" s="247">
        <v>0</v>
      </c>
      <c r="IU143" s="247">
        <v>0</v>
      </c>
      <c r="IV143" s="247">
        <v>0</v>
      </c>
      <c r="IW143" s="247">
        <v>0</v>
      </c>
      <c r="IX143" s="247">
        <v>0</v>
      </c>
      <c r="IY143" s="247">
        <v>0</v>
      </c>
      <c r="IZ143" s="247">
        <v>1</v>
      </c>
      <c r="JA143" s="274">
        <v>0</v>
      </c>
      <c r="JB143" s="274">
        <v>0</v>
      </c>
      <c r="JC143" s="274">
        <v>0</v>
      </c>
      <c r="JD143" s="247">
        <f t="shared" si="2673"/>
        <v>241</v>
      </c>
      <c r="JE143" s="247">
        <f t="shared" si="2674"/>
        <v>237</v>
      </c>
      <c r="JF143" s="260">
        <f t="shared" si="2675"/>
        <v>0.98340248962655596</v>
      </c>
      <c r="JG143" s="238">
        <f t="shared" si="2676"/>
        <v>4</v>
      </c>
      <c r="JH143" s="260">
        <f t="shared" si="2677"/>
        <v>1.6597510373443983E-2</v>
      </c>
      <c r="JI143" s="260">
        <f t="shared" si="2678"/>
        <v>0.99170124481327804</v>
      </c>
      <c r="JJ143" s="247">
        <f t="shared" si="2408"/>
        <v>2</v>
      </c>
      <c r="JK143" s="260">
        <f t="shared" si="2407"/>
        <v>8.2987551867219917E-3</v>
      </c>
      <c r="JL143" s="247">
        <f t="shared" si="2409"/>
        <v>2</v>
      </c>
      <c r="JM143" s="260">
        <f t="shared" si="2679"/>
        <v>8.2987551867219917E-3</v>
      </c>
      <c r="JN143" s="247">
        <f t="shared" si="2680"/>
        <v>0</v>
      </c>
      <c r="JO143" s="247">
        <f t="shared" si="2681"/>
        <v>0</v>
      </c>
      <c r="JP143" s="247">
        <f t="shared" si="2682"/>
        <v>2</v>
      </c>
      <c r="JQ143" s="247">
        <f t="shared" si="2683"/>
        <v>0</v>
      </c>
      <c r="JR143" s="247">
        <f t="shared" si="2684"/>
        <v>0</v>
      </c>
      <c r="JS143" s="247">
        <f t="shared" si="2685"/>
        <v>0</v>
      </c>
      <c r="JT143" s="247">
        <f t="shared" si="2686"/>
        <v>0</v>
      </c>
      <c r="JU143" s="247">
        <f t="shared" si="2687"/>
        <v>2</v>
      </c>
      <c r="JV143" s="247">
        <f t="shared" si="2688"/>
        <v>0</v>
      </c>
      <c r="JW143" s="247">
        <f t="shared" si="2689"/>
        <v>1</v>
      </c>
      <c r="JX143" s="247">
        <f t="shared" si="2690"/>
        <v>0</v>
      </c>
    </row>
    <row r="144" spans="1:284" ht="15" customHeight="1">
      <c r="A144" s="269">
        <f t="shared" ref="A144:A148" si="2694">A143+1</f>
        <v>4</v>
      </c>
      <c r="B144" s="122">
        <v>20141028286</v>
      </c>
      <c r="C144" s="227">
        <f t="shared" ca="1" si="2691"/>
        <v>6</v>
      </c>
      <c r="D144" s="227">
        <f t="shared" ca="1" si="2692"/>
        <v>5</v>
      </c>
      <c r="E144" s="228">
        <f t="shared" si="2693"/>
        <v>29.304109589041097</v>
      </c>
      <c r="F144" s="118">
        <v>18</v>
      </c>
      <c r="G144" s="118">
        <v>10</v>
      </c>
      <c r="H144" s="118">
        <v>1990</v>
      </c>
      <c r="I144" s="115" t="s">
        <v>163</v>
      </c>
      <c r="J144" s="102" t="s">
        <v>811</v>
      </c>
      <c r="K144" s="103" t="s">
        <v>154</v>
      </c>
      <c r="L144" s="247">
        <v>22</v>
      </c>
      <c r="M144" s="247">
        <f t="shared" si="2574"/>
        <v>22</v>
      </c>
      <c r="N144" s="260">
        <f t="shared" si="2575"/>
        <v>1</v>
      </c>
      <c r="O144" s="238">
        <f t="shared" si="2576"/>
        <v>0</v>
      </c>
      <c r="P144" s="260">
        <f t="shared" si="2577"/>
        <v>0</v>
      </c>
      <c r="Q144" s="260">
        <f t="shared" si="2578"/>
        <v>1</v>
      </c>
      <c r="R144" s="247">
        <f t="shared" si="2579"/>
        <v>0</v>
      </c>
      <c r="S144" s="260">
        <f t="shared" si="2580"/>
        <v>0</v>
      </c>
      <c r="T144" s="247">
        <f t="shared" si="2581"/>
        <v>0</v>
      </c>
      <c r="U144" s="260">
        <f t="shared" si="2582"/>
        <v>0</v>
      </c>
      <c r="V144" s="247">
        <v>0</v>
      </c>
      <c r="W144" s="247">
        <v>0</v>
      </c>
      <c r="X144" s="247">
        <v>0</v>
      </c>
      <c r="Y144" s="247">
        <v>0</v>
      </c>
      <c r="Z144" s="247">
        <v>0</v>
      </c>
      <c r="AA144" s="247">
        <v>0</v>
      </c>
      <c r="AB144" s="247">
        <v>0</v>
      </c>
      <c r="AC144" s="247">
        <v>0</v>
      </c>
      <c r="AD144" s="247">
        <v>0</v>
      </c>
      <c r="AE144" s="247">
        <v>0</v>
      </c>
      <c r="AF144" s="247">
        <v>0</v>
      </c>
      <c r="AG144" s="236">
        <v>20</v>
      </c>
      <c r="AH144" s="236">
        <f t="shared" si="2583"/>
        <v>19</v>
      </c>
      <c r="AI144" s="237">
        <f t="shared" si="2584"/>
        <v>0.95</v>
      </c>
      <c r="AJ144" s="238">
        <f t="shared" si="2585"/>
        <v>1</v>
      </c>
      <c r="AK144" s="237">
        <f t="shared" si="2586"/>
        <v>0.05</v>
      </c>
      <c r="AL144" s="237">
        <f t="shared" si="2587"/>
        <v>1</v>
      </c>
      <c r="AM144" s="236">
        <f t="shared" si="2588"/>
        <v>1</v>
      </c>
      <c r="AN144" s="237">
        <f t="shared" si="2589"/>
        <v>0.05</v>
      </c>
      <c r="AO144" s="236">
        <f t="shared" si="2590"/>
        <v>0</v>
      </c>
      <c r="AP144" s="237">
        <f t="shared" si="2591"/>
        <v>0</v>
      </c>
      <c r="AQ144" s="236">
        <v>0</v>
      </c>
      <c r="AR144" s="236">
        <v>0</v>
      </c>
      <c r="AS144" s="236">
        <v>0</v>
      </c>
      <c r="AT144" s="236">
        <v>0</v>
      </c>
      <c r="AU144" s="236">
        <v>0</v>
      </c>
      <c r="AV144" s="236">
        <v>0</v>
      </c>
      <c r="AW144" s="236">
        <v>0</v>
      </c>
      <c r="AX144" s="236">
        <v>1</v>
      </c>
      <c r="AY144" s="236">
        <v>0</v>
      </c>
      <c r="AZ144" s="236">
        <v>0</v>
      </c>
      <c r="BA144" s="236">
        <v>0</v>
      </c>
      <c r="BB144" s="236">
        <v>21</v>
      </c>
      <c r="BC144" s="236">
        <f t="shared" si="2592"/>
        <v>18</v>
      </c>
      <c r="BD144" s="237">
        <f t="shared" si="2593"/>
        <v>0.8571428571428571</v>
      </c>
      <c r="BE144" s="238">
        <f t="shared" si="2594"/>
        <v>3</v>
      </c>
      <c r="BF144" s="237">
        <f t="shared" si="2595"/>
        <v>0.14285714285714285</v>
      </c>
      <c r="BG144" s="237">
        <f t="shared" si="2596"/>
        <v>0.95238095238095233</v>
      </c>
      <c r="BH144" s="236">
        <f t="shared" si="2597"/>
        <v>2</v>
      </c>
      <c r="BI144" s="237">
        <f t="shared" si="2598"/>
        <v>9.5238095238095233E-2</v>
      </c>
      <c r="BJ144" s="236">
        <f t="shared" si="2599"/>
        <v>1</v>
      </c>
      <c r="BK144" s="237">
        <f t="shared" si="2600"/>
        <v>4.7619047619047616E-2</v>
      </c>
      <c r="BL144" s="236">
        <v>0</v>
      </c>
      <c r="BM144" s="236">
        <v>0</v>
      </c>
      <c r="BN144" s="236">
        <v>1</v>
      </c>
      <c r="BO144" s="236">
        <v>0</v>
      </c>
      <c r="BP144" s="236">
        <v>0</v>
      </c>
      <c r="BQ144" s="236">
        <v>0</v>
      </c>
      <c r="BR144" s="236">
        <v>0</v>
      </c>
      <c r="BS144" s="236">
        <v>2</v>
      </c>
      <c r="BT144" s="236">
        <v>0</v>
      </c>
      <c r="BU144" s="236">
        <v>1</v>
      </c>
      <c r="BV144" s="236">
        <v>0</v>
      </c>
      <c r="BW144" s="247">
        <v>21</v>
      </c>
      <c r="BX144" s="247">
        <f t="shared" si="2601"/>
        <v>21</v>
      </c>
      <c r="BY144" s="260">
        <f t="shared" si="2602"/>
        <v>1</v>
      </c>
      <c r="BZ144" s="238">
        <f t="shared" si="2603"/>
        <v>0</v>
      </c>
      <c r="CA144" s="260">
        <f t="shared" si="2604"/>
        <v>0</v>
      </c>
      <c r="CB144" s="260">
        <f t="shared" si="2605"/>
        <v>1</v>
      </c>
      <c r="CC144" s="247">
        <f t="shared" si="2606"/>
        <v>0</v>
      </c>
      <c r="CD144" s="260">
        <f t="shared" si="2607"/>
        <v>0</v>
      </c>
      <c r="CE144" s="247">
        <f t="shared" si="2608"/>
        <v>0</v>
      </c>
      <c r="CF144" s="260">
        <f t="shared" si="2609"/>
        <v>0</v>
      </c>
      <c r="CG144" s="247">
        <v>0</v>
      </c>
      <c r="CH144" s="247">
        <v>0</v>
      </c>
      <c r="CI144" s="247">
        <v>0</v>
      </c>
      <c r="CJ144" s="247">
        <v>0</v>
      </c>
      <c r="CK144" s="247">
        <v>0</v>
      </c>
      <c r="CL144" s="247">
        <v>0</v>
      </c>
      <c r="CM144" s="247">
        <v>0</v>
      </c>
      <c r="CN144" s="247">
        <v>0</v>
      </c>
      <c r="CO144" s="247">
        <v>0</v>
      </c>
      <c r="CP144" s="247">
        <v>0</v>
      </c>
      <c r="CQ144" s="247">
        <v>0</v>
      </c>
      <c r="CR144" s="274">
        <v>15</v>
      </c>
      <c r="CS144" s="247">
        <f t="shared" si="2413"/>
        <v>15</v>
      </c>
      <c r="CT144" s="237">
        <f t="shared" si="2414"/>
        <v>1</v>
      </c>
      <c r="CU144" s="238">
        <f t="shared" si="2415"/>
        <v>0</v>
      </c>
      <c r="CV144" s="259">
        <f t="shared" si="2416"/>
        <v>0</v>
      </c>
      <c r="CW144" s="237">
        <f t="shared" si="2417"/>
        <v>1</v>
      </c>
      <c r="CX144" s="247">
        <f t="shared" si="2418"/>
        <v>0</v>
      </c>
      <c r="CY144" s="237">
        <f t="shared" si="2419"/>
        <v>0</v>
      </c>
      <c r="CZ144" s="247">
        <f t="shared" si="2420"/>
        <v>0</v>
      </c>
      <c r="DA144" s="259">
        <f t="shared" si="2421"/>
        <v>0</v>
      </c>
      <c r="DB144" s="247">
        <v>0</v>
      </c>
      <c r="DC144" s="247">
        <v>0</v>
      </c>
      <c r="DD144" s="247">
        <v>0</v>
      </c>
      <c r="DE144" s="247">
        <v>0</v>
      </c>
      <c r="DF144" s="247">
        <v>0</v>
      </c>
      <c r="DG144" s="247">
        <v>0</v>
      </c>
      <c r="DH144" s="247">
        <v>0</v>
      </c>
      <c r="DI144" s="247">
        <v>0</v>
      </c>
      <c r="DJ144" s="274">
        <v>0</v>
      </c>
      <c r="DK144" s="274">
        <v>0</v>
      </c>
      <c r="DL144" s="274">
        <v>0</v>
      </c>
      <c r="DM144" s="274">
        <v>21</v>
      </c>
      <c r="DN144" s="247">
        <f t="shared" si="2610"/>
        <v>21</v>
      </c>
      <c r="DO144" s="237">
        <f t="shared" si="2611"/>
        <v>1</v>
      </c>
      <c r="DP144" s="238">
        <f t="shared" si="2612"/>
        <v>0</v>
      </c>
      <c r="DQ144" s="259">
        <f t="shared" si="2613"/>
        <v>0</v>
      </c>
      <c r="DR144" s="237">
        <f t="shared" si="2614"/>
        <v>1</v>
      </c>
      <c r="DS144" s="247">
        <f t="shared" si="2615"/>
        <v>0</v>
      </c>
      <c r="DT144" s="237">
        <f t="shared" si="2616"/>
        <v>0</v>
      </c>
      <c r="DU144" s="247">
        <f t="shared" si="2617"/>
        <v>0</v>
      </c>
      <c r="DV144" s="259">
        <f t="shared" si="2618"/>
        <v>0</v>
      </c>
      <c r="DW144" s="247">
        <v>0</v>
      </c>
      <c r="DX144" s="247">
        <v>0</v>
      </c>
      <c r="DY144" s="247">
        <v>0</v>
      </c>
      <c r="DZ144" s="247">
        <v>0</v>
      </c>
      <c r="EA144" s="247">
        <v>0</v>
      </c>
      <c r="EB144" s="247">
        <v>0</v>
      </c>
      <c r="EC144" s="247">
        <v>0</v>
      </c>
      <c r="ED144" s="247">
        <v>0</v>
      </c>
      <c r="EE144" s="274">
        <v>0</v>
      </c>
      <c r="EF144" s="274">
        <v>0</v>
      </c>
      <c r="EG144" s="274">
        <v>0</v>
      </c>
      <c r="EH144" s="274">
        <v>22</v>
      </c>
      <c r="EI144" s="247">
        <f t="shared" si="2619"/>
        <v>21</v>
      </c>
      <c r="EJ144" s="237">
        <f t="shared" si="2620"/>
        <v>0.95454545454545459</v>
      </c>
      <c r="EK144" s="238">
        <f t="shared" si="2621"/>
        <v>1</v>
      </c>
      <c r="EL144" s="259">
        <f t="shared" si="2622"/>
        <v>4.5454545454545456E-2</v>
      </c>
      <c r="EM144" s="237">
        <f t="shared" si="2623"/>
        <v>0.95454545454545459</v>
      </c>
      <c r="EN144" s="247">
        <f t="shared" si="2624"/>
        <v>0</v>
      </c>
      <c r="EO144" s="237">
        <f t="shared" si="2625"/>
        <v>0</v>
      </c>
      <c r="EP144" s="247">
        <f t="shared" si="2626"/>
        <v>1</v>
      </c>
      <c r="EQ144" s="259">
        <f t="shared" si="2627"/>
        <v>4.5454545454545456E-2</v>
      </c>
      <c r="ER144" s="247">
        <v>0</v>
      </c>
      <c r="ES144" s="247">
        <v>0</v>
      </c>
      <c r="ET144" s="247">
        <v>1</v>
      </c>
      <c r="EU144" s="247">
        <v>0</v>
      </c>
      <c r="EV144" s="247">
        <v>0</v>
      </c>
      <c r="EW144" s="247">
        <v>0</v>
      </c>
      <c r="EX144" s="247">
        <v>0</v>
      </c>
      <c r="EY144" s="247">
        <v>0</v>
      </c>
      <c r="EZ144" s="274">
        <v>0</v>
      </c>
      <c r="FA144" s="274">
        <v>0</v>
      </c>
      <c r="FB144" s="274">
        <v>0</v>
      </c>
      <c r="FC144" s="274">
        <v>18</v>
      </c>
      <c r="FD144" s="247">
        <f t="shared" si="2628"/>
        <v>17</v>
      </c>
      <c r="FE144" s="237">
        <f t="shared" si="2629"/>
        <v>0.94444444444444442</v>
      </c>
      <c r="FF144" s="238">
        <f t="shared" si="2630"/>
        <v>1</v>
      </c>
      <c r="FG144" s="259">
        <f t="shared" si="2631"/>
        <v>5.5555555555555552E-2</v>
      </c>
      <c r="FH144" s="237">
        <f t="shared" si="2632"/>
        <v>1</v>
      </c>
      <c r="FI144" s="247">
        <f t="shared" si="2633"/>
        <v>1</v>
      </c>
      <c r="FJ144" s="237">
        <f t="shared" si="2634"/>
        <v>5.5555555555555552E-2</v>
      </c>
      <c r="FK144" s="247">
        <f t="shared" si="2635"/>
        <v>0</v>
      </c>
      <c r="FL144" s="259">
        <f t="shared" si="2636"/>
        <v>0</v>
      </c>
      <c r="FM144" s="247">
        <v>0</v>
      </c>
      <c r="FN144" s="247">
        <v>0</v>
      </c>
      <c r="FO144" s="247">
        <v>0</v>
      </c>
      <c r="FP144" s="247">
        <v>0</v>
      </c>
      <c r="FQ144" s="247">
        <v>0</v>
      </c>
      <c r="FR144" s="247">
        <v>0</v>
      </c>
      <c r="FS144" s="247">
        <v>0</v>
      </c>
      <c r="FT144" s="247">
        <v>1</v>
      </c>
      <c r="FU144" s="274">
        <v>0</v>
      </c>
      <c r="FV144" s="274">
        <v>0</v>
      </c>
      <c r="FW144" s="274">
        <v>0</v>
      </c>
      <c r="FX144" s="274">
        <v>22</v>
      </c>
      <c r="FY144" s="247">
        <f t="shared" si="2637"/>
        <v>20</v>
      </c>
      <c r="FZ144" s="237">
        <f t="shared" si="2638"/>
        <v>0.90909090909090906</v>
      </c>
      <c r="GA144" s="238">
        <f t="shared" si="2639"/>
        <v>2</v>
      </c>
      <c r="GB144" s="259">
        <f t="shared" si="2640"/>
        <v>9.0909090909090912E-2</v>
      </c>
      <c r="GC144" s="237">
        <f t="shared" si="2641"/>
        <v>1</v>
      </c>
      <c r="GD144" s="247">
        <f t="shared" si="2642"/>
        <v>2</v>
      </c>
      <c r="GE144" s="237">
        <f t="shared" si="2643"/>
        <v>9.0909090909090912E-2</v>
      </c>
      <c r="GF144" s="247">
        <f t="shared" si="2644"/>
        <v>0</v>
      </c>
      <c r="GG144" s="259">
        <f t="shared" si="2645"/>
        <v>0</v>
      </c>
      <c r="GH144" s="247">
        <v>0</v>
      </c>
      <c r="GI144" s="247">
        <v>0</v>
      </c>
      <c r="GJ144" s="247">
        <v>0</v>
      </c>
      <c r="GK144" s="247">
        <v>0</v>
      </c>
      <c r="GL144" s="247">
        <v>0</v>
      </c>
      <c r="GM144" s="247">
        <v>0</v>
      </c>
      <c r="GN144" s="247">
        <v>0</v>
      </c>
      <c r="GO144" s="247">
        <v>2</v>
      </c>
      <c r="GP144" s="274">
        <v>0</v>
      </c>
      <c r="GQ144" s="274">
        <v>0</v>
      </c>
      <c r="GR144" s="274">
        <v>0</v>
      </c>
      <c r="GS144" s="274">
        <v>19</v>
      </c>
      <c r="GT144" s="247">
        <f t="shared" si="2646"/>
        <v>19</v>
      </c>
      <c r="GU144" s="237">
        <f t="shared" si="2647"/>
        <v>1</v>
      </c>
      <c r="GV144" s="238">
        <f t="shared" si="2648"/>
        <v>0</v>
      </c>
      <c r="GW144" s="259">
        <f t="shared" si="2649"/>
        <v>0</v>
      </c>
      <c r="GX144" s="237">
        <f t="shared" si="2650"/>
        <v>1</v>
      </c>
      <c r="GY144" s="247">
        <f t="shared" si="2651"/>
        <v>0</v>
      </c>
      <c r="GZ144" s="237">
        <f t="shared" si="2652"/>
        <v>0</v>
      </c>
      <c r="HA144" s="247">
        <f t="shared" si="2653"/>
        <v>0</v>
      </c>
      <c r="HB144" s="259">
        <f t="shared" si="2654"/>
        <v>0</v>
      </c>
      <c r="HC144" s="247">
        <v>0</v>
      </c>
      <c r="HD144" s="247">
        <v>0</v>
      </c>
      <c r="HE144" s="247">
        <v>0</v>
      </c>
      <c r="HF144" s="247">
        <v>0</v>
      </c>
      <c r="HG144" s="247">
        <v>0</v>
      </c>
      <c r="HH144" s="247">
        <v>0</v>
      </c>
      <c r="HI144" s="247">
        <v>0</v>
      </c>
      <c r="HJ144" s="247">
        <v>0</v>
      </c>
      <c r="HK144" s="274">
        <v>0</v>
      </c>
      <c r="HL144" s="274">
        <v>0</v>
      </c>
      <c r="HM144" s="274">
        <v>0</v>
      </c>
      <c r="HN144" s="274">
        <v>21</v>
      </c>
      <c r="HO144" s="247">
        <f t="shared" si="2655"/>
        <v>20</v>
      </c>
      <c r="HP144" s="237">
        <f t="shared" si="2656"/>
        <v>0.95238095238095233</v>
      </c>
      <c r="HQ144" s="238">
        <f t="shared" si="2657"/>
        <v>1</v>
      </c>
      <c r="HR144" s="259">
        <f t="shared" si="2658"/>
        <v>4.7619047619047616E-2</v>
      </c>
      <c r="HS144" s="237">
        <f t="shared" si="2659"/>
        <v>1</v>
      </c>
      <c r="HT144" s="247">
        <f t="shared" si="2660"/>
        <v>1</v>
      </c>
      <c r="HU144" s="237">
        <f t="shared" si="2661"/>
        <v>4.7619047619047616E-2</v>
      </c>
      <c r="HV144" s="247">
        <f t="shared" si="2662"/>
        <v>0</v>
      </c>
      <c r="HW144" s="259">
        <f t="shared" si="2663"/>
        <v>0</v>
      </c>
      <c r="HX144" s="247">
        <v>0</v>
      </c>
      <c r="HY144" s="247">
        <v>0</v>
      </c>
      <c r="HZ144" s="247">
        <v>0</v>
      </c>
      <c r="IA144" s="247">
        <v>0</v>
      </c>
      <c r="IB144" s="247">
        <v>0</v>
      </c>
      <c r="IC144" s="247">
        <v>0</v>
      </c>
      <c r="ID144" s="247">
        <v>0</v>
      </c>
      <c r="IE144" s="247">
        <v>1</v>
      </c>
      <c r="IF144" s="274">
        <v>0</v>
      </c>
      <c r="IG144" s="274">
        <v>0</v>
      </c>
      <c r="IH144" s="274">
        <v>0</v>
      </c>
      <c r="II144" s="274">
        <v>19</v>
      </c>
      <c r="IJ144" s="247">
        <f t="shared" si="2664"/>
        <v>19</v>
      </c>
      <c r="IK144" s="237">
        <f t="shared" si="2665"/>
        <v>1</v>
      </c>
      <c r="IL144" s="238">
        <f t="shared" si="2666"/>
        <v>0</v>
      </c>
      <c r="IM144" s="259">
        <f t="shared" si="2667"/>
        <v>0</v>
      </c>
      <c r="IN144" s="237">
        <f t="shared" si="2668"/>
        <v>1</v>
      </c>
      <c r="IO144" s="247">
        <f t="shared" si="2669"/>
        <v>0</v>
      </c>
      <c r="IP144" s="237">
        <f t="shared" si="2670"/>
        <v>0</v>
      </c>
      <c r="IQ144" s="247">
        <f t="shared" si="2671"/>
        <v>0</v>
      </c>
      <c r="IR144" s="259">
        <f t="shared" si="2672"/>
        <v>0</v>
      </c>
      <c r="IS144" s="247">
        <v>0</v>
      </c>
      <c r="IT144" s="247">
        <v>0</v>
      </c>
      <c r="IU144" s="247">
        <v>0</v>
      </c>
      <c r="IV144" s="247">
        <v>0</v>
      </c>
      <c r="IW144" s="247">
        <v>0</v>
      </c>
      <c r="IX144" s="247">
        <v>0</v>
      </c>
      <c r="IY144" s="247">
        <v>0</v>
      </c>
      <c r="IZ144" s="247">
        <v>0</v>
      </c>
      <c r="JA144" s="274">
        <v>0</v>
      </c>
      <c r="JB144" s="274">
        <v>0</v>
      </c>
      <c r="JC144" s="274">
        <v>0</v>
      </c>
      <c r="JD144" s="247">
        <f t="shared" si="2673"/>
        <v>241</v>
      </c>
      <c r="JE144" s="247">
        <f t="shared" si="2674"/>
        <v>232</v>
      </c>
      <c r="JF144" s="260">
        <f t="shared" si="2675"/>
        <v>0.96265560165975106</v>
      </c>
      <c r="JG144" s="238">
        <f t="shared" si="2676"/>
        <v>9</v>
      </c>
      <c r="JH144" s="260">
        <f t="shared" si="2677"/>
        <v>3.7344398340248962E-2</v>
      </c>
      <c r="JI144" s="260">
        <f t="shared" si="2678"/>
        <v>0.99170124481327804</v>
      </c>
      <c r="JJ144" s="247">
        <f t="shared" si="2408"/>
        <v>7</v>
      </c>
      <c r="JK144" s="260">
        <f t="shared" si="2407"/>
        <v>2.9045643153526972E-2</v>
      </c>
      <c r="JL144" s="247">
        <f t="shared" si="2409"/>
        <v>2</v>
      </c>
      <c r="JM144" s="260">
        <f t="shared" si="2679"/>
        <v>8.2987551867219917E-3</v>
      </c>
      <c r="JN144" s="247">
        <f t="shared" si="2680"/>
        <v>0</v>
      </c>
      <c r="JO144" s="247">
        <f t="shared" si="2681"/>
        <v>0</v>
      </c>
      <c r="JP144" s="247">
        <f t="shared" si="2682"/>
        <v>2</v>
      </c>
      <c r="JQ144" s="247">
        <f t="shared" si="2683"/>
        <v>0</v>
      </c>
      <c r="JR144" s="247">
        <f t="shared" si="2684"/>
        <v>0</v>
      </c>
      <c r="JS144" s="247">
        <f t="shared" si="2685"/>
        <v>0</v>
      </c>
      <c r="JT144" s="247">
        <f t="shared" si="2686"/>
        <v>0</v>
      </c>
      <c r="JU144" s="247">
        <f t="shared" si="2687"/>
        <v>7</v>
      </c>
      <c r="JV144" s="247">
        <f t="shared" si="2688"/>
        <v>0</v>
      </c>
      <c r="JW144" s="247">
        <f t="shared" si="2689"/>
        <v>1</v>
      </c>
      <c r="JX144" s="247">
        <f t="shared" si="2690"/>
        <v>0</v>
      </c>
    </row>
    <row r="145" spans="1:284" ht="15" customHeight="1">
      <c r="A145" s="269">
        <f t="shared" si="2694"/>
        <v>5</v>
      </c>
      <c r="B145" s="122">
        <v>19890620018</v>
      </c>
      <c r="C145" s="227">
        <f t="shared" ca="1" si="2691"/>
        <v>31</v>
      </c>
      <c r="D145" s="227">
        <f t="shared" ca="1" si="2692"/>
        <v>9</v>
      </c>
      <c r="E145" s="228">
        <f t="shared" si="2693"/>
        <v>52.11780821917808</v>
      </c>
      <c r="F145" s="118">
        <v>31</v>
      </c>
      <c r="G145" s="118">
        <v>12</v>
      </c>
      <c r="H145" s="118">
        <v>1967</v>
      </c>
      <c r="I145" s="115" t="s">
        <v>164</v>
      </c>
      <c r="J145" s="102" t="s">
        <v>812</v>
      </c>
      <c r="K145" s="103" t="s">
        <v>154</v>
      </c>
      <c r="L145" s="247">
        <v>22</v>
      </c>
      <c r="M145" s="247">
        <f t="shared" si="2574"/>
        <v>22</v>
      </c>
      <c r="N145" s="260">
        <f t="shared" si="2575"/>
        <v>1</v>
      </c>
      <c r="O145" s="238">
        <f t="shared" si="2576"/>
        <v>0</v>
      </c>
      <c r="P145" s="260">
        <f t="shared" si="2577"/>
        <v>0</v>
      </c>
      <c r="Q145" s="260">
        <f t="shared" si="2578"/>
        <v>1</v>
      </c>
      <c r="R145" s="247">
        <f t="shared" si="2579"/>
        <v>0</v>
      </c>
      <c r="S145" s="260">
        <f t="shared" si="2580"/>
        <v>0</v>
      </c>
      <c r="T145" s="247">
        <f t="shared" si="2581"/>
        <v>0</v>
      </c>
      <c r="U145" s="260">
        <f t="shared" si="2582"/>
        <v>0</v>
      </c>
      <c r="V145" s="247">
        <v>0</v>
      </c>
      <c r="W145" s="247">
        <v>0</v>
      </c>
      <c r="X145" s="247">
        <v>0</v>
      </c>
      <c r="Y145" s="247">
        <v>0</v>
      </c>
      <c r="Z145" s="247">
        <v>0</v>
      </c>
      <c r="AA145" s="247">
        <v>0</v>
      </c>
      <c r="AB145" s="247">
        <v>0</v>
      </c>
      <c r="AC145" s="247">
        <v>0</v>
      </c>
      <c r="AD145" s="247">
        <v>0</v>
      </c>
      <c r="AE145" s="247">
        <v>0</v>
      </c>
      <c r="AF145" s="247">
        <v>0</v>
      </c>
      <c r="AG145" s="236">
        <v>20</v>
      </c>
      <c r="AH145" s="236">
        <f t="shared" si="2583"/>
        <v>19</v>
      </c>
      <c r="AI145" s="237">
        <f t="shared" si="2584"/>
        <v>0.95</v>
      </c>
      <c r="AJ145" s="238">
        <f t="shared" si="2585"/>
        <v>1</v>
      </c>
      <c r="AK145" s="237">
        <f t="shared" si="2586"/>
        <v>0.05</v>
      </c>
      <c r="AL145" s="237">
        <f t="shared" si="2587"/>
        <v>1</v>
      </c>
      <c r="AM145" s="236">
        <f t="shared" si="2588"/>
        <v>1</v>
      </c>
      <c r="AN145" s="237">
        <f t="shared" si="2589"/>
        <v>0.05</v>
      </c>
      <c r="AO145" s="236">
        <f t="shared" si="2590"/>
        <v>0</v>
      </c>
      <c r="AP145" s="237">
        <f t="shared" si="2591"/>
        <v>0</v>
      </c>
      <c r="AQ145" s="236">
        <v>0</v>
      </c>
      <c r="AR145" s="236">
        <v>0</v>
      </c>
      <c r="AS145" s="236">
        <v>0</v>
      </c>
      <c r="AT145" s="236">
        <v>0</v>
      </c>
      <c r="AU145" s="236">
        <v>0</v>
      </c>
      <c r="AV145" s="236">
        <v>0</v>
      </c>
      <c r="AW145" s="236">
        <v>0</v>
      </c>
      <c r="AX145" s="236">
        <v>1</v>
      </c>
      <c r="AY145" s="236">
        <v>0</v>
      </c>
      <c r="AZ145" s="236">
        <v>0</v>
      </c>
      <c r="BA145" s="236">
        <v>0</v>
      </c>
      <c r="BB145" s="236">
        <v>21</v>
      </c>
      <c r="BC145" s="236">
        <f t="shared" si="2592"/>
        <v>20</v>
      </c>
      <c r="BD145" s="237">
        <f t="shared" si="2593"/>
        <v>0.95238095238095233</v>
      </c>
      <c r="BE145" s="238">
        <f t="shared" si="2594"/>
        <v>1</v>
      </c>
      <c r="BF145" s="237">
        <f t="shared" si="2595"/>
        <v>4.7619047619047616E-2</v>
      </c>
      <c r="BG145" s="237">
        <f t="shared" si="2596"/>
        <v>1</v>
      </c>
      <c r="BH145" s="236">
        <f t="shared" si="2597"/>
        <v>1</v>
      </c>
      <c r="BI145" s="237">
        <f t="shared" si="2598"/>
        <v>4.7619047619047616E-2</v>
      </c>
      <c r="BJ145" s="236">
        <f t="shared" si="2599"/>
        <v>0</v>
      </c>
      <c r="BK145" s="237">
        <f t="shared" si="2600"/>
        <v>0</v>
      </c>
      <c r="BL145" s="236">
        <v>0</v>
      </c>
      <c r="BM145" s="236">
        <v>0</v>
      </c>
      <c r="BN145" s="236">
        <v>0</v>
      </c>
      <c r="BO145" s="236">
        <v>0</v>
      </c>
      <c r="BP145" s="236">
        <v>0</v>
      </c>
      <c r="BQ145" s="236">
        <v>0</v>
      </c>
      <c r="BR145" s="236">
        <v>0</v>
      </c>
      <c r="BS145" s="236">
        <v>1</v>
      </c>
      <c r="BT145" s="236">
        <v>0</v>
      </c>
      <c r="BU145" s="236">
        <v>0</v>
      </c>
      <c r="BV145" s="236">
        <v>0</v>
      </c>
      <c r="BW145" s="247">
        <v>21</v>
      </c>
      <c r="BX145" s="247">
        <f t="shared" si="2601"/>
        <v>21</v>
      </c>
      <c r="BY145" s="260">
        <f t="shared" si="2602"/>
        <v>1</v>
      </c>
      <c r="BZ145" s="238">
        <f t="shared" si="2603"/>
        <v>0</v>
      </c>
      <c r="CA145" s="260">
        <f t="shared" si="2604"/>
        <v>0</v>
      </c>
      <c r="CB145" s="260">
        <f t="shared" si="2605"/>
        <v>1</v>
      </c>
      <c r="CC145" s="247">
        <f t="shared" si="2606"/>
        <v>0</v>
      </c>
      <c r="CD145" s="260">
        <f t="shared" si="2607"/>
        <v>0</v>
      </c>
      <c r="CE145" s="247">
        <f t="shared" si="2608"/>
        <v>0</v>
      </c>
      <c r="CF145" s="260">
        <f t="shared" si="2609"/>
        <v>0</v>
      </c>
      <c r="CG145" s="247">
        <v>0</v>
      </c>
      <c r="CH145" s="247">
        <v>0</v>
      </c>
      <c r="CI145" s="247">
        <v>0</v>
      </c>
      <c r="CJ145" s="247">
        <v>0</v>
      </c>
      <c r="CK145" s="247">
        <v>0</v>
      </c>
      <c r="CL145" s="247">
        <v>0</v>
      </c>
      <c r="CM145" s="247">
        <v>0</v>
      </c>
      <c r="CN145" s="247">
        <v>0</v>
      </c>
      <c r="CO145" s="247">
        <v>0</v>
      </c>
      <c r="CP145" s="247">
        <v>0</v>
      </c>
      <c r="CQ145" s="247">
        <v>0</v>
      </c>
      <c r="CR145" s="274">
        <v>15</v>
      </c>
      <c r="CS145" s="247">
        <f t="shared" si="2413"/>
        <v>15</v>
      </c>
      <c r="CT145" s="237">
        <f t="shared" si="2414"/>
        <v>1</v>
      </c>
      <c r="CU145" s="238">
        <f t="shared" si="2415"/>
        <v>0</v>
      </c>
      <c r="CV145" s="259">
        <f t="shared" si="2416"/>
        <v>0</v>
      </c>
      <c r="CW145" s="237">
        <f t="shared" si="2417"/>
        <v>1</v>
      </c>
      <c r="CX145" s="247">
        <f t="shared" si="2418"/>
        <v>0</v>
      </c>
      <c r="CY145" s="237">
        <f t="shared" si="2419"/>
        <v>0</v>
      </c>
      <c r="CZ145" s="247">
        <f t="shared" si="2420"/>
        <v>0</v>
      </c>
      <c r="DA145" s="259">
        <f t="shared" si="2421"/>
        <v>0</v>
      </c>
      <c r="DB145" s="247">
        <v>0</v>
      </c>
      <c r="DC145" s="247">
        <v>0</v>
      </c>
      <c r="DD145" s="247">
        <v>0</v>
      </c>
      <c r="DE145" s="247">
        <v>0</v>
      </c>
      <c r="DF145" s="247">
        <v>0</v>
      </c>
      <c r="DG145" s="247">
        <v>0</v>
      </c>
      <c r="DH145" s="247">
        <v>0</v>
      </c>
      <c r="DI145" s="247">
        <v>0</v>
      </c>
      <c r="DJ145" s="274">
        <v>0</v>
      </c>
      <c r="DK145" s="274">
        <v>0</v>
      </c>
      <c r="DL145" s="274">
        <v>0</v>
      </c>
      <c r="DM145" s="274">
        <v>21</v>
      </c>
      <c r="DN145" s="247">
        <f t="shared" si="2610"/>
        <v>21</v>
      </c>
      <c r="DO145" s="237">
        <f t="shared" si="2611"/>
        <v>1</v>
      </c>
      <c r="DP145" s="238">
        <f t="shared" si="2612"/>
        <v>0</v>
      </c>
      <c r="DQ145" s="259">
        <f t="shared" si="2613"/>
        <v>0</v>
      </c>
      <c r="DR145" s="237">
        <f t="shared" si="2614"/>
        <v>1</v>
      </c>
      <c r="DS145" s="247">
        <f t="shared" si="2615"/>
        <v>0</v>
      </c>
      <c r="DT145" s="237">
        <f t="shared" si="2616"/>
        <v>0</v>
      </c>
      <c r="DU145" s="247">
        <f t="shared" si="2617"/>
        <v>0</v>
      </c>
      <c r="DV145" s="259">
        <f t="shared" si="2618"/>
        <v>0</v>
      </c>
      <c r="DW145" s="247">
        <v>0</v>
      </c>
      <c r="DX145" s="247">
        <v>0</v>
      </c>
      <c r="DY145" s="247">
        <v>0</v>
      </c>
      <c r="DZ145" s="247">
        <v>0</v>
      </c>
      <c r="EA145" s="247">
        <v>0</v>
      </c>
      <c r="EB145" s="247">
        <v>0</v>
      </c>
      <c r="EC145" s="247">
        <v>0</v>
      </c>
      <c r="ED145" s="247">
        <v>0</v>
      </c>
      <c r="EE145" s="274">
        <v>0</v>
      </c>
      <c r="EF145" s="274">
        <v>0</v>
      </c>
      <c r="EG145" s="274">
        <v>0</v>
      </c>
      <c r="EH145" s="274">
        <v>22</v>
      </c>
      <c r="EI145" s="247">
        <f t="shared" si="2619"/>
        <v>20</v>
      </c>
      <c r="EJ145" s="237">
        <f t="shared" si="2620"/>
        <v>0.90909090909090906</v>
      </c>
      <c r="EK145" s="238">
        <f t="shared" si="2621"/>
        <v>2</v>
      </c>
      <c r="EL145" s="259">
        <f t="shared" si="2622"/>
        <v>9.0909090909090912E-2</v>
      </c>
      <c r="EM145" s="237">
        <f t="shared" si="2623"/>
        <v>1</v>
      </c>
      <c r="EN145" s="247">
        <f t="shared" si="2624"/>
        <v>2</v>
      </c>
      <c r="EO145" s="237">
        <f t="shared" si="2625"/>
        <v>9.0909090909090912E-2</v>
      </c>
      <c r="EP145" s="247">
        <f t="shared" si="2626"/>
        <v>0</v>
      </c>
      <c r="EQ145" s="259">
        <f t="shared" si="2627"/>
        <v>0</v>
      </c>
      <c r="ER145" s="247">
        <v>0</v>
      </c>
      <c r="ES145" s="247">
        <v>0</v>
      </c>
      <c r="ET145" s="247">
        <v>0</v>
      </c>
      <c r="EU145" s="247">
        <v>0</v>
      </c>
      <c r="EV145" s="247">
        <v>0</v>
      </c>
      <c r="EW145" s="247">
        <v>0</v>
      </c>
      <c r="EX145" s="247">
        <v>0</v>
      </c>
      <c r="EY145" s="247">
        <v>2</v>
      </c>
      <c r="EZ145" s="274">
        <v>0</v>
      </c>
      <c r="FA145" s="274">
        <v>0</v>
      </c>
      <c r="FB145" s="274">
        <v>0</v>
      </c>
      <c r="FC145" s="274">
        <v>18</v>
      </c>
      <c r="FD145" s="247">
        <f t="shared" si="2628"/>
        <v>18</v>
      </c>
      <c r="FE145" s="237">
        <f t="shared" si="2629"/>
        <v>1</v>
      </c>
      <c r="FF145" s="238">
        <f t="shared" si="2630"/>
        <v>0</v>
      </c>
      <c r="FG145" s="259">
        <f t="shared" si="2631"/>
        <v>0</v>
      </c>
      <c r="FH145" s="237">
        <f t="shared" si="2632"/>
        <v>1</v>
      </c>
      <c r="FI145" s="247">
        <f t="shared" si="2633"/>
        <v>0</v>
      </c>
      <c r="FJ145" s="237">
        <f t="shared" si="2634"/>
        <v>0</v>
      </c>
      <c r="FK145" s="247">
        <f t="shared" si="2635"/>
        <v>0</v>
      </c>
      <c r="FL145" s="259">
        <f t="shared" si="2636"/>
        <v>0</v>
      </c>
      <c r="FM145" s="247">
        <v>0</v>
      </c>
      <c r="FN145" s="247">
        <v>0</v>
      </c>
      <c r="FO145" s="247">
        <v>0</v>
      </c>
      <c r="FP145" s="247">
        <v>0</v>
      </c>
      <c r="FQ145" s="247">
        <v>0</v>
      </c>
      <c r="FR145" s="247">
        <v>0</v>
      </c>
      <c r="FS145" s="247">
        <v>0</v>
      </c>
      <c r="FT145" s="247">
        <v>0</v>
      </c>
      <c r="FU145" s="274">
        <v>0</v>
      </c>
      <c r="FV145" s="274">
        <v>0</v>
      </c>
      <c r="FW145" s="274">
        <v>0</v>
      </c>
      <c r="FX145" s="274">
        <v>22</v>
      </c>
      <c r="FY145" s="247">
        <f t="shared" si="2637"/>
        <v>19</v>
      </c>
      <c r="FZ145" s="237">
        <f t="shared" si="2638"/>
        <v>0.86363636363636365</v>
      </c>
      <c r="GA145" s="238">
        <f t="shared" si="2639"/>
        <v>3</v>
      </c>
      <c r="GB145" s="259">
        <f t="shared" si="2640"/>
        <v>0.13636363636363635</v>
      </c>
      <c r="GC145" s="237">
        <f t="shared" si="2641"/>
        <v>1</v>
      </c>
      <c r="GD145" s="247">
        <f t="shared" si="2642"/>
        <v>3</v>
      </c>
      <c r="GE145" s="237">
        <f t="shared" si="2643"/>
        <v>0.13636363636363635</v>
      </c>
      <c r="GF145" s="247">
        <f t="shared" si="2644"/>
        <v>0</v>
      </c>
      <c r="GG145" s="259">
        <f t="shared" si="2645"/>
        <v>0</v>
      </c>
      <c r="GH145" s="247">
        <v>0</v>
      </c>
      <c r="GI145" s="247">
        <v>0</v>
      </c>
      <c r="GJ145" s="247">
        <v>0</v>
      </c>
      <c r="GK145" s="247">
        <v>0</v>
      </c>
      <c r="GL145" s="247">
        <v>0</v>
      </c>
      <c r="GM145" s="247">
        <v>0</v>
      </c>
      <c r="GN145" s="247">
        <v>0</v>
      </c>
      <c r="GO145" s="247">
        <v>3</v>
      </c>
      <c r="GP145" s="274">
        <v>0</v>
      </c>
      <c r="GQ145" s="274">
        <v>0</v>
      </c>
      <c r="GR145" s="274">
        <v>0</v>
      </c>
      <c r="GS145" s="274">
        <v>19</v>
      </c>
      <c r="GT145" s="247">
        <f t="shared" si="2646"/>
        <v>19</v>
      </c>
      <c r="GU145" s="237">
        <f t="shared" si="2647"/>
        <v>1</v>
      </c>
      <c r="GV145" s="238">
        <f t="shared" si="2648"/>
        <v>0</v>
      </c>
      <c r="GW145" s="259">
        <f t="shared" si="2649"/>
        <v>0</v>
      </c>
      <c r="GX145" s="237">
        <f t="shared" si="2650"/>
        <v>1</v>
      </c>
      <c r="GY145" s="247">
        <f t="shared" si="2651"/>
        <v>0</v>
      </c>
      <c r="GZ145" s="237">
        <f t="shared" si="2652"/>
        <v>0</v>
      </c>
      <c r="HA145" s="247">
        <f t="shared" si="2653"/>
        <v>0</v>
      </c>
      <c r="HB145" s="259">
        <f t="shared" si="2654"/>
        <v>0</v>
      </c>
      <c r="HC145" s="247">
        <v>0</v>
      </c>
      <c r="HD145" s="247">
        <v>0</v>
      </c>
      <c r="HE145" s="247">
        <v>0</v>
      </c>
      <c r="HF145" s="247">
        <v>0</v>
      </c>
      <c r="HG145" s="247">
        <v>0</v>
      </c>
      <c r="HH145" s="247">
        <v>0</v>
      </c>
      <c r="HI145" s="247">
        <v>0</v>
      </c>
      <c r="HJ145" s="247">
        <v>0</v>
      </c>
      <c r="HK145" s="274">
        <v>0</v>
      </c>
      <c r="HL145" s="274">
        <v>0</v>
      </c>
      <c r="HM145" s="274">
        <v>0</v>
      </c>
      <c r="HN145" s="274">
        <v>21</v>
      </c>
      <c r="HO145" s="247">
        <f t="shared" si="2655"/>
        <v>18</v>
      </c>
      <c r="HP145" s="237">
        <f t="shared" si="2656"/>
        <v>0.8571428571428571</v>
      </c>
      <c r="HQ145" s="238">
        <f t="shared" si="2657"/>
        <v>3</v>
      </c>
      <c r="HR145" s="259">
        <f t="shared" si="2658"/>
        <v>0.14285714285714285</v>
      </c>
      <c r="HS145" s="237">
        <f t="shared" si="2659"/>
        <v>1</v>
      </c>
      <c r="HT145" s="247">
        <f t="shared" si="2660"/>
        <v>3</v>
      </c>
      <c r="HU145" s="237">
        <f t="shared" si="2661"/>
        <v>0.14285714285714285</v>
      </c>
      <c r="HV145" s="247">
        <f t="shared" si="2662"/>
        <v>0</v>
      </c>
      <c r="HW145" s="259">
        <f t="shared" si="2663"/>
        <v>0</v>
      </c>
      <c r="HX145" s="247">
        <v>0</v>
      </c>
      <c r="HY145" s="247">
        <v>0</v>
      </c>
      <c r="HZ145" s="247">
        <v>0</v>
      </c>
      <c r="IA145" s="247">
        <v>0</v>
      </c>
      <c r="IB145" s="247">
        <v>0</v>
      </c>
      <c r="IC145" s="247">
        <v>0</v>
      </c>
      <c r="ID145" s="247">
        <v>0</v>
      </c>
      <c r="IE145" s="247">
        <v>3</v>
      </c>
      <c r="IF145" s="274">
        <v>0</v>
      </c>
      <c r="IG145" s="274">
        <v>0</v>
      </c>
      <c r="IH145" s="274">
        <v>0</v>
      </c>
      <c r="II145" s="274">
        <v>19</v>
      </c>
      <c r="IJ145" s="247">
        <f t="shared" si="2664"/>
        <v>19</v>
      </c>
      <c r="IK145" s="237">
        <f t="shared" si="2665"/>
        <v>1</v>
      </c>
      <c r="IL145" s="238">
        <f t="shared" si="2666"/>
        <v>0</v>
      </c>
      <c r="IM145" s="259">
        <f t="shared" si="2667"/>
        <v>0</v>
      </c>
      <c r="IN145" s="237">
        <f t="shared" si="2668"/>
        <v>1</v>
      </c>
      <c r="IO145" s="247">
        <f t="shared" si="2669"/>
        <v>0</v>
      </c>
      <c r="IP145" s="237">
        <f t="shared" si="2670"/>
        <v>0</v>
      </c>
      <c r="IQ145" s="247">
        <f t="shared" si="2671"/>
        <v>0</v>
      </c>
      <c r="IR145" s="259">
        <f t="shared" si="2672"/>
        <v>0</v>
      </c>
      <c r="IS145" s="247">
        <v>0</v>
      </c>
      <c r="IT145" s="247">
        <v>0</v>
      </c>
      <c r="IU145" s="247">
        <v>0</v>
      </c>
      <c r="IV145" s="247">
        <v>0</v>
      </c>
      <c r="IW145" s="247">
        <v>0</v>
      </c>
      <c r="IX145" s="247">
        <v>0</v>
      </c>
      <c r="IY145" s="247">
        <v>0</v>
      </c>
      <c r="IZ145" s="247">
        <v>0</v>
      </c>
      <c r="JA145" s="274">
        <v>0</v>
      </c>
      <c r="JB145" s="274">
        <v>0</v>
      </c>
      <c r="JC145" s="274">
        <v>0</v>
      </c>
      <c r="JD145" s="247">
        <f t="shared" si="2673"/>
        <v>241</v>
      </c>
      <c r="JE145" s="247">
        <f t="shared" si="2674"/>
        <v>231</v>
      </c>
      <c r="JF145" s="260">
        <f t="shared" si="2675"/>
        <v>0.95850622406639008</v>
      </c>
      <c r="JG145" s="238">
        <f t="shared" si="2676"/>
        <v>10</v>
      </c>
      <c r="JH145" s="260">
        <f t="shared" si="2677"/>
        <v>4.1493775933609957E-2</v>
      </c>
      <c r="JI145" s="260">
        <f t="shared" si="2678"/>
        <v>1</v>
      </c>
      <c r="JJ145" s="247">
        <f t="shared" si="2408"/>
        <v>10</v>
      </c>
      <c r="JK145" s="260">
        <f t="shared" si="2407"/>
        <v>4.1493775933609957E-2</v>
      </c>
      <c r="JL145" s="247">
        <f t="shared" si="2409"/>
        <v>0</v>
      </c>
      <c r="JM145" s="260">
        <f t="shared" si="2679"/>
        <v>0</v>
      </c>
      <c r="JN145" s="247">
        <f t="shared" si="2680"/>
        <v>0</v>
      </c>
      <c r="JO145" s="247">
        <f t="shared" si="2681"/>
        <v>0</v>
      </c>
      <c r="JP145" s="247">
        <f t="shared" si="2682"/>
        <v>0</v>
      </c>
      <c r="JQ145" s="247">
        <f t="shared" si="2683"/>
        <v>0</v>
      </c>
      <c r="JR145" s="247">
        <f t="shared" si="2684"/>
        <v>0</v>
      </c>
      <c r="JS145" s="247">
        <f t="shared" si="2685"/>
        <v>0</v>
      </c>
      <c r="JT145" s="247">
        <f t="shared" si="2686"/>
        <v>0</v>
      </c>
      <c r="JU145" s="247">
        <f t="shared" si="2687"/>
        <v>10</v>
      </c>
      <c r="JV145" s="247">
        <f t="shared" si="2688"/>
        <v>0</v>
      </c>
      <c r="JW145" s="247">
        <f t="shared" si="2689"/>
        <v>0</v>
      </c>
      <c r="JX145" s="247">
        <f t="shared" si="2690"/>
        <v>0</v>
      </c>
    </row>
    <row r="146" spans="1:284" ht="15" customHeight="1">
      <c r="A146" s="269">
        <f t="shared" si="2694"/>
        <v>6</v>
      </c>
      <c r="B146" s="122">
        <v>20091228166</v>
      </c>
      <c r="C146" s="227">
        <f t="shared" ca="1" si="2571"/>
        <v>11</v>
      </c>
      <c r="D146" s="227">
        <f t="shared" ca="1" si="2572"/>
        <v>3</v>
      </c>
      <c r="E146" s="228">
        <f t="shared" si="2573"/>
        <v>36.394520547945206</v>
      </c>
      <c r="F146" s="118">
        <v>17</v>
      </c>
      <c r="G146" s="118">
        <v>9</v>
      </c>
      <c r="H146" s="118">
        <v>1983</v>
      </c>
      <c r="I146" s="115" t="s">
        <v>166</v>
      </c>
      <c r="J146" s="102" t="s">
        <v>813</v>
      </c>
      <c r="K146" s="103" t="s">
        <v>154</v>
      </c>
      <c r="L146" s="247">
        <v>22</v>
      </c>
      <c r="M146" s="247">
        <f t="shared" si="2574"/>
        <v>21</v>
      </c>
      <c r="N146" s="260">
        <f t="shared" si="2575"/>
        <v>0.95454545454545459</v>
      </c>
      <c r="O146" s="238">
        <f t="shared" si="2576"/>
        <v>1</v>
      </c>
      <c r="P146" s="260">
        <f t="shared" si="2577"/>
        <v>4.5454545454545456E-2</v>
      </c>
      <c r="Q146" s="260">
        <f t="shared" si="2578"/>
        <v>1</v>
      </c>
      <c r="R146" s="247">
        <f t="shared" si="2579"/>
        <v>1</v>
      </c>
      <c r="S146" s="260">
        <f t="shared" si="2580"/>
        <v>4.5454545454545456E-2</v>
      </c>
      <c r="T146" s="247">
        <f t="shared" si="2581"/>
        <v>0</v>
      </c>
      <c r="U146" s="260">
        <f t="shared" si="2582"/>
        <v>0</v>
      </c>
      <c r="V146" s="247">
        <v>0</v>
      </c>
      <c r="W146" s="247">
        <v>0</v>
      </c>
      <c r="X146" s="247">
        <v>0</v>
      </c>
      <c r="Y146" s="247">
        <v>0</v>
      </c>
      <c r="Z146" s="247">
        <v>0</v>
      </c>
      <c r="AA146" s="247">
        <v>0</v>
      </c>
      <c r="AB146" s="247">
        <v>0</v>
      </c>
      <c r="AC146" s="247">
        <v>1</v>
      </c>
      <c r="AD146" s="247">
        <v>1</v>
      </c>
      <c r="AE146" s="247">
        <v>0</v>
      </c>
      <c r="AF146" s="247">
        <v>0</v>
      </c>
      <c r="AG146" s="236">
        <v>20</v>
      </c>
      <c r="AH146" s="236">
        <f t="shared" si="2583"/>
        <v>19</v>
      </c>
      <c r="AI146" s="237">
        <f t="shared" si="2584"/>
        <v>0.95</v>
      </c>
      <c r="AJ146" s="238">
        <f t="shared" si="2585"/>
        <v>1</v>
      </c>
      <c r="AK146" s="237">
        <f t="shared" si="2586"/>
        <v>0.05</v>
      </c>
      <c r="AL146" s="237">
        <f t="shared" si="2587"/>
        <v>1</v>
      </c>
      <c r="AM146" s="236">
        <f t="shared" si="2588"/>
        <v>1</v>
      </c>
      <c r="AN146" s="237">
        <f t="shared" si="2589"/>
        <v>0.05</v>
      </c>
      <c r="AO146" s="236">
        <f t="shared" si="2590"/>
        <v>0</v>
      </c>
      <c r="AP146" s="237">
        <f t="shared" si="2591"/>
        <v>0</v>
      </c>
      <c r="AQ146" s="236">
        <v>0</v>
      </c>
      <c r="AR146" s="236">
        <v>0</v>
      </c>
      <c r="AS146" s="236">
        <v>0</v>
      </c>
      <c r="AT146" s="236">
        <v>0</v>
      </c>
      <c r="AU146" s="236">
        <v>0</v>
      </c>
      <c r="AV146" s="236">
        <v>0</v>
      </c>
      <c r="AW146" s="236">
        <v>0</v>
      </c>
      <c r="AX146" s="236">
        <v>1</v>
      </c>
      <c r="AY146" s="236">
        <v>0</v>
      </c>
      <c r="AZ146" s="236">
        <v>0</v>
      </c>
      <c r="BA146" s="236">
        <v>0</v>
      </c>
      <c r="BB146" s="236">
        <v>21</v>
      </c>
      <c r="BC146" s="236">
        <f t="shared" si="2592"/>
        <v>21</v>
      </c>
      <c r="BD146" s="237">
        <f t="shared" si="2593"/>
        <v>1</v>
      </c>
      <c r="BE146" s="238">
        <f t="shared" si="2594"/>
        <v>0</v>
      </c>
      <c r="BF146" s="237">
        <f t="shared" si="2595"/>
        <v>0</v>
      </c>
      <c r="BG146" s="237">
        <f t="shared" si="2596"/>
        <v>1</v>
      </c>
      <c r="BH146" s="236">
        <f t="shared" si="2597"/>
        <v>0</v>
      </c>
      <c r="BI146" s="237">
        <f t="shared" si="2598"/>
        <v>0</v>
      </c>
      <c r="BJ146" s="236">
        <f t="shared" si="2599"/>
        <v>0</v>
      </c>
      <c r="BK146" s="237">
        <f t="shared" si="2600"/>
        <v>0</v>
      </c>
      <c r="BL146" s="236">
        <v>0</v>
      </c>
      <c r="BM146" s="236">
        <v>0</v>
      </c>
      <c r="BN146" s="236">
        <v>0</v>
      </c>
      <c r="BO146" s="236">
        <v>0</v>
      </c>
      <c r="BP146" s="236">
        <v>0</v>
      </c>
      <c r="BQ146" s="236">
        <v>0</v>
      </c>
      <c r="BR146" s="236">
        <v>0</v>
      </c>
      <c r="BS146" s="236">
        <v>0</v>
      </c>
      <c r="BT146" s="236">
        <v>1</v>
      </c>
      <c r="BU146" s="236">
        <v>0</v>
      </c>
      <c r="BV146" s="236">
        <v>0</v>
      </c>
      <c r="BW146" s="247">
        <v>21</v>
      </c>
      <c r="BX146" s="247">
        <f t="shared" si="2601"/>
        <v>21</v>
      </c>
      <c r="BY146" s="260">
        <f t="shared" si="2602"/>
        <v>1</v>
      </c>
      <c r="BZ146" s="238">
        <f t="shared" si="2603"/>
        <v>0</v>
      </c>
      <c r="CA146" s="260">
        <f t="shared" si="2604"/>
        <v>0</v>
      </c>
      <c r="CB146" s="260">
        <f t="shared" si="2605"/>
        <v>1</v>
      </c>
      <c r="CC146" s="247">
        <f t="shared" si="2606"/>
        <v>0</v>
      </c>
      <c r="CD146" s="260">
        <f t="shared" si="2607"/>
        <v>0</v>
      </c>
      <c r="CE146" s="247">
        <f t="shared" si="2608"/>
        <v>0</v>
      </c>
      <c r="CF146" s="260">
        <f t="shared" si="2609"/>
        <v>0</v>
      </c>
      <c r="CG146" s="247">
        <v>0</v>
      </c>
      <c r="CH146" s="247">
        <v>0</v>
      </c>
      <c r="CI146" s="247">
        <v>0</v>
      </c>
      <c r="CJ146" s="247">
        <v>0</v>
      </c>
      <c r="CK146" s="247">
        <v>0</v>
      </c>
      <c r="CL146" s="247">
        <v>0</v>
      </c>
      <c r="CM146" s="247">
        <v>0</v>
      </c>
      <c r="CN146" s="247">
        <v>0</v>
      </c>
      <c r="CO146" s="247">
        <v>1</v>
      </c>
      <c r="CP146" s="247">
        <v>1</v>
      </c>
      <c r="CQ146" s="247">
        <v>0</v>
      </c>
      <c r="CR146" s="274">
        <v>15</v>
      </c>
      <c r="CS146" s="247">
        <f t="shared" si="2413"/>
        <v>14</v>
      </c>
      <c r="CT146" s="237">
        <f t="shared" si="2414"/>
        <v>0.93333333333333335</v>
      </c>
      <c r="CU146" s="238">
        <f t="shared" si="2415"/>
        <v>1</v>
      </c>
      <c r="CV146" s="259">
        <f t="shared" si="2416"/>
        <v>6.6666666666666666E-2</v>
      </c>
      <c r="CW146" s="237">
        <f t="shared" si="2417"/>
        <v>1</v>
      </c>
      <c r="CX146" s="247">
        <f t="shared" si="2418"/>
        <v>1</v>
      </c>
      <c r="CY146" s="237">
        <f t="shared" si="2419"/>
        <v>6.6666666666666666E-2</v>
      </c>
      <c r="CZ146" s="247">
        <f t="shared" si="2420"/>
        <v>0</v>
      </c>
      <c r="DA146" s="259">
        <f t="shared" si="2421"/>
        <v>0</v>
      </c>
      <c r="DB146" s="247">
        <v>0</v>
      </c>
      <c r="DC146" s="247">
        <v>0</v>
      </c>
      <c r="DD146" s="247">
        <v>0</v>
      </c>
      <c r="DE146" s="247">
        <v>0</v>
      </c>
      <c r="DF146" s="247">
        <v>0</v>
      </c>
      <c r="DG146" s="247">
        <v>0</v>
      </c>
      <c r="DH146" s="247">
        <v>0</v>
      </c>
      <c r="DI146" s="247">
        <v>1</v>
      </c>
      <c r="DJ146" s="274">
        <v>0</v>
      </c>
      <c r="DK146" s="274">
        <v>0</v>
      </c>
      <c r="DL146" s="274">
        <v>0</v>
      </c>
      <c r="DM146" s="274">
        <v>21</v>
      </c>
      <c r="DN146" s="247">
        <f t="shared" si="2610"/>
        <v>21</v>
      </c>
      <c r="DO146" s="237">
        <f t="shared" si="2611"/>
        <v>1</v>
      </c>
      <c r="DP146" s="238">
        <f t="shared" si="2612"/>
        <v>0</v>
      </c>
      <c r="DQ146" s="259">
        <f t="shared" si="2613"/>
        <v>0</v>
      </c>
      <c r="DR146" s="237">
        <f t="shared" si="2614"/>
        <v>1</v>
      </c>
      <c r="DS146" s="247">
        <f t="shared" si="2615"/>
        <v>0</v>
      </c>
      <c r="DT146" s="237">
        <f t="shared" si="2616"/>
        <v>0</v>
      </c>
      <c r="DU146" s="247">
        <f t="shared" si="2617"/>
        <v>0</v>
      </c>
      <c r="DV146" s="259">
        <f t="shared" si="2618"/>
        <v>0</v>
      </c>
      <c r="DW146" s="247">
        <v>0</v>
      </c>
      <c r="DX146" s="247">
        <v>0</v>
      </c>
      <c r="DY146" s="247">
        <v>0</v>
      </c>
      <c r="DZ146" s="247">
        <v>0</v>
      </c>
      <c r="EA146" s="247">
        <v>0</v>
      </c>
      <c r="EB146" s="247">
        <v>0</v>
      </c>
      <c r="EC146" s="247">
        <v>0</v>
      </c>
      <c r="ED146" s="247">
        <v>0</v>
      </c>
      <c r="EE146" s="274">
        <v>2</v>
      </c>
      <c r="EF146" s="274">
        <v>0</v>
      </c>
      <c r="EG146" s="274">
        <v>0</v>
      </c>
      <c r="EH146" s="274">
        <v>22</v>
      </c>
      <c r="EI146" s="247">
        <f t="shared" si="2619"/>
        <v>21</v>
      </c>
      <c r="EJ146" s="237">
        <f t="shared" si="2620"/>
        <v>0.95454545454545459</v>
      </c>
      <c r="EK146" s="238">
        <f t="shared" si="2621"/>
        <v>1</v>
      </c>
      <c r="EL146" s="259">
        <f t="shared" si="2622"/>
        <v>4.5454545454545456E-2</v>
      </c>
      <c r="EM146" s="237">
        <f t="shared" si="2623"/>
        <v>1</v>
      </c>
      <c r="EN146" s="247">
        <f t="shared" si="2624"/>
        <v>1</v>
      </c>
      <c r="EO146" s="237">
        <f t="shared" si="2625"/>
        <v>4.5454545454545456E-2</v>
      </c>
      <c r="EP146" s="247">
        <f t="shared" si="2626"/>
        <v>0</v>
      </c>
      <c r="EQ146" s="259">
        <f t="shared" si="2627"/>
        <v>0</v>
      </c>
      <c r="ER146" s="247">
        <v>0</v>
      </c>
      <c r="ES146" s="247">
        <v>0</v>
      </c>
      <c r="ET146" s="247">
        <v>0</v>
      </c>
      <c r="EU146" s="247">
        <v>0</v>
      </c>
      <c r="EV146" s="247">
        <v>0</v>
      </c>
      <c r="EW146" s="247">
        <v>0</v>
      </c>
      <c r="EX146" s="247">
        <v>0</v>
      </c>
      <c r="EY146" s="247">
        <v>1</v>
      </c>
      <c r="EZ146" s="274">
        <v>1</v>
      </c>
      <c r="FA146" s="274">
        <v>0</v>
      </c>
      <c r="FB146" s="274">
        <v>0</v>
      </c>
      <c r="FC146" s="274">
        <v>18</v>
      </c>
      <c r="FD146" s="247">
        <f t="shared" si="2628"/>
        <v>18</v>
      </c>
      <c r="FE146" s="237">
        <f t="shared" si="2629"/>
        <v>1</v>
      </c>
      <c r="FF146" s="238">
        <f t="shared" si="2630"/>
        <v>0</v>
      </c>
      <c r="FG146" s="259">
        <f t="shared" si="2631"/>
        <v>0</v>
      </c>
      <c r="FH146" s="237">
        <f t="shared" si="2632"/>
        <v>1</v>
      </c>
      <c r="FI146" s="247">
        <f t="shared" si="2633"/>
        <v>0</v>
      </c>
      <c r="FJ146" s="237">
        <f t="shared" si="2634"/>
        <v>0</v>
      </c>
      <c r="FK146" s="247">
        <f t="shared" si="2635"/>
        <v>0</v>
      </c>
      <c r="FL146" s="259">
        <f t="shared" si="2636"/>
        <v>0</v>
      </c>
      <c r="FM146" s="247">
        <v>0</v>
      </c>
      <c r="FN146" s="247">
        <v>0</v>
      </c>
      <c r="FO146" s="247">
        <v>0</v>
      </c>
      <c r="FP146" s="247">
        <v>0</v>
      </c>
      <c r="FQ146" s="247">
        <v>0</v>
      </c>
      <c r="FR146" s="247">
        <v>0</v>
      </c>
      <c r="FS146" s="247">
        <v>0</v>
      </c>
      <c r="FT146" s="247">
        <v>0</v>
      </c>
      <c r="FU146" s="274">
        <v>0</v>
      </c>
      <c r="FV146" s="274">
        <v>0</v>
      </c>
      <c r="FW146" s="274">
        <v>0</v>
      </c>
      <c r="FX146" s="274">
        <v>22</v>
      </c>
      <c r="FY146" s="247">
        <f t="shared" si="2637"/>
        <v>21</v>
      </c>
      <c r="FZ146" s="237">
        <f t="shared" si="2638"/>
        <v>0.95454545454545459</v>
      </c>
      <c r="GA146" s="238">
        <f t="shared" si="2639"/>
        <v>1</v>
      </c>
      <c r="GB146" s="259">
        <f t="shared" si="2640"/>
        <v>4.5454545454545456E-2</v>
      </c>
      <c r="GC146" s="237">
        <f t="shared" si="2641"/>
        <v>1</v>
      </c>
      <c r="GD146" s="247">
        <f t="shared" si="2642"/>
        <v>1</v>
      </c>
      <c r="GE146" s="237">
        <f t="shared" si="2643"/>
        <v>4.5454545454545456E-2</v>
      </c>
      <c r="GF146" s="247">
        <f t="shared" si="2644"/>
        <v>0</v>
      </c>
      <c r="GG146" s="259">
        <f t="shared" si="2645"/>
        <v>0</v>
      </c>
      <c r="GH146" s="247">
        <v>0</v>
      </c>
      <c r="GI146" s="247">
        <v>0</v>
      </c>
      <c r="GJ146" s="247">
        <v>0</v>
      </c>
      <c r="GK146" s="247">
        <v>0</v>
      </c>
      <c r="GL146" s="247">
        <v>0</v>
      </c>
      <c r="GM146" s="247">
        <v>0</v>
      </c>
      <c r="GN146" s="247">
        <v>0</v>
      </c>
      <c r="GO146" s="247">
        <v>1</v>
      </c>
      <c r="GP146" s="274">
        <v>1</v>
      </c>
      <c r="GQ146" s="274">
        <v>0</v>
      </c>
      <c r="GR146" s="274">
        <v>0</v>
      </c>
      <c r="GS146" s="274">
        <v>19</v>
      </c>
      <c r="GT146" s="247">
        <f t="shared" si="2646"/>
        <v>19</v>
      </c>
      <c r="GU146" s="237">
        <f t="shared" si="2647"/>
        <v>1</v>
      </c>
      <c r="GV146" s="238">
        <f t="shared" si="2648"/>
        <v>0</v>
      </c>
      <c r="GW146" s="259">
        <f t="shared" si="2649"/>
        <v>0</v>
      </c>
      <c r="GX146" s="237">
        <f t="shared" si="2650"/>
        <v>1</v>
      </c>
      <c r="GY146" s="247">
        <f t="shared" si="2651"/>
        <v>0</v>
      </c>
      <c r="GZ146" s="237">
        <f t="shared" si="2652"/>
        <v>0</v>
      </c>
      <c r="HA146" s="247">
        <f t="shared" si="2653"/>
        <v>0</v>
      </c>
      <c r="HB146" s="259">
        <f t="shared" si="2654"/>
        <v>0</v>
      </c>
      <c r="HC146" s="247">
        <v>0</v>
      </c>
      <c r="HD146" s="247">
        <v>0</v>
      </c>
      <c r="HE146" s="247">
        <v>0</v>
      </c>
      <c r="HF146" s="247">
        <v>0</v>
      </c>
      <c r="HG146" s="247">
        <v>0</v>
      </c>
      <c r="HH146" s="247">
        <v>0</v>
      </c>
      <c r="HI146" s="247">
        <v>0</v>
      </c>
      <c r="HJ146" s="247">
        <v>0</v>
      </c>
      <c r="HK146" s="274">
        <v>0</v>
      </c>
      <c r="HL146" s="274">
        <v>0</v>
      </c>
      <c r="HM146" s="274">
        <v>0</v>
      </c>
      <c r="HN146" s="274">
        <v>21</v>
      </c>
      <c r="HO146" s="247">
        <f t="shared" si="2655"/>
        <v>19</v>
      </c>
      <c r="HP146" s="237">
        <f t="shared" si="2656"/>
        <v>0.90476190476190477</v>
      </c>
      <c r="HQ146" s="238">
        <f t="shared" si="2657"/>
        <v>2</v>
      </c>
      <c r="HR146" s="259">
        <f t="shared" si="2658"/>
        <v>9.5238095238095233E-2</v>
      </c>
      <c r="HS146" s="237">
        <f t="shared" si="2659"/>
        <v>1</v>
      </c>
      <c r="HT146" s="247">
        <f t="shared" si="2660"/>
        <v>2</v>
      </c>
      <c r="HU146" s="237">
        <f t="shared" si="2661"/>
        <v>9.5238095238095233E-2</v>
      </c>
      <c r="HV146" s="247">
        <f t="shared" si="2662"/>
        <v>0</v>
      </c>
      <c r="HW146" s="259">
        <f t="shared" si="2663"/>
        <v>0</v>
      </c>
      <c r="HX146" s="247">
        <v>0</v>
      </c>
      <c r="HY146" s="247">
        <v>0</v>
      </c>
      <c r="HZ146" s="247">
        <v>0</v>
      </c>
      <c r="IA146" s="247">
        <v>0</v>
      </c>
      <c r="IB146" s="247">
        <v>0</v>
      </c>
      <c r="IC146" s="247">
        <v>0</v>
      </c>
      <c r="ID146" s="247">
        <v>0</v>
      </c>
      <c r="IE146" s="247">
        <v>2</v>
      </c>
      <c r="IF146" s="274">
        <v>0</v>
      </c>
      <c r="IG146" s="274">
        <v>0</v>
      </c>
      <c r="IH146" s="274">
        <v>0</v>
      </c>
      <c r="II146" s="274">
        <v>19</v>
      </c>
      <c r="IJ146" s="247">
        <f t="shared" si="2664"/>
        <v>18</v>
      </c>
      <c r="IK146" s="237">
        <f t="shared" si="2665"/>
        <v>0.94736842105263153</v>
      </c>
      <c r="IL146" s="238">
        <f t="shared" si="2666"/>
        <v>1</v>
      </c>
      <c r="IM146" s="259">
        <f t="shared" si="2667"/>
        <v>5.2631578947368418E-2</v>
      </c>
      <c r="IN146" s="237">
        <f t="shared" si="2668"/>
        <v>1</v>
      </c>
      <c r="IO146" s="247">
        <f t="shared" si="2669"/>
        <v>1</v>
      </c>
      <c r="IP146" s="237">
        <f t="shared" si="2670"/>
        <v>5.2631578947368418E-2</v>
      </c>
      <c r="IQ146" s="247">
        <f t="shared" si="2671"/>
        <v>0</v>
      </c>
      <c r="IR146" s="259">
        <f t="shared" si="2672"/>
        <v>0</v>
      </c>
      <c r="IS146" s="247">
        <v>0</v>
      </c>
      <c r="IT146" s="247">
        <v>0</v>
      </c>
      <c r="IU146" s="247">
        <v>0</v>
      </c>
      <c r="IV146" s="247">
        <v>0</v>
      </c>
      <c r="IW146" s="247">
        <v>0</v>
      </c>
      <c r="IX146" s="247">
        <v>0</v>
      </c>
      <c r="IY146" s="247">
        <v>0</v>
      </c>
      <c r="IZ146" s="247">
        <v>1</v>
      </c>
      <c r="JA146" s="274">
        <v>0</v>
      </c>
      <c r="JB146" s="274">
        <v>0</v>
      </c>
      <c r="JC146" s="274">
        <v>0</v>
      </c>
      <c r="JD146" s="247">
        <f t="shared" si="2673"/>
        <v>241</v>
      </c>
      <c r="JE146" s="247">
        <f t="shared" si="2674"/>
        <v>233</v>
      </c>
      <c r="JF146" s="260">
        <f t="shared" si="2675"/>
        <v>0.96680497925311204</v>
      </c>
      <c r="JG146" s="238">
        <f t="shared" si="2676"/>
        <v>8</v>
      </c>
      <c r="JH146" s="260">
        <f t="shared" si="2677"/>
        <v>3.3195020746887967E-2</v>
      </c>
      <c r="JI146" s="260">
        <f t="shared" si="2678"/>
        <v>1</v>
      </c>
      <c r="JJ146" s="247">
        <f t="shared" si="2408"/>
        <v>8</v>
      </c>
      <c r="JK146" s="260">
        <f t="shared" si="2407"/>
        <v>3.3195020746887967E-2</v>
      </c>
      <c r="JL146" s="247">
        <f t="shared" si="2409"/>
        <v>0</v>
      </c>
      <c r="JM146" s="260">
        <f t="shared" si="2679"/>
        <v>0</v>
      </c>
      <c r="JN146" s="247">
        <f t="shared" si="2680"/>
        <v>0</v>
      </c>
      <c r="JO146" s="247">
        <f t="shared" si="2681"/>
        <v>0</v>
      </c>
      <c r="JP146" s="247">
        <f t="shared" si="2682"/>
        <v>0</v>
      </c>
      <c r="JQ146" s="247">
        <f t="shared" si="2683"/>
        <v>0</v>
      </c>
      <c r="JR146" s="247">
        <f t="shared" si="2684"/>
        <v>0</v>
      </c>
      <c r="JS146" s="247">
        <f t="shared" si="2685"/>
        <v>0</v>
      </c>
      <c r="JT146" s="247">
        <f t="shared" si="2686"/>
        <v>0</v>
      </c>
      <c r="JU146" s="247">
        <f t="shared" si="2687"/>
        <v>8</v>
      </c>
      <c r="JV146" s="247">
        <f t="shared" si="2688"/>
        <v>7</v>
      </c>
      <c r="JW146" s="247">
        <f t="shared" si="2689"/>
        <v>1</v>
      </c>
      <c r="JX146" s="247">
        <f t="shared" si="2690"/>
        <v>0</v>
      </c>
    </row>
    <row r="147" spans="1:284" ht="15" customHeight="1">
      <c r="A147" s="269">
        <f t="shared" si="2694"/>
        <v>7</v>
      </c>
      <c r="B147" s="122">
        <v>20141203291</v>
      </c>
      <c r="C147" s="227">
        <f t="shared" ca="1" si="2571"/>
        <v>6</v>
      </c>
      <c r="D147" s="227">
        <f t="shared" ca="1" si="2572"/>
        <v>3</v>
      </c>
      <c r="E147" s="228">
        <f t="shared" si="2573"/>
        <v>34.139726027397259</v>
      </c>
      <c r="F147" s="118">
        <v>18</v>
      </c>
      <c r="G147" s="118">
        <v>12</v>
      </c>
      <c r="H147" s="118">
        <v>1985</v>
      </c>
      <c r="I147" s="115" t="s">
        <v>167</v>
      </c>
      <c r="J147" s="111" t="s">
        <v>825</v>
      </c>
      <c r="K147" s="103" t="s">
        <v>154</v>
      </c>
      <c r="L147" s="247">
        <v>22</v>
      </c>
      <c r="M147" s="247">
        <f t="shared" si="2574"/>
        <v>20</v>
      </c>
      <c r="N147" s="260">
        <f t="shared" si="2575"/>
        <v>0.90909090909090906</v>
      </c>
      <c r="O147" s="238">
        <f t="shared" si="2576"/>
        <v>2</v>
      </c>
      <c r="P147" s="260">
        <f t="shared" si="2577"/>
        <v>9.0909090909090912E-2</v>
      </c>
      <c r="Q147" s="260">
        <f t="shared" si="2578"/>
        <v>1</v>
      </c>
      <c r="R147" s="247">
        <f t="shared" si="2579"/>
        <v>2</v>
      </c>
      <c r="S147" s="260">
        <f t="shared" si="2580"/>
        <v>9.0909090909090912E-2</v>
      </c>
      <c r="T147" s="247">
        <f t="shared" si="2581"/>
        <v>0</v>
      </c>
      <c r="U147" s="260">
        <f t="shared" si="2582"/>
        <v>0</v>
      </c>
      <c r="V147" s="247">
        <v>0</v>
      </c>
      <c r="W147" s="247">
        <v>0</v>
      </c>
      <c r="X147" s="247">
        <v>0</v>
      </c>
      <c r="Y147" s="247">
        <v>0</v>
      </c>
      <c r="Z147" s="247">
        <v>0</v>
      </c>
      <c r="AA147" s="247">
        <v>0</v>
      </c>
      <c r="AB147" s="247">
        <v>0</v>
      </c>
      <c r="AC147" s="247">
        <v>2</v>
      </c>
      <c r="AD147" s="247">
        <v>0</v>
      </c>
      <c r="AE147" s="247">
        <v>0</v>
      </c>
      <c r="AF147" s="247">
        <v>0</v>
      </c>
      <c r="AG147" s="236">
        <v>20</v>
      </c>
      <c r="AH147" s="236">
        <f t="shared" si="2583"/>
        <v>18</v>
      </c>
      <c r="AI147" s="237">
        <f t="shared" si="2584"/>
        <v>0.9</v>
      </c>
      <c r="AJ147" s="238">
        <f t="shared" si="2585"/>
        <v>2</v>
      </c>
      <c r="AK147" s="237">
        <f t="shared" si="2586"/>
        <v>0.1</v>
      </c>
      <c r="AL147" s="237">
        <f t="shared" si="2587"/>
        <v>0.95</v>
      </c>
      <c r="AM147" s="236">
        <f t="shared" si="2588"/>
        <v>1</v>
      </c>
      <c r="AN147" s="237">
        <f t="shared" si="2589"/>
        <v>0.05</v>
      </c>
      <c r="AO147" s="236">
        <f t="shared" si="2590"/>
        <v>1</v>
      </c>
      <c r="AP147" s="237">
        <f t="shared" si="2591"/>
        <v>0.05</v>
      </c>
      <c r="AQ147" s="236">
        <v>0</v>
      </c>
      <c r="AR147" s="236">
        <v>0</v>
      </c>
      <c r="AS147" s="236">
        <v>1</v>
      </c>
      <c r="AT147" s="236">
        <v>0</v>
      </c>
      <c r="AU147" s="236">
        <v>0</v>
      </c>
      <c r="AV147" s="236">
        <v>0</v>
      </c>
      <c r="AW147" s="236">
        <v>0</v>
      </c>
      <c r="AX147" s="236">
        <v>1</v>
      </c>
      <c r="AY147" s="236">
        <v>1</v>
      </c>
      <c r="AZ147" s="236">
        <v>0</v>
      </c>
      <c r="BA147" s="236">
        <v>0</v>
      </c>
      <c r="BB147" s="236">
        <v>21</v>
      </c>
      <c r="BC147" s="236">
        <f t="shared" si="2592"/>
        <v>15</v>
      </c>
      <c r="BD147" s="237">
        <f t="shared" si="2593"/>
        <v>0.7142857142857143</v>
      </c>
      <c r="BE147" s="238">
        <f t="shared" si="2594"/>
        <v>6</v>
      </c>
      <c r="BF147" s="237">
        <f t="shared" si="2595"/>
        <v>0.2857142857142857</v>
      </c>
      <c r="BG147" s="237">
        <f t="shared" si="2596"/>
        <v>0.76190476190476186</v>
      </c>
      <c r="BH147" s="236">
        <f t="shared" si="2597"/>
        <v>1</v>
      </c>
      <c r="BI147" s="237">
        <f t="shared" si="2598"/>
        <v>4.7619047619047616E-2</v>
      </c>
      <c r="BJ147" s="236">
        <f t="shared" si="2599"/>
        <v>5</v>
      </c>
      <c r="BK147" s="237">
        <f t="shared" si="2600"/>
        <v>0.23809523809523808</v>
      </c>
      <c r="BL147" s="236">
        <v>0</v>
      </c>
      <c r="BM147" s="236">
        <v>0</v>
      </c>
      <c r="BN147" s="236">
        <v>5</v>
      </c>
      <c r="BO147" s="236">
        <v>0</v>
      </c>
      <c r="BP147" s="236">
        <v>0</v>
      </c>
      <c r="BQ147" s="236">
        <v>0</v>
      </c>
      <c r="BR147" s="236">
        <v>0</v>
      </c>
      <c r="BS147" s="236">
        <v>1</v>
      </c>
      <c r="BT147" s="236">
        <v>0</v>
      </c>
      <c r="BU147" s="236">
        <v>0</v>
      </c>
      <c r="BV147" s="236">
        <v>0</v>
      </c>
      <c r="BW147" s="247">
        <v>21</v>
      </c>
      <c r="BX147" s="247">
        <f t="shared" si="2601"/>
        <v>21</v>
      </c>
      <c r="BY147" s="260">
        <f t="shared" si="2602"/>
        <v>1</v>
      </c>
      <c r="BZ147" s="238">
        <f t="shared" si="2603"/>
        <v>0</v>
      </c>
      <c r="CA147" s="260">
        <f t="shared" si="2604"/>
        <v>0</v>
      </c>
      <c r="CB147" s="260">
        <f t="shared" si="2605"/>
        <v>1</v>
      </c>
      <c r="CC147" s="247">
        <f t="shared" si="2606"/>
        <v>0</v>
      </c>
      <c r="CD147" s="260">
        <f t="shared" si="2607"/>
        <v>0</v>
      </c>
      <c r="CE147" s="247">
        <f t="shared" si="2608"/>
        <v>0</v>
      </c>
      <c r="CF147" s="260">
        <f t="shared" si="2609"/>
        <v>0</v>
      </c>
      <c r="CG147" s="247">
        <v>0</v>
      </c>
      <c r="CH147" s="247">
        <v>0</v>
      </c>
      <c r="CI147" s="247">
        <v>0</v>
      </c>
      <c r="CJ147" s="247">
        <v>0</v>
      </c>
      <c r="CK147" s="247">
        <v>0</v>
      </c>
      <c r="CL147" s="247">
        <v>0</v>
      </c>
      <c r="CM147" s="247">
        <v>0</v>
      </c>
      <c r="CN147" s="247">
        <v>0</v>
      </c>
      <c r="CO147" s="247">
        <v>0</v>
      </c>
      <c r="CP147" s="247">
        <v>0</v>
      </c>
      <c r="CQ147" s="247">
        <v>0</v>
      </c>
      <c r="CR147" s="274">
        <v>15</v>
      </c>
      <c r="CS147" s="247">
        <f t="shared" si="2413"/>
        <v>15</v>
      </c>
      <c r="CT147" s="237">
        <f t="shared" si="2414"/>
        <v>1</v>
      </c>
      <c r="CU147" s="238">
        <f t="shared" si="2415"/>
        <v>0</v>
      </c>
      <c r="CV147" s="259">
        <f t="shared" si="2416"/>
        <v>0</v>
      </c>
      <c r="CW147" s="237">
        <f t="shared" si="2417"/>
        <v>1</v>
      </c>
      <c r="CX147" s="247">
        <f t="shared" si="2418"/>
        <v>0</v>
      </c>
      <c r="CY147" s="237">
        <f t="shared" si="2419"/>
        <v>0</v>
      </c>
      <c r="CZ147" s="247">
        <f t="shared" si="2420"/>
        <v>0</v>
      </c>
      <c r="DA147" s="259">
        <f t="shared" si="2421"/>
        <v>0</v>
      </c>
      <c r="DB147" s="247">
        <v>0</v>
      </c>
      <c r="DC147" s="247">
        <v>0</v>
      </c>
      <c r="DD147" s="247">
        <v>0</v>
      </c>
      <c r="DE147" s="247">
        <v>0</v>
      </c>
      <c r="DF147" s="247">
        <v>0</v>
      </c>
      <c r="DG147" s="247">
        <v>0</v>
      </c>
      <c r="DH147" s="247">
        <v>0</v>
      </c>
      <c r="DI147" s="247">
        <v>0</v>
      </c>
      <c r="DJ147" s="274">
        <v>0</v>
      </c>
      <c r="DK147" s="274">
        <v>0</v>
      </c>
      <c r="DL147" s="274">
        <v>0</v>
      </c>
      <c r="DM147" s="274">
        <v>21</v>
      </c>
      <c r="DN147" s="247">
        <f t="shared" si="2610"/>
        <v>21</v>
      </c>
      <c r="DO147" s="237">
        <f t="shared" si="2611"/>
        <v>1</v>
      </c>
      <c r="DP147" s="238">
        <f t="shared" si="2612"/>
        <v>0</v>
      </c>
      <c r="DQ147" s="259">
        <f t="shared" si="2613"/>
        <v>0</v>
      </c>
      <c r="DR147" s="237">
        <f t="shared" si="2614"/>
        <v>1</v>
      </c>
      <c r="DS147" s="247">
        <f t="shared" si="2615"/>
        <v>0</v>
      </c>
      <c r="DT147" s="237">
        <f t="shared" si="2616"/>
        <v>0</v>
      </c>
      <c r="DU147" s="247">
        <f t="shared" si="2617"/>
        <v>0</v>
      </c>
      <c r="DV147" s="259">
        <f t="shared" si="2618"/>
        <v>0</v>
      </c>
      <c r="DW147" s="247">
        <v>0</v>
      </c>
      <c r="DX147" s="247">
        <v>0</v>
      </c>
      <c r="DY147" s="247">
        <v>0</v>
      </c>
      <c r="DZ147" s="247">
        <v>0</v>
      </c>
      <c r="EA147" s="247">
        <v>0</v>
      </c>
      <c r="EB147" s="247">
        <v>0</v>
      </c>
      <c r="EC147" s="247">
        <v>0</v>
      </c>
      <c r="ED147" s="247">
        <v>0</v>
      </c>
      <c r="EE147" s="274">
        <v>0</v>
      </c>
      <c r="EF147" s="274">
        <v>0</v>
      </c>
      <c r="EG147" s="274">
        <v>0</v>
      </c>
      <c r="EH147" s="274">
        <v>22</v>
      </c>
      <c r="EI147" s="247">
        <f t="shared" si="2619"/>
        <v>22</v>
      </c>
      <c r="EJ147" s="237">
        <f t="shared" si="2620"/>
        <v>1</v>
      </c>
      <c r="EK147" s="238">
        <f t="shared" si="2621"/>
        <v>0</v>
      </c>
      <c r="EL147" s="259">
        <f t="shared" si="2622"/>
        <v>0</v>
      </c>
      <c r="EM147" s="237">
        <f t="shared" si="2623"/>
        <v>1</v>
      </c>
      <c r="EN147" s="247">
        <f t="shared" si="2624"/>
        <v>0</v>
      </c>
      <c r="EO147" s="237">
        <f t="shared" si="2625"/>
        <v>0</v>
      </c>
      <c r="EP147" s="247">
        <f t="shared" si="2626"/>
        <v>0</v>
      </c>
      <c r="EQ147" s="259">
        <f t="shared" si="2627"/>
        <v>0</v>
      </c>
      <c r="ER147" s="247">
        <v>0</v>
      </c>
      <c r="ES147" s="247">
        <v>0</v>
      </c>
      <c r="ET147" s="247">
        <v>0</v>
      </c>
      <c r="EU147" s="247">
        <v>0</v>
      </c>
      <c r="EV147" s="247">
        <v>0</v>
      </c>
      <c r="EW147" s="247">
        <v>0</v>
      </c>
      <c r="EX147" s="247">
        <v>0</v>
      </c>
      <c r="EY147" s="247">
        <v>0</v>
      </c>
      <c r="EZ147" s="274">
        <v>0</v>
      </c>
      <c r="FA147" s="274">
        <v>0</v>
      </c>
      <c r="FB147" s="274">
        <v>0</v>
      </c>
      <c r="FC147" s="274">
        <v>18</v>
      </c>
      <c r="FD147" s="247">
        <f t="shared" si="2628"/>
        <v>14</v>
      </c>
      <c r="FE147" s="237">
        <f t="shared" si="2629"/>
        <v>0.77777777777777779</v>
      </c>
      <c r="FF147" s="238">
        <f t="shared" si="2630"/>
        <v>4</v>
      </c>
      <c r="FG147" s="259">
        <f t="shared" si="2631"/>
        <v>0.22222222222222221</v>
      </c>
      <c r="FH147" s="237">
        <f t="shared" si="2632"/>
        <v>0.77777777777777779</v>
      </c>
      <c r="FI147" s="247">
        <f t="shared" si="2633"/>
        <v>0</v>
      </c>
      <c r="FJ147" s="237">
        <f t="shared" si="2634"/>
        <v>0</v>
      </c>
      <c r="FK147" s="247">
        <f t="shared" si="2635"/>
        <v>4</v>
      </c>
      <c r="FL147" s="259">
        <f t="shared" si="2636"/>
        <v>0.22222222222222221</v>
      </c>
      <c r="FM147" s="247">
        <v>0</v>
      </c>
      <c r="FN147" s="247">
        <v>0</v>
      </c>
      <c r="FO147" s="247">
        <v>0</v>
      </c>
      <c r="FP147" s="247">
        <v>0</v>
      </c>
      <c r="FQ147" s="247">
        <v>0</v>
      </c>
      <c r="FR147" s="247">
        <v>4</v>
      </c>
      <c r="FS147" s="247">
        <v>0</v>
      </c>
      <c r="FT147" s="247">
        <v>0</v>
      </c>
      <c r="FU147" s="274">
        <v>0</v>
      </c>
      <c r="FV147" s="274">
        <v>0</v>
      </c>
      <c r="FW147" s="274">
        <v>0</v>
      </c>
      <c r="FX147" s="274">
        <v>22</v>
      </c>
      <c r="FY147" s="247">
        <f t="shared" si="2637"/>
        <v>0</v>
      </c>
      <c r="FZ147" s="237">
        <f t="shared" si="2638"/>
        <v>0</v>
      </c>
      <c r="GA147" s="238">
        <f t="shared" si="2639"/>
        <v>22</v>
      </c>
      <c r="GB147" s="259">
        <f t="shared" si="2640"/>
        <v>1</v>
      </c>
      <c r="GC147" s="237">
        <f t="shared" si="2641"/>
        <v>0</v>
      </c>
      <c r="GD147" s="247">
        <f t="shared" si="2642"/>
        <v>0</v>
      </c>
      <c r="GE147" s="237">
        <f t="shared" si="2643"/>
        <v>0</v>
      </c>
      <c r="GF147" s="247">
        <f t="shared" si="2644"/>
        <v>22</v>
      </c>
      <c r="GG147" s="259">
        <f t="shared" si="2645"/>
        <v>1</v>
      </c>
      <c r="GH147" s="247">
        <v>0</v>
      </c>
      <c r="GI147" s="247">
        <v>0</v>
      </c>
      <c r="GJ147" s="247">
        <v>0</v>
      </c>
      <c r="GK147" s="247">
        <v>0</v>
      </c>
      <c r="GL147" s="247">
        <v>0</v>
      </c>
      <c r="GM147" s="247">
        <v>22</v>
      </c>
      <c r="GN147" s="247">
        <v>0</v>
      </c>
      <c r="GO147" s="247">
        <v>0</v>
      </c>
      <c r="GP147" s="274">
        <v>0</v>
      </c>
      <c r="GQ147" s="274">
        <v>0</v>
      </c>
      <c r="GR147" s="274">
        <v>0</v>
      </c>
      <c r="GS147" s="274">
        <v>19</v>
      </c>
      <c r="GT147" s="247">
        <f t="shared" si="2646"/>
        <v>0</v>
      </c>
      <c r="GU147" s="237">
        <f t="shared" si="2647"/>
        <v>0</v>
      </c>
      <c r="GV147" s="238">
        <f t="shared" si="2648"/>
        <v>19</v>
      </c>
      <c r="GW147" s="259">
        <f t="shared" si="2649"/>
        <v>1</v>
      </c>
      <c r="GX147" s="237">
        <f t="shared" si="2650"/>
        <v>0</v>
      </c>
      <c r="GY147" s="247">
        <f t="shared" si="2651"/>
        <v>0</v>
      </c>
      <c r="GZ147" s="237">
        <f t="shared" si="2652"/>
        <v>0</v>
      </c>
      <c r="HA147" s="247">
        <f t="shared" si="2653"/>
        <v>19</v>
      </c>
      <c r="HB147" s="259">
        <f t="shared" si="2654"/>
        <v>1</v>
      </c>
      <c r="HC147" s="247">
        <v>0</v>
      </c>
      <c r="HD147" s="247">
        <v>0</v>
      </c>
      <c r="HE147" s="247">
        <v>0</v>
      </c>
      <c r="HF147" s="247">
        <v>0</v>
      </c>
      <c r="HG147" s="247">
        <v>0</v>
      </c>
      <c r="HH147" s="247">
        <v>19</v>
      </c>
      <c r="HI147" s="247">
        <v>0</v>
      </c>
      <c r="HJ147" s="247">
        <v>0</v>
      </c>
      <c r="HK147" s="274">
        <v>0</v>
      </c>
      <c r="HL147" s="274">
        <v>0</v>
      </c>
      <c r="HM147" s="274">
        <v>0</v>
      </c>
      <c r="HN147" s="274">
        <v>21</v>
      </c>
      <c r="HO147" s="247">
        <f t="shared" si="2655"/>
        <v>11</v>
      </c>
      <c r="HP147" s="237">
        <f t="shared" si="2656"/>
        <v>0.52380952380952384</v>
      </c>
      <c r="HQ147" s="238">
        <f t="shared" si="2657"/>
        <v>10</v>
      </c>
      <c r="HR147" s="259">
        <f t="shared" si="2658"/>
        <v>0.47619047619047616</v>
      </c>
      <c r="HS147" s="237">
        <f t="shared" si="2659"/>
        <v>0.52380952380952384</v>
      </c>
      <c r="HT147" s="247">
        <f t="shared" si="2660"/>
        <v>0</v>
      </c>
      <c r="HU147" s="237">
        <f t="shared" si="2661"/>
        <v>0</v>
      </c>
      <c r="HV147" s="247">
        <f t="shared" si="2662"/>
        <v>10</v>
      </c>
      <c r="HW147" s="259">
        <f t="shared" si="2663"/>
        <v>0.47619047619047616</v>
      </c>
      <c r="HX147" s="247">
        <v>0</v>
      </c>
      <c r="HY147" s="247">
        <v>0</v>
      </c>
      <c r="HZ147" s="247">
        <v>0</v>
      </c>
      <c r="IA147" s="247">
        <v>0</v>
      </c>
      <c r="IB147" s="247">
        <v>0</v>
      </c>
      <c r="IC147" s="247">
        <v>10</v>
      </c>
      <c r="ID147" s="247">
        <v>0</v>
      </c>
      <c r="IE147" s="247">
        <v>0</v>
      </c>
      <c r="IF147" s="274">
        <v>0</v>
      </c>
      <c r="IG147" s="274">
        <v>0</v>
      </c>
      <c r="IH147" s="274">
        <v>0</v>
      </c>
      <c r="II147" s="274">
        <v>19</v>
      </c>
      <c r="IJ147" s="247">
        <f t="shared" si="2664"/>
        <v>18</v>
      </c>
      <c r="IK147" s="237">
        <f t="shared" si="2665"/>
        <v>0.94736842105263153</v>
      </c>
      <c r="IL147" s="238">
        <f t="shared" si="2666"/>
        <v>1</v>
      </c>
      <c r="IM147" s="259">
        <f t="shared" si="2667"/>
        <v>5.2631578947368418E-2</v>
      </c>
      <c r="IN147" s="237">
        <f t="shared" si="2668"/>
        <v>1</v>
      </c>
      <c r="IO147" s="247">
        <f t="shared" si="2669"/>
        <v>1</v>
      </c>
      <c r="IP147" s="237">
        <f t="shared" si="2670"/>
        <v>5.2631578947368418E-2</v>
      </c>
      <c r="IQ147" s="247">
        <f t="shared" si="2671"/>
        <v>0</v>
      </c>
      <c r="IR147" s="259">
        <f t="shared" si="2672"/>
        <v>0</v>
      </c>
      <c r="IS147" s="247">
        <v>0</v>
      </c>
      <c r="IT147" s="247">
        <v>0</v>
      </c>
      <c r="IU147" s="247">
        <v>0</v>
      </c>
      <c r="IV147" s="247">
        <v>0</v>
      </c>
      <c r="IW147" s="247">
        <v>0</v>
      </c>
      <c r="IX147" s="247">
        <v>0</v>
      </c>
      <c r="IY147" s="247">
        <v>0</v>
      </c>
      <c r="IZ147" s="247">
        <v>1</v>
      </c>
      <c r="JA147" s="274">
        <v>0</v>
      </c>
      <c r="JB147" s="274">
        <v>0</v>
      </c>
      <c r="JC147" s="274">
        <v>0</v>
      </c>
      <c r="JD147" s="247">
        <f t="shared" si="2673"/>
        <v>241</v>
      </c>
      <c r="JE147" s="247">
        <f t="shared" si="2674"/>
        <v>175</v>
      </c>
      <c r="JF147" s="260">
        <f t="shared" si="2675"/>
        <v>0.72614107883817425</v>
      </c>
      <c r="JG147" s="238">
        <f t="shared" si="2676"/>
        <v>66</v>
      </c>
      <c r="JH147" s="260">
        <f t="shared" si="2677"/>
        <v>0.27385892116182575</v>
      </c>
      <c r="JI147" s="260">
        <f t="shared" si="2678"/>
        <v>0.975103734439834</v>
      </c>
      <c r="JJ147" s="247">
        <f t="shared" si="2408"/>
        <v>60</v>
      </c>
      <c r="JK147" s="260">
        <f t="shared" si="2407"/>
        <v>0.24896265560165975</v>
      </c>
      <c r="JL147" s="247">
        <f t="shared" si="2409"/>
        <v>6</v>
      </c>
      <c r="JM147" s="260">
        <f t="shared" si="2679"/>
        <v>2.4896265560165973E-2</v>
      </c>
      <c r="JN147" s="247">
        <f t="shared" si="2680"/>
        <v>0</v>
      </c>
      <c r="JO147" s="247">
        <f t="shared" si="2681"/>
        <v>0</v>
      </c>
      <c r="JP147" s="247">
        <f t="shared" si="2682"/>
        <v>6</v>
      </c>
      <c r="JQ147" s="247">
        <f t="shared" si="2683"/>
        <v>0</v>
      </c>
      <c r="JR147" s="247">
        <f t="shared" si="2684"/>
        <v>0</v>
      </c>
      <c r="JS147" s="247">
        <f t="shared" si="2685"/>
        <v>55</v>
      </c>
      <c r="JT147" s="247">
        <f t="shared" si="2686"/>
        <v>0</v>
      </c>
      <c r="JU147" s="247">
        <f t="shared" si="2687"/>
        <v>5</v>
      </c>
      <c r="JV147" s="247">
        <f t="shared" si="2688"/>
        <v>1</v>
      </c>
      <c r="JW147" s="247">
        <f t="shared" si="2689"/>
        <v>0</v>
      </c>
      <c r="JX147" s="247">
        <f t="shared" si="2690"/>
        <v>0</v>
      </c>
    </row>
    <row r="148" spans="1:284" ht="15" customHeight="1" thickBot="1">
      <c r="A148" s="269">
        <f t="shared" si="2694"/>
        <v>8</v>
      </c>
      <c r="B148" s="122">
        <v>20091228167</v>
      </c>
      <c r="C148" s="227">
        <f t="shared" ref="C148:C186" ca="1" si="2695">IF(INT(MID(B148,5,2))&lt;=MONTH(NOW()),YEAR(NOW())-INT(LEFT(B148,4)),YEAR(NOW())-INT(LEFT(B148,4))-1)</f>
        <v>11</v>
      </c>
      <c r="D148" s="227">
        <f t="shared" ref="D148:D186" ca="1" si="2696">IF(INT(MID(B148,5,2))&lt;=MONTH(NOW()),MONTH(NOW())-INT(MID(B148,5,2)),12-(INT(MID(B148,5,2))-MONTH(NOW())))</f>
        <v>3</v>
      </c>
      <c r="E148" s="228">
        <f t="shared" ref="E148:E186" si="2697">+SUM($B$1-DATE(H148,G148,F148))/365</f>
        <v>29.545205479452054</v>
      </c>
      <c r="F148" s="118">
        <v>22</v>
      </c>
      <c r="G148" s="118">
        <v>7</v>
      </c>
      <c r="H148" s="118">
        <v>1990</v>
      </c>
      <c r="I148" s="115" t="s">
        <v>168</v>
      </c>
      <c r="J148" s="111" t="s">
        <v>826</v>
      </c>
      <c r="K148" s="103" t="s">
        <v>154</v>
      </c>
      <c r="L148" s="247">
        <v>22</v>
      </c>
      <c r="M148" s="247">
        <f t="shared" si="2574"/>
        <v>20</v>
      </c>
      <c r="N148" s="260">
        <f t="shared" si="2575"/>
        <v>0.90909090909090906</v>
      </c>
      <c r="O148" s="238">
        <f t="shared" si="2576"/>
        <v>2</v>
      </c>
      <c r="P148" s="260">
        <f t="shared" si="2577"/>
        <v>9.0909090909090912E-2</v>
      </c>
      <c r="Q148" s="260">
        <f t="shared" si="2578"/>
        <v>1</v>
      </c>
      <c r="R148" s="247">
        <f t="shared" si="2579"/>
        <v>2</v>
      </c>
      <c r="S148" s="260">
        <f t="shared" si="2580"/>
        <v>9.0909090909090912E-2</v>
      </c>
      <c r="T148" s="247">
        <f t="shared" si="2581"/>
        <v>0</v>
      </c>
      <c r="U148" s="260">
        <f t="shared" si="2582"/>
        <v>0</v>
      </c>
      <c r="V148" s="247">
        <v>0</v>
      </c>
      <c r="W148" s="247">
        <v>0</v>
      </c>
      <c r="X148" s="247">
        <v>0</v>
      </c>
      <c r="Y148" s="247">
        <v>0</v>
      </c>
      <c r="Z148" s="247">
        <v>0</v>
      </c>
      <c r="AA148" s="247">
        <v>0</v>
      </c>
      <c r="AB148" s="247">
        <v>0</v>
      </c>
      <c r="AC148" s="247">
        <v>2</v>
      </c>
      <c r="AD148" s="247">
        <v>0</v>
      </c>
      <c r="AE148" s="247">
        <v>2</v>
      </c>
      <c r="AF148" s="247">
        <v>0</v>
      </c>
      <c r="AG148" s="236">
        <v>20</v>
      </c>
      <c r="AH148" s="236">
        <f t="shared" si="2583"/>
        <v>19</v>
      </c>
      <c r="AI148" s="237">
        <f t="shared" si="2584"/>
        <v>0.95</v>
      </c>
      <c r="AJ148" s="238">
        <f t="shared" si="2585"/>
        <v>1</v>
      </c>
      <c r="AK148" s="237">
        <f t="shared" si="2586"/>
        <v>0.05</v>
      </c>
      <c r="AL148" s="237">
        <f t="shared" si="2587"/>
        <v>0.95</v>
      </c>
      <c r="AM148" s="236">
        <f t="shared" si="2588"/>
        <v>0</v>
      </c>
      <c r="AN148" s="237">
        <f t="shared" si="2589"/>
        <v>0</v>
      </c>
      <c r="AO148" s="236">
        <f t="shared" si="2590"/>
        <v>1</v>
      </c>
      <c r="AP148" s="237">
        <f t="shared" si="2591"/>
        <v>0.05</v>
      </c>
      <c r="AQ148" s="236">
        <v>0</v>
      </c>
      <c r="AR148" s="236">
        <v>0</v>
      </c>
      <c r="AS148" s="236">
        <v>1</v>
      </c>
      <c r="AT148" s="236">
        <v>0</v>
      </c>
      <c r="AU148" s="236">
        <v>0</v>
      </c>
      <c r="AV148" s="236">
        <v>0</v>
      </c>
      <c r="AW148" s="236">
        <v>0</v>
      </c>
      <c r="AX148" s="236">
        <v>0</v>
      </c>
      <c r="AY148" s="236">
        <v>0</v>
      </c>
      <c r="AZ148" s="236">
        <v>0</v>
      </c>
      <c r="BA148" s="236">
        <v>0</v>
      </c>
      <c r="BB148" s="236">
        <v>21</v>
      </c>
      <c r="BC148" s="236">
        <f t="shared" si="2592"/>
        <v>20</v>
      </c>
      <c r="BD148" s="237">
        <f t="shared" si="2593"/>
        <v>0.95238095238095233</v>
      </c>
      <c r="BE148" s="238">
        <f t="shared" si="2594"/>
        <v>1</v>
      </c>
      <c r="BF148" s="237">
        <f t="shared" si="2595"/>
        <v>4.7619047619047616E-2</v>
      </c>
      <c r="BG148" s="237">
        <f t="shared" si="2596"/>
        <v>0.95238095238095233</v>
      </c>
      <c r="BH148" s="236">
        <f t="shared" si="2597"/>
        <v>0</v>
      </c>
      <c r="BI148" s="237">
        <f t="shared" si="2598"/>
        <v>0</v>
      </c>
      <c r="BJ148" s="236">
        <f t="shared" si="2599"/>
        <v>1</v>
      </c>
      <c r="BK148" s="237">
        <f t="shared" si="2600"/>
        <v>4.7619047619047616E-2</v>
      </c>
      <c r="BL148" s="236">
        <v>0</v>
      </c>
      <c r="BM148" s="236">
        <v>0</v>
      </c>
      <c r="BN148" s="236">
        <v>1</v>
      </c>
      <c r="BO148" s="236">
        <v>0</v>
      </c>
      <c r="BP148" s="236">
        <v>0</v>
      </c>
      <c r="BQ148" s="236">
        <v>0</v>
      </c>
      <c r="BR148" s="236">
        <v>0</v>
      </c>
      <c r="BS148" s="236">
        <v>0</v>
      </c>
      <c r="BT148" s="236">
        <v>0</v>
      </c>
      <c r="BU148" s="236">
        <v>0</v>
      </c>
      <c r="BV148" s="236">
        <v>0</v>
      </c>
      <c r="BW148" s="247">
        <v>21</v>
      </c>
      <c r="BX148" s="247">
        <f t="shared" si="2601"/>
        <v>21</v>
      </c>
      <c r="BY148" s="260">
        <f t="shared" si="2602"/>
        <v>1</v>
      </c>
      <c r="BZ148" s="238">
        <f t="shared" si="2603"/>
        <v>0</v>
      </c>
      <c r="CA148" s="260">
        <f t="shared" si="2604"/>
        <v>0</v>
      </c>
      <c r="CB148" s="260">
        <f t="shared" si="2605"/>
        <v>1</v>
      </c>
      <c r="CC148" s="247">
        <f t="shared" si="2606"/>
        <v>0</v>
      </c>
      <c r="CD148" s="260">
        <f t="shared" si="2607"/>
        <v>0</v>
      </c>
      <c r="CE148" s="247">
        <f t="shared" si="2608"/>
        <v>0</v>
      </c>
      <c r="CF148" s="260">
        <f t="shared" si="2609"/>
        <v>0</v>
      </c>
      <c r="CG148" s="247">
        <v>0</v>
      </c>
      <c r="CH148" s="247">
        <v>0</v>
      </c>
      <c r="CI148" s="247">
        <v>0</v>
      </c>
      <c r="CJ148" s="247">
        <v>0</v>
      </c>
      <c r="CK148" s="247">
        <v>0</v>
      </c>
      <c r="CL148" s="247">
        <v>0</v>
      </c>
      <c r="CM148" s="247">
        <v>0</v>
      </c>
      <c r="CN148" s="247">
        <v>0</v>
      </c>
      <c r="CO148" s="247">
        <v>0</v>
      </c>
      <c r="CP148" s="247">
        <v>0</v>
      </c>
      <c r="CQ148" s="247">
        <v>0</v>
      </c>
      <c r="CR148" s="274">
        <v>15</v>
      </c>
      <c r="CS148" s="247">
        <f t="shared" si="2413"/>
        <v>15</v>
      </c>
      <c r="CT148" s="237">
        <f t="shared" si="2414"/>
        <v>1</v>
      </c>
      <c r="CU148" s="238">
        <f t="shared" si="2415"/>
        <v>0</v>
      </c>
      <c r="CV148" s="259">
        <f t="shared" si="2416"/>
        <v>0</v>
      </c>
      <c r="CW148" s="237">
        <f t="shared" si="2417"/>
        <v>1</v>
      </c>
      <c r="CX148" s="247">
        <f t="shared" si="2418"/>
        <v>0</v>
      </c>
      <c r="CY148" s="237">
        <f t="shared" si="2419"/>
        <v>0</v>
      </c>
      <c r="CZ148" s="247">
        <f t="shared" si="2420"/>
        <v>0</v>
      </c>
      <c r="DA148" s="259">
        <f t="shared" si="2421"/>
        <v>0</v>
      </c>
      <c r="DB148" s="247">
        <v>0</v>
      </c>
      <c r="DC148" s="247">
        <v>0</v>
      </c>
      <c r="DD148" s="247">
        <v>0</v>
      </c>
      <c r="DE148" s="247">
        <v>0</v>
      </c>
      <c r="DF148" s="247">
        <v>0</v>
      </c>
      <c r="DG148" s="247">
        <v>0</v>
      </c>
      <c r="DH148" s="247">
        <v>0</v>
      </c>
      <c r="DI148" s="247">
        <v>0</v>
      </c>
      <c r="DJ148" s="274">
        <v>0</v>
      </c>
      <c r="DK148" s="274">
        <v>0</v>
      </c>
      <c r="DL148" s="274">
        <v>0</v>
      </c>
      <c r="DM148" s="274">
        <v>21</v>
      </c>
      <c r="DN148" s="247">
        <f t="shared" si="2610"/>
        <v>21</v>
      </c>
      <c r="DO148" s="237">
        <f t="shared" si="2611"/>
        <v>1</v>
      </c>
      <c r="DP148" s="238">
        <f t="shared" si="2612"/>
        <v>0</v>
      </c>
      <c r="DQ148" s="259">
        <f t="shared" si="2613"/>
        <v>0</v>
      </c>
      <c r="DR148" s="237">
        <f t="shared" si="2614"/>
        <v>1</v>
      </c>
      <c r="DS148" s="247">
        <f t="shared" si="2615"/>
        <v>0</v>
      </c>
      <c r="DT148" s="237">
        <f t="shared" si="2616"/>
        <v>0</v>
      </c>
      <c r="DU148" s="247">
        <f t="shared" si="2617"/>
        <v>0</v>
      </c>
      <c r="DV148" s="259">
        <f t="shared" si="2618"/>
        <v>0</v>
      </c>
      <c r="DW148" s="247">
        <v>0</v>
      </c>
      <c r="DX148" s="247">
        <v>0</v>
      </c>
      <c r="DY148" s="247">
        <v>0</v>
      </c>
      <c r="DZ148" s="247">
        <v>0</v>
      </c>
      <c r="EA148" s="247">
        <v>0</v>
      </c>
      <c r="EB148" s="247">
        <v>0</v>
      </c>
      <c r="EC148" s="247">
        <v>0</v>
      </c>
      <c r="ED148" s="247">
        <v>0</v>
      </c>
      <c r="EE148" s="274">
        <v>0</v>
      </c>
      <c r="EF148" s="274">
        <v>0</v>
      </c>
      <c r="EG148" s="274">
        <v>0</v>
      </c>
      <c r="EH148" s="274">
        <v>22</v>
      </c>
      <c r="EI148" s="247">
        <f t="shared" si="2619"/>
        <v>21</v>
      </c>
      <c r="EJ148" s="237">
        <f t="shared" si="2620"/>
        <v>0.95454545454545459</v>
      </c>
      <c r="EK148" s="238">
        <f t="shared" si="2621"/>
        <v>1</v>
      </c>
      <c r="EL148" s="259">
        <f t="shared" si="2622"/>
        <v>4.5454545454545456E-2</v>
      </c>
      <c r="EM148" s="237">
        <f t="shared" si="2623"/>
        <v>0.95454545454545459</v>
      </c>
      <c r="EN148" s="247">
        <f t="shared" si="2624"/>
        <v>0</v>
      </c>
      <c r="EO148" s="237">
        <f t="shared" si="2625"/>
        <v>0</v>
      </c>
      <c r="EP148" s="247">
        <f t="shared" si="2626"/>
        <v>1</v>
      </c>
      <c r="EQ148" s="259">
        <f t="shared" si="2627"/>
        <v>4.5454545454545456E-2</v>
      </c>
      <c r="ER148" s="247">
        <v>0</v>
      </c>
      <c r="ES148" s="247">
        <v>0</v>
      </c>
      <c r="ET148" s="247">
        <v>1</v>
      </c>
      <c r="EU148" s="247">
        <v>0</v>
      </c>
      <c r="EV148" s="247">
        <v>0</v>
      </c>
      <c r="EW148" s="247">
        <v>0</v>
      </c>
      <c r="EX148" s="247">
        <v>0</v>
      </c>
      <c r="EY148" s="247">
        <v>0</v>
      </c>
      <c r="EZ148" s="274">
        <v>0</v>
      </c>
      <c r="FA148" s="274">
        <v>0</v>
      </c>
      <c r="FB148" s="274">
        <v>0</v>
      </c>
      <c r="FC148" s="274">
        <v>18</v>
      </c>
      <c r="FD148" s="247">
        <f t="shared" si="2628"/>
        <v>18</v>
      </c>
      <c r="FE148" s="237">
        <f t="shared" si="2629"/>
        <v>1</v>
      </c>
      <c r="FF148" s="238">
        <f t="shared" si="2630"/>
        <v>0</v>
      </c>
      <c r="FG148" s="259">
        <f t="shared" si="2631"/>
        <v>0</v>
      </c>
      <c r="FH148" s="237">
        <f t="shared" si="2632"/>
        <v>1</v>
      </c>
      <c r="FI148" s="247">
        <f t="shared" si="2633"/>
        <v>0</v>
      </c>
      <c r="FJ148" s="237">
        <f t="shared" si="2634"/>
        <v>0</v>
      </c>
      <c r="FK148" s="247">
        <f t="shared" si="2635"/>
        <v>0</v>
      </c>
      <c r="FL148" s="259">
        <f t="shared" si="2636"/>
        <v>0</v>
      </c>
      <c r="FM148" s="247">
        <v>0</v>
      </c>
      <c r="FN148" s="247">
        <v>0</v>
      </c>
      <c r="FO148" s="247">
        <v>0</v>
      </c>
      <c r="FP148" s="247">
        <v>0</v>
      </c>
      <c r="FQ148" s="247">
        <v>0</v>
      </c>
      <c r="FR148" s="247">
        <v>0</v>
      </c>
      <c r="FS148" s="247">
        <v>0</v>
      </c>
      <c r="FT148" s="247">
        <v>0</v>
      </c>
      <c r="FU148" s="274">
        <v>0</v>
      </c>
      <c r="FV148" s="274">
        <v>0</v>
      </c>
      <c r="FW148" s="274">
        <v>0</v>
      </c>
      <c r="FX148" s="274">
        <v>22</v>
      </c>
      <c r="FY148" s="247">
        <f t="shared" si="2637"/>
        <v>21</v>
      </c>
      <c r="FZ148" s="237">
        <f t="shared" si="2638"/>
        <v>0.95454545454545459</v>
      </c>
      <c r="GA148" s="238">
        <f t="shared" si="2639"/>
        <v>1</v>
      </c>
      <c r="GB148" s="259">
        <f t="shared" si="2640"/>
        <v>4.5454545454545456E-2</v>
      </c>
      <c r="GC148" s="237">
        <f t="shared" si="2641"/>
        <v>1</v>
      </c>
      <c r="GD148" s="247">
        <f t="shared" si="2642"/>
        <v>1</v>
      </c>
      <c r="GE148" s="237">
        <f t="shared" si="2643"/>
        <v>4.5454545454545456E-2</v>
      </c>
      <c r="GF148" s="247">
        <f t="shared" si="2644"/>
        <v>0</v>
      </c>
      <c r="GG148" s="259">
        <f t="shared" si="2645"/>
        <v>0</v>
      </c>
      <c r="GH148" s="247">
        <v>0</v>
      </c>
      <c r="GI148" s="247">
        <v>0</v>
      </c>
      <c r="GJ148" s="247">
        <v>0</v>
      </c>
      <c r="GK148" s="247">
        <v>0</v>
      </c>
      <c r="GL148" s="247">
        <v>0</v>
      </c>
      <c r="GM148" s="247">
        <v>0</v>
      </c>
      <c r="GN148" s="247">
        <v>0</v>
      </c>
      <c r="GO148" s="247">
        <v>1</v>
      </c>
      <c r="GP148" s="274">
        <v>0</v>
      </c>
      <c r="GQ148" s="274">
        <v>1</v>
      </c>
      <c r="GR148" s="274">
        <v>0</v>
      </c>
      <c r="GS148" s="274">
        <v>19</v>
      </c>
      <c r="GT148" s="247">
        <f t="shared" si="2646"/>
        <v>18</v>
      </c>
      <c r="GU148" s="237">
        <f t="shared" si="2647"/>
        <v>0.94736842105263153</v>
      </c>
      <c r="GV148" s="238">
        <f t="shared" si="2648"/>
        <v>1</v>
      </c>
      <c r="GW148" s="259">
        <f t="shared" si="2649"/>
        <v>5.2631578947368418E-2</v>
      </c>
      <c r="GX148" s="237">
        <f t="shared" si="2650"/>
        <v>1</v>
      </c>
      <c r="GY148" s="247">
        <f t="shared" si="2651"/>
        <v>1</v>
      </c>
      <c r="GZ148" s="237">
        <f t="shared" si="2652"/>
        <v>5.2631578947368418E-2</v>
      </c>
      <c r="HA148" s="247">
        <f t="shared" si="2653"/>
        <v>0</v>
      </c>
      <c r="HB148" s="259">
        <f t="shared" si="2654"/>
        <v>0</v>
      </c>
      <c r="HC148" s="247">
        <v>0</v>
      </c>
      <c r="HD148" s="247">
        <v>0</v>
      </c>
      <c r="HE148" s="247">
        <v>0</v>
      </c>
      <c r="HF148" s="247">
        <v>0</v>
      </c>
      <c r="HG148" s="247">
        <v>0</v>
      </c>
      <c r="HH148" s="247">
        <v>0</v>
      </c>
      <c r="HI148" s="247">
        <v>0</v>
      </c>
      <c r="HJ148" s="247">
        <v>1</v>
      </c>
      <c r="HK148" s="274">
        <v>0</v>
      </c>
      <c r="HL148" s="274">
        <v>0</v>
      </c>
      <c r="HM148" s="274">
        <v>0</v>
      </c>
      <c r="HN148" s="274">
        <v>21</v>
      </c>
      <c r="HO148" s="247">
        <f t="shared" si="2655"/>
        <v>20</v>
      </c>
      <c r="HP148" s="237">
        <f t="shared" si="2656"/>
        <v>0.95238095238095233</v>
      </c>
      <c r="HQ148" s="238">
        <f t="shared" si="2657"/>
        <v>1</v>
      </c>
      <c r="HR148" s="259">
        <f t="shared" si="2658"/>
        <v>4.7619047619047616E-2</v>
      </c>
      <c r="HS148" s="237">
        <f t="shared" si="2659"/>
        <v>0.95238095238095233</v>
      </c>
      <c r="HT148" s="247">
        <f t="shared" si="2660"/>
        <v>0</v>
      </c>
      <c r="HU148" s="237">
        <f t="shared" si="2661"/>
        <v>0</v>
      </c>
      <c r="HV148" s="247">
        <f t="shared" si="2662"/>
        <v>1</v>
      </c>
      <c r="HW148" s="259">
        <f t="shared" si="2663"/>
        <v>4.7619047619047616E-2</v>
      </c>
      <c r="HX148" s="247">
        <v>0</v>
      </c>
      <c r="HY148" s="247">
        <v>0</v>
      </c>
      <c r="HZ148" s="247">
        <v>1</v>
      </c>
      <c r="IA148" s="247">
        <v>0</v>
      </c>
      <c r="IB148" s="247">
        <v>0</v>
      </c>
      <c r="IC148" s="247">
        <v>0</v>
      </c>
      <c r="ID148" s="247">
        <v>0</v>
      </c>
      <c r="IE148" s="247">
        <v>0</v>
      </c>
      <c r="IF148" s="274">
        <v>0</v>
      </c>
      <c r="IG148" s="274">
        <v>1</v>
      </c>
      <c r="IH148" s="274">
        <v>0</v>
      </c>
      <c r="II148" s="274">
        <v>19</v>
      </c>
      <c r="IJ148" s="247">
        <f t="shared" si="2664"/>
        <v>17</v>
      </c>
      <c r="IK148" s="237">
        <f t="shared" si="2665"/>
        <v>0.89473684210526316</v>
      </c>
      <c r="IL148" s="238">
        <f t="shared" si="2666"/>
        <v>2</v>
      </c>
      <c r="IM148" s="259">
        <f t="shared" si="2667"/>
        <v>0.10526315789473684</v>
      </c>
      <c r="IN148" s="237">
        <f t="shared" si="2668"/>
        <v>1</v>
      </c>
      <c r="IO148" s="247">
        <f t="shared" si="2669"/>
        <v>2</v>
      </c>
      <c r="IP148" s="237">
        <f t="shared" si="2670"/>
        <v>0.10526315789473684</v>
      </c>
      <c r="IQ148" s="247">
        <f t="shared" si="2671"/>
        <v>0</v>
      </c>
      <c r="IR148" s="259">
        <f t="shared" si="2672"/>
        <v>0</v>
      </c>
      <c r="IS148" s="247">
        <v>0</v>
      </c>
      <c r="IT148" s="247">
        <v>0</v>
      </c>
      <c r="IU148" s="247">
        <v>0</v>
      </c>
      <c r="IV148" s="247">
        <v>0</v>
      </c>
      <c r="IW148" s="247">
        <v>0</v>
      </c>
      <c r="IX148" s="247">
        <v>0</v>
      </c>
      <c r="IY148" s="247">
        <v>0</v>
      </c>
      <c r="IZ148" s="247">
        <v>2</v>
      </c>
      <c r="JA148" s="274">
        <v>0</v>
      </c>
      <c r="JB148" s="274">
        <v>0</v>
      </c>
      <c r="JC148" s="274">
        <v>0</v>
      </c>
      <c r="JD148" s="247">
        <f t="shared" si="2673"/>
        <v>241</v>
      </c>
      <c r="JE148" s="247">
        <f t="shared" si="2674"/>
        <v>231</v>
      </c>
      <c r="JF148" s="260">
        <f t="shared" si="2675"/>
        <v>0.95850622406639008</v>
      </c>
      <c r="JG148" s="238">
        <f t="shared" si="2676"/>
        <v>10</v>
      </c>
      <c r="JH148" s="260">
        <f t="shared" si="2677"/>
        <v>4.1493775933609957E-2</v>
      </c>
      <c r="JI148" s="260">
        <f t="shared" si="2678"/>
        <v>0.98340248962655596</v>
      </c>
      <c r="JJ148" s="247">
        <f t="shared" si="2408"/>
        <v>6</v>
      </c>
      <c r="JK148" s="260">
        <f t="shared" si="2407"/>
        <v>2.4896265560165973E-2</v>
      </c>
      <c r="JL148" s="247">
        <f t="shared" si="2409"/>
        <v>4</v>
      </c>
      <c r="JM148" s="260">
        <f t="shared" si="2679"/>
        <v>1.6597510373443983E-2</v>
      </c>
      <c r="JN148" s="247">
        <f t="shared" si="2680"/>
        <v>0</v>
      </c>
      <c r="JO148" s="247">
        <f t="shared" si="2681"/>
        <v>0</v>
      </c>
      <c r="JP148" s="247">
        <f t="shared" si="2682"/>
        <v>4</v>
      </c>
      <c r="JQ148" s="247">
        <f t="shared" si="2683"/>
        <v>0</v>
      </c>
      <c r="JR148" s="247">
        <f t="shared" si="2684"/>
        <v>0</v>
      </c>
      <c r="JS148" s="247">
        <f t="shared" si="2685"/>
        <v>0</v>
      </c>
      <c r="JT148" s="247">
        <f t="shared" si="2686"/>
        <v>0</v>
      </c>
      <c r="JU148" s="247">
        <f t="shared" si="2687"/>
        <v>6</v>
      </c>
      <c r="JV148" s="247">
        <f t="shared" si="2688"/>
        <v>0</v>
      </c>
      <c r="JW148" s="247">
        <f t="shared" si="2689"/>
        <v>4</v>
      </c>
      <c r="JX148" s="247">
        <f t="shared" si="2690"/>
        <v>0</v>
      </c>
    </row>
    <row r="149" spans="1:284" ht="15" customHeight="1" thickBot="1">
      <c r="A149" s="326" t="s">
        <v>761</v>
      </c>
      <c r="B149" s="327"/>
      <c r="C149" s="327"/>
      <c r="D149" s="327"/>
      <c r="E149" s="327"/>
      <c r="F149" s="327"/>
      <c r="G149" s="327"/>
      <c r="H149" s="327"/>
      <c r="I149" s="328"/>
      <c r="J149" s="249"/>
      <c r="K149" s="250">
        <v>8</v>
      </c>
      <c r="L149" s="279">
        <f>SUM(L141:L148)</f>
        <v>176</v>
      </c>
      <c r="M149" s="251">
        <f>L149-(R149+T149)</f>
        <v>170</v>
      </c>
      <c r="N149" s="256">
        <f t="shared" si="2575"/>
        <v>0.96590909090909094</v>
      </c>
      <c r="O149" s="253">
        <f t="shared" si="2576"/>
        <v>6</v>
      </c>
      <c r="P149" s="252">
        <f t="shared" si="2577"/>
        <v>3.4090909090909088E-2</v>
      </c>
      <c r="Q149" s="256">
        <f>((L149-T149)/L149)</f>
        <v>0.99431818181818177</v>
      </c>
      <c r="R149" s="251">
        <f>Y149+AB149+AC149</f>
        <v>5</v>
      </c>
      <c r="S149" s="252">
        <f t="shared" si="2580"/>
        <v>2.8409090909090908E-2</v>
      </c>
      <c r="T149" s="251">
        <f>V149+W149+X149+Z149+AA149</f>
        <v>1</v>
      </c>
      <c r="U149" s="252">
        <f t="shared" si="2582"/>
        <v>5.681818181818182E-3</v>
      </c>
      <c r="V149" s="251">
        <f t="shared" ref="V149:AF149" si="2698">SUM(V141:V148)</f>
        <v>0</v>
      </c>
      <c r="W149" s="251">
        <f t="shared" si="2698"/>
        <v>0</v>
      </c>
      <c r="X149" s="251">
        <f t="shared" si="2698"/>
        <v>1</v>
      </c>
      <c r="Y149" s="251">
        <f t="shared" si="2698"/>
        <v>0</v>
      </c>
      <c r="Z149" s="251">
        <f t="shared" si="2698"/>
        <v>0</v>
      </c>
      <c r="AA149" s="251">
        <f t="shared" si="2698"/>
        <v>0</v>
      </c>
      <c r="AB149" s="251">
        <f t="shared" si="2698"/>
        <v>0</v>
      </c>
      <c r="AC149" s="251">
        <f t="shared" si="2698"/>
        <v>5</v>
      </c>
      <c r="AD149" s="251">
        <f t="shared" si="2698"/>
        <v>3</v>
      </c>
      <c r="AE149" s="251">
        <f t="shared" si="2698"/>
        <v>2</v>
      </c>
      <c r="AF149" s="251">
        <f t="shared" si="2698"/>
        <v>0</v>
      </c>
      <c r="AG149" s="279">
        <f>SUM(AG141:AG148)</f>
        <v>160</v>
      </c>
      <c r="AH149" s="251">
        <f>AG149-(AM149+AO149)</f>
        <v>150</v>
      </c>
      <c r="AI149" s="256">
        <f t="shared" si="2584"/>
        <v>0.9375</v>
      </c>
      <c r="AJ149" s="253">
        <f t="shared" si="2585"/>
        <v>10</v>
      </c>
      <c r="AK149" s="252">
        <f t="shared" si="2586"/>
        <v>6.25E-2</v>
      </c>
      <c r="AL149" s="256">
        <f>((AG149-AO149)/AG149)</f>
        <v>0.96875</v>
      </c>
      <c r="AM149" s="251">
        <f>AT149+AW149+AX149</f>
        <v>5</v>
      </c>
      <c r="AN149" s="252">
        <f t="shared" si="2589"/>
        <v>3.125E-2</v>
      </c>
      <c r="AO149" s="251">
        <f>AQ149+AR149+AS149+AU149+AV149</f>
        <v>5</v>
      </c>
      <c r="AP149" s="252">
        <f t="shared" si="2591"/>
        <v>3.125E-2</v>
      </c>
      <c r="AQ149" s="251">
        <f t="shared" ref="AQ149:BA149" si="2699">SUM(AQ141:AQ148)</f>
        <v>0</v>
      </c>
      <c r="AR149" s="251">
        <f t="shared" si="2699"/>
        <v>0</v>
      </c>
      <c r="AS149" s="251">
        <f t="shared" si="2699"/>
        <v>5</v>
      </c>
      <c r="AT149" s="251">
        <f t="shared" si="2699"/>
        <v>0</v>
      </c>
      <c r="AU149" s="251">
        <f t="shared" si="2699"/>
        <v>0</v>
      </c>
      <c r="AV149" s="251">
        <f t="shared" si="2699"/>
        <v>0</v>
      </c>
      <c r="AW149" s="251">
        <f t="shared" si="2699"/>
        <v>0</v>
      </c>
      <c r="AX149" s="251">
        <f t="shared" si="2699"/>
        <v>5</v>
      </c>
      <c r="AY149" s="251">
        <f t="shared" si="2699"/>
        <v>2</v>
      </c>
      <c r="AZ149" s="251">
        <f t="shared" si="2699"/>
        <v>0</v>
      </c>
      <c r="BA149" s="251">
        <f t="shared" si="2699"/>
        <v>0</v>
      </c>
      <c r="BB149" s="279">
        <f>SUM(BB141:BB148)</f>
        <v>168</v>
      </c>
      <c r="BC149" s="251">
        <f>BB149-(BH149+BJ149)</f>
        <v>155</v>
      </c>
      <c r="BD149" s="256">
        <f t="shared" si="2593"/>
        <v>0.92261904761904767</v>
      </c>
      <c r="BE149" s="253">
        <f t="shared" si="2594"/>
        <v>13</v>
      </c>
      <c r="BF149" s="252">
        <f t="shared" si="2595"/>
        <v>7.7380952380952384E-2</v>
      </c>
      <c r="BG149" s="256">
        <f>((BB149-BJ149)/BB149)</f>
        <v>0.95238095238095233</v>
      </c>
      <c r="BH149" s="251">
        <f>BO149+BR149+BS149</f>
        <v>5</v>
      </c>
      <c r="BI149" s="252">
        <f t="shared" si="2598"/>
        <v>2.976190476190476E-2</v>
      </c>
      <c r="BJ149" s="251">
        <f>BL149+BM149+BN149+BP149+BQ149</f>
        <v>8</v>
      </c>
      <c r="BK149" s="252">
        <f t="shared" si="2600"/>
        <v>4.7619047619047616E-2</v>
      </c>
      <c r="BL149" s="251">
        <f t="shared" ref="BL149:BV149" si="2700">SUM(BL141:BL148)</f>
        <v>0</v>
      </c>
      <c r="BM149" s="251">
        <f t="shared" si="2700"/>
        <v>0</v>
      </c>
      <c r="BN149" s="251">
        <f t="shared" si="2700"/>
        <v>8</v>
      </c>
      <c r="BO149" s="251">
        <f t="shared" si="2700"/>
        <v>0</v>
      </c>
      <c r="BP149" s="251">
        <f t="shared" si="2700"/>
        <v>0</v>
      </c>
      <c r="BQ149" s="251">
        <f t="shared" si="2700"/>
        <v>0</v>
      </c>
      <c r="BR149" s="251">
        <f t="shared" si="2700"/>
        <v>0</v>
      </c>
      <c r="BS149" s="251">
        <f t="shared" si="2700"/>
        <v>5</v>
      </c>
      <c r="BT149" s="251">
        <f t="shared" si="2700"/>
        <v>4</v>
      </c>
      <c r="BU149" s="251">
        <f t="shared" si="2700"/>
        <v>1</v>
      </c>
      <c r="BV149" s="251">
        <f t="shared" si="2700"/>
        <v>0</v>
      </c>
      <c r="BW149" s="279">
        <f>SUM(BW141:BW148)</f>
        <v>168</v>
      </c>
      <c r="BX149" s="251">
        <f>BW149-(CC149+CE149)</f>
        <v>166</v>
      </c>
      <c r="BY149" s="256">
        <f t="shared" si="2602"/>
        <v>0.98809523809523814</v>
      </c>
      <c r="BZ149" s="253">
        <f t="shared" si="2603"/>
        <v>2</v>
      </c>
      <c r="CA149" s="252">
        <f t="shared" si="2604"/>
        <v>1.1904761904761904E-2</v>
      </c>
      <c r="CB149" s="256">
        <f>((BW149-CE149)/BW149)</f>
        <v>0.98809523809523814</v>
      </c>
      <c r="CC149" s="251">
        <f>CJ149+CM149+CN149</f>
        <v>0</v>
      </c>
      <c r="CD149" s="252">
        <f t="shared" si="2607"/>
        <v>0</v>
      </c>
      <c r="CE149" s="251">
        <f>CG149+CH149+CI149+CK149+CL149</f>
        <v>2</v>
      </c>
      <c r="CF149" s="252">
        <f t="shared" si="2609"/>
        <v>1.1904761904761904E-2</v>
      </c>
      <c r="CG149" s="251">
        <f t="shared" ref="CG149:CQ149" si="2701">SUM(CG141:CG148)</f>
        <v>0</v>
      </c>
      <c r="CH149" s="251">
        <f t="shared" si="2701"/>
        <v>0</v>
      </c>
      <c r="CI149" s="251">
        <f t="shared" si="2701"/>
        <v>2</v>
      </c>
      <c r="CJ149" s="251">
        <f t="shared" si="2701"/>
        <v>0</v>
      </c>
      <c r="CK149" s="251">
        <f t="shared" si="2701"/>
        <v>0</v>
      </c>
      <c r="CL149" s="251">
        <f t="shared" si="2701"/>
        <v>0</v>
      </c>
      <c r="CM149" s="251">
        <f t="shared" si="2701"/>
        <v>0</v>
      </c>
      <c r="CN149" s="251">
        <f t="shared" si="2701"/>
        <v>0</v>
      </c>
      <c r="CO149" s="251">
        <f t="shared" si="2701"/>
        <v>1</v>
      </c>
      <c r="CP149" s="251">
        <f t="shared" si="2701"/>
        <v>1</v>
      </c>
      <c r="CQ149" s="251">
        <f t="shared" si="2701"/>
        <v>0</v>
      </c>
      <c r="CR149" s="279">
        <f>SUM(CR141:CR148)</f>
        <v>120</v>
      </c>
      <c r="CS149" s="251">
        <f>CR149-(CX149+CZ149)</f>
        <v>119</v>
      </c>
      <c r="CT149" s="256">
        <f t="shared" si="2414"/>
        <v>0.9916666666666667</v>
      </c>
      <c r="CU149" s="253">
        <f t="shared" si="2415"/>
        <v>1</v>
      </c>
      <c r="CV149" s="252">
        <f t="shared" si="2416"/>
        <v>8.3333333333333332E-3</v>
      </c>
      <c r="CW149" s="256">
        <f>((CR149-CZ149)/CR149)</f>
        <v>1</v>
      </c>
      <c r="CX149" s="251">
        <f>DE149+DH149+DI149</f>
        <v>1</v>
      </c>
      <c r="CY149" s="252">
        <f t="shared" si="2419"/>
        <v>8.3333333333333332E-3</v>
      </c>
      <c r="CZ149" s="251">
        <f>DB149+DC149+DD149+DF149+DG149</f>
        <v>0</v>
      </c>
      <c r="DA149" s="252">
        <f t="shared" si="2421"/>
        <v>0</v>
      </c>
      <c r="DB149" s="251">
        <f t="shared" ref="DB149:DL149" si="2702">SUM(DB141:DB148)</f>
        <v>0</v>
      </c>
      <c r="DC149" s="251">
        <f t="shared" si="2702"/>
        <v>0</v>
      </c>
      <c r="DD149" s="251">
        <f t="shared" si="2702"/>
        <v>0</v>
      </c>
      <c r="DE149" s="251">
        <f t="shared" si="2702"/>
        <v>0</v>
      </c>
      <c r="DF149" s="251">
        <f t="shared" si="2702"/>
        <v>0</v>
      </c>
      <c r="DG149" s="251">
        <f t="shared" si="2702"/>
        <v>0</v>
      </c>
      <c r="DH149" s="251">
        <f t="shared" si="2702"/>
        <v>0</v>
      </c>
      <c r="DI149" s="251">
        <f t="shared" si="2702"/>
        <v>1</v>
      </c>
      <c r="DJ149" s="251">
        <f t="shared" si="2702"/>
        <v>1</v>
      </c>
      <c r="DK149" s="251">
        <f t="shared" si="2702"/>
        <v>0</v>
      </c>
      <c r="DL149" s="251">
        <f t="shared" si="2702"/>
        <v>0</v>
      </c>
      <c r="DM149" s="279">
        <f>SUM(DM141:DM148)</f>
        <v>168</v>
      </c>
      <c r="DN149" s="251">
        <f>DM149-(DS149+DU149)</f>
        <v>167</v>
      </c>
      <c r="DO149" s="256">
        <f t="shared" si="2611"/>
        <v>0.99404761904761907</v>
      </c>
      <c r="DP149" s="253">
        <f t="shared" si="2612"/>
        <v>1</v>
      </c>
      <c r="DQ149" s="252">
        <f t="shared" si="2613"/>
        <v>5.9523809523809521E-3</v>
      </c>
      <c r="DR149" s="256">
        <f>((DM149-DU149)/DM149)</f>
        <v>1</v>
      </c>
      <c r="DS149" s="251">
        <f>DZ149+EC149+ED149</f>
        <v>1</v>
      </c>
      <c r="DT149" s="252">
        <f t="shared" si="2616"/>
        <v>5.9523809523809521E-3</v>
      </c>
      <c r="DU149" s="251">
        <f>DW149+DX149+DY149+EA149+EB149</f>
        <v>0</v>
      </c>
      <c r="DV149" s="252">
        <f t="shared" si="2618"/>
        <v>0</v>
      </c>
      <c r="DW149" s="251">
        <f t="shared" ref="DW149:EG149" si="2703">SUM(DW141:DW148)</f>
        <v>0</v>
      </c>
      <c r="DX149" s="251">
        <f t="shared" si="2703"/>
        <v>0</v>
      </c>
      <c r="DY149" s="251">
        <f t="shared" si="2703"/>
        <v>0</v>
      </c>
      <c r="DZ149" s="251">
        <f t="shared" si="2703"/>
        <v>0</v>
      </c>
      <c r="EA149" s="251">
        <f t="shared" si="2703"/>
        <v>0</v>
      </c>
      <c r="EB149" s="251">
        <f t="shared" si="2703"/>
        <v>0</v>
      </c>
      <c r="EC149" s="251">
        <f t="shared" si="2703"/>
        <v>0</v>
      </c>
      <c r="ED149" s="251">
        <f t="shared" si="2703"/>
        <v>1</v>
      </c>
      <c r="EE149" s="251">
        <f t="shared" si="2703"/>
        <v>5</v>
      </c>
      <c r="EF149" s="251">
        <f t="shared" si="2703"/>
        <v>0</v>
      </c>
      <c r="EG149" s="251">
        <f t="shared" si="2703"/>
        <v>0</v>
      </c>
      <c r="EH149" s="279">
        <f>SUM(EH141:EH148)</f>
        <v>176</v>
      </c>
      <c r="EI149" s="251">
        <f>EH149-(EN149+EP149)</f>
        <v>170</v>
      </c>
      <c r="EJ149" s="256">
        <f t="shared" si="2620"/>
        <v>0.96590909090909094</v>
      </c>
      <c r="EK149" s="253">
        <f t="shared" si="2621"/>
        <v>6</v>
      </c>
      <c r="EL149" s="252">
        <f t="shared" si="2622"/>
        <v>3.4090909090909088E-2</v>
      </c>
      <c r="EM149" s="256">
        <f>((EH149-EP149)/EH149)</f>
        <v>0.98863636363636365</v>
      </c>
      <c r="EN149" s="251">
        <f>EU149+EX149+EY149</f>
        <v>4</v>
      </c>
      <c r="EO149" s="252">
        <f t="shared" si="2625"/>
        <v>2.2727272727272728E-2</v>
      </c>
      <c r="EP149" s="251">
        <f>ER149+ES149+ET149+EV149+EW149</f>
        <v>2</v>
      </c>
      <c r="EQ149" s="252">
        <f t="shared" si="2627"/>
        <v>1.1363636363636364E-2</v>
      </c>
      <c r="ER149" s="251">
        <f t="shared" ref="ER149:FB149" si="2704">SUM(ER141:ER148)</f>
        <v>0</v>
      </c>
      <c r="ES149" s="251">
        <f t="shared" si="2704"/>
        <v>0</v>
      </c>
      <c r="ET149" s="251">
        <f t="shared" si="2704"/>
        <v>2</v>
      </c>
      <c r="EU149" s="251">
        <f t="shared" si="2704"/>
        <v>0</v>
      </c>
      <c r="EV149" s="251">
        <f t="shared" si="2704"/>
        <v>0</v>
      </c>
      <c r="EW149" s="251">
        <f t="shared" si="2704"/>
        <v>0</v>
      </c>
      <c r="EX149" s="251">
        <f t="shared" si="2704"/>
        <v>0</v>
      </c>
      <c r="EY149" s="251">
        <f t="shared" si="2704"/>
        <v>4</v>
      </c>
      <c r="EZ149" s="251">
        <f t="shared" si="2704"/>
        <v>3</v>
      </c>
      <c r="FA149" s="251">
        <f t="shared" si="2704"/>
        <v>0</v>
      </c>
      <c r="FB149" s="251">
        <f t="shared" si="2704"/>
        <v>0</v>
      </c>
      <c r="FC149" s="279">
        <f>SUM(FC141:FC148)</f>
        <v>144</v>
      </c>
      <c r="FD149" s="251">
        <f>FC149-(FI149+FK149)</f>
        <v>138</v>
      </c>
      <c r="FE149" s="256">
        <f t="shared" si="2629"/>
        <v>0.95833333333333337</v>
      </c>
      <c r="FF149" s="253">
        <f t="shared" si="2630"/>
        <v>6</v>
      </c>
      <c r="FG149" s="252">
        <f t="shared" si="2631"/>
        <v>4.1666666666666664E-2</v>
      </c>
      <c r="FH149" s="256">
        <f>((FC149-FK149)/FC149)</f>
        <v>0.97222222222222221</v>
      </c>
      <c r="FI149" s="251">
        <f>FP149+FS149+FT149</f>
        <v>2</v>
      </c>
      <c r="FJ149" s="252">
        <f t="shared" si="2634"/>
        <v>1.3888888888888888E-2</v>
      </c>
      <c r="FK149" s="251">
        <f>FM149+FN149+FO149+FQ149+FR149</f>
        <v>4</v>
      </c>
      <c r="FL149" s="252">
        <f t="shared" si="2636"/>
        <v>2.7777777777777776E-2</v>
      </c>
      <c r="FM149" s="251">
        <f t="shared" ref="FM149:FW149" si="2705">SUM(FM141:FM148)</f>
        <v>0</v>
      </c>
      <c r="FN149" s="251">
        <f t="shared" si="2705"/>
        <v>0</v>
      </c>
      <c r="FO149" s="251">
        <f t="shared" si="2705"/>
        <v>0</v>
      </c>
      <c r="FP149" s="251">
        <f t="shared" si="2705"/>
        <v>0</v>
      </c>
      <c r="FQ149" s="251">
        <f t="shared" si="2705"/>
        <v>0</v>
      </c>
      <c r="FR149" s="251">
        <f t="shared" si="2705"/>
        <v>4</v>
      </c>
      <c r="FS149" s="251">
        <f t="shared" si="2705"/>
        <v>0</v>
      </c>
      <c r="FT149" s="251">
        <f t="shared" si="2705"/>
        <v>2</v>
      </c>
      <c r="FU149" s="251">
        <f t="shared" si="2705"/>
        <v>1</v>
      </c>
      <c r="FV149" s="251">
        <f t="shared" si="2705"/>
        <v>2</v>
      </c>
      <c r="FW149" s="251">
        <f t="shared" si="2705"/>
        <v>0</v>
      </c>
      <c r="FX149" s="279">
        <f>SUM(FX141:FX148)</f>
        <v>176</v>
      </c>
      <c r="FY149" s="251">
        <f>FX149-(GD149+GF149)</f>
        <v>144</v>
      </c>
      <c r="FZ149" s="256">
        <f t="shared" si="2638"/>
        <v>0.81818181818181823</v>
      </c>
      <c r="GA149" s="253">
        <f t="shared" si="2639"/>
        <v>32</v>
      </c>
      <c r="GB149" s="252">
        <f t="shared" si="2640"/>
        <v>0.18181818181818182</v>
      </c>
      <c r="GC149" s="256">
        <f>((FX149-GF149)/FX149)</f>
        <v>0.875</v>
      </c>
      <c r="GD149" s="251">
        <f>GK149+GN149+GO149</f>
        <v>10</v>
      </c>
      <c r="GE149" s="252">
        <f t="shared" si="2643"/>
        <v>5.6818181818181816E-2</v>
      </c>
      <c r="GF149" s="251">
        <f>GH149+GI149+GJ149+GL149+GM149</f>
        <v>22</v>
      </c>
      <c r="GG149" s="252">
        <f t="shared" si="2645"/>
        <v>0.125</v>
      </c>
      <c r="GH149" s="251">
        <f t="shared" ref="GH149:GR149" si="2706">SUM(GH141:GH148)</f>
        <v>0</v>
      </c>
      <c r="GI149" s="251">
        <f t="shared" si="2706"/>
        <v>0</v>
      </c>
      <c r="GJ149" s="251">
        <f t="shared" si="2706"/>
        <v>0</v>
      </c>
      <c r="GK149" s="251">
        <f t="shared" si="2706"/>
        <v>0</v>
      </c>
      <c r="GL149" s="251">
        <f t="shared" si="2706"/>
        <v>0</v>
      </c>
      <c r="GM149" s="251">
        <f t="shared" si="2706"/>
        <v>22</v>
      </c>
      <c r="GN149" s="251">
        <f t="shared" si="2706"/>
        <v>2</v>
      </c>
      <c r="GO149" s="251">
        <f t="shared" si="2706"/>
        <v>8</v>
      </c>
      <c r="GP149" s="251">
        <f t="shared" si="2706"/>
        <v>1</v>
      </c>
      <c r="GQ149" s="251">
        <f t="shared" si="2706"/>
        <v>1</v>
      </c>
      <c r="GR149" s="251">
        <f t="shared" si="2706"/>
        <v>0</v>
      </c>
      <c r="GS149" s="279">
        <f>SUM(GS141:GS148)</f>
        <v>152</v>
      </c>
      <c r="GT149" s="251">
        <f>GS149-(GY149+HA149)</f>
        <v>130</v>
      </c>
      <c r="GU149" s="256">
        <f t="shared" si="2647"/>
        <v>0.85526315789473684</v>
      </c>
      <c r="GV149" s="253">
        <f t="shared" si="2648"/>
        <v>22</v>
      </c>
      <c r="GW149" s="252">
        <f t="shared" si="2649"/>
        <v>0.14473684210526316</v>
      </c>
      <c r="GX149" s="256">
        <f>((GS149-HA149)/GS149)</f>
        <v>0.875</v>
      </c>
      <c r="GY149" s="251">
        <f>HF149+HI149+HJ149</f>
        <v>3</v>
      </c>
      <c r="GZ149" s="252">
        <f t="shared" si="2652"/>
        <v>1.9736842105263157E-2</v>
      </c>
      <c r="HA149" s="251">
        <f>HC149+HD149+HE149+HG149+HH149</f>
        <v>19</v>
      </c>
      <c r="HB149" s="252">
        <f t="shared" si="2654"/>
        <v>0.125</v>
      </c>
      <c r="HC149" s="251">
        <f t="shared" ref="HC149:HM149" si="2707">SUM(HC141:HC148)</f>
        <v>0</v>
      </c>
      <c r="HD149" s="251">
        <f t="shared" si="2707"/>
        <v>0</v>
      </c>
      <c r="HE149" s="251">
        <f t="shared" si="2707"/>
        <v>0</v>
      </c>
      <c r="HF149" s="251">
        <f t="shared" si="2707"/>
        <v>0</v>
      </c>
      <c r="HG149" s="251">
        <f t="shared" si="2707"/>
        <v>0</v>
      </c>
      <c r="HH149" s="251">
        <f t="shared" si="2707"/>
        <v>19</v>
      </c>
      <c r="HI149" s="251">
        <f t="shared" si="2707"/>
        <v>0</v>
      </c>
      <c r="HJ149" s="251">
        <f t="shared" si="2707"/>
        <v>3</v>
      </c>
      <c r="HK149" s="251">
        <f t="shared" si="2707"/>
        <v>3</v>
      </c>
      <c r="HL149" s="251">
        <f t="shared" si="2707"/>
        <v>2</v>
      </c>
      <c r="HM149" s="251">
        <f t="shared" si="2707"/>
        <v>0</v>
      </c>
      <c r="HN149" s="279">
        <f>SUM(HN141:HN148)</f>
        <v>168</v>
      </c>
      <c r="HO149" s="251">
        <f>HN149-(HT149+HV149)</f>
        <v>140</v>
      </c>
      <c r="HP149" s="256">
        <f t="shared" si="2656"/>
        <v>0.83333333333333337</v>
      </c>
      <c r="HQ149" s="253">
        <f t="shared" si="2657"/>
        <v>28</v>
      </c>
      <c r="HR149" s="252">
        <f t="shared" si="2658"/>
        <v>0.16666666666666666</v>
      </c>
      <c r="HS149" s="256">
        <f>((HN149-HV149)/HN149)</f>
        <v>0.9107142857142857</v>
      </c>
      <c r="HT149" s="251">
        <f>IA149+ID149+IE149</f>
        <v>13</v>
      </c>
      <c r="HU149" s="252">
        <f t="shared" si="2661"/>
        <v>7.7380952380952384E-2</v>
      </c>
      <c r="HV149" s="251">
        <f>HX149+HY149+HZ149+IB149+IC149</f>
        <v>15</v>
      </c>
      <c r="HW149" s="252">
        <f t="shared" si="2663"/>
        <v>8.9285714285714288E-2</v>
      </c>
      <c r="HX149" s="251">
        <f t="shared" ref="HX149:IH149" si="2708">SUM(HX141:HX148)</f>
        <v>0</v>
      </c>
      <c r="HY149" s="251">
        <f t="shared" si="2708"/>
        <v>0</v>
      </c>
      <c r="HZ149" s="251">
        <f t="shared" si="2708"/>
        <v>5</v>
      </c>
      <c r="IA149" s="251">
        <f t="shared" si="2708"/>
        <v>0</v>
      </c>
      <c r="IB149" s="251">
        <f t="shared" si="2708"/>
        <v>0</v>
      </c>
      <c r="IC149" s="251">
        <f t="shared" si="2708"/>
        <v>10</v>
      </c>
      <c r="ID149" s="251">
        <f t="shared" si="2708"/>
        <v>0</v>
      </c>
      <c r="IE149" s="251">
        <f t="shared" si="2708"/>
        <v>13</v>
      </c>
      <c r="IF149" s="251">
        <f t="shared" si="2708"/>
        <v>0</v>
      </c>
      <c r="IG149" s="251">
        <f t="shared" si="2708"/>
        <v>1</v>
      </c>
      <c r="IH149" s="251">
        <f t="shared" si="2708"/>
        <v>0</v>
      </c>
      <c r="II149" s="279">
        <f>SUM(II141:II148)</f>
        <v>152</v>
      </c>
      <c r="IJ149" s="251">
        <f>II149-(IO149+IQ149)</f>
        <v>146</v>
      </c>
      <c r="IK149" s="256">
        <f t="shared" si="2665"/>
        <v>0.96052631578947367</v>
      </c>
      <c r="IL149" s="253">
        <f t="shared" si="2666"/>
        <v>6</v>
      </c>
      <c r="IM149" s="252">
        <f t="shared" si="2667"/>
        <v>3.9473684210526314E-2</v>
      </c>
      <c r="IN149" s="256">
        <f>((II149-IQ149)/II149)</f>
        <v>0.99342105263157898</v>
      </c>
      <c r="IO149" s="251">
        <f>IV149+IY149+IZ149</f>
        <v>5</v>
      </c>
      <c r="IP149" s="252">
        <f t="shared" si="2670"/>
        <v>3.2894736842105261E-2</v>
      </c>
      <c r="IQ149" s="251">
        <f>IS149+IT149+IU149+IW149+IX149</f>
        <v>1</v>
      </c>
      <c r="IR149" s="252">
        <f t="shared" si="2672"/>
        <v>6.5789473684210523E-3</v>
      </c>
      <c r="IS149" s="251">
        <f t="shared" ref="IS149:JC149" si="2709">SUM(IS141:IS148)</f>
        <v>0</v>
      </c>
      <c r="IT149" s="251">
        <f t="shared" si="2709"/>
        <v>0</v>
      </c>
      <c r="IU149" s="251">
        <f t="shared" si="2709"/>
        <v>1</v>
      </c>
      <c r="IV149" s="251">
        <f t="shared" si="2709"/>
        <v>0</v>
      </c>
      <c r="IW149" s="251">
        <f t="shared" si="2709"/>
        <v>0</v>
      </c>
      <c r="IX149" s="251">
        <f t="shared" si="2709"/>
        <v>0</v>
      </c>
      <c r="IY149" s="251">
        <f t="shared" si="2709"/>
        <v>0</v>
      </c>
      <c r="IZ149" s="251">
        <f t="shared" si="2709"/>
        <v>5</v>
      </c>
      <c r="JA149" s="251">
        <f t="shared" si="2709"/>
        <v>0</v>
      </c>
      <c r="JB149" s="251">
        <f t="shared" si="2709"/>
        <v>0</v>
      </c>
      <c r="JC149" s="251">
        <f t="shared" si="2709"/>
        <v>0</v>
      </c>
      <c r="JD149" s="279">
        <f>SUM(JD141:JD148)</f>
        <v>1928</v>
      </c>
      <c r="JE149" s="251">
        <f>JD149-(JJ149+JL149)</f>
        <v>1795</v>
      </c>
      <c r="JF149" s="256">
        <f t="shared" si="2675"/>
        <v>0.93101659751037347</v>
      </c>
      <c r="JG149" s="253">
        <f t="shared" si="2676"/>
        <v>133</v>
      </c>
      <c r="JH149" s="252">
        <f t="shared" si="2677"/>
        <v>6.8983402489626561E-2</v>
      </c>
      <c r="JI149" s="256">
        <f>((JD149-JL149)/JD149)</f>
        <v>0.9590248962655602</v>
      </c>
      <c r="JJ149" s="251">
        <f>JQ149+JT149+JU149</f>
        <v>54</v>
      </c>
      <c r="JK149" s="252">
        <f t="shared" si="2407"/>
        <v>2.8008298755186723E-2</v>
      </c>
      <c r="JL149" s="251">
        <f>JN149+JO149+JP149+JR149+JS149</f>
        <v>79</v>
      </c>
      <c r="JM149" s="252">
        <f t="shared" si="2679"/>
        <v>4.0975103734439834E-2</v>
      </c>
      <c r="JN149" s="251">
        <f t="shared" ref="JN149:JX149" si="2710">SUM(JN141:JN148)</f>
        <v>0</v>
      </c>
      <c r="JO149" s="251">
        <f t="shared" si="2710"/>
        <v>0</v>
      </c>
      <c r="JP149" s="251">
        <f t="shared" si="2710"/>
        <v>24</v>
      </c>
      <c r="JQ149" s="251">
        <f t="shared" si="2710"/>
        <v>0</v>
      </c>
      <c r="JR149" s="251">
        <f t="shared" si="2710"/>
        <v>0</v>
      </c>
      <c r="JS149" s="251">
        <f t="shared" si="2710"/>
        <v>55</v>
      </c>
      <c r="JT149" s="251">
        <f t="shared" si="2710"/>
        <v>2</v>
      </c>
      <c r="JU149" s="251">
        <f t="shared" si="2710"/>
        <v>52</v>
      </c>
      <c r="JV149" s="251">
        <f t="shared" si="2710"/>
        <v>24</v>
      </c>
      <c r="JW149" s="251">
        <f t="shared" si="2710"/>
        <v>10</v>
      </c>
      <c r="JX149" s="251">
        <f t="shared" si="2710"/>
        <v>0</v>
      </c>
    </row>
    <row r="150" spans="1:284" ht="15" customHeight="1" thickBot="1">
      <c r="A150" s="329"/>
      <c r="B150" s="330"/>
      <c r="C150" s="330"/>
      <c r="D150" s="330"/>
      <c r="E150" s="330"/>
      <c r="F150" s="330"/>
      <c r="G150" s="330"/>
      <c r="H150" s="330"/>
      <c r="I150" s="331"/>
      <c r="J150" s="249"/>
      <c r="K150" s="254"/>
      <c r="L150" s="248"/>
      <c r="M150" s="251"/>
      <c r="N150" s="252"/>
      <c r="O150" s="253"/>
      <c r="P150" s="252"/>
      <c r="Q150" s="252"/>
      <c r="R150" s="251"/>
      <c r="S150" s="252"/>
      <c r="T150" s="251"/>
      <c r="U150" s="252"/>
      <c r="V150" s="255">
        <f>V149/L149</f>
        <v>0</v>
      </c>
      <c r="W150" s="255">
        <f>W149/L149</f>
        <v>0</v>
      </c>
      <c r="X150" s="255">
        <f>X149/L149</f>
        <v>5.681818181818182E-3</v>
      </c>
      <c r="Y150" s="255">
        <f>Y149/L149</f>
        <v>0</v>
      </c>
      <c r="Z150" s="255">
        <f>Z149/L149</f>
        <v>0</v>
      </c>
      <c r="AA150" s="255">
        <f>AA149/L149</f>
        <v>0</v>
      </c>
      <c r="AB150" s="255">
        <f>AB149/L149</f>
        <v>0</v>
      </c>
      <c r="AC150" s="255">
        <f>AC149/L149</f>
        <v>2.8409090909090908E-2</v>
      </c>
      <c r="AD150" s="255">
        <f>AD149/L149</f>
        <v>1.7045454545454544E-2</v>
      </c>
      <c r="AE150" s="255">
        <f>AE149/L149</f>
        <v>1.1363636363636364E-2</v>
      </c>
      <c r="AF150" s="255">
        <f>AF149/L149</f>
        <v>0</v>
      </c>
      <c r="AG150" s="248"/>
      <c r="AH150" s="251"/>
      <c r="AI150" s="252"/>
      <c r="AJ150" s="253"/>
      <c r="AK150" s="252"/>
      <c r="AL150" s="252"/>
      <c r="AM150" s="251"/>
      <c r="AN150" s="252"/>
      <c r="AO150" s="251"/>
      <c r="AP150" s="252"/>
      <c r="AQ150" s="255">
        <f>AQ149/AG149</f>
        <v>0</v>
      </c>
      <c r="AR150" s="255">
        <f>AR149/AG149</f>
        <v>0</v>
      </c>
      <c r="AS150" s="255">
        <f>AS149/AG149</f>
        <v>3.125E-2</v>
      </c>
      <c r="AT150" s="255">
        <f>AT149/AG149</f>
        <v>0</v>
      </c>
      <c r="AU150" s="255">
        <f>AU149/AG149</f>
        <v>0</v>
      </c>
      <c r="AV150" s="255">
        <f>AV149/AG149</f>
        <v>0</v>
      </c>
      <c r="AW150" s="255">
        <f>AW149/AG149</f>
        <v>0</v>
      </c>
      <c r="AX150" s="255">
        <f>AX149/AG149</f>
        <v>3.125E-2</v>
      </c>
      <c r="AY150" s="255">
        <f>AY149/AG149</f>
        <v>1.2500000000000001E-2</v>
      </c>
      <c r="AZ150" s="255">
        <f>AZ149/AG149</f>
        <v>0</v>
      </c>
      <c r="BA150" s="255">
        <f>BA149/AG149</f>
        <v>0</v>
      </c>
      <c r="BB150" s="248"/>
      <c r="BC150" s="251"/>
      <c r="BD150" s="252"/>
      <c r="BE150" s="253"/>
      <c r="BF150" s="252"/>
      <c r="BG150" s="252"/>
      <c r="BH150" s="251"/>
      <c r="BI150" s="252"/>
      <c r="BJ150" s="251"/>
      <c r="BK150" s="252"/>
      <c r="BL150" s="255">
        <f>BL149/BB149</f>
        <v>0</v>
      </c>
      <c r="BM150" s="255">
        <f>BM149/BB149</f>
        <v>0</v>
      </c>
      <c r="BN150" s="255">
        <f>BN149/BB149</f>
        <v>4.7619047619047616E-2</v>
      </c>
      <c r="BO150" s="255">
        <f>BO149/BB149</f>
        <v>0</v>
      </c>
      <c r="BP150" s="255">
        <f>BP149/BB149</f>
        <v>0</v>
      </c>
      <c r="BQ150" s="255">
        <f>BQ149/BB149</f>
        <v>0</v>
      </c>
      <c r="BR150" s="255">
        <f>BR149/BB149</f>
        <v>0</v>
      </c>
      <c r="BS150" s="255">
        <f>BS149/BB149</f>
        <v>2.976190476190476E-2</v>
      </c>
      <c r="BT150" s="255">
        <f>BT149/BB149</f>
        <v>2.3809523809523808E-2</v>
      </c>
      <c r="BU150" s="255">
        <f>BU149/BB149</f>
        <v>5.9523809523809521E-3</v>
      </c>
      <c r="BV150" s="255">
        <f>BV149/BB149</f>
        <v>0</v>
      </c>
      <c r="BW150" s="248"/>
      <c r="BX150" s="251"/>
      <c r="BY150" s="252"/>
      <c r="BZ150" s="253"/>
      <c r="CA150" s="252"/>
      <c r="CB150" s="252"/>
      <c r="CC150" s="251"/>
      <c r="CD150" s="252"/>
      <c r="CE150" s="251"/>
      <c r="CF150" s="252"/>
      <c r="CG150" s="255">
        <f>CG149/BW149</f>
        <v>0</v>
      </c>
      <c r="CH150" s="255">
        <f>CH149/BW149</f>
        <v>0</v>
      </c>
      <c r="CI150" s="255">
        <f>CI149/BW149</f>
        <v>1.1904761904761904E-2</v>
      </c>
      <c r="CJ150" s="255">
        <f>CJ149/BW149</f>
        <v>0</v>
      </c>
      <c r="CK150" s="255">
        <f>CK149/BW149</f>
        <v>0</v>
      </c>
      <c r="CL150" s="255">
        <f>CL149/BW149</f>
        <v>0</v>
      </c>
      <c r="CM150" s="255">
        <f>CM149/BW149</f>
        <v>0</v>
      </c>
      <c r="CN150" s="255">
        <f>CN149/BW149</f>
        <v>0</v>
      </c>
      <c r="CO150" s="255">
        <f>CO149/BW149</f>
        <v>5.9523809523809521E-3</v>
      </c>
      <c r="CP150" s="255">
        <f>CP149/BW149</f>
        <v>5.9523809523809521E-3</v>
      </c>
      <c r="CQ150" s="255">
        <f>CQ149/BW149</f>
        <v>0</v>
      </c>
      <c r="CR150" s="248"/>
      <c r="CS150" s="251"/>
      <c r="CT150" s="252"/>
      <c r="CU150" s="253"/>
      <c r="CV150" s="252"/>
      <c r="CW150" s="252"/>
      <c r="CX150" s="251"/>
      <c r="CY150" s="252"/>
      <c r="CZ150" s="251"/>
      <c r="DA150" s="252"/>
      <c r="DB150" s="255">
        <f>DB149/CR149</f>
        <v>0</v>
      </c>
      <c r="DC150" s="255">
        <f>DC149/CR149</f>
        <v>0</v>
      </c>
      <c r="DD150" s="255">
        <f>DD149/CR149</f>
        <v>0</v>
      </c>
      <c r="DE150" s="255">
        <f>DE149/CR149</f>
        <v>0</v>
      </c>
      <c r="DF150" s="255">
        <f>DF149/CR149</f>
        <v>0</v>
      </c>
      <c r="DG150" s="255">
        <f>DG149/CR149</f>
        <v>0</v>
      </c>
      <c r="DH150" s="255">
        <f>DH149/CR149</f>
        <v>0</v>
      </c>
      <c r="DI150" s="255">
        <f>DI149/CR149</f>
        <v>8.3333333333333332E-3</v>
      </c>
      <c r="DJ150" s="255">
        <f>DJ149/CR149</f>
        <v>8.3333333333333332E-3</v>
      </c>
      <c r="DK150" s="255">
        <f>DK149/CR149</f>
        <v>0</v>
      </c>
      <c r="DL150" s="255">
        <f>DL149/CR149</f>
        <v>0</v>
      </c>
      <c r="DM150" s="248"/>
      <c r="DN150" s="251"/>
      <c r="DO150" s="252"/>
      <c r="DP150" s="253"/>
      <c r="DQ150" s="252"/>
      <c r="DR150" s="252"/>
      <c r="DS150" s="251"/>
      <c r="DT150" s="252"/>
      <c r="DU150" s="251"/>
      <c r="DV150" s="252"/>
      <c r="DW150" s="255">
        <f>DW149/DM149</f>
        <v>0</v>
      </c>
      <c r="DX150" s="255">
        <f>DX149/DM149</f>
        <v>0</v>
      </c>
      <c r="DY150" s="255">
        <f>DY149/DM149</f>
        <v>0</v>
      </c>
      <c r="DZ150" s="255">
        <f>DZ149/DM149</f>
        <v>0</v>
      </c>
      <c r="EA150" s="255">
        <f>EA149/DM149</f>
        <v>0</v>
      </c>
      <c r="EB150" s="255">
        <f>EB149/DM149</f>
        <v>0</v>
      </c>
      <c r="EC150" s="255">
        <f>EC149/DM149</f>
        <v>0</v>
      </c>
      <c r="ED150" s="255">
        <f>ED149/DM149</f>
        <v>5.9523809523809521E-3</v>
      </c>
      <c r="EE150" s="255">
        <f>EE149/DM149</f>
        <v>2.976190476190476E-2</v>
      </c>
      <c r="EF150" s="255">
        <f>EF149/DM149</f>
        <v>0</v>
      </c>
      <c r="EG150" s="255">
        <f>EG149/DM149</f>
        <v>0</v>
      </c>
      <c r="EH150" s="248"/>
      <c r="EI150" s="251"/>
      <c r="EJ150" s="252"/>
      <c r="EK150" s="253"/>
      <c r="EL150" s="252"/>
      <c r="EM150" s="252"/>
      <c r="EN150" s="251"/>
      <c r="EO150" s="252"/>
      <c r="EP150" s="251"/>
      <c r="EQ150" s="252"/>
      <c r="ER150" s="255">
        <f>ER149/EH149</f>
        <v>0</v>
      </c>
      <c r="ES150" s="255">
        <f>ES149/EH149</f>
        <v>0</v>
      </c>
      <c r="ET150" s="255">
        <f>ET149/EH149</f>
        <v>1.1363636363636364E-2</v>
      </c>
      <c r="EU150" s="255">
        <f>EU149/EH149</f>
        <v>0</v>
      </c>
      <c r="EV150" s="255">
        <f>EV149/EH149</f>
        <v>0</v>
      </c>
      <c r="EW150" s="255">
        <f>EW149/EH149</f>
        <v>0</v>
      </c>
      <c r="EX150" s="255">
        <f>EX149/EH149</f>
        <v>0</v>
      </c>
      <c r="EY150" s="255">
        <f>EY149/EH149</f>
        <v>2.2727272727272728E-2</v>
      </c>
      <c r="EZ150" s="255">
        <f>EZ149/EH149</f>
        <v>1.7045454545454544E-2</v>
      </c>
      <c r="FA150" s="255">
        <f>FA149/EH149</f>
        <v>0</v>
      </c>
      <c r="FB150" s="255">
        <f>FB149/EH149</f>
        <v>0</v>
      </c>
      <c r="FC150" s="248"/>
      <c r="FD150" s="251"/>
      <c r="FE150" s="252"/>
      <c r="FF150" s="253"/>
      <c r="FG150" s="252"/>
      <c r="FH150" s="252"/>
      <c r="FI150" s="251"/>
      <c r="FJ150" s="252"/>
      <c r="FK150" s="251"/>
      <c r="FL150" s="252"/>
      <c r="FM150" s="255">
        <f>FM149/FC149</f>
        <v>0</v>
      </c>
      <c r="FN150" s="255">
        <f>FN149/FC149</f>
        <v>0</v>
      </c>
      <c r="FO150" s="255">
        <f>FO149/FC149</f>
        <v>0</v>
      </c>
      <c r="FP150" s="255">
        <f>FP149/FC149</f>
        <v>0</v>
      </c>
      <c r="FQ150" s="255">
        <f>FQ149/FC149</f>
        <v>0</v>
      </c>
      <c r="FR150" s="255">
        <f>FR149/FC149</f>
        <v>2.7777777777777776E-2</v>
      </c>
      <c r="FS150" s="255">
        <f>FS149/FC149</f>
        <v>0</v>
      </c>
      <c r="FT150" s="255">
        <f>FT149/FC149</f>
        <v>1.3888888888888888E-2</v>
      </c>
      <c r="FU150" s="255">
        <f>FU149/FC149</f>
        <v>6.9444444444444441E-3</v>
      </c>
      <c r="FV150" s="255">
        <f>FV149/FC149</f>
        <v>1.3888888888888888E-2</v>
      </c>
      <c r="FW150" s="255">
        <f>FW149/FC149</f>
        <v>0</v>
      </c>
      <c r="FX150" s="248"/>
      <c r="FY150" s="251"/>
      <c r="FZ150" s="252"/>
      <c r="GA150" s="253"/>
      <c r="GB150" s="252"/>
      <c r="GC150" s="252"/>
      <c r="GD150" s="251"/>
      <c r="GE150" s="252"/>
      <c r="GF150" s="251"/>
      <c r="GG150" s="252"/>
      <c r="GH150" s="255">
        <f>GH149/FX149</f>
        <v>0</v>
      </c>
      <c r="GI150" s="255">
        <f>GI149/FX149</f>
        <v>0</v>
      </c>
      <c r="GJ150" s="255">
        <f>GJ149/FX149</f>
        <v>0</v>
      </c>
      <c r="GK150" s="255">
        <f>GK149/FX149</f>
        <v>0</v>
      </c>
      <c r="GL150" s="255">
        <f>GL149/FX149</f>
        <v>0</v>
      </c>
      <c r="GM150" s="255">
        <f>GM149/FX149</f>
        <v>0.125</v>
      </c>
      <c r="GN150" s="255">
        <f>GN149/FX149</f>
        <v>1.1363636363636364E-2</v>
      </c>
      <c r="GO150" s="255">
        <f>GO149/FX149</f>
        <v>4.5454545454545456E-2</v>
      </c>
      <c r="GP150" s="255">
        <f>GP149/FX149</f>
        <v>5.681818181818182E-3</v>
      </c>
      <c r="GQ150" s="255">
        <f>GQ149/FX149</f>
        <v>5.681818181818182E-3</v>
      </c>
      <c r="GR150" s="255">
        <f>GR149/FX149</f>
        <v>0</v>
      </c>
      <c r="GS150" s="248"/>
      <c r="GT150" s="251"/>
      <c r="GU150" s="252"/>
      <c r="GV150" s="253"/>
      <c r="GW150" s="252"/>
      <c r="GX150" s="252"/>
      <c r="GY150" s="251"/>
      <c r="GZ150" s="252"/>
      <c r="HA150" s="251"/>
      <c r="HB150" s="252"/>
      <c r="HC150" s="255">
        <f>HC149/GS149</f>
        <v>0</v>
      </c>
      <c r="HD150" s="255">
        <f>HD149/GS149</f>
        <v>0</v>
      </c>
      <c r="HE150" s="255">
        <f>HE149/GS149</f>
        <v>0</v>
      </c>
      <c r="HF150" s="255">
        <f>HF149/GS149</f>
        <v>0</v>
      </c>
      <c r="HG150" s="255">
        <f>HG149/GS149</f>
        <v>0</v>
      </c>
      <c r="HH150" s="255">
        <f>HH149/GS149</f>
        <v>0.125</v>
      </c>
      <c r="HI150" s="255">
        <f>HI149/GS149</f>
        <v>0</v>
      </c>
      <c r="HJ150" s="255">
        <f>HJ149/GS149</f>
        <v>1.9736842105263157E-2</v>
      </c>
      <c r="HK150" s="255">
        <f>HK149/GS149</f>
        <v>1.9736842105263157E-2</v>
      </c>
      <c r="HL150" s="255">
        <f>HL149/GS149</f>
        <v>1.3157894736842105E-2</v>
      </c>
      <c r="HM150" s="255">
        <f>HM149/GS149</f>
        <v>0</v>
      </c>
      <c r="HN150" s="248"/>
      <c r="HO150" s="251"/>
      <c r="HP150" s="252"/>
      <c r="HQ150" s="253"/>
      <c r="HR150" s="252"/>
      <c r="HS150" s="252"/>
      <c r="HT150" s="251"/>
      <c r="HU150" s="252"/>
      <c r="HV150" s="251"/>
      <c r="HW150" s="252"/>
      <c r="HX150" s="255">
        <f>HX149/HN149</f>
        <v>0</v>
      </c>
      <c r="HY150" s="255">
        <f>HY149/HN149</f>
        <v>0</v>
      </c>
      <c r="HZ150" s="255">
        <f>HZ149/HN149</f>
        <v>2.976190476190476E-2</v>
      </c>
      <c r="IA150" s="255">
        <f>IA149/HN149</f>
        <v>0</v>
      </c>
      <c r="IB150" s="255">
        <f>IB149/HN149</f>
        <v>0</v>
      </c>
      <c r="IC150" s="255">
        <f>IC149/HN149</f>
        <v>5.9523809523809521E-2</v>
      </c>
      <c r="ID150" s="255">
        <f>ID149/HN149</f>
        <v>0</v>
      </c>
      <c r="IE150" s="255">
        <f>IE149/HN149</f>
        <v>7.7380952380952384E-2</v>
      </c>
      <c r="IF150" s="255">
        <f>IF149/HN149</f>
        <v>0</v>
      </c>
      <c r="IG150" s="255">
        <f>IG149/HN149</f>
        <v>5.9523809523809521E-3</v>
      </c>
      <c r="IH150" s="255">
        <f>IH149/HN149</f>
        <v>0</v>
      </c>
      <c r="II150" s="248"/>
      <c r="IJ150" s="251"/>
      <c r="IK150" s="252"/>
      <c r="IL150" s="253"/>
      <c r="IM150" s="252"/>
      <c r="IN150" s="252"/>
      <c r="IO150" s="251"/>
      <c r="IP150" s="252"/>
      <c r="IQ150" s="251"/>
      <c r="IR150" s="252"/>
      <c r="IS150" s="255">
        <f>IS149/II149</f>
        <v>0</v>
      </c>
      <c r="IT150" s="255">
        <f>IT149/II149</f>
        <v>0</v>
      </c>
      <c r="IU150" s="255">
        <f>IU149/II149</f>
        <v>6.5789473684210523E-3</v>
      </c>
      <c r="IV150" s="255">
        <f>IV149/II149</f>
        <v>0</v>
      </c>
      <c r="IW150" s="255">
        <f>IW149/II149</f>
        <v>0</v>
      </c>
      <c r="IX150" s="255">
        <f>IX149/II149</f>
        <v>0</v>
      </c>
      <c r="IY150" s="255">
        <f>IY149/II149</f>
        <v>0</v>
      </c>
      <c r="IZ150" s="255">
        <f>IZ149/II149</f>
        <v>3.2894736842105261E-2</v>
      </c>
      <c r="JA150" s="255">
        <f>JA149/II149</f>
        <v>0</v>
      </c>
      <c r="JB150" s="255">
        <f>JB149/II149</f>
        <v>0</v>
      </c>
      <c r="JC150" s="255">
        <f>JC149/II149</f>
        <v>0</v>
      </c>
      <c r="JD150" s="248"/>
      <c r="JE150" s="251"/>
      <c r="JF150" s="252"/>
      <c r="JG150" s="253"/>
      <c r="JH150" s="252"/>
      <c r="JI150" s="252"/>
      <c r="JJ150" s="251"/>
      <c r="JK150" s="252"/>
      <c r="JL150" s="251"/>
      <c r="JM150" s="252"/>
      <c r="JN150" s="255">
        <f>JN149/JD149</f>
        <v>0</v>
      </c>
      <c r="JO150" s="255">
        <f>JO149/JD149</f>
        <v>0</v>
      </c>
      <c r="JP150" s="255">
        <f>JP149/JD149</f>
        <v>1.2448132780082987E-2</v>
      </c>
      <c r="JQ150" s="255">
        <f>JQ149/JD149</f>
        <v>0</v>
      </c>
      <c r="JR150" s="255">
        <f>JR149/JD149</f>
        <v>0</v>
      </c>
      <c r="JS150" s="255">
        <f>JS149/JD149</f>
        <v>2.8526970954356846E-2</v>
      </c>
      <c r="JT150" s="255">
        <f>JT149/JD149</f>
        <v>1.037344398340249E-3</v>
      </c>
      <c r="JU150" s="255">
        <f>JU149/JD149</f>
        <v>2.6970954356846474E-2</v>
      </c>
      <c r="JV150" s="255">
        <f>JV149/JD149</f>
        <v>1.2448132780082987E-2</v>
      </c>
      <c r="JW150" s="255">
        <f>JW149/JD149</f>
        <v>5.1867219917012446E-3</v>
      </c>
      <c r="JX150" s="255">
        <f>JX149/JD149</f>
        <v>0</v>
      </c>
    </row>
    <row r="151" spans="1:284" ht="15" customHeight="1">
      <c r="A151" s="287">
        <v>1</v>
      </c>
      <c r="B151" s="127">
        <v>20141117290</v>
      </c>
      <c r="C151" s="227">
        <f t="shared" ref="C151:C153" ca="1" si="2711">IF(INT(MID(B151,5,2))&lt;=MONTH(NOW()),YEAR(NOW())-INT(LEFT(B151,4)),YEAR(NOW())-INT(LEFT(B151,4))-1)</f>
        <v>6</v>
      </c>
      <c r="D151" s="227">
        <f t="shared" ref="D151:D153" ca="1" si="2712">IF(INT(MID(B151,5,2))&lt;=MONTH(NOW()),MONTH(NOW())-INT(MID(B151,5,2)),12-(INT(MID(B151,5,2))-MONTH(NOW())))</f>
        <v>4</v>
      </c>
      <c r="E151" s="228">
        <f t="shared" ref="E151:E153" si="2713">+SUM($B$1-DATE(H151,G151,F151))/365</f>
        <v>40.539726027397258</v>
      </c>
      <c r="F151" s="118">
        <v>27</v>
      </c>
      <c r="G151" s="118">
        <v>7</v>
      </c>
      <c r="H151" s="118">
        <v>1979</v>
      </c>
      <c r="I151" s="195" t="s">
        <v>146</v>
      </c>
      <c r="J151" s="102" t="s">
        <v>810</v>
      </c>
      <c r="K151" s="106" t="s">
        <v>147</v>
      </c>
      <c r="L151" s="247">
        <v>22</v>
      </c>
      <c r="M151" s="247">
        <f t="shared" ref="M151:M153" si="2714">L151-(R151+T151)</f>
        <v>21</v>
      </c>
      <c r="N151" s="260">
        <f t="shared" ref="N151:N154" si="2715">M151/L151</f>
        <v>0.95454545454545459</v>
      </c>
      <c r="O151" s="238">
        <f t="shared" ref="O151:O154" si="2716">L151-M151</f>
        <v>1</v>
      </c>
      <c r="P151" s="260">
        <f t="shared" ref="P151:P154" si="2717">O151/L151</f>
        <v>4.5454545454545456E-2</v>
      </c>
      <c r="Q151" s="260">
        <f t="shared" ref="Q151:Q153" si="2718">(L151-T151)/L151</f>
        <v>1</v>
      </c>
      <c r="R151" s="247">
        <f t="shared" ref="R151:R153" si="2719">AC151+AB151+AA151</f>
        <v>1</v>
      </c>
      <c r="S151" s="260">
        <f t="shared" ref="S151:S154" si="2720">R151/L151</f>
        <v>4.5454545454545456E-2</v>
      </c>
      <c r="T151" s="247">
        <f t="shared" ref="T151:T153" si="2721">V151+W151+X151+Y151+Z151</f>
        <v>0</v>
      </c>
      <c r="U151" s="260">
        <f t="shared" ref="U151:U154" si="2722">T151/L151</f>
        <v>0</v>
      </c>
      <c r="V151" s="247">
        <v>0</v>
      </c>
      <c r="W151" s="247">
        <v>0</v>
      </c>
      <c r="X151" s="247">
        <v>0</v>
      </c>
      <c r="Y151" s="247">
        <v>0</v>
      </c>
      <c r="Z151" s="247">
        <v>0</v>
      </c>
      <c r="AA151" s="247">
        <v>0</v>
      </c>
      <c r="AB151" s="247">
        <v>0</v>
      </c>
      <c r="AC151" s="247">
        <v>1</v>
      </c>
      <c r="AD151" s="247">
        <v>0</v>
      </c>
      <c r="AE151" s="247">
        <v>0</v>
      </c>
      <c r="AF151" s="247">
        <v>1</v>
      </c>
      <c r="AG151" s="236">
        <v>20</v>
      </c>
      <c r="AH151" s="236">
        <f t="shared" ref="AH151:AH153" si="2723">AG151-(AM151+AO151)</f>
        <v>20</v>
      </c>
      <c r="AI151" s="237">
        <f t="shared" ref="AI151:AI154" si="2724">AH151/AG151</f>
        <v>1</v>
      </c>
      <c r="AJ151" s="238">
        <f t="shared" ref="AJ151:AJ154" si="2725">AG151-AH151</f>
        <v>0</v>
      </c>
      <c r="AK151" s="237">
        <f t="shared" ref="AK151:AK154" si="2726">AJ151/AG151</f>
        <v>0</v>
      </c>
      <c r="AL151" s="237">
        <f t="shared" ref="AL151:AL153" si="2727">(AG151-AO151)/AG151</f>
        <v>1</v>
      </c>
      <c r="AM151" s="236">
        <f t="shared" ref="AM151:AM153" si="2728">AX151+AW151+AV151</f>
        <v>0</v>
      </c>
      <c r="AN151" s="237">
        <f t="shared" ref="AN151:AN154" si="2729">AM151/AG151</f>
        <v>0</v>
      </c>
      <c r="AO151" s="236">
        <f t="shared" ref="AO151:AO153" si="2730">AQ151+AR151+AS151+AT151+AU151</f>
        <v>0</v>
      </c>
      <c r="AP151" s="237">
        <f t="shared" ref="AP151:AP154" si="2731">AO151/AG151</f>
        <v>0</v>
      </c>
      <c r="AQ151" s="236">
        <v>0</v>
      </c>
      <c r="AR151" s="236">
        <v>0</v>
      </c>
      <c r="AS151" s="236">
        <v>0</v>
      </c>
      <c r="AT151" s="236">
        <v>0</v>
      </c>
      <c r="AU151" s="236">
        <v>0</v>
      </c>
      <c r="AV151" s="236">
        <v>0</v>
      </c>
      <c r="AW151" s="236">
        <v>0</v>
      </c>
      <c r="AX151" s="236">
        <v>0</v>
      </c>
      <c r="AY151" s="236">
        <v>0</v>
      </c>
      <c r="AZ151" s="236">
        <v>0</v>
      </c>
      <c r="BA151" s="236">
        <v>0</v>
      </c>
      <c r="BB151" s="236">
        <v>21</v>
      </c>
      <c r="BC151" s="236">
        <f t="shared" ref="BC151:BC153" si="2732">BB151-(BH151+BJ151)</f>
        <v>21</v>
      </c>
      <c r="BD151" s="237">
        <f t="shared" ref="BD151:BD154" si="2733">BC151/BB151</f>
        <v>1</v>
      </c>
      <c r="BE151" s="238">
        <f t="shared" ref="BE151:BE154" si="2734">BB151-BC151</f>
        <v>0</v>
      </c>
      <c r="BF151" s="237">
        <f t="shared" ref="BF151:BF154" si="2735">BE151/BB151</f>
        <v>0</v>
      </c>
      <c r="BG151" s="237">
        <f t="shared" ref="BG151:BG153" si="2736">(BB151-BJ151)/BB151</f>
        <v>1</v>
      </c>
      <c r="BH151" s="236">
        <f t="shared" ref="BH151:BH153" si="2737">BS151+BR151+BQ151</f>
        <v>0</v>
      </c>
      <c r="BI151" s="237">
        <f t="shared" ref="BI151:BI154" si="2738">BH151/BB151</f>
        <v>0</v>
      </c>
      <c r="BJ151" s="236">
        <f t="shared" ref="BJ151:BJ153" si="2739">BL151+BM151+BN151+BO151+BP151</f>
        <v>0</v>
      </c>
      <c r="BK151" s="237">
        <f t="shared" ref="BK151:BK154" si="2740">BJ151/BB151</f>
        <v>0</v>
      </c>
      <c r="BL151" s="236">
        <v>0</v>
      </c>
      <c r="BM151" s="236">
        <v>0</v>
      </c>
      <c r="BN151" s="236">
        <v>0</v>
      </c>
      <c r="BO151" s="236">
        <v>0</v>
      </c>
      <c r="BP151" s="236">
        <v>0</v>
      </c>
      <c r="BQ151" s="236">
        <v>0</v>
      </c>
      <c r="BR151" s="236">
        <v>0</v>
      </c>
      <c r="BS151" s="236">
        <v>0</v>
      </c>
      <c r="BT151" s="236">
        <v>0</v>
      </c>
      <c r="BU151" s="236">
        <v>0</v>
      </c>
      <c r="BV151" s="236">
        <v>1</v>
      </c>
      <c r="BW151" s="247">
        <v>21</v>
      </c>
      <c r="BX151" s="247">
        <f t="shared" ref="BX151:BX153" si="2741">BW151-(CC151+CE151)</f>
        <v>21</v>
      </c>
      <c r="BY151" s="260">
        <f t="shared" ref="BY151:BY154" si="2742">BX151/BW151</f>
        <v>1</v>
      </c>
      <c r="BZ151" s="238">
        <f t="shared" ref="BZ151:BZ154" si="2743">BW151-BX151</f>
        <v>0</v>
      </c>
      <c r="CA151" s="260">
        <f t="shared" ref="CA151:CA154" si="2744">BZ151/BW151</f>
        <v>0</v>
      </c>
      <c r="CB151" s="260">
        <f t="shared" ref="CB151:CB153" si="2745">(BW151-CE151)/BW151</f>
        <v>1</v>
      </c>
      <c r="CC151" s="247">
        <f t="shared" ref="CC151:CC153" si="2746">CN151+CM151+CL151</f>
        <v>0</v>
      </c>
      <c r="CD151" s="260">
        <f t="shared" ref="CD151:CD154" si="2747">CC151/BW151</f>
        <v>0</v>
      </c>
      <c r="CE151" s="247">
        <f t="shared" ref="CE151:CE153" si="2748">CG151+CH151+CI151+CJ151+CK151</f>
        <v>0</v>
      </c>
      <c r="CF151" s="260">
        <f t="shared" ref="CF151:CF154" si="2749">CE151/BW151</f>
        <v>0</v>
      </c>
      <c r="CG151" s="247">
        <v>0</v>
      </c>
      <c r="CH151" s="247">
        <v>0</v>
      </c>
      <c r="CI151" s="247">
        <v>0</v>
      </c>
      <c r="CJ151" s="247">
        <v>0</v>
      </c>
      <c r="CK151" s="247">
        <v>0</v>
      </c>
      <c r="CL151" s="247">
        <v>0</v>
      </c>
      <c r="CM151" s="247">
        <v>0</v>
      </c>
      <c r="CN151" s="247">
        <v>0</v>
      </c>
      <c r="CO151" s="247">
        <v>0</v>
      </c>
      <c r="CP151" s="247">
        <v>0</v>
      </c>
      <c r="CQ151" s="247">
        <v>0</v>
      </c>
      <c r="CR151" s="274">
        <v>15</v>
      </c>
      <c r="CS151" s="247">
        <f t="shared" ref="CS151:CS153" si="2750">CR151-(CX151+CZ151)</f>
        <v>15</v>
      </c>
      <c r="CT151" s="237">
        <f t="shared" ref="CT151:CT154" si="2751">CS151/CR151</f>
        <v>1</v>
      </c>
      <c r="CU151" s="238">
        <f t="shared" ref="CU151:CU154" si="2752">CR151-CS151</f>
        <v>0</v>
      </c>
      <c r="CV151" s="259">
        <f t="shared" ref="CV151:CV154" si="2753">CU151/CR151</f>
        <v>0</v>
      </c>
      <c r="CW151" s="237">
        <f t="shared" ref="CW151:CW153" si="2754">(CR151-CZ151)/CR151</f>
        <v>1</v>
      </c>
      <c r="CX151" s="247">
        <f t="shared" ref="CX151:CX153" si="2755">DE151+DH151+DI151</f>
        <v>0</v>
      </c>
      <c r="CY151" s="237">
        <f t="shared" ref="CY151:CY154" si="2756">CX151/CR151</f>
        <v>0</v>
      </c>
      <c r="CZ151" s="247">
        <f t="shared" ref="CZ151:CZ153" si="2757">DB151+DC151+DD151+DF151+DG151</f>
        <v>0</v>
      </c>
      <c r="DA151" s="259">
        <f t="shared" ref="DA151:DA154" si="2758">CZ151/CR151</f>
        <v>0</v>
      </c>
      <c r="DB151" s="247">
        <v>0</v>
      </c>
      <c r="DC151" s="247">
        <v>0</v>
      </c>
      <c r="DD151" s="247">
        <v>0</v>
      </c>
      <c r="DE151" s="247">
        <v>0</v>
      </c>
      <c r="DF151" s="247">
        <v>0</v>
      </c>
      <c r="DG151" s="247">
        <v>0</v>
      </c>
      <c r="DH151" s="247">
        <v>0</v>
      </c>
      <c r="DI151" s="247">
        <v>0</v>
      </c>
      <c r="DJ151" s="274">
        <v>0</v>
      </c>
      <c r="DK151" s="274">
        <v>0</v>
      </c>
      <c r="DL151" s="274">
        <v>0</v>
      </c>
      <c r="DM151" s="274">
        <v>21</v>
      </c>
      <c r="DN151" s="247">
        <f t="shared" ref="DN151:DN153" si="2759">DM151-(DS151+DU151)</f>
        <v>21</v>
      </c>
      <c r="DO151" s="237">
        <f t="shared" ref="DO151:DO154" si="2760">DN151/DM151</f>
        <v>1</v>
      </c>
      <c r="DP151" s="238">
        <f t="shared" ref="DP151:DP154" si="2761">DM151-DN151</f>
        <v>0</v>
      </c>
      <c r="DQ151" s="259">
        <f t="shared" ref="DQ151:DQ154" si="2762">DP151/DM151</f>
        <v>0</v>
      </c>
      <c r="DR151" s="237">
        <f t="shared" ref="DR151:DR153" si="2763">(DM151-DU151)/DM151</f>
        <v>1</v>
      </c>
      <c r="DS151" s="247">
        <f t="shared" ref="DS151:DS153" si="2764">DZ151+EC151+ED151</f>
        <v>0</v>
      </c>
      <c r="DT151" s="237">
        <f t="shared" ref="DT151:DT154" si="2765">DS151/DM151</f>
        <v>0</v>
      </c>
      <c r="DU151" s="247">
        <f t="shared" ref="DU151:DU153" si="2766">DW151+DX151+DY151+EA151+EB151</f>
        <v>0</v>
      </c>
      <c r="DV151" s="259">
        <f t="shared" ref="DV151:DV154" si="2767">DU151/DM151</f>
        <v>0</v>
      </c>
      <c r="DW151" s="247">
        <v>0</v>
      </c>
      <c r="DX151" s="247">
        <v>0</v>
      </c>
      <c r="DY151" s="247">
        <v>0</v>
      </c>
      <c r="DZ151" s="247">
        <v>0</v>
      </c>
      <c r="EA151" s="247">
        <v>0</v>
      </c>
      <c r="EB151" s="247">
        <v>0</v>
      </c>
      <c r="EC151" s="247">
        <v>0</v>
      </c>
      <c r="ED151" s="247">
        <v>0</v>
      </c>
      <c r="EE151" s="274">
        <v>0</v>
      </c>
      <c r="EF151" s="274">
        <v>0</v>
      </c>
      <c r="EG151" s="274">
        <v>0</v>
      </c>
      <c r="EH151" s="274">
        <v>22</v>
      </c>
      <c r="EI151" s="247">
        <f t="shared" ref="EI151:EI153" si="2768">EH151-(EN151+EP151)</f>
        <v>22</v>
      </c>
      <c r="EJ151" s="237">
        <f t="shared" ref="EJ151:EJ154" si="2769">EI151/EH151</f>
        <v>1</v>
      </c>
      <c r="EK151" s="238">
        <f t="shared" ref="EK151:EK154" si="2770">EH151-EI151</f>
        <v>0</v>
      </c>
      <c r="EL151" s="259">
        <f t="shared" ref="EL151:EL154" si="2771">EK151/EH151</f>
        <v>0</v>
      </c>
      <c r="EM151" s="237">
        <f t="shared" ref="EM151:EM153" si="2772">(EH151-EP151)/EH151</f>
        <v>1</v>
      </c>
      <c r="EN151" s="247">
        <f t="shared" ref="EN151:EN153" si="2773">EU151+EX151+EY151</f>
        <v>0</v>
      </c>
      <c r="EO151" s="237">
        <f t="shared" ref="EO151:EO154" si="2774">EN151/EH151</f>
        <v>0</v>
      </c>
      <c r="EP151" s="247">
        <f t="shared" ref="EP151:EP153" si="2775">ER151+ES151+ET151+EV151+EW151</f>
        <v>0</v>
      </c>
      <c r="EQ151" s="259">
        <f t="shared" ref="EQ151:EQ154" si="2776">EP151/EH151</f>
        <v>0</v>
      </c>
      <c r="ER151" s="247">
        <v>0</v>
      </c>
      <c r="ES151" s="247">
        <v>0</v>
      </c>
      <c r="ET151" s="247">
        <v>0</v>
      </c>
      <c r="EU151" s="247">
        <v>0</v>
      </c>
      <c r="EV151" s="247">
        <v>0</v>
      </c>
      <c r="EW151" s="247">
        <v>0</v>
      </c>
      <c r="EX151" s="247">
        <v>0</v>
      </c>
      <c r="EY151" s="247">
        <v>0</v>
      </c>
      <c r="EZ151" s="274">
        <v>0</v>
      </c>
      <c r="FA151" s="274">
        <v>0</v>
      </c>
      <c r="FB151" s="274">
        <v>0</v>
      </c>
      <c r="FC151" s="274">
        <v>18</v>
      </c>
      <c r="FD151" s="247">
        <f t="shared" ref="FD151:FD153" si="2777">FC151-(FI151+FK151)</f>
        <v>18</v>
      </c>
      <c r="FE151" s="237">
        <f t="shared" ref="FE151:FE154" si="2778">FD151/FC151</f>
        <v>1</v>
      </c>
      <c r="FF151" s="238">
        <f t="shared" ref="FF151:FF154" si="2779">FC151-FD151</f>
        <v>0</v>
      </c>
      <c r="FG151" s="259">
        <f t="shared" ref="FG151:FG154" si="2780">FF151/FC151</f>
        <v>0</v>
      </c>
      <c r="FH151" s="237">
        <f t="shared" ref="FH151:FH153" si="2781">(FC151-FK151)/FC151</f>
        <v>1</v>
      </c>
      <c r="FI151" s="247">
        <f t="shared" ref="FI151:FI153" si="2782">FP151+FS151+FT151</f>
        <v>0</v>
      </c>
      <c r="FJ151" s="237">
        <f t="shared" ref="FJ151:FJ154" si="2783">FI151/FC151</f>
        <v>0</v>
      </c>
      <c r="FK151" s="247">
        <f t="shared" ref="FK151:FK153" si="2784">FM151+FN151+FO151+FQ151+FR151</f>
        <v>0</v>
      </c>
      <c r="FL151" s="259">
        <f t="shared" ref="FL151:FL154" si="2785">FK151/FC151</f>
        <v>0</v>
      </c>
      <c r="FM151" s="247">
        <v>0</v>
      </c>
      <c r="FN151" s="247">
        <v>0</v>
      </c>
      <c r="FO151" s="247">
        <v>0</v>
      </c>
      <c r="FP151" s="247">
        <v>0</v>
      </c>
      <c r="FQ151" s="247">
        <v>0</v>
      </c>
      <c r="FR151" s="247">
        <v>0</v>
      </c>
      <c r="FS151" s="247">
        <v>0</v>
      </c>
      <c r="FT151" s="247">
        <v>0</v>
      </c>
      <c r="FU151" s="274">
        <v>0</v>
      </c>
      <c r="FV151" s="274">
        <v>0</v>
      </c>
      <c r="FW151" s="274">
        <v>1</v>
      </c>
      <c r="FX151" s="274">
        <v>22</v>
      </c>
      <c r="FY151" s="247">
        <f t="shared" ref="FY151:FY153" si="2786">FX151-(GD151+GF151)</f>
        <v>22</v>
      </c>
      <c r="FZ151" s="237">
        <f t="shared" ref="FZ151:FZ154" si="2787">FY151/FX151</f>
        <v>1</v>
      </c>
      <c r="GA151" s="238">
        <f t="shared" ref="GA151:GA154" si="2788">FX151-FY151</f>
        <v>0</v>
      </c>
      <c r="GB151" s="259">
        <f t="shared" ref="GB151:GB154" si="2789">GA151/FX151</f>
        <v>0</v>
      </c>
      <c r="GC151" s="237">
        <f t="shared" ref="GC151:GC153" si="2790">(FX151-GF151)/FX151</f>
        <v>1</v>
      </c>
      <c r="GD151" s="247">
        <f t="shared" ref="GD151:GD153" si="2791">GK151+GN151+GO151</f>
        <v>0</v>
      </c>
      <c r="GE151" s="237">
        <f t="shared" ref="GE151:GE154" si="2792">GD151/FX151</f>
        <v>0</v>
      </c>
      <c r="GF151" s="247">
        <f t="shared" ref="GF151:GF153" si="2793">GH151+GI151+GJ151+GL151+GM151</f>
        <v>0</v>
      </c>
      <c r="GG151" s="259">
        <f t="shared" ref="GG151:GG154" si="2794">GF151/FX151</f>
        <v>0</v>
      </c>
      <c r="GH151" s="247">
        <v>0</v>
      </c>
      <c r="GI151" s="247">
        <v>0</v>
      </c>
      <c r="GJ151" s="247">
        <v>0</v>
      </c>
      <c r="GK151" s="247">
        <v>0</v>
      </c>
      <c r="GL151" s="247">
        <v>0</v>
      </c>
      <c r="GM151" s="247">
        <v>0</v>
      </c>
      <c r="GN151" s="247">
        <v>0</v>
      </c>
      <c r="GO151" s="247">
        <v>0</v>
      </c>
      <c r="GP151" s="274">
        <v>0</v>
      </c>
      <c r="GQ151" s="274">
        <v>0</v>
      </c>
      <c r="GR151" s="274">
        <v>0</v>
      </c>
      <c r="GS151" s="274">
        <v>19</v>
      </c>
      <c r="GT151" s="247">
        <f t="shared" ref="GT151:GT153" si="2795">GS151-(GY151+HA151)</f>
        <v>19</v>
      </c>
      <c r="GU151" s="237">
        <f t="shared" ref="GU151:GU154" si="2796">GT151/GS151</f>
        <v>1</v>
      </c>
      <c r="GV151" s="238">
        <f t="shared" ref="GV151:GV154" si="2797">GS151-GT151</f>
        <v>0</v>
      </c>
      <c r="GW151" s="259">
        <f t="shared" ref="GW151:GW154" si="2798">GV151/GS151</f>
        <v>0</v>
      </c>
      <c r="GX151" s="237">
        <f t="shared" ref="GX151:GX153" si="2799">(GS151-HA151)/GS151</f>
        <v>1</v>
      </c>
      <c r="GY151" s="247">
        <f t="shared" ref="GY151:GY153" si="2800">HF151+HI151+HJ151</f>
        <v>0</v>
      </c>
      <c r="GZ151" s="237">
        <f t="shared" ref="GZ151:GZ154" si="2801">GY151/GS151</f>
        <v>0</v>
      </c>
      <c r="HA151" s="247">
        <f t="shared" ref="HA151:HA153" si="2802">HC151+HD151+HE151+HG151+HH151</f>
        <v>0</v>
      </c>
      <c r="HB151" s="259">
        <f t="shared" ref="HB151:HB154" si="2803">HA151/GS151</f>
        <v>0</v>
      </c>
      <c r="HC151" s="247">
        <v>0</v>
      </c>
      <c r="HD151" s="247">
        <v>0</v>
      </c>
      <c r="HE151" s="247">
        <v>0</v>
      </c>
      <c r="HF151" s="247">
        <v>0</v>
      </c>
      <c r="HG151" s="247">
        <v>0</v>
      </c>
      <c r="HH151" s="247">
        <v>0</v>
      </c>
      <c r="HI151" s="247">
        <v>0</v>
      </c>
      <c r="HJ151" s="247">
        <v>0</v>
      </c>
      <c r="HK151" s="274">
        <v>0</v>
      </c>
      <c r="HL151" s="274">
        <v>0</v>
      </c>
      <c r="HM151" s="274">
        <v>1</v>
      </c>
      <c r="HN151" s="274">
        <v>21</v>
      </c>
      <c r="HO151" s="247">
        <f t="shared" ref="HO151:HO153" si="2804">HN151-(HT151+HV151)</f>
        <v>20</v>
      </c>
      <c r="HP151" s="237">
        <f t="shared" ref="HP151:HP154" si="2805">HO151/HN151</f>
        <v>0.95238095238095233</v>
      </c>
      <c r="HQ151" s="238">
        <f t="shared" ref="HQ151:HQ154" si="2806">HN151-HO151</f>
        <v>1</v>
      </c>
      <c r="HR151" s="259">
        <f t="shared" ref="HR151:HR154" si="2807">HQ151/HN151</f>
        <v>4.7619047619047616E-2</v>
      </c>
      <c r="HS151" s="237">
        <f t="shared" ref="HS151:HS153" si="2808">(HN151-HV151)/HN151</f>
        <v>1</v>
      </c>
      <c r="HT151" s="247">
        <f t="shared" ref="HT151:HT153" si="2809">IA151+ID151+IE151</f>
        <v>1</v>
      </c>
      <c r="HU151" s="237">
        <f t="shared" ref="HU151:HU154" si="2810">HT151/HN151</f>
        <v>4.7619047619047616E-2</v>
      </c>
      <c r="HV151" s="247">
        <f t="shared" ref="HV151:HV153" si="2811">HX151+HY151+HZ151+IB151+IC151</f>
        <v>0</v>
      </c>
      <c r="HW151" s="259">
        <f t="shared" ref="HW151:HW154" si="2812">HV151/HN151</f>
        <v>0</v>
      </c>
      <c r="HX151" s="247">
        <v>0</v>
      </c>
      <c r="HY151" s="247">
        <v>0</v>
      </c>
      <c r="HZ151" s="247">
        <v>0</v>
      </c>
      <c r="IA151" s="247">
        <v>0</v>
      </c>
      <c r="IB151" s="247">
        <v>0</v>
      </c>
      <c r="IC151" s="247">
        <v>0</v>
      </c>
      <c r="ID151" s="247">
        <v>0</v>
      </c>
      <c r="IE151" s="247">
        <v>1</v>
      </c>
      <c r="IF151" s="274">
        <v>0</v>
      </c>
      <c r="IG151" s="274">
        <v>0</v>
      </c>
      <c r="IH151" s="274">
        <v>0</v>
      </c>
      <c r="II151" s="274">
        <v>19</v>
      </c>
      <c r="IJ151" s="247">
        <f t="shared" ref="IJ151:IJ153" si="2813">II151-(IO151+IQ151)</f>
        <v>19</v>
      </c>
      <c r="IK151" s="237">
        <f t="shared" ref="IK151:IK154" si="2814">IJ151/II151</f>
        <v>1</v>
      </c>
      <c r="IL151" s="238">
        <f t="shared" ref="IL151:IL154" si="2815">II151-IJ151</f>
        <v>0</v>
      </c>
      <c r="IM151" s="259">
        <f t="shared" ref="IM151:IM154" si="2816">IL151/II151</f>
        <v>0</v>
      </c>
      <c r="IN151" s="237">
        <f t="shared" ref="IN151:IN153" si="2817">(II151-IQ151)/II151</f>
        <v>1</v>
      </c>
      <c r="IO151" s="247">
        <f t="shared" ref="IO151:IO153" si="2818">IV151+IY151+IZ151</f>
        <v>0</v>
      </c>
      <c r="IP151" s="237">
        <f t="shared" ref="IP151:IP154" si="2819">IO151/II151</f>
        <v>0</v>
      </c>
      <c r="IQ151" s="247">
        <f t="shared" ref="IQ151:IQ153" si="2820">IS151+IT151+IU151+IW151+IX151</f>
        <v>0</v>
      </c>
      <c r="IR151" s="259">
        <f t="shared" ref="IR151:IR154" si="2821">IQ151/II151</f>
        <v>0</v>
      </c>
      <c r="IS151" s="247">
        <v>0</v>
      </c>
      <c r="IT151" s="247">
        <v>0</v>
      </c>
      <c r="IU151" s="247">
        <v>0</v>
      </c>
      <c r="IV151" s="247">
        <v>0</v>
      </c>
      <c r="IW151" s="247">
        <v>0</v>
      </c>
      <c r="IX151" s="247">
        <v>0</v>
      </c>
      <c r="IY151" s="247">
        <v>0</v>
      </c>
      <c r="IZ151" s="247">
        <v>0</v>
      </c>
      <c r="JA151" s="274">
        <v>0</v>
      </c>
      <c r="JB151" s="274">
        <v>0</v>
      </c>
      <c r="JC151" s="274">
        <v>0</v>
      </c>
      <c r="JD151" s="247">
        <f t="shared" ref="JD151:JD153" si="2822">L151+AG151+BB151+BW151+CR151+DM151+EH151+FC151+FX151+GS151+HN151+II151</f>
        <v>241</v>
      </c>
      <c r="JE151" s="247">
        <f t="shared" ref="JE151:JE153" si="2823">JD151-(JJ151+JL151)</f>
        <v>239</v>
      </c>
      <c r="JF151" s="260">
        <f t="shared" ref="JF151:JF154" si="2824">JE151/JD151</f>
        <v>0.99170124481327804</v>
      </c>
      <c r="JG151" s="238">
        <f t="shared" ref="JG151:JG154" si="2825">JD151-JE151</f>
        <v>2</v>
      </c>
      <c r="JH151" s="260">
        <f t="shared" ref="JH151:JH154" si="2826">JG151/JD151</f>
        <v>8.2987551867219917E-3</v>
      </c>
      <c r="JI151" s="260">
        <f t="shared" ref="JI151:JI153" si="2827">(JD151-JL151)/JD151</f>
        <v>1</v>
      </c>
      <c r="JJ151" s="247">
        <f t="shared" ref="JJ151:JJ153" si="2828">JS151+JT151+JU151</f>
        <v>2</v>
      </c>
      <c r="JK151" s="260">
        <f t="shared" ref="JK151:JK154" si="2829">JJ151/JD151</f>
        <v>8.2987551867219917E-3</v>
      </c>
      <c r="JL151" s="247">
        <f t="shared" ref="JL151:JL153" si="2830">JN151+JO151+JP151+JQ151+JR151</f>
        <v>0</v>
      </c>
      <c r="JM151" s="260">
        <f t="shared" ref="JM151:JM154" si="2831">JL151/JD151</f>
        <v>0</v>
      </c>
      <c r="JN151" s="247">
        <f t="shared" ref="JN151:JN153" si="2832">V151+AQ151+BL151+CG151+DB151+DW151+ER151+FM151+GH151+HC151+HX151+IS151</f>
        <v>0</v>
      </c>
      <c r="JO151" s="247">
        <f t="shared" ref="JO151:JO153" si="2833">W151+AR151+BM151+CH151+DC151+DX151+ES151+FN151+GI151+HD151+HY151+IT151</f>
        <v>0</v>
      </c>
      <c r="JP151" s="247">
        <f t="shared" ref="JP151:JP153" si="2834">X151+AS151+BN151+CI151+DD151+DY151+ET151+FO151+GJ151+HE151+HZ151+IU151</f>
        <v>0</v>
      </c>
      <c r="JQ151" s="247">
        <f t="shared" ref="JQ151:JQ153" si="2835">Y151+AT151+BO151+CJ151+DE151+DZ151+EU151+FP151+GK151+HF151+IA151+IV151</f>
        <v>0</v>
      </c>
      <c r="JR151" s="247">
        <f t="shared" ref="JR151:JR153" si="2836">Z151+AU151+BP151+CK151+DF151+EA151+EV151+FQ151+GL151+HG151+IB151+IW151</f>
        <v>0</v>
      </c>
      <c r="JS151" s="247">
        <f t="shared" ref="JS151:JS153" si="2837">AA151+AV151+BQ151+CL151+DG151+EB151+EW151+FR151+GM151+HH151+IC151+IX151</f>
        <v>0</v>
      </c>
      <c r="JT151" s="247">
        <f t="shared" ref="JT151:JT153" si="2838">AB151+AW151+BR151+CM151+DH151+EC151+EX151+FS151+GN151+HI151+ID151+IY151</f>
        <v>0</v>
      </c>
      <c r="JU151" s="247">
        <f t="shared" ref="JU151:JU153" si="2839">AC151+AX151+BS151+CN151+DI151+ED151+EY151+FT151+GO151+HJ151+IE151+IZ151</f>
        <v>2</v>
      </c>
      <c r="JV151" s="247">
        <f t="shared" ref="JV151:JV153" si="2840">AD151+AY151+BT151+CO151+DJ151+EE151+EZ151+FU151+GP151+HK151+IF151+JA151</f>
        <v>0</v>
      </c>
      <c r="JW151" s="247">
        <f t="shared" ref="JW151:JW153" si="2841">AE151+AZ151+BU151+CP151+DK151+EF151+FA151+FV151+GQ151+HL151+IG151+JB151</f>
        <v>0</v>
      </c>
      <c r="JX151" s="247">
        <f t="shared" ref="JX151:JX153" si="2842">AF151+BA151+BV151+CQ151+DL151+EG151+FB151+FW151+GR151+HM151+IH151+JC151</f>
        <v>4</v>
      </c>
    </row>
    <row r="152" spans="1:284" ht="15" customHeight="1">
      <c r="A152" s="287">
        <f t="shared" ref="A152:A153" si="2843">A151+1</f>
        <v>2</v>
      </c>
      <c r="B152" s="122">
        <v>20140610276</v>
      </c>
      <c r="C152" s="227">
        <f t="shared" ca="1" si="2711"/>
        <v>6</v>
      </c>
      <c r="D152" s="227">
        <f t="shared" ca="1" si="2712"/>
        <v>9</v>
      </c>
      <c r="E152" s="228">
        <f t="shared" si="2713"/>
        <v>29.542465753424658</v>
      </c>
      <c r="F152" s="118">
        <v>23</v>
      </c>
      <c r="G152" s="118">
        <v>7</v>
      </c>
      <c r="H152" s="118">
        <v>1990</v>
      </c>
      <c r="I152" s="115" t="s">
        <v>148</v>
      </c>
      <c r="J152" s="102" t="s">
        <v>811</v>
      </c>
      <c r="K152" s="106" t="s">
        <v>147</v>
      </c>
      <c r="L152" s="247">
        <v>22</v>
      </c>
      <c r="M152" s="247">
        <f t="shared" si="2714"/>
        <v>21</v>
      </c>
      <c r="N152" s="260">
        <f t="shared" si="2715"/>
        <v>0.95454545454545459</v>
      </c>
      <c r="O152" s="238">
        <f t="shared" si="2716"/>
        <v>1</v>
      </c>
      <c r="P152" s="260">
        <f t="shared" si="2717"/>
        <v>4.5454545454545456E-2</v>
      </c>
      <c r="Q152" s="260">
        <f t="shared" si="2718"/>
        <v>1</v>
      </c>
      <c r="R152" s="247">
        <f t="shared" si="2719"/>
        <v>1</v>
      </c>
      <c r="S152" s="260">
        <f t="shared" si="2720"/>
        <v>4.5454545454545456E-2</v>
      </c>
      <c r="T152" s="247">
        <f t="shared" si="2721"/>
        <v>0</v>
      </c>
      <c r="U152" s="260">
        <f t="shared" si="2722"/>
        <v>0</v>
      </c>
      <c r="V152" s="247">
        <v>0</v>
      </c>
      <c r="W152" s="247">
        <v>0</v>
      </c>
      <c r="X152" s="247">
        <v>0</v>
      </c>
      <c r="Y152" s="247">
        <v>0</v>
      </c>
      <c r="Z152" s="247">
        <v>0</v>
      </c>
      <c r="AA152" s="247">
        <v>0</v>
      </c>
      <c r="AB152" s="247">
        <v>0</v>
      </c>
      <c r="AC152" s="247">
        <v>1</v>
      </c>
      <c r="AD152" s="247">
        <v>2</v>
      </c>
      <c r="AE152" s="247">
        <v>0</v>
      </c>
      <c r="AF152" s="247">
        <v>0</v>
      </c>
      <c r="AG152" s="236">
        <v>20</v>
      </c>
      <c r="AH152" s="236">
        <f t="shared" si="2723"/>
        <v>18</v>
      </c>
      <c r="AI152" s="237">
        <f t="shared" si="2724"/>
        <v>0.9</v>
      </c>
      <c r="AJ152" s="238">
        <f t="shared" si="2725"/>
        <v>2</v>
      </c>
      <c r="AK152" s="237">
        <f t="shared" si="2726"/>
        <v>0.1</v>
      </c>
      <c r="AL152" s="237">
        <f t="shared" si="2727"/>
        <v>0.9</v>
      </c>
      <c r="AM152" s="236">
        <f t="shared" si="2728"/>
        <v>0</v>
      </c>
      <c r="AN152" s="237">
        <f t="shared" si="2729"/>
        <v>0</v>
      </c>
      <c r="AO152" s="236">
        <f t="shared" si="2730"/>
        <v>2</v>
      </c>
      <c r="AP152" s="237">
        <f t="shared" si="2731"/>
        <v>0.1</v>
      </c>
      <c r="AQ152" s="236">
        <v>0</v>
      </c>
      <c r="AR152" s="236">
        <v>0</v>
      </c>
      <c r="AS152" s="236">
        <v>2</v>
      </c>
      <c r="AT152" s="236">
        <v>0</v>
      </c>
      <c r="AU152" s="236">
        <v>0</v>
      </c>
      <c r="AV152" s="236">
        <v>0</v>
      </c>
      <c r="AW152" s="236">
        <v>0</v>
      </c>
      <c r="AX152" s="236">
        <v>0</v>
      </c>
      <c r="AY152" s="236">
        <v>1</v>
      </c>
      <c r="AZ152" s="236">
        <v>0</v>
      </c>
      <c r="BA152" s="236">
        <v>0</v>
      </c>
      <c r="BB152" s="236">
        <v>21</v>
      </c>
      <c r="BC152" s="236">
        <f t="shared" si="2732"/>
        <v>15</v>
      </c>
      <c r="BD152" s="237">
        <f t="shared" si="2733"/>
        <v>0.7142857142857143</v>
      </c>
      <c r="BE152" s="238">
        <f t="shared" si="2734"/>
        <v>6</v>
      </c>
      <c r="BF152" s="237">
        <f t="shared" si="2735"/>
        <v>0.2857142857142857</v>
      </c>
      <c r="BG152" s="237">
        <f t="shared" si="2736"/>
        <v>0.80952380952380953</v>
      </c>
      <c r="BH152" s="236">
        <f t="shared" si="2737"/>
        <v>2</v>
      </c>
      <c r="BI152" s="237">
        <f t="shared" si="2738"/>
        <v>9.5238095238095233E-2</v>
      </c>
      <c r="BJ152" s="236">
        <f t="shared" si="2739"/>
        <v>4</v>
      </c>
      <c r="BK152" s="237">
        <f t="shared" si="2740"/>
        <v>0.19047619047619047</v>
      </c>
      <c r="BL152" s="236">
        <v>0</v>
      </c>
      <c r="BM152" s="236">
        <v>0</v>
      </c>
      <c r="BN152" s="236">
        <v>4</v>
      </c>
      <c r="BO152" s="236">
        <v>0</v>
      </c>
      <c r="BP152" s="236">
        <v>0</v>
      </c>
      <c r="BQ152" s="236">
        <v>0</v>
      </c>
      <c r="BR152" s="236">
        <v>0</v>
      </c>
      <c r="BS152" s="236">
        <v>2</v>
      </c>
      <c r="BT152" s="236">
        <v>3</v>
      </c>
      <c r="BU152" s="236">
        <v>2</v>
      </c>
      <c r="BV152" s="236">
        <v>0</v>
      </c>
      <c r="BW152" s="247">
        <v>21</v>
      </c>
      <c r="BX152" s="247">
        <f t="shared" si="2741"/>
        <v>20</v>
      </c>
      <c r="BY152" s="260">
        <f t="shared" si="2742"/>
        <v>0.95238095238095233</v>
      </c>
      <c r="BZ152" s="238">
        <f t="shared" si="2743"/>
        <v>1</v>
      </c>
      <c r="CA152" s="260">
        <f t="shared" si="2744"/>
        <v>4.7619047619047616E-2</v>
      </c>
      <c r="CB152" s="260">
        <f t="shared" si="2745"/>
        <v>0.95238095238095233</v>
      </c>
      <c r="CC152" s="247">
        <f t="shared" si="2746"/>
        <v>0</v>
      </c>
      <c r="CD152" s="260">
        <f t="shared" si="2747"/>
        <v>0</v>
      </c>
      <c r="CE152" s="247">
        <f t="shared" si="2748"/>
        <v>1</v>
      </c>
      <c r="CF152" s="260">
        <f t="shared" si="2749"/>
        <v>4.7619047619047616E-2</v>
      </c>
      <c r="CG152" s="247">
        <v>0</v>
      </c>
      <c r="CH152" s="247">
        <v>0</v>
      </c>
      <c r="CI152" s="247">
        <v>1</v>
      </c>
      <c r="CJ152" s="247">
        <v>0</v>
      </c>
      <c r="CK152" s="247">
        <v>0</v>
      </c>
      <c r="CL152" s="247">
        <v>0</v>
      </c>
      <c r="CM152" s="247">
        <v>0</v>
      </c>
      <c r="CN152" s="247">
        <v>0</v>
      </c>
      <c r="CO152" s="247">
        <v>0</v>
      </c>
      <c r="CP152" s="247">
        <v>0</v>
      </c>
      <c r="CQ152" s="247">
        <v>0</v>
      </c>
      <c r="CR152" s="274">
        <v>15</v>
      </c>
      <c r="CS152" s="247">
        <f t="shared" si="2750"/>
        <v>15</v>
      </c>
      <c r="CT152" s="237">
        <f t="shared" si="2751"/>
        <v>1</v>
      </c>
      <c r="CU152" s="238">
        <f t="shared" si="2752"/>
        <v>0</v>
      </c>
      <c r="CV152" s="259">
        <f t="shared" si="2753"/>
        <v>0</v>
      </c>
      <c r="CW152" s="237">
        <f t="shared" si="2754"/>
        <v>1</v>
      </c>
      <c r="CX152" s="247">
        <f t="shared" si="2755"/>
        <v>0</v>
      </c>
      <c r="CY152" s="237">
        <f t="shared" si="2756"/>
        <v>0</v>
      </c>
      <c r="CZ152" s="247">
        <f t="shared" si="2757"/>
        <v>0</v>
      </c>
      <c r="DA152" s="259">
        <f t="shared" si="2758"/>
        <v>0</v>
      </c>
      <c r="DB152" s="247">
        <v>0</v>
      </c>
      <c r="DC152" s="247">
        <v>0</v>
      </c>
      <c r="DD152" s="247">
        <v>0</v>
      </c>
      <c r="DE152" s="247">
        <v>0</v>
      </c>
      <c r="DF152" s="247">
        <v>0</v>
      </c>
      <c r="DG152" s="247">
        <v>0</v>
      </c>
      <c r="DH152" s="247">
        <v>0</v>
      </c>
      <c r="DI152" s="247">
        <v>0</v>
      </c>
      <c r="DJ152" s="274">
        <v>1</v>
      </c>
      <c r="DK152" s="274">
        <v>0</v>
      </c>
      <c r="DL152" s="274">
        <v>0</v>
      </c>
      <c r="DM152" s="274">
        <v>21</v>
      </c>
      <c r="DN152" s="247">
        <f t="shared" si="2759"/>
        <v>19</v>
      </c>
      <c r="DO152" s="237">
        <f t="shared" si="2760"/>
        <v>0.90476190476190477</v>
      </c>
      <c r="DP152" s="238">
        <f t="shared" si="2761"/>
        <v>2</v>
      </c>
      <c r="DQ152" s="259">
        <f t="shared" si="2762"/>
        <v>9.5238095238095233E-2</v>
      </c>
      <c r="DR152" s="237">
        <f t="shared" si="2763"/>
        <v>0.90476190476190477</v>
      </c>
      <c r="DS152" s="247">
        <f t="shared" si="2764"/>
        <v>0</v>
      </c>
      <c r="DT152" s="237">
        <f t="shared" si="2765"/>
        <v>0</v>
      </c>
      <c r="DU152" s="247">
        <f t="shared" si="2766"/>
        <v>2</v>
      </c>
      <c r="DV152" s="259">
        <f t="shared" si="2767"/>
        <v>9.5238095238095233E-2</v>
      </c>
      <c r="DW152" s="247">
        <v>0</v>
      </c>
      <c r="DX152" s="247">
        <v>0</v>
      </c>
      <c r="DY152" s="247">
        <v>2</v>
      </c>
      <c r="DZ152" s="247">
        <v>0</v>
      </c>
      <c r="EA152" s="247">
        <v>0</v>
      </c>
      <c r="EB152" s="247">
        <v>0</v>
      </c>
      <c r="EC152" s="247">
        <v>0</v>
      </c>
      <c r="ED152" s="247">
        <v>0</v>
      </c>
      <c r="EE152" s="274">
        <v>2</v>
      </c>
      <c r="EF152" s="274">
        <v>1</v>
      </c>
      <c r="EG152" s="274">
        <v>0</v>
      </c>
      <c r="EH152" s="274">
        <v>22</v>
      </c>
      <c r="EI152" s="247">
        <f t="shared" si="2768"/>
        <v>21</v>
      </c>
      <c r="EJ152" s="237">
        <f t="shared" si="2769"/>
        <v>0.95454545454545459</v>
      </c>
      <c r="EK152" s="238">
        <f t="shared" si="2770"/>
        <v>1</v>
      </c>
      <c r="EL152" s="259">
        <f t="shared" si="2771"/>
        <v>4.5454545454545456E-2</v>
      </c>
      <c r="EM152" s="237">
        <f t="shared" si="2772"/>
        <v>1</v>
      </c>
      <c r="EN152" s="247">
        <f t="shared" si="2773"/>
        <v>1</v>
      </c>
      <c r="EO152" s="237">
        <f t="shared" si="2774"/>
        <v>4.5454545454545456E-2</v>
      </c>
      <c r="EP152" s="247">
        <f t="shared" si="2775"/>
        <v>0</v>
      </c>
      <c r="EQ152" s="259">
        <f t="shared" si="2776"/>
        <v>0</v>
      </c>
      <c r="ER152" s="247">
        <v>0</v>
      </c>
      <c r="ES152" s="247">
        <v>0</v>
      </c>
      <c r="ET152" s="247">
        <v>0</v>
      </c>
      <c r="EU152" s="247">
        <v>0</v>
      </c>
      <c r="EV152" s="247">
        <v>0</v>
      </c>
      <c r="EW152" s="247">
        <v>0</v>
      </c>
      <c r="EX152" s="247">
        <v>0</v>
      </c>
      <c r="EY152" s="247">
        <v>1</v>
      </c>
      <c r="EZ152" s="274">
        <v>4</v>
      </c>
      <c r="FA152" s="274">
        <v>0</v>
      </c>
      <c r="FB152" s="274">
        <v>0</v>
      </c>
      <c r="FC152" s="274">
        <v>18</v>
      </c>
      <c r="FD152" s="247">
        <f t="shared" si="2777"/>
        <v>17</v>
      </c>
      <c r="FE152" s="237">
        <f t="shared" si="2778"/>
        <v>0.94444444444444442</v>
      </c>
      <c r="FF152" s="238">
        <f t="shared" si="2779"/>
        <v>1</v>
      </c>
      <c r="FG152" s="259">
        <f t="shared" si="2780"/>
        <v>5.5555555555555552E-2</v>
      </c>
      <c r="FH152" s="237">
        <f t="shared" si="2781"/>
        <v>0.94444444444444442</v>
      </c>
      <c r="FI152" s="247">
        <f t="shared" si="2782"/>
        <v>0</v>
      </c>
      <c r="FJ152" s="237">
        <f t="shared" si="2783"/>
        <v>0</v>
      </c>
      <c r="FK152" s="247">
        <f t="shared" si="2784"/>
        <v>1</v>
      </c>
      <c r="FL152" s="259">
        <f t="shared" si="2785"/>
        <v>5.5555555555555552E-2</v>
      </c>
      <c r="FM152" s="247">
        <v>0</v>
      </c>
      <c r="FN152" s="247">
        <v>0</v>
      </c>
      <c r="FO152" s="247">
        <v>1</v>
      </c>
      <c r="FP152" s="247">
        <v>0</v>
      </c>
      <c r="FQ152" s="247">
        <v>0</v>
      </c>
      <c r="FR152" s="247">
        <v>0</v>
      </c>
      <c r="FS152" s="247">
        <v>0</v>
      </c>
      <c r="FT152" s="247">
        <v>0</v>
      </c>
      <c r="FU152" s="274">
        <v>4</v>
      </c>
      <c r="FV152" s="274">
        <v>0</v>
      </c>
      <c r="FW152" s="274">
        <v>0</v>
      </c>
      <c r="FX152" s="274">
        <v>22</v>
      </c>
      <c r="FY152" s="247">
        <f t="shared" si="2786"/>
        <v>19</v>
      </c>
      <c r="FZ152" s="237">
        <f t="shared" si="2787"/>
        <v>0.86363636363636365</v>
      </c>
      <c r="GA152" s="238">
        <f t="shared" si="2788"/>
        <v>3</v>
      </c>
      <c r="GB152" s="259">
        <f t="shared" si="2789"/>
        <v>0.13636363636363635</v>
      </c>
      <c r="GC152" s="237">
        <f t="shared" si="2790"/>
        <v>0.95454545454545459</v>
      </c>
      <c r="GD152" s="247">
        <f t="shared" si="2791"/>
        <v>2</v>
      </c>
      <c r="GE152" s="237">
        <f t="shared" si="2792"/>
        <v>9.0909090909090912E-2</v>
      </c>
      <c r="GF152" s="247">
        <f t="shared" si="2793"/>
        <v>1</v>
      </c>
      <c r="GG152" s="259">
        <f t="shared" si="2794"/>
        <v>4.5454545454545456E-2</v>
      </c>
      <c r="GH152" s="247">
        <v>0</v>
      </c>
      <c r="GI152" s="247">
        <v>0</v>
      </c>
      <c r="GJ152" s="247">
        <v>1</v>
      </c>
      <c r="GK152" s="247">
        <v>0</v>
      </c>
      <c r="GL152" s="247">
        <v>0</v>
      </c>
      <c r="GM152" s="247">
        <v>0</v>
      </c>
      <c r="GN152" s="247">
        <v>0</v>
      </c>
      <c r="GO152" s="247">
        <v>2</v>
      </c>
      <c r="GP152" s="274">
        <v>1</v>
      </c>
      <c r="GQ152" s="274">
        <v>1</v>
      </c>
      <c r="GR152" s="274">
        <v>0</v>
      </c>
      <c r="GS152" s="274">
        <v>19</v>
      </c>
      <c r="GT152" s="247">
        <f t="shared" si="2795"/>
        <v>19</v>
      </c>
      <c r="GU152" s="237">
        <f t="shared" si="2796"/>
        <v>1</v>
      </c>
      <c r="GV152" s="238">
        <f t="shared" si="2797"/>
        <v>0</v>
      </c>
      <c r="GW152" s="259">
        <f t="shared" si="2798"/>
        <v>0</v>
      </c>
      <c r="GX152" s="237">
        <f t="shared" si="2799"/>
        <v>1</v>
      </c>
      <c r="GY152" s="247">
        <f t="shared" si="2800"/>
        <v>0</v>
      </c>
      <c r="GZ152" s="237">
        <f t="shared" si="2801"/>
        <v>0</v>
      </c>
      <c r="HA152" s="247">
        <f t="shared" si="2802"/>
        <v>0</v>
      </c>
      <c r="HB152" s="259">
        <f t="shared" si="2803"/>
        <v>0</v>
      </c>
      <c r="HC152" s="247">
        <v>0</v>
      </c>
      <c r="HD152" s="247">
        <v>0</v>
      </c>
      <c r="HE152" s="247">
        <v>0</v>
      </c>
      <c r="HF152" s="247">
        <v>0</v>
      </c>
      <c r="HG152" s="247">
        <v>0</v>
      </c>
      <c r="HH152" s="247">
        <v>0</v>
      </c>
      <c r="HI152" s="247">
        <v>0</v>
      </c>
      <c r="HJ152" s="247">
        <v>0</v>
      </c>
      <c r="HK152" s="274">
        <v>3</v>
      </c>
      <c r="HL152" s="274">
        <v>1</v>
      </c>
      <c r="HM152" s="274">
        <v>0</v>
      </c>
      <c r="HN152" s="274">
        <v>21</v>
      </c>
      <c r="HO152" s="247">
        <f t="shared" si="2804"/>
        <v>19</v>
      </c>
      <c r="HP152" s="237">
        <f t="shared" si="2805"/>
        <v>0.90476190476190477</v>
      </c>
      <c r="HQ152" s="238">
        <f t="shared" si="2806"/>
        <v>2</v>
      </c>
      <c r="HR152" s="259">
        <f t="shared" si="2807"/>
        <v>9.5238095238095233E-2</v>
      </c>
      <c r="HS152" s="237">
        <f t="shared" si="2808"/>
        <v>0.90476190476190477</v>
      </c>
      <c r="HT152" s="247">
        <f t="shared" si="2809"/>
        <v>0</v>
      </c>
      <c r="HU152" s="237">
        <f t="shared" si="2810"/>
        <v>0</v>
      </c>
      <c r="HV152" s="247">
        <f t="shared" si="2811"/>
        <v>2</v>
      </c>
      <c r="HW152" s="259">
        <f t="shared" si="2812"/>
        <v>9.5238095238095233E-2</v>
      </c>
      <c r="HX152" s="247">
        <v>0</v>
      </c>
      <c r="HY152" s="247">
        <v>0</v>
      </c>
      <c r="HZ152" s="247">
        <v>2</v>
      </c>
      <c r="IA152" s="247">
        <v>0</v>
      </c>
      <c r="IB152" s="247">
        <v>0</v>
      </c>
      <c r="IC152" s="247">
        <v>0</v>
      </c>
      <c r="ID152" s="247">
        <v>0</v>
      </c>
      <c r="IE152" s="247">
        <v>0</v>
      </c>
      <c r="IF152" s="274">
        <v>3</v>
      </c>
      <c r="IG152" s="274">
        <v>1</v>
      </c>
      <c r="IH152" s="274">
        <v>0</v>
      </c>
      <c r="II152" s="274">
        <v>19</v>
      </c>
      <c r="IJ152" s="247">
        <f t="shared" si="2813"/>
        <v>16</v>
      </c>
      <c r="IK152" s="237">
        <f t="shared" si="2814"/>
        <v>0.84210526315789469</v>
      </c>
      <c r="IL152" s="238">
        <f t="shared" si="2815"/>
        <v>3</v>
      </c>
      <c r="IM152" s="259">
        <f t="shared" si="2816"/>
        <v>0.15789473684210525</v>
      </c>
      <c r="IN152" s="237">
        <f t="shared" si="2817"/>
        <v>0.84210526315789469</v>
      </c>
      <c r="IO152" s="247">
        <f t="shared" si="2818"/>
        <v>0</v>
      </c>
      <c r="IP152" s="237">
        <f t="shared" si="2819"/>
        <v>0</v>
      </c>
      <c r="IQ152" s="247">
        <f t="shared" si="2820"/>
        <v>3</v>
      </c>
      <c r="IR152" s="259">
        <f t="shared" si="2821"/>
        <v>0.15789473684210525</v>
      </c>
      <c r="IS152" s="247">
        <v>0</v>
      </c>
      <c r="IT152" s="247">
        <v>0</v>
      </c>
      <c r="IU152" s="247">
        <v>3</v>
      </c>
      <c r="IV152" s="247">
        <v>0</v>
      </c>
      <c r="IW152" s="247">
        <v>0</v>
      </c>
      <c r="IX152" s="247">
        <v>0</v>
      </c>
      <c r="IY152" s="247">
        <v>0</v>
      </c>
      <c r="IZ152" s="247">
        <v>0</v>
      </c>
      <c r="JA152" s="274">
        <v>2</v>
      </c>
      <c r="JB152" s="274">
        <v>0</v>
      </c>
      <c r="JC152" s="274">
        <v>0</v>
      </c>
      <c r="JD152" s="247">
        <f t="shared" si="2822"/>
        <v>241</v>
      </c>
      <c r="JE152" s="247">
        <f t="shared" si="2823"/>
        <v>219</v>
      </c>
      <c r="JF152" s="260">
        <f t="shared" si="2824"/>
        <v>0.90871369294605808</v>
      </c>
      <c r="JG152" s="238">
        <f t="shared" si="2825"/>
        <v>22</v>
      </c>
      <c r="JH152" s="260">
        <f t="shared" si="2826"/>
        <v>9.1286307053941904E-2</v>
      </c>
      <c r="JI152" s="260">
        <f t="shared" si="2827"/>
        <v>0.93360995850622408</v>
      </c>
      <c r="JJ152" s="247">
        <f t="shared" si="2828"/>
        <v>6</v>
      </c>
      <c r="JK152" s="260">
        <f t="shared" si="2829"/>
        <v>2.4896265560165973E-2</v>
      </c>
      <c r="JL152" s="247">
        <f t="shared" si="2830"/>
        <v>16</v>
      </c>
      <c r="JM152" s="260">
        <f t="shared" si="2831"/>
        <v>6.6390041493775934E-2</v>
      </c>
      <c r="JN152" s="247">
        <f t="shared" si="2832"/>
        <v>0</v>
      </c>
      <c r="JO152" s="247">
        <f t="shared" si="2833"/>
        <v>0</v>
      </c>
      <c r="JP152" s="247">
        <f t="shared" si="2834"/>
        <v>16</v>
      </c>
      <c r="JQ152" s="247">
        <f t="shared" si="2835"/>
        <v>0</v>
      </c>
      <c r="JR152" s="247">
        <f t="shared" si="2836"/>
        <v>0</v>
      </c>
      <c r="JS152" s="247">
        <f t="shared" si="2837"/>
        <v>0</v>
      </c>
      <c r="JT152" s="247">
        <f t="shared" si="2838"/>
        <v>0</v>
      </c>
      <c r="JU152" s="247">
        <f t="shared" si="2839"/>
        <v>6</v>
      </c>
      <c r="JV152" s="247">
        <f t="shared" si="2840"/>
        <v>26</v>
      </c>
      <c r="JW152" s="247">
        <f t="shared" si="2841"/>
        <v>6</v>
      </c>
      <c r="JX152" s="247">
        <f t="shared" si="2842"/>
        <v>0</v>
      </c>
    </row>
    <row r="153" spans="1:284" ht="15" customHeight="1" thickBot="1">
      <c r="A153" s="287">
        <f t="shared" si="2843"/>
        <v>3</v>
      </c>
      <c r="B153" s="123">
        <v>20160718315</v>
      </c>
      <c r="C153" s="227">
        <f t="shared" ca="1" si="2711"/>
        <v>4</v>
      </c>
      <c r="D153" s="227">
        <f t="shared" ca="1" si="2712"/>
        <v>8</v>
      </c>
      <c r="E153" s="228">
        <f t="shared" si="2713"/>
        <v>27</v>
      </c>
      <c r="F153" s="118">
        <v>5</v>
      </c>
      <c r="G153" s="118">
        <v>2</v>
      </c>
      <c r="H153" s="118">
        <v>1993</v>
      </c>
      <c r="I153" s="147" t="s">
        <v>149</v>
      </c>
      <c r="J153" s="102" t="s">
        <v>813</v>
      </c>
      <c r="K153" s="106" t="s">
        <v>147</v>
      </c>
      <c r="L153" s="247">
        <v>22</v>
      </c>
      <c r="M153" s="247">
        <f t="shared" si="2714"/>
        <v>21</v>
      </c>
      <c r="N153" s="260">
        <f t="shared" si="2715"/>
        <v>0.95454545454545459</v>
      </c>
      <c r="O153" s="238">
        <f t="shared" si="2716"/>
        <v>1</v>
      </c>
      <c r="P153" s="260">
        <f t="shared" si="2717"/>
        <v>4.5454545454545456E-2</v>
      </c>
      <c r="Q153" s="260">
        <f t="shared" si="2718"/>
        <v>1</v>
      </c>
      <c r="R153" s="247">
        <f t="shared" si="2719"/>
        <v>1</v>
      </c>
      <c r="S153" s="260">
        <f t="shared" si="2720"/>
        <v>4.5454545454545456E-2</v>
      </c>
      <c r="T153" s="247">
        <f t="shared" si="2721"/>
        <v>0</v>
      </c>
      <c r="U153" s="260">
        <f t="shared" si="2722"/>
        <v>0</v>
      </c>
      <c r="V153" s="247">
        <v>0</v>
      </c>
      <c r="W153" s="247">
        <v>0</v>
      </c>
      <c r="X153" s="247">
        <v>0</v>
      </c>
      <c r="Y153" s="247">
        <v>0</v>
      </c>
      <c r="Z153" s="247">
        <v>0</v>
      </c>
      <c r="AA153" s="247">
        <v>0</v>
      </c>
      <c r="AB153" s="247">
        <v>0</v>
      </c>
      <c r="AC153" s="247">
        <v>1</v>
      </c>
      <c r="AD153" s="247">
        <v>0</v>
      </c>
      <c r="AE153" s="247">
        <v>0</v>
      </c>
      <c r="AF153" s="247">
        <v>0</v>
      </c>
      <c r="AG153" s="236">
        <v>20</v>
      </c>
      <c r="AH153" s="236">
        <f t="shared" si="2723"/>
        <v>19</v>
      </c>
      <c r="AI153" s="237">
        <f t="shared" si="2724"/>
        <v>0.95</v>
      </c>
      <c r="AJ153" s="238">
        <f t="shared" si="2725"/>
        <v>1</v>
      </c>
      <c r="AK153" s="237">
        <f t="shared" si="2726"/>
        <v>0.05</v>
      </c>
      <c r="AL153" s="237">
        <f t="shared" si="2727"/>
        <v>1</v>
      </c>
      <c r="AM153" s="236">
        <f t="shared" si="2728"/>
        <v>1</v>
      </c>
      <c r="AN153" s="237">
        <f t="shared" si="2729"/>
        <v>0.05</v>
      </c>
      <c r="AO153" s="236">
        <f t="shared" si="2730"/>
        <v>0</v>
      </c>
      <c r="AP153" s="237">
        <f t="shared" si="2731"/>
        <v>0</v>
      </c>
      <c r="AQ153" s="236">
        <v>0</v>
      </c>
      <c r="AR153" s="236">
        <v>0</v>
      </c>
      <c r="AS153" s="236">
        <v>0</v>
      </c>
      <c r="AT153" s="236">
        <v>0</v>
      </c>
      <c r="AU153" s="236">
        <v>0</v>
      </c>
      <c r="AV153" s="236">
        <v>0</v>
      </c>
      <c r="AW153" s="236">
        <v>0</v>
      </c>
      <c r="AX153" s="236">
        <v>1</v>
      </c>
      <c r="AY153" s="236">
        <v>1</v>
      </c>
      <c r="AZ153" s="236">
        <v>0</v>
      </c>
      <c r="BA153" s="236">
        <v>0</v>
      </c>
      <c r="BB153" s="236">
        <v>21</v>
      </c>
      <c r="BC153" s="236">
        <f t="shared" si="2732"/>
        <v>19</v>
      </c>
      <c r="BD153" s="237">
        <f t="shared" si="2733"/>
        <v>0.90476190476190477</v>
      </c>
      <c r="BE153" s="238">
        <f t="shared" si="2734"/>
        <v>2</v>
      </c>
      <c r="BF153" s="237">
        <f t="shared" si="2735"/>
        <v>9.5238095238095233E-2</v>
      </c>
      <c r="BG153" s="237">
        <f t="shared" si="2736"/>
        <v>0.95238095238095233</v>
      </c>
      <c r="BH153" s="236">
        <f t="shared" si="2737"/>
        <v>1</v>
      </c>
      <c r="BI153" s="237">
        <f t="shared" si="2738"/>
        <v>4.7619047619047616E-2</v>
      </c>
      <c r="BJ153" s="236">
        <f t="shared" si="2739"/>
        <v>1</v>
      </c>
      <c r="BK153" s="237">
        <f t="shared" si="2740"/>
        <v>4.7619047619047616E-2</v>
      </c>
      <c r="BL153" s="236">
        <v>0</v>
      </c>
      <c r="BM153" s="236">
        <v>0</v>
      </c>
      <c r="BN153" s="236">
        <v>1</v>
      </c>
      <c r="BO153" s="236">
        <v>0</v>
      </c>
      <c r="BP153" s="236">
        <v>0</v>
      </c>
      <c r="BQ153" s="236">
        <v>0</v>
      </c>
      <c r="BR153" s="236">
        <v>0</v>
      </c>
      <c r="BS153" s="236">
        <v>1</v>
      </c>
      <c r="BT153" s="236">
        <v>0</v>
      </c>
      <c r="BU153" s="236">
        <v>0</v>
      </c>
      <c r="BV153" s="236">
        <v>0</v>
      </c>
      <c r="BW153" s="247">
        <v>21</v>
      </c>
      <c r="BX153" s="247">
        <f t="shared" si="2741"/>
        <v>20</v>
      </c>
      <c r="BY153" s="260">
        <f t="shared" si="2742"/>
        <v>0.95238095238095233</v>
      </c>
      <c r="BZ153" s="238">
        <f t="shared" si="2743"/>
        <v>1</v>
      </c>
      <c r="CA153" s="260">
        <f t="shared" si="2744"/>
        <v>4.7619047619047616E-2</v>
      </c>
      <c r="CB153" s="260">
        <f t="shared" si="2745"/>
        <v>1</v>
      </c>
      <c r="CC153" s="247">
        <f t="shared" si="2746"/>
        <v>1</v>
      </c>
      <c r="CD153" s="260">
        <f t="shared" si="2747"/>
        <v>4.7619047619047616E-2</v>
      </c>
      <c r="CE153" s="247">
        <f t="shared" si="2748"/>
        <v>0</v>
      </c>
      <c r="CF153" s="260">
        <f t="shared" si="2749"/>
        <v>0</v>
      </c>
      <c r="CG153" s="247">
        <v>0</v>
      </c>
      <c r="CH153" s="247">
        <v>0</v>
      </c>
      <c r="CI153" s="247">
        <v>0</v>
      </c>
      <c r="CJ153" s="247">
        <v>0</v>
      </c>
      <c r="CK153" s="247">
        <v>0</v>
      </c>
      <c r="CL153" s="247">
        <v>0</v>
      </c>
      <c r="CM153" s="247">
        <v>0</v>
      </c>
      <c r="CN153" s="247">
        <v>1</v>
      </c>
      <c r="CO153" s="247">
        <v>0</v>
      </c>
      <c r="CP153" s="247">
        <v>1</v>
      </c>
      <c r="CQ153" s="247">
        <v>0</v>
      </c>
      <c r="CR153" s="274">
        <v>15</v>
      </c>
      <c r="CS153" s="247">
        <f t="shared" si="2750"/>
        <v>15</v>
      </c>
      <c r="CT153" s="237">
        <f t="shared" si="2751"/>
        <v>1</v>
      </c>
      <c r="CU153" s="238">
        <f t="shared" si="2752"/>
        <v>0</v>
      </c>
      <c r="CV153" s="259">
        <f t="shared" si="2753"/>
        <v>0</v>
      </c>
      <c r="CW153" s="237">
        <f t="shared" si="2754"/>
        <v>1</v>
      </c>
      <c r="CX153" s="247">
        <f t="shared" si="2755"/>
        <v>0</v>
      </c>
      <c r="CY153" s="237">
        <f t="shared" si="2756"/>
        <v>0</v>
      </c>
      <c r="CZ153" s="247">
        <f t="shared" si="2757"/>
        <v>0</v>
      </c>
      <c r="DA153" s="259">
        <f t="shared" si="2758"/>
        <v>0</v>
      </c>
      <c r="DB153" s="247">
        <v>0</v>
      </c>
      <c r="DC153" s="247">
        <v>0</v>
      </c>
      <c r="DD153" s="247">
        <v>0</v>
      </c>
      <c r="DE153" s="247">
        <v>0</v>
      </c>
      <c r="DF153" s="247">
        <v>0</v>
      </c>
      <c r="DG153" s="247">
        <v>0</v>
      </c>
      <c r="DH153" s="247">
        <v>0</v>
      </c>
      <c r="DI153" s="247">
        <v>0</v>
      </c>
      <c r="DJ153" s="274">
        <v>0</v>
      </c>
      <c r="DK153" s="274">
        <v>1</v>
      </c>
      <c r="DL153" s="274">
        <v>0</v>
      </c>
      <c r="DM153" s="274">
        <v>21</v>
      </c>
      <c r="DN153" s="247">
        <f t="shared" si="2759"/>
        <v>20</v>
      </c>
      <c r="DO153" s="237">
        <f t="shared" si="2760"/>
        <v>0.95238095238095233</v>
      </c>
      <c r="DP153" s="238">
        <f t="shared" si="2761"/>
        <v>1</v>
      </c>
      <c r="DQ153" s="259">
        <f t="shared" si="2762"/>
        <v>4.7619047619047616E-2</v>
      </c>
      <c r="DR153" s="237">
        <f t="shared" si="2763"/>
        <v>1</v>
      </c>
      <c r="DS153" s="247">
        <f t="shared" si="2764"/>
        <v>1</v>
      </c>
      <c r="DT153" s="237">
        <f t="shared" si="2765"/>
        <v>4.7619047619047616E-2</v>
      </c>
      <c r="DU153" s="247">
        <f t="shared" si="2766"/>
        <v>0</v>
      </c>
      <c r="DV153" s="259">
        <f t="shared" si="2767"/>
        <v>0</v>
      </c>
      <c r="DW153" s="247">
        <v>0</v>
      </c>
      <c r="DX153" s="247">
        <v>0</v>
      </c>
      <c r="DY153" s="247">
        <v>0</v>
      </c>
      <c r="DZ153" s="247">
        <v>0</v>
      </c>
      <c r="EA153" s="247">
        <v>0</v>
      </c>
      <c r="EB153" s="247">
        <v>0</v>
      </c>
      <c r="EC153" s="247">
        <v>0</v>
      </c>
      <c r="ED153" s="247">
        <v>1</v>
      </c>
      <c r="EE153" s="274">
        <v>0</v>
      </c>
      <c r="EF153" s="274">
        <v>0</v>
      </c>
      <c r="EG153" s="274">
        <v>0</v>
      </c>
      <c r="EH153" s="274">
        <v>22</v>
      </c>
      <c r="EI153" s="247">
        <f t="shared" si="2768"/>
        <v>21</v>
      </c>
      <c r="EJ153" s="237">
        <f t="shared" si="2769"/>
        <v>0.95454545454545459</v>
      </c>
      <c r="EK153" s="238">
        <f t="shared" si="2770"/>
        <v>1</v>
      </c>
      <c r="EL153" s="259">
        <f t="shared" si="2771"/>
        <v>4.5454545454545456E-2</v>
      </c>
      <c r="EM153" s="237">
        <f t="shared" si="2772"/>
        <v>1</v>
      </c>
      <c r="EN153" s="247">
        <f t="shared" si="2773"/>
        <v>1</v>
      </c>
      <c r="EO153" s="237">
        <f t="shared" si="2774"/>
        <v>4.5454545454545456E-2</v>
      </c>
      <c r="EP153" s="247">
        <f t="shared" si="2775"/>
        <v>0</v>
      </c>
      <c r="EQ153" s="259">
        <f t="shared" si="2776"/>
        <v>0</v>
      </c>
      <c r="ER153" s="247">
        <v>0</v>
      </c>
      <c r="ES153" s="247">
        <v>0</v>
      </c>
      <c r="ET153" s="247">
        <v>0</v>
      </c>
      <c r="EU153" s="247">
        <v>0</v>
      </c>
      <c r="EV153" s="247">
        <v>0</v>
      </c>
      <c r="EW153" s="247">
        <v>0</v>
      </c>
      <c r="EX153" s="247">
        <v>0</v>
      </c>
      <c r="EY153" s="247">
        <v>1</v>
      </c>
      <c r="EZ153" s="274">
        <v>0</v>
      </c>
      <c r="FA153" s="274">
        <v>0</v>
      </c>
      <c r="FB153" s="274">
        <v>0</v>
      </c>
      <c r="FC153" s="274">
        <v>18</v>
      </c>
      <c r="FD153" s="247">
        <f t="shared" si="2777"/>
        <v>18</v>
      </c>
      <c r="FE153" s="237">
        <f t="shared" si="2778"/>
        <v>1</v>
      </c>
      <c r="FF153" s="238">
        <f t="shared" si="2779"/>
        <v>0</v>
      </c>
      <c r="FG153" s="259">
        <f t="shared" si="2780"/>
        <v>0</v>
      </c>
      <c r="FH153" s="237">
        <f t="shared" si="2781"/>
        <v>1</v>
      </c>
      <c r="FI153" s="247">
        <f t="shared" si="2782"/>
        <v>0</v>
      </c>
      <c r="FJ153" s="237">
        <f t="shared" si="2783"/>
        <v>0</v>
      </c>
      <c r="FK153" s="247">
        <f t="shared" si="2784"/>
        <v>0</v>
      </c>
      <c r="FL153" s="259">
        <f t="shared" si="2785"/>
        <v>0</v>
      </c>
      <c r="FM153" s="247">
        <v>0</v>
      </c>
      <c r="FN153" s="247">
        <v>0</v>
      </c>
      <c r="FO153" s="247">
        <v>0</v>
      </c>
      <c r="FP153" s="247">
        <v>0</v>
      </c>
      <c r="FQ153" s="247">
        <v>0</v>
      </c>
      <c r="FR153" s="247">
        <v>0</v>
      </c>
      <c r="FS153" s="247">
        <v>0</v>
      </c>
      <c r="FT153" s="247">
        <v>0</v>
      </c>
      <c r="FU153" s="274">
        <v>0</v>
      </c>
      <c r="FV153" s="274">
        <v>0</v>
      </c>
      <c r="FW153" s="274">
        <v>1</v>
      </c>
      <c r="FX153" s="274">
        <v>22</v>
      </c>
      <c r="FY153" s="247">
        <f t="shared" si="2786"/>
        <v>21</v>
      </c>
      <c r="FZ153" s="237">
        <f t="shared" si="2787"/>
        <v>0.95454545454545459</v>
      </c>
      <c r="GA153" s="238">
        <f t="shared" si="2788"/>
        <v>1</v>
      </c>
      <c r="GB153" s="259">
        <f t="shared" si="2789"/>
        <v>4.5454545454545456E-2</v>
      </c>
      <c r="GC153" s="237">
        <f t="shared" si="2790"/>
        <v>1</v>
      </c>
      <c r="GD153" s="247">
        <f t="shared" si="2791"/>
        <v>1</v>
      </c>
      <c r="GE153" s="237">
        <f t="shared" si="2792"/>
        <v>4.5454545454545456E-2</v>
      </c>
      <c r="GF153" s="247">
        <f t="shared" si="2793"/>
        <v>0</v>
      </c>
      <c r="GG153" s="259">
        <f t="shared" si="2794"/>
        <v>0</v>
      </c>
      <c r="GH153" s="247">
        <v>0</v>
      </c>
      <c r="GI153" s="247">
        <v>0</v>
      </c>
      <c r="GJ153" s="247">
        <v>0</v>
      </c>
      <c r="GK153" s="247">
        <v>0</v>
      </c>
      <c r="GL153" s="247">
        <v>0</v>
      </c>
      <c r="GM153" s="247">
        <v>0</v>
      </c>
      <c r="GN153" s="247">
        <v>0</v>
      </c>
      <c r="GO153" s="247">
        <v>1</v>
      </c>
      <c r="GP153" s="274">
        <v>0</v>
      </c>
      <c r="GQ153" s="274">
        <v>0</v>
      </c>
      <c r="GR153" s="274">
        <v>0</v>
      </c>
      <c r="GS153" s="274">
        <v>19</v>
      </c>
      <c r="GT153" s="247">
        <f t="shared" si="2795"/>
        <v>18</v>
      </c>
      <c r="GU153" s="237">
        <f t="shared" si="2796"/>
        <v>0.94736842105263153</v>
      </c>
      <c r="GV153" s="238">
        <f t="shared" si="2797"/>
        <v>1</v>
      </c>
      <c r="GW153" s="259">
        <f t="shared" si="2798"/>
        <v>5.2631578947368418E-2</v>
      </c>
      <c r="GX153" s="237">
        <f t="shared" si="2799"/>
        <v>1</v>
      </c>
      <c r="GY153" s="247">
        <f t="shared" si="2800"/>
        <v>1</v>
      </c>
      <c r="GZ153" s="237">
        <f t="shared" si="2801"/>
        <v>5.2631578947368418E-2</v>
      </c>
      <c r="HA153" s="247">
        <f t="shared" si="2802"/>
        <v>0</v>
      </c>
      <c r="HB153" s="259">
        <f t="shared" si="2803"/>
        <v>0</v>
      </c>
      <c r="HC153" s="247">
        <v>0</v>
      </c>
      <c r="HD153" s="247">
        <v>0</v>
      </c>
      <c r="HE153" s="247">
        <v>0</v>
      </c>
      <c r="HF153" s="247">
        <v>0</v>
      </c>
      <c r="HG153" s="247">
        <v>0</v>
      </c>
      <c r="HH153" s="247">
        <v>0</v>
      </c>
      <c r="HI153" s="247">
        <v>0</v>
      </c>
      <c r="HJ153" s="247">
        <v>1</v>
      </c>
      <c r="HK153" s="274">
        <v>0</v>
      </c>
      <c r="HL153" s="274">
        <v>1</v>
      </c>
      <c r="HM153" s="274">
        <v>1</v>
      </c>
      <c r="HN153" s="274">
        <v>21</v>
      </c>
      <c r="HO153" s="247">
        <f t="shared" si="2804"/>
        <v>19</v>
      </c>
      <c r="HP153" s="237">
        <f t="shared" si="2805"/>
        <v>0.90476190476190477</v>
      </c>
      <c r="HQ153" s="238">
        <f t="shared" si="2806"/>
        <v>2</v>
      </c>
      <c r="HR153" s="259">
        <f t="shared" si="2807"/>
        <v>9.5238095238095233E-2</v>
      </c>
      <c r="HS153" s="237">
        <f t="shared" si="2808"/>
        <v>0.95238095238095233</v>
      </c>
      <c r="HT153" s="247">
        <f t="shared" si="2809"/>
        <v>1</v>
      </c>
      <c r="HU153" s="237">
        <f t="shared" si="2810"/>
        <v>4.7619047619047616E-2</v>
      </c>
      <c r="HV153" s="247">
        <f t="shared" si="2811"/>
        <v>1</v>
      </c>
      <c r="HW153" s="259">
        <f t="shared" si="2812"/>
        <v>4.7619047619047616E-2</v>
      </c>
      <c r="HX153" s="247">
        <v>0</v>
      </c>
      <c r="HY153" s="247">
        <v>0</v>
      </c>
      <c r="HZ153" s="247">
        <v>0</v>
      </c>
      <c r="IA153" s="247">
        <v>0</v>
      </c>
      <c r="IB153" s="247">
        <v>1</v>
      </c>
      <c r="IC153" s="247">
        <v>0</v>
      </c>
      <c r="ID153" s="247">
        <v>0</v>
      </c>
      <c r="IE153" s="247">
        <v>1</v>
      </c>
      <c r="IF153" s="274">
        <v>0</v>
      </c>
      <c r="IG153" s="274">
        <v>0</v>
      </c>
      <c r="IH153" s="274">
        <v>1</v>
      </c>
      <c r="II153" s="274">
        <v>19</v>
      </c>
      <c r="IJ153" s="247">
        <f t="shared" si="2813"/>
        <v>17</v>
      </c>
      <c r="IK153" s="237">
        <f t="shared" si="2814"/>
        <v>0.89473684210526316</v>
      </c>
      <c r="IL153" s="238">
        <f t="shared" si="2815"/>
        <v>2</v>
      </c>
      <c r="IM153" s="259">
        <f t="shared" si="2816"/>
        <v>0.10526315789473684</v>
      </c>
      <c r="IN153" s="237">
        <f t="shared" si="2817"/>
        <v>1</v>
      </c>
      <c r="IO153" s="247">
        <f t="shared" si="2818"/>
        <v>2</v>
      </c>
      <c r="IP153" s="237">
        <f t="shared" si="2819"/>
        <v>0.10526315789473684</v>
      </c>
      <c r="IQ153" s="247">
        <f t="shared" si="2820"/>
        <v>0</v>
      </c>
      <c r="IR153" s="259">
        <f t="shared" si="2821"/>
        <v>0</v>
      </c>
      <c r="IS153" s="247">
        <v>0</v>
      </c>
      <c r="IT153" s="247">
        <v>0</v>
      </c>
      <c r="IU153" s="247">
        <v>0</v>
      </c>
      <c r="IV153" s="247">
        <v>0</v>
      </c>
      <c r="IW153" s="247">
        <v>0</v>
      </c>
      <c r="IX153" s="247">
        <v>0</v>
      </c>
      <c r="IY153" s="247">
        <v>0</v>
      </c>
      <c r="IZ153" s="247">
        <v>2</v>
      </c>
      <c r="JA153" s="274">
        <v>2</v>
      </c>
      <c r="JB153" s="274">
        <v>0</v>
      </c>
      <c r="JC153" s="274">
        <v>0</v>
      </c>
      <c r="JD153" s="247">
        <f t="shared" si="2822"/>
        <v>241</v>
      </c>
      <c r="JE153" s="247">
        <f t="shared" si="2823"/>
        <v>228</v>
      </c>
      <c r="JF153" s="260">
        <f t="shared" si="2824"/>
        <v>0.94605809128630702</v>
      </c>
      <c r="JG153" s="238">
        <f t="shared" si="2825"/>
        <v>13</v>
      </c>
      <c r="JH153" s="260">
        <f t="shared" si="2826"/>
        <v>5.3941908713692949E-2</v>
      </c>
      <c r="JI153" s="260">
        <f t="shared" si="2827"/>
        <v>0.99170124481327804</v>
      </c>
      <c r="JJ153" s="247">
        <f t="shared" si="2828"/>
        <v>11</v>
      </c>
      <c r="JK153" s="260">
        <f t="shared" si="2829"/>
        <v>4.5643153526970952E-2</v>
      </c>
      <c r="JL153" s="247">
        <f t="shared" si="2830"/>
        <v>2</v>
      </c>
      <c r="JM153" s="260">
        <f t="shared" si="2831"/>
        <v>8.2987551867219917E-3</v>
      </c>
      <c r="JN153" s="247">
        <f t="shared" si="2832"/>
        <v>0</v>
      </c>
      <c r="JO153" s="247">
        <f t="shared" si="2833"/>
        <v>0</v>
      </c>
      <c r="JP153" s="247">
        <f t="shared" si="2834"/>
        <v>1</v>
      </c>
      <c r="JQ153" s="247">
        <f t="shared" si="2835"/>
        <v>0</v>
      </c>
      <c r="JR153" s="247">
        <f t="shared" si="2836"/>
        <v>1</v>
      </c>
      <c r="JS153" s="247">
        <f t="shared" si="2837"/>
        <v>0</v>
      </c>
      <c r="JT153" s="247">
        <f t="shared" si="2838"/>
        <v>0</v>
      </c>
      <c r="JU153" s="247">
        <f t="shared" si="2839"/>
        <v>11</v>
      </c>
      <c r="JV153" s="247">
        <f t="shared" si="2840"/>
        <v>3</v>
      </c>
      <c r="JW153" s="247">
        <f t="shared" si="2841"/>
        <v>3</v>
      </c>
      <c r="JX153" s="247">
        <f t="shared" si="2842"/>
        <v>3</v>
      </c>
    </row>
    <row r="154" spans="1:284" ht="15" customHeight="1" thickBot="1">
      <c r="A154" s="326" t="s">
        <v>760</v>
      </c>
      <c r="B154" s="327"/>
      <c r="C154" s="327"/>
      <c r="D154" s="327"/>
      <c r="E154" s="327"/>
      <c r="F154" s="327"/>
      <c r="G154" s="327"/>
      <c r="H154" s="327"/>
      <c r="I154" s="328"/>
      <c r="J154" s="249"/>
      <c r="K154" s="250">
        <v>3</v>
      </c>
      <c r="L154" s="279">
        <f>SUM(L151:L153)</f>
        <v>66</v>
      </c>
      <c r="M154" s="251">
        <f>L154-(R154+T154)</f>
        <v>63</v>
      </c>
      <c r="N154" s="256">
        <f t="shared" si="2715"/>
        <v>0.95454545454545459</v>
      </c>
      <c r="O154" s="253">
        <f t="shared" si="2716"/>
        <v>3</v>
      </c>
      <c r="P154" s="252">
        <f t="shared" si="2717"/>
        <v>4.5454545454545456E-2</v>
      </c>
      <c r="Q154" s="256">
        <f>((L154-T154)/L154)</f>
        <v>1</v>
      </c>
      <c r="R154" s="251">
        <f>Y154+AB154+AC154</f>
        <v>3</v>
      </c>
      <c r="S154" s="252">
        <f t="shared" si="2720"/>
        <v>4.5454545454545456E-2</v>
      </c>
      <c r="T154" s="251">
        <f>V154+W154+X154+Z154+AA154</f>
        <v>0</v>
      </c>
      <c r="U154" s="252">
        <f t="shared" si="2722"/>
        <v>0</v>
      </c>
      <c r="V154" s="251">
        <f t="shared" ref="V154:AF154" si="2844">SUM(V151:V153)</f>
        <v>0</v>
      </c>
      <c r="W154" s="251">
        <f t="shared" si="2844"/>
        <v>0</v>
      </c>
      <c r="X154" s="251">
        <f t="shared" si="2844"/>
        <v>0</v>
      </c>
      <c r="Y154" s="251">
        <f t="shared" si="2844"/>
        <v>0</v>
      </c>
      <c r="Z154" s="251">
        <f t="shared" si="2844"/>
        <v>0</v>
      </c>
      <c r="AA154" s="251">
        <f t="shared" si="2844"/>
        <v>0</v>
      </c>
      <c r="AB154" s="251">
        <f t="shared" si="2844"/>
        <v>0</v>
      </c>
      <c r="AC154" s="251">
        <f t="shared" si="2844"/>
        <v>3</v>
      </c>
      <c r="AD154" s="251">
        <f t="shared" si="2844"/>
        <v>2</v>
      </c>
      <c r="AE154" s="251">
        <f t="shared" si="2844"/>
        <v>0</v>
      </c>
      <c r="AF154" s="251">
        <f t="shared" si="2844"/>
        <v>1</v>
      </c>
      <c r="AG154" s="279">
        <f>SUM(AG151:AG153)</f>
        <v>60</v>
      </c>
      <c r="AH154" s="251">
        <f>AG154-(AM154+AO154)</f>
        <v>57</v>
      </c>
      <c r="AI154" s="256">
        <f t="shared" si="2724"/>
        <v>0.95</v>
      </c>
      <c r="AJ154" s="253">
        <f t="shared" si="2725"/>
        <v>3</v>
      </c>
      <c r="AK154" s="252">
        <f t="shared" si="2726"/>
        <v>0.05</v>
      </c>
      <c r="AL154" s="256">
        <f>((AG154-AO154)/AG154)</f>
        <v>0.96666666666666667</v>
      </c>
      <c r="AM154" s="251">
        <f>AT154+AW154+AX154</f>
        <v>1</v>
      </c>
      <c r="AN154" s="252">
        <f t="shared" si="2729"/>
        <v>1.6666666666666666E-2</v>
      </c>
      <c r="AO154" s="251">
        <f>AQ154+AR154+AS154+AU154+AV154</f>
        <v>2</v>
      </c>
      <c r="AP154" s="252">
        <f t="shared" si="2731"/>
        <v>3.3333333333333333E-2</v>
      </c>
      <c r="AQ154" s="251">
        <f t="shared" ref="AQ154:BA154" si="2845">SUM(AQ151:AQ153)</f>
        <v>0</v>
      </c>
      <c r="AR154" s="251">
        <f t="shared" si="2845"/>
        <v>0</v>
      </c>
      <c r="AS154" s="251">
        <f t="shared" si="2845"/>
        <v>2</v>
      </c>
      <c r="AT154" s="251">
        <f t="shared" si="2845"/>
        <v>0</v>
      </c>
      <c r="AU154" s="251">
        <f t="shared" si="2845"/>
        <v>0</v>
      </c>
      <c r="AV154" s="251">
        <f t="shared" si="2845"/>
        <v>0</v>
      </c>
      <c r="AW154" s="251">
        <f t="shared" si="2845"/>
        <v>0</v>
      </c>
      <c r="AX154" s="251">
        <f t="shared" si="2845"/>
        <v>1</v>
      </c>
      <c r="AY154" s="251">
        <f t="shared" si="2845"/>
        <v>2</v>
      </c>
      <c r="AZ154" s="251">
        <f t="shared" si="2845"/>
        <v>0</v>
      </c>
      <c r="BA154" s="251">
        <f t="shared" si="2845"/>
        <v>0</v>
      </c>
      <c r="BB154" s="279">
        <f>SUM(BB151:BB153)</f>
        <v>63</v>
      </c>
      <c r="BC154" s="251">
        <f>BB154-(BH154+BJ154)</f>
        <v>55</v>
      </c>
      <c r="BD154" s="256">
        <f t="shared" si="2733"/>
        <v>0.87301587301587302</v>
      </c>
      <c r="BE154" s="253">
        <f t="shared" si="2734"/>
        <v>8</v>
      </c>
      <c r="BF154" s="252">
        <f t="shared" si="2735"/>
        <v>0.12698412698412698</v>
      </c>
      <c r="BG154" s="256">
        <f>((BB154-BJ154)/BB154)</f>
        <v>0.92063492063492058</v>
      </c>
      <c r="BH154" s="251">
        <f>BO154+BR154+BS154</f>
        <v>3</v>
      </c>
      <c r="BI154" s="252">
        <f t="shared" si="2738"/>
        <v>4.7619047619047616E-2</v>
      </c>
      <c r="BJ154" s="251">
        <f>BL154+BM154+BN154+BP154+BQ154</f>
        <v>5</v>
      </c>
      <c r="BK154" s="252">
        <f t="shared" si="2740"/>
        <v>7.9365079365079361E-2</v>
      </c>
      <c r="BL154" s="251">
        <f t="shared" ref="BL154:BV154" si="2846">SUM(BL151:BL153)</f>
        <v>0</v>
      </c>
      <c r="BM154" s="251">
        <f t="shared" si="2846"/>
        <v>0</v>
      </c>
      <c r="BN154" s="251">
        <f t="shared" si="2846"/>
        <v>5</v>
      </c>
      <c r="BO154" s="251">
        <f t="shared" si="2846"/>
        <v>0</v>
      </c>
      <c r="BP154" s="251">
        <f t="shared" si="2846"/>
        <v>0</v>
      </c>
      <c r="BQ154" s="251">
        <f t="shared" si="2846"/>
        <v>0</v>
      </c>
      <c r="BR154" s="251">
        <f t="shared" si="2846"/>
        <v>0</v>
      </c>
      <c r="BS154" s="251">
        <f t="shared" si="2846"/>
        <v>3</v>
      </c>
      <c r="BT154" s="251">
        <f t="shared" si="2846"/>
        <v>3</v>
      </c>
      <c r="BU154" s="251">
        <f t="shared" si="2846"/>
        <v>2</v>
      </c>
      <c r="BV154" s="251">
        <f t="shared" si="2846"/>
        <v>1</v>
      </c>
      <c r="BW154" s="279">
        <f>SUM(BW151:BW153)</f>
        <v>63</v>
      </c>
      <c r="BX154" s="251">
        <f>BW154-(CC154+CE154)</f>
        <v>61</v>
      </c>
      <c r="BY154" s="256">
        <f t="shared" si="2742"/>
        <v>0.96825396825396826</v>
      </c>
      <c r="BZ154" s="253">
        <f t="shared" si="2743"/>
        <v>2</v>
      </c>
      <c r="CA154" s="252">
        <f t="shared" si="2744"/>
        <v>3.1746031746031744E-2</v>
      </c>
      <c r="CB154" s="256">
        <f>((BW154-CE154)/BW154)</f>
        <v>0.98412698412698407</v>
      </c>
      <c r="CC154" s="251">
        <f>CJ154+CM154+CN154</f>
        <v>1</v>
      </c>
      <c r="CD154" s="252">
        <f t="shared" si="2747"/>
        <v>1.5873015873015872E-2</v>
      </c>
      <c r="CE154" s="251">
        <f>CG154+CH154+CI154+CK154+CL154</f>
        <v>1</v>
      </c>
      <c r="CF154" s="252">
        <f t="shared" si="2749"/>
        <v>1.5873015873015872E-2</v>
      </c>
      <c r="CG154" s="251">
        <f t="shared" ref="CG154:CQ154" si="2847">SUM(CG151:CG153)</f>
        <v>0</v>
      </c>
      <c r="CH154" s="251">
        <f t="shared" si="2847"/>
        <v>0</v>
      </c>
      <c r="CI154" s="251">
        <f t="shared" si="2847"/>
        <v>1</v>
      </c>
      <c r="CJ154" s="251">
        <f t="shared" si="2847"/>
        <v>0</v>
      </c>
      <c r="CK154" s="251">
        <f t="shared" si="2847"/>
        <v>0</v>
      </c>
      <c r="CL154" s="251">
        <f t="shared" si="2847"/>
        <v>0</v>
      </c>
      <c r="CM154" s="251">
        <f t="shared" si="2847"/>
        <v>0</v>
      </c>
      <c r="CN154" s="251">
        <f t="shared" si="2847"/>
        <v>1</v>
      </c>
      <c r="CO154" s="251">
        <f t="shared" si="2847"/>
        <v>0</v>
      </c>
      <c r="CP154" s="251">
        <f t="shared" si="2847"/>
        <v>1</v>
      </c>
      <c r="CQ154" s="251">
        <f t="shared" si="2847"/>
        <v>0</v>
      </c>
      <c r="CR154" s="279">
        <f>SUM(CR151:CR153)</f>
        <v>45</v>
      </c>
      <c r="CS154" s="251">
        <f>CR154-(CX154+CZ154)</f>
        <v>45</v>
      </c>
      <c r="CT154" s="256">
        <f t="shared" si="2751"/>
        <v>1</v>
      </c>
      <c r="CU154" s="253">
        <f t="shared" si="2752"/>
        <v>0</v>
      </c>
      <c r="CV154" s="252">
        <f t="shared" si="2753"/>
        <v>0</v>
      </c>
      <c r="CW154" s="256">
        <f>((CR154-CZ154)/CR154)</f>
        <v>1</v>
      </c>
      <c r="CX154" s="251">
        <f>DE154+DH154+DI154</f>
        <v>0</v>
      </c>
      <c r="CY154" s="252">
        <f t="shared" si="2756"/>
        <v>0</v>
      </c>
      <c r="CZ154" s="251">
        <f>DB154+DC154+DD154+DF154+DG154</f>
        <v>0</v>
      </c>
      <c r="DA154" s="252">
        <f t="shared" si="2758"/>
        <v>0</v>
      </c>
      <c r="DB154" s="251">
        <f t="shared" ref="DB154:DL154" si="2848">SUM(DB151:DB153)</f>
        <v>0</v>
      </c>
      <c r="DC154" s="251">
        <f t="shared" si="2848"/>
        <v>0</v>
      </c>
      <c r="DD154" s="251">
        <f t="shared" si="2848"/>
        <v>0</v>
      </c>
      <c r="DE154" s="251">
        <f t="shared" si="2848"/>
        <v>0</v>
      </c>
      <c r="DF154" s="251">
        <f t="shared" si="2848"/>
        <v>0</v>
      </c>
      <c r="DG154" s="251">
        <f t="shared" si="2848"/>
        <v>0</v>
      </c>
      <c r="DH154" s="251">
        <f t="shared" si="2848"/>
        <v>0</v>
      </c>
      <c r="DI154" s="251">
        <f t="shared" si="2848"/>
        <v>0</v>
      </c>
      <c r="DJ154" s="251">
        <f t="shared" si="2848"/>
        <v>1</v>
      </c>
      <c r="DK154" s="251">
        <f t="shared" si="2848"/>
        <v>1</v>
      </c>
      <c r="DL154" s="251">
        <f t="shared" si="2848"/>
        <v>0</v>
      </c>
      <c r="DM154" s="279">
        <f>SUM(DM151:DM153)</f>
        <v>63</v>
      </c>
      <c r="DN154" s="251">
        <f>DM154-(DS154+DU154)</f>
        <v>60</v>
      </c>
      <c r="DO154" s="256">
        <f t="shared" si="2760"/>
        <v>0.95238095238095233</v>
      </c>
      <c r="DP154" s="253">
        <f t="shared" si="2761"/>
        <v>3</v>
      </c>
      <c r="DQ154" s="252">
        <f t="shared" si="2762"/>
        <v>4.7619047619047616E-2</v>
      </c>
      <c r="DR154" s="256">
        <f>((DM154-DU154)/DM154)</f>
        <v>0.96825396825396826</v>
      </c>
      <c r="DS154" s="251">
        <f>DZ154+EC154+ED154</f>
        <v>1</v>
      </c>
      <c r="DT154" s="252">
        <f t="shared" si="2765"/>
        <v>1.5873015873015872E-2</v>
      </c>
      <c r="DU154" s="251">
        <f>DW154+DX154+DY154+EA154+EB154</f>
        <v>2</v>
      </c>
      <c r="DV154" s="252">
        <f t="shared" si="2767"/>
        <v>3.1746031746031744E-2</v>
      </c>
      <c r="DW154" s="251">
        <f t="shared" ref="DW154:EG154" si="2849">SUM(DW151:DW153)</f>
        <v>0</v>
      </c>
      <c r="DX154" s="251">
        <f t="shared" si="2849"/>
        <v>0</v>
      </c>
      <c r="DY154" s="251">
        <f t="shared" si="2849"/>
        <v>2</v>
      </c>
      <c r="DZ154" s="251">
        <f t="shared" si="2849"/>
        <v>0</v>
      </c>
      <c r="EA154" s="251">
        <f t="shared" si="2849"/>
        <v>0</v>
      </c>
      <c r="EB154" s="251">
        <f t="shared" si="2849"/>
        <v>0</v>
      </c>
      <c r="EC154" s="251">
        <f t="shared" si="2849"/>
        <v>0</v>
      </c>
      <c r="ED154" s="251">
        <f t="shared" si="2849"/>
        <v>1</v>
      </c>
      <c r="EE154" s="251">
        <f t="shared" si="2849"/>
        <v>2</v>
      </c>
      <c r="EF154" s="251">
        <f t="shared" si="2849"/>
        <v>1</v>
      </c>
      <c r="EG154" s="251">
        <f t="shared" si="2849"/>
        <v>0</v>
      </c>
      <c r="EH154" s="279">
        <f>SUM(EH151:EH153)</f>
        <v>66</v>
      </c>
      <c r="EI154" s="251">
        <f>EH154-(EN154+EP154)</f>
        <v>64</v>
      </c>
      <c r="EJ154" s="256">
        <f t="shared" si="2769"/>
        <v>0.96969696969696972</v>
      </c>
      <c r="EK154" s="253">
        <f t="shared" si="2770"/>
        <v>2</v>
      </c>
      <c r="EL154" s="252">
        <f t="shared" si="2771"/>
        <v>3.0303030303030304E-2</v>
      </c>
      <c r="EM154" s="256">
        <f>((EH154-EP154)/EH154)</f>
        <v>1</v>
      </c>
      <c r="EN154" s="251">
        <f>EU154+EX154+EY154</f>
        <v>2</v>
      </c>
      <c r="EO154" s="252">
        <f t="shared" si="2774"/>
        <v>3.0303030303030304E-2</v>
      </c>
      <c r="EP154" s="251">
        <f>ER154+ES154+ET154+EV154+EW154</f>
        <v>0</v>
      </c>
      <c r="EQ154" s="252">
        <f t="shared" si="2776"/>
        <v>0</v>
      </c>
      <c r="ER154" s="251">
        <f t="shared" ref="ER154:FB154" si="2850">SUM(ER151:ER153)</f>
        <v>0</v>
      </c>
      <c r="ES154" s="251">
        <f t="shared" si="2850"/>
        <v>0</v>
      </c>
      <c r="ET154" s="251">
        <f t="shared" si="2850"/>
        <v>0</v>
      </c>
      <c r="EU154" s="251">
        <f t="shared" si="2850"/>
        <v>0</v>
      </c>
      <c r="EV154" s="251">
        <f t="shared" si="2850"/>
        <v>0</v>
      </c>
      <c r="EW154" s="251">
        <f t="shared" si="2850"/>
        <v>0</v>
      </c>
      <c r="EX154" s="251">
        <f t="shared" si="2850"/>
        <v>0</v>
      </c>
      <c r="EY154" s="251">
        <f t="shared" si="2850"/>
        <v>2</v>
      </c>
      <c r="EZ154" s="251">
        <f t="shared" si="2850"/>
        <v>4</v>
      </c>
      <c r="FA154" s="251">
        <f t="shared" si="2850"/>
        <v>0</v>
      </c>
      <c r="FB154" s="251">
        <f t="shared" si="2850"/>
        <v>0</v>
      </c>
      <c r="FC154" s="279">
        <f>SUM(FC151:FC153)</f>
        <v>54</v>
      </c>
      <c r="FD154" s="251">
        <f>FC154-(FI154+FK154)</f>
        <v>53</v>
      </c>
      <c r="FE154" s="256">
        <f t="shared" si="2778"/>
        <v>0.98148148148148151</v>
      </c>
      <c r="FF154" s="253">
        <f t="shared" si="2779"/>
        <v>1</v>
      </c>
      <c r="FG154" s="252">
        <f t="shared" si="2780"/>
        <v>1.8518518518518517E-2</v>
      </c>
      <c r="FH154" s="256">
        <f>((FC154-FK154)/FC154)</f>
        <v>0.98148148148148151</v>
      </c>
      <c r="FI154" s="251">
        <f>FP154+FS154+FT154</f>
        <v>0</v>
      </c>
      <c r="FJ154" s="252">
        <f t="shared" si="2783"/>
        <v>0</v>
      </c>
      <c r="FK154" s="251">
        <f>FM154+FN154+FO154+FQ154+FR154</f>
        <v>1</v>
      </c>
      <c r="FL154" s="252">
        <f t="shared" si="2785"/>
        <v>1.8518518518518517E-2</v>
      </c>
      <c r="FM154" s="251">
        <f t="shared" ref="FM154:FW154" si="2851">SUM(FM151:FM153)</f>
        <v>0</v>
      </c>
      <c r="FN154" s="251">
        <f t="shared" si="2851"/>
        <v>0</v>
      </c>
      <c r="FO154" s="251">
        <f t="shared" si="2851"/>
        <v>1</v>
      </c>
      <c r="FP154" s="251">
        <f t="shared" si="2851"/>
        <v>0</v>
      </c>
      <c r="FQ154" s="251">
        <f t="shared" si="2851"/>
        <v>0</v>
      </c>
      <c r="FR154" s="251">
        <f t="shared" si="2851"/>
        <v>0</v>
      </c>
      <c r="FS154" s="251">
        <f t="shared" si="2851"/>
        <v>0</v>
      </c>
      <c r="FT154" s="251">
        <f t="shared" si="2851"/>
        <v>0</v>
      </c>
      <c r="FU154" s="251">
        <f t="shared" si="2851"/>
        <v>4</v>
      </c>
      <c r="FV154" s="251">
        <f t="shared" si="2851"/>
        <v>0</v>
      </c>
      <c r="FW154" s="251">
        <f t="shared" si="2851"/>
        <v>2</v>
      </c>
      <c r="FX154" s="279">
        <f>SUM(FX151:FX153)</f>
        <v>66</v>
      </c>
      <c r="FY154" s="251">
        <f>FX154-(GD154+GF154)</f>
        <v>62</v>
      </c>
      <c r="FZ154" s="256">
        <f t="shared" si="2787"/>
        <v>0.93939393939393945</v>
      </c>
      <c r="GA154" s="253">
        <f t="shared" si="2788"/>
        <v>4</v>
      </c>
      <c r="GB154" s="252">
        <f t="shared" si="2789"/>
        <v>6.0606060606060608E-2</v>
      </c>
      <c r="GC154" s="256">
        <f>((FX154-GF154)/FX154)</f>
        <v>0.98484848484848486</v>
      </c>
      <c r="GD154" s="251">
        <f>GK154+GN154+GO154</f>
        <v>3</v>
      </c>
      <c r="GE154" s="252">
        <f t="shared" si="2792"/>
        <v>4.5454545454545456E-2</v>
      </c>
      <c r="GF154" s="251">
        <f>GH154+GI154+GJ154+GL154+GM154</f>
        <v>1</v>
      </c>
      <c r="GG154" s="252">
        <f t="shared" si="2794"/>
        <v>1.5151515151515152E-2</v>
      </c>
      <c r="GH154" s="251">
        <f t="shared" ref="GH154:GR154" si="2852">SUM(GH151:GH153)</f>
        <v>0</v>
      </c>
      <c r="GI154" s="251">
        <f t="shared" si="2852"/>
        <v>0</v>
      </c>
      <c r="GJ154" s="251">
        <f t="shared" si="2852"/>
        <v>1</v>
      </c>
      <c r="GK154" s="251">
        <f t="shared" si="2852"/>
        <v>0</v>
      </c>
      <c r="GL154" s="251">
        <f t="shared" si="2852"/>
        <v>0</v>
      </c>
      <c r="GM154" s="251">
        <f t="shared" si="2852"/>
        <v>0</v>
      </c>
      <c r="GN154" s="251">
        <f t="shared" si="2852"/>
        <v>0</v>
      </c>
      <c r="GO154" s="251">
        <f t="shared" si="2852"/>
        <v>3</v>
      </c>
      <c r="GP154" s="251">
        <f t="shared" si="2852"/>
        <v>1</v>
      </c>
      <c r="GQ154" s="251">
        <f t="shared" si="2852"/>
        <v>1</v>
      </c>
      <c r="GR154" s="251">
        <f t="shared" si="2852"/>
        <v>0</v>
      </c>
      <c r="GS154" s="279">
        <f>SUM(GS151:GS153)</f>
        <v>57</v>
      </c>
      <c r="GT154" s="251">
        <f>GS154-(GY154+HA154)</f>
        <v>56</v>
      </c>
      <c r="GU154" s="256">
        <f t="shared" si="2796"/>
        <v>0.98245614035087714</v>
      </c>
      <c r="GV154" s="253">
        <f t="shared" si="2797"/>
        <v>1</v>
      </c>
      <c r="GW154" s="252">
        <f t="shared" si="2798"/>
        <v>1.7543859649122806E-2</v>
      </c>
      <c r="GX154" s="256">
        <f>((GS154-HA154)/GS154)</f>
        <v>1</v>
      </c>
      <c r="GY154" s="251">
        <f>HF154+HI154+HJ154</f>
        <v>1</v>
      </c>
      <c r="GZ154" s="252">
        <f t="shared" si="2801"/>
        <v>1.7543859649122806E-2</v>
      </c>
      <c r="HA154" s="251">
        <f>HC154+HD154+HE154+HG154+HH154</f>
        <v>0</v>
      </c>
      <c r="HB154" s="252">
        <f t="shared" si="2803"/>
        <v>0</v>
      </c>
      <c r="HC154" s="251">
        <f t="shared" ref="HC154:HM154" si="2853">SUM(HC151:HC153)</f>
        <v>0</v>
      </c>
      <c r="HD154" s="251">
        <f t="shared" si="2853"/>
        <v>0</v>
      </c>
      <c r="HE154" s="251">
        <f t="shared" si="2853"/>
        <v>0</v>
      </c>
      <c r="HF154" s="251">
        <f t="shared" si="2853"/>
        <v>0</v>
      </c>
      <c r="HG154" s="251">
        <f t="shared" si="2853"/>
        <v>0</v>
      </c>
      <c r="HH154" s="251">
        <f t="shared" si="2853"/>
        <v>0</v>
      </c>
      <c r="HI154" s="251">
        <f t="shared" si="2853"/>
        <v>0</v>
      </c>
      <c r="HJ154" s="251">
        <f t="shared" si="2853"/>
        <v>1</v>
      </c>
      <c r="HK154" s="251">
        <f t="shared" si="2853"/>
        <v>3</v>
      </c>
      <c r="HL154" s="251">
        <f t="shared" si="2853"/>
        <v>2</v>
      </c>
      <c r="HM154" s="251">
        <f t="shared" si="2853"/>
        <v>2</v>
      </c>
      <c r="HN154" s="279">
        <f>SUM(HN151:HN153)</f>
        <v>63</v>
      </c>
      <c r="HO154" s="251">
        <f>HN154-(HT154+HV154)</f>
        <v>58</v>
      </c>
      <c r="HP154" s="256">
        <f t="shared" si="2805"/>
        <v>0.92063492063492058</v>
      </c>
      <c r="HQ154" s="253">
        <f t="shared" si="2806"/>
        <v>5</v>
      </c>
      <c r="HR154" s="252">
        <f t="shared" si="2807"/>
        <v>7.9365079365079361E-2</v>
      </c>
      <c r="HS154" s="256">
        <f>((HN154-HV154)/HN154)</f>
        <v>0.95238095238095233</v>
      </c>
      <c r="HT154" s="251">
        <f>IA154+ID154+IE154</f>
        <v>2</v>
      </c>
      <c r="HU154" s="252">
        <f t="shared" si="2810"/>
        <v>3.1746031746031744E-2</v>
      </c>
      <c r="HV154" s="251">
        <f>HX154+HY154+HZ154+IB154+IC154</f>
        <v>3</v>
      </c>
      <c r="HW154" s="252">
        <f t="shared" si="2812"/>
        <v>4.7619047619047616E-2</v>
      </c>
      <c r="HX154" s="251">
        <f t="shared" ref="HX154:IH154" si="2854">SUM(HX151:HX153)</f>
        <v>0</v>
      </c>
      <c r="HY154" s="251">
        <f t="shared" si="2854"/>
        <v>0</v>
      </c>
      <c r="HZ154" s="251">
        <f t="shared" si="2854"/>
        <v>2</v>
      </c>
      <c r="IA154" s="251">
        <f t="shared" si="2854"/>
        <v>0</v>
      </c>
      <c r="IB154" s="251">
        <f t="shared" si="2854"/>
        <v>1</v>
      </c>
      <c r="IC154" s="251">
        <f t="shared" si="2854"/>
        <v>0</v>
      </c>
      <c r="ID154" s="251">
        <f t="shared" si="2854"/>
        <v>0</v>
      </c>
      <c r="IE154" s="251">
        <f t="shared" si="2854"/>
        <v>2</v>
      </c>
      <c r="IF154" s="251">
        <f t="shared" si="2854"/>
        <v>3</v>
      </c>
      <c r="IG154" s="251">
        <f t="shared" si="2854"/>
        <v>1</v>
      </c>
      <c r="IH154" s="251">
        <f t="shared" si="2854"/>
        <v>1</v>
      </c>
      <c r="II154" s="279">
        <f>SUM(II151:II153)</f>
        <v>57</v>
      </c>
      <c r="IJ154" s="251">
        <f>II154-(IO154+IQ154)</f>
        <v>52</v>
      </c>
      <c r="IK154" s="256">
        <f t="shared" si="2814"/>
        <v>0.91228070175438591</v>
      </c>
      <c r="IL154" s="253">
        <f t="shared" si="2815"/>
        <v>5</v>
      </c>
      <c r="IM154" s="252">
        <f t="shared" si="2816"/>
        <v>8.771929824561403E-2</v>
      </c>
      <c r="IN154" s="256">
        <f>((II154-IQ154)/II154)</f>
        <v>0.94736842105263153</v>
      </c>
      <c r="IO154" s="251">
        <f>IV154+IY154+IZ154</f>
        <v>2</v>
      </c>
      <c r="IP154" s="252">
        <f t="shared" si="2819"/>
        <v>3.5087719298245612E-2</v>
      </c>
      <c r="IQ154" s="251">
        <f>IS154+IT154+IU154+IW154+IX154</f>
        <v>3</v>
      </c>
      <c r="IR154" s="252">
        <f t="shared" si="2821"/>
        <v>5.2631578947368418E-2</v>
      </c>
      <c r="IS154" s="251">
        <f t="shared" ref="IS154:JC154" si="2855">SUM(IS151:IS153)</f>
        <v>0</v>
      </c>
      <c r="IT154" s="251">
        <f t="shared" si="2855"/>
        <v>0</v>
      </c>
      <c r="IU154" s="251">
        <f t="shared" si="2855"/>
        <v>3</v>
      </c>
      <c r="IV154" s="251">
        <f t="shared" si="2855"/>
        <v>0</v>
      </c>
      <c r="IW154" s="251">
        <f t="shared" si="2855"/>
        <v>0</v>
      </c>
      <c r="IX154" s="251">
        <f t="shared" si="2855"/>
        <v>0</v>
      </c>
      <c r="IY154" s="251">
        <f t="shared" si="2855"/>
        <v>0</v>
      </c>
      <c r="IZ154" s="251">
        <f t="shared" si="2855"/>
        <v>2</v>
      </c>
      <c r="JA154" s="251">
        <f t="shared" si="2855"/>
        <v>4</v>
      </c>
      <c r="JB154" s="251">
        <f t="shared" si="2855"/>
        <v>0</v>
      </c>
      <c r="JC154" s="251">
        <f t="shared" si="2855"/>
        <v>0</v>
      </c>
      <c r="JD154" s="279">
        <f>SUM(JD151:JD153)</f>
        <v>723</v>
      </c>
      <c r="JE154" s="251">
        <f>JD154-(JJ154+JL154)</f>
        <v>686</v>
      </c>
      <c r="JF154" s="256">
        <f t="shared" si="2824"/>
        <v>0.94882434301521434</v>
      </c>
      <c r="JG154" s="253">
        <f t="shared" si="2825"/>
        <v>37</v>
      </c>
      <c r="JH154" s="252">
        <f t="shared" si="2826"/>
        <v>5.1175656984785614E-2</v>
      </c>
      <c r="JI154" s="256">
        <f>((JD154-JL154)/JD154)</f>
        <v>0.975103734439834</v>
      </c>
      <c r="JJ154" s="251">
        <f>JQ154+JT154+JU154</f>
        <v>19</v>
      </c>
      <c r="JK154" s="252">
        <f t="shared" si="2829"/>
        <v>2.6279391424619641E-2</v>
      </c>
      <c r="JL154" s="251">
        <f>JN154+JO154+JP154+JR154+JS154</f>
        <v>18</v>
      </c>
      <c r="JM154" s="252">
        <f t="shared" si="2831"/>
        <v>2.4896265560165973E-2</v>
      </c>
      <c r="JN154" s="251">
        <f t="shared" ref="JN154:JX154" si="2856">SUM(JN151:JN153)</f>
        <v>0</v>
      </c>
      <c r="JO154" s="251">
        <f t="shared" si="2856"/>
        <v>0</v>
      </c>
      <c r="JP154" s="251">
        <f t="shared" si="2856"/>
        <v>17</v>
      </c>
      <c r="JQ154" s="251">
        <f t="shared" si="2856"/>
        <v>0</v>
      </c>
      <c r="JR154" s="251">
        <f t="shared" si="2856"/>
        <v>1</v>
      </c>
      <c r="JS154" s="251">
        <f t="shared" si="2856"/>
        <v>0</v>
      </c>
      <c r="JT154" s="251">
        <f t="shared" si="2856"/>
        <v>0</v>
      </c>
      <c r="JU154" s="251">
        <f t="shared" si="2856"/>
        <v>19</v>
      </c>
      <c r="JV154" s="251">
        <f t="shared" si="2856"/>
        <v>29</v>
      </c>
      <c r="JW154" s="251">
        <f t="shared" si="2856"/>
        <v>9</v>
      </c>
      <c r="JX154" s="251">
        <f t="shared" si="2856"/>
        <v>7</v>
      </c>
    </row>
    <row r="155" spans="1:284" ht="15" customHeight="1" thickBot="1">
      <c r="A155" s="329"/>
      <c r="B155" s="330"/>
      <c r="C155" s="330"/>
      <c r="D155" s="330"/>
      <c r="E155" s="330"/>
      <c r="F155" s="330"/>
      <c r="G155" s="330"/>
      <c r="H155" s="330"/>
      <c r="I155" s="331"/>
      <c r="J155" s="249"/>
      <c r="K155" s="254"/>
      <c r="L155" s="248"/>
      <c r="M155" s="251"/>
      <c r="N155" s="252"/>
      <c r="O155" s="253"/>
      <c r="P155" s="252"/>
      <c r="Q155" s="252"/>
      <c r="R155" s="251"/>
      <c r="S155" s="252"/>
      <c r="T155" s="251"/>
      <c r="U155" s="252"/>
      <c r="V155" s="255">
        <f>V154/L154</f>
        <v>0</v>
      </c>
      <c r="W155" s="255">
        <f>W154/L154</f>
        <v>0</v>
      </c>
      <c r="X155" s="255">
        <f>X154/L154</f>
        <v>0</v>
      </c>
      <c r="Y155" s="255">
        <f>Y154/L154</f>
        <v>0</v>
      </c>
      <c r="Z155" s="255">
        <f>Z154/L154</f>
        <v>0</v>
      </c>
      <c r="AA155" s="255">
        <f>AA154/L154</f>
        <v>0</v>
      </c>
      <c r="AB155" s="255">
        <f>AB154/L154</f>
        <v>0</v>
      </c>
      <c r="AC155" s="255">
        <f>AC154/L154</f>
        <v>4.5454545454545456E-2</v>
      </c>
      <c r="AD155" s="255">
        <f>AD154/L154</f>
        <v>3.0303030303030304E-2</v>
      </c>
      <c r="AE155" s="255">
        <f>AE154/L154</f>
        <v>0</v>
      </c>
      <c r="AF155" s="255">
        <f>AF154/L154</f>
        <v>1.5151515151515152E-2</v>
      </c>
      <c r="AG155" s="248"/>
      <c r="AH155" s="251"/>
      <c r="AI155" s="252"/>
      <c r="AJ155" s="253"/>
      <c r="AK155" s="252"/>
      <c r="AL155" s="252"/>
      <c r="AM155" s="251"/>
      <c r="AN155" s="252"/>
      <c r="AO155" s="251"/>
      <c r="AP155" s="252"/>
      <c r="AQ155" s="255">
        <f>AQ154/AG154</f>
        <v>0</v>
      </c>
      <c r="AR155" s="255">
        <f>AR154/AG154</f>
        <v>0</v>
      </c>
      <c r="AS155" s="255">
        <f>AS154/AG154</f>
        <v>3.3333333333333333E-2</v>
      </c>
      <c r="AT155" s="255">
        <f>AT154/AG154</f>
        <v>0</v>
      </c>
      <c r="AU155" s="255">
        <f>AU154/AG154</f>
        <v>0</v>
      </c>
      <c r="AV155" s="255">
        <f>AV154/AG154</f>
        <v>0</v>
      </c>
      <c r="AW155" s="255">
        <f>AW154/AG154</f>
        <v>0</v>
      </c>
      <c r="AX155" s="255">
        <f>AX154/AG154</f>
        <v>1.6666666666666666E-2</v>
      </c>
      <c r="AY155" s="255">
        <f>AY154/AG154</f>
        <v>3.3333333333333333E-2</v>
      </c>
      <c r="AZ155" s="255">
        <f>AZ154/AG154</f>
        <v>0</v>
      </c>
      <c r="BA155" s="255">
        <f>BA154/AG154</f>
        <v>0</v>
      </c>
      <c r="BB155" s="248"/>
      <c r="BC155" s="251"/>
      <c r="BD155" s="252"/>
      <c r="BE155" s="253"/>
      <c r="BF155" s="252"/>
      <c r="BG155" s="252"/>
      <c r="BH155" s="251"/>
      <c r="BI155" s="252"/>
      <c r="BJ155" s="251"/>
      <c r="BK155" s="252"/>
      <c r="BL155" s="255">
        <f>BL154/BB154</f>
        <v>0</v>
      </c>
      <c r="BM155" s="255">
        <f>BM154/BB154</f>
        <v>0</v>
      </c>
      <c r="BN155" s="255">
        <f>BN154/BB154</f>
        <v>7.9365079365079361E-2</v>
      </c>
      <c r="BO155" s="255">
        <f>BO154/BB154</f>
        <v>0</v>
      </c>
      <c r="BP155" s="255">
        <f>BP154/BB154</f>
        <v>0</v>
      </c>
      <c r="BQ155" s="255">
        <f>BQ154/BB154</f>
        <v>0</v>
      </c>
      <c r="BR155" s="255">
        <f>BR154/BB154</f>
        <v>0</v>
      </c>
      <c r="BS155" s="255">
        <f>BS154/BB154</f>
        <v>4.7619047619047616E-2</v>
      </c>
      <c r="BT155" s="255">
        <f>BT154/BB154</f>
        <v>4.7619047619047616E-2</v>
      </c>
      <c r="BU155" s="255">
        <f>BU154/BB154</f>
        <v>3.1746031746031744E-2</v>
      </c>
      <c r="BV155" s="255">
        <f>BV154/BB154</f>
        <v>1.5873015873015872E-2</v>
      </c>
      <c r="BW155" s="248"/>
      <c r="BX155" s="251"/>
      <c r="BY155" s="252"/>
      <c r="BZ155" s="253"/>
      <c r="CA155" s="252"/>
      <c r="CB155" s="252"/>
      <c r="CC155" s="251"/>
      <c r="CD155" s="252"/>
      <c r="CE155" s="251"/>
      <c r="CF155" s="252"/>
      <c r="CG155" s="255">
        <f>CG154/BW154</f>
        <v>0</v>
      </c>
      <c r="CH155" s="255">
        <f>CH154/BW154</f>
        <v>0</v>
      </c>
      <c r="CI155" s="255">
        <f>CI154/BW154</f>
        <v>1.5873015873015872E-2</v>
      </c>
      <c r="CJ155" s="255">
        <f>CJ154/BW154</f>
        <v>0</v>
      </c>
      <c r="CK155" s="255">
        <f>CK154/BW154</f>
        <v>0</v>
      </c>
      <c r="CL155" s="255">
        <f>CL154/BW154</f>
        <v>0</v>
      </c>
      <c r="CM155" s="255">
        <f>CM154/BW154</f>
        <v>0</v>
      </c>
      <c r="CN155" s="255">
        <f>CN154/BW154</f>
        <v>1.5873015873015872E-2</v>
      </c>
      <c r="CO155" s="255">
        <f>CO154/BW154</f>
        <v>0</v>
      </c>
      <c r="CP155" s="255">
        <f>CP154/BW154</f>
        <v>1.5873015873015872E-2</v>
      </c>
      <c r="CQ155" s="255">
        <f>CQ154/BW154</f>
        <v>0</v>
      </c>
      <c r="CR155" s="248"/>
      <c r="CS155" s="251"/>
      <c r="CT155" s="252"/>
      <c r="CU155" s="253"/>
      <c r="CV155" s="252"/>
      <c r="CW155" s="252"/>
      <c r="CX155" s="251"/>
      <c r="CY155" s="252"/>
      <c r="CZ155" s="251"/>
      <c r="DA155" s="252"/>
      <c r="DB155" s="255">
        <f>DB154/CR154</f>
        <v>0</v>
      </c>
      <c r="DC155" s="255">
        <f>DC154/CR154</f>
        <v>0</v>
      </c>
      <c r="DD155" s="255">
        <f>DD154/CR154</f>
        <v>0</v>
      </c>
      <c r="DE155" s="255">
        <f>DE154/CR154</f>
        <v>0</v>
      </c>
      <c r="DF155" s="255">
        <f>DF154/CR154</f>
        <v>0</v>
      </c>
      <c r="DG155" s="255">
        <f>DG154/CR154</f>
        <v>0</v>
      </c>
      <c r="DH155" s="255">
        <f>DH154/CR154</f>
        <v>0</v>
      </c>
      <c r="DI155" s="255">
        <f>DI154/CR154</f>
        <v>0</v>
      </c>
      <c r="DJ155" s="255">
        <f>DJ154/CR154</f>
        <v>2.2222222222222223E-2</v>
      </c>
      <c r="DK155" s="255">
        <f>DK154/CR154</f>
        <v>2.2222222222222223E-2</v>
      </c>
      <c r="DL155" s="255">
        <f>DL154/CR154</f>
        <v>0</v>
      </c>
      <c r="DM155" s="248"/>
      <c r="DN155" s="251"/>
      <c r="DO155" s="252"/>
      <c r="DP155" s="253"/>
      <c r="DQ155" s="252"/>
      <c r="DR155" s="252"/>
      <c r="DS155" s="251"/>
      <c r="DT155" s="252"/>
      <c r="DU155" s="251"/>
      <c r="DV155" s="252"/>
      <c r="DW155" s="255">
        <f>DW154/DM154</f>
        <v>0</v>
      </c>
      <c r="DX155" s="255">
        <f>DX154/DM154</f>
        <v>0</v>
      </c>
      <c r="DY155" s="255">
        <f>DY154/DM154</f>
        <v>3.1746031746031744E-2</v>
      </c>
      <c r="DZ155" s="255">
        <f>DZ154/DM154</f>
        <v>0</v>
      </c>
      <c r="EA155" s="255">
        <f>EA154/DM154</f>
        <v>0</v>
      </c>
      <c r="EB155" s="255">
        <f>EB154/DM154</f>
        <v>0</v>
      </c>
      <c r="EC155" s="255">
        <f>EC154/DM154</f>
        <v>0</v>
      </c>
      <c r="ED155" s="255">
        <f>ED154/DM154</f>
        <v>1.5873015873015872E-2</v>
      </c>
      <c r="EE155" s="255">
        <f>EE154/DM154</f>
        <v>3.1746031746031744E-2</v>
      </c>
      <c r="EF155" s="255">
        <f>EF154/DM154</f>
        <v>1.5873015873015872E-2</v>
      </c>
      <c r="EG155" s="255">
        <f>EG154/DM154</f>
        <v>0</v>
      </c>
      <c r="EH155" s="248"/>
      <c r="EI155" s="251"/>
      <c r="EJ155" s="252"/>
      <c r="EK155" s="253"/>
      <c r="EL155" s="252"/>
      <c r="EM155" s="252"/>
      <c r="EN155" s="251"/>
      <c r="EO155" s="252"/>
      <c r="EP155" s="251"/>
      <c r="EQ155" s="252"/>
      <c r="ER155" s="255">
        <f>ER154/EH154</f>
        <v>0</v>
      </c>
      <c r="ES155" s="255">
        <f>ES154/EH154</f>
        <v>0</v>
      </c>
      <c r="ET155" s="255">
        <f>ET154/EH154</f>
        <v>0</v>
      </c>
      <c r="EU155" s="255">
        <f>EU154/EH154</f>
        <v>0</v>
      </c>
      <c r="EV155" s="255">
        <f>EV154/EH154</f>
        <v>0</v>
      </c>
      <c r="EW155" s="255">
        <f>EW154/EH154</f>
        <v>0</v>
      </c>
      <c r="EX155" s="255">
        <f>EX154/EH154</f>
        <v>0</v>
      </c>
      <c r="EY155" s="255">
        <f>EY154/EH154</f>
        <v>3.0303030303030304E-2</v>
      </c>
      <c r="EZ155" s="255">
        <f>EZ154/EH154</f>
        <v>6.0606060606060608E-2</v>
      </c>
      <c r="FA155" s="255">
        <f>FA154/EH154</f>
        <v>0</v>
      </c>
      <c r="FB155" s="255">
        <f>FB154/EH154</f>
        <v>0</v>
      </c>
      <c r="FC155" s="248"/>
      <c r="FD155" s="251"/>
      <c r="FE155" s="252"/>
      <c r="FF155" s="253"/>
      <c r="FG155" s="252"/>
      <c r="FH155" s="252"/>
      <c r="FI155" s="251"/>
      <c r="FJ155" s="252"/>
      <c r="FK155" s="251"/>
      <c r="FL155" s="252"/>
      <c r="FM155" s="255">
        <f>FM154/FC154</f>
        <v>0</v>
      </c>
      <c r="FN155" s="255">
        <f>FN154/FC154</f>
        <v>0</v>
      </c>
      <c r="FO155" s="255">
        <f>FO154/FC154</f>
        <v>1.8518518518518517E-2</v>
      </c>
      <c r="FP155" s="255">
        <f>FP154/FC154</f>
        <v>0</v>
      </c>
      <c r="FQ155" s="255">
        <f>FQ154/FC154</f>
        <v>0</v>
      </c>
      <c r="FR155" s="255">
        <f>FR154/FC154</f>
        <v>0</v>
      </c>
      <c r="FS155" s="255">
        <f>FS154/FC154</f>
        <v>0</v>
      </c>
      <c r="FT155" s="255">
        <f>FT154/FC154</f>
        <v>0</v>
      </c>
      <c r="FU155" s="255">
        <f>FU154/FC154</f>
        <v>7.407407407407407E-2</v>
      </c>
      <c r="FV155" s="255">
        <f>FV154/FC154</f>
        <v>0</v>
      </c>
      <c r="FW155" s="255">
        <f>FW154/FC154</f>
        <v>3.7037037037037035E-2</v>
      </c>
      <c r="FX155" s="248"/>
      <c r="FY155" s="251"/>
      <c r="FZ155" s="252"/>
      <c r="GA155" s="253"/>
      <c r="GB155" s="252"/>
      <c r="GC155" s="252"/>
      <c r="GD155" s="251"/>
      <c r="GE155" s="252"/>
      <c r="GF155" s="251"/>
      <c r="GG155" s="252"/>
      <c r="GH155" s="255">
        <f>GH154/FX154</f>
        <v>0</v>
      </c>
      <c r="GI155" s="255">
        <f>GI154/FX154</f>
        <v>0</v>
      </c>
      <c r="GJ155" s="255">
        <f>GJ154/FX154</f>
        <v>1.5151515151515152E-2</v>
      </c>
      <c r="GK155" s="255">
        <f>GK154/FX154</f>
        <v>0</v>
      </c>
      <c r="GL155" s="255">
        <f>GL154/FX154</f>
        <v>0</v>
      </c>
      <c r="GM155" s="255">
        <f>GM154/FX154</f>
        <v>0</v>
      </c>
      <c r="GN155" s="255">
        <f>GN154/FX154</f>
        <v>0</v>
      </c>
      <c r="GO155" s="255">
        <f>GO154/FX154</f>
        <v>4.5454545454545456E-2</v>
      </c>
      <c r="GP155" s="255">
        <f>GP154/FX154</f>
        <v>1.5151515151515152E-2</v>
      </c>
      <c r="GQ155" s="255">
        <f>GQ154/FX154</f>
        <v>1.5151515151515152E-2</v>
      </c>
      <c r="GR155" s="255">
        <f>GR154/FX154</f>
        <v>0</v>
      </c>
      <c r="GS155" s="248"/>
      <c r="GT155" s="251"/>
      <c r="GU155" s="252"/>
      <c r="GV155" s="253"/>
      <c r="GW155" s="252"/>
      <c r="GX155" s="252"/>
      <c r="GY155" s="251"/>
      <c r="GZ155" s="252"/>
      <c r="HA155" s="251"/>
      <c r="HB155" s="252"/>
      <c r="HC155" s="255">
        <f>HC154/GS154</f>
        <v>0</v>
      </c>
      <c r="HD155" s="255">
        <f>HD154/GS154</f>
        <v>0</v>
      </c>
      <c r="HE155" s="255">
        <f>HE154/GS154</f>
        <v>0</v>
      </c>
      <c r="HF155" s="255">
        <f>HF154/GS154</f>
        <v>0</v>
      </c>
      <c r="HG155" s="255">
        <f>HG154/GS154</f>
        <v>0</v>
      </c>
      <c r="HH155" s="255">
        <f>HH154/GS154</f>
        <v>0</v>
      </c>
      <c r="HI155" s="255">
        <f>HI154/GS154</f>
        <v>0</v>
      </c>
      <c r="HJ155" s="255">
        <f>HJ154/GS154</f>
        <v>1.7543859649122806E-2</v>
      </c>
      <c r="HK155" s="255">
        <f>HK154/GS154</f>
        <v>5.2631578947368418E-2</v>
      </c>
      <c r="HL155" s="255">
        <f>HL154/GS154</f>
        <v>3.5087719298245612E-2</v>
      </c>
      <c r="HM155" s="255">
        <f>HM154/GS154</f>
        <v>3.5087719298245612E-2</v>
      </c>
      <c r="HN155" s="248"/>
      <c r="HO155" s="251"/>
      <c r="HP155" s="252"/>
      <c r="HQ155" s="253"/>
      <c r="HR155" s="252"/>
      <c r="HS155" s="252"/>
      <c r="HT155" s="251"/>
      <c r="HU155" s="252"/>
      <c r="HV155" s="251"/>
      <c r="HW155" s="252"/>
      <c r="HX155" s="255">
        <f>HX154/HN154</f>
        <v>0</v>
      </c>
      <c r="HY155" s="255">
        <f>HY154/HN154</f>
        <v>0</v>
      </c>
      <c r="HZ155" s="255">
        <f>HZ154/HN154</f>
        <v>3.1746031746031744E-2</v>
      </c>
      <c r="IA155" s="255">
        <f>IA154/HN154</f>
        <v>0</v>
      </c>
      <c r="IB155" s="255">
        <f>IB154/HN154</f>
        <v>1.5873015873015872E-2</v>
      </c>
      <c r="IC155" s="255">
        <f>IC154/HN154</f>
        <v>0</v>
      </c>
      <c r="ID155" s="255">
        <f>ID154/HN154</f>
        <v>0</v>
      </c>
      <c r="IE155" s="255">
        <f>IE154/HN154</f>
        <v>3.1746031746031744E-2</v>
      </c>
      <c r="IF155" s="255">
        <f>IF154/HN154</f>
        <v>4.7619047619047616E-2</v>
      </c>
      <c r="IG155" s="255">
        <f>IG154/HN154</f>
        <v>1.5873015873015872E-2</v>
      </c>
      <c r="IH155" s="255">
        <f>IH154/HN154</f>
        <v>1.5873015873015872E-2</v>
      </c>
      <c r="II155" s="248"/>
      <c r="IJ155" s="251"/>
      <c r="IK155" s="252"/>
      <c r="IL155" s="253"/>
      <c r="IM155" s="252"/>
      <c r="IN155" s="252"/>
      <c r="IO155" s="251"/>
      <c r="IP155" s="252"/>
      <c r="IQ155" s="251"/>
      <c r="IR155" s="252"/>
      <c r="IS155" s="255">
        <f>IS154/II154</f>
        <v>0</v>
      </c>
      <c r="IT155" s="255">
        <f>IT154/II154</f>
        <v>0</v>
      </c>
      <c r="IU155" s="255">
        <f>IU154/II154</f>
        <v>5.2631578947368418E-2</v>
      </c>
      <c r="IV155" s="255">
        <f>IV154/II154</f>
        <v>0</v>
      </c>
      <c r="IW155" s="255">
        <f>IW154/II154</f>
        <v>0</v>
      </c>
      <c r="IX155" s="255">
        <f>IX154/II154</f>
        <v>0</v>
      </c>
      <c r="IY155" s="255">
        <f>IY154/II154</f>
        <v>0</v>
      </c>
      <c r="IZ155" s="255">
        <f>IZ154/II154</f>
        <v>3.5087719298245612E-2</v>
      </c>
      <c r="JA155" s="255">
        <f>JA154/II154</f>
        <v>7.0175438596491224E-2</v>
      </c>
      <c r="JB155" s="255">
        <f>JB154/II154</f>
        <v>0</v>
      </c>
      <c r="JC155" s="255">
        <f>JC154/II154</f>
        <v>0</v>
      </c>
      <c r="JD155" s="248"/>
      <c r="JE155" s="251"/>
      <c r="JF155" s="252"/>
      <c r="JG155" s="253"/>
      <c r="JH155" s="252"/>
      <c r="JI155" s="252"/>
      <c r="JJ155" s="251"/>
      <c r="JK155" s="252"/>
      <c r="JL155" s="251"/>
      <c r="JM155" s="252"/>
      <c r="JN155" s="255">
        <f>JN154/JD154</f>
        <v>0</v>
      </c>
      <c r="JO155" s="255">
        <f>JO154/JD154</f>
        <v>0</v>
      </c>
      <c r="JP155" s="255">
        <f>JP154/JD154</f>
        <v>2.351313969571231E-2</v>
      </c>
      <c r="JQ155" s="255">
        <f>JQ154/JD154</f>
        <v>0</v>
      </c>
      <c r="JR155" s="255">
        <f>JR154/JD154</f>
        <v>1.3831258644536654E-3</v>
      </c>
      <c r="JS155" s="255">
        <f>JS154/JD154</f>
        <v>0</v>
      </c>
      <c r="JT155" s="255">
        <f>JT154/JD154</f>
        <v>0</v>
      </c>
      <c r="JU155" s="255">
        <f>JU154/JD154</f>
        <v>2.6279391424619641E-2</v>
      </c>
      <c r="JV155" s="255">
        <f>JV154/JD154</f>
        <v>4.0110650069156296E-2</v>
      </c>
      <c r="JW155" s="255">
        <f>JW154/JD154</f>
        <v>1.2448132780082987E-2</v>
      </c>
      <c r="JX155" s="255">
        <f>JX154/JD154</f>
        <v>9.6818810511756573E-3</v>
      </c>
    </row>
    <row r="156" spans="1:284" ht="15" customHeight="1">
      <c r="A156" s="299">
        <v>1</v>
      </c>
      <c r="B156" s="124">
        <v>19940502408</v>
      </c>
      <c r="C156" s="227">
        <f t="shared" ref="C156:C166" ca="1" si="2857">IF(INT(MID(B156,5,2))&lt;=MONTH(NOW()),YEAR(NOW())-INT(LEFT(B156,4)),YEAR(NOW())-INT(LEFT(B156,4))-1)</f>
        <v>26</v>
      </c>
      <c r="D156" s="227">
        <f t="shared" ref="D156:D166" ca="1" si="2858">IF(INT(MID(B156,5,2))&lt;=MONTH(NOW()),MONTH(NOW())-INT(MID(B156,5,2)),12-(INT(MID(B156,5,2))-MONTH(NOW())))</f>
        <v>10</v>
      </c>
      <c r="E156" s="228">
        <f t="shared" ref="E156:E166" si="2859">+SUM($B$1-DATE(H156,G156,F156))/365</f>
        <v>51.68767123287671</v>
      </c>
      <c r="F156" s="118">
        <v>5</v>
      </c>
      <c r="G156" s="118">
        <v>6</v>
      </c>
      <c r="H156" s="118">
        <v>1968</v>
      </c>
      <c r="I156" s="115" t="s">
        <v>419</v>
      </c>
      <c r="J156" s="105" t="s">
        <v>818</v>
      </c>
      <c r="K156" s="106" t="s">
        <v>418</v>
      </c>
      <c r="L156" s="247">
        <v>22</v>
      </c>
      <c r="M156" s="247">
        <f t="shared" ref="M156:M166" si="2860">L156-(R156+T156)</f>
        <v>21</v>
      </c>
      <c r="N156" s="260">
        <f t="shared" ref="N156:N167" si="2861">M156/L156</f>
        <v>0.95454545454545459</v>
      </c>
      <c r="O156" s="238">
        <f t="shared" ref="O156:O167" si="2862">L156-M156</f>
        <v>1</v>
      </c>
      <c r="P156" s="260">
        <f t="shared" ref="P156:P167" si="2863">O156/L156</f>
        <v>4.5454545454545456E-2</v>
      </c>
      <c r="Q156" s="260">
        <f t="shared" ref="Q156:Q166" si="2864">(L156-T156)/L156</f>
        <v>1</v>
      </c>
      <c r="R156" s="247">
        <f t="shared" ref="R156:R166" si="2865">AC156+AB156+AA156</f>
        <v>1</v>
      </c>
      <c r="S156" s="260">
        <f t="shared" ref="S156:S167" si="2866">R156/L156</f>
        <v>4.5454545454545456E-2</v>
      </c>
      <c r="T156" s="247">
        <f t="shared" ref="T156:T166" si="2867">V156+W156+X156+Y156+Z156</f>
        <v>0</v>
      </c>
      <c r="U156" s="260">
        <f t="shared" ref="U156:U167" si="2868">T156/L156</f>
        <v>0</v>
      </c>
      <c r="V156" s="247">
        <v>0</v>
      </c>
      <c r="W156" s="247">
        <v>0</v>
      </c>
      <c r="X156" s="247">
        <v>0</v>
      </c>
      <c r="Y156" s="247">
        <v>0</v>
      </c>
      <c r="Z156" s="247">
        <v>0</v>
      </c>
      <c r="AA156" s="247">
        <v>0</v>
      </c>
      <c r="AB156" s="247">
        <v>0</v>
      </c>
      <c r="AC156" s="247">
        <v>1</v>
      </c>
      <c r="AD156" s="247">
        <v>0</v>
      </c>
      <c r="AE156" s="247">
        <v>0</v>
      </c>
      <c r="AF156" s="247">
        <v>0</v>
      </c>
      <c r="AG156" s="236">
        <v>20</v>
      </c>
      <c r="AH156" s="236">
        <f t="shared" ref="AH156:AH166" si="2869">AG156-(AM156+AO156)</f>
        <v>18</v>
      </c>
      <c r="AI156" s="237">
        <f t="shared" ref="AI156:AI167" si="2870">AH156/AG156</f>
        <v>0.9</v>
      </c>
      <c r="AJ156" s="238">
        <f t="shared" ref="AJ156:AJ167" si="2871">AG156-AH156</f>
        <v>2</v>
      </c>
      <c r="AK156" s="237">
        <f t="shared" ref="AK156:AK167" si="2872">AJ156/AG156</f>
        <v>0.1</v>
      </c>
      <c r="AL156" s="237">
        <f t="shared" ref="AL156:AL166" si="2873">(AG156-AO156)/AG156</f>
        <v>0.9</v>
      </c>
      <c r="AM156" s="236">
        <f t="shared" ref="AM156:AM166" si="2874">AX156+AW156+AV156</f>
        <v>0</v>
      </c>
      <c r="AN156" s="237">
        <f t="shared" ref="AN156:AN167" si="2875">AM156/AG156</f>
        <v>0</v>
      </c>
      <c r="AO156" s="236">
        <f t="shared" ref="AO156:AO166" si="2876">AQ156+AR156+AS156+AT156+AU156</f>
        <v>2</v>
      </c>
      <c r="AP156" s="237">
        <f t="shared" ref="AP156:AP167" si="2877">AO156/AG156</f>
        <v>0.1</v>
      </c>
      <c r="AQ156" s="236">
        <v>0</v>
      </c>
      <c r="AR156" s="236">
        <v>0</v>
      </c>
      <c r="AS156" s="236">
        <v>2</v>
      </c>
      <c r="AT156" s="236">
        <v>0</v>
      </c>
      <c r="AU156" s="236">
        <v>0</v>
      </c>
      <c r="AV156" s="236">
        <v>0</v>
      </c>
      <c r="AW156" s="236">
        <v>0</v>
      </c>
      <c r="AX156" s="236">
        <v>0</v>
      </c>
      <c r="AY156" s="236">
        <v>0</v>
      </c>
      <c r="AZ156" s="236">
        <v>2</v>
      </c>
      <c r="BA156" s="236">
        <v>0</v>
      </c>
      <c r="BB156" s="236">
        <v>21</v>
      </c>
      <c r="BC156" s="236">
        <f t="shared" ref="BC156:BC166" si="2878">BB156-(BH156+BJ156)</f>
        <v>21</v>
      </c>
      <c r="BD156" s="237">
        <f t="shared" ref="BD156:BD167" si="2879">BC156/BB156</f>
        <v>1</v>
      </c>
      <c r="BE156" s="238">
        <f t="shared" ref="BE156:BE167" si="2880">BB156-BC156</f>
        <v>0</v>
      </c>
      <c r="BF156" s="237">
        <f t="shared" ref="BF156:BF167" si="2881">BE156/BB156</f>
        <v>0</v>
      </c>
      <c r="BG156" s="237">
        <f t="shared" ref="BG156:BG166" si="2882">(BB156-BJ156)/BB156</f>
        <v>1</v>
      </c>
      <c r="BH156" s="236">
        <f t="shared" ref="BH156:BH166" si="2883">BS156+BR156+BQ156</f>
        <v>0</v>
      </c>
      <c r="BI156" s="237">
        <f t="shared" ref="BI156:BI167" si="2884">BH156/BB156</f>
        <v>0</v>
      </c>
      <c r="BJ156" s="236">
        <f t="shared" ref="BJ156:BJ166" si="2885">BL156+BM156+BN156+BO156+BP156</f>
        <v>0</v>
      </c>
      <c r="BK156" s="237">
        <f t="shared" ref="BK156:BK167" si="2886">BJ156/BB156</f>
        <v>0</v>
      </c>
      <c r="BL156" s="236">
        <v>0</v>
      </c>
      <c r="BM156" s="236">
        <v>0</v>
      </c>
      <c r="BN156" s="236">
        <v>0</v>
      </c>
      <c r="BO156" s="236">
        <v>0</v>
      </c>
      <c r="BP156" s="236">
        <v>0</v>
      </c>
      <c r="BQ156" s="236">
        <v>0</v>
      </c>
      <c r="BR156" s="236">
        <v>0</v>
      </c>
      <c r="BS156" s="236">
        <v>0</v>
      </c>
      <c r="BT156" s="236">
        <v>0</v>
      </c>
      <c r="BU156" s="236">
        <v>0</v>
      </c>
      <c r="BV156" s="236">
        <v>0</v>
      </c>
      <c r="BW156" s="247">
        <v>21</v>
      </c>
      <c r="BX156" s="247">
        <f t="shared" ref="BX156:BX166" si="2887">BW156-(CC156+CE156)</f>
        <v>21</v>
      </c>
      <c r="BY156" s="260">
        <f t="shared" ref="BY156:BY167" si="2888">BX156/BW156</f>
        <v>1</v>
      </c>
      <c r="BZ156" s="238">
        <f t="shared" ref="BZ156:BZ167" si="2889">BW156-BX156</f>
        <v>0</v>
      </c>
      <c r="CA156" s="260">
        <f t="shared" ref="CA156:CA167" si="2890">BZ156/BW156</f>
        <v>0</v>
      </c>
      <c r="CB156" s="260">
        <f t="shared" ref="CB156:CB166" si="2891">(BW156-CE156)/BW156</f>
        <v>1</v>
      </c>
      <c r="CC156" s="247">
        <f t="shared" ref="CC156:CC166" si="2892">CN156+CM156+CL156</f>
        <v>0</v>
      </c>
      <c r="CD156" s="260">
        <f t="shared" ref="CD156:CD167" si="2893">CC156/BW156</f>
        <v>0</v>
      </c>
      <c r="CE156" s="247">
        <f t="shared" ref="CE156:CE166" si="2894">CG156+CH156+CI156+CJ156+CK156</f>
        <v>0</v>
      </c>
      <c r="CF156" s="260">
        <f t="shared" ref="CF156:CF167" si="2895">CE156/BW156</f>
        <v>0</v>
      </c>
      <c r="CG156" s="247">
        <v>0</v>
      </c>
      <c r="CH156" s="247">
        <v>0</v>
      </c>
      <c r="CI156" s="247">
        <v>0</v>
      </c>
      <c r="CJ156" s="247">
        <v>0</v>
      </c>
      <c r="CK156" s="247">
        <v>0</v>
      </c>
      <c r="CL156" s="247">
        <v>0</v>
      </c>
      <c r="CM156" s="247">
        <v>0</v>
      </c>
      <c r="CN156" s="247">
        <v>0</v>
      </c>
      <c r="CO156" s="247">
        <v>0</v>
      </c>
      <c r="CP156" s="247">
        <v>0</v>
      </c>
      <c r="CQ156" s="247">
        <v>0</v>
      </c>
      <c r="CR156" s="274">
        <v>15</v>
      </c>
      <c r="CS156" s="247">
        <f t="shared" ref="CS156:CS166" si="2896">CR156-(CX156+CZ156)</f>
        <v>14</v>
      </c>
      <c r="CT156" s="237">
        <f t="shared" ref="CT156:CT167" si="2897">CS156/CR156</f>
        <v>0.93333333333333335</v>
      </c>
      <c r="CU156" s="238">
        <f t="shared" ref="CU156:CU167" si="2898">CR156-CS156</f>
        <v>1</v>
      </c>
      <c r="CV156" s="259">
        <f t="shared" ref="CV156:CV167" si="2899">CU156/CR156</f>
        <v>6.6666666666666666E-2</v>
      </c>
      <c r="CW156" s="237">
        <f t="shared" ref="CW156:CW166" si="2900">(CR156-CZ156)/CR156</f>
        <v>1</v>
      </c>
      <c r="CX156" s="247">
        <f t="shared" ref="CX156:CX166" si="2901">DE156+DH156+DI156</f>
        <v>1</v>
      </c>
      <c r="CY156" s="237">
        <f t="shared" ref="CY156:CY167" si="2902">CX156/CR156</f>
        <v>6.6666666666666666E-2</v>
      </c>
      <c r="CZ156" s="247">
        <f t="shared" ref="CZ156:CZ166" si="2903">DB156+DC156+DD156+DF156+DG156</f>
        <v>0</v>
      </c>
      <c r="DA156" s="259">
        <f t="shared" ref="DA156:DA167" si="2904">CZ156/CR156</f>
        <v>0</v>
      </c>
      <c r="DB156" s="247">
        <v>0</v>
      </c>
      <c r="DC156" s="247">
        <v>0</v>
      </c>
      <c r="DD156" s="247">
        <v>0</v>
      </c>
      <c r="DE156" s="247">
        <v>0</v>
      </c>
      <c r="DF156" s="247">
        <v>0</v>
      </c>
      <c r="DG156" s="247">
        <v>0</v>
      </c>
      <c r="DH156" s="247">
        <v>0</v>
      </c>
      <c r="DI156" s="247">
        <v>1</v>
      </c>
      <c r="DJ156" s="274">
        <v>0</v>
      </c>
      <c r="DK156" s="274">
        <v>1</v>
      </c>
      <c r="DL156" s="274">
        <v>0</v>
      </c>
      <c r="DM156" s="274">
        <v>21</v>
      </c>
      <c r="DN156" s="247">
        <f t="shared" ref="DN156:DN166" si="2905">DM156-(DS156+DU156)</f>
        <v>21</v>
      </c>
      <c r="DO156" s="237">
        <f t="shared" ref="DO156:DO167" si="2906">DN156/DM156</f>
        <v>1</v>
      </c>
      <c r="DP156" s="238">
        <f t="shared" ref="DP156:DP167" si="2907">DM156-DN156</f>
        <v>0</v>
      </c>
      <c r="DQ156" s="259">
        <f t="shared" ref="DQ156:DQ167" si="2908">DP156/DM156</f>
        <v>0</v>
      </c>
      <c r="DR156" s="237">
        <f t="shared" ref="DR156:DR166" si="2909">(DM156-DU156)/DM156</f>
        <v>1</v>
      </c>
      <c r="DS156" s="247">
        <f t="shared" ref="DS156:DS166" si="2910">DZ156+EC156+ED156</f>
        <v>0</v>
      </c>
      <c r="DT156" s="237">
        <f t="shared" ref="DT156:DT167" si="2911">DS156/DM156</f>
        <v>0</v>
      </c>
      <c r="DU156" s="247">
        <f t="shared" ref="DU156:DU166" si="2912">DW156+DX156+DY156+EA156+EB156</f>
        <v>0</v>
      </c>
      <c r="DV156" s="259">
        <f t="shared" ref="DV156:DV167" si="2913">DU156/DM156</f>
        <v>0</v>
      </c>
      <c r="DW156" s="247">
        <v>0</v>
      </c>
      <c r="DX156" s="247">
        <v>0</v>
      </c>
      <c r="DY156" s="247">
        <v>0</v>
      </c>
      <c r="DZ156" s="247">
        <v>0</v>
      </c>
      <c r="EA156" s="247">
        <v>0</v>
      </c>
      <c r="EB156" s="247">
        <v>0</v>
      </c>
      <c r="EC156" s="247">
        <v>0</v>
      </c>
      <c r="ED156" s="247">
        <v>0</v>
      </c>
      <c r="EE156" s="274">
        <v>1</v>
      </c>
      <c r="EF156" s="274">
        <v>0</v>
      </c>
      <c r="EG156" s="274">
        <v>0</v>
      </c>
      <c r="EH156" s="274">
        <v>22</v>
      </c>
      <c r="EI156" s="247">
        <f t="shared" ref="EI156:EI166" si="2914">EH156-(EN156+EP156)</f>
        <v>21</v>
      </c>
      <c r="EJ156" s="237">
        <f t="shared" ref="EJ156:EJ167" si="2915">EI156/EH156</f>
        <v>0.95454545454545459</v>
      </c>
      <c r="EK156" s="238">
        <f t="shared" ref="EK156:EK167" si="2916">EH156-EI156</f>
        <v>1</v>
      </c>
      <c r="EL156" s="259">
        <f t="shared" ref="EL156:EL167" si="2917">EK156/EH156</f>
        <v>4.5454545454545456E-2</v>
      </c>
      <c r="EM156" s="237">
        <f t="shared" ref="EM156:EM166" si="2918">(EH156-EP156)/EH156</f>
        <v>1</v>
      </c>
      <c r="EN156" s="247">
        <f t="shared" ref="EN156:EN166" si="2919">EU156+EX156+EY156</f>
        <v>1</v>
      </c>
      <c r="EO156" s="237">
        <f t="shared" ref="EO156:EO167" si="2920">EN156/EH156</f>
        <v>4.5454545454545456E-2</v>
      </c>
      <c r="EP156" s="247">
        <f t="shared" ref="EP156:EP166" si="2921">ER156+ES156+ET156+EV156+EW156</f>
        <v>0</v>
      </c>
      <c r="EQ156" s="259">
        <f t="shared" ref="EQ156:EQ167" si="2922">EP156/EH156</f>
        <v>0</v>
      </c>
      <c r="ER156" s="247">
        <v>0</v>
      </c>
      <c r="ES156" s="247">
        <v>0</v>
      </c>
      <c r="ET156" s="247">
        <v>0</v>
      </c>
      <c r="EU156" s="247">
        <v>0</v>
      </c>
      <c r="EV156" s="247">
        <v>0</v>
      </c>
      <c r="EW156" s="247">
        <v>0</v>
      </c>
      <c r="EX156" s="247">
        <v>0</v>
      </c>
      <c r="EY156" s="247">
        <v>1</v>
      </c>
      <c r="EZ156" s="274">
        <v>0</v>
      </c>
      <c r="FA156" s="274">
        <v>0</v>
      </c>
      <c r="FB156" s="274">
        <v>1</v>
      </c>
      <c r="FC156" s="274">
        <v>18</v>
      </c>
      <c r="FD156" s="247">
        <f t="shared" ref="FD156:FD166" si="2923">FC156-(FI156+FK156)</f>
        <v>18</v>
      </c>
      <c r="FE156" s="237">
        <f t="shared" ref="FE156:FE167" si="2924">FD156/FC156</f>
        <v>1</v>
      </c>
      <c r="FF156" s="238">
        <f t="shared" ref="FF156:FF167" si="2925">FC156-FD156</f>
        <v>0</v>
      </c>
      <c r="FG156" s="259">
        <f t="shared" ref="FG156:FG167" si="2926">FF156/FC156</f>
        <v>0</v>
      </c>
      <c r="FH156" s="237">
        <f t="shared" ref="FH156:FH166" si="2927">(FC156-FK156)/FC156</f>
        <v>1</v>
      </c>
      <c r="FI156" s="247">
        <f t="shared" ref="FI156:FI166" si="2928">FP156+FS156+FT156</f>
        <v>0</v>
      </c>
      <c r="FJ156" s="237">
        <f t="shared" ref="FJ156:FJ167" si="2929">FI156/FC156</f>
        <v>0</v>
      </c>
      <c r="FK156" s="247">
        <f t="shared" ref="FK156:FK166" si="2930">FM156+FN156+FO156+FQ156+FR156</f>
        <v>0</v>
      </c>
      <c r="FL156" s="259">
        <f t="shared" ref="FL156:FL167" si="2931">FK156/FC156</f>
        <v>0</v>
      </c>
      <c r="FM156" s="247">
        <v>0</v>
      </c>
      <c r="FN156" s="247">
        <v>0</v>
      </c>
      <c r="FO156" s="247">
        <v>0</v>
      </c>
      <c r="FP156" s="247">
        <v>0</v>
      </c>
      <c r="FQ156" s="247">
        <v>0</v>
      </c>
      <c r="FR156" s="247">
        <v>0</v>
      </c>
      <c r="FS156" s="247">
        <v>0</v>
      </c>
      <c r="FT156" s="247">
        <v>0</v>
      </c>
      <c r="FU156" s="274">
        <v>0</v>
      </c>
      <c r="FV156" s="274">
        <v>1</v>
      </c>
      <c r="FW156" s="274">
        <v>0</v>
      </c>
      <c r="FX156" s="274">
        <v>22</v>
      </c>
      <c r="FY156" s="247">
        <f t="shared" ref="FY156:FY166" si="2932">FX156-(GD156+GF156)</f>
        <v>22</v>
      </c>
      <c r="FZ156" s="237">
        <f t="shared" ref="FZ156:FZ167" si="2933">FY156/FX156</f>
        <v>1</v>
      </c>
      <c r="GA156" s="238">
        <f t="shared" ref="GA156:GA167" si="2934">FX156-FY156</f>
        <v>0</v>
      </c>
      <c r="GB156" s="259">
        <f t="shared" ref="GB156:GB167" si="2935">GA156/FX156</f>
        <v>0</v>
      </c>
      <c r="GC156" s="237">
        <f t="shared" ref="GC156:GC166" si="2936">(FX156-GF156)/FX156</f>
        <v>1</v>
      </c>
      <c r="GD156" s="247">
        <f t="shared" ref="GD156:GD166" si="2937">GK156+GN156+GO156</f>
        <v>0</v>
      </c>
      <c r="GE156" s="237">
        <f t="shared" ref="GE156:GE167" si="2938">GD156/FX156</f>
        <v>0</v>
      </c>
      <c r="GF156" s="247">
        <f t="shared" ref="GF156:GF166" si="2939">GH156+GI156+GJ156+GL156+GM156</f>
        <v>0</v>
      </c>
      <c r="GG156" s="259">
        <f t="shared" ref="GG156:GG167" si="2940">GF156/FX156</f>
        <v>0</v>
      </c>
      <c r="GH156" s="247">
        <v>0</v>
      </c>
      <c r="GI156" s="247">
        <v>0</v>
      </c>
      <c r="GJ156" s="247">
        <v>0</v>
      </c>
      <c r="GK156" s="247">
        <v>0</v>
      </c>
      <c r="GL156" s="247">
        <v>0</v>
      </c>
      <c r="GM156" s="247">
        <v>0</v>
      </c>
      <c r="GN156" s="247">
        <v>0</v>
      </c>
      <c r="GO156" s="247">
        <v>0</v>
      </c>
      <c r="GP156" s="274">
        <v>0</v>
      </c>
      <c r="GQ156" s="274">
        <v>0</v>
      </c>
      <c r="GR156" s="274">
        <v>2</v>
      </c>
      <c r="GS156" s="274">
        <v>19</v>
      </c>
      <c r="GT156" s="247">
        <f t="shared" ref="GT156:GT166" si="2941">GS156-(GY156+HA156)</f>
        <v>18</v>
      </c>
      <c r="GU156" s="237">
        <f t="shared" ref="GU156:GU167" si="2942">GT156/GS156</f>
        <v>0.94736842105263153</v>
      </c>
      <c r="GV156" s="238">
        <f t="shared" ref="GV156:GV167" si="2943">GS156-GT156</f>
        <v>1</v>
      </c>
      <c r="GW156" s="259">
        <f t="shared" ref="GW156:GW167" si="2944">GV156/GS156</f>
        <v>5.2631578947368418E-2</v>
      </c>
      <c r="GX156" s="237">
        <f t="shared" ref="GX156:GX166" si="2945">(GS156-HA156)/GS156</f>
        <v>1</v>
      </c>
      <c r="GY156" s="247">
        <f t="shared" ref="GY156:GY166" si="2946">HF156+HI156+HJ156</f>
        <v>1</v>
      </c>
      <c r="GZ156" s="237">
        <f t="shared" ref="GZ156:GZ167" si="2947">GY156/GS156</f>
        <v>5.2631578947368418E-2</v>
      </c>
      <c r="HA156" s="247">
        <f t="shared" ref="HA156:HA166" si="2948">HC156+HD156+HE156+HG156+HH156</f>
        <v>0</v>
      </c>
      <c r="HB156" s="259">
        <f t="shared" ref="HB156:HB167" si="2949">HA156/GS156</f>
        <v>0</v>
      </c>
      <c r="HC156" s="247">
        <v>0</v>
      </c>
      <c r="HD156" s="247">
        <v>0</v>
      </c>
      <c r="HE156" s="247">
        <v>0</v>
      </c>
      <c r="HF156" s="247">
        <v>0</v>
      </c>
      <c r="HG156" s="247">
        <v>0</v>
      </c>
      <c r="HH156" s="247">
        <v>0</v>
      </c>
      <c r="HI156" s="247">
        <v>0</v>
      </c>
      <c r="HJ156" s="247">
        <v>1</v>
      </c>
      <c r="HK156" s="274">
        <v>0</v>
      </c>
      <c r="HL156" s="274">
        <v>0</v>
      </c>
      <c r="HM156" s="274">
        <v>0</v>
      </c>
      <c r="HN156" s="274">
        <v>21</v>
      </c>
      <c r="HO156" s="247">
        <f t="shared" ref="HO156:HO166" si="2950">HN156-(HT156+HV156)</f>
        <v>19</v>
      </c>
      <c r="HP156" s="237">
        <f t="shared" ref="HP156:HP167" si="2951">HO156/HN156</f>
        <v>0.90476190476190477</v>
      </c>
      <c r="HQ156" s="238">
        <f t="shared" ref="HQ156:HQ167" si="2952">HN156-HO156</f>
        <v>2</v>
      </c>
      <c r="HR156" s="259">
        <f t="shared" ref="HR156:HR167" si="2953">HQ156/HN156</f>
        <v>9.5238095238095233E-2</v>
      </c>
      <c r="HS156" s="237">
        <f t="shared" ref="HS156:HS166" si="2954">(HN156-HV156)/HN156</f>
        <v>0.90476190476190477</v>
      </c>
      <c r="HT156" s="247">
        <f t="shared" ref="HT156:HT166" si="2955">IA156+ID156+IE156</f>
        <v>0</v>
      </c>
      <c r="HU156" s="237">
        <f t="shared" ref="HU156:HU167" si="2956">HT156/HN156</f>
        <v>0</v>
      </c>
      <c r="HV156" s="247">
        <f t="shared" ref="HV156:HV166" si="2957">HX156+HY156+HZ156+IB156+IC156</f>
        <v>2</v>
      </c>
      <c r="HW156" s="259">
        <f t="shared" ref="HW156:HW167" si="2958">HV156/HN156</f>
        <v>9.5238095238095233E-2</v>
      </c>
      <c r="HX156" s="247">
        <v>0</v>
      </c>
      <c r="HY156" s="247">
        <v>0</v>
      </c>
      <c r="HZ156" s="247">
        <v>2</v>
      </c>
      <c r="IA156" s="247">
        <v>0</v>
      </c>
      <c r="IB156" s="247">
        <v>0</v>
      </c>
      <c r="IC156" s="247">
        <v>0</v>
      </c>
      <c r="ID156" s="247">
        <v>0</v>
      </c>
      <c r="IE156" s="247">
        <v>0</v>
      </c>
      <c r="IF156" s="274">
        <v>0</v>
      </c>
      <c r="IG156" s="274">
        <v>1</v>
      </c>
      <c r="IH156" s="274">
        <v>1</v>
      </c>
      <c r="II156" s="274">
        <v>19</v>
      </c>
      <c r="IJ156" s="247">
        <f t="shared" ref="IJ156:IJ166" si="2959">II156-(IO156+IQ156)</f>
        <v>19</v>
      </c>
      <c r="IK156" s="237">
        <f t="shared" ref="IK156:IK167" si="2960">IJ156/II156</f>
        <v>1</v>
      </c>
      <c r="IL156" s="238">
        <f t="shared" ref="IL156:IL167" si="2961">II156-IJ156</f>
        <v>0</v>
      </c>
      <c r="IM156" s="259">
        <f t="shared" ref="IM156:IM167" si="2962">IL156/II156</f>
        <v>0</v>
      </c>
      <c r="IN156" s="237">
        <f t="shared" ref="IN156:IN166" si="2963">(II156-IQ156)/II156</f>
        <v>1</v>
      </c>
      <c r="IO156" s="247">
        <f t="shared" ref="IO156:IO166" si="2964">IV156+IY156+IZ156</f>
        <v>0</v>
      </c>
      <c r="IP156" s="237">
        <f t="shared" ref="IP156:IP167" si="2965">IO156/II156</f>
        <v>0</v>
      </c>
      <c r="IQ156" s="247">
        <f t="shared" ref="IQ156:IQ166" si="2966">IS156+IT156+IU156+IW156+IX156</f>
        <v>0</v>
      </c>
      <c r="IR156" s="259">
        <f t="shared" ref="IR156:IR167" si="2967">IQ156/II156</f>
        <v>0</v>
      </c>
      <c r="IS156" s="247">
        <v>0</v>
      </c>
      <c r="IT156" s="247">
        <v>0</v>
      </c>
      <c r="IU156" s="247">
        <v>0</v>
      </c>
      <c r="IV156" s="247">
        <v>0</v>
      </c>
      <c r="IW156" s="247">
        <v>0</v>
      </c>
      <c r="IX156" s="247">
        <v>0</v>
      </c>
      <c r="IY156" s="247">
        <v>0</v>
      </c>
      <c r="IZ156" s="247">
        <v>0</v>
      </c>
      <c r="JA156" s="274">
        <v>0</v>
      </c>
      <c r="JB156" s="274">
        <v>0</v>
      </c>
      <c r="JC156" s="274">
        <v>0</v>
      </c>
      <c r="JD156" s="247">
        <f t="shared" ref="JD156:JD166" si="2968">L156+AG156+BB156+BW156+CR156+DM156+EH156+FC156+FX156+GS156+HN156+II156</f>
        <v>241</v>
      </c>
      <c r="JE156" s="247">
        <f t="shared" ref="JE156:JE166" si="2969">JD156-(JJ156+JL156)</f>
        <v>233</v>
      </c>
      <c r="JF156" s="260">
        <f t="shared" ref="JF156:JF167" si="2970">JE156/JD156</f>
        <v>0.96680497925311204</v>
      </c>
      <c r="JG156" s="238">
        <f t="shared" ref="JG156:JG167" si="2971">JD156-JE156</f>
        <v>8</v>
      </c>
      <c r="JH156" s="260">
        <f t="shared" ref="JH156:JH167" si="2972">JG156/JD156</f>
        <v>3.3195020746887967E-2</v>
      </c>
      <c r="JI156" s="260">
        <f t="shared" ref="JI156:JI166" si="2973">(JD156-JL156)/JD156</f>
        <v>0.98340248962655596</v>
      </c>
      <c r="JJ156" s="247">
        <f t="shared" ref="JJ156:JJ166" si="2974">JS156+JT156+JU156</f>
        <v>4</v>
      </c>
      <c r="JK156" s="260">
        <f t="shared" ref="JK156:JK167" si="2975">JJ156/JD156</f>
        <v>1.6597510373443983E-2</v>
      </c>
      <c r="JL156" s="247">
        <f t="shared" ref="JL156:JL166" si="2976">JN156+JO156+JP156+JQ156+JR156</f>
        <v>4</v>
      </c>
      <c r="JM156" s="260">
        <f t="shared" ref="JM156:JM167" si="2977">JL156/JD156</f>
        <v>1.6597510373443983E-2</v>
      </c>
      <c r="JN156" s="247">
        <f t="shared" ref="JN156:JN166" si="2978">V156+AQ156+BL156+CG156+DB156+DW156+ER156+FM156+GH156+HC156+HX156+IS156</f>
        <v>0</v>
      </c>
      <c r="JO156" s="247">
        <f t="shared" ref="JO156:JO166" si="2979">W156+AR156+BM156+CH156+DC156+DX156+ES156+FN156+GI156+HD156+HY156+IT156</f>
        <v>0</v>
      </c>
      <c r="JP156" s="247">
        <f t="shared" ref="JP156:JP166" si="2980">X156+AS156+BN156+CI156+DD156+DY156+ET156+FO156+GJ156+HE156+HZ156+IU156</f>
        <v>4</v>
      </c>
      <c r="JQ156" s="247">
        <f t="shared" ref="JQ156:JQ166" si="2981">Y156+AT156+BO156+CJ156+DE156+DZ156+EU156+FP156+GK156+HF156+IA156+IV156</f>
        <v>0</v>
      </c>
      <c r="JR156" s="247">
        <f t="shared" ref="JR156:JR166" si="2982">Z156+AU156+BP156+CK156+DF156+EA156+EV156+FQ156+GL156+HG156+IB156+IW156</f>
        <v>0</v>
      </c>
      <c r="JS156" s="247">
        <f t="shared" ref="JS156:JS166" si="2983">AA156+AV156+BQ156+CL156+DG156+EB156+EW156+FR156+GM156+HH156+IC156+IX156</f>
        <v>0</v>
      </c>
      <c r="JT156" s="247">
        <f t="shared" ref="JT156:JT166" si="2984">AB156+AW156+BR156+CM156+DH156+EC156+EX156+FS156+GN156+HI156+ID156+IY156</f>
        <v>0</v>
      </c>
      <c r="JU156" s="247">
        <f t="shared" ref="JU156:JU166" si="2985">AC156+AX156+BS156+CN156+DI156+ED156+EY156+FT156+GO156+HJ156+IE156+IZ156</f>
        <v>4</v>
      </c>
      <c r="JV156" s="247">
        <f t="shared" ref="JV156:JV166" si="2986">AD156+AY156+BT156+CO156+DJ156+EE156+EZ156+FU156+GP156+HK156+IF156+JA156</f>
        <v>1</v>
      </c>
      <c r="JW156" s="247">
        <f t="shared" ref="JW156:JW166" si="2987">AE156+AZ156+BU156+CP156+DK156+EF156+FA156+FV156+GQ156+HL156+IG156+JB156</f>
        <v>5</v>
      </c>
      <c r="JX156" s="247">
        <f t="shared" ref="JX156:JX166" si="2988">AF156+BA156+BV156+CQ156+DL156+EG156+FB156+FW156+GR156+HM156+IH156+JC156</f>
        <v>4</v>
      </c>
    </row>
    <row r="157" spans="1:284" ht="15" customHeight="1">
      <c r="A157" s="299">
        <f t="shared" ref="A157:A166" si="2989">A156+1</f>
        <v>2</v>
      </c>
      <c r="B157" s="122">
        <v>20020121807</v>
      </c>
      <c r="C157" s="227">
        <f t="shared" ca="1" si="2857"/>
        <v>19</v>
      </c>
      <c r="D157" s="227">
        <f t="shared" ca="1" si="2858"/>
        <v>2</v>
      </c>
      <c r="E157" s="228">
        <f t="shared" si="2859"/>
        <v>47.816438356164383</v>
      </c>
      <c r="F157" s="118">
        <v>18</v>
      </c>
      <c r="G157" s="118">
        <v>4</v>
      </c>
      <c r="H157" s="118">
        <v>1972</v>
      </c>
      <c r="I157" s="115" t="s">
        <v>420</v>
      </c>
      <c r="J157" s="102" t="s">
        <v>809</v>
      </c>
      <c r="K157" s="106" t="s">
        <v>418</v>
      </c>
      <c r="L157" s="247">
        <v>22</v>
      </c>
      <c r="M157" s="247">
        <f t="shared" si="2860"/>
        <v>21</v>
      </c>
      <c r="N157" s="260">
        <f t="shared" si="2861"/>
        <v>0.95454545454545459</v>
      </c>
      <c r="O157" s="238">
        <f t="shared" si="2862"/>
        <v>1</v>
      </c>
      <c r="P157" s="260">
        <f t="shared" si="2863"/>
        <v>4.5454545454545456E-2</v>
      </c>
      <c r="Q157" s="260">
        <f t="shared" si="2864"/>
        <v>1</v>
      </c>
      <c r="R157" s="247">
        <f t="shared" si="2865"/>
        <v>1</v>
      </c>
      <c r="S157" s="260">
        <f t="shared" si="2866"/>
        <v>4.5454545454545456E-2</v>
      </c>
      <c r="T157" s="247">
        <f t="shared" si="2867"/>
        <v>0</v>
      </c>
      <c r="U157" s="260">
        <f t="shared" si="2868"/>
        <v>0</v>
      </c>
      <c r="V157" s="247">
        <v>0</v>
      </c>
      <c r="W157" s="247">
        <v>0</v>
      </c>
      <c r="X157" s="247">
        <v>0</v>
      </c>
      <c r="Y157" s="247">
        <v>0</v>
      </c>
      <c r="Z157" s="247">
        <v>0</v>
      </c>
      <c r="AA157" s="247">
        <v>0</v>
      </c>
      <c r="AB157" s="247">
        <v>0</v>
      </c>
      <c r="AC157" s="247">
        <v>1</v>
      </c>
      <c r="AD157" s="247">
        <v>0</v>
      </c>
      <c r="AE157" s="247">
        <v>1</v>
      </c>
      <c r="AF157" s="247">
        <v>1</v>
      </c>
      <c r="AG157" s="236">
        <v>20</v>
      </c>
      <c r="AH157" s="236">
        <f t="shared" si="2869"/>
        <v>16</v>
      </c>
      <c r="AI157" s="237">
        <f t="shared" si="2870"/>
        <v>0.8</v>
      </c>
      <c r="AJ157" s="238">
        <f t="shared" si="2871"/>
        <v>4</v>
      </c>
      <c r="AK157" s="237">
        <f t="shared" si="2872"/>
        <v>0.2</v>
      </c>
      <c r="AL157" s="237">
        <f t="shared" si="2873"/>
        <v>0.85</v>
      </c>
      <c r="AM157" s="236">
        <f t="shared" si="2874"/>
        <v>1</v>
      </c>
      <c r="AN157" s="237">
        <f t="shared" si="2875"/>
        <v>0.05</v>
      </c>
      <c r="AO157" s="236">
        <f t="shared" si="2876"/>
        <v>3</v>
      </c>
      <c r="AP157" s="237">
        <f t="shared" si="2877"/>
        <v>0.15</v>
      </c>
      <c r="AQ157" s="236">
        <v>0</v>
      </c>
      <c r="AR157" s="236">
        <v>0</v>
      </c>
      <c r="AS157" s="236">
        <v>3</v>
      </c>
      <c r="AT157" s="236">
        <v>0</v>
      </c>
      <c r="AU157" s="236">
        <v>0</v>
      </c>
      <c r="AV157" s="236">
        <v>0</v>
      </c>
      <c r="AW157" s="236">
        <v>0</v>
      </c>
      <c r="AX157" s="236">
        <v>1</v>
      </c>
      <c r="AY157" s="236">
        <v>1</v>
      </c>
      <c r="AZ157" s="236">
        <v>1</v>
      </c>
      <c r="BA157" s="236">
        <v>0</v>
      </c>
      <c r="BB157" s="236">
        <v>21</v>
      </c>
      <c r="BC157" s="236">
        <f t="shared" si="2878"/>
        <v>20</v>
      </c>
      <c r="BD157" s="237">
        <f t="shared" si="2879"/>
        <v>0.95238095238095233</v>
      </c>
      <c r="BE157" s="238">
        <f t="shared" si="2880"/>
        <v>1</v>
      </c>
      <c r="BF157" s="237">
        <f t="shared" si="2881"/>
        <v>4.7619047619047616E-2</v>
      </c>
      <c r="BG157" s="237">
        <f t="shared" si="2882"/>
        <v>1</v>
      </c>
      <c r="BH157" s="236">
        <f t="shared" si="2883"/>
        <v>1</v>
      </c>
      <c r="BI157" s="237">
        <f t="shared" si="2884"/>
        <v>4.7619047619047616E-2</v>
      </c>
      <c r="BJ157" s="236">
        <f t="shared" si="2885"/>
        <v>0</v>
      </c>
      <c r="BK157" s="237">
        <f t="shared" si="2886"/>
        <v>0</v>
      </c>
      <c r="BL157" s="236">
        <v>0</v>
      </c>
      <c r="BM157" s="236">
        <v>0</v>
      </c>
      <c r="BN157" s="236">
        <v>0</v>
      </c>
      <c r="BO157" s="236">
        <v>0</v>
      </c>
      <c r="BP157" s="236">
        <v>0</v>
      </c>
      <c r="BQ157" s="236">
        <v>0</v>
      </c>
      <c r="BR157" s="236">
        <v>0</v>
      </c>
      <c r="BS157" s="236">
        <v>1</v>
      </c>
      <c r="BT157" s="236">
        <v>1</v>
      </c>
      <c r="BU157" s="236">
        <v>0</v>
      </c>
      <c r="BV157" s="236">
        <v>3</v>
      </c>
      <c r="BW157" s="247">
        <v>21</v>
      </c>
      <c r="BX157" s="247">
        <f t="shared" si="2887"/>
        <v>21</v>
      </c>
      <c r="BY157" s="260">
        <f t="shared" si="2888"/>
        <v>1</v>
      </c>
      <c r="BZ157" s="238">
        <f t="shared" si="2889"/>
        <v>0</v>
      </c>
      <c r="CA157" s="260">
        <f t="shared" si="2890"/>
        <v>0</v>
      </c>
      <c r="CB157" s="260">
        <f t="shared" si="2891"/>
        <v>1</v>
      </c>
      <c r="CC157" s="247">
        <f t="shared" si="2892"/>
        <v>0</v>
      </c>
      <c r="CD157" s="260">
        <f t="shared" si="2893"/>
        <v>0</v>
      </c>
      <c r="CE157" s="247">
        <f t="shared" si="2894"/>
        <v>0</v>
      </c>
      <c r="CF157" s="260">
        <f t="shared" si="2895"/>
        <v>0</v>
      </c>
      <c r="CG157" s="247">
        <v>0</v>
      </c>
      <c r="CH157" s="247">
        <v>0</v>
      </c>
      <c r="CI157" s="247">
        <v>0</v>
      </c>
      <c r="CJ157" s="247">
        <v>0</v>
      </c>
      <c r="CK157" s="247">
        <v>0</v>
      </c>
      <c r="CL157" s="247">
        <v>0</v>
      </c>
      <c r="CM157" s="247">
        <v>0</v>
      </c>
      <c r="CN157" s="247">
        <v>0</v>
      </c>
      <c r="CO157" s="247">
        <v>0</v>
      </c>
      <c r="CP157" s="247">
        <v>0</v>
      </c>
      <c r="CQ157" s="247">
        <v>0</v>
      </c>
      <c r="CR157" s="274">
        <v>15</v>
      </c>
      <c r="CS157" s="247">
        <f t="shared" si="2896"/>
        <v>15</v>
      </c>
      <c r="CT157" s="237">
        <f t="shared" si="2897"/>
        <v>1</v>
      </c>
      <c r="CU157" s="238">
        <f t="shared" si="2898"/>
        <v>0</v>
      </c>
      <c r="CV157" s="259">
        <f t="shared" si="2899"/>
        <v>0</v>
      </c>
      <c r="CW157" s="237">
        <f t="shared" si="2900"/>
        <v>1</v>
      </c>
      <c r="CX157" s="247">
        <f t="shared" si="2901"/>
        <v>0</v>
      </c>
      <c r="CY157" s="237">
        <f t="shared" si="2902"/>
        <v>0</v>
      </c>
      <c r="CZ157" s="247">
        <f t="shared" si="2903"/>
        <v>0</v>
      </c>
      <c r="DA157" s="259">
        <f t="shared" si="2904"/>
        <v>0</v>
      </c>
      <c r="DB157" s="247">
        <v>0</v>
      </c>
      <c r="DC157" s="247">
        <v>0</v>
      </c>
      <c r="DD157" s="247">
        <v>0</v>
      </c>
      <c r="DE157" s="247">
        <v>0</v>
      </c>
      <c r="DF157" s="247">
        <v>0</v>
      </c>
      <c r="DG157" s="247">
        <v>0</v>
      </c>
      <c r="DH157" s="247">
        <v>0</v>
      </c>
      <c r="DI157" s="247">
        <v>0</v>
      </c>
      <c r="DJ157" s="274">
        <v>0</v>
      </c>
      <c r="DK157" s="274">
        <v>0</v>
      </c>
      <c r="DL157" s="274">
        <v>0</v>
      </c>
      <c r="DM157" s="274">
        <v>21</v>
      </c>
      <c r="DN157" s="247">
        <f t="shared" si="2905"/>
        <v>21</v>
      </c>
      <c r="DO157" s="237">
        <f t="shared" si="2906"/>
        <v>1</v>
      </c>
      <c r="DP157" s="238">
        <f t="shared" si="2907"/>
        <v>0</v>
      </c>
      <c r="DQ157" s="259">
        <f t="shared" si="2908"/>
        <v>0</v>
      </c>
      <c r="DR157" s="237">
        <f t="shared" si="2909"/>
        <v>1</v>
      </c>
      <c r="DS157" s="247">
        <f t="shared" si="2910"/>
        <v>0</v>
      </c>
      <c r="DT157" s="237">
        <f t="shared" si="2911"/>
        <v>0</v>
      </c>
      <c r="DU157" s="247">
        <f t="shared" si="2912"/>
        <v>0</v>
      </c>
      <c r="DV157" s="259">
        <f t="shared" si="2913"/>
        <v>0</v>
      </c>
      <c r="DW157" s="247">
        <v>0</v>
      </c>
      <c r="DX157" s="247">
        <v>0</v>
      </c>
      <c r="DY157" s="247">
        <v>0</v>
      </c>
      <c r="DZ157" s="247">
        <v>0</v>
      </c>
      <c r="EA157" s="247">
        <v>0</v>
      </c>
      <c r="EB157" s="247">
        <v>0</v>
      </c>
      <c r="EC157" s="247">
        <v>0</v>
      </c>
      <c r="ED157" s="247">
        <v>0</v>
      </c>
      <c r="EE157" s="274">
        <v>0</v>
      </c>
      <c r="EF157" s="274">
        <v>1</v>
      </c>
      <c r="EG157" s="274">
        <v>0</v>
      </c>
      <c r="EH157" s="274">
        <v>22</v>
      </c>
      <c r="EI157" s="247">
        <f t="shared" si="2914"/>
        <v>22</v>
      </c>
      <c r="EJ157" s="237">
        <f t="shared" si="2915"/>
        <v>1</v>
      </c>
      <c r="EK157" s="238">
        <f t="shared" si="2916"/>
        <v>0</v>
      </c>
      <c r="EL157" s="259">
        <f t="shared" si="2917"/>
        <v>0</v>
      </c>
      <c r="EM157" s="237">
        <f t="shared" si="2918"/>
        <v>1</v>
      </c>
      <c r="EN157" s="247">
        <f t="shared" si="2919"/>
        <v>0</v>
      </c>
      <c r="EO157" s="237">
        <f t="shared" si="2920"/>
        <v>0</v>
      </c>
      <c r="EP157" s="247">
        <f t="shared" si="2921"/>
        <v>0</v>
      </c>
      <c r="EQ157" s="259">
        <f t="shared" si="2922"/>
        <v>0</v>
      </c>
      <c r="ER157" s="247">
        <v>0</v>
      </c>
      <c r="ES157" s="247">
        <v>0</v>
      </c>
      <c r="ET157" s="247">
        <v>0</v>
      </c>
      <c r="EU157" s="247">
        <v>0</v>
      </c>
      <c r="EV157" s="247">
        <v>0</v>
      </c>
      <c r="EW157" s="247">
        <v>0</v>
      </c>
      <c r="EX157" s="247">
        <v>0</v>
      </c>
      <c r="EY157" s="247">
        <v>0</v>
      </c>
      <c r="EZ157" s="274">
        <v>2</v>
      </c>
      <c r="FA157" s="274">
        <v>0</v>
      </c>
      <c r="FB157" s="274">
        <v>0</v>
      </c>
      <c r="FC157" s="274">
        <v>18</v>
      </c>
      <c r="FD157" s="247">
        <f t="shared" si="2923"/>
        <v>17</v>
      </c>
      <c r="FE157" s="237">
        <f t="shared" si="2924"/>
        <v>0.94444444444444442</v>
      </c>
      <c r="FF157" s="238">
        <f t="shared" si="2925"/>
        <v>1</v>
      </c>
      <c r="FG157" s="259">
        <f t="shared" si="2926"/>
        <v>5.5555555555555552E-2</v>
      </c>
      <c r="FH157" s="237">
        <f t="shared" si="2927"/>
        <v>1</v>
      </c>
      <c r="FI157" s="247">
        <f t="shared" si="2928"/>
        <v>1</v>
      </c>
      <c r="FJ157" s="237">
        <f t="shared" si="2929"/>
        <v>5.5555555555555552E-2</v>
      </c>
      <c r="FK157" s="247">
        <f t="shared" si="2930"/>
        <v>0</v>
      </c>
      <c r="FL157" s="259">
        <f t="shared" si="2931"/>
        <v>0</v>
      </c>
      <c r="FM157" s="247">
        <v>0</v>
      </c>
      <c r="FN157" s="247">
        <v>0</v>
      </c>
      <c r="FO157" s="247">
        <v>0</v>
      </c>
      <c r="FP157" s="247">
        <v>0</v>
      </c>
      <c r="FQ157" s="247">
        <v>0</v>
      </c>
      <c r="FR157" s="247">
        <v>0</v>
      </c>
      <c r="FS157" s="247">
        <v>0</v>
      </c>
      <c r="FT157" s="247">
        <v>1</v>
      </c>
      <c r="FU157" s="274">
        <v>2</v>
      </c>
      <c r="FV157" s="274">
        <v>0</v>
      </c>
      <c r="FW157" s="274">
        <v>1</v>
      </c>
      <c r="FX157" s="274">
        <v>22</v>
      </c>
      <c r="FY157" s="247">
        <f t="shared" si="2932"/>
        <v>22</v>
      </c>
      <c r="FZ157" s="237">
        <f t="shared" si="2933"/>
        <v>1</v>
      </c>
      <c r="GA157" s="238">
        <f t="shared" si="2934"/>
        <v>0</v>
      </c>
      <c r="GB157" s="259">
        <f t="shared" si="2935"/>
        <v>0</v>
      </c>
      <c r="GC157" s="237">
        <f t="shared" si="2936"/>
        <v>1</v>
      </c>
      <c r="GD157" s="247">
        <f t="shared" si="2937"/>
        <v>0</v>
      </c>
      <c r="GE157" s="237">
        <f t="shared" si="2938"/>
        <v>0</v>
      </c>
      <c r="GF157" s="247">
        <f t="shared" si="2939"/>
        <v>0</v>
      </c>
      <c r="GG157" s="259">
        <f t="shared" si="2940"/>
        <v>0</v>
      </c>
      <c r="GH157" s="247">
        <v>0</v>
      </c>
      <c r="GI157" s="247">
        <v>0</v>
      </c>
      <c r="GJ157" s="247">
        <v>0</v>
      </c>
      <c r="GK157" s="247">
        <v>0</v>
      </c>
      <c r="GL157" s="247">
        <v>0</v>
      </c>
      <c r="GM157" s="247">
        <v>0</v>
      </c>
      <c r="GN157" s="247">
        <v>0</v>
      </c>
      <c r="GO157" s="247">
        <v>0</v>
      </c>
      <c r="GP157" s="274">
        <v>0</v>
      </c>
      <c r="GQ157" s="274">
        <v>0</v>
      </c>
      <c r="GR157" s="274">
        <v>0</v>
      </c>
      <c r="GS157" s="274">
        <v>19</v>
      </c>
      <c r="GT157" s="247">
        <f t="shared" si="2941"/>
        <v>19</v>
      </c>
      <c r="GU157" s="237">
        <f t="shared" si="2942"/>
        <v>1</v>
      </c>
      <c r="GV157" s="238">
        <f t="shared" si="2943"/>
        <v>0</v>
      </c>
      <c r="GW157" s="259">
        <f t="shared" si="2944"/>
        <v>0</v>
      </c>
      <c r="GX157" s="237">
        <f t="shared" si="2945"/>
        <v>1</v>
      </c>
      <c r="GY157" s="247">
        <f t="shared" si="2946"/>
        <v>0</v>
      </c>
      <c r="GZ157" s="237">
        <f t="shared" si="2947"/>
        <v>0</v>
      </c>
      <c r="HA157" s="247">
        <f t="shared" si="2948"/>
        <v>0</v>
      </c>
      <c r="HB157" s="259">
        <f t="shared" si="2949"/>
        <v>0</v>
      </c>
      <c r="HC157" s="247">
        <v>0</v>
      </c>
      <c r="HD157" s="247">
        <v>0</v>
      </c>
      <c r="HE157" s="247">
        <v>0</v>
      </c>
      <c r="HF157" s="247">
        <v>0</v>
      </c>
      <c r="HG157" s="247">
        <v>0</v>
      </c>
      <c r="HH157" s="247">
        <v>0</v>
      </c>
      <c r="HI157" s="247">
        <v>0</v>
      </c>
      <c r="HJ157" s="247">
        <v>0</v>
      </c>
      <c r="HK157" s="274">
        <v>0</v>
      </c>
      <c r="HL157" s="274">
        <v>0</v>
      </c>
      <c r="HM157" s="274">
        <v>0</v>
      </c>
      <c r="HN157" s="274">
        <v>21</v>
      </c>
      <c r="HO157" s="247">
        <f t="shared" si="2950"/>
        <v>21</v>
      </c>
      <c r="HP157" s="237">
        <f t="shared" si="2951"/>
        <v>1</v>
      </c>
      <c r="HQ157" s="238">
        <f t="shared" si="2952"/>
        <v>0</v>
      </c>
      <c r="HR157" s="259">
        <f t="shared" si="2953"/>
        <v>0</v>
      </c>
      <c r="HS157" s="237">
        <f t="shared" si="2954"/>
        <v>1</v>
      </c>
      <c r="HT157" s="247">
        <f t="shared" si="2955"/>
        <v>0</v>
      </c>
      <c r="HU157" s="237">
        <f t="shared" si="2956"/>
        <v>0</v>
      </c>
      <c r="HV157" s="247">
        <f t="shared" si="2957"/>
        <v>0</v>
      </c>
      <c r="HW157" s="259">
        <f t="shared" si="2958"/>
        <v>0</v>
      </c>
      <c r="HX157" s="247">
        <v>0</v>
      </c>
      <c r="HY157" s="247">
        <v>0</v>
      </c>
      <c r="HZ157" s="247">
        <v>0</v>
      </c>
      <c r="IA157" s="247">
        <v>0</v>
      </c>
      <c r="IB157" s="247">
        <v>0</v>
      </c>
      <c r="IC157" s="247">
        <v>0</v>
      </c>
      <c r="ID157" s="247">
        <v>0</v>
      </c>
      <c r="IE157" s="247">
        <v>0</v>
      </c>
      <c r="IF157" s="274">
        <v>1</v>
      </c>
      <c r="IG157" s="274">
        <v>0</v>
      </c>
      <c r="IH157" s="274">
        <v>0</v>
      </c>
      <c r="II157" s="274">
        <v>19</v>
      </c>
      <c r="IJ157" s="247">
        <f t="shared" si="2959"/>
        <v>19</v>
      </c>
      <c r="IK157" s="237">
        <f t="shared" si="2960"/>
        <v>1</v>
      </c>
      <c r="IL157" s="238">
        <f t="shared" si="2961"/>
        <v>0</v>
      </c>
      <c r="IM157" s="259">
        <f t="shared" si="2962"/>
        <v>0</v>
      </c>
      <c r="IN157" s="237">
        <f t="shared" si="2963"/>
        <v>1</v>
      </c>
      <c r="IO157" s="247">
        <f t="shared" si="2964"/>
        <v>0</v>
      </c>
      <c r="IP157" s="237">
        <f t="shared" si="2965"/>
        <v>0</v>
      </c>
      <c r="IQ157" s="247">
        <f t="shared" si="2966"/>
        <v>0</v>
      </c>
      <c r="IR157" s="259">
        <f t="shared" si="2967"/>
        <v>0</v>
      </c>
      <c r="IS157" s="247">
        <v>0</v>
      </c>
      <c r="IT157" s="247">
        <v>0</v>
      </c>
      <c r="IU157" s="247">
        <v>0</v>
      </c>
      <c r="IV157" s="247">
        <v>0</v>
      </c>
      <c r="IW157" s="247">
        <v>0</v>
      </c>
      <c r="IX157" s="247">
        <v>0</v>
      </c>
      <c r="IY157" s="247">
        <v>0</v>
      </c>
      <c r="IZ157" s="247">
        <v>0</v>
      </c>
      <c r="JA157" s="274">
        <v>0</v>
      </c>
      <c r="JB157" s="274">
        <v>0</v>
      </c>
      <c r="JC157" s="274">
        <v>0</v>
      </c>
      <c r="JD157" s="247">
        <f t="shared" si="2968"/>
        <v>241</v>
      </c>
      <c r="JE157" s="247">
        <f t="shared" si="2969"/>
        <v>234</v>
      </c>
      <c r="JF157" s="260">
        <f t="shared" si="2970"/>
        <v>0.97095435684647302</v>
      </c>
      <c r="JG157" s="238">
        <f t="shared" si="2971"/>
        <v>7</v>
      </c>
      <c r="JH157" s="260">
        <f t="shared" si="2972"/>
        <v>2.9045643153526972E-2</v>
      </c>
      <c r="JI157" s="260">
        <f t="shared" si="2973"/>
        <v>0.98755186721991706</v>
      </c>
      <c r="JJ157" s="247">
        <f t="shared" si="2974"/>
        <v>4</v>
      </c>
      <c r="JK157" s="260">
        <f t="shared" si="2975"/>
        <v>1.6597510373443983E-2</v>
      </c>
      <c r="JL157" s="247">
        <f t="shared" si="2976"/>
        <v>3</v>
      </c>
      <c r="JM157" s="260">
        <f t="shared" si="2977"/>
        <v>1.2448132780082987E-2</v>
      </c>
      <c r="JN157" s="247">
        <f t="shared" si="2978"/>
        <v>0</v>
      </c>
      <c r="JO157" s="247">
        <f t="shared" si="2979"/>
        <v>0</v>
      </c>
      <c r="JP157" s="247">
        <f t="shared" si="2980"/>
        <v>3</v>
      </c>
      <c r="JQ157" s="247">
        <f t="shared" si="2981"/>
        <v>0</v>
      </c>
      <c r="JR157" s="247">
        <f t="shared" si="2982"/>
        <v>0</v>
      </c>
      <c r="JS157" s="247">
        <f t="shared" si="2983"/>
        <v>0</v>
      </c>
      <c r="JT157" s="247">
        <f t="shared" si="2984"/>
        <v>0</v>
      </c>
      <c r="JU157" s="247">
        <f t="shared" si="2985"/>
        <v>4</v>
      </c>
      <c r="JV157" s="247">
        <f t="shared" si="2986"/>
        <v>7</v>
      </c>
      <c r="JW157" s="247">
        <f t="shared" si="2987"/>
        <v>3</v>
      </c>
      <c r="JX157" s="247">
        <f t="shared" si="2988"/>
        <v>5</v>
      </c>
    </row>
    <row r="158" spans="1:284" ht="15" customHeight="1">
      <c r="A158" s="299">
        <f t="shared" si="2989"/>
        <v>3</v>
      </c>
      <c r="B158" s="124">
        <v>20020301846</v>
      </c>
      <c r="C158" s="227">
        <f t="shared" ca="1" si="2857"/>
        <v>19</v>
      </c>
      <c r="D158" s="227">
        <f t="shared" ca="1" si="2858"/>
        <v>0</v>
      </c>
      <c r="E158" s="228">
        <f t="shared" si="2859"/>
        <v>46.761643835616439</v>
      </c>
      <c r="F158" s="118">
        <v>8</v>
      </c>
      <c r="G158" s="118">
        <v>5</v>
      </c>
      <c r="H158" s="118">
        <v>1973</v>
      </c>
      <c r="I158" s="115" t="s">
        <v>421</v>
      </c>
      <c r="J158" s="102" t="s">
        <v>809</v>
      </c>
      <c r="K158" s="106" t="s">
        <v>418</v>
      </c>
      <c r="L158" s="247">
        <v>22</v>
      </c>
      <c r="M158" s="247">
        <f t="shared" si="2860"/>
        <v>22</v>
      </c>
      <c r="N158" s="260">
        <f t="shared" si="2861"/>
        <v>1</v>
      </c>
      <c r="O158" s="238">
        <f t="shared" si="2862"/>
        <v>0</v>
      </c>
      <c r="P158" s="260">
        <f t="shared" si="2863"/>
        <v>0</v>
      </c>
      <c r="Q158" s="260">
        <f t="shared" si="2864"/>
        <v>1</v>
      </c>
      <c r="R158" s="247">
        <f t="shared" si="2865"/>
        <v>0</v>
      </c>
      <c r="S158" s="260">
        <f t="shared" si="2866"/>
        <v>0</v>
      </c>
      <c r="T158" s="247">
        <f t="shared" si="2867"/>
        <v>0</v>
      </c>
      <c r="U158" s="260">
        <f t="shared" si="2868"/>
        <v>0</v>
      </c>
      <c r="V158" s="247">
        <v>0</v>
      </c>
      <c r="W158" s="247">
        <v>0</v>
      </c>
      <c r="X158" s="247">
        <v>0</v>
      </c>
      <c r="Y158" s="247">
        <v>0</v>
      </c>
      <c r="Z158" s="247">
        <v>0</v>
      </c>
      <c r="AA158" s="247">
        <v>0</v>
      </c>
      <c r="AB158" s="247">
        <v>0</v>
      </c>
      <c r="AC158" s="247">
        <v>0</v>
      </c>
      <c r="AD158" s="247">
        <v>1</v>
      </c>
      <c r="AE158" s="247">
        <v>1</v>
      </c>
      <c r="AF158" s="247">
        <v>1</v>
      </c>
      <c r="AG158" s="236">
        <v>20</v>
      </c>
      <c r="AH158" s="236">
        <f t="shared" si="2869"/>
        <v>17</v>
      </c>
      <c r="AI158" s="237">
        <f t="shared" si="2870"/>
        <v>0.85</v>
      </c>
      <c r="AJ158" s="238">
        <f t="shared" si="2871"/>
        <v>3</v>
      </c>
      <c r="AK158" s="237">
        <f t="shared" si="2872"/>
        <v>0.15</v>
      </c>
      <c r="AL158" s="237">
        <f t="shared" si="2873"/>
        <v>0.85</v>
      </c>
      <c r="AM158" s="236">
        <f t="shared" si="2874"/>
        <v>0</v>
      </c>
      <c r="AN158" s="237">
        <f t="shared" si="2875"/>
        <v>0</v>
      </c>
      <c r="AO158" s="236">
        <f t="shared" si="2876"/>
        <v>3</v>
      </c>
      <c r="AP158" s="237">
        <f t="shared" si="2877"/>
        <v>0.15</v>
      </c>
      <c r="AQ158" s="236">
        <v>0</v>
      </c>
      <c r="AR158" s="236">
        <v>2</v>
      </c>
      <c r="AS158" s="236">
        <v>1</v>
      </c>
      <c r="AT158" s="236">
        <v>0</v>
      </c>
      <c r="AU158" s="236">
        <v>0</v>
      </c>
      <c r="AV158" s="236">
        <v>0</v>
      </c>
      <c r="AW158" s="236">
        <v>0</v>
      </c>
      <c r="AX158" s="236">
        <v>0</v>
      </c>
      <c r="AY158" s="236">
        <v>2</v>
      </c>
      <c r="AZ158" s="236">
        <v>1</v>
      </c>
      <c r="BA158" s="236">
        <v>1</v>
      </c>
      <c r="BB158" s="236">
        <v>21</v>
      </c>
      <c r="BC158" s="236">
        <f t="shared" si="2878"/>
        <v>20</v>
      </c>
      <c r="BD158" s="237">
        <f t="shared" si="2879"/>
        <v>0.95238095238095233</v>
      </c>
      <c r="BE158" s="238">
        <f t="shared" si="2880"/>
        <v>1</v>
      </c>
      <c r="BF158" s="237">
        <f t="shared" si="2881"/>
        <v>4.7619047619047616E-2</v>
      </c>
      <c r="BG158" s="237">
        <f t="shared" si="2882"/>
        <v>0.95238095238095233</v>
      </c>
      <c r="BH158" s="236">
        <f t="shared" si="2883"/>
        <v>0</v>
      </c>
      <c r="BI158" s="237">
        <f t="shared" si="2884"/>
        <v>0</v>
      </c>
      <c r="BJ158" s="236">
        <f t="shared" si="2885"/>
        <v>1</v>
      </c>
      <c r="BK158" s="237">
        <f t="shared" si="2886"/>
        <v>4.7619047619047616E-2</v>
      </c>
      <c r="BL158" s="236">
        <v>0</v>
      </c>
      <c r="BM158" s="236">
        <v>0</v>
      </c>
      <c r="BN158" s="236">
        <v>1</v>
      </c>
      <c r="BO158" s="236">
        <v>0</v>
      </c>
      <c r="BP158" s="236">
        <v>0</v>
      </c>
      <c r="BQ158" s="236">
        <v>0</v>
      </c>
      <c r="BR158" s="236">
        <v>0</v>
      </c>
      <c r="BS158" s="236">
        <v>0</v>
      </c>
      <c r="BT158" s="236">
        <v>0</v>
      </c>
      <c r="BU158" s="236">
        <v>1</v>
      </c>
      <c r="BV158" s="236">
        <v>1</v>
      </c>
      <c r="BW158" s="247">
        <v>21</v>
      </c>
      <c r="BX158" s="247">
        <f t="shared" si="2887"/>
        <v>18</v>
      </c>
      <c r="BY158" s="260">
        <f t="shared" si="2888"/>
        <v>0.8571428571428571</v>
      </c>
      <c r="BZ158" s="238">
        <f t="shared" si="2889"/>
        <v>3</v>
      </c>
      <c r="CA158" s="260">
        <f t="shared" si="2890"/>
        <v>0.14285714285714285</v>
      </c>
      <c r="CB158" s="260">
        <f t="shared" si="2891"/>
        <v>0.8571428571428571</v>
      </c>
      <c r="CC158" s="247">
        <f t="shared" si="2892"/>
        <v>0</v>
      </c>
      <c r="CD158" s="260">
        <f t="shared" si="2893"/>
        <v>0</v>
      </c>
      <c r="CE158" s="247">
        <f t="shared" si="2894"/>
        <v>3</v>
      </c>
      <c r="CF158" s="260">
        <f t="shared" si="2895"/>
        <v>0.14285714285714285</v>
      </c>
      <c r="CG158" s="247">
        <v>0</v>
      </c>
      <c r="CH158" s="247">
        <v>0</v>
      </c>
      <c r="CI158" s="247">
        <v>3</v>
      </c>
      <c r="CJ158" s="247">
        <v>0</v>
      </c>
      <c r="CK158" s="247">
        <v>0</v>
      </c>
      <c r="CL158" s="247">
        <v>0</v>
      </c>
      <c r="CM158" s="247">
        <v>0</v>
      </c>
      <c r="CN158" s="247">
        <v>0</v>
      </c>
      <c r="CO158" s="247">
        <v>0</v>
      </c>
      <c r="CP158" s="247">
        <v>0</v>
      </c>
      <c r="CQ158" s="247">
        <v>0</v>
      </c>
      <c r="CR158" s="274">
        <v>15</v>
      </c>
      <c r="CS158" s="247">
        <f t="shared" si="2896"/>
        <v>15</v>
      </c>
      <c r="CT158" s="237">
        <f t="shared" si="2897"/>
        <v>1</v>
      </c>
      <c r="CU158" s="238">
        <f t="shared" si="2898"/>
        <v>0</v>
      </c>
      <c r="CV158" s="259">
        <f t="shared" si="2899"/>
        <v>0</v>
      </c>
      <c r="CW158" s="237">
        <f t="shared" si="2900"/>
        <v>1</v>
      </c>
      <c r="CX158" s="247">
        <f t="shared" si="2901"/>
        <v>0</v>
      </c>
      <c r="CY158" s="237">
        <f t="shared" si="2902"/>
        <v>0</v>
      </c>
      <c r="CZ158" s="247">
        <f t="shared" si="2903"/>
        <v>0</v>
      </c>
      <c r="DA158" s="259">
        <f t="shared" si="2904"/>
        <v>0</v>
      </c>
      <c r="DB158" s="247">
        <v>0</v>
      </c>
      <c r="DC158" s="247">
        <v>0</v>
      </c>
      <c r="DD158" s="247">
        <v>0</v>
      </c>
      <c r="DE158" s="247">
        <v>0</v>
      </c>
      <c r="DF158" s="247">
        <v>0</v>
      </c>
      <c r="DG158" s="247">
        <v>0</v>
      </c>
      <c r="DH158" s="247">
        <v>0</v>
      </c>
      <c r="DI158" s="247">
        <v>0</v>
      </c>
      <c r="DJ158" s="274">
        <v>0</v>
      </c>
      <c r="DK158" s="274">
        <v>0</v>
      </c>
      <c r="DL158" s="274">
        <v>0</v>
      </c>
      <c r="DM158" s="274">
        <v>21</v>
      </c>
      <c r="DN158" s="247">
        <f t="shared" si="2905"/>
        <v>20</v>
      </c>
      <c r="DO158" s="237">
        <f t="shared" si="2906"/>
        <v>0.95238095238095233</v>
      </c>
      <c r="DP158" s="238">
        <f t="shared" si="2907"/>
        <v>1</v>
      </c>
      <c r="DQ158" s="259">
        <f t="shared" si="2908"/>
        <v>4.7619047619047616E-2</v>
      </c>
      <c r="DR158" s="237">
        <f t="shared" si="2909"/>
        <v>1</v>
      </c>
      <c r="DS158" s="247">
        <f t="shared" si="2910"/>
        <v>1</v>
      </c>
      <c r="DT158" s="237">
        <f t="shared" si="2911"/>
        <v>4.7619047619047616E-2</v>
      </c>
      <c r="DU158" s="247">
        <f t="shared" si="2912"/>
        <v>0</v>
      </c>
      <c r="DV158" s="259">
        <f t="shared" si="2913"/>
        <v>0</v>
      </c>
      <c r="DW158" s="247">
        <v>0</v>
      </c>
      <c r="DX158" s="247">
        <v>0</v>
      </c>
      <c r="DY158" s="247">
        <v>0</v>
      </c>
      <c r="DZ158" s="247">
        <v>0</v>
      </c>
      <c r="EA158" s="247">
        <v>0</v>
      </c>
      <c r="EB158" s="247">
        <v>0</v>
      </c>
      <c r="EC158" s="247">
        <v>0</v>
      </c>
      <c r="ED158" s="247">
        <v>1</v>
      </c>
      <c r="EE158" s="274">
        <v>3</v>
      </c>
      <c r="EF158" s="274">
        <v>0</v>
      </c>
      <c r="EG158" s="274">
        <v>0</v>
      </c>
      <c r="EH158" s="274">
        <v>22</v>
      </c>
      <c r="EI158" s="247">
        <f t="shared" si="2914"/>
        <v>21</v>
      </c>
      <c r="EJ158" s="237">
        <f t="shared" si="2915"/>
        <v>0.95454545454545459</v>
      </c>
      <c r="EK158" s="238">
        <f t="shared" si="2916"/>
        <v>1</v>
      </c>
      <c r="EL158" s="259">
        <f t="shared" si="2917"/>
        <v>4.5454545454545456E-2</v>
      </c>
      <c r="EM158" s="237">
        <f t="shared" si="2918"/>
        <v>1</v>
      </c>
      <c r="EN158" s="247">
        <f t="shared" si="2919"/>
        <v>1</v>
      </c>
      <c r="EO158" s="237">
        <f t="shared" si="2920"/>
        <v>4.5454545454545456E-2</v>
      </c>
      <c r="EP158" s="247">
        <f t="shared" si="2921"/>
        <v>0</v>
      </c>
      <c r="EQ158" s="259">
        <f t="shared" si="2922"/>
        <v>0</v>
      </c>
      <c r="ER158" s="247">
        <v>0</v>
      </c>
      <c r="ES158" s="247">
        <v>0</v>
      </c>
      <c r="ET158" s="247">
        <v>0</v>
      </c>
      <c r="EU158" s="247">
        <v>0</v>
      </c>
      <c r="EV158" s="247">
        <v>0</v>
      </c>
      <c r="EW158" s="247">
        <v>0</v>
      </c>
      <c r="EX158" s="247">
        <v>0</v>
      </c>
      <c r="EY158" s="247">
        <v>1</v>
      </c>
      <c r="EZ158" s="274">
        <v>5</v>
      </c>
      <c r="FA158" s="274">
        <v>0</v>
      </c>
      <c r="FB158" s="274">
        <v>1</v>
      </c>
      <c r="FC158" s="274">
        <v>18</v>
      </c>
      <c r="FD158" s="247">
        <f t="shared" si="2923"/>
        <v>16</v>
      </c>
      <c r="FE158" s="237">
        <f t="shared" si="2924"/>
        <v>0.88888888888888884</v>
      </c>
      <c r="FF158" s="238">
        <f t="shared" si="2925"/>
        <v>2</v>
      </c>
      <c r="FG158" s="259">
        <f t="shared" si="2926"/>
        <v>0.1111111111111111</v>
      </c>
      <c r="FH158" s="237">
        <f t="shared" si="2927"/>
        <v>0.88888888888888884</v>
      </c>
      <c r="FI158" s="247">
        <f t="shared" si="2928"/>
        <v>0</v>
      </c>
      <c r="FJ158" s="237">
        <f t="shared" si="2929"/>
        <v>0</v>
      </c>
      <c r="FK158" s="247">
        <f t="shared" si="2930"/>
        <v>2</v>
      </c>
      <c r="FL158" s="259">
        <f t="shared" si="2931"/>
        <v>0.1111111111111111</v>
      </c>
      <c r="FM158" s="247">
        <v>0</v>
      </c>
      <c r="FN158" s="247">
        <v>0</v>
      </c>
      <c r="FO158" s="247">
        <v>2</v>
      </c>
      <c r="FP158" s="247">
        <v>0</v>
      </c>
      <c r="FQ158" s="247">
        <v>0</v>
      </c>
      <c r="FR158" s="247">
        <v>0</v>
      </c>
      <c r="FS158" s="247">
        <v>0</v>
      </c>
      <c r="FT158" s="247">
        <v>0</v>
      </c>
      <c r="FU158" s="274">
        <v>1</v>
      </c>
      <c r="FV158" s="274">
        <v>0</v>
      </c>
      <c r="FW158" s="274">
        <v>0</v>
      </c>
      <c r="FX158" s="274">
        <v>22</v>
      </c>
      <c r="FY158" s="247">
        <f t="shared" si="2932"/>
        <v>22</v>
      </c>
      <c r="FZ158" s="237">
        <f t="shared" si="2933"/>
        <v>1</v>
      </c>
      <c r="GA158" s="238">
        <f t="shared" si="2934"/>
        <v>0</v>
      </c>
      <c r="GB158" s="259">
        <f t="shared" si="2935"/>
        <v>0</v>
      </c>
      <c r="GC158" s="237">
        <f t="shared" si="2936"/>
        <v>1</v>
      </c>
      <c r="GD158" s="247">
        <f t="shared" si="2937"/>
        <v>0</v>
      </c>
      <c r="GE158" s="237">
        <f t="shared" si="2938"/>
        <v>0</v>
      </c>
      <c r="GF158" s="247">
        <f t="shared" si="2939"/>
        <v>0</v>
      </c>
      <c r="GG158" s="259">
        <f t="shared" si="2940"/>
        <v>0</v>
      </c>
      <c r="GH158" s="247">
        <v>0</v>
      </c>
      <c r="GI158" s="247">
        <v>0</v>
      </c>
      <c r="GJ158" s="247">
        <v>0</v>
      </c>
      <c r="GK158" s="247">
        <v>0</v>
      </c>
      <c r="GL158" s="247">
        <v>0</v>
      </c>
      <c r="GM158" s="247">
        <v>0</v>
      </c>
      <c r="GN158" s="247">
        <v>0</v>
      </c>
      <c r="GO158" s="247">
        <v>0</v>
      </c>
      <c r="GP158" s="274">
        <v>0</v>
      </c>
      <c r="GQ158" s="274">
        <v>1</v>
      </c>
      <c r="GR158" s="274">
        <v>0</v>
      </c>
      <c r="GS158" s="274">
        <v>19</v>
      </c>
      <c r="GT158" s="247">
        <f t="shared" si="2941"/>
        <v>19</v>
      </c>
      <c r="GU158" s="237">
        <f t="shared" si="2942"/>
        <v>1</v>
      </c>
      <c r="GV158" s="238">
        <f t="shared" si="2943"/>
        <v>0</v>
      </c>
      <c r="GW158" s="259">
        <f t="shared" si="2944"/>
        <v>0</v>
      </c>
      <c r="GX158" s="237">
        <f t="shared" si="2945"/>
        <v>1</v>
      </c>
      <c r="GY158" s="247">
        <f t="shared" si="2946"/>
        <v>0</v>
      </c>
      <c r="GZ158" s="237">
        <f t="shared" si="2947"/>
        <v>0</v>
      </c>
      <c r="HA158" s="247">
        <f t="shared" si="2948"/>
        <v>0</v>
      </c>
      <c r="HB158" s="259">
        <f t="shared" si="2949"/>
        <v>0</v>
      </c>
      <c r="HC158" s="247">
        <v>0</v>
      </c>
      <c r="HD158" s="247">
        <v>0</v>
      </c>
      <c r="HE158" s="247">
        <v>0</v>
      </c>
      <c r="HF158" s="247">
        <v>0</v>
      </c>
      <c r="HG158" s="247">
        <v>0</v>
      </c>
      <c r="HH158" s="247">
        <v>0</v>
      </c>
      <c r="HI158" s="247">
        <v>0</v>
      </c>
      <c r="HJ158" s="247">
        <v>0</v>
      </c>
      <c r="HK158" s="274">
        <v>1</v>
      </c>
      <c r="HL158" s="274">
        <v>1</v>
      </c>
      <c r="HM158" s="274">
        <v>1</v>
      </c>
      <c r="HN158" s="274">
        <v>21</v>
      </c>
      <c r="HO158" s="247">
        <f t="shared" si="2950"/>
        <v>15</v>
      </c>
      <c r="HP158" s="237">
        <f t="shared" si="2951"/>
        <v>0.7142857142857143</v>
      </c>
      <c r="HQ158" s="238">
        <f t="shared" si="2952"/>
        <v>6</v>
      </c>
      <c r="HR158" s="259">
        <f t="shared" si="2953"/>
        <v>0.2857142857142857</v>
      </c>
      <c r="HS158" s="237">
        <f t="shared" si="2954"/>
        <v>0.7142857142857143</v>
      </c>
      <c r="HT158" s="247">
        <f t="shared" si="2955"/>
        <v>0</v>
      </c>
      <c r="HU158" s="237">
        <f t="shared" si="2956"/>
        <v>0</v>
      </c>
      <c r="HV158" s="247">
        <f t="shared" si="2957"/>
        <v>6</v>
      </c>
      <c r="HW158" s="259">
        <f t="shared" si="2958"/>
        <v>0.2857142857142857</v>
      </c>
      <c r="HX158" s="247">
        <v>0</v>
      </c>
      <c r="HY158" s="247">
        <v>0</v>
      </c>
      <c r="HZ158" s="247">
        <v>6</v>
      </c>
      <c r="IA158" s="247">
        <v>0</v>
      </c>
      <c r="IB158" s="247">
        <v>0</v>
      </c>
      <c r="IC158" s="247">
        <v>0</v>
      </c>
      <c r="ID158" s="247">
        <v>0</v>
      </c>
      <c r="IE158" s="247">
        <v>0</v>
      </c>
      <c r="IF158" s="274">
        <v>1</v>
      </c>
      <c r="IG158" s="274">
        <v>0</v>
      </c>
      <c r="IH158" s="274">
        <v>2</v>
      </c>
      <c r="II158" s="274">
        <v>19</v>
      </c>
      <c r="IJ158" s="247">
        <f t="shared" si="2959"/>
        <v>15</v>
      </c>
      <c r="IK158" s="237">
        <f t="shared" si="2960"/>
        <v>0.78947368421052633</v>
      </c>
      <c r="IL158" s="238">
        <f t="shared" si="2961"/>
        <v>4</v>
      </c>
      <c r="IM158" s="259">
        <f t="shared" si="2962"/>
        <v>0.21052631578947367</v>
      </c>
      <c r="IN158" s="237">
        <f t="shared" si="2963"/>
        <v>0.89473684210526316</v>
      </c>
      <c r="IO158" s="247">
        <f t="shared" si="2964"/>
        <v>2</v>
      </c>
      <c r="IP158" s="237">
        <f t="shared" si="2965"/>
        <v>0.10526315789473684</v>
      </c>
      <c r="IQ158" s="247">
        <f t="shared" si="2966"/>
        <v>2</v>
      </c>
      <c r="IR158" s="259">
        <f t="shared" si="2967"/>
        <v>0.10526315789473684</v>
      </c>
      <c r="IS158" s="247">
        <v>0</v>
      </c>
      <c r="IT158" s="247">
        <v>0</v>
      </c>
      <c r="IU158" s="247">
        <v>2</v>
      </c>
      <c r="IV158" s="247">
        <v>0</v>
      </c>
      <c r="IW158" s="247">
        <v>0</v>
      </c>
      <c r="IX158" s="247">
        <v>0</v>
      </c>
      <c r="IY158" s="247">
        <v>0</v>
      </c>
      <c r="IZ158" s="247">
        <v>2</v>
      </c>
      <c r="JA158" s="274">
        <v>1</v>
      </c>
      <c r="JB158" s="274">
        <v>1</v>
      </c>
      <c r="JC158" s="274">
        <v>3</v>
      </c>
      <c r="JD158" s="247">
        <f t="shared" si="2968"/>
        <v>241</v>
      </c>
      <c r="JE158" s="247">
        <f t="shared" si="2969"/>
        <v>220</v>
      </c>
      <c r="JF158" s="260">
        <f t="shared" si="2970"/>
        <v>0.91286307053941906</v>
      </c>
      <c r="JG158" s="238">
        <f t="shared" si="2971"/>
        <v>21</v>
      </c>
      <c r="JH158" s="260">
        <f t="shared" si="2972"/>
        <v>8.7136929460580909E-2</v>
      </c>
      <c r="JI158" s="260">
        <f t="shared" si="2973"/>
        <v>0.9294605809128631</v>
      </c>
      <c r="JJ158" s="247">
        <f t="shared" si="2974"/>
        <v>4</v>
      </c>
      <c r="JK158" s="260">
        <f t="shared" si="2975"/>
        <v>1.6597510373443983E-2</v>
      </c>
      <c r="JL158" s="247">
        <f t="shared" si="2976"/>
        <v>17</v>
      </c>
      <c r="JM158" s="260">
        <f t="shared" si="2977"/>
        <v>7.0539419087136929E-2</v>
      </c>
      <c r="JN158" s="247">
        <f t="shared" si="2978"/>
        <v>0</v>
      </c>
      <c r="JO158" s="247">
        <f t="shared" si="2979"/>
        <v>2</v>
      </c>
      <c r="JP158" s="247">
        <f t="shared" si="2980"/>
        <v>15</v>
      </c>
      <c r="JQ158" s="247">
        <f t="shared" si="2981"/>
        <v>0</v>
      </c>
      <c r="JR158" s="247">
        <f t="shared" si="2982"/>
        <v>0</v>
      </c>
      <c r="JS158" s="247">
        <f t="shared" si="2983"/>
        <v>0</v>
      </c>
      <c r="JT158" s="247">
        <f t="shared" si="2984"/>
        <v>0</v>
      </c>
      <c r="JU158" s="247">
        <f t="shared" si="2985"/>
        <v>4</v>
      </c>
      <c r="JV158" s="247">
        <f t="shared" si="2986"/>
        <v>15</v>
      </c>
      <c r="JW158" s="247">
        <f t="shared" si="2987"/>
        <v>6</v>
      </c>
      <c r="JX158" s="247">
        <f t="shared" si="2988"/>
        <v>10</v>
      </c>
    </row>
    <row r="159" spans="1:284" ht="15" customHeight="1">
      <c r="A159" s="299">
        <f t="shared" si="2989"/>
        <v>4</v>
      </c>
      <c r="B159" s="122">
        <v>20010216722</v>
      </c>
      <c r="C159" s="241">
        <f t="shared" ca="1" si="2857"/>
        <v>20</v>
      </c>
      <c r="D159" s="241">
        <f t="shared" ca="1" si="2858"/>
        <v>1</v>
      </c>
      <c r="E159" s="242">
        <f t="shared" si="2859"/>
        <v>39.887671232876713</v>
      </c>
      <c r="F159" s="118">
        <v>21</v>
      </c>
      <c r="G159" s="118">
        <v>3</v>
      </c>
      <c r="H159" s="118">
        <v>1980</v>
      </c>
      <c r="I159" s="225" t="s">
        <v>425</v>
      </c>
      <c r="J159" s="102" t="s">
        <v>810</v>
      </c>
      <c r="K159" s="106" t="s">
        <v>418</v>
      </c>
      <c r="L159" s="247">
        <v>22</v>
      </c>
      <c r="M159" s="247">
        <f t="shared" si="2860"/>
        <v>21</v>
      </c>
      <c r="N159" s="260">
        <f t="shared" si="2861"/>
        <v>0.95454545454545459</v>
      </c>
      <c r="O159" s="238">
        <f t="shared" si="2862"/>
        <v>1</v>
      </c>
      <c r="P159" s="260">
        <f t="shared" si="2863"/>
        <v>4.5454545454545456E-2</v>
      </c>
      <c r="Q159" s="260">
        <f t="shared" si="2864"/>
        <v>1</v>
      </c>
      <c r="R159" s="247">
        <f t="shared" si="2865"/>
        <v>1</v>
      </c>
      <c r="S159" s="260">
        <f t="shared" si="2866"/>
        <v>4.5454545454545456E-2</v>
      </c>
      <c r="T159" s="247">
        <f t="shared" si="2867"/>
        <v>0</v>
      </c>
      <c r="U159" s="260">
        <f t="shared" si="2868"/>
        <v>0</v>
      </c>
      <c r="V159" s="247">
        <v>0</v>
      </c>
      <c r="W159" s="247">
        <v>0</v>
      </c>
      <c r="X159" s="247">
        <v>0</v>
      </c>
      <c r="Y159" s="247">
        <v>0</v>
      </c>
      <c r="Z159" s="247">
        <v>0</v>
      </c>
      <c r="AA159" s="247">
        <v>0</v>
      </c>
      <c r="AB159" s="247">
        <v>0</v>
      </c>
      <c r="AC159" s="247">
        <v>1</v>
      </c>
      <c r="AD159" s="247">
        <v>0</v>
      </c>
      <c r="AE159" s="247">
        <v>0</v>
      </c>
      <c r="AF159" s="247">
        <v>0</v>
      </c>
      <c r="AG159" s="236">
        <v>20</v>
      </c>
      <c r="AH159" s="236">
        <f t="shared" si="2869"/>
        <v>19</v>
      </c>
      <c r="AI159" s="237">
        <f t="shared" si="2870"/>
        <v>0.95</v>
      </c>
      <c r="AJ159" s="238">
        <f t="shared" si="2871"/>
        <v>1</v>
      </c>
      <c r="AK159" s="237">
        <f t="shared" si="2872"/>
        <v>0.05</v>
      </c>
      <c r="AL159" s="237">
        <f t="shared" si="2873"/>
        <v>1</v>
      </c>
      <c r="AM159" s="236">
        <f t="shared" si="2874"/>
        <v>1</v>
      </c>
      <c r="AN159" s="237">
        <f t="shared" si="2875"/>
        <v>0.05</v>
      </c>
      <c r="AO159" s="236">
        <f t="shared" si="2876"/>
        <v>0</v>
      </c>
      <c r="AP159" s="237">
        <f t="shared" si="2877"/>
        <v>0</v>
      </c>
      <c r="AQ159" s="236">
        <v>0</v>
      </c>
      <c r="AR159" s="236">
        <v>0</v>
      </c>
      <c r="AS159" s="236">
        <v>0</v>
      </c>
      <c r="AT159" s="236">
        <v>0</v>
      </c>
      <c r="AU159" s="236">
        <v>0</v>
      </c>
      <c r="AV159" s="236">
        <v>0</v>
      </c>
      <c r="AW159" s="236">
        <v>0</v>
      </c>
      <c r="AX159" s="236">
        <v>1</v>
      </c>
      <c r="AY159" s="236">
        <v>0</v>
      </c>
      <c r="AZ159" s="236">
        <v>0</v>
      </c>
      <c r="BA159" s="236">
        <v>0</v>
      </c>
      <c r="BB159" s="236">
        <v>21</v>
      </c>
      <c r="BC159" s="236">
        <f t="shared" si="2878"/>
        <v>18</v>
      </c>
      <c r="BD159" s="237">
        <f t="shared" si="2879"/>
        <v>0.8571428571428571</v>
      </c>
      <c r="BE159" s="238">
        <f t="shared" si="2880"/>
        <v>3</v>
      </c>
      <c r="BF159" s="237">
        <f t="shared" si="2881"/>
        <v>0.14285714285714285</v>
      </c>
      <c r="BG159" s="237">
        <f t="shared" si="2882"/>
        <v>0.90476190476190477</v>
      </c>
      <c r="BH159" s="236">
        <f t="shared" si="2883"/>
        <v>1</v>
      </c>
      <c r="BI159" s="237">
        <f t="shared" si="2884"/>
        <v>4.7619047619047616E-2</v>
      </c>
      <c r="BJ159" s="236">
        <f t="shared" si="2885"/>
        <v>2</v>
      </c>
      <c r="BK159" s="237">
        <f t="shared" si="2886"/>
        <v>9.5238095238095233E-2</v>
      </c>
      <c r="BL159" s="236">
        <v>0</v>
      </c>
      <c r="BM159" s="236">
        <v>0</v>
      </c>
      <c r="BN159" s="236">
        <v>2</v>
      </c>
      <c r="BO159" s="236">
        <v>0</v>
      </c>
      <c r="BP159" s="236">
        <v>0</v>
      </c>
      <c r="BQ159" s="236">
        <v>0</v>
      </c>
      <c r="BR159" s="236">
        <v>0</v>
      </c>
      <c r="BS159" s="236">
        <v>1</v>
      </c>
      <c r="BT159" s="236">
        <v>0</v>
      </c>
      <c r="BU159" s="236">
        <v>0</v>
      </c>
      <c r="BV159" s="236">
        <v>0</v>
      </c>
      <c r="BW159" s="247">
        <v>21</v>
      </c>
      <c r="BX159" s="247">
        <f t="shared" si="2887"/>
        <v>21</v>
      </c>
      <c r="BY159" s="260">
        <f t="shared" si="2888"/>
        <v>1</v>
      </c>
      <c r="BZ159" s="238">
        <f t="shared" si="2889"/>
        <v>0</v>
      </c>
      <c r="CA159" s="260">
        <f t="shared" si="2890"/>
        <v>0</v>
      </c>
      <c r="CB159" s="260">
        <f t="shared" si="2891"/>
        <v>1</v>
      </c>
      <c r="CC159" s="247">
        <f t="shared" si="2892"/>
        <v>0</v>
      </c>
      <c r="CD159" s="260">
        <f t="shared" si="2893"/>
        <v>0</v>
      </c>
      <c r="CE159" s="247">
        <f t="shared" si="2894"/>
        <v>0</v>
      </c>
      <c r="CF159" s="260">
        <f t="shared" si="2895"/>
        <v>0</v>
      </c>
      <c r="CG159" s="247">
        <v>0</v>
      </c>
      <c r="CH159" s="247">
        <v>0</v>
      </c>
      <c r="CI159" s="247">
        <v>0</v>
      </c>
      <c r="CJ159" s="247">
        <v>0</v>
      </c>
      <c r="CK159" s="247">
        <v>0</v>
      </c>
      <c r="CL159" s="247">
        <v>0</v>
      </c>
      <c r="CM159" s="247">
        <v>0</v>
      </c>
      <c r="CN159" s="247">
        <v>0</v>
      </c>
      <c r="CO159" s="247">
        <v>0</v>
      </c>
      <c r="CP159" s="247">
        <v>0</v>
      </c>
      <c r="CQ159" s="247">
        <v>0</v>
      </c>
      <c r="CR159" s="274">
        <v>15</v>
      </c>
      <c r="CS159" s="247">
        <f t="shared" si="2896"/>
        <v>15</v>
      </c>
      <c r="CT159" s="237">
        <f t="shared" si="2897"/>
        <v>1</v>
      </c>
      <c r="CU159" s="238">
        <f t="shared" si="2898"/>
        <v>0</v>
      </c>
      <c r="CV159" s="259">
        <f t="shared" si="2899"/>
        <v>0</v>
      </c>
      <c r="CW159" s="237">
        <f t="shared" si="2900"/>
        <v>1</v>
      </c>
      <c r="CX159" s="247">
        <f t="shared" si="2901"/>
        <v>0</v>
      </c>
      <c r="CY159" s="237">
        <f t="shared" si="2902"/>
        <v>0</v>
      </c>
      <c r="CZ159" s="247">
        <f t="shared" si="2903"/>
        <v>0</v>
      </c>
      <c r="DA159" s="259">
        <f t="shared" si="2904"/>
        <v>0</v>
      </c>
      <c r="DB159" s="247">
        <v>0</v>
      </c>
      <c r="DC159" s="247">
        <v>0</v>
      </c>
      <c r="DD159" s="247">
        <v>0</v>
      </c>
      <c r="DE159" s="247">
        <v>0</v>
      </c>
      <c r="DF159" s="247">
        <v>0</v>
      </c>
      <c r="DG159" s="247">
        <v>0</v>
      </c>
      <c r="DH159" s="247">
        <v>0</v>
      </c>
      <c r="DI159" s="247">
        <v>0</v>
      </c>
      <c r="DJ159" s="274">
        <v>0</v>
      </c>
      <c r="DK159" s="274">
        <v>0</v>
      </c>
      <c r="DL159" s="274">
        <v>0</v>
      </c>
      <c r="DM159" s="274">
        <v>21</v>
      </c>
      <c r="DN159" s="247">
        <f t="shared" si="2905"/>
        <v>20</v>
      </c>
      <c r="DO159" s="237">
        <f t="shared" si="2906"/>
        <v>0.95238095238095233</v>
      </c>
      <c r="DP159" s="238">
        <f t="shared" si="2907"/>
        <v>1</v>
      </c>
      <c r="DQ159" s="259">
        <f t="shared" si="2908"/>
        <v>4.7619047619047616E-2</v>
      </c>
      <c r="DR159" s="237">
        <f t="shared" si="2909"/>
        <v>0.95238095238095233</v>
      </c>
      <c r="DS159" s="247">
        <f t="shared" si="2910"/>
        <v>0</v>
      </c>
      <c r="DT159" s="237">
        <f t="shared" si="2911"/>
        <v>0</v>
      </c>
      <c r="DU159" s="247">
        <f t="shared" si="2912"/>
        <v>1</v>
      </c>
      <c r="DV159" s="259">
        <f t="shared" si="2913"/>
        <v>4.7619047619047616E-2</v>
      </c>
      <c r="DW159" s="247">
        <v>0</v>
      </c>
      <c r="DX159" s="247">
        <v>0</v>
      </c>
      <c r="DY159" s="247">
        <v>1</v>
      </c>
      <c r="DZ159" s="247">
        <v>0</v>
      </c>
      <c r="EA159" s="247">
        <v>0</v>
      </c>
      <c r="EB159" s="247">
        <v>0</v>
      </c>
      <c r="EC159" s="247">
        <v>0</v>
      </c>
      <c r="ED159" s="247">
        <v>0</v>
      </c>
      <c r="EE159" s="274">
        <v>0</v>
      </c>
      <c r="EF159" s="274">
        <v>0</v>
      </c>
      <c r="EG159" s="274">
        <v>0</v>
      </c>
      <c r="EH159" s="274">
        <v>22</v>
      </c>
      <c r="EI159" s="247">
        <f t="shared" si="2914"/>
        <v>18</v>
      </c>
      <c r="EJ159" s="237">
        <f t="shared" si="2915"/>
        <v>0.81818181818181823</v>
      </c>
      <c r="EK159" s="238">
        <f t="shared" si="2916"/>
        <v>4</v>
      </c>
      <c r="EL159" s="259">
        <f t="shared" si="2917"/>
        <v>0.18181818181818182</v>
      </c>
      <c r="EM159" s="237">
        <f t="shared" si="2918"/>
        <v>0.81818181818181823</v>
      </c>
      <c r="EN159" s="247">
        <f t="shared" si="2919"/>
        <v>0</v>
      </c>
      <c r="EO159" s="237">
        <f t="shared" si="2920"/>
        <v>0</v>
      </c>
      <c r="EP159" s="247">
        <f t="shared" si="2921"/>
        <v>4</v>
      </c>
      <c r="EQ159" s="259">
        <f t="shared" si="2922"/>
        <v>0.18181818181818182</v>
      </c>
      <c r="ER159" s="247">
        <v>0</v>
      </c>
      <c r="ES159" s="247">
        <v>0</v>
      </c>
      <c r="ET159" s="247">
        <v>4</v>
      </c>
      <c r="EU159" s="247">
        <v>0</v>
      </c>
      <c r="EV159" s="247">
        <v>0</v>
      </c>
      <c r="EW159" s="247">
        <v>0</v>
      </c>
      <c r="EX159" s="247">
        <v>0</v>
      </c>
      <c r="EY159" s="247">
        <v>0</v>
      </c>
      <c r="EZ159" s="274">
        <v>0</v>
      </c>
      <c r="FA159" s="274">
        <v>0</v>
      </c>
      <c r="FB159" s="274">
        <v>1</v>
      </c>
      <c r="FC159" s="274">
        <v>18</v>
      </c>
      <c r="FD159" s="247">
        <f t="shared" si="2923"/>
        <v>17</v>
      </c>
      <c r="FE159" s="237">
        <f t="shared" si="2924"/>
        <v>0.94444444444444442</v>
      </c>
      <c r="FF159" s="238">
        <f t="shared" si="2925"/>
        <v>1</v>
      </c>
      <c r="FG159" s="259">
        <f t="shared" si="2926"/>
        <v>5.5555555555555552E-2</v>
      </c>
      <c r="FH159" s="237">
        <f t="shared" si="2927"/>
        <v>1</v>
      </c>
      <c r="FI159" s="247">
        <f t="shared" si="2928"/>
        <v>1</v>
      </c>
      <c r="FJ159" s="237">
        <f t="shared" si="2929"/>
        <v>5.5555555555555552E-2</v>
      </c>
      <c r="FK159" s="247">
        <f t="shared" si="2930"/>
        <v>0</v>
      </c>
      <c r="FL159" s="259">
        <f t="shared" si="2931"/>
        <v>0</v>
      </c>
      <c r="FM159" s="247">
        <v>0</v>
      </c>
      <c r="FN159" s="247">
        <v>0</v>
      </c>
      <c r="FO159" s="247">
        <v>0</v>
      </c>
      <c r="FP159" s="247">
        <v>0</v>
      </c>
      <c r="FQ159" s="247">
        <v>0</v>
      </c>
      <c r="FR159" s="247">
        <v>0</v>
      </c>
      <c r="FS159" s="247">
        <v>0</v>
      </c>
      <c r="FT159" s="247">
        <v>1</v>
      </c>
      <c r="FU159" s="274">
        <v>0</v>
      </c>
      <c r="FV159" s="274">
        <v>1</v>
      </c>
      <c r="FW159" s="274">
        <v>0</v>
      </c>
      <c r="FX159" s="274">
        <v>22</v>
      </c>
      <c r="FY159" s="247">
        <f t="shared" si="2932"/>
        <v>19</v>
      </c>
      <c r="FZ159" s="237">
        <f t="shared" si="2933"/>
        <v>0.86363636363636365</v>
      </c>
      <c r="GA159" s="238">
        <f t="shared" si="2934"/>
        <v>3</v>
      </c>
      <c r="GB159" s="259">
        <f t="shared" si="2935"/>
        <v>0.13636363636363635</v>
      </c>
      <c r="GC159" s="237">
        <f t="shared" si="2936"/>
        <v>0.90909090909090906</v>
      </c>
      <c r="GD159" s="247">
        <f t="shared" si="2937"/>
        <v>1</v>
      </c>
      <c r="GE159" s="237">
        <f t="shared" si="2938"/>
        <v>4.5454545454545456E-2</v>
      </c>
      <c r="GF159" s="247">
        <f t="shared" si="2939"/>
        <v>2</v>
      </c>
      <c r="GG159" s="259">
        <f t="shared" si="2940"/>
        <v>9.0909090909090912E-2</v>
      </c>
      <c r="GH159" s="247">
        <v>0</v>
      </c>
      <c r="GI159" s="247">
        <v>0</v>
      </c>
      <c r="GJ159" s="247">
        <v>2</v>
      </c>
      <c r="GK159" s="247">
        <v>0</v>
      </c>
      <c r="GL159" s="247">
        <v>0</v>
      </c>
      <c r="GM159" s="247">
        <v>0</v>
      </c>
      <c r="GN159" s="247">
        <v>0</v>
      </c>
      <c r="GO159" s="247">
        <v>1</v>
      </c>
      <c r="GP159" s="274">
        <v>2</v>
      </c>
      <c r="GQ159" s="274">
        <v>0</v>
      </c>
      <c r="GR159" s="274">
        <v>0</v>
      </c>
      <c r="GS159" s="274">
        <v>19</v>
      </c>
      <c r="GT159" s="247">
        <f t="shared" si="2941"/>
        <v>16</v>
      </c>
      <c r="GU159" s="237">
        <f t="shared" si="2942"/>
        <v>0.84210526315789469</v>
      </c>
      <c r="GV159" s="238">
        <f t="shared" si="2943"/>
        <v>3</v>
      </c>
      <c r="GW159" s="259">
        <f t="shared" si="2944"/>
        <v>0.15789473684210525</v>
      </c>
      <c r="GX159" s="237">
        <f t="shared" si="2945"/>
        <v>1</v>
      </c>
      <c r="GY159" s="247">
        <f t="shared" si="2946"/>
        <v>3</v>
      </c>
      <c r="GZ159" s="237">
        <f t="shared" si="2947"/>
        <v>0.15789473684210525</v>
      </c>
      <c r="HA159" s="247">
        <f t="shared" si="2948"/>
        <v>0</v>
      </c>
      <c r="HB159" s="259">
        <f t="shared" si="2949"/>
        <v>0</v>
      </c>
      <c r="HC159" s="247">
        <v>0</v>
      </c>
      <c r="HD159" s="247">
        <v>0</v>
      </c>
      <c r="HE159" s="247">
        <v>0</v>
      </c>
      <c r="HF159" s="247">
        <v>0</v>
      </c>
      <c r="HG159" s="247">
        <v>0</v>
      </c>
      <c r="HH159" s="247">
        <v>0</v>
      </c>
      <c r="HI159" s="247">
        <v>0</v>
      </c>
      <c r="HJ159" s="247">
        <v>3</v>
      </c>
      <c r="HK159" s="274">
        <v>0</v>
      </c>
      <c r="HL159" s="274">
        <v>1</v>
      </c>
      <c r="HM159" s="274">
        <v>0</v>
      </c>
      <c r="HN159" s="274">
        <v>21</v>
      </c>
      <c r="HO159" s="247">
        <f t="shared" si="2950"/>
        <v>21</v>
      </c>
      <c r="HP159" s="237">
        <f t="shared" si="2951"/>
        <v>1</v>
      </c>
      <c r="HQ159" s="238">
        <f t="shared" si="2952"/>
        <v>0</v>
      </c>
      <c r="HR159" s="259">
        <f t="shared" si="2953"/>
        <v>0</v>
      </c>
      <c r="HS159" s="237">
        <f t="shared" si="2954"/>
        <v>1</v>
      </c>
      <c r="HT159" s="247">
        <f t="shared" si="2955"/>
        <v>0</v>
      </c>
      <c r="HU159" s="237">
        <f t="shared" si="2956"/>
        <v>0</v>
      </c>
      <c r="HV159" s="247">
        <f t="shared" si="2957"/>
        <v>0</v>
      </c>
      <c r="HW159" s="259">
        <f t="shared" si="2958"/>
        <v>0</v>
      </c>
      <c r="HX159" s="247">
        <v>0</v>
      </c>
      <c r="HY159" s="247">
        <v>0</v>
      </c>
      <c r="HZ159" s="247">
        <v>0</v>
      </c>
      <c r="IA159" s="247">
        <v>0</v>
      </c>
      <c r="IB159" s="247">
        <v>0</v>
      </c>
      <c r="IC159" s="247">
        <v>0</v>
      </c>
      <c r="ID159" s="247">
        <v>0</v>
      </c>
      <c r="IE159" s="247">
        <v>0</v>
      </c>
      <c r="IF159" s="274">
        <v>0</v>
      </c>
      <c r="IG159" s="274">
        <v>2</v>
      </c>
      <c r="IH159" s="274">
        <v>0</v>
      </c>
      <c r="II159" s="274">
        <v>19</v>
      </c>
      <c r="IJ159" s="247">
        <f t="shared" si="2959"/>
        <v>16</v>
      </c>
      <c r="IK159" s="237">
        <f t="shared" si="2960"/>
        <v>0.84210526315789469</v>
      </c>
      <c r="IL159" s="238">
        <f t="shared" si="2961"/>
        <v>3</v>
      </c>
      <c r="IM159" s="259">
        <f t="shared" si="2962"/>
        <v>0.15789473684210525</v>
      </c>
      <c r="IN159" s="237">
        <f t="shared" si="2963"/>
        <v>0.89473684210526316</v>
      </c>
      <c r="IO159" s="247">
        <f t="shared" si="2964"/>
        <v>1</v>
      </c>
      <c r="IP159" s="237">
        <f t="shared" si="2965"/>
        <v>5.2631578947368418E-2</v>
      </c>
      <c r="IQ159" s="247">
        <f t="shared" si="2966"/>
        <v>2</v>
      </c>
      <c r="IR159" s="259">
        <f t="shared" si="2967"/>
        <v>0.10526315789473684</v>
      </c>
      <c r="IS159" s="247">
        <v>0</v>
      </c>
      <c r="IT159" s="247">
        <v>0</v>
      </c>
      <c r="IU159" s="247">
        <v>2</v>
      </c>
      <c r="IV159" s="247">
        <v>0</v>
      </c>
      <c r="IW159" s="247">
        <v>0</v>
      </c>
      <c r="IX159" s="247">
        <v>0</v>
      </c>
      <c r="IY159" s="247">
        <v>0</v>
      </c>
      <c r="IZ159" s="247">
        <v>1</v>
      </c>
      <c r="JA159" s="274">
        <v>0</v>
      </c>
      <c r="JB159" s="274">
        <v>0</v>
      </c>
      <c r="JC159" s="274">
        <v>0</v>
      </c>
      <c r="JD159" s="247">
        <f t="shared" si="2968"/>
        <v>241</v>
      </c>
      <c r="JE159" s="247">
        <f t="shared" si="2969"/>
        <v>221</v>
      </c>
      <c r="JF159" s="260">
        <f t="shared" si="2970"/>
        <v>0.91701244813278004</v>
      </c>
      <c r="JG159" s="238">
        <f t="shared" si="2971"/>
        <v>20</v>
      </c>
      <c r="JH159" s="260">
        <f t="shared" si="2972"/>
        <v>8.2987551867219914E-2</v>
      </c>
      <c r="JI159" s="260">
        <f t="shared" si="2973"/>
        <v>0.9543568464730291</v>
      </c>
      <c r="JJ159" s="247">
        <f t="shared" si="2974"/>
        <v>9</v>
      </c>
      <c r="JK159" s="260">
        <f t="shared" si="2975"/>
        <v>3.7344398340248962E-2</v>
      </c>
      <c r="JL159" s="247">
        <f t="shared" si="2976"/>
        <v>11</v>
      </c>
      <c r="JM159" s="260">
        <f t="shared" si="2977"/>
        <v>4.5643153526970952E-2</v>
      </c>
      <c r="JN159" s="247">
        <f t="shared" si="2978"/>
        <v>0</v>
      </c>
      <c r="JO159" s="247">
        <f t="shared" si="2979"/>
        <v>0</v>
      </c>
      <c r="JP159" s="247">
        <f t="shared" si="2980"/>
        <v>11</v>
      </c>
      <c r="JQ159" s="247">
        <f t="shared" si="2981"/>
        <v>0</v>
      </c>
      <c r="JR159" s="247">
        <f t="shared" si="2982"/>
        <v>0</v>
      </c>
      <c r="JS159" s="247">
        <f t="shared" si="2983"/>
        <v>0</v>
      </c>
      <c r="JT159" s="247">
        <f t="shared" si="2984"/>
        <v>0</v>
      </c>
      <c r="JU159" s="247">
        <f t="shared" si="2985"/>
        <v>9</v>
      </c>
      <c r="JV159" s="247">
        <f t="shared" si="2986"/>
        <v>2</v>
      </c>
      <c r="JW159" s="247">
        <f t="shared" si="2987"/>
        <v>4</v>
      </c>
      <c r="JX159" s="247">
        <f t="shared" si="2988"/>
        <v>1</v>
      </c>
    </row>
    <row r="160" spans="1:284" ht="15" customHeight="1">
      <c r="A160" s="299">
        <f t="shared" si="2989"/>
        <v>5</v>
      </c>
      <c r="B160" s="122">
        <v>20021101902</v>
      </c>
      <c r="C160" s="241">
        <f t="shared" ca="1" si="2857"/>
        <v>18</v>
      </c>
      <c r="D160" s="241">
        <f t="shared" ca="1" si="2858"/>
        <v>4</v>
      </c>
      <c r="E160" s="242">
        <f t="shared" si="2859"/>
        <v>40.008219178082193</v>
      </c>
      <c r="F160" s="118">
        <v>6</v>
      </c>
      <c r="G160" s="118">
        <v>2</v>
      </c>
      <c r="H160" s="118">
        <v>1980</v>
      </c>
      <c r="I160" s="225" t="s">
        <v>423</v>
      </c>
      <c r="J160" s="102" t="s">
        <v>810</v>
      </c>
      <c r="K160" s="106" t="s">
        <v>418</v>
      </c>
      <c r="L160" s="247">
        <v>22</v>
      </c>
      <c r="M160" s="247">
        <f t="shared" si="2860"/>
        <v>21</v>
      </c>
      <c r="N160" s="260">
        <f t="shared" si="2861"/>
        <v>0.95454545454545459</v>
      </c>
      <c r="O160" s="238">
        <f t="shared" si="2862"/>
        <v>1</v>
      </c>
      <c r="P160" s="260">
        <f t="shared" si="2863"/>
        <v>4.5454545454545456E-2</v>
      </c>
      <c r="Q160" s="260">
        <f t="shared" si="2864"/>
        <v>1</v>
      </c>
      <c r="R160" s="247">
        <f t="shared" si="2865"/>
        <v>1</v>
      </c>
      <c r="S160" s="260">
        <f t="shared" si="2866"/>
        <v>4.5454545454545456E-2</v>
      </c>
      <c r="T160" s="247">
        <f t="shared" si="2867"/>
        <v>0</v>
      </c>
      <c r="U160" s="260">
        <f t="shared" si="2868"/>
        <v>0</v>
      </c>
      <c r="V160" s="247">
        <v>0</v>
      </c>
      <c r="W160" s="247">
        <v>0</v>
      </c>
      <c r="X160" s="247">
        <v>0</v>
      </c>
      <c r="Y160" s="247">
        <v>0</v>
      </c>
      <c r="Z160" s="247">
        <v>0</v>
      </c>
      <c r="AA160" s="247">
        <v>0</v>
      </c>
      <c r="AB160" s="247">
        <v>0</v>
      </c>
      <c r="AC160" s="247">
        <v>1</v>
      </c>
      <c r="AD160" s="247">
        <v>2</v>
      </c>
      <c r="AE160" s="247">
        <v>0</v>
      </c>
      <c r="AF160" s="247">
        <v>0</v>
      </c>
      <c r="AG160" s="236">
        <v>20</v>
      </c>
      <c r="AH160" s="236">
        <f t="shared" si="2869"/>
        <v>18</v>
      </c>
      <c r="AI160" s="237">
        <f t="shared" si="2870"/>
        <v>0.9</v>
      </c>
      <c r="AJ160" s="238">
        <f t="shared" si="2871"/>
        <v>2</v>
      </c>
      <c r="AK160" s="237">
        <f t="shared" si="2872"/>
        <v>0.1</v>
      </c>
      <c r="AL160" s="237">
        <f t="shared" si="2873"/>
        <v>0.95</v>
      </c>
      <c r="AM160" s="236">
        <f t="shared" si="2874"/>
        <v>1</v>
      </c>
      <c r="AN160" s="237">
        <f t="shared" si="2875"/>
        <v>0.05</v>
      </c>
      <c r="AO160" s="236">
        <f t="shared" si="2876"/>
        <v>1</v>
      </c>
      <c r="AP160" s="237">
        <f t="shared" si="2877"/>
        <v>0.05</v>
      </c>
      <c r="AQ160" s="236">
        <v>0</v>
      </c>
      <c r="AR160" s="236">
        <v>0</v>
      </c>
      <c r="AS160" s="236">
        <v>1</v>
      </c>
      <c r="AT160" s="236">
        <v>0</v>
      </c>
      <c r="AU160" s="236">
        <v>0</v>
      </c>
      <c r="AV160" s="236">
        <v>0</v>
      </c>
      <c r="AW160" s="236">
        <v>0</v>
      </c>
      <c r="AX160" s="236">
        <v>1</v>
      </c>
      <c r="AY160" s="236">
        <v>2</v>
      </c>
      <c r="AZ160" s="236">
        <v>1</v>
      </c>
      <c r="BA160" s="236">
        <v>0</v>
      </c>
      <c r="BB160" s="236">
        <v>21</v>
      </c>
      <c r="BC160" s="236">
        <f t="shared" si="2878"/>
        <v>18</v>
      </c>
      <c r="BD160" s="237">
        <f t="shared" si="2879"/>
        <v>0.8571428571428571</v>
      </c>
      <c r="BE160" s="238">
        <f t="shared" si="2880"/>
        <v>3</v>
      </c>
      <c r="BF160" s="237">
        <f t="shared" si="2881"/>
        <v>0.14285714285714285</v>
      </c>
      <c r="BG160" s="237">
        <f t="shared" si="2882"/>
        <v>0.95238095238095233</v>
      </c>
      <c r="BH160" s="236">
        <f t="shared" si="2883"/>
        <v>2</v>
      </c>
      <c r="BI160" s="237">
        <f t="shared" si="2884"/>
        <v>9.5238095238095233E-2</v>
      </c>
      <c r="BJ160" s="236">
        <f t="shared" si="2885"/>
        <v>1</v>
      </c>
      <c r="BK160" s="237">
        <f t="shared" si="2886"/>
        <v>4.7619047619047616E-2</v>
      </c>
      <c r="BL160" s="236">
        <v>0</v>
      </c>
      <c r="BM160" s="236">
        <v>0</v>
      </c>
      <c r="BN160" s="236">
        <v>1</v>
      </c>
      <c r="BO160" s="236">
        <v>0</v>
      </c>
      <c r="BP160" s="236">
        <v>0</v>
      </c>
      <c r="BQ160" s="236">
        <v>0</v>
      </c>
      <c r="BR160" s="236">
        <v>0</v>
      </c>
      <c r="BS160" s="236">
        <v>2</v>
      </c>
      <c r="BT160" s="236">
        <v>1</v>
      </c>
      <c r="BU160" s="236">
        <v>0</v>
      </c>
      <c r="BV160" s="236">
        <v>0</v>
      </c>
      <c r="BW160" s="247">
        <v>21</v>
      </c>
      <c r="BX160" s="247">
        <f t="shared" si="2887"/>
        <v>21</v>
      </c>
      <c r="BY160" s="260">
        <f t="shared" si="2888"/>
        <v>1</v>
      </c>
      <c r="BZ160" s="238">
        <f t="shared" si="2889"/>
        <v>0</v>
      </c>
      <c r="CA160" s="260">
        <f t="shared" si="2890"/>
        <v>0</v>
      </c>
      <c r="CB160" s="260">
        <f t="shared" si="2891"/>
        <v>1</v>
      </c>
      <c r="CC160" s="247">
        <f t="shared" si="2892"/>
        <v>0</v>
      </c>
      <c r="CD160" s="260">
        <f t="shared" si="2893"/>
        <v>0</v>
      </c>
      <c r="CE160" s="247">
        <f t="shared" si="2894"/>
        <v>0</v>
      </c>
      <c r="CF160" s="260">
        <f t="shared" si="2895"/>
        <v>0</v>
      </c>
      <c r="CG160" s="247">
        <v>0</v>
      </c>
      <c r="CH160" s="247">
        <v>0</v>
      </c>
      <c r="CI160" s="247">
        <v>0</v>
      </c>
      <c r="CJ160" s="247">
        <v>0</v>
      </c>
      <c r="CK160" s="247">
        <v>0</v>
      </c>
      <c r="CL160" s="247">
        <v>0</v>
      </c>
      <c r="CM160" s="247">
        <v>0</v>
      </c>
      <c r="CN160" s="247">
        <v>0</v>
      </c>
      <c r="CO160" s="247">
        <v>0</v>
      </c>
      <c r="CP160" s="247">
        <v>0</v>
      </c>
      <c r="CQ160" s="247">
        <v>0</v>
      </c>
      <c r="CR160" s="274">
        <v>15</v>
      </c>
      <c r="CS160" s="247">
        <f t="shared" si="2896"/>
        <v>15</v>
      </c>
      <c r="CT160" s="237">
        <f t="shared" si="2897"/>
        <v>1</v>
      </c>
      <c r="CU160" s="238">
        <f t="shared" si="2898"/>
        <v>0</v>
      </c>
      <c r="CV160" s="259">
        <f t="shared" si="2899"/>
        <v>0</v>
      </c>
      <c r="CW160" s="237">
        <f t="shared" si="2900"/>
        <v>1</v>
      </c>
      <c r="CX160" s="247">
        <f t="shared" si="2901"/>
        <v>0</v>
      </c>
      <c r="CY160" s="237">
        <f t="shared" si="2902"/>
        <v>0</v>
      </c>
      <c r="CZ160" s="247">
        <f t="shared" si="2903"/>
        <v>0</v>
      </c>
      <c r="DA160" s="259">
        <f t="shared" si="2904"/>
        <v>0</v>
      </c>
      <c r="DB160" s="247">
        <v>0</v>
      </c>
      <c r="DC160" s="247">
        <v>0</v>
      </c>
      <c r="DD160" s="247">
        <v>0</v>
      </c>
      <c r="DE160" s="247">
        <v>0</v>
      </c>
      <c r="DF160" s="247">
        <v>0</v>
      </c>
      <c r="DG160" s="247">
        <v>0</v>
      </c>
      <c r="DH160" s="247">
        <v>0</v>
      </c>
      <c r="DI160" s="247">
        <v>0</v>
      </c>
      <c r="DJ160" s="274">
        <v>0</v>
      </c>
      <c r="DK160" s="274">
        <v>0</v>
      </c>
      <c r="DL160" s="274">
        <v>0</v>
      </c>
      <c r="DM160" s="274">
        <v>21</v>
      </c>
      <c r="DN160" s="247">
        <f t="shared" si="2905"/>
        <v>21</v>
      </c>
      <c r="DO160" s="237">
        <f t="shared" si="2906"/>
        <v>1</v>
      </c>
      <c r="DP160" s="238">
        <f t="shared" si="2907"/>
        <v>0</v>
      </c>
      <c r="DQ160" s="259">
        <f t="shared" si="2908"/>
        <v>0</v>
      </c>
      <c r="DR160" s="237">
        <f t="shared" si="2909"/>
        <v>1</v>
      </c>
      <c r="DS160" s="247">
        <f t="shared" si="2910"/>
        <v>0</v>
      </c>
      <c r="DT160" s="237">
        <f t="shared" si="2911"/>
        <v>0</v>
      </c>
      <c r="DU160" s="247">
        <f t="shared" si="2912"/>
        <v>0</v>
      </c>
      <c r="DV160" s="259">
        <f t="shared" si="2913"/>
        <v>0</v>
      </c>
      <c r="DW160" s="247">
        <v>0</v>
      </c>
      <c r="DX160" s="247">
        <v>0</v>
      </c>
      <c r="DY160" s="247">
        <v>0</v>
      </c>
      <c r="DZ160" s="247">
        <v>0</v>
      </c>
      <c r="EA160" s="247">
        <v>0</v>
      </c>
      <c r="EB160" s="247">
        <v>0</v>
      </c>
      <c r="EC160" s="247">
        <v>0</v>
      </c>
      <c r="ED160" s="247">
        <v>0</v>
      </c>
      <c r="EE160" s="274">
        <v>2</v>
      </c>
      <c r="EF160" s="274">
        <v>0</v>
      </c>
      <c r="EG160" s="274">
        <v>0</v>
      </c>
      <c r="EH160" s="274">
        <v>22</v>
      </c>
      <c r="EI160" s="247">
        <f t="shared" si="2914"/>
        <v>21</v>
      </c>
      <c r="EJ160" s="237">
        <f t="shared" si="2915"/>
        <v>0.95454545454545459</v>
      </c>
      <c r="EK160" s="238">
        <f t="shared" si="2916"/>
        <v>1</v>
      </c>
      <c r="EL160" s="259">
        <f t="shared" si="2917"/>
        <v>4.5454545454545456E-2</v>
      </c>
      <c r="EM160" s="237">
        <f t="shared" si="2918"/>
        <v>1</v>
      </c>
      <c r="EN160" s="247">
        <f t="shared" si="2919"/>
        <v>1</v>
      </c>
      <c r="EO160" s="237">
        <f t="shared" si="2920"/>
        <v>4.5454545454545456E-2</v>
      </c>
      <c r="EP160" s="247">
        <f t="shared" si="2921"/>
        <v>0</v>
      </c>
      <c r="EQ160" s="259">
        <f t="shared" si="2922"/>
        <v>0</v>
      </c>
      <c r="ER160" s="247">
        <v>0</v>
      </c>
      <c r="ES160" s="247">
        <v>0</v>
      </c>
      <c r="ET160" s="247">
        <v>0</v>
      </c>
      <c r="EU160" s="247">
        <v>0</v>
      </c>
      <c r="EV160" s="247">
        <v>0</v>
      </c>
      <c r="EW160" s="247">
        <v>0</v>
      </c>
      <c r="EX160" s="247">
        <v>0</v>
      </c>
      <c r="EY160" s="247">
        <v>1</v>
      </c>
      <c r="EZ160" s="274">
        <v>1</v>
      </c>
      <c r="FA160" s="274">
        <v>0</v>
      </c>
      <c r="FB160" s="274">
        <v>0</v>
      </c>
      <c r="FC160" s="274">
        <v>18</v>
      </c>
      <c r="FD160" s="247">
        <f t="shared" si="2923"/>
        <v>16</v>
      </c>
      <c r="FE160" s="237">
        <f t="shared" si="2924"/>
        <v>0.88888888888888884</v>
      </c>
      <c r="FF160" s="238">
        <f t="shared" si="2925"/>
        <v>2</v>
      </c>
      <c r="FG160" s="259">
        <f t="shared" si="2926"/>
        <v>0.1111111111111111</v>
      </c>
      <c r="FH160" s="237">
        <f t="shared" si="2927"/>
        <v>1</v>
      </c>
      <c r="FI160" s="247">
        <f t="shared" si="2928"/>
        <v>2</v>
      </c>
      <c r="FJ160" s="237">
        <f t="shared" si="2929"/>
        <v>0.1111111111111111</v>
      </c>
      <c r="FK160" s="247">
        <f t="shared" si="2930"/>
        <v>0</v>
      </c>
      <c r="FL160" s="259">
        <f t="shared" si="2931"/>
        <v>0</v>
      </c>
      <c r="FM160" s="247">
        <v>0</v>
      </c>
      <c r="FN160" s="247">
        <v>0</v>
      </c>
      <c r="FO160" s="247">
        <v>0</v>
      </c>
      <c r="FP160" s="247">
        <v>0</v>
      </c>
      <c r="FQ160" s="247">
        <v>0</v>
      </c>
      <c r="FR160" s="247">
        <v>0</v>
      </c>
      <c r="FS160" s="247">
        <v>0</v>
      </c>
      <c r="FT160" s="247">
        <v>2</v>
      </c>
      <c r="FU160" s="274">
        <v>2</v>
      </c>
      <c r="FV160" s="274">
        <v>1</v>
      </c>
      <c r="FW160" s="274">
        <v>1</v>
      </c>
      <c r="FX160" s="274">
        <v>22</v>
      </c>
      <c r="FY160" s="247">
        <f t="shared" si="2932"/>
        <v>21</v>
      </c>
      <c r="FZ160" s="237">
        <f t="shared" si="2933"/>
        <v>0.95454545454545459</v>
      </c>
      <c r="GA160" s="238">
        <f t="shared" si="2934"/>
        <v>1</v>
      </c>
      <c r="GB160" s="259">
        <f t="shared" si="2935"/>
        <v>4.5454545454545456E-2</v>
      </c>
      <c r="GC160" s="237">
        <f t="shared" si="2936"/>
        <v>1</v>
      </c>
      <c r="GD160" s="247">
        <f t="shared" si="2937"/>
        <v>1</v>
      </c>
      <c r="GE160" s="237">
        <f t="shared" si="2938"/>
        <v>4.5454545454545456E-2</v>
      </c>
      <c r="GF160" s="247">
        <f t="shared" si="2939"/>
        <v>0</v>
      </c>
      <c r="GG160" s="259">
        <f t="shared" si="2940"/>
        <v>0</v>
      </c>
      <c r="GH160" s="247">
        <v>0</v>
      </c>
      <c r="GI160" s="247">
        <v>0</v>
      </c>
      <c r="GJ160" s="247">
        <v>0</v>
      </c>
      <c r="GK160" s="247">
        <v>0</v>
      </c>
      <c r="GL160" s="247">
        <v>0</v>
      </c>
      <c r="GM160" s="247">
        <v>0</v>
      </c>
      <c r="GN160" s="247">
        <v>0</v>
      </c>
      <c r="GO160" s="247">
        <v>1</v>
      </c>
      <c r="GP160" s="274">
        <v>0</v>
      </c>
      <c r="GQ160" s="274">
        <v>0</v>
      </c>
      <c r="GR160" s="274">
        <v>1</v>
      </c>
      <c r="GS160" s="274">
        <v>19</v>
      </c>
      <c r="GT160" s="247">
        <f t="shared" si="2941"/>
        <v>16</v>
      </c>
      <c r="GU160" s="237">
        <f t="shared" si="2942"/>
        <v>0.84210526315789469</v>
      </c>
      <c r="GV160" s="238">
        <f t="shared" si="2943"/>
        <v>3</v>
      </c>
      <c r="GW160" s="259">
        <f t="shared" si="2944"/>
        <v>0.15789473684210525</v>
      </c>
      <c r="GX160" s="237">
        <f t="shared" si="2945"/>
        <v>0.84210526315789469</v>
      </c>
      <c r="GY160" s="247">
        <f t="shared" si="2946"/>
        <v>0</v>
      </c>
      <c r="GZ160" s="237">
        <f t="shared" si="2947"/>
        <v>0</v>
      </c>
      <c r="HA160" s="247">
        <f t="shared" si="2948"/>
        <v>3</v>
      </c>
      <c r="HB160" s="259">
        <f t="shared" si="2949"/>
        <v>0.15789473684210525</v>
      </c>
      <c r="HC160" s="247">
        <v>0</v>
      </c>
      <c r="HD160" s="247">
        <v>0</v>
      </c>
      <c r="HE160" s="247">
        <v>3</v>
      </c>
      <c r="HF160" s="247">
        <v>0</v>
      </c>
      <c r="HG160" s="247">
        <v>0</v>
      </c>
      <c r="HH160" s="247">
        <v>0</v>
      </c>
      <c r="HI160" s="247">
        <v>0</v>
      </c>
      <c r="HJ160" s="247">
        <v>0</v>
      </c>
      <c r="HK160" s="274">
        <v>3</v>
      </c>
      <c r="HL160" s="274">
        <v>0</v>
      </c>
      <c r="HM160" s="274">
        <v>2</v>
      </c>
      <c r="HN160" s="274">
        <v>21</v>
      </c>
      <c r="HO160" s="247">
        <f t="shared" si="2950"/>
        <v>20</v>
      </c>
      <c r="HP160" s="237">
        <f t="shared" si="2951"/>
        <v>0.95238095238095233</v>
      </c>
      <c r="HQ160" s="238">
        <f t="shared" si="2952"/>
        <v>1</v>
      </c>
      <c r="HR160" s="259">
        <f t="shared" si="2953"/>
        <v>4.7619047619047616E-2</v>
      </c>
      <c r="HS160" s="237">
        <f t="shared" si="2954"/>
        <v>1</v>
      </c>
      <c r="HT160" s="247">
        <f t="shared" si="2955"/>
        <v>1</v>
      </c>
      <c r="HU160" s="237">
        <f t="shared" si="2956"/>
        <v>4.7619047619047616E-2</v>
      </c>
      <c r="HV160" s="247">
        <f t="shared" si="2957"/>
        <v>0</v>
      </c>
      <c r="HW160" s="259">
        <f t="shared" si="2958"/>
        <v>0</v>
      </c>
      <c r="HX160" s="247">
        <v>0</v>
      </c>
      <c r="HY160" s="247">
        <v>0</v>
      </c>
      <c r="HZ160" s="247">
        <v>0</v>
      </c>
      <c r="IA160" s="247">
        <v>0</v>
      </c>
      <c r="IB160" s="247">
        <v>0</v>
      </c>
      <c r="IC160" s="247">
        <v>0</v>
      </c>
      <c r="ID160" s="247">
        <v>0</v>
      </c>
      <c r="IE160" s="247">
        <v>1</v>
      </c>
      <c r="IF160" s="274">
        <v>2</v>
      </c>
      <c r="IG160" s="274">
        <v>1</v>
      </c>
      <c r="IH160" s="274">
        <v>1</v>
      </c>
      <c r="II160" s="274">
        <v>19</v>
      </c>
      <c r="IJ160" s="247">
        <f t="shared" si="2959"/>
        <v>15</v>
      </c>
      <c r="IK160" s="237">
        <f t="shared" si="2960"/>
        <v>0.78947368421052633</v>
      </c>
      <c r="IL160" s="238">
        <f t="shared" si="2961"/>
        <v>4</v>
      </c>
      <c r="IM160" s="259">
        <f t="shared" si="2962"/>
        <v>0.21052631578947367</v>
      </c>
      <c r="IN160" s="237">
        <f t="shared" si="2963"/>
        <v>0.89473684210526316</v>
      </c>
      <c r="IO160" s="247">
        <f t="shared" si="2964"/>
        <v>2</v>
      </c>
      <c r="IP160" s="237">
        <f t="shared" si="2965"/>
        <v>0.10526315789473684</v>
      </c>
      <c r="IQ160" s="247">
        <f t="shared" si="2966"/>
        <v>2</v>
      </c>
      <c r="IR160" s="259">
        <f t="shared" si="2967"/>
        <v>0.10526315789473684</v>
      </c>
      <c r="IS160" s="247">
        <v>0</v>
      </c>
      <c r="IT160" s="247">
        <v>0</v>
      </c>
      <c r="IU160" s="247">
        <v>2</v>
      </c>
      <c r="IV160" s="247">
        <v>0</v>
      </c>
      <c r="IW160" s="247">
        <v>0</v>
      </c>
      <c r="IX160" s="247">
        <v>0</v>
      </c>
      <c r="IY160" s="247">
        <v>0</v>
      </c>
      <c r="IZ160" s="247">
        <v>2</v>
      </c>
      <c r="JA160" s="274">
        <v>1</v>
      </c>
      <c r="JB160" s="274">
        <v>0</v>
      </c>
      <c r="JC160" s="274">
        <v>0</v>
      </c>
      <c r="JD160" s="247">
        <f t="shared" si="2968"/>
        <v>241</v>
      </c>
      <c r="JE160" s="247">
        <f t="shared" si="2969"/>
        <v>223</v>
      </c>
      <c r="JF160" s="260">
        <f t="shared" si="2970"/>
        <v>0.92531120331950212</v>
      </c>
      <c r="JG160" s="238">
        <f t="shared" si="2971"/>
        <v>18</v>
      </c>
      <c r="JH160" s="260">
        <f t="shared" si="2972"/>
        <v>7.4688796680497924E-2</v>
      </c>
      <c r="JI160" s="260">
        <f t="shared" si="2973"/>
        <v>0.97095435684647302</v>
      </c>
      <c r="JJ160" s="247">
        <f t="shared" si="2974"/>
        <v>11</v>
      </c>
      <c r="JK160" s="260">
        <f t="shared" si="2975"/>
        <v>4.5643153526970952E-2</v>
      </c>
      <c r="JL160" s="247">
        <f t="shared" si="2976"/>
        <v>7</v>
      </c>
      <c r="JM160" s="260">
        <f t="shared" si="2977"/>
        <v>2.9045643153526972E-2</v>
      </c>
      <c r="JN160" s="247">
        <f t="shared" si="2978"/>
        <v>0</v>
      </c>
      <c r="JO160" s="247">
        <f t="shared" si="2979"/>
        <v>0</v>
      </c>
      <c r="JP160" s="247">
        <f t="shared" si="2980"/>
        <v>7</v>
      </c>
      <c r="JQ160" s="247">
        <f t="shared" si="2981"/>
        <v>0</v>
      </c>
      <c r="JR160" s="247">
        <f t="shared" si="2982"/>
        <v>0</v>
      </c>
      <c r="JS160" s="247">
        <f t="shared" si="2983"/>
        <v>0</v>
      </c>
      <c r="JT160" s="247">
        <f t="shared" si="2984"/>
        <v>0</v>
      </c>
      <c r="JU160" s="247">
        <f t="shared" si="2985"/>
        <v>11</v>
      </c>
      <c r="JV160" s="247">
        <f t="shared" si="2986"/>
        <v>16</v>
      </c>
      <c r="JW160" s="247">
        <f t="shared" si="2987"/>
        <v>3</v>
      </c>
      <c r="JX160" s="247">
        <f t="shared" si="2988"/>
        <v>5</v>
      </c>
    </row>
    <row r="161" spans="1:284" ht="15" customHeight="1">
      <c r="A161" s="299">
        <f t="shared" si="2989"/>
        <v>6</v>
      </c>
      <c r="B161" s="122">
        <v>20050725058</v>
      </c>
      <c r="C161" s="241">
        <f t="shared" ca="1" si="2857"/>
        <v>15</v>
      </c>
      <c r="D161" s="241">
        <f t="shared" ca="1" si="2858"/>
        <v>8</v>
      </c>
      <c r="E161" s="242">
        <f t="shared" si="2859"/>
        <v>45.446575342465756</v>
      </c>
      <c r="F161" s="118">
        <v>31</v>
      </c>
      <c r="G161" s="118">
        <v>8</v>
      </c>
      <c r="H161" s="118">
        <v>1974</v>
      </c>
      <c r="I161" s="225" t="s">
        <v>422</v>
      </c>
      <c r="J161" s="102" t="s">
        <v>810</v>
      </c>
      <c r="K161" s="106" t="s">
        <v>418</v>
      </c>
      <c r="L161" s="247">
        <v>22</v>
      </c>
      <c r="M161" s="247">
        <f t="shared" si="2860"/>
        <v>22</v>
      </c>
      <c r="N161" s="260">
        <f t="shared" si="2861"/>
        <v>1</v>
      </c>
      <c r="O161" s="238">
        <f t="shared" si="2862"/>
        <v>0</v>
      </c>
      <c r="P161" s="260">
        <f t="shared" si="2863"/>
        <v>0</v>
      </c>
      <c r="Q161" s="260">
        <f t="shared" si="2864"/>
        <v>1</v>
      </c>
      <c r="R161" s="247">
        <f t="shared" si="2865"/>
        <v>0</v>
      </c>
      <c r="S161" s="260">
        <f t="shared" si="2866"/>
        <v>0</v>
      </c>
      <c r="T161" s="247">
        <f t="shared" si="2867"/>
        <v>0</v>
      </c>
      <c r="U161" s="260">
        <f t="shared" si="2868"/>
        <v>0</v>
      </c>
      <c r="V161" s="247">
        <v>0</v>
      </c>
      <c r="W161" s="247">
        <v>0</v>
      </c>
      <c r="X161" s="247">
        <v>0</v>
      </c>
      <c r="Y161" s="247">
        <v>0</v>
      </c>
      <c r="Z161" s="247">
        <v>0</v>
      </c>
      <c r="AA161" s="247">
        <v>0</v>
      </c>
      <c r="AB161" s="247">
        <v>0</v>
      </c>
      <c r="AC161" s="247">
        <v>0</v>
      </c>
      <c r="AD161" s="247">
        <v>0</v>
      </c>
      <c r="AE161" s="247">
        <v>0</v>
      </c>
      <c r="AF161" s="247">
        <v>0</v>
      </c>
      <c r="AG161" s="236">
        <v>20</v>
      </c>
      <c r="AH161" s="236">
        <f t="shared" si="2869"/>
        <v>19</v>
      </c>
      <c r="AI161" s="237">
        <f t="shared" si="2870"/>
        <v>0.95</v>
      </c>
      <c r="AJ161" s="238">
        <f t="shared" si="2871"/>
        <v>1</v>
      </c>
      <c r="AK161" s="237">
        <f t="shared" si="2872"/>
        <v>0.05</v>
      </c>
      <c r="AL161" s="237">
        <f t="shared" si="2873"/>
        <v>0.95</v>
      </c>
      <c r="AM161" s="236">
        <f t="shared" si="2874"/>
        <v>0</v>
      </c>
      <c r="AN161" s="237">
        <f t="shared" si="2875"/>
        <v>0</v>
      </c>
      <c r="AO161" s="236">
        <f t="shared" si="2876"/>
        <v>1</v>
      </c>
      <c r="AP161" s="237">
        <f t="shared" si="2877"/>
        <v>0.05</v>
      </c>
      <c r="AQ161" s="236">
        <v>0</v>
      </c>
      <c r="AR161" s="236">
        <v>0</v>
      </c>
      <c r="AS161" s="236">
        <v>1</v>
      </c>
      <c r="AT161" s="236">
        <v>0</v>
      </c>
      <c r="AU161" s="236">
        <v>0</v>
      </c>
      <c r="AV161" s="236">
        <v>0</v>
      </c>
      <c r="AW161" s="236">
        <v>0</v>
      </c>
      <c r="AX161" s="236">
        <v>0</v>
      </c>
      <c r="AY161" s="236">
        <v>0</v>
      </c>
      <c r="AZ161" s="236">
        <v>0</v>
      </c>
      <c r="BA161" s="236">
        <v>0</v>
      </c>
      <c r="BB161" s="236">
        <v>21</v>
      </c>
      <c r="BC161" s="236">
        <f t="shared" si="2878"/>
        <v>20</v>
      </c>
      <c r="BD161" s="237">
        <f t="shared" si="2879"/>
        <v>0.95238095238095233</v>
      </c>
      <c r="BE161" s="238">
        <f t="shared" si="2880"/>
        <v>1</v>
      </c>
      <c r="BF161" s="237">
        <f t="shared" si="2881"/>
        <v>4.7619047619047616E-2</v>
      </c>
      <c r="BG161" s="237">
        <f t="shared" si="2882"/>
        <v>1</v>
      </c>
      <c r="BH161" s="236">
        <f t="shared" si="2883"/>
        <v>1</v>
      </c>
      <c r="BI161" s="237">
        <f t="shared" si="2884"/>
        <v>4.7619047619047616E-2</v>
      </c>
      <c r="BJ161" s="236">
        <f t="shared" si="2885"/>
        <v>0</v>
      </c>
      <c r="BK161" s="237">
        <f t="shared" si="2886"/>
        <v>0</v>
      </c>
      <c r="BL161" s="236">
        <v>0</v>
      </c>
      <c r="BM161" s="236">
        <v>0</v>
      </c>
      <c r="BN161" s="236">
        <v>0</v>
      </c>
      <c r="BO161" s="236">
        <v>0</v>
      </c>
      <c r="BP161" s="236">
        <v>0</v>
      </c>
      <c r="BQ161" s="236">
        <v>0</v>
      </c>
      <c r="BR161" s="236">
        <v>0</v>
      </c>
      <c r="BS161" s="236">
        <v>1</v>
      </c>
      <c r="BT161" s="236">
        <v>0</v>
      </c>
      <c r="BU161" s="236">
        <v>0</v>
      </c>
      <c r="BV161" s="236">
        <v>1</v>
      </c>
      <c r="BW161" s="247">
        <v>21</v>
      </c>
      <c r="BX161" s="247">
        <f t="shared" si="2887"/>
        <v>21</v>
      </c>
      <c r="BY161" s="260">
        <f t="shared" si="2888"/>
        <v>1</v>
      </c>
      <c r="BZ161" s="238">
        <f t="shared" si="2889"/>
        <v>0</v>
      </c>
      <c r="CA161" s="260">
        <f t="shared" si="2890"/>
        <v>0</v>
      </c>
      <c r="CB161" s="260">
        <f t="shared" si="2891"/>
        <v>1</v>
      </c>
      <c r="CC161" s="247">
        <f t="shared" si="2892"/>
        <v>0</v>
      </c>
      <c r="CD161" s="260">
        <f t="shared" si="2893"/>
        <v>0</v>
      </c>
      <c r="CE161" s="247">
        <f t="shared" si="2894"/>
        <v>0</v>
      </c>
      <c r="CF161" s="260">
        <f t="shared" si="2895"/>
        <v>0</v>
      </c>
      <c r="CG161" s="247">
        <v>0</v>
      </c>
      <c r="CH161" s="247">
        <v>0</v>
      </c>
      <c r="CI161" s="247">
        <v>0</v>
      </c>
      <c r="CJ161" s="247">
        <v>0</v>
      </c>
      <c r="CK161" s="247">
        <v>0</v>
      </c>
      <c r="CL161" s="247">
        <v>0</v>
      </c>
      <c r="CM161" s="247">
        <v>0</v>
      </c>
      <c r="CN161" s="247">
        <v>0</v>
      </c>
      <c r="CO161" s="247">
        <v>0</v>
      </c>
      <c r="CP161" s="247">
        <v>0</v>
      </c>
      <c r="CQ161" s="247">
        <v>0</v>
      </c>
      <c r="CR161" s="274">
        <v>15</v>
      </c>
      <c r="CS161" s="247">
        <f t="shared" si="2896"/>
        <v>15</v>
      </c>
      <c r="CT161" s="237">
        <f t="shared" si="2897"/>
        <v>1</v>
      </c>
      <c r="CU161" s="238">
        <f t="shared" si="2898"/>
        <v>0</v>
      </c>
      <c r="CV161" s="259">
        <f t="shared" si="2899"/>
        <v>0</v>
      </c>
      <c r="CW161" s="237">
        <f t="shared" si="2900"/>
        <v>1</v>
      </c>
      <c r="CX161" s="247">
        <f t="shared" si="2901"/>
        <v>0</v>
      </c>
      <c r="CY161" s="237">
        <f t="shared" si="2902"/>
        <v>0</v>
      </c>
      <c r="CZ161" s="247">
        <f t="shared" si="2903"/>
        <v>0</v>
      </c>
      <c r="DA161" s="259">
        <f t="shared" si="2904"/>
        <v>0</v>
      </c>
      <c r="DB161" s="247">
        <v>0</v>
      </c>
      <c r="DC161" s="247">
        <v>0</v>
      </c>
      <c r="DD161" s="247">
        <v>0</v>
      </c>
      <c r="DE161" s="247">
        <v>0</v>
      </c>
      <c r="DF161" s="247">
        <v>0</v>
      </c>
      <c r="DG161" s="247">
        <v>0</v>
      </c>
      <c r="DH161" s="247">
        <v>0</v>
      </c>
      <c r="DI161" s="247">
        <v>0</v>
      </c>
      <c r="DJ161" s="274">
        <v>0</v>
      </c>
      <c r="DK161" s="274">
        <v>0</v>
      </c>
      <c r="DL161" s="274">
        <v>1</v>
      </c>
      <c r="DM161" s="274">
        <v>21</v>
      </c>
      <c r="DN161" s="247">
        <f t="shared" si="2905"/>
        <v>21</v>
      </c>
      <c r="DO161" s="237">
        <f t="shared" si="2906"/>
        <v>1</v>
      </c>
      <c r="DP161" s="238">
        <f t="shared" si="2907"/>
        <v>0</v>
      </c>
      <c r="DQ161" s="259">
        <f t="shared" si="2908"/>
        <v>0</v>
      </c>
      <c r="DR161" s="237">
        <f t="shared" si="2909"/>
        <v>1</v>
      </c>
      <c r="DS161" s="247">
        <f t="shared" si="2910"/>
        <v>0</v>
      </c>
      <c r="DT161" s="237">
        <f t="shared" si="2911"/>
        <v>0</v>
      </c>
      <c r="DU161" s="247">
        <f t="shared" si="2912"/>
        <v>0</v>
      </c>
      <c r="DV161" s="259">
        <f t="shared" si="2913"/>
        <v>0</v>
      </c>
      <c r="DW161" s="247">
        <v>0</v>
      </c>
      <c r="DX161" s="247">
        <v>0</v>
      </c>
      <c r="DY161" s="247">
        <v>0</v>
      </c>
      <c r="DZ161" s="247">
        <v>0</v>
      </c>
      <c r="EA161" s="247">
        <v>0</v>
      </c>
      <c r="EB161" s="247">
        <v>0</v>
      </c>
      <c r="EC161" s="247">
        <v>0</v>
      </c>
      <c r="ED161" s="247">
        <v>0</v>
      </c>
      <c r="EE161" s="274">
        <v>0</v>
      </c>
      <c r="EF161" s="274">
        <v>0</v>
      </c>
      <c r="EG161" s="274">
        <v>0</v>
      </c>
      <c r="EH161" s="274">
        <v>22</v>
      </c>
      <c r="EI161" s="247">
        <f t="shared" si="2914"/>
        <v>20</v>
      </c>
      <c r="EJ161" s="237">
        <f t="shared" si="2915"/>
        <v>0.90909090909090906</v>
      </c>
      <c r="EK161" s="238">
        <f t="shared" si="2916"/>
        <v>2</v>
      </c>
      <c r="EL161" s="259">
        <f t="shared" si="2917"/>
        <v>9.0909090909090912E-2</v>
      </c>
      <c r="EM161" s="237">
        <f t="shared" si="2918"/>
        <v>1</v>
      </c>
      <c r="EN161" s="247">
        <f t="shared" si="2919"/>
        <v>2</v>
      </c>
      <c r="EO161" s="237">
        <f t="shared" si="2920"/>
        <v>9.0909090909090912E-2</v>
      </c>
      <c r="EP161" s="247">
        <f t="shared" si="2921"/>
        <v>0</v>
      </c>
      <c r="EQ161" s="259">
        <f t="shared" si="2922"/>
        <v>0</v>
      </c>
      <c r="ER161" s="247">
        <v>0</v>
      </c>
      <c r="ES161" s="247">
        <v>0</v>
      </c>
      <c r="ET161" s="247">
        <v>0</v>
      </c>
      <c r="EU161" s="247">
        <v>0</v>
      </c>
      <c r="EV161" s="247">
        <v>0</v>
      </c>
      <c r="EW161" s="247">
        <v>0</v>
      </c>
      <c r="EX161" s="247">
        <v>2</v>
      </c>
      <c r="EY161" s="247">
        <v>0</v>
      </c>
      <c r="EZ161" s="274">
        <v>1</v>
      </c>
      <c r="FA161" s="274">
        <v>0</v>
      </c>
      <c r="FB161" s="274">
        <v>0</v>
      </c>
      <c r="FC161" s="274">
        <v>18</v>
      </c>
      <c r="FD161" s="247">
        <f t="shared" si="2923"/>
        <v>16</v>
      </c>
      <c r="FE161" s="237">
        <f t="shared" si="2924"/>
        <v>0.88888888888888884</v>
      </c>
      <c r="FF161" s="238">
        <f t="shared" si="2925"/>
        <v>2</v>
      </c>
      <c r="FG161" s="259">
        <f t="shared" si="2926"/>
        <v>0.1111111111111111</v>
      </c>
      <c r="FH161" s="237">
        <f t="shared" si="2927"/>
        <v>1</v>
      </c>
      <c r="FI161" s="247">
        <f t="shared" si="2928"/>
        <v>2</v>
      </c>
      <c r="FJ161" s="237">
        <f t="shared" si="2929"/>
        <v>0.1111111111111111</v>
      </c>
      <c r="FK161" s="247">
        <f t="shared" si="2930"/>
        <v>0</v>
      </c>
      <c r="FL161" s="259">
        <f t="shared" si="2931"/>
        <v>0</v>
      </c>
      <c r="FM161" s="247">
        <v>0</v>
      </c>
      <c r="FN161" s="247">
        <v>0</v>
      </c>
      <c r="FO161" s="247">
        <v>0</v>
      </c>
      <c r="FP161" s="247">
        <v>0</v>
      </c>
      <c r="FQ161" s="247">
        <v>0</v>
      </c>
      <c r="FR161" s="247">
        <v>0</v>
      </c>
      <c r="FS161" s="247">
        <v>0</v>
      </c>
      <c r="FT161" s="247">
        <v>2</v>
      </c>
      <c r="FU161" s="274">
        <v>2</v>
      </c>
      <c r="FV161" s="274">
        <v>0</v>
      </c>
      <c r="FW161" s="274">
        <v>0</v>
      </c>
      <c r="FX161" s="274">
        <v>22</v>
      </c>
      <c r="FY161" s="247">
        <f t="shared" si="2932"/>
        <v>22</v>
      </c>
      <c r="FZ161" s="237">
        <f t="shared" si="2933"/>
        <v>1</v>
      </c>
      <c r="GA161" s="238">
        <f t="shared" si="2934"/>
        <v>0</v>
      </c>
      <c r="GB161" s="259">
        <f t="shared" si="2935"/>
        <v>0</v>
      </c>
      <c r="GC161" s="237">
        <f t="shared" si="2936"/>
        <v>1</v>
      </c>
      <c r="GD161" s="247">
        <f t="shared" si="2937"/>
        <v>0</v>
      </c>
      <c r="GE161" s="237">
        <f t="shared" si="2938"/>
        <v>0</v>
      </c>
      <c r="GF161" s="247">
        <f t="shared" si="2939"/>
        <v>0</v>
      </c>
      <c r="GG161" s="259">
        <f t="shared" si="2940"/>
        <v>0</v>
      </c>
      <c r="GH161" s="247">
        <v>0</v>
      </c>
      <c r="GI161" s="247">
        <v>0</v>
      </c>
      <c r="GJ161" s="247">
        <v>0</v>
      </c>
      <c r="GK161" s="247">
        <v>0</v>
      </c>
      <c r="GL161" s="247">
        <v>0</v>
      </c>
      <c r="GM161" s="247">
        <v>0</v>
      </c>
      <c r="GN161" s="247">
        <v>0</v>
      </c>
      <c r="GO161" s="247">
        <v>0</v>
      </c>
      <c r="GP161" s="274">
        <v>1</v>
      </c>
      <c r="GQ161" s="274">
        <v>0</v>
      </c>
      <c r="GR161" s="274">
        <v>0</v>
      </c>
      <c r="GS161" s="274">
        <v>19</v>
      </c>
      <c r="GT161" s="247">
        <f t="shared" si="2941"/>
        <v>18</v>
      </c>
      <c r="GU161" s="237">
        <f t="shared" si="2942"/>
        <v>0.94736842105263153</v>
      </c>
      <c r="GV161" s="238">
        <f t="shared" si="2943"/>
        <v>1</v>
      </c>
      <c r="GW161" s="259">
        <f t="shared" si="2944"/>
        <v>5.2631578947368418E-2</v>
      </c>
      <c r="GX161" s="237">
        <f t="shared" si="2945"/>
        <v>0.94736842105263153</v>
      </c>
      <c r="GY161" s="247">
        <f t="shared" si="2946"/>
        <v>0</v>
      </c>
      <c r="GZ161" s="237">
        <f t="shared" si="2947"/>
        <v>0</v>
      </c>
      <c r="HA161" s="247">
        <f t="shared" si="2948"/>
        <v>1</v>
      </c>
      <c r="HB161" s="259">
        <f t="shared" si="2949"/>
        <v>5.2631578947368418E-2</v>
      </c>
      <c r="HC161" s="247">
        <v>0</v>
      </c>
      <c r="HD161" s="247">
        <v>0</v>
      </c>
      <c r="HE161" s="247">
        <v>1</v>
      </c>
      <c r="HF161" s="247">
        <v>0</v>
      </c>
      <c r="HG161" s="247">
        <v>0</v>
      </c>
      <c r="HH161" s="247">
        <v>0</v>
      </c>
      <c r="HI161" s="247">
        <v>0</v>
      </c>
      <c r="HJ161" s="247">
        <v>0</v>
      </c>
      <c r="HK161" s="274">
        <v>0</v>
      </c>
      <c r="HL161" s="274">
        <v>0</v>
      </c>
      <c r="HM161" s="274">
        <v>0</v>
      </c>
      <c r="HN161" s="274">
        <v>21</v>
      </c>
      <c r="HO161" s="247">
        <f t="shared" si="2950"/>
        <v>21</v>
      </c>
      <c r="HP161" s="237">
        <f t="shared" si="2951"/>
        <v>1</v>
      </c>
      <c r="HQ161" s="238">
        <f t="shared" si="2952"/>
        <v>0</v>
      </c>
      <c r="HR161" s="259">
        <f t="shared" si="2953"/>
        <v>0</v>
      </c>
      <c r="HS161" s="237">
        <f t="shared" si="2954"/>
        <v>1</v>
      </c>
      <c r="HT161" s="247">
        <f t="shared" si="2955"/>
        <v>0</v>
      </c>
      <c r="HU161" s="237">
        <f t="shared" si="2956"/>
        <v>0</v>
      </c>
      <c r="HV161" s="247">
        <f t="shared" si="2957"/>
        <v>0</v>
      </c>
      <c r="HW161" s="259">
        <f t="shared" si="2958"/>
        <v>0</v>
      </c>
      <c r="HX161" s="247">
        <v>0</v>
      </c>
      <c r="HY161" s="247">
        <v>0</v>
      </c>
      <c r="HZ161" s="247">
        <v>0</v>
      </c>
      <c r="IA161" s="247">
        <v>0</v>
      </c>
      <c r="IB161" s="247">
        <v>0</v>
      </c>
      <c r="IC161" s="247">
        <v>0</v>
      </c>
      <c r="ID161" s="247">
        <v>0</v>
      </c>
      <c r="IE161" s="247">
        <v>0</v>
      </c>
      <c r="IF161" s="274">
        <v>0</v>
      </c>
      <c r="IG161" s="274">
        <v>0</v>
      </c>
      <c r="IH161" s="274">
        <v>0</v>
      </c>
      <c r="II161" s="274">
        <v>19</v>
      </c>
      <c r="IJ161" s="247">
        <f t="shared" si="2959"/>
        <v>17</v>
      </c>
      <c r="IK161" s="237">
        <f t="shared" si="2960"/>
        <v>0.89473684210526316</v>
      </c>
      <c r="IL161" s="238">
        <f t="shared" si="2961"/>
        <v>2</v>
      </c>
      <c r="IM161" s="259">
        <f t="shared" si="2962"/>
        <v>0.10526315789473684</v>
      </c>
      <c r="IN161" s="237">
        <f t="shared" si="2963"/>
        <v>0.94736842105263153</v>
      </c>
      <c r="IO161" s="247">
        <f t="shared" si="2964"/>
        <v>1</v>
      </c>
      <c r="IP161" s="237">
        <f t="shared" si="2965"/>
        <v>5.2631578947368418E-2</v>
      </c>
      <c r="IQ161" s="247">
        <f t="shared" si="2966"/>
        <v>1</v>
      </c>
      <c r="IR161" s="259">
        <f t="shared" si="2967"/>
        <v>5.2631578947368418E-2</v>
      </c>
      <c r="IS161" s="247">
        <v>0</v>
      </c>
      <c r="IT161" s="247">
        <v>0</v>
      </c>
      <c r="IU161" s="247">
        <v>1</v>
      </c>
      <c r="IV161" s="247">
        <v>0</v>
      </c>
      <c r="IW161" s="247">
        <v>0</v>
      </c>
      <c r="IX161" s="247">
        <v>0</v>
      </c>
      <c r="IY161" s="247">
        <v>0</v>
      </c>
      <c r="IZ161" s="247">
        <v>1</v>
      </c>
      <c r="JA161" s="274">
        <v>1</v>
      </c>
      <c r="JB161" s="274">
        <v>0</v>
      </c>
      <c r="JC161" s="274">
        <v>0</v>
      </c>
      <c r="JD161" s="247">
        <f t="shared" si="2968"/>
        <v>241</v>
      </c>
      <c r="JE161" s="247">
        <f t="shared" si="2969"/>
        <v>232</v>
      </c>
      <c r="JF161" s="260">
        <f t="shared" si="2970"/>
        <v>0.96265560165975106</v>
      </c>
      <c r="JG161" s="238">
        <f t="shared" si="2971"/>
        <v>9</v>
      </c>
      <c r="JH161" s="260">
        <f t="shared" si="2972"/>
        <v>3.7344398340248962E-2</v>
      </c>
      <c r="JI161" s="260">
        <f t="shared" si="2973"/>
        <v>0.98755186721991706</v>
      </c>
      <c r="JJ161" s="247">
        <f t="shared" si="2974"/>
        <v>6</v>
      </c>
      <c r="JK161" s="260">
        <f t="shared" si="2975"/>
        <v>2.4896265560165973E-2</v>
      </c>
      <c r="JL161" s="247">
        <f t="shared" si="2976"/>
        <v>3</v>
      </c>
      <c r="JM161" s="260">
        <f t="shared" si="2977"/>
        <v>1.2448132780082987E-2</v>
      </c>
      <c r="JN161" s="247">
        <f t="shared" si="2978"/>
        <v>0</v>
      </c>
      <c r="JO161" s="247">
        <f t="shared" si="2979"/>
        <v>0</v>
      </c>
      <c r="JP161" s="247">
        <f t="shared" si="2980"/>
        <v>3</v>
      </c>
      <c r="JQ161" s="247">
        <f t="shared" si="2981"/>
        <v>0</v>
      </c>
      <c r="JR161" s="247">
        <f t="shared" si="2982"/>
        <v>0</v>
      </c>
      <c r="JS161" s="247">
        <f t="shared" si="2983"/>
        <v>0</v>
      </c>
      <c r="JT161" s="247">
        <f t="shared" si="2984"/>
        <v>2</v>
      </c>
      <c r="JU161" s="247">
        <f t="shared" si="2985"/>
        <v>4</v>
      </c>
      <c r="JV161" s="247">
        <f t="shared" si="2986"/>
        <v>5</v>
      </c>
      <c r="JW161" s="247">
        <f t="shared" si="2987"/>
        <v>0</v>
      </c>
      <c r="JX161" s="247">
        <f t="shared" si="2988"/>
        <v>2</v>
      </c>
    </row>
    <row r="162" spans="1:284" ht="15" customHeight="1">
      <c r="A162" s="299">
        <f t="shared" si="2989"/>
        <v>7</v>
      </c>
      <c r="B162" s="122">
        <v>20090803156</v>
      </c>
      <c r="C162" s="241">
        <f t="shared" ca="1" si="2857"/>
        <v>11</v>
      </c>
      <c r="D162" s="241">
        <f t="shared" ca="1" si="2858"/>
        <v>7</v>
      </c>
      <c r="E162" s="242">
        <f t="shared" si="2859"/>
        <v>39.115068493150687</v>
      </c>
      <c r="F162" s="118">
        <v>28</v>
      </c>
      <c r="G162" s="118">
        <v>12</v>
      </c>
      <c r="H162" s="118">
        <v>1980</v>
      </c>
      <c r="I162" s="225" t="s">
        <v>424</v>
      </c>
      <c r="J162" s="102" t="s">
        <v>810</v>
      </c>
      <c r="K162" s="106" t="s">
        <v>418</v>
      </c>
      <c r="L162" s="247">
        <v>22</v>
      </c>
      <c r="M162" s="247">
        <f t="shared" si="2860"/>
        <v>21</v>
      </c>
      <c r="N162" s="260">
        <f t="shared" si="2861"/>
        <v>0.95454545454545459</v>
      </c>
      <c r="O162" s="238">
        <f t="shared" si="2862"/>
        <v>1</v>
      </c>
      <c r="P162" s="260">
        <f t="shared" si="2863"/>
        <v>4.5454545454545456E-2</v>
      </c>
      <c r="Q162" s="260">
        <f t="shared" si="2864"/>
        <v>0.95454545454545459</v>
      </c>
      <c r="R162" s="247">
        <f t="shared" si="2865"/>
        <v>0</v>
      </c>
      <c r="S162" s="260">
        <f t="shared" si="2866"/>
        <v>0</v>
      </c>
      <c r="T162" s="247">
        <f t="shared" si="2867"/>
        <v>1</v>
      </c>
      <c r="U162" s="260">
        <f t="shared" si="2868"/>
        <v>4.5454545454545456E-2</v>
      </c>
      <c r="V162" s="247">
        <v>0</v>
      </c>
      <c r="W162" s="247">
        <v>0</v>
      </c>
      <c r="X162" s="247">
        <v>1</v>
      </c>
      <c r="Y162" s="247">
        <v>0</v>
      </c>
      <c r="Z162" s="247">
        <v>0</v>
      </c>
      <c r="AA162" s="247">
        <v>0</v>
      </c>
      <c r="AB162" s="247">
        <v>0</v>
      </c>
      <c r="AC162" s="247">
        <v>0</v>
      </c>
      <c r="AD162" s="247">
        <v>1</v>
      </c>
      <c r="AE162" s="247">
        <v>0</v>
      </c>
      <c r="AF162" s="247">
        <v>0</v>
      </c>
      <c r="AG162" s="236">
        <v>20</v>
      </c>
      <c r="AH162" s="236">
        <f t="shared" si="2869"/>
        <v>19</v>
      </c>
      <c r="AI162" s="237">
        <f t="shared" si="2870"/>
        <v>0.95</v>
      </c>
      <c r="AJ162" s="238">
        <f t="shared" si="2871"/>
        <v>1</v>
      </c>
      <c r="AK162" s="237">
        <f t="shared" si="2872"/>
        <v>0.05</v>
      </c>
      <c r="AL162" s="237">
        <f t="shared" si="2873"/>
        <v>0.95</v>
      </c>
      <c r="AM162" s="236">
        <f t="shared" si="2874"/>
        <v>0</v>
      </c>
      <c r="AN162" s="237">
        <f t="shared" si="2875"/>
        <v>0</v>
      </c>
      <c r="AO162" s="236">
        <f t="shared" si="2876"/>
        <v>1</v>
      </c>
      <c r="AP162" s="237">
        <f t="shared" si="2877"/>
        <v>0.05</v>
      </c>
      <c r="AQ162" s="236">
        <v>0</v>
      </c>
      <c r="AR162" s="236">
        <v>0</v>
      </c>
      <c r="AS162" s="236">
        <v>1</v>
      </c>
      <c r="AT162" s="236">
        <v>0</v>
      </c>
      <c r="AU162" s="236">
        <v>0</v>
      </c>
      <c r="AV162" s="236">
        <v>0</v>
      </c>
      <c r="AW162" s="236">
        <v>0</v>
      </c>
      <c r="AX162" s="236">
        <v>0</v>
      </c>
      <c r="AY162" s="236">
        <v>4</v>
      </c>
      <c r="AZ162" s="236">
        <v>1</v>
      </c>
      <c r="BA162" s="236">
        <v>0</v>
      </c>
      <c r="BB162" s="236">
        <v>21</v>
      </c>
      <c r="BC162" s="236">
        <f t="shared" si="2878"/>
        <v>20</v>
      </c>
      <c r="BD162" s="237">
        <f t="shared" si="2879"/>
        <v>0.95238095238095233</v>
      </c>
      <c r="BE162" s="238">
        <f t="shared" si="2880"/>
        <v>1</v>
      </c>
      <c r="BF162" s="237">
        <f t="shared" si="2881"/>
        <v>4.7619047619047616E-2</v>
      </c>
      <c r="BG162" s="237">
        <f t="shared" si="2882"/>
        <v>0.95238095238095233</v>
      </c>
      <c r="BH162" s="236">
        <f t="shared" si="2883"/>
        <v>0</v>
      </c>
      <c r="BI162" s="237">
        <f t="shared" si="2884"/>
        <v>0</v>
      </c>
      <c r="BJ162" s="236">
        <f t="shared" si="2885"/>
        <v>1</v>
      </c>
      <c r="BK162" s="237">
        <f t="shared" si="2886"/>
        <v>4.7619047619047616E-2</v>
      </c>
      <c r="BL162" s="236">
        <v>0</v>
      </c>
      <c r="BM162" s="236">
        <v>0</v>
      </c>
      <c r="BN162" s="236">
        <v>1</v>
      </c>
      <c r="BO162" s="236">
        <v>0</v>
      </c>
      <c r="BP162" s="236">
        <v>0</v>
      </c>
      <c r="BQ162" s="236">
        <v>0</v>
      </c>
      <c r="BR162" s="236">
        <v>0</v>
      </c>
      <c r="BS162" s="236">
        <v>0</v>
      </c>
      <c r="BT162" s="236">
        <v>0</v>
      </c>
      <c r="BU162" s="236">
        <v>0</v>
      </c>
      <c r="BV162" s="236">
        <v>0</v>
      </c>
      <c r="BW162" s="247">
        <v>21</v>
      </c>
      <c r="BX162" s="247">
        <f t="shared" si="2887"/>
        <v>21</v>
      </c>
      <c r="BY162" s="260">
        <f t="shared" si="2888"/>
        <v>1</v>
      </c>
      <c r="BZ162" s="238">
        <f t="shared" si="2889"/>
        <v>0</v>
      </c>
      <c r="CA162" s="260">
        <f t="shared" si="2890"/>
        <v>0</v>
      </c>
      <c r="CB162" s="260">
        <f t="shared" si="2891"/>
        <v>1</v>
      </c>
      <c r="CC162" s="247">
        <f t="shared" si="2892"/>
        <v>0</v>
      </c>
      <c r="CD162" s="260">
        <f t="shared" si="2893"/>
        <v>0</v>
      </c>
      <c r="CE162" s="247">
        <f t="shared" si="2894"/>
        <v>0</v>
      </c>
      <c r="CF162" s="260">
        <f t="shared" si="2895"/>
        <v>0</v>
      </c>
      <c r="CG162" s="247">
        <v>0</v>
      </c>
      <c r="CH162" s="247">
        <v>0</v>
      </c>
      <c r="CI162" s="247">
        <v>0</v>
      </c>
      <c r="CJ162" s="247">
        <v>0</v>
      </c>
      <c r="CK162" s="247">
        <v>0</v>
      </c>
      <c r="CL162" s="247">
        <v>0</v>
      </c>
      <c r="CM162" s="247">
        <v>0</v>
      </c>
      <c r="CN162" s="247">
        <v>0</v>
      </c>
      <c r="CO162" s="247">
        <v>0</v>
      </c>
      <c r="CP162" s="247">
        <v>1</v>
      </c>
      <c r="CQ162" s="247">
        <v>0</v>
      </c>
      <c r="CR162" s="274">
        <v>15</v>
      </c>
      <c r="CS162" s="247">
        <f t="shared" si="2896"/>
        <v>15</v>
      </c>
      <c r="CT162" s="237">
        <f t="shared" si="2897"/>
        <v>1</v>
      </c>
      <c r="CU162" s="238">
        <f t="shared" si="2898"/>
        <v>0</v>
      </c>
      <c r="CV162" s="259">
        <f t="shared" si="2899"/>
        <v>0</v>
      </c>
      <c r="CW162" s="237">
        <f t="shared" si="2900"/>
        <v>1</v>
      </c>
      <c r="CX162" s="247">
        <f t="shared" si="2901"/>
        <v>0</v>
      </c>
      <c r="CY162" s="237">
        <f t="shared" si="2902"/>
        <v>0</v>
      </c>
      <c r="CZ162" s="247">
        <f t="shared" si="2903"/>
        <v>0</v>
      </c>
      <c r="DA162" s="259">
        <f t="shared" si="2904"/>
        <v>0</v>
      </c>
      <c r="DB162" s="247">
        <v>0</v>
      </c>
      <c r="DC162" s="247">
        <v>0</v>
      </c>
      <c r="DD162" s="247">
        <v>0</v>
      </c>
      <c r="DE162" s="247">
        <v>0</v>
      </c>
      <c r="DF162" s="247">
        <v>0</v>
      </c>
      <c r="DG162" s="247">
        <v>0</v>
      </c>
      <c r="DH162" s="247">
        <v>0</v>
      </c>
      <c r="DI162" s="247">
        <v>0</v>
      </c>
      <c r="DJ162" s="274">
        <v>0</v>
      </c>
      <c r="DK162" s="274">
        <v>0</v>
      </c>
      <c r="DL162" s="274">
        <v>0</v>
      </c>
      <c r="DM162" s="274">
        <v>21</v>
      </c>
      <c r="DN162" s="247">
        <f t="shared" si="2905"/>
        <v>21</v>
      </c>
      <c r="DO162" s="237">
        <f t="shared" si="2906"/>
        <v>1</v>
      </c>
      <c r="DP162" s="238">
        <f t="shared" si="2907"/>
        <v>0</v>
      </c>
      <c r="DQ162" s="259">
        <f t="shared" si="2908"/>
        <v>0</v>
      </c>
      <c r="DR162" s="237">
        <f t="shared" si="2909"/>
        <v>1</v>
      </c>
      <c r="DS162" s="247">
        <f t="shared" si="2910"/>
        <v>0</v>
      </c>
      <c r="DT162" s="237">
        <f t="shared" si="2911"/>
        <v>0</v>
      </c>
      <c r="DU162" s="247">
        <f t="shared" si="2912"/>
        <v>0</v>
      </c>
      <c r="DV162" s="259">
        <f t="shared" si="2913"/>
        <v>0</v>
      </c>
      <c r="DW162" s="247">
        <v>0</v>
      </c>
      <c r="DX162" s="247">
        <v>0</v>
      </c>
      <c r="DY162" s="247">
        <v>0</v>
      </c>
      <c r="DZ162" s="247">
        <v>0</v>
      </c>
      <c r="EA162" s="247">
        <v>0</v>
      </c>
      <c r="EB162" s="247">
        <v>0</v>
      </c>
      <c r="EC162" s="247">
        <v>0</v>
      </c>
      <c r="ED162" s="247">
        <v>0</v>
      </c>
      <c r="EE162" s="274">
        <v>0</v>
      </c>
      <c r="EF162" s="274">
        <v>0</v>
      </c>
      <c r="EG162" s="274">
        <v>0</v>
      </c>
      <c r="EH162" s="274">
        <v>22</v>
      </c>
      <c r="EI162" s="247">
        <f t="shared" si="2914"/>
        <v>22</v>
      </c>
      <c r="EJ162" s="237">
        <f t="shared" si="2915"/>
        <v>1</v>
      </c>
      <c r="EK162" s="238">
        <f t="shared" si="2916"/>
        <v>0</v>
      </c>
      <c r="EL162" s="259">
        <f t="shared" si="2917"/>
        <v>0</v>
      </c>
      <c r="EM162" s="237">
        <f t="shared" si="2918"/>
        <v>1</v>
      </c>
      <c r="EN162" s="247">
        <f t="shared" si="2919"/>
        <v>0</v>
      </c>
      <c r="EO162" s="237">
        <f t="shared" si="2920"/>
        <v>0</v>
      </c>
      <c r="EP162" s="247">
        <f t="shared" si="2921"/>
        <v>0</v>
      </c>
      <c r="EQ162" s="259">
        <f t="shared" si="2922"/>
        <v>0</v>
      </c>
      <c r="ER162" s="247">
        <v>0</v>
      </c>
      <c r="ES162" s="247">
        <v>0</v>
      </c>
      <c r="ET162" s="247">
        <v>0</v>
      </c>
      <c r="EU162" s="247">
        <v>0</v>
      </c>
      <c r="EV162" s="247">
        <v>0</v>
      </c>
      <c r="EW162" s="247">
        <v>0</v>
      </c>
      <c r="EX162" s="247">
        <v>0</v>
      </c>
      <c r="EY162" s="247">
        <v>0</v>
      </c>
      <c r="EZ162" s="274">
        <v>0</v>
      </c>
      <c r="FA162" s="274">
        <v>1</v>
      </c>
      <c r="FB162" s="274">
        <v>0</v>
      </c>
      <c r="FC162" s="274">
        <v>18</v>
      </c>
      <c r="FD162" s="247">
        <f t="shared" si="2923"/>
        <v>15</v>
      </c>
      <c r="FE162" s="237">
        <f t="shared" si="2924"/>
        <v>0.83333333333333337</v>
      </c>
      <c r="FF162" s="238">
        <f t="shared" si="2925"/>
        <v>3</v>
      </c>
      <c r="FG162" s="259">
        <f t="shared" si="2926"/>
        <v>0.16666666666666666</v>
      </c>
      <c r="FH162" s="237">
        <f t="shared" si="2927"/>
        <v>0.88888888888888884</v>
      </c>
      <c r="FI162" s="247">
        <f t="shared" si="2928"/>
        <v>1</v>
      </c>
      <c r="FJ162" s="237">
        <f t="shared" si="2929"/>
        <v>5.5555555555555552E-2</v>
      </c>
      <c r="FK162" s="247">
        <f t="shared" si="2930"/>
        <v>2</v>
      </c>
      <c r="FL162" s="259">
        <f t="shared" si="2931"/>
        <v>0.1111111111111111</v>
      </c>
      <c r="FM162" s="247">
        <v>0</v>
      </c>
      <c r="FN162" s="247">
        <v>0</v>
      </c>
      <c r="FO162" s="247">
        <v>2</v>
      </c>
      <c r="FP162" s="247">
        <v>0</v>
      </c>
      <c r="FQ162" s="247">
        <v>0</v>
      </c>
      <c r="FR162" s="247">
        <v>0</v>
      </c>
      <c r="FS162" s="247">
        <v>0</v>
      </c>
      <c r="FT162" s="247">
        <v>1</v>
      </c>
      <c r="FU162" s="274">
        <v>1</v>
      </c>
      <c r="FV162" s="274">
        <v>0</v>
      </c>
      <c r="FW162" s="274">
        <v>0</v>
      </c>
      <c r="FX162" s="274">
        <v>22</v>
      </c>
      <c r="FY162" s="247">
        <f t="shared" si="2932"/>
        <v>20</v>
      </c>
      <c r="FZ162" s="237">
        <f t="shared" si="2933"/>
        <v>0.90909090909090906</v>
      </c>
      <c r="GA162" s="238">
        <f t="shared" si="2934"/>
        <v>2</v>
      </c>
      <c r="GB162" s="259">
        <f t="shared" si="2935"/>
        <v>9.0909090909090912E-2</v>
      </c>
      <c r="GC162" s="237">
        <f t="shared" si="2936"/>
        <v>1</v>
      </c>
      <c r="GD162" s="247">
        <f t="shared" si="2937"/>
        <v>2</v>
      </c>
      <c r="GE162" s="237">
        <f t="shared" si="2938"/>
        <v>9.0909090909090912E-2</v>
      </c>
      <c r="GF162" s="247">
        <f t="shared" si="2939"/>
        <v>0</v>
      </c>
      <c r="GG162" s="259">
        <f t="shared" si="2940"/>
        <v>0</v>
      </c>
      <c r="GH162" s="247">
        <v>0</v>
      </c>
      <c r="GI162" s="247">
        <v>0</v>
      </c>
      <c r="GJ162" s="247">
        <v>0</v>
      </c>
      <c r="GK162" s="247">
        <v>0</v>
      </c>
      <c r="GL162" s="247">
        <v>0</v>
      </c>
      <c r="GM162" s="247">
        <v>0</v>
      </c>
      <c r="GN162" s="247">
        <v>0</v>
      </c>
      <c r="GO162" s="247">
        <v>2</v>
      </c>
      <c r="GP162" s="274">
        <v>0</v>
      </c>
      <c r="GQ162" s="274">
        <v>0</v>
      </c>
      <c r="GR162" s="274">
        <v>0</v>
      </c>
      <c r="GS162" s="274">
        <v>19</v>
      </c>
      <c r="GT162" s="247">
        <f t="shared" si="2941"/>
        <v>16</v>
      </c>
      <c r="GU162" s="237">
        <f t="shared" si="2942"/>
        <v>0.84210526315789469</v>
      </c>
      <c r="GV162" s="238">
        <f t="shared" si="2943"/>
        <v>3</v>
      </c>
      <c r="GW162" s="259">
        <f t="shared" si="2944"/>
        <v>0.15789473684210525</v>
      </c>
      <c r="GX162" s="237">
        <f t="shared" si="2945"/>
        <v>0.94736842105263153</v>
      </c>
      <c r="GY162" s="247">
        <f t="shared" si="2946"/>
        <v>2</v>
      </c>
      <c r="GZ162" s="237">
        <f t="shared" si="2947"/>
        <v>0.10526315789473684</v>
      </c>
      <c r="HA162" s="247">
        <f t="shared" si="2948"/>
        <v>1</v>
      </c>
      <c r="HB162" s="259">
        <f t="shared" si="2949"/>
        <v>5.2631578947368418E-2</v>
      </c>
      <c r="HC162" s="247">
        <v>0</v>
      </c>
      <c r="HD162" s="247">
        <v>0</v>
      </c>
      <c r="HE162" s="247">
        <v>1</v>
      </c>
      <c r="HF162" s="247">
        <v>0</v>
      </c>
      <c r="HG162" s="247">
        <v>0</v>
      </c>
      <c r="HH162" s="247">
        <v>0</v>
      </c>
      <c r="HI162" s="247">
        <v>0</v>
      </c>
      <c r="HJ162" s="247">
        <v>2</v>
      </c>
      <c r="HK162" s="274">
        <v>0</v>
      </c>
      <c r="HL162" s="274">
        <v>0</v>
      </c>
      <c r="HM162" s="274">
        <v>0</v>
      </c>
      <c r="HN162" s="274">
        <v>21</v>
      </c>
      <c r="HO162" s="247">
        <f t="shared" si="2950"/>
        <v>19</v>
      </c>
      <c r="HP162" s="237">
        <f t="shared" si="2951"/>
        <v>0.90476190476190477</v>
      </c>
      <c r="HQ162" s="238">
        <f t="shared" si="2952"/>
        <v>2</v>
      </c>
      <c r="HR162" s="259">
        <f t="shared" si="2953"/>
        <v>9.5238095238095233E-2</v>
      </c>
      <c r="HS162" s="237">
        <f t="shared" si="2954"/>
        <v>0.95238095238095233</v>
      </c>
      <c r="HT162" s="247">
        <f t="shared" si="2955"/>
        <v>1</v>
      </c>
      <c r="HU162" s="237">
        <f t="shared" si="2956"/>
        <v>4.7619047619047616E-2</v>
      </c>
      <c r="HV162" s="247">
        <f t="shared" si="2957"/>
        <v>1</v>
      </c>
      <c r="HW162" s="259">
        <f t="shared" si="2958"/>
        <v>4.7619047619047616E-2</v>
      </c>
      <c r="HX162" s="247">
        <v>0</v>
      </c>
      <c r="HY162" s="247">
        <v>0</v>
      </c>
      <c r="HZ162" s="247">
        <v>1</v>
      </c>
      <c r="IA162" s="247">
        <v>0</v>
      </c>
      <c r="IB162" s="247">
        <v>0</v>
      </c>
      <c r="IC162" s="247">
        <v>0</v>
      </c>
      <c r="ID162" s="247">
        <v>0</v>
      </c>
      <c r="IE162" s="247">
        <v>1</v>
      </c>
      <c r="IF162" s="274">
        <v>0</v>
      </c>
      <c r="IG162" s="274">
        <v>0</v>
      </c>
      <c r="IH162" s="274">
        <v>0</v>
      </c>
      <c r="II162" s="274">
        <v>19</v>
      </c>
      <c r="IJ162" s="247">
        <f t="shared" si="2959"/>
        <v>18</v>
      </c>
      <c r="IK162" s="237">
        <f t="shared" si="2960"/>
        <v>0.94736842105263153</v>
      </c>
      <c r="IL162" s="238">
        <f t="shared" si="2961"/>
        <v>1</v>
      </c>
      <c r="IM162" s="259">
        <f t="shared" si="2962"/>
        <v>5.2631578947368418E-2</v>
      </c>
      <c r="IN162" s="237">
        <f t="shared" si="2963"/>
        <v>1</v>
      </c>
      <c r="IO162" s="247">
        <f t="shared" si="2964"/>
        <v>1</v>
      </c>
      <c r="IP162" s="237">
        <f t="shared" si="2965"/>
        <v>5.2631578947368418E-2</v>
      </c>
      <c r="IQ162" s="247">
        <f t="shared" si="2966"/>
        <v>0</v>
      </c>
      <c r="IR162" s="259">
        <f t="shared" si="2967"/>
        <v>0</v>
      </c>
      <c r="IS162" s="247">
        <v>0</v>
      </c>
      <c r="IT162" s="247">
        <v>0</v>
      </c>
      <c r="IU162" s="247">
        <v>0</v>
      </c>
      <c r="IV162" s="247">
        <v>0</v>
      </c>
      <c r="IW162" s="247">
        <v>0</v>
      </c>
      <c r="IX162" s="247">
        <v>0</v>
      </c>
      <c r="IY162" s="247">
        <v>0</v>
      </c>
      <c r="IZ162" s="247">
        <v>1</v>
      </c>
      <c r="JA162" s="274">
        <v>0</v>
      </c>
      <c r="JB162" s="274">
        <v>1</v>
      </c>
      <c r="JC162" s="274">
        <v>0</v>
      </c>
      <c r="JD162" s="247">
        <f t="shared" si="2968"/>
        <v>241</v>
      </c>
      <c r="JE162" s="247">
        <f t="shared" si="2969"/>
        <v>227</v>
      </c>
      <c r="JF162" s="260">
        <f t="shared" si="2970"/>
        <v>0.94190871369294604</v>
      </c>
      <c r="JG162" s="238">
        <f t="shared" si="2971"/>
        <v>14</v>
      </c>
      <c r="JH162" s="260">
        <f t="shared" si="2972"/>
        <v>5.8091286307053944E-2</v>
      </c>
      <c r="JI162" s="260">
        <f t="shared" si="2973"/>
        <v>0.97095435684647302</v>
      </c>
      <c r="JJ162" s="247">
        <f t="shared" si="2974"/>
        <v>7</v>
      </c>
      <c r="JK162" s="260">
        <f t="shared" si="2975"/>
        <v>2.9045643153526972E-2</v>
      </c>
      <c r="JL162" s="247">
        <f t="shared" si="2976"/>
        <v>7</v>
      </c>
      <c r="JM162" s="260">
        <f t="shared" si="2977"/>
        <v>2.9045643153526972E-2</v>
      </c>
      <c r="JN162" s="247">
        <f t="shared" si="2978"/>
        <v>0</v>
      </c>
      <c r="JO162" s="247">
        <f t="shared" si="2979"/>
        <v>0</v>
      </c>
      <c r="JP162" s="247">
        <f t="shared" si="2980"/>
        <v>7</v>
      </c>
      <c r="JQ162" s="247">
        <f t="shared" si="2981"/>
        <v>0</v>
      </c>
      <c r="JR162" s="247">
        <f t="shared" si="2982"/>
        <v>0</v>
      </c>
      <c r="JS162" s="247">
        <f t="shared" si="2983"/>
        <v>0</v>
      </c>
      <c r="JT162" s="247">
        <f t="shared" si="2984"/>
        <v>0</v>
      </c>
      <c r="JU162" s="247">
        <f t="shared" si="2985"/>
        <v>7</v>
      </c>
      <c r="JV162" s="247">
        <f t="shared" si="2986"/>
        <v>6</v>
      </c>
      <c r="JW162" s="247">
        <f t="shared" si="2987"/>
        <v>4</v>
      </c>
      <c r="JX162" s="247">
        <f t="shared" si="2988"/>
        <v>0</v>
      </c>
    </row>
    <row r="163" spans="1:284" ht="15" customHeight="1">
      <c r="A163" s="299">
        <f t="shared" si="2989"/>
        <v>8</v>
      </c>
      <c r="B163" s="125">
        <v>20181128553</v>
      </c>
      <c r="C163" s="241">
        <f t="shared" ca="1" si="2857"/>
        <v>2</v>
      </c>
      <c r="D163" s="241">
        <f t="shared" ca="1" si="2858"/>
        <v>4</v>
      </c>
      <c r="E163" s="242">
        <f t="shared" si="2859"/>
        <v>32.347945205479455</v>
      </c>
      <c r="F163" s="118">
        <v>3</v>
      </c>
      <c r="G163" s="118">
        <v>10</v>
      </c>
      <c r="H163" s="118">
        <v>1987</v>
      </c>
      <c r="I163" s="232" t="s">
        <v>646</v>
      </c>
      <c r="J163" s="102" t="s">
        <v>810</v>
      </c>
      <c r="K163" s="106" t="s">
        <v>418</v>
      </c>
      <c r="L163" s="247">
        <v>22</v>
      </c>
      <c r="M163" s="247">
        <f t="shared" si="2860"/>
        <v>22</v>
      </c>
      <c r="N163" s="260">
        <f t="shared" si="2861"/>
        <v>1</v>
      </c>
      <c r="O163" s="238">
        <f t="shared" si="2862"/>
        <v>0</v>
      </c>
      <c r="P163" s="260">
        <f t="shared" si="2863"/>
        <v>0</v>
      </c>
      <c r="Q163" s="260">
        <f t="shared" si="2864"/>
        <v>1</v>
      </c>
      <c r="R163" s="247">
        <f t="shared" si="2865"/>
        <v>0</v>
      </c>
      <c r="S163" s="260">
        <f t="shared" si="2866"/>
        <v>0</v>
      </c>
      <c r="T163" s="247">
        <f t="shared" si="2867"/>
        <v>0</v>
      </c>
      <c r="U163" s="260">
        <f t="shared" si="2868"/>
        <v>0</v>
      </c>
      <c r="V163" s="247">
        <v>0</v>
      </c>
      <c r="W163" s="247">
        <v>0</v>
      </c>
      <c r="X163" s="247">
        <v>0</v>
      </c>
      <c r="Y163" s="247">
        <v>0</v>
      </c>
      <c r="Z163" s="247">
        <v>0</v>
      </c>
      <c r="AA163" s="247">
        <v>0</v>
      </c>
      <c r="AB163" s="247">
        <v>0</v>
      </c>
      <c r="AC163" s="247">
        <v>0</v>
      </c>
      <c r="AD163" s="247">
        <v>0</v>
      </c>
      <c r="AE163" s="247">
        <v>0</v>
      </c>
      <c r="AF163" s="247">
        <v>0</v>
      </c>
      <c r="AG163" s="236">
        <v>20</v>
      </c>
      <c r="AH163" s="236">
        <f t="shared" si="2869"/>
        <v>17</v>
      </c>
      <c r="AI163" s="237">
        <f t="shared" si="2870"/>
        <v>0.85</v>
      </c>
      <c r="AJ163" s="238">
        <f t="shared" si="2871"/>
        <v>3</v>
      </c>
      <c r="AK163" s="237">
        <f t="shared" si="2872"/>
        <v>0.15</v>
      </c>
      <c r="AL163" s="237">
        <f t="shared" si="2873"/>
        <v>0.9</v>
      </c>
      <c r="AM163" s="236">
        <f t="shared" si="2874"/>
        <v>1</v>
      </c>
      <c r="AN163" s="237">
        <f t="shared" si="2875"/>
        <v>0.05</v>
      </c>
      <c r="AO163" s="236">
        <f t="shared" si="2876"/>
        <v>2</v>
      </c>
      <c r="AP163" s="237">
        <f t="shared" si="2877"/>
        <v>0.1</v>
      </c>
      <c r="AQ163" s="236">
        <v>0</v>
      </c>
      <c r="AR163" s="236">
        <v>0</v>
      </c>
      <c r="AS163" s="236">
        <v>2</v>
      </c>
      <c r="AT163" s="236">
        <v>0</v>
      </c>
      <c r="AU163" s="236">
        <v>0</v>
      </c>
      <c r="AV163" s="236">
        <v>0</v>
      </c>
      <c r="AW163" s="236">
        <v>0</v>
      </c>
      <c r="AX163" s="236">
        <v>1</v>
      </c>
      <c r="AY163" s="236">
        <v>0</v>
      </c>
      <c r="AZ163" s="236">
        <v>0</v>
      </c>
      <c r="BA163" s="236">
        <v>0</v>
      </c>
      <c r="BB163" s="236">
        <v>21</v>
      </c>
      <c r="BC163" s="236">
        <f t="shared" si="2878"/>
        <v>20</v>
      </c>
      <c r="BD163" s="237">
        <f t="shared" si="2879"/>
        <v>0.95238095238095233</v>
      </c>
      <c r="BE163" s="238">
        <f t="shared" si="2880"/>
        <v>1</v>
      </c>
      <c r="BF163" s="237">
        <f t="shared" si="2881"/>
        <v>4.7619047619047616E-2</v>
      </c>
      <c r="BG163" s="237">
        <f t="shared" si="2882"/>
        <v>0.95238095238095233</v>
      </c>
      <c r="BH163" s="236">
        <f t="shared" si="2883"/>
        <v>0</v>
      </c>
      <c r="BI163" s="237">
        <f t="shared" si="2884"/>
        <v>0</v>
      </c>
      <c r="BJ163" s="236">
        <f t="shared" si="2885"/>
        <v>1</v>
      </c>
      <c r="BK163" s="237">
        <f t="shared" si="2886"/>
        <v>4.7619047619047616E-2</v>
      </c>
      <c r="BL163" s="236">
        <v>0</v>
      </c>
      <c r="BM163" s="236">
        <v>0</v>
      </c>
      <c r="BN163" s="236">
        <v>1</v>
      </c>
      <c r="BO163" s="236">
        <v>0</v>
      </c>
      <c r="BP163" s="236">
        <v>0</v>
      </c>
      <c r="BQ163" s="236">
        <v>0</v>
      </c>
      <c r="BR163" s="236">
        <v>0</v>
      </c>
      <c r="BS163" s="236">
        <v>0</v>
      </c>
      <c r="BT163" s="236">
        <v>1</v>
      </c>
      <c r="BU163" s="236">
        <v>0</v>
      </c>
      <c r="BV163" s="236">
        <v>0</v>
      </c>
      <c r="BW163" s="247">
        <v>21</v>
      </c>
      <c r="BX163" s="247">
        <f t="shared" si="2887"/>
        <v>21</v>
      </c>
      <c r="BY163" s="260">
        <f t="shared" si="2888"/>
        <v>1</v>
      </c>
      <c r="BZ163" s="238">
        <f t="shared" si="2889"/>
        <v>0</v>
      </c>
      <c r="CA163" s="260">
        <f t="shared" si="2890"/>
        <v>0</v>
      </c>
      <c r="CB163" s="260">
        <f t="shared" si="2891"/>
        <v>1</v>
      </c>
      <c r="CC163" s="247">
        <f t="shared" si="2892"/>
        <v>0</v>
      </c>
      <c r="CD163" s="260">
        <f t="shared" si="2893"/>
        <v>0</v>
      </c>
      <c r="CE163" s="247">
        <f t="shared" si="2894"/>
        <v>0</v>
      </c>
      <c r="CF163" s="260">
        <f t="shared" si="2895"/>
        <v>0</v>
      </c>
      <c r="CG163" s="247">
        <v>0</v>
      </c>
      <c r="CH163" s="247">
        <v>0</v>
      </c>
      <c r="CI163" s="247">
        <v>0</v>
      </c>
      <c r="CJ163" s="247">
        <v>0</v>
      </c>
      <c r="CK163" s="247">
        <v>0</v>
      </c>
      <c r="CL163" s="247">
        <v>0</v>
      </c>
      <c r="CM163" s="247">
        <v>0</v>
      </c>
      <c r="CN163" s="247">
        <v>0</v>
      </c>
      <c r="CO163" s="247">
        <v>1</v>
      </c>
      <c r="CP163" s="247">
        <v>0</v>
      </c>
      <c r="CQ163" s="247">
        <v>0</v>
      </c>
      <c r="CR163" s="274">
        <v>15</v>
      </c>
      <c r="CS163" s="247">
        <f t="shared" si="2896"/>
        <v>15</v>
      </c>
      <c r="CT163" s="237">
        <f t="shared" si="2897"/>
        <v>1</v>
      </c>
      <c r="CU163" s="238">
        <f t="shared" si="2898"/>
        <v>0</v>
      </c>
      <c r="CV163" s="259">
        <f t="shared" si="2899"/>
        <v>0</v>
      </c>
      <c r="CW163" s="237">
        <f t="shared" si="2900"/>
        <v>1</v>
      </c>
      <c r="CX163" s="247">
        <f t="shared" si="2901"/>
        <v>0</v>
      </c>
      <c r="CY163" s="237">
        <f t="shared" si="2902"/>
        <v>0</v>
      </c>
      <c r="CZ163" s="247">
        <f t="shared" si="2903"/>
        <v>0</v>
      </c>
      <c r="DA163" s="259">
        <f t="shared" si="2904"/>
        <v>0</v>
      </c>
      <c r="DB163" s="247">
        <v>0</v>
      </c>
      <c r="DC163" s="247">
        <v>0</v>
      </c>
      <c r="DD163" s="247">
        <v>0</v>
      </c>
      <c r="DE163" s="247">
        <v>0</v>
      </c>
      <c r="DF163" s="247">
        <v>0</v>
      </c>
      <c r="DG163" s="247">
        <v>0</v>
      </c>
      <c r="DH163" s="247">
        <v>0</v>
      </c>
      <c r="DI163" s="247">
        <v>0</v>
      </c>
      <c r="DJ163" s="274">
        <v>0</v>
      </c>
      <c r="DK163" s="274">
        <v>0</v>
      </c>
      <c r="DL163" s="274">
        <v>0</v>
      </c>
      <c r="DM163" s="274">
        <v>21</v>
      </c>
      <c r="DN163" s="247">
        <f t="shared" si="2905"/>
        <v>21</v>
      </c>
      <c r="DO163" s="237">
        <f t="shared" si="2906"/>
        <v>1</v>
      </c>
      <c r="DP163" s="238">
        <f t="shared" si="2907"/>
        <v>0</v>
      </c>
      <c r="DQ163" s="259">
        <f t="shared" si="2908"/>
        <v>0</v>
      </c>
      <c r="DR163" s="237">
        <f t="shared" si="2909"/>
        <v>1</v>
      </c>
      <c r="DS163" s="247">
        <f t="shared" si="2910"/>
        <v>0</v>
      </c>
      <c r="DT163" s="237">
        <f t="shared" si="2911"/>
        <v>0</v>
      </c>
      <c r="DU163" s="247">
        <f t="shared" si="2912"/>
        <v>0</v>
      </c>
      <c r="DV163" s="259">
        <f t="shared" si="2913"/>
        <v>0</v>
      </c>
      <c r="DW163" s="247">
        <v>0</v>
      </c>
      <c r="DX163" s="247">
        <v>0</v>
      </c>
      <c r="DY163" s="247">
        <v>0</v>
      </c>
      <c r="DZ163" s="247">
        <v>0</v>
      </c>
      <c r="EA163" s="247">
        <v>0</v>
      </c>
      <c r="EB163" s="247">
        <v>0</v>
      </c>
      <c r="EC163" s="247">
        <v>0</v>
      </c>
      <c r="ED163" s="247">
        <v>0</v>
      </c>
      <c r="EE163" s="274">
        <v>0</v>
      </c>
      <c r="EF163" s="274">
        <v>0</v>
      </c>
      <c r="EG163" s="274">
        <v>0</v>
      </c>
      <c r="EH163" s="274">
        <v>22</v>
      </c>
      <c r="EI163" s="247">
        <f t="shared" si="2914"/>
        <v>20</v>
      </c>
      <c r="EJ163" s="237">
        <f t="shared" si="2915"/>
        <v>0.90909090909090906</v>
      </c>
      <c r="EK163" s="238">
        <f t="shared" si="2916"/>
        <v>2</v>
      </c>
      <c r="EL163" s="259">
        <f t="shared" si="2917"/>
        <v>9.0909090909090912E-2</v>
      </c>
      <c r="EM163" s="237">
        <f t="shared" si="2918"/>
        <v>0.95454545454545459</v>
      </c>
      <c r="EN163" s="247">
        <f t="shared" si="2919"/>
        <v>1</v>
      </c>
      <c r="EO163" s="237">
        <f t="shared" si="2920"/>
        <v>4.5454545454545456E-2</v>
      </c>
      <c r="EP163" s="247">
        <f t="shared" si="2921"/>
        <v>1</v>
      </c>
      <c r="EQ163" s="259">
        <f t="shared" si="2922"/>
        <v>4.5454545454545456E-2</v>
      </c>
      <c r="ER163" s="247">
        <v>0</v>
      </c>
      <c r="ES163" s="247">
        <v>0</v>
      </c>
      <c r="ET163" s="247">
        <v>1</v>
      </c>
      <c r="EU163" s="247">
        <v>0</v>
      </c>
      <c r="EV163" s="247">
        <v>0</v>
      </c>
      <c r="EW163" s="247">
        <v>0</v>
      </c>
      <c r="EX163" s="247">
        <v>0</v>
      </c>
      <c r="EY163" s="247">
        <v>1</v>
      </c>
      <c r="EZ163" s="274">
        <v>0</v>
      </c>
      <c r="FA163" s="274">
        <v>0</v>
      </c>
      <c r="FB163" s="274">
        <v>0</v>
      </c>
      <c r="FC163" s="274">
        <v>18</v>
      </c>
      <c r="FD163" s="247">
        <f t="shared" si="2923"/>
        <v>18</v>
      </c>
      <c r="FE163" s="237">
        <f t="shared" si="2924"/>
        <v>1</v>
      </c>
      <c r="FF163" s="238">
        <f t="shared" si="2925"/>
        <v>0</v>
      </c>
      <c r="FG163" s="259">
        <f t="shared" si="2926"/>
        <v>0</v>
      </c>
      <c r="FH163" s="237">
        <f t="shared" si="2927"/>
        <v>1</v>
      </c>
      <c r="FI163" s="247">
        <f t="shared" si="2928"/>
        <v>0</v>
      </c>
      <c r="FJ163" s="237">
        <f t="shared" si="2929"/>
        <v>0</v>
      </c>
      <c r="FK163" s="247">
        <f t="shared" si="2930"/>
        <v>0</v>
      </c>
      <c r="FL163" s="259">
        <f t="shared" si="2931"/>
        <v>0</v>
      </c>
      <c r="FM163" s="247">
        <v>0</v>
      </c>
      <c r="FN163" s="247">
        <v>0</v>
      </c>
      <c r="FO163" s="247">
        <v>0</v>
      </c>
      <c r="FP163" s="247">
        <v>0</v>
      </c>
      <c r="FQ163" s="247">
        <v>0</v>
      </c>
      <c r="FR163" s="247">
        <v>0</v>
      </c>
      <c r="FS163" s="247">
        <v>0</v>
      </c>
      <c r="FT163" s="247">
        <v>0</v>
      </c>
      <c r="FU163" s="274">
        <v>0</v>
      </c>
      <c r="FV163" s="274">
        <v>0</v>
      </c>
      <c r="FW163" s="274">
        <v>0</v>
      </c>
      <c r="FX163" s="274">
        <v>22</v>
      </c>
      <c r="FY163" s="247">
        <f t="shared" si="2932"/>
        <v>21</v>
      </c>
      <c r="FZ163" s="237">
        <f t="shared" si="2933"/>
        <v>0.95454545454545459</v>
      </c>
      <c r="GA163" s="238">
        <f t="shared" si="2934"/>
        <v>1</v>
      </c>
      <c r="GB163" s="259">
        <f t="shared" si="2935"/>
        <v>4.5454545454545456E-2</v>
      </c>
      <c r="GC163" s="237">
        <f t="shared" si="2936"/>
        <v>0.95454545454545459</v>
      </c>
      <c r="GD163" s="247">
        <f t="shared" si="2937"/>
        <v>0</v>
      </c>
      <c r="GE163" s="237">
        <f t="shared" si="2938"/>
        <v>0</v>
      </c>
      <c r="GF163" s="247">
        <f t="shared" si="2939"/>
        <v>1</v>
      </c>
      <c r="GG163" s="259">
        <f t="shared" si="2940"/>
        <v>4.5454545454545456E-2</v>
      </c>
      <c r="GH163" s="247">
        <v>0</v>
      </c>
      <c r="GI163" s="247">
        <v>0</v>
      </c>
      <c r="GJ163" s="247">
        <v>1</v>
      </c>
      <c r="GK163" s="247">
        <v>0</v>
      </c>
      <c r="GL163" s="247">
        <v>0</v>
      </c>
      <c r="GM163" s="247">
        <v>0</v>
      </c>
      <c r="GN163" s="247">
        <v>0</v>
      </c>
      <c r="GO163" s="247">
        <v>0</v>
      </c>
      <c r="GP163" s="274">
        <v>0</v>
      </c>
      <c r="GQ163" s="274">
        <v>1</v>
      </c>
      <c r="GR163" s="274">
        <v>0</v>
      </c>
      <c r="GS163" s="274">
        <v>19</v>
      </c>
      <c r="GT163" s="247">
        <f t="shared" si="2941"/>
        <v>17</v>
      </c>
      <c r="GU163" s="237">
        <f t="shared" si="2942"/>
        <v>0.89473684210526316</v>
      </c>
      <c r="GV163" s="238">
        <f t="shared" si="2943"/>
        <v>2</v>
      </c>
      <c r="GW163" s="259">
        <f t="shared" si="2944"/>
        <v>0.10526315789473684</v>
      </c>
      <c r="GX163" s="237">
        <f t="shared" si="2945"/>
        <v>1</v>
      </c>
      <c r="GY163" s="247">
        <f t="shared" si="2946"/>
        <v>2</v>
      </c>
      <c r="GZ163" s="237">
        <f t="shared" si="2947"/>
        <v>0.10526315789473684</v>
      </c>
      <c r="HA163" s="247">
        <f t="shared" si="2948"/>
        <v>0</v>
      </c>
      <c r="HB163" s="259">
        <f t="shared" si="2949"/>
        <v>0</v>
      </c>
      <c r="HC163" s="247">
        <v>0</v>
      </c>
      <c r="HD163" s="247">
        <v>0</v>
      </c>
      <c r="HE163" s="247">
        <v>0</v>
      </c>
      <c r="HF163" s="247">
        <v>0</v>
      </c>
      <c r="HG163" s="247">
        <v>0</v>
      </c>
      <c r="HH163" s="247">
        <v>0</v>
      </c>
      <c r="HI163" s="247">
        <v>0</v>
      </c>
      <c r="HJ163" s="247">
        <v>2</v>
      </c>
      <c r="HK163" s="274">
        <v>0</v>
      </c>
      <c r="HL163" s="274">
        <v>0</v>
      </c>
      <c r="HM163" s="274">
        <v>0</v>
      </c>
      <c r="HN163" s="274">
        <v>21</v>
      </c>
      <c r="HO163" s="247">
        <f t="shared" si="2950"/>
        <v>20</v>
      </c>
      <c r="HP163" s="237">
        <f t="shared" si="2951"/>
        <v>0.95238095238095233</v>
      </c>
      <c r="HQ163" s="238">
        <f t="shared" si="2952"/>
        <v>1</v>
      </c>
      <c r="HR163" s="259">
        <f t="shared" si="2953"/>
        <v>4.7619047619047616E-2</v>
      </c>
      <c r="HS163" s="237">
        <f t="shared" si="2954"/>
        <v>0.95238095238095233</v>
      </c>
      <c r="HT163" s="247">
        <f t="shared" si="2955"/>
        <v>0</v>
      </c>
      <c r="HU163" s="237">
        <f t="shared" si="2956"/>
        <v>0</v>
      </c>
      <c r="HV163" s="247">
        <f t="shared" si="2957"/>
        <v>1</v>
      </c>
      <c r="HW163" s="259">
        <f t="shared" si="2958"/>
        <v>4.7619047619047616E-2</v>
      </c>
      <c r="HX163" s="247">
        <v>0</v>
      </c>
      <c r="HY163" s="247">
        <v>0</v>
      </c>
      <c r="HZ163" s="247">
        <v>1</v>
      </c>
      <c r="IA163" s="247">
        <v>0</v>
      </c>
      <c r="IB163" s="247">
        <v>0</v>
      </c>
      <c r="IC163" s="247">
        <v>0</v>
      </c>
      <c r="ID163" s="247">
        <v>0</v>
      </c>
      <c r="IE163" s="247">
        <v>0</v>
      </c>
      <c r="IF163" s="274">
        <v>0</v>
      </c>
      <c r="IG163" s="274">
        <v>0</v>
      </c>
      <c r="IH163" s="274">
        <v>0</v>
      </c>
      <c r="II163" s="274">
        <v>19</v>
      </c>
      <c r="IJ163" s="247">
        <f t="shared" si="2959"/>
        <v>17</v>
      </c>
      <c r="IK163" s="237">
        <f t="shared" si="2960"/>
        <v>0.89473684210526316</v>
      </c>
      <c r="IL163" s="238">
        <f t="shared" si="2961"/>
        <v>2</v>
      </c>
      <c r="IM163" s="259">
        <f t="shared" si="2962"/>
        <v>0.10526315789473684</v>
      </c>
      <c r="IN163" s="237">
        <f t="shared" si="2963"/>
        <v>0.94736842105263153</v>
      </c>
      <c r="IO163" s="247">
        <f t="shared" si="2964"/>
        <v>1</v>
      </c>
      <c r="IP163" s="237">
        <f t="shared" si="2965"/>
        <v>5.2631578947368418E-2</v>
      </c>
      <c r="IQ163" s="247">
        <f t="shared" si="2966"/>
        <v>1</v>
      </c>
      <c r="IR163" s="259">
        <f t="shared" si="2967"/>
        <v>5.2631578947368418E-2</v>
      </c>
      <c r="IS163" s="247">
        <v>0</v>
      </c>
      <c r="IT163" s="247">
        <v>0</v>
      </c>
      <c r="IU163" s="247">
        <v>1</v>
      </c>
      <c r="IV163" s="247">
        <v>0</v>
      </c>
      <c r="IW163" s="247">
        <v>0</v>
      </c>
      <c r="IX163" s="247">
        <v>0</v>
      </c>
      <c r="IY163" s="247">
        <v>0</v>
      </c>
      <c r="IZ163" s="247">
        <v>1</v>
      </c>
      <c r="JA163" s="274">
        <v>0</v>
      </c>
      <c r="JB163" s="274">
        <v>0</v>
      </c>
      <c r="JC163" s="274">
        <v>0</v>
      </c>
      <c r="JD163" s="247">
        <f t="shared" si="2968"/>
        <v>241</v>
      </c>
      <c r="JE163" s="247">
        <f t="shared" si="2969"/>
        <v>229</v>
      </c>
      <c r="JF163" s="260">
        <f t="shared" si="2970"/>
        <v>0.950207468879668</v>
      </c>
      <c r="JG163" s="238">
        <f t="shared" si="2971"/>
        <v>12</v>
      </c>
      <c r="JH163" s="260">
        <f t="shared" si="2972"/>
        <v>4.9792531120331947E-2</v>
      </c>
      <c r="JI163" s="260">
        <f t="shared" si="2973"/>
        <v>0.97095435684647302</v>
      </c>
      <c r="JJ163" s="247">
        <f t="shared" si="2974"/>
        <v>5</v>
      </c>
      <c r="JK163" s="260">
        <f t="shared" si="2975"/>
        <v>2.0746887966804978E-2</v>
      </c>
      <c r="JL163" s="247">
        <f t="shared" si="2976"/>
        <v>7</v>
      </c>
      <c r="JM163" s="260">
        <f t="shared" si="2977"/>
        <v>2.9045643153526972E-2</v>
      </c>
      <c r="JN163" s="247">
        <f t="shared" si="2978"/>
        <v>0</v>
      </c>
      <c r="JO163" s="247">
        <f t="shared" si="2979"/>
        <v>0</v>
      </c>
      <c r="JP163" s="247">
        <f t="shared" si="2980"/>
        <v>7</v>
      </c>
      <c r="JQ163" s="247">
        <f t="shared" si="2981"/>
        <v>0</v>
      </c>
      <c r="JR163" s="247">
        <f t="shared" si="2982"/>
        <v>0</v>
      </c>
      <c r="JS163" s="247">
        <f t="shared" si="2983"/>
        <v>0</v>
      </c>
      <c r="JT163" s="247">
        <f t="shared" si="2984"/>
        <v>0</v>
      </c>
      <c r="JU163" s="247">
        <f t="shared" si="2985"/>
        <v>5</v>
      </c>
      <c r="JV163" s="247">
        <f t="shared" si="2986"/>
        <v>2</v>
      </c>
      <c r="JW163" s="247">
        <f t="shared" si="2987"/>
        <v>1</v>
      </c>
      <c r="JX163" s="247">
        <f t="shared" si="2988"/>
        <v>0</v>
      </c>
    </row>
    <row r="164" spans="1:284" ht="15" customHeight="1">
      <c r="A164" s="299">
        <f t="shared" si="2989"/>
        <v>9</v>
      </c>
      <c r="B164" s="122">
        <v>20110126182</v>
      </c>
      <c r="C164" s="241">
        <f t="shared" ca="1" si="2857"/>
        <v>10</v>
      </c>
      <c r="D164" s="241">
        <f t="shared" ca="1" si="2858"/>
        <v>2</v>
      </c>
      <c r="E164" s="242">
        <f t="shared" si="2859"/>
        <v>31.156164383561645</v>
      </c>
      <c r="F164" s="118">
        <v>11</v>
      </c>
      <c r="G164" s="118">
        <v>12</v>
      </c>
      <c r="H164" s="118">
        <v>1988</v>
      </c>
      <c r="I164" s="225" t="s">
        <v>426</v>
      </c>
      <c r="J164" s="102" t="s">
        <v>812</v>
      </c>
      <c r="K164" s="106" t="s">
        <v>418</v>
      </c>
      <c r="L164" s="247">
        <v>22</v>
      </c>
      <c r="M164" s="247">
        <f t="shared" si="2860"/>
        <v>22</v>
      </c>
      <c r="N164" s="260">
        <f t="shared" si="2861"/>
        <v>1</v>
      </c>
      <c r="O164" s="238">
        <f t="shared" si="2862"/>
        <v>0</v>
      </c>
      <c r="P164" s="260">
        <f t="shared" si="2863"/>
        <v>0</v>
      </c>
      <c r="Q164" s="260">
        <f t="shared" si="2864"/>
        <v>1</v>
      </c>
      <c r="R164" s="247">
        <f t="shared" si="2865"/>
        <v>0</v>
      </c>
      <c r="S164" s="260">
        <f t="shared" si="2866"/>
        <v>0</v>
      </c>
      <c r="T164" s="247">
        <f t="shared" si="2867"/>
        <v>0</v>
      </c>
      <c r="U164" s="260">
        <f t="shared" si="2868"/>
        <v>0</v>
      </c>
      <c r="V164" s="247">
        <v>0</v>
      </c>
      <c r="W164" s="247">
        <v>0</v>
      </c>
      <c r="X164" s="247">
        <v>0</v>
      </c>
      <c r="Y164" s="247">
        <v>0</v>
      </c>
      <c r="Z164" s="247">
        <v>0</v>
      </c>
      <c r="AA164" s="247">
        <v>0</v>
      </c>
      <c r="AB164" s="247">
        <v>0</v>
      </c>
      <c r="AC164" s="247">
        <v>0</v>
      </c>
      <c r="AD164" s="247">
        <v>0</v>
      </c>
      <c r="AE164" s="247">
        <v>0</v>
      </c>
      <c r="AF164" s="247">
        <v>0</v>
      </c>
      <c r="AG164" s="236">
        <v>20</v>
      </c>
      <c r="AH164" s="236">
        <f t="shared" si="2869"/>
        <v>20</v>
      </c>
      <c r="AI164" s="237">
        <f t="shared" si="2870"/>
        <v>1</v>
      </c>
      <c r="AJ164" s="238">
        <f t="shared" si="2871"/>
        <v>0</v>
      </c>
      <c r="AK164" s="237">
        <f t="shared" si="2872"/>
        <v>0</v>
      </c>
      <c r="AL164" s="237">
        <f t="shared" si="2873"/>
        <v>1</v>
      </c>
      <c r="AM164" s="236">
        <f t="shared" si="2874"/>
        <v>0</v>
      </c>
      <c r="AN164" s="237">
        <f t="shared" si="2875"/>
        <v>0</v>
      </c>
      <c r="AO164" s="236">
        <f t="shared" si="2876"/>
        <v>0</v>
      </c>
      <c r="AP164" s="237">
        <f t="shared" si="2877"/>
        <v>0</v>
      </c>
      <c r="AQ164" s="236">
        <v>0</v>
      </c>
      <c r="AR164" s="236">
        <v>0</v>
      </c>
      <c r="AS164" s="236">
        <v>0</v>
      </c>
      <c r="AT164" s="236">
        <v>0</v>
      </c>
      <c r="AU164" s="236">
        <v>0</v>
      </c>
      <c r="AV164" s="236">
        <v>0</v>
      </c>
      <c r="AW164" s="236">
        <v>0</v>
      </c>
      <c r="AX164" s="236">
        <v>0</v>
      </c>
      <c r="AY164" s="236">
        <v>1</v>
      </c>
      <c r="AZ164" s="236">
        <v>0</v>
      </c>
      <c r="BA164" s="236">
        <v>0</v>
      </c>
      <c r="BB164" s="236">
        <v>21</v>
      </c>
      <c r="BC164" s="236">
        <f t="shared" si="2878"/>
        <v>20</v>
      </c>
      <c r="BD164" s="237">
        <f t="shared" si="2879"/>
        <v>0.95238095238095233</v>
      </c>
      <c r="BE164" s="238">
        <f t="shared" si="2880"/>
        <v>1</v>
      </c>
      <c r="BF164" s="237">
        <f t="shared" si="2881"/>
        <v>4.7619047619047616E-2</v>
      </c>
      <c r="BG164" s="237">
        <f t="shared" si="2882"/>
        <v>1</v>
      </c>
      <c r="BH164" s="236">
        <f t="shared" si="2883"/>
        <v>1</v>
      </c>
      <c r="BI164" s="237">
        <f t="shared" si="2884"/>
        <v>4.7619047619047616E-2</v>
      </c>
      <c r="BJ164" s="236">
        <f t="shared" si="2885"/>
        <v>0</v>
      </c>
      <c r="BK164" s="237">
        <f t="shared" si="2886"/>
        <v>0</v>
      </c>
      <c r="BL164" s="236">
        <v>0</v>
      </c>
      <c r="BM164" s="236">
        <v>0</v>
      </c>
      <c r="BN164" s="236">
        <v>0</v>
      </c>
      <c r="BO164" s="236">
        <v>0</v>
      </c>
      <c r="BP164" s="236">
        <v>0</v>
      </c>
      <c r="BQ164" s="236">
        <v>0</v>
      </c>
      <c r="BR164" s="236">
        <v>0</v>
      </c>
      <c r="BS164" s="236">
        <v>1</v>
      </c>
      <c r="BT164" s="236">
        <v>0</v>
      </c>
      <c r="BU164" s="236">
        <v>1</v>
      </c>
      <c r="BV164" s="236">
        <v>0</v>
      </c>
      <c r="BW164" s="247">
        <v>21</v>
      </c>
      <c r="BX164" s="247">
        <f t="shared" si="2887"/>
        <v>21</v>
      </c>
      <c r="BY164" s="260">
        <f t="shared" si="2888"/>
        <v>1</v>
      </c>
      <c r="BZ164" s="238">
        <f t="shared" si="2889"/>
        <v>0</v>
      </c>
      <c r="CA164" s="260">
        <f t="shared" si="2890"/>
        <v>0</v>
      </c>
      <c r="CB164" s="260">
        <f t="shared" si="2891"/>
        <v>1</v>
      </c>
      <c r="CC164" s="247">
        <f t="shared" si="2892"/>
        <v>0</v>
      </c>
      <c r="CD164" s="260">
        <f t="shared" si="2893"/>
        <v>0</v>
      </c>
      <c r="CE164" s="247">
        <f t="shared" si="2894"/>
        <v>0</v>
      </c>
      <c r="CF164" s="260">
        <f t="shared" si="2895"/>
        <v>0</v>
      </c>
      <c r="CG164" s="247">
        <v>0</v>
      </c>
      <c r="CH164" s="247">
        <v>0</v>
      </c>
      <c r="CI164" s="247">
        <v>0</v>
      </c>
      <c r="CJ164" s="247">
        <v>0</v>
      </c>
      <c r="CK164" s="247">
        <v>0</v>
      </c>
      <c r="CL164" s="247">
        <v>0</v>
      </c>
      <c r="CM164" s="247">
        <v>0</v>
      </c>
      <c r="CN164" s="247">
        <v>0</v>
      </c>
      <c r="CO164" s="247">
        <v>0</v>
      </c>
      <c r="CP164" s="247">
        <v>0</v>
      </c>
      <c r="CQ164" s="247">
        <v>0</v>
      </c>
      <c r="CR164" s="274">
        <v>15</v>
      </c>
      <c r="CS164" s="247">
        <f t="shared" si="2896"/>
        <v>15</v>
      </c>
      <c r="CT164" s="237">
        <f t="shared" si="2897"/>
        <v>1</v>
      </c>
      <c r="CU164" s="238">
        <f t="shared" si="2898"/>
        <v>0</v>
      </c>
      <c r="CV164" s="259">
        <f t="shared" si="2899"/>
        <v>0</v>
      </c>
      <c r="CW164" s="237">
        <f t="shared" si="2900"/>
        <v>1</v>
      </c>
      <c r="CX164" s="247">
        <f t="shared" si="2901"/>
        <v>0</v>
      </c>
      <c r="CY164" s="237">
        <f t="shared" si="2902"/>
        <v>0</v>
      </c>
      <c r="CZ164" s="247">
        <f t="shared" si="2903"/>
        <v>0</v>
      </c>
      <c r="DA164" s="259">
        <f t="shared" si="2904"/>
        <v>0</v>
      </c>
      <c r="DB164" s="247">
        <v>0</v>
      </c>
      <c r="DC164" s="247">
        <v>0</v>
      </c>
      <c r="DD164" s="247">
        <v>0</v>
      </c>
      <c r="DE164" s="247">
        <v>0</v>
      </c>
      <c r="DF164" s="247">
        <v>0</v>
      </c>
      <c r="DG164" s="247">
        <v>0</v>
      </c>
      <c r="DH164" s="247">
        <v>0</v>
      </c>
      <c r="DI164" s="247">
        <v>0</v>
      </c>
      <c r="DJ164" s="274">
        <v>0</v>
      </c>
      <c r="DK164" s="274">
        <v>0</v>
      </c>
      <c r="DL164" s="274">
        <v>0</v>
      </c>
      <c r="DM164" s="274">
        <v>21</v>
      </c>
      <c r="DN164" s="247">
        <f t="shared" si="2905"/>
        <v>21</v>
      </c>
      <c r="DO164" s="237">
        <f t="shared" si="2906"/>
        <v>1</v>
      </c>
      <c r="DP164" s="238">
        <f t="shared" si="2907"/>
        <v>0</v>
      </c>
      <c r="DQ164" s="259">
        <f t="shared" si="2908"/>
        <v>0</v>
      </c>
      <c r="DR164" s="237">
        <f t="shared" si="2909"/>
        <v>1</v>
      </c>
      <c r="DS164" s="247">
        <f t="shared" si="2910"/>
        <v>0</v>
      </c>
      <c r="DT164" s="237">
        <f t="shared" si="2911"/>
        <v>0</v>
      </c>
      <c r="DU164" s="247">
        <f t="shared" si="2912"/>
        <v>0</v>
      </c>
      <c r="DV164" s="259">
        <f t="shared" si="2913"/>
        <v>0</v>
      </c>
      <c r="DW164" s="247">
        <v>0</v>
      </c>
      <c r="DX164" s="247">
        <v>0</v>
      </c>
      <c r="DY164" s="247">
        <v>0</v>
      </c>
      <c r="DZ164" s="247">
        <v>0</v>
      </c>
      <c r="EA164" s="247">
        <v>0</v>
      </c>
      <c r="EB164" s="247">
        <v>0</v>
      </c>
      <c r="EC164" s="247">
        <v>0</v>
      </c>
      <c r="ED164" s="247">
        <v>0</v>
      </c>
      <c r="EE164" s="274">
        <v>0</v>
      </c>
      <c r="EF164" s="274">
        <v>0</v>
      </c>
      <c r="EG164" s="274">
        <v>0</v>
      </c>
      <c r="EH164" s="274">
        <v>22</v>
      </c>
      <c r="EI164" s="247">
        <f t="shared" si="2914"/>
        <v>22</v>
      </c>
      <c r="EJ164" s="237">
        <f t="shared" si="2915"/>
        <v>1</v>
      </c>
      <c r="EK164" s="238">
        <f t="shared" si="2916"/>
        <v>0</v>
      </c>
      <c r="EL164" s="259">
        <f t="shared" si="2917"/>
        <v>0</v>
      </c>
      <c r="EM164" s="237">
        <f t="shared" si="2918"/>
        <v>1</v>
      </c>
      <c r="EN164" s="247">
        <f t="shared" si="2919"/>
        <v>0</v>
      </c>
      <c r="EO164" s="237">
        <f t="shared" si="2920"/>
        <v>0</v>
      </c>
      <c r="EP164" s="247">
        <f t="shared" si="2921"/>
        <v>0</v>
      </c>
      <c r="EQ164" s="259">
        <f t="shared" si="2922"/>
        <v>0</v>
      </c>
      <c r="ER164" s="247">
        <v>0</v>
      </c>
      <c r="ES164" s="247">
        <v>0</v>
      </c>
      <c r="ET164" s="247">
        <v>0</v>
      </c>
      <c r="EU164" s="247">
        <v>0</v>
      </c>
      <c r="EV164" s="247">
        <v>0</v>
      </c>
      <c r="EW164" s="247">
        <v>0</v>
      </c>
      <c r="EX164" s="247">
        <v>0</v>
      </c>
      <c r="EY164" s="247">
        <v>0</v>
      </c>
      <c r="EZ164" s="274">
        <v>0</v>
      </c>
      <c r="FA164" s="274">
        <v>0</v>
      </c>
      <c r="FB164" s="274">
        <v>0</v>
      </c>
      <c r="FC164" s="274">
        <v>18</v>
      </c>
      <c r="FD164" s="247">
        <f t="shared" si="2923"/>
        <v>18</v>
      </c>
      <c r="FE164" s="237">
        <f t="shared" si="2924"/>
        <v>1</v>
      </c>
      <c r="FF164" s="238">
        <f t="shared" si="2925"/>
        <v>0</v>
      </c>
      <c r="FG164" s="259">
        <f t="shared" si="2926"/>
        <v>0</v>
      </c>
      <c r="FH164" s="237">
        <f t="shared" si="2927"/>
        <v>1</v>
      </c>
      <c r="FI164" s="247">
        <f t="shared" si="2928"/>
        <v>0</v>
      </c>
      <c r="FJ164" s="237">
        <f t="shared" si="2929"/>
        <v>0</v>
      </c>
      <c r="FK164" s="247">
        <f t="shared" si="2930"/>
        <v>0</v>
      </c>
      <c r="FL164" s="259">
        <f t="shared" si="2931"/>
        <v>0</v>
      </c>
      <c r="FM164" s="247">
        <v>0</v>
      </c>
      <c r="FN164" s="247">
        <v>0</v>
      </c>
      <c r="FO164" s="247">
        <v>0</v>
      </c>
      <c r="FP164" s="247">
        <v>0</v>
      </c>
      <c r="FQ164" s="247">
        <v>0</v>
      </c>
      <c r="FR164" s="247">
        <v>0</v>
      </c>
      <c r="FS164" s="247">
        <v>0</v>
      </c>
      <c r="FT164" s="247">
        <v>0</v>
      </c>
      <c r="FU164" s="274">
        <v>1</v>
      </c>
      <c r="FV164" s="274">
        <v>0</v>
      </c>
      <c r="FW164" s="274">
        <v>0</v>
      </c>
      <c r="FX164" s="274">
        <v>22</v>
      </c>
      <c r="FY164" s="247">
        <f t="shared" si="2932"/>
        <v>19</v>
      </c>
      <c r="FZ164" s="237">
        <f t="shared" si="2933"/>
        <v>0.86363636363636365</v>
      </c>
      <c r="GA164" s="238">
        <f t="shared" si="2934"/>
        <v>3</v>
      </c>
      <c r="GB164" s="259">
        <f t="shared" si="2935"/>
        <v>0.13636363636363635</v>
      </c>
      <c r="GC164" s="237">
        <f t="shared" si="2936"/>
        <v>1</v>
      </c>
      <c r="GD164" s="247">
        <f t="shared" si="2937"/>
        <v>3</v>
      </c>
      <c r="GE164" s="237">
        <f t="shared" si="2938"/>
        <v>0.13636363636363635</v>
      </c>
      <c r="GF164" s="247">
        <f t="shared" si="2939"/>
        <v>0</v>
      </c>
      <c r="GG164" s="259">
        <f t="shared" si="2940"/>
        <v>0</v>
      </c>
      <c r="GH164" s="247">
        <v>0</v>
      </c>
      <c r="GI164" s="247">
        <v>0</v>
      </c>
      <c r="GJ164" s="247">
        <v>0</v>
      </c>
      <c r="GK164" s="247">
        <v>0</v>
      </c>
      <c r="GL164" s="247">
        <v>0</v>
      </c>
      <c r="GM164" s="247">
        <v>0</v>
      </c>
      <c r="GN164" s="247">
        <v>0</v>
      </c>
      <c r="GO164" s="247">
        <v>3</v>
      </c>
      <c r="GP164" s="274">
        <v>0</v>
      </c>
      <c r="GQ164" s="274">
        <v>0</v>
      </c>
      <c r="GR164" s="274">
        <v>0</v>
      </c>
      <c r="GS164" s="274">
        <v>19</v>
      </c>
      <c r="GT164" s="247">
        <f t="shared" si="2941"/>
        <v>17</v>
      </c>
      <c r="GU164" s="237">
        <f t="shared" si="2942"/>
        <v>0.89473684210526316</v>
      </c>
      <c r="GV164" s="238">
        <f t="shared" si="2943"/>
        <v>2</v>
      </c>
      <c r="GW164" s="259">
        <f t="shared" si="2944"/>
        <v>0.10526315789473684</v>
      </c>
      <c r="GX164" s="237">
        <f t="shared" si="2945"/>
        <v>1</v>
      </c>
      <c r="GY164" s="247">
        <f t="shared" si="2946"/>
        <v>2</v>
      </c>
      <c r="GZ164" s="237">
        <f t="shared" si="2947"/>
        <v>0.10526315789473684</v>
      </c>
      <c r="HA164" s="247">
        <f t="shared" si="2948"/>
        <v>0</v>
      </c>
      <c r="HB164" s="259">
        <f t="shared" si="2949"/>
        <v>0</v>
      </c>
      <c r="HC164" s="247">
        <v>0</v>
      </c>
      <c r="HD164" s="247">
        <v>0</v>
      </c>
      <c r="HE164" s="247">
        <v>0</v>
      </c>
      <c r="HF164" s="247">
        <v>0</v>
      </c>
      <c r="HG164" s="247">
        <v>0</v>
      </c>
      <c r="HH164" s="247">
        <v>0</v>
      </c>
      <c r="HI164" s="247">
        <v>0</v>
      </c>
      <c r="HJ164" s="247">
        <v>2</v>
      </c>
      <c r="HK164" s="274">
        <v>0</v>
      </c>
      <c r="HL164" s="274">
        <v>0</v>
      </c>
      <c r="HM164" s="274">
        <v>0</v>
      </c>
      <c r="HN164" s="274">
        <v>21</v>
      </c>
      <c r="HO164" s="247">
        <f t="shared" si="2950"/>
        <v>20</v>
      </c>
      <c r="HP164" s="237">
        <f t="shared" si="2951"/>
        <v>0.95238095238095233</v>
      </c>
      <c r="HQ164" s="238">
        <f t="shared" si="2952"/>
        <v>1</v>
      </c>
      <c r="HR164" s="259">
        <f t="shared" si="2953"/>
        <v>4.7619047619047616E-2</v>
      </c>
      <c r="HS164" s="237">
        <f t="shared" si="2954"/>
        <v>1</v>
      </c>
      <c r="HT164" s="247">
        <f t="shared" si="2955"/>
        <v>1</v>
      </c>
      <c r="HU164" s="237">
        <f t="shared" si="2956"/>
        <v>4.7619047619047616E-2</v>
      </c>
      <c r="HV164" s="247">
        <f t="shared" si="2957"/>
        <v>0</v>
      </c>
      <c r="HW164" s="259">
        <f t="shared" si="2958"/>
        <v>0</v>
      </c>
      <c r="HX164" s="247">
        <v>0</v>
      </c>
      <c r="HY164" s="247">
        <v>0</v>
      </c>
      <c r="HZ164" s="247">
        <v>0</v>
      </c>
      <c r="IA164" s="247">
        <v>0</v>
      </c>
      <c r="IB164" s="247">
        <v>0</v>
      </c>
      <c r="IC164" s="247">
        <v>0</v>
      </c>
      <c r="ID164" s="247">
        <v>0</v>
      </c>
      <c r="IE164" s="247">
        <v>1</v>
      </c>
      <c r="IF164" s="274">
        <v>0</v>
      </c>
      <c r="IG164" s="274">
        <v>0</v>
      </c>
      <c r="IH164" s="274">
        <v>0</v>
      </c>
      <c r="II164" s="274">
        <v>19</v>
      </c>
      <c r="IJ164" s="247">
        <f t="shared" si="2959"/>
        <v>19</v>
      </c>
      <c r="IK164" s="237">
        <f t="shared" si="2960"/>
        <v>1</v>
      </c>
      <c r="IL164" s="238">
        <f t="shared" si="2961"/>
        <v>0</v>
      </c>
      <c r="IM164" s="259">
        <f t="shared" si="2962"/>
        <v>0</v>
      </c>
      <c r="IN164" s="237">
        <f t="shared" si="2963"/>
        <v>1</v>
      </c>
      <c r="IO164" s="247">
        <f t="shared" si="2964"/>
        <v>0</v>
      </c>
      <c r="IP164" s="237">
        <f t="shared" si="2965"/>
        <v>0</v>
      </c>
      <c r="IQ164" s="247">
        <f t="shared" si="2966"/>
        <v>0</v>
      </c>
      <c r="IR164" s="259">
        <f t="shared" si="2967"/>
        <v>0</v>
      </c>
      <c r="IS164" s="247">
        <v>0</v>
      </c>
      <c r="IT164" s="247">
        <v>0</v>
      </c>
      <c r="IU164" s="247">
        <v>0</v>
      </c>
      <c r="IV164" s="247">
        <v>0</v>
      </c>
      <c r="IW164" s="247">
        <v>0</v>
      </c>
      <c r="IX164" s="247">
        <v>0</v>
      </c>
      <c r="IY164" s="247">
        <v>0</v>
      </c>
      <c r="IZ164" s="247">
        <v>0</v>
      </c>
      <c r="JA164" s="274">
        <v>1</v>
      </c>
      <c r="JB164" s="274">
        <v>0</v>
      </c>
      <c r="JC164" s="274">
        <v>1</v>
      </c>
      <c r="JD164" s="247">
        <f t="shared" si="2968"/>
        <v>241</v>
      </c>
      <c r="JE164" s="247">
        <f t="shared" si="2969"/>
        <v>234</v>
      </c>
      <c r="JF164" s="260">
        <f t="shared" si="2970"/>
        <v>0.97095435684647302</v>
      </c>
      <c r="JG164" s="238">
        <f t="shared" si="2971"/>
        <v>7</v>
      </c>
      <c r="JH164" s="260">
        <f t="shared" si="2972"/>
        <v>2.9045643153526972E-2</v>
      </c>
      <c r="JI164" s="260">
        <f t="shared" si="2973"/>
        <v>1</v>
      </c>
      <c r="JJ164" s="247">
        <f t="shared" si="2974"/>
        <v>7</v>
      </c>
      <c r="JK164" s="260">
        <f t="shared" si="2975"/>
        <v>2.9045643153526972E-2</v>
      </c>
      <c r="JL164" s="247">
        <f t="shared" si="2976"/>
        <v>0</v>
      </c>
      <c r="JM164" s="260">
        <f t="shared" si="2977"/>
        <v>0</v>
      </c>
      <c r="JN164" s="247">
        <f t="shared" si="2978"/>
        <v>0</v>
      </c>
      <c r="JO164" s="247">
        <f t="shared" si="2979"/>
        <v>0</v>
      </c>
      <c r="JP164" s="247">
        <f t="shared" si="2980"/>
        <v>0</v>
      </c>
      <c r="JQ164" s="247">
        <f t="shared" si="2981"/>
        <v>0</v>
      </c>
      <c r="JR164" s="247">
        <f t="shared" si="2982"/>
        <v>0</v>
      </c>
      <c r="JS164" s="247">
        <f t="shared" si="2983"/>
        <v>0</v>
      </c>
      <c r="JT164" s="247">
        <f t="shared" si="2984"/>
        <v>0</v>
      </c>
      <c r="JU164" s="247">
        <f t="shared" si="2985"/>
        <v>7</v>
      </c>
      <c r="JV164" s="247">
        <f t="shared" si="2986"/>
        <v>3</v>
      </c>
      <c r="JW164" s="247">
        <f t="shared" si="2987"/>
        <v>1</v>
      </c>
      <c r="JX164" s="247">
        <f t="shared" si="2988"/>
        <v>1</v>
      </c>
    </row>
    <row r="165" spans="1:284" ht="15" customHeight="1">
      <c r="A165" s="299">
        <f t="shared" si="2989"/>
        <v>10</v>
      </c>
      <c r="B165" s="122">
        <v>19880804131</v>
      </c>
      <c r="C165" s="241">
        <f t="shared" ca="1" si="2857"/>
        <v>32</v>
      </c>
      <c r="D165" s="241">
        <f t="shared" ca="1" si="2858"/>
        <v>7</v>
      </c>
      <c r="E165" s="242">
        <f t="shared" si="2859"/>
        <v>51.884931506849313</v>
      </c>
      <c r="F165" s="118">
        <v>25</v>
      </c>
      <c r="G165" s="118">
        <v>3</v>
      </c>
      <c r="H165" s="118">
        <v>1968</v>
      </c>
      <c r="I165" s="225" t="s">
        <v>427</v>
      </c>
      <c r="J165" s="102" t="s">
        <v>813</v>
      </c>
      <c r="K165" s="106" t="s">
        <v>418</v>
      </c>
      <c r="L165" s="247">
        <v>22</v>
      </c>
      <c r="M165" s="247">
        <f t="shared" si="2860"/>
        <v>21</v>
      </c>
      <c r="N165" s="260">
        <f t="shared" si="2861"/>
        <v>0.95454545454545459</v>
      </c>
      <c r="O165" s="238">
        <f t="shared" si="2862"/>
        <v>1</v>
      </c>
      <c r="P165" s="260">
        <f t="shared" si="2863"/>
        <v>4.5454545454545456E-2</v>
      </c>
      <c r="Q165" s="260">
        <f t="shared" si="2864"/>
        <v>1</v>
      </c>
      <c r="R165" s="247">
        <f t="shared" si="2865"/>
        <v>1</v>
      </c>
      <c r="S165" s="260">
        <f t="shared" si="2866"/>
        <v>4.5454545454545456E-2</v>
      </c>
      <c r="T165" s="247">
        <f t="shared" si="2867"/>
        <v>0</v>
      </c>
      <c r="U165" s="260">
        <f t="shared" si="2868"/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1</v>
      </c>
      <c r="AD165" s="247">
        <v>4</v>
      </c>
      <c r="AE165" s="247">
        <v>0</v>
      </c>
      <c r="AF165" s="247">
        <v>0</v>
      </c>
      <c r="AG165" s="236">
        <v>20</v>
      </c>
      <c r="AH165" s="236">
        <f t="shared" si="2869"/>
        <v>20</v>
      </c>
      <c r="AI165" s="237">
        <f t="shared" si="2870"/>
        <v>1</v>
      </c>
      <c r="AJ165" s="238">
        <f t="shared" si="2871"/>
        <v>0</v>
      </c>
      <c r="AK165" s="237">
        <f t="shared" si="2872"/>
        <v>0</v>
      </c>
      <c r="AL165" s="237">
        <f t="shared" si="2873"/>
        <v>1</v>
      </c>
      <c r="AM165" s="236">
        <f t="shared" si="2874"/>
        <v>0</v>
      </c>
      <c r="AN165" s="237">
        <f t="shared" si="2875"/>
        <v>0</v>
      </c>
      <c r="AO165" s="236">
        <f t="shared" si="2876"/>
        <v>0</v>
      </c>
      <c r="AP165" s="237">
        <f t="shared" si="2877"/>
        <v>0</v>
      </c>
      <c r="AQ165" s="236">
        <v>0</v>
      </c>
      <c r="AR165" s="236">
        <v>0</v>
      </c>
      <c r="AS165" s="236">
        <v>0</v>
      </c>
      <c r="AT165" s="236">
        <v>0</v>
      </c>
      <c r="AU165" s="236">
        <v>0</v>
      </c>
      <c r="AV165" s="236">
        <v>0</v>
      </c>
      <c r="AW165" s="236">
        <v>0</v>
      </c>
      <c r="AX165" s="236">
        <v>0</v>
      </c>
      <c r="AY165" s="236">
        <v>2</v>
      </c>
      <c r="AZ165" s="236">
        <v>0</v>
      </c>
      <c r="BA165" s="236">
        <v>0</v>
      </c>
      <c r="BB165" s="236">
        <v>21</v>
      </c>
      <c r="BC165" s="236">
        <f t="shared" si="2878"/>
        <v>20</v>
      </c>
      <c r="BD165" s="237">
        <f t="shared" si="2879"/>
        <v>0.95238095238095233</v>
      </c>
      <c r="BE165" s="238">
        <f t="shared" si="2880"/>
        <v>1</v>
      </c>
      <c r="BF165" s="237">
        <f t="shared" si="2881"/>
        <v>4.7619047619047616E-2</v>
      </c>
      <c r="BG165" s="237">
        <f t="shared" si="2882"/>
        <v>0.95238095238095233</v>
      </c>
      <c r="BH165" s="236">
        <f t="shared" si="2883"/>
        <v>0</v>
      </c>
      <c r="BI165" s="237">
        <f t="shared" si="2884"/>
        <v>0</v>
      </c>
      <c r="BJ165" s="236">
        <f t="shared" si="2885"/>
        <v>1</v>
      </c>
      <c r="BK165" s="237">
        <f t="shared" si="2886"/>
        <v>4.7619047619047616E-2</v>
      </c>
      <c r="BL165" s="236">
        <v>0</v>
      </c>
      <c r="BM165" s="236">
        <v>0</v>
      </c>
      <c r="BN165" s="236">
        <v>1</v>
      </c>
      <c r="BO165" s="236">
        <v>0</v>
      </c>
      <c r="BP165" s="236">
        <v>0</v>
      </c>
      <c r="BQ165" s="236">
        <v>0</v>
      </c>
      <c r="BR165" s="236">
        <v>0</v>
      </c>
      <c r="BS165" s="236">
        <v>0</v>
      </c>
      <c r="BT165" s="236">
        <v>2</v>
      </c>
      <c r="BU165" s="236">
        <v>0</v>
      </c>
      <c r="BV165" s="236">
        <v>0</v>
      </c>
      <c r="BW165" s="247">
        <v>21</v>
      </c>
      <c r="BX165" s="247">
        <f t="shared" si="2887"/>
        <v>21</v>
      </c>
      <c r="BY165" s="260">
        <f t="shared" si="2888"/>
        <v>1</v>
      </c>
      <c r="BZ165" s="238">
        <f t="shared" si="2889"/>
        <v>0</v>
      </c>
      <c r="CA165" s="260">
        <f t="shared" si="2890"/>
        <v>0</v>
      </c>
      <c r="CB165" s="260">
        <f t="shared" si="2891"/>
        <v>1</v>
      </c>
      <c r="CC165" s="247">
        <f t="shared" si="2892"/>
        <v>0</v>
      </c>
      <c r="CD165" s="260">
        <f t="shared" si="2893"/>
        <v>0</v>
      </c>
      <c r="CE165" s="247">
        <f t="shared" si="2894"/>
        <v>0</v>
      </c>
      <c r="CF165" s="260">
        <f t="shared" si="2895"/>
        <v>0</v>
      </c>
      <c r="CG165" s="247">
        <v>0</v>
      </c>
      <c r="CH165" s="247">
        <v>0</v>
      </c>
      <c r="CI165" s="247">
        <v>0</v>
      </c>
      <c r="CJ165" s="247">
        <v>0</v>
      </c>
      <c r="CK165" s="247">
        <v>0</v>
      </c>
      <c r="CL165" s="247">
        <v>0</v>
      </c>
      <c r="CM165" s="247">
        <v>0</v>
      </c>
      <c r="CN165" s="247">
        <v>0</v>
      </c>
      <c r="CO165" s="247">
        <v>0</v>
      </c>
      <c r="CP165" s="247">
        <v>0</v>
      </c>
      <c r="CQ165" s="247">
        <v>1</v>
      </c>
      <c r="CR165" s="274">
        <v>15</v>
      </c>
      <c r="CS165" s="247">
        <f t="shared" si="2896"/>
        <v>15</v>
      </c>
      <c r="CT165" s="237">
        <f t="shared" si="2897"/>
        <v>1</v>
      </c>
      <c r="CU165" s="238">
        <f t="shared" si="2898"/>
        <v>0</v>
      </c>
      <c r="CV165" s="259">
        <f t="shared" si="2899"/>
        <v>0</v>
      </c>
      <c r="CW165" s="237">
        <f t="shared" si="2900"/>
        <v>1</v>
      </c>
      <c r="CX165" s="247">
        <f t="shared" si="2901"/>
        <v>0</v>
      </c>
      <c r="CY165" s="237">
        <f t="shared" si="2902"/>
        <v>0</v>
      </c>
      <c r="CZ165" s="247">
        <f t="shared" si="2903"/>
        <v>0</v>
      </c>
      <c r="DA165" s="259">
        <f t="shared" si="2904"/>
        <v>0</v>
      </c>
      <c r="DB165" s="247">
        <v>0</v>
      </c>
      <c r="DC165" s="247">
        <v>0</v>
      </c>
      <c r="DD165" s="247">
        <v>0</v>
      </c>
      <c r="DE165" s="247">
        <v>0</v>
      </c>
      <c r="DF165" s="247">
        <v>0</v>
      </c>
      <c r="DG165" s="247">
        <v>0</v>
      </c>
      <c r="DH165" s="247">
        <v>0</v>
      </c>
      <c r="DI165" s="247">
        <v>0</v>
      </c>
      <c r="DJ165" s="274">
        <v>0</v>
      </c>
      <c r="DK165" s="274">
        <v>0</v>
      </c>
      <c r="DL165" s="274">
        <v>0</v>
      </c>
      <c r="DM165" s="274">
        <v>21</v>
      </c>
      <c r="DN165" s="247">
        <f t="shared" si="2905"/>
        <v>21</v>
      </c>
      <c r="DO165" s="237">
        <f t="shared" si="2906"/>
        <v>1</v>
      </c>
      <c r="DP165" s="238">
        <f t="shared" si="2907"/>
        <v>0</v>
      </c>
      <c r="DQ165" s="259">
        <f t="shared" si="2908"/>
        <v>0</v>
      </c>
      <c r="DR165" s="237">
        <f t="shared" si="2909"/>
        <v>1</v>
      </c>
      <c r="DS165" s="247">
        <f t="shared" si="2910"/>
        <v>0</v>
      </c>
      <c r="DT165" s="237">
        <f t="shared" si="2911"/>
        <v>0</v>
      </c>
      <c r="DU165" s="247">
        <f t="shared" si="2912"/>
        <v>0</v>
      </c>
      <c r="DV165" s="259">
        <f t="shared" si="2913"/>
        <v>0</v>
      </c>
      <c r="DW165" s="247">
        <v>0</v>
      </c>
      <c r="DX165" s="247">
        <v>0</v>
      </c>
      <c r="DY165" s="247">
        <v>0</v>
      </c>
      <c r="DZ165" s="247">
        <v>0</v>
      </c>
      <c r="EA165" s="247">
        <v>0</v>
      </c>
      <c r="EB165" s="247">
        <v>0</v>
      </c>
      <c r="EC165" s="247">
        <v>0</v>
      </c>
      <c r="ED165" s="247">
        <v>0</v>
      </c>
      <c r="EE165" s="274">
        <v>1</v>
      </c>
      <c r="EF165" s="274">
        <v>0</v>
      </c>
      <c r="EG165" s="274">
        <v>0</v>
      </c>
      <c r="EH165" s="274">
        <v>22</v>
      </c>
      <c r="EI165" s="247">
        <f t="shared" si="2914"/>
        <v>21</v>
      </c>
      <c r="EJ165" s="237">
        <f t="shared" si="2915"/>
        <v>0.95454545454545459</v>
      </c>
      <c r="EK165" s="238">
        <f t="shared" si="2916"/>
        <v>1</v>
      </c>
      <c r="EL165" s="259">
        <f t="shared" si="2917"/>
        <v>4.5454545454545456E-2</v>
      </c>
      <c r="EM165" s="237">
        <f t="shared" si="2918"/>
        <v>1</v>
      </c>
      <c r="EN165" s="247">
        <f t="shared" si="2919"/>
        <v>1</v>
      </c>
      <c r="EO165" s="237">
        <f t="shared" si="2920"/>
        <v>4.5454545454545456E-2</v>
      </c>
      <c r="EP165" s="247">
        <f t="shared" si="2921"/>
        <v>0</v>
      </c>
      <c r="EQ165" s="259">
        <f t="shared" si="2922"/>
        <v>0</v>
      </c>
      <c r="ER165" s="247">
        <v>0</v>
      </c>
      <c r="ES165" s="247">
        <v>0</v>
      </c>
      <c r="ET165" s="247">
        <v>0</v>
      </c>
      <c r="EU165" s="247">
        <v>0</v>
      </c>
      <c r="EV165" s="247">
        <v>0</v>
      </c>
      <c r="EW165" s="247">
        <v>0</v>
      </c>
      <c r="EX165" s="247">
        <v>0</v>
      </c>
      <c r="EY165" s="247">
        <v>1</v>
      </c>
      <c r="EZ165" s="274">
        <v>0</v>
      </c>
      <c r="FA165" s="274">
        <v>0</v>
      </c>
      <c r="FB165" s="274">
        <v>0</v>
      </c>
      <c r="FC165" s="274">
        <v>18</v>
      </c>
      <c r="FD165" s="247">
        <f t="shared" si="2923"/>
        <v>18</v>
      </c>
      <c r="FE165" s="237">
        <f t="shared" si="2924"/>
        <v>1</v>
      </c>
      <c r="FF165" s="238">
        <f t="shared" si="2925"/>
        <v>0</v>
      </c>
      <c r="FG165" s="259">
        <f t="shared" si="2926"/>
        <v>0</v>
      </c>
      <c r="FH165" s="237">
        <f t="shared" si="2927"/>
        <v>1</v>
      </c>
      <c r="FI165" s="247">
        <f t="shared" si="2928"/>
        <v>0</v>
      </c>
      <c r="FJ165" s="237">
        <f t="shared" si="2929"/>
        <v>0</v>
      </c>
      <c r="FK165" s="247">
        <f t="shared" si="2930"/>
        <v>0</v>
      </c>
      <c r="FL165" s="259">
        <f t="shared" si="2931"/>
        <v>0</v>
      </c>
      <c r="FM165" s="247">
        <v>0</v>
      </c>
      <c r="FN165" s="247">
        <v>0</v>
      </c>
      <c r="FO165" s="247">
        <v>0</v>
      </c>
      <c r="FP165" s="247">
        <v>0</v>
      </c>
      <c r="FQ165" s="247">
        <v>0</v>
      </c>
      <c r="FR165" s="247">
        <v>0</v>
      </c>
      <c r="FS165" s="247">
        <v>0</v>
      </c>
      <c r="FT165" s="247">
        <v>0</v>
      </c>
      <c r="FU165" s="274">
        <v>2</v>
      </c>
      <c r="FV165" s="274">
        <v>0</v>
      </c>
      <c r="FW165" s="274">
        <v>0</v>
      </c>
      <c r="FX165" s="274">
        <v>22</v>
      </c>
      <c r="FY165" s="247">
        <f t="shared" si="2932"/>
        <v>19</v>
      </c>
      <c r="FZ165" s="237">
        <f t="shared" si="2933"/>
        <v>0.86363636363636365</v>
      </c>
      <c r="GA165" s="238">
        <f t="shared" si="2934"/>
        <v>3</v>
      </c>
      <c r="GB165" s="259">
        <f t="shared" si="2935"/>
        <v>0.13636363636363635</v>
      </c>
      <c r="GC165" s="237">
        <f t="shared" si="2936"/>
        <v>1</v>
      </c>
      <c r="GD165" s="247">
        <f t="shared" si="2937"/>
        <v>3</v>
      </c>
      <c r="GE165" s="237">
        <f t="shared" si="2938"/>
        <v>0.13636363636363635</v>
      </c>
      <c r="GF165" s="247">
        <f t="shared" si="2939"/>
        <v>0</v>
      </c>
      <c r="GG165" s="259">
        <f t="shared" si="2940"/>
        <v>0</v>
      </c>
      <c r="GH165" s="247">
        <v>0</v>
      </c>
      <c r="GI165" s="247">
        <v>0</v>
      </c>
      <c r="GJ165" s="247">
        <v>0</v>
      </c>
      <c r="GK165" s="247">
        <v>0</v>
      </c>
      <c r="GL165" s="247">
        <v>0</v>
      </c>
      <c r="GM165" s="247">
        <v>0</v>
      </c>
      <c r="GN165" s="247">
        <v>0</v>
      </c>
      <c r="GO165" s="247">
        <v>3</v>
      </c>
      <c r="GP165" s="274">
        <v>0</v>
      </c>
      <c r="GQ165" s="274">
        <v>1</v>
      </c>
      <c r="GR165" s="274">
        <v>0</v>
      </c>
      <c r="GS165" s="274">
        <v>19</v>
      </c>
      <c r="GT165" s="247">
        <f t="shared" si="2941"/>
        <v>18</v>
      </c>
      <c r="GU165" s="237">
        <f t="shared" si="2942"/>
        <v>0.94736842105263153</v>
      </c>
      <c r="GV165" s="238">
        <f t="shared" si="2943"/>
        <v>1</v>
      </c>
      <c r="GW165" s="259">
        <f t="shared" si="2944"/>
        <v>5.2631578947368418E-2</v>
      </c>
      <c r="GX165" s="237">
        <f t="shared" si="2945"/>
        <v>1</v>
      </c>
      <c r="GY165" s="247">
        <f t="shared" si="2946"/>
        <v>1</v>
      </c>
      <c r="GZ165" s="237">
        <f t="shared" si="2947"/>
        <v>5.2631578947368418E-2</v>
      </c>
      <c r="HA165" s="247">
        <f t="shared" si="2948"/>
        <v>0</v>
      </c>
      <c r="HB165" s="259">
        <f t="shared" si="2949"/>
        <v>0</v>
      </c>
      <c r="HC165" s="247">
        <v>0</v>
      </c>
      <c r="HD165" s="247">
        <v>0</v>
      </c>
      <c r="HE165" s="247">
        <v>0</v>
      </c>
      <c r="HF165" s="247">
        <v>0</v>
      </c>
      <c r="HG165" s="247">
        <v>0</v>
      </c>
      <c r="HH165" s="247">
        <v>0</v>
      </c>
      <c r="HI165" s="247">
        <v>0</v>
      </c>
      <c r="HJ165" s="247">
        <v>1</v>
      </c>
      <c r="HK165" s="274">
        <v>0</v>
      </c>
      <c r="HL165" s="274">
        <v>1</v>
      </c>
      <c r="HM165" s="274">
        <v>0</v>
      </c>
      <c r="HN165" s="274">
        <v>21</v>
      </c>
      <c r="HO165" s="247">
        <f t="shared" si="2950"/>
        <v>20</v>
      </c>
      <c r="HP165" s="237">
        <f t="shared" si="2951"/>
        <v>0.95238095238095233</v>
      </c>
      <c r="HQ165" s="238">
        <f t="shared" si="2952"/>
        <v>1</v>
      </c>
      <c r="HR165" s="259">
        <f t="shared" si="2953"/>
        <v>4.7619047619047616E-2</v>
      </c>
      <c r="HS165" s="237">
        <f t="shared" si="2954"/>
        <v>1</v>
      </c>
      <c r="HT165" s="247">
        <f t="shared" si="2955"/>
        <v>1</v>
      </c>
      <c r="HU165" s="237">
        <f t="shared" si="2956"/>
        <v>4.7619047619047616E-2</v>
      </c>
      <c r="HV165" s="247">
        <f t="shared" si="2957"/>
        <v>0</v>
      </c>
      <c r="HW165" s="259">
        <f t="shared" si="2958"/>
        <v>0</v>
      </c>
      <c r="HX165" s="247">
        <v>0</v>
      </c>
      <c r="HY165" s="247">
        <v>0</v>
      </c>
      <c r="HZ165" s="247">
        <v>0</v>
      </c>
      <c r="IA165" s="247">
        <v>0</v>
      </c>
      <c r="IB165" s="247">
        <v>0</v>
      </c>
      <c r="IC165" s="247">
        <v>0</v>
      </c>
      <c r="ID165" s="247">
        <v>0</v>
      </c>
      <c r="IE165" s="247">
        <v>1</v>
      </c>
      <c r="IF165" s="274">
        <v>3</v>
      </c>
      <c r="IG165" s="274">
        <v>0</v>
      </c>
      <c r="IH165" s="274">
        <v>0</v>
      </c>
      <c r="II165" s="274">
        <v>19</v>
      </c>
      <c r="IJ165" s="247">
        <f t="shared" si="2959"/>
        <v>15</v>
      </c>
      <c r="IK165" s="237">
        <f t="shared" si="2960"/>
        <v>0.78947368421052633</v>
      </c>
      <c r="IL165" s="238">
        <f t="shared" si="2961"/>
        <v>4</v>
      </c>
      <c r="IM165" s="259">
        <f t="shared" si="2962"/>
        <v>0.21052631578947367</v>
      </c>
      <c r="IN165" s="237">
        <f t="shared" si="2963"/>
        <v>1</v>
      </c>
      <c r="IO165" s="247">
        <f t="shared" si="2964"/>
        <v>4</v>
      </c>
      <c r="IP165" s="237">
        <f t="shared" si="2965"/>
        <v>0.21052631578947367</v>
      </c>
      <c r="IQ165" s="247">
        <f t="shared" si="2966"/>
        <v>0</v>
      </c>
      <c r="IR165" s="259">
        <f t="shared" si="2967"/>
        <v>0</v>
      </c>
      <c r="IS165" s="247">
        <v>0</v>
      </c>
      <c r="IT165" s="247">
        <v>0</v>
      </c>
      <c r="IU165" s="247">
        <v>0</v>
      </c>
      <c r="IV165" s="247">
        <v>0</v>
      </c>
      <c r="IW165" s="247">
        <v>0</v>
      </c>
      <c r="IX165" s="247">
        <v>0</v>
      </c>
      <c r="IY165" s="247">
        <v>0</v>
      </c>
      <c r="IZ165" s="247">
        <v>4</v>
      </c>
      <c r="JA165" s="274">
        <v>2</v>
      </c>
      <c r="JB165" s="274">
        <v>0</v>
      </c>
      <c r="JC165" s="274">
        <v>0</v>
      </c>
      <c r="JD165" s="247">
        <f t="shared" si="2968"/>
        <v>241</v>
      </c>
      <c r="JE165" s="247">
        <f t="shared" si="2969"/>
        <v>229</v>
      </c>
      <c r="JF165" s="260">
        <f t="shared" si="2970"/>
        <v>0.950207468879668</v>
      </c>
      <c r="JG165" s="238">
        <f t="shared" si="2971"/>
        <v>12</v>
      </c>
      <c r="JH165" s="260">
        <f t="shared" si="2972"/>
        <v>4.9792531120331947E-2</v>
      </c>
      <c r="JI165" s="260">
        <f t="shared" si="2973"/>
        <v>0.99585062240663902</v>
      </c>
      <c r="JJ165" s="247">
        <f t="shared" si="2974"/>
        <v>11</v>
      </c>
      <c r="JK165" s="260">
        <f t="shared" si="2975"/>
        <v>4.5643153526970952E-2</v>
      </c>
      <c r="JL165" s="247">
        <f t="shared" si="2976"/>
        <v>1</v>
      </c>
      <c r="JM165" s="260">
        <f t="shared" si="2977"/>
        <v>4.1493775933609959E-3</v>
      </c>
      <c r="JN165" s="247">
        <f t="shared" si="2978"/>
        <v>0</v>
      </c>
      <c r="JO165" s="247">
        <f t="shared" si="2979"/>
        <v>0</v>
      </c>
      <c r="JP165" s="247">
        <f t="shared" si="2980"/>
        <v>1</v>
      </c>
      <c r="JQ165" s="247">
        <f t="shared" si="2981"/>
        <v>0</v>
      </c>
      <c r="JR165" s="247">
        <f t="shared" si="2982"/>
        <v>0</v>
      </c>
      <c r="JS165" s="247">
        <f t="shared" si="2983"/>
        <v>0</v>
      </c>
      <c r="JT165" s="247">
        <f t="shared" si="2984"/>
        <v>0</v>
      </c>
      <c r="JU165" s="247">
        <f t="shared" si="2985"/>
        <v>11</v>
      </c>
      <c r="JV165" s="247">
        <f t="shared" si="2986"/>
        <v>16</v>
      </c>
      <c r="JW165" s="247">
        <f t="shared" si="2987"/>
        <v>2</v>
      </c>
      <c r="JX165" s="247">
        <f t="shared" si="2988"/>
        <v>1</v>
      </c>
    </row>
    <row r="166" spans="1:284" ht="15" customHeight="1" thickBot="1">
      <c r="A166" s="299">
        <f t="shared" si="2989"/>
        <v>11</v>
      </c>
      <c r="B166" s="122">
        <v>19971103618</v>
      </c>
      <c r="C166" s="227">
        <f t="shared" ca="1" si="2857"/>
        <v>23</v>
      </c>
      <c r="D166" s="227">
        <f t="shared" ca="1" si="2858"/>
        <v>4</v>
      </c>
      <c r="E166" s="228">
        <f t="shared" si="2859"/>
        <v>42.819178082191783</v>
      </c>
      <c r="F166" s="118">
        <v>16</v>
      </c>
      <c r="G166" s="118">
        <v>4</v>
      </c>
      <c r="H166" s="118">
        <v>1977</v>
      </c>
      <c r="I166" s="115" t="s">
        <v>428</v>
      </c>
      <c r="J166" s="111" t="s">
        <v>825</v>
      </c>
      <c r="K166" s="106" t="s">
        <v>418</v>
      </c>
      <c r="L166" s="247">
        <v>22</v>
      </c>
      <c r="M166" s="247">
        <f t="shared" si="2860"/>
        <v>22</v>
      </c>
      <c r="N166" s="260">
        <f t="shared" si="2861"/>
        <v>1</v>
      </c>
      <c r="O166" s="238">
        <f t="shared" si="2862"/>
        <v>0</v>
      </c>
      <c r="P166" s="260">
        <f t="shared" si="2863"/>
        <v>0</v>
      </c>
      <c r="Q166" s="260">
        <f t="shared" si="2864"/>
        <v>1</v>
      </c>
      <c r="R166" s="247">
        <f t="shared" si="2865"/>
        <v>0</v>
      </c>
      <c r="S166" s="260">
        <f t="shared" si="2866"/>
        <v>0</v>
      </c>
      <c r="T166" s="247">
        <f t="shared" si="2867"/>
        <v>0</v>
      </c>
      <c r="U166" s="260">
        <f t="shared" si="2868"/>
        <v>0</v>
      </c>
      <c r="V166" s="247">
        <v>0</v>
      </c>
      <c r="W166" s="247">
        <v>0</v>
      </c>
      <c r="X166" s="247">
        <v>0</v>
      </c>
      <c r="Y166" s="247">
        <v>0</v>
      </c>
      <c r="Z166" s="247">
        <v>0</v>
      </c>
      <c r="AA166" s="247">
        <v>0</v>
      </c>
      <c r="AB166" s="247">
        <v>0</v>
      </c>
      <c r="AC166" s="247">
        <v>0</v>
      </c>
      <c r="AD166" s="247">
        <v>0</v>
      </c>
      <c r="AE166" s="247">
        <v>0</v>
      </c>
      <c r="AF166" s="247">
        <v>0</v>
      </c>
      <c r="AG166" s="236">
        <v>20</v>
      </c>
      <c r="AH166" s="236">
        <f t="shared" si="2869"/>
        <v>17</v>
      </c>
      <c r="AI166" s="237">
        <f t="shared" si="2870"/>
        <v>0.85</v>
      </c>
      <c r="AJ166" s="238">
        <f t="shared" si="2871"/>
        <v>3</v>
      </c>
      <c r="AK166" s="237">
        <f t="shared" si="2872"/>
        <v>0.15</v>
      </c>
      <c r="AL166" s="237">
        <f t="shared" si="2873"/>
        <v>0.95</v>
      </c>
      <c r="AM166" s="236">
        <f t="shared" si="2874"/>
        <v>2</v>
      </c>
      <c r="AN166" s="237">
        <f t="shared" si="2875"/>
        <v>0.1</v>
      </c>
      <c r="AO166" s="236">
        <f t="shared" si="2876"/>
        <v>1</v>
      </c>
      <c r="AP166" s="237">
        <f t="shared" si="2877"/>
        <v>0.05</v>
      </c>
      <c r="AQ166" s="236">
        <v>0</v>
      </c>
      <c r="AR166" s="236">
        <v>0</v>
      </c>
      <c r="AS166" s="236">
        <v>1</v>
      </c>
      <c r="AT166" s="236">
        <v>0</v>
      </c>
      <c r="AU166" s="236">
        <v>0</v>
      </c>
      <c r="AV166" s="236">
        <v>0</v>
      </c>
      <c r="AW166" s="236">
        <v>0</v>
      </c>
      <c r="AX166" s="236">
        <v>2</v>
      </c>
      <c r="AY166" s="236">
        <v>0</v>
      </c>
      <c r="AZ166" s="236">
        <v>0</v>
      </c>
      <c r="BA166" s="236">
        <v>0</v>
      </c>
      <c r="BB166" s="236">
        <v>21</v>
      </c>
      <c r="BC166" s="236">
        <f t="shared" si="2878"/>
        <v>18</v>
      </c>
      <c r="BD166" s="237">
        <f t="shared" si="2879"/>
        <v>0.8571428571428571</v>
      </c>
      <c r="BE166" s="238">
        <f t="shared" si="2880"/>
        <v>3</v>
      </c>
      <c r="BF166" s="237">
        <f t="shared" si="2881"/>
        <v>0.14285714285714285</v>
      </c>
      <c r="BG166" s="237">
        <f t="shared" si="2882"/>
        <v>0.95238095238095233</v>
      </c>
      <c r="BH166" s="236">
        <f t="shared" si="2883"/>
        <v>2</v>
      </c>
      <c r="BI166" s="237">
        <f t="shared" si="2884"/>
        <v>9.5238095238095233E-2</v>
      </c>
      <c r="BJ166" s="236">
        <f t="shared" si="2885"/>
        <v>1</v>
      </c>
      <c r="BK166" s="237">
        <f t="shared" si="2886"/>
        <v>4.7619047619047616E-2</v>
      </c>
      <c r="BL166" s="236">
        <v>0</v>
      </c>
      <c r="BM166" s="236">
        <v>0</v>
      </c>
      <c r="BN166" s="236">
        <v>1</v>
      </c>
      <c r="BO166" s="236">
        <v>0</v>
      </c>
      <c r="BP166" s="236">
        <v>0</v>
      </c>
      <c r="BQ166" s="236">
        <v>0</v>
      </c>
      <c r="BR166" s="236">
        <v>0</v>
      </c>
      <c r="BS166" s="236">
        <v>2</v>
      </c>
      <c r="BT166" s="236">
        <v>0</v>
      </c>
      <c r="BU166" s="236">
        <v>0</v>
      </c>
      <c r="BV166" s="236">
        <v>0</v>
      </c>
      <c r="BW166" s="247">
        <v>21</v>
      </c>
      <c r="BX166" s="247">
        <f t="shared" si="2887"/>
        <v>20</v>
      </c>
      <c r="BY166" s="260">
        <f t="shared" si="2888"/>
        <v>0.95238095238095233</v>
      </c>
      <c r="BZ166" s="238">
        <f t="shared" si="2889"/>
        <v>1</v>
      </c>
      <c r="CA166" s="260">
        <f t="shared" si="2890"/>
        <v>4.7619047619047616E-2</v>
      </c>
      <c r="CB166" s="260">
        <f t="shared" si="2891"/>
        <v>0.95238095238095233</v>
      </c>
      <c r="CC166" s="247">
        <f t="shared" si="2892"/>
        <v>0</v>
      </c>
      <c r="CD166" s="260">
        <f t="shared" si="2893"/>
        <v>0</v>
      </c>
      <c r="CE166" s="247">
        <f t="shared" si="2894"/>
        <v>1</v>
      </c>
      <c r="CF166" s="260">
        <f t="shared" si="2895"/>
        <v>4.7619047619047616E-2</v>
      </c>
      <c r="CG166" s="247">
        <v>0</v>
      </c>
      <c r="CH166" s="247">
        <v>0</v>
      </c>
      <c r="CI166" s="247">
        <v>1</v>
      </c>
      <c r="CJ166" s="247">
        <v>0</v>
      </c>
      <c r="CK166" s="247">
        <v>0</v>
      </c>
      <c r="CL166" s="247">
        <v>0</v>
      </c>
      <c r="CM166" s="247">
        <v>0</v>
      </c>
      <c r="CN166" s="247">
        <v>0</v>
      </c>
      <c r="CO166" s="247">
        <v>0</v>
      </c>
      <c r="CP166" s="247">
        <v>0</v>
      </c>
      <c r="CQ166" s="247">
        <v>0</v>
      </c>
      <c r="CR166" s="274">
        <v>15</v>
      </c>
      <c r="CS166" s="247">
        <f t="shared" si="2896"/>
        <v>15</v>
      </c>
      <c r="CT166" s="237">
        <f t="shared" si="2897"/>
        <v>1</v>
      </c>
      <c r="CU166" s="238">
        <f t="shared" si="2898"/>
        <v>0</v>
      </c>
      <c r="CV166" s="259">
        <f t="shared" si="2899"/>
        <v>0</v>
      </c>
      <c r="CW166" s="237">
        <f t="shared" si="2900"/>
        <v>1</v>
      </c>
      <c r="CX166" s="247">
        <f t="shared" si="2901"/>
        <v>0</v>
      </c>
      <c r="CY166" s="237">
        <f t="shared" si="2902"/>
        <v>0</v>
      </c>
      <c r="CZ166" s="247">
        <f t="shared" si="2903"/>
        <v>0</v>
      </c>
      <c r="DA166" s="259">
        <f t="shared" si="2904"/>
        <v>0</v>
      </c>
      <c r="DB166" s="247">
        <v>0</v>
      </c>
      <c r="DC166" s="247">
        <v>0</v>
      </c>
      <c r="DD166" s="247">
        <v>0</v>
      </c>
      <c r="DE166" s="247">
        <v>0</v>
      </c>
      <c r="DF166" s="247">
        <v>0</v>
      </c>
      <c r="DG166" s="247">
        <v>0</v>
      </c>
      <c r="DH166" s="247">
        <v>0</v>
      </c>
      <c r="DI166" s="247">
        <v>0</v>
      </c>
      <c r="DJ166" s="274">
        <v>0</v>
      </c>
      <c r="DK166" s="274">
        <v>0</v>
      </c>
      <c r="DL166" s="274">
        <v>0</v>
      </c>
      <c r="DM166" s="274">
        <v>21</v>
      </c>
      <c r="DN166" s="247">
        <f t="shared" si="2905"/>
        <v>21</v>
      </c>
      <c r="DO166" s="237">
        <f t="shared" si="2906"/>
        <v>1</v>
      </c>
      <c r="DP166" s="238">
        <f t="shared" si="2907"/>
        <v>0</v>
      </c>
      <c r="DQ166" s="259">
        <f t="shared" si="2908"/>
        <v>0</v>
      </c>
      <c r="DR166" s="237">
        <f t="shared" si="2909"/>
        <v>1</v>
      </c>
      <c r="DS166" s="247">
        <f t="shared" si="2910"/>
        <v>0</v>
      </c>
      <c r="DT166" s="237">
        <f t="shared" si="2911"/>
        <v>0</v>
      </c>
      <c r="DU166" s="247">
        <f t="shared" si="2912"/>
        <v>0</v>
      </c>
      <c r="DV166" s="259">
        <f t="shared" si="2913"/>
        <v>0</v>
      </c>
      <c r="DW166" s="247">
        <v>0</v>
      </c>
      <c r="DX166" s="247">
        <v>0</v>
      </c>
      <c r="DY166" s="247">
        <v>0</v>
      </c>
      <c r="DZ166" s="247">
        <v>0</v>
      </c>
      <c r="EA166" s="247">
        <v>0</v>
      </c>
      <c r="EB166" s="247">
        <v>0</v>
      </c>
      <c r="EC166" s="247">
        <v>0</v>
      </c>
      <c r="ED166" s="247">
        <v>0</v>
      </c>
      <c r="EE166" s="274">
        <v>0</v>
      </c>
      <c r="EF166" s="274">
        <v>0</v>
      </c>
      <c r="EG166" s="274">
        <v>0</v>
      </c>
      <c r="EH166" s="274">
        <v>22</v>
      </c>
      <c r="EI166" s="247">
        <f t="shared" si="2914"/>
        <v>22</v>
      </c>
      <c r="EJ166" s="237">
        <f t="shared" si="2915"/>
        <v>1</v>
      </c>
      <c r="EK166" s="238">
        <f t="shared" si="2916"/>
        <v>0</v>
      </c>
      <c r="EL166" s="259">
        <f t="shared" si="2917"/>
        <v>0</v>
      </c>
      <c r="EM166" s="237">
        <f t="shared" si="2918"/>
        <v>1</v>
      </c>
      <c r="EN166" s="247">
        <f t="shared" si="2919"/>
        <v>0</v>
      </c>
      <c r="EO166" s="237">
        <f t="shared" si="2920"/>
        <v>0</v>
      </c>
      <c r="EP166" s="247">
        <f t="shared" si="2921"/>
        <v>0</v>
      </c>
      <c r="EQ166" s="259">
        <f t="shared" si="2922"/>
        <v>0</v>
      </c>
      <c r="ER166" s="247">
        <v>0</v>
      </c>
      <c r="ES166" s="247">
        <v>0</v>
      </c>
      <c r="ET166" s="247">
        <v>0</v>
      </c>
      <c r="EU166" s="247">
        <v>0</v>
      </c>
      <c r="EV166" s="247">
        <v>0</v>
      </c>
      <c r="EW166" s="247">
        <v>0</v>
      </c>
      <c r="EX166" s="247">
        <v>0</v>
      </c>
      <c r="EY166" s="247">
        <v>0</v>
      </c>
      <c r="EZ166" s="274">
        <v>0</v>
      </c>
      <c r="FA166" s="274">
        <v>0</v>
      </c>
      <c r="FB166" s="274">
        <v>0</v>
      </c>
      <c r="FC166" s="274">
        <v>18</v>
      </c>
      <c r="FD166" s="247">
        <f t="shared" si="2923"/>
        <v>17</v>
      </c>
      <c r="FE166" s="237">
        <f t="shared" si="2924"/>
        <v>0.94444444444444442</v>
      </c>
      <c r="FF166" s="238">
        <f t="shared" si="2925"/>
        <v>1</v>
      </c>
      <c r="FG166" s="259">
        <f t="shared" si="2926"/>
        <v>5.5555555555555552E-2</v>
      </c>
      <c r="FH166" s="237">
        <f t="shared" si="2927"/>
        <v>1</v>
      </c>
      <c r="FI166" s="247">
        <f t="shared" si="2928"/>
        <v>1</v>
      </c>
      <c r="FJ166" s="237">
        <f t="shared" si="2929"/>
        <v>5.5555555555555552E-2</v>
      </c>
      <c r="FK166" s="247">
        <f t="shared" si="2930"/>
        <v>0</v>
      </c>
      <c r="FL166" s="259">
        <f t="shared" si="2931"/>
        <v>0</v>
      </c>
      <c r="FM166" s="247">
        <v>0</v>
      </c>
      <c r="FN166" s="247">
        <v>0</v>
      </c>
      <c r="FO166" s="247">
        <v>0</v>
      </c>
      <c r="FP166" s="247">
        <v>0</v>
      </c>
      <c r="FQ166" s="247">
        <v>0</v>
      </c>
      <c r="FR166" s="247">
        <v>0</v>
      </c>
      <c r="FS166" s="247">
        <v>0</v>
      </c>
      <c r="FT166" s="247">
        <v>1</v>
      </c>
      <c r="FU166" s="274">
        <v>0</v>
      </c>
      <c r="FV166" s="274">
        <v>0</v>
      </c>
      <c r="FW166" s="274">
        <v>0</v>
      </c>
      <c r="FX166" s="274">
        <v>22</v>
      </c>
      <c r="FY166" s="247">
        <f t="shared" si="2932"/>
        <v>20</v>
      </c>
      <c r="FZ166" s="237">
        <f t="shared" si="2933"/>
        <v>0.90909090909090906</v>
      </c>
      <c r="GA166" s="238">
        <f t="shared" si="2934"/>
        <v>2</v>
      </c>
      <c r="GB166" s="259">
        <f t="shared" si="2935"/>
        <v>9.0909090909090912E-2</v>
      </c>
      <c r="GC166" s="237">
        <f t="shared" si="2936"/>
        <v>1</v>
      </c>
      <c r="GD166" s="247">
        <f t="shared" si="2937"/>
        <v>2</v>
      </c>
      <c r="GE166" s="237">
        <f t="shared" si="2938"/>
        <v>9.0909090909090912E-2</v>
      </c>
      <c r="GF166" s="247">
        <f t="shared" si="2939"/>
        <v>0</v>
      </c>
      <c r="GG166" s="259">
        <f t="shared" si="2940"/>
        <v>0</v>
      </c>
      <c r="GH166" s="247">
        <v>0</v>
      </c>
      <c r="GI166" s="247">
        <v>0</v>
      </c>
      <c r="GJ166" s="247">
        <v>0</v>
      </c>
      <c r="GK166" s="247">
        <v>0</v>
      </c>
      <c r="GL166" s="247">
        <v>0</v>
      </c>
      <c r="GM166" s="247">
        <v>0</v>
      </c>
      <c r="GN166" s="247">
        <v>0</v>
      </c>
      <c r="GO166" s="247">
        <v>2</v>
      </c>
      <c r="GP166" s="274">
        <v>0</v>
      </c>
      <c r="GQ166" s="274">
        <v>0</v>
      </c>
      <c r="GR166" s="274">
        <v>0</v>
      </c>
      <c r="GS166" s="274">
        <v>19</v>
      </c>
      <c r="GT166" s="247">
        <f t="shared" si="2941"/>
        <v>15</v>
      </c>
      <c r="GU166" s="237">
        <f t="shared" si="2942"/>
        <v>0.78947368421052633</v>
      </c>
      <c r="GV166" s="238">
        <f t="shared" si="2943"/>
        <v>4</v>
      </c>
      <c r="GW166" s="259">
        <f t="shared" si="2944"/>
        <v>0.21052631578947367</v>
      </c>
      <c r="GX166" s="237">
        <f t="shared" si="2945"/>
        <v>1</v>
      </c>
      <c r="GY166" s="247">
        <f t="shared" si="2946"/>
        <v>4</v>
      </c>
      <c r="GZ166" s="237">
        <f t="shared" si="2947"/>
        <v>0.21052631578947367</v>
      </c>
      <c r="HA166" s="247">
        <f t="shared" si="2948"/>
        <v>0</v>
      </c>
      <c r="HB166" s="259">
        <f t="shared" si="2949"/>
        <v>0</v>
      </c>
      <c r="HC166" s="247">
        <v>0</v>
      </c>
      <c r="HD166" s="247">
        <v>0</v>
      </c>
      <c r="HE166" s="247">
        <v>0</v>
      </c>
      <c r="HF166" s="247">
        <v>0</v>
      </c>
      <c r="HG166" s="247">
        <v>0</v>
      </c>
      <c r="HH166" s="247">
        <v>0</v>
      </c>
      <c r="HI166" s="247">
        <v>0</v>
      </c>
      <c r="HJ166" s="247">
        <v>4</v>
      </c>
      <c r="HK166" s="274">
        <v>0</v>
      </c>
      <c r="HL166" s="274">
        <v>0</v>
      </c>
      <c r="HM166" s="274">
        <v>0</v>
      </c>
      <c r="HN166" s="274">
        <v>21</v>
      </c>
      <c r="HO166" s="247">
        <f t="shared" si="2950"/>
        <v>21</v>
      </c>
      <c r="HP166" s="237">
        <f t="shared" si="2951"/>
        <v>1</v>
      </c>
      <c r="HQ166" s="238">
        <f t="shared" si="2952"/>
        <v>0</v>
      </c>
      <c r="HR166" s="259">
        <f t="shared" si="2953"/>
        <v>0</v>
      </c>
      <c r="HS166" s="237">
        <f t="shared" si="2954"/>
        <v>1</v>
      </c>
      <c r="HT166" s="247">
        <f t="shared" si="2955"/>
        <v>0</v>
      </c>
      <c r="HU166" s="237">
        <f t="shared" si="2956"/>
        <v>0</v>
      </c>
      <c r="HV166" s="247">
        <f t="shared" si="2957"/>
        <v>0</v>
      </c>
      <c r="HW166" s="259">
        <f t="shared" si="2958"/>
        <v>0</v>
      </c>
      <c r="HX166" s="247">
        <v>0</v>
      </c>
      <c r="HY166" s="247">
        <v>0</v>
      </c>
      <c r="HZ166" s="247">
        <v>0</v>
      </c>
      <c r="IA166" s="247">
        <v>0</v>
      </c>
      <c r="IB166" s="247">
        <v>0</v>
      </c>
      <c r="IC166" s="247">
        <v>0</v>
      </c>
      <c r="ID166" s="247">
        <v>0</v>
      </c>
      <c r="IE166" s="247">
        <v>0</v>
      </c>
      <c r="IF166" s="274">
        <v>0</v>
      </c>
      <c r="IG166" s="274">
        <v>0</v>
      </c>
      <c r="IH166" s="274">
        <v>0</v>
      </c>
      <c r="II166" s="274">
        <v>19</v>
      </c>
      <c r="IJ166" s="247">
        <f t="shared" si="2959"/>
        <v>19</v>
      </c>
      <c r="IK166" s="237">
        <f t="shared" si="2960"/>
        <v>1</v>
      </c>
      <c r="IL166" s="238">
        <f t="shared" si="2961"/>
        <v>0</v>
      </c>
      <c r="IM166" s="259">
        <f t="shared" si="2962"/>
        <v>0</v>
      </c>
      <c r="IN166" s="237">
        <f t="shared" si="2963"/>
        <v>1</v>
      </c>
      <c r="IO166" s="247">
        <f t="shared" si="2964"/>
        <v>0</v>
      </c>
      <c r="IP166" s="237">
        <f t="shared" si="2965"/>
        <v>0</v>
      </c>
      <c r="IQ166" s="247">
        <f t="shared" si="2966"/>
        <v>0</v>
      </c>
      <c r="IR166" s="259">
        <f t="shared" si="2967"/>
        <v>0</v>
      </c>
      <c r="IS166" s="247">
        <v>0</v>
      </c>
      <c r="IT166" s="247">
        <v>0</v>
      </c>
      <c r="IU166" s="247">
        <v>0</v>
      </c>
      <c r="IV166" s="247">
        <v>0</v>
      </c>
      <c r="IW166" s="247">
        <v>0</v>
      </c>
      <c r="IX166" s="247">
        <v>0</v>
      </c>
      <c r="IY166" s="247">
        <v>0</v>
      </c>
      <c r="IZ166" s="247">
        <v>0</v>
      </c>
      <c r="JA166" s="274">
        <v>0</v>
      </c>
      <c r="JB166" s="274">
        <v>0</v>
      </c>
      <c r="JC166" s="274">
        <v>0</v>
      </c>
      <c r="JD166" s="247">
        <f t="shared" si="2968"/>
        <v>241</v>
      </c>
      <c r="JE166" s="247">
        <f t="shared" si="2969"/>
        <v>227</v>
      </c>
      <c r="JF166" s="260">
        <f t="shared" si="2970"/>
        <v>0.94190871369294604</v>
      </c>
      <c r="JG166" s="238">
        <f t="shared" si="2971"/>
        <v>14</v>
      </c>
      <c r="JH166" s="260">
        <f t="shared" si="2972"/>
        <v>5.8091286307053944E-2</v>
      </c>
      <c r="JI166" s="260">
        <f t="shared" si="2973"/>
        <v>0.98755186721991706</v>
      </c>
      <c r="JJ166" s="247">
        <f t="shared" si="2974"/>
        <v>11</v>
      </c>
      <c r="JK166" s="260">
        <f t="shared" si="2975"/>
        <v>4.5643153526970952E-2</v>
      </c>
      <c r="JL166" s="247">
        <f t="shared" si="2976"/>
        <v>3</v>
      </c>
      <c r="JM166" s="260">
        <f t="shared" si="2977"/>
        <v>1.2448132780082987E-2</v>
      </c>
      <c r="JN166" s="247">
        <f t="shared" si="2978"/>
        <v>0</v>
      </c>
      <c r="JO166" s="247">
        <f t="shared" si="2979"/>
        <v>0</v>
      </c>
      <c r="JP166" s="247">
        <f t="shared" si="2980"/>
        <v>3</v>
      </c>
      <c r="JQ166" s="247">
        <f t="shared" si="2981"/>
        <v>0</v>
      </c>
      <c r="JR166" s="247">
        <f t="shared" si="2982"/>
        <v>0</v>
      </c>
      <c r="JS166" s="247">
        <f t="shared" si="2983"/>
        <v>0</v>
      </c>
      <c r="JT166" s="247">
        <f t="shared" si="2984"/>
        <v>0</v>
      </c>
      <c r="JU166" s="247">
        <f t="shared" si="2985"/>
        <v>11</v>
      </c>
      <c r="JV166" s="247">
        <f t="shared" si="2986"/>
        <v>0</v>
      </c>
      <c r="JW166" s="247">
        <f t="shared" si="2987"/>
        <v>0</v>
      </c>
      <c r="JX166" s="247">
        <f t="shared" si="2988"/>
        <v>0</v>
      </c>
    </row>
    <row r="167" spans="1:284" ht="15" customHeight="1" thickBot="1">
      <c r="A167" s="326" t="s">
        <v>747</v>
      </c>
      <c r="B167" s="327"/>
      <c r="C167" s="327"/>
      <c r="D167" s="327"/>
      <c r="E167" s="327"/>
      <c r="F167" s="327"/>
      <c r="G167" s="327"/>
      <c r="H167" s="327"/>
      <c r="I167" s="328"/>
      <c r="J167" s="249"/>
      <c r="K167" s="250">
        <v>11</v>
      </c>
      <c r="L167" s="279">
        <f>SUM(L156:L166)</f>
        <v>242</v>
      </c>
      <c r="M167" s="251">
        <f>L167-(R167+T167)</f>
        <v>236</v>
      </c>
      <c r="N167" s="256">
        <f t="shared" si="2861"/>
        <v>0.97520661157024791</v>
      </c>
      <c r="O167" s="253">
        <f t="shared" si="2862"/>
        <v>6</v>
      </c>
      <c r="P167" s="252">
        <f t="shared" si="2863"/>
        <v>2.4793388429752067E-2</v>
      </c>
      <c r="Q167" s="256">
        <f>((L167-T167)/L167)</f>
        <v>0.99586776859504134</v>
      </c>
      <c r="R167" s="251">
        <f>Y167+AB167+AC167</f>
        <v>5</v>
      </c>
      <c r="S167" s="252">
        <f t="shared" si="2866"/>
        <v>2.0661157024793389E-2</v>
      </c>
      <c r="T167" s="251">
        <f>V167+W167+X167+Z167+AA167</f>
        <v>1</v>
      </c>
      <c r="U167" s="252">
        <f t="shared" si="2868"/>
        <v>4.1322314049586778E-3</v>
      </c>
      <c r="V167" s="251">
        <f t="shared" ref="V167:AG167" si="2990">SUM(V156:V166)</f>
        <v>0</v>
      </c>
      <c r="W167" s="251">
        <f t="shared" si="2990"/>
        <v>0</v>
      </c>
      <c r="X167" s="251">
        <f t="shared" si="2990"/>
        <v>1</v>
      </c>
      <c r="Y167" s="251">
        <f t="shared" si="2990"/>
        <v>0</v>
      </c>
      <c r="Z167" s="251">
        <f t="shared" si="2990"/>
        <v>0</v>
      </c>
      <c r="AA167" s="251">
        <f t="shared" si="2990"/>
        <v>0</v>
      </c>
      <c r="AB167" s="251">
        <f t="shared" si="2990"/>
        <v>0</v>
      </c>
      <c r="AC167" s="251">
        <f t="shared" si="2990"/>
        <v>5</v>
      </c>
      <c r="AD167" s="251">
        <f t="shared" si="2990"/>
        <v>8</v>
      </c>
      <c r="AE167" s="251">
        <f t="shared" si="2990"/>
        <v>2</v>
      </c>
      <c r="AF167" s="251">
        <f t="shared" si="2990"/>
        <v>2</v>
      </c>
      <c r="AG167" s="279">
        <f t="shared" si="2990"/>
        <v>220</v>
      </c>
      <c r="AH167" s="251">
        <f>AG167-(AM167+AO167)</f>
        <v>200</v>
      </c>
      <c r="AI167" s="256">
        <f t="shared" si="2870"/>
        <v>0.90909090909090906</v>
      </c>
      <c r="AJ167" s="253">
        <f t="shared" si="2871"/>
        <v>20</v>
      </c>
      <c r="AK167" s="252">
        <f t="shared" si="2872"/>
        <v>9.0909090909090912E-2</v>
      </c>
      <c r="AL167" s="256">
        <f>((AG167-AO167)/AG167)</f>
        <v>0.9363636363636364</v>
      </c>
      <c r="AM167" s="251">
        <f>AT167+AW167+AX167</f>
        <v>6</v>
      </c>
      <c r="AN167" s="252">
        <f t="shared" si="2875"/>
        <v>2.7272727272727271E-2</v>
      </c>
      <c r="AO167" s="251">
        <f>AQ167+AR167+AS167+AU167+AV167</f>
        <v>14</v>
      </c>
      <c r="AP167" s="252">
        <f t="shared" si="2877"/>
        <v>6.363636363636363E-2</v>
      </c>
      <c r="AQ167" s="251">
        <f t="shared" ref="AQ167:BB167" si="2991">SUM(AQ156:AQ166)</f>
        <v>0</v>
      </c>
      <c r="AR167" s="251">
        <f t="shared" si="2991"/>
        <v>2</v>
      </c>
      <c r="AS167" s="251">
        <f t="shared" si="2991"/>
        <v>12</v>
      </c>
      <c r="AT167" s="251">
        <f t="shared" si="2991"/>
        <v>0</v>
      </c>
      <c r="AU167" s="251">
        <f t="shared" si="2991"/>
        <v>0</v>
      </c>
      <c r="AV167" s="251">
        <f t="shared" si="2991"/>
        <v>0</v>
      </c>
      <c r="AW167" s="251">
        <f t="shared" si="2991"/>
        <v>0</v>
      </c>
      <c r="AX167" s="251">
        <f t="shared" si="2991"/>
        <v>6</v>
      </c>
      <c r="AY167" s="251">
        <f t="shared" si="2991"/>
        <v>12</v>
      </c>
      <c r="AZ167" s="251">
        <f t="shared" si="2991"/>
        <v>6</v>
      </c>
      <c r="BA167" s="251">
        <f t="shared" si="2991"/>
        <v>1</v>
      </c>
      <c r="BB167" s="279">
        <f t="shared" si="2991"/>
        <v>231</v>
      </c>
      <c r="BC167" s="251">
        <f>BB167-(BH167+BJ167)</f>
        <v>215</v>
      </c>
      <c r="BD167" s="256">
        <f t="shared" si="2879"/>
        <v>0.93073593073593075</v>
      </c>
      <c r="BE167" s="253">
        <f t="shared" si="2880"/>
        <v>16</v>
      </c>
      <c r="BF167" s="252">
        <f t="shared" si="2881"/>
        <v>6.9264069264069264E-2</v>
      </c>
      <c r="BG167" s="256">
        <f>((BB167-BJ167)/BB167)</f>
        <v>0.96536796536796532</v>
      </c>
      <c r="BH167" s="251">
        <f>BO167+BR167+BS167</f>
        <v>8</v>
      </c>
      <c r="BI167" s="252">
        <f t="shared" si="2884"/>
        <v>3.4632034632034632E-2</v>
      </c>
      <c r="BJ167" s="251">
        <f>BL167+BM167+BN167+BP167+BQ167</f>
        <v>8</v>
      </c>
      <c r="BK167" s="252">
        <f t="shared" si="2886"/>
        <v>3.4632034632034632E-2</v>
      </c>
      <c r="BL167" s="251">
        <f t="shared" ref="BL167:BW167" si="2992">SUM(BL156:BL166)</f>
        <v>0</v>
      </c>
      <c r="BM167" s="251">
        <f t="shared" si="2992"/>
        <v>0</v>
      </c>
      <c r="BN167" s="251">
        <f t="shared" si="2992"/>
        <v>8</v>
      </c>
      <c r="BO167" s="251">
        <f t="shared" si="2992"/>
        <v>0</v>
      </c>
      <c r="BP167" s="251">
        <f t="shared" si="2992"/>
        <v>0</v>
      </c>
      <c r="BQ167" s="251">
        <f t="shared" si="2992"/>
        <v>0</v>
      </c>
      <c r="BR167" s="251">
        <f t="shared" si="2992"/>
        <v>0</v>
      </c>
      <c r="BS167" s="251">
        <f t="shared" si="2992"/>
        <v>8</v>
      </c>
      <c r="BT167" s="251">
        <f t="shared" si="2992"/>
        <v>5</v>
      </c>
      <c r="BU167" s="251">
        <f t="shared" si="2992"/>
        <v>2</v>
      </c>
      <c r="BV167" s="251">
        <f t="shared" si="2992"/>
        <v>5</v>
      </c>
      <c r="BW167" s="279">
        <f t="shared" si="2992"/>
        <v>231</v>
      </c>
      <c r="BX167" s="251">
        <f>BW167-(CC167+CE167)</f>
        <v>227</v>
      </c>
      <c r="BY167" s="256">
        <f t="shared" si="2888"/>
        <v>0.98268398268398272</v>
      </c>
      <c r="BZ167" s="253">
        <f t="shared" si="2889"/>
        <v>4</v>
      </c>
      <c r="CA167" s="252">
        <f t="shared" si="2890"/>
        <v>1.7316017316017316E-2</v>
      </c>
      <c r="CB167" s="256">
        <f>((BW167-CE167)/BW167)</f>
        <v>0.98268398268398272</v>
      </c>
      <c r="CC167" s="251">
        <f>CJ167+CM167+CN167</f>
        <v>0</v>
      </c>
      <c r="CD167" s="252">
        <f t="shared" si="2893"/>
        <v>0</v>
      </c>
      <c r="CE167" s="251">
        <f>CG167+CH167+CI167+CK167+CL167</f>
        <v>4</v>
      </c>
      <c r="CF167" s="252">
        <f t="shared" si="2895"/>
        <v>1.7316017316017316E-2</v>
      </c>
      <c r="CG167" s="251">
        <f t="shared" ref="CG167:CR167" si="2993">SUM(CG156:CG166)</f>
        <v>0</v>
      </c>
      <c r="CH167" s="251">
        <f t="shared" si="2993"/>
        <v>0</v>
      </c>
      <c r="CI167" s="251">
        <f t="shared" si="2993"/>
        <v>4</v>
      </c>
      <c r="CJ167" s="251">
        <f t="shared" si="2993"/>
        <v>0</v>
      </c>
      <c r="CK167" s="251">
        <f t="shared" si="2993"/>
        <v>0</v>
      </c>
      <c r="CL167" s="251">
        <f t="shared" si="2993"/>
        <v>0</v>
      </c>
      <c r="CM167" s="251">
        <f t="shared" si="2993"/>
        <v>0</v>
      </c>
      <c r="CN167" s="251">
        <f t="shared" si="2993"/>
        <v>0</v>
      </c>
      <c r="CO167" s="251">
        <f t="shared" si="2993"/>
        <v>1</v>
      </c>
      <c r="CP167" s="251">
        <f t="shared" si="2993"/>
        <v>1</v>
      </c>
      <c r="CQ167" s="251">
        <f t="shared" si="2993"/>
        <v>1</v>
      </c>
      <c r="CR167" s="279">
        <f t="shared" si="2993"/>
        <v>165</v>
      </c>
      <c r="CS167" s="251">
        <f>CR167-(CX167+CZ167)</f>
        <v>164</v>
      </c>
      <c r="CT167" s="256">
        <f t="shared" si="2897"/>
        <v>0.9939393939393939</v>
      </c>
      <c r="CU167" s="253">
        <f t="shared" si="2898"/>
        <v>1</v>
      </c>
      <c r="CV167" s="252">
        <f t="shared" si="2899"/>
        <v>6.0606060606060606E-3</v>
      </c>
      <c r="CW167" s="256">
        <f>((CR167-CZ167)/CR167)</f>
        <v>1</v>
      </c>
      <c r="CX167" s="251">
        <f>DE167+DH167+DI167</f>
        <v>1</v>
      </c>
      <c r="CY167" s="252">
        <f t="shared" si="2902"/>
        <v>6.0606060606060606E-3</v>
      </c>
      <c r="CZ167" s="251">
        <f>DB167+DC167+DD167+DF167+DG167</f>
        <v>0</v>
      </c>
      <c r="DA167" s="252">
        <f t="shared" si="2904"/>
        <v>0</v>
      </c>
      <c r="DB167" s="251">
        <f t="shared" ref="DB167:DM167" si="2994">SUM(DB156:DB166)</f>
        <v>0</v>
      </c>
      <c r="DC167" s="251">
        <f t="shared" si="2994"/>
        <v>0</v>
      </c>
      <c r="DD167" s="251">
        <f t="shared" si="2994"/>
        <v>0</v>
      </c>
      <c r="DE167" s="251">
        <f t="shared" si="2994"/>
        <v>0</v>
      </c>
      <c r="DF167" s="251">
        <f t="shared" si="2994"/>
        <v>0</v>
      </c>
      <c r="DG167" s="251">
        <f t="shared" si="2994"/>
        <v>0</v>
      </c>
      <c r="DH167" s="251">
        <f t="shared" si="2994"/>
        <v>0</v>
      </c>
      <c r="DI167" s="251">
        <f t="shared" si="2994"/>
        <v>1</v>
      </c>
      <c r="DJ167" s="251">
        <f t="shared" si="2994"/>
        <v>0</v>
      </c>
      <c r="DK167" s="251">
        <f t="shared" si="2994"/>
        <v>1</v>
      </c>
      <c r="DL167" s="251">
        <f t="shared" si="2994"/>
        <v>1</v>
      </c>
      <c r="DM167" s="279">
        <f t="shared" si="2994"/>
        <v>231</v>
      </c>
      <c r="DN167" s="251">
        <f>DM167-(DS167+DU167)</f>
        <v>229</v>
      </c>
      <c r="DO167" s="256">
        <f t="shared" si="2906"/>
        <v>0.9913419913419913</v>
      </c>
      <c r="DP167" s="253">
        <f t="shared" si="2907"/>
        <v>2</v>
      </c>
      <c r="DQ167" s="252">
        <f t="shared" si="2908"/>
        <v>8.658008658008658E-3</v>
      </c>
      <c r="DR167" s="256">
        <f>((DM167-DU167)/DM167)</f>
        <v>0.99567099567099571</v>
      </c>
      <c r="DS167" s="251">
        <f>DZ167+EC167+ED167</f>
        <v>1</v>
      </c>
      <c r="DT167" s="252">
        <f t="shared" si="2911"/>
        <v>4.329004329004329E-3</v>
      </c>
      <c r="DU167" s="251">
        <f>DW167+DX167+DY167+EA167+EB167</f>
        <v>1</v>
      </c>
      <c r="DV167" s="252">
        <f t="shared" si="2913"/>
        <v>4.329004329004329E-3</v>
      </c>
      <c r="DW167" s="251">
        <f t="shared" ref="DW167:EH167" si="2995">SUM(DW156:DW166)</f>
        <v>0</v>
      </c>
      <c r="DX167" s="251">
        <f t="shared" si="2995"/>
        <v>0</v>
      </c>
      <c r="DY167" s="251">
        <f t="shared" si="2995"/>
        <v>1</v>
      </c>
      <c r="DZ167" s="251">
        <f t="shared" si="2995"/>
        <v>0</v>
      </c>
      <c r="EA167" s="251">
        <f t="shared" si="2995"/>
        <v>0</v>
      </c>
      <c r="EB167" s="251">
        <f t="shared" si="2995"/>
        <v>0</v>
      </c>
      <c r="EC167" s="251">
        <f t="shared" si="2995"/>
        <v>0</v>
      </c>
      <c r="ED167" s="251">
        <f t="shared" si="2995"/>
        <v>1</v>
      </c>
      <c r="EE167" s="251">
        <f t="shared" si="2995"/>
        <v>7</v>
      </c>
      <c r="EF167" s="251">
        <f t="shared" si="2995"/>
        <v>1</v>
      </c>
      <c r="EG167" s="251">
        <f t="shared" si="2995"/>
        <v>0</v>
      </c>
      <c r="EH167" s="279">
        <f t="shared" si="2995"/>
        <v>242</v>
      </c>
      <c r="EI167" s="251">
        <f>EH167-(EN167+EP167)</f>
        <v>230</v>
      </c>
      <c r="EJ167" s="256">
        <f t="shared" si="2915"/>
        <v>0.95041322314049592</v>
      </c>
      <c r="EK167" s="253">
        <f t="shared" si="2916"/>
        <v>12</v>
      </c>
      <c r="EL167" s="252">
        <f t="shared" si="2917"/>
        <v>4.9586776859504134E-2</v>
      </c>
      <c r="EM167" s="256">
        <f>((EH167-EP167)/EH167)</f>
        <v>0.97933884297520657</v>
      </c>
      <c r="EN167" s="251">
        <f>EU167+EX167+EY167</f>
        <v>7</v>
      </c>
      <c r="EO167" s="252">
        <f t="shared" si="2920"/>
        <v>2.8925619834710745E-2</v>
      </c>
      <c r="EP167" s="251">
        <f>ER167+ES167+ET167+EV167+EW167</f>
        <v>5</v>
      </c>
      <c r="EQ167" s="252">
        <f t="shared" si="2922"/>
        <v>2.0661157024793389E-2</v>
      </c>
      <c r="ER167" s="251">
        <f t="shared" ref="ER167:FC167" si="2996">SUM(ER156:ER166)</f>
        <v>0</v>
      </c>
      <c r="ES167" s="251">
        <f t="shared" si="2996"/>
        <v>0</v>
      </c>
      <c r="ET167" s="251">
        <f t="shared" si="2996"/>
        <v>5</v>
      </c>
      <c r="EU167" s="251">
        <f t="shared" si="2996"/>
        <v>0</v>
      </c>
      <c r="EV167" s="251">
        <f t="shared" si="2996"/>
        <v>0</v>
      </c>
      <c r="EW167" s="251">
        <f t="shared" si="2996"/>
        <v>0</v>
      </c>
      <c r="EX167" s="251">
        <f t="shared" si="2996"/>
        <v>2</v>
      </c>
      <c r="EY167" s="251">
        <f t="shared" si="2996"/>
        <v>5</v>
      </c>
      <c r="EZ167" s="251">
        <f t="shared" si="2996"/>
        <v>9</v>
      </c>
      <c r="FA167" s="251">
        <f t="shared" si="2996"/>
        <v>1</v>
      </c>
      <c r="FB167" s="251">
        <f t="shared" si="2996"/>
        <v>3</v>
      </c>
      <c r="FC167" s="279">
        <f t="shared" si="2996"/>
        <v>198</v>
      </c>
      <c r="FD167" s="251">
        <f>FC167-(FI167+FK167)</f>
        <v>186</v>
      </c>
      <c r="FE167" s="256">
        <f t="shared" si="2924"/>
        <v>0.93939393939393945</v>
      </c>
      <c r="FF167" s="253">
        <f t="shared" si="2925"/>
        <v>12</v>
      </c>
      <c r="FG167" s="252">
        <f t="shared" si="2926"/>
        <v>6.0606060606060608E-2</v>
      </c>
      <c r="FH167" s="256">
        <f>((FC167-FK167)/FC167)</f>
        <v>0.97979797979797978</v>
      </c>
      <c r="FI167" s="251">
        <f>FP167+FS167+FT167</f>
        <v>8</v>
      </c>
      <c r="FJ167" s="252">
        <f t="shared" si="2929"/>
        <v>4.0404040404040407E-2</v>
      </c>
      <c r="FK167" s="251">
        <f>FM167+FN167+FO167+FQ167+FR167</f>
        <v>4</v>
      </c>
      <c r="FL167" s="252">
        <f t="shared" si="2931"/>
        <v>2.0202020202020204E-2</v>
      </c>
      <c r="FM167" s="251">
        <f t="shared" ref="FM167:FX167" si="2997">SUM(FM156:FM166)</f>
        <v>0</v>
      </c>
      <c r="FN167" s="251">
        <f t="shared" si="2997"/>
        <v>0</v>
      </c>
      <c r="FO167" s="251">
        <f t="shared" si="2997"/>
        <v>4</v>
      </c>
      <c r="FP167" s="251">
        <f t="shared" si="2997"/>
        <v>0</v>
      </c>
      <c r="FQ167" s="251">
        <f t="shared" si="2997"/>
        <v>0</v>
      </c>
      <c r="FR167" s="251">
        <f t="shared" si="2997"/>
        <v>0</v>
      </c>
      <c r="FS167" s="251">
        <f t="shared" si="2997"/>
        <v>0</v>
      </c>
      <c r="FT167" s="251">
        <f t="shared" si="2997"/>
        <v>8</v>
      </c>
      <c r="FU167" s="251">
        <f t="shared" si="2997"/>
        <v>11</v>
      </c>
      <c r="FV167" s="251">
        <f t="shared" si="2997"/>
        <v>3</v>
      </c>
      <c r="FW167" s="251">
        <f t="shared" si="2997"/>
        <v>2</v>
      </c>
      <c r="FX167" s="279">
        <f t="shared" si="2997"/>
        <v>242</v>
      </c>
      <c r="FY167" s="251">
        <f>FX167-(GD167+GF167)</f>
        <v>227</v>
      </c>
      <c r="FZ167" s="256">
        <f t="shared" si="2933"/>
        <v>0.93801652892561982</v>
      </c>
      <c r="GA167" s="253">
        <f t="shared" si="2934"/>
        <v>15</v>
      </c>
      <c r="GB167" s="252">
        <f t="shared" si="2935"/>
        <v>6.1983471074380167E-2</v>
      </c>
      <c r="GC167" s="256">
        <f>((FX167-GF167)/FX167)</f>
        <v>0.98760330578512401</v>
      </c>
      <c r="GD167" s="251">
        <f>GK167+GN167+GO167</f>
        <v>12</v>
      </c>
      <c r="GE167" s="252">
        <f t="shared" si="2938"/>
        <v>4.9586776859504134E-2</v>
      </c>
      <c r="GF167" s="251">
        <f>GH167+GI167+GJ167+GL167+GM167</f>
        <v>3</v>
      </c>
      <c r="GG167" s="252">
        <f t="shared" si="2940"/>
        <v>1.2396694214876033E-2</v>
      </c>
      <c r="GH167" s="251">
        <f t="shared" ref="GH167:GS167" si="2998">SUM(GH156:GH166)</f>
        <v>0</v>
      </c>
      <c r="GI167" s="251">
        <f t="shared" si="2998"/>
        <v>0</v>
      </c>
      <c r="GJ167" s="251">
        <f t="shared" si="2998"/>
        <v>3</v>
      </c>
      <c r="GK167" s="251">
        <f t="shared" si="2998"/>
        <v>0</v>
      </c>
      <c r="GL167" s="251">
        <f t="shared" si="2998"/>
        <v>0</v>
      </c>
      <c r="GM167" s="251">
        <f t="shared" si="2998"/>
        <v>0</v>
      </c>
      <c r="GN167" s="251">
        <f t="shared" si="2998"/>
        <v>0</v>
      </c>
      <c r="GO167" s="251">
        <f t="shared" si="2998"/>
        <v>12</v>
      </c>
      <c r="GP167" s="251">
        <f t="shared" si="2998"/>
        <v>3</v>
      </c>
      <c r="GQ167" s="251">
        <f t="shared" si="2998"/>
        <v>3</v>
      </c>
      <c r="GR167" s="251">
        <f t="shared" si="2998"/>
        <v>3</v>
      </c>
      <c r="GS167" s="279">
        <f t="shared" si="2998"/>
        <v>209</v>
      </c>
      <c r="GT167" s="251">
        <f>GS167-(GY167+HA167)</f>
        <v>189</v>
      </c>
      <c r="GU167" s="256">
        <f t="shared" si="2942"/>
        <v>0.90430622009569372</v>
      </c>
      <c r="GV167" s="253">
        <f t="shared" si="2943"/>
        <v>20</v>
      </c>
      <c r="GW167" s="252">
        <f t="shared" si="2944"/>
        <v>9.569377990430622E-2</v>
      </c>
      <c r="GX167" s="256">
        <f>((GS167-HA167)/GS167)</f>
        <v>0.97607655502392343</v>
      </c>
      <c r="GY167" s="251">
        <f>HF167+HI167+HJ167</f>
        <v>15</v>
      </c>
      <c r="GZ167" s="252">
        <f t="shared" si="2947"/>
        <v>7.1770334928229665E-2</v>
      </c>
      <c r="HA167" s="251">
        <f>HC167+HD167+HE167+HG167+HH167</f>
        <v>5</v>
      </c>
      <c r="HB167" s="252">
        <f t="shared" si="2949"/>
        <v>2.3923444976076555E-2</v>
      </c>
      <c r="HC167" s="251">
        <f t="shared" ref="HC167:HN167" si="2999">SUM(HC156:HC166)</f>
        <v>0</v>
      </c>
      <c r="HD167" s="251">
        <f t="shared" si="2999"/>
        <v>0</v>
      </c>
      <c r="HE167" s="251">
        <f t="shared" si="2999"/>
        <v>5</v>
      </c>
      <c r="HF167" s="251">
        <f t="shared" si="2999"/>
        <v>0</v>
      </c>
      <c r="HG167" s="251">
        <f t="shared" si="2999"/>
        <v>0</v>
      </c>
      <c r="HH167" s="251">
        <f t="shared" si="2999"/>
        <v>0</v>
      </c>
      <c r="HI167" s="251">
        <f t="shared" si="2999"/>
        <v>0</v>
      </c>
      <c r="HJ167" s="251">
        <f t="shared" si="2999"/>
        <v>15</v>
      </c>
      <c r="HK167" s="251">
        <f t="shared" si="2999"/>
        <v>4</v>
      </c>
      <c r="HL167" s="251">
        <f t="shared" si="2999"/>
        <v>3</v>
      </c>
      <c r="HM167" s="251">
        <f t="shared" si="2999"/>
        <v>3</v>
      </c>
      <c r="HN167" s="279">
        <f t="shared" si="2999"/>
        <v>231</v>
      </c>
      <c r="HO167" s="251">
        <f>HN167-(HT167+HV167)</f>
        <v>217</v>
      </c>
      <c r="HP167" s="256">
        <f t="shared" si="2951"/>
        <v>0.93939393939393945</v>
      </c>
      <c r="HQ167" s="253">
        <f t="shared" si="2952"/>
        <v>14</v>
      </c>
      <c r="HR167" s="252">
        <f t="shared" si="2953"/>
        <v>6.0606060606060608E-2</v>
      </c>
      <c r="HS167" s="256">
        <f>((HN167-HV167)/HN167)</f>
        <v>0.95670995670995673</v>
      </c>
      <c r="HT167" s="251">
        <f>IA167+ID167+IE167</f>
        <v>4</v>
      </c>
      <c r="HU167" s="252">
        <f t="shared" si="2956"/>
        <v>1.7316017316017316E-2</v>
      </c>
      <c r="HV167" s="251">
        <f>HX167+HY167+HZ167+IB167+IC167</f>
        <v>10</v>
      </c>
      <c r="HW167" s="252">
        <f t="shared" si="2958"/>
        <v>4.3290043290043288E-2</v>
      </c>
      <c r="HX167" s="251">
        <f t="shared" ref="HX167:JD167" si="3000">SUM(HX156:HX166)</f>
        <v>0</v>
      </c>
      <c r="HY167" s="251">
        <f t="shared" si="3000"/>
        <v>0</v>
      </c>
      <c r="HZ167" s="251">
        <f t="shared" si="3000"/>
        <v>10</v>
      </c>
      <c r="IA167" s="251">
        <f t="shared" si="3000"/>
        <v>0</v>
      </c>
      <c r="IB167" s="251">
        <f t="shared" si="3000"/>
        <v>0</v>
      </c>
      <c r="IC167" s="251">
        <f t="shared" si="3000"/>
        <v>0</v>
      </c>
      <c r="ID167" s="251">
        <f t="shared" si="3000"/>
        <v>0</v>
      </c>
      <c r="IE167" s="251">
        <f t="shared" si="3000"/>
        <v>4</v>
      </c>
      <c r="IF167" s="251">
        <f t="shared" si="3000"/>
        <v>7</v>
      </c>
      <c r="IG167" s="251">
        <f t="shared" si="3000"/>
        <v>4</v>
      </c>
      <c r="IH167" s="251">
        <f t="shared" si="3000"/>
        <v>4</v>
      </c>
      <c r="II167" s="279">
        <f t="shared" si="3000"/>
        <v>209</v>
      </c>
      <c r="IJ167" s="251">
        <f>II167-(IO167+IQ167)</f>
        <v>189</v>
      </c>
      <c r="IK167" s="256">
        <f t="shared" si="2960"/>
        <v>0.90430622009569372</v>
      </c>
      <c r="IL167" s="253">
        <f t="shared" si="2961"/>
        <v>20</v>
      </c>
      <c r="IM167" s="252">
        <f t="shared" si="2962"/>
        <v>9.569377990430622E-2</v>
      </c>
      <c r="IN167" s="256">
        <f>((II167-IQ167)/II167)</f>
        <v>0.96172248803827753</v>
      </c>
      <c r="IO167" s="251">
        <f>IV167+IY167+IZ167</f>
        <v>12</v>
      </c>
      <c r="IP167" s="252">
        <f t="shared" si="2965"/>
        <v>5.7416267942583733E-2</v>
      </c>
      <c r="IQ167" s="251">
        <f>IS167+IT167+IU167+IW167+IX167</f>
        <v>8</v>
      </c>
      <c r="IR167" s="252">
        <f t="shared" si="2967"/>
        <v>3.8277511961722487E-2</v>
      </c>
      <c r="IS167" s="251">
        <f t="shared" ref="IS167:JC167" si="3001">SUM(IS156:IS166)</f>
        <v>0</v>
      </c>
      <c r="IT167" s="251">
        <f t="shared" si="3001"/>
        <v>0</v>
      </c>
      <c r="IU167" s="251">
        <f t="shared" si="3001"/>
        <v>8</v>
      </c>
      <c r="IV167" s="251">
        <f t="shared" si="3001"/>
        <v>0</v>
      </c>
      <c r="IW167" s="251">
        <f t="shared" si="3001"/>
        <v>0</v>
      </c>
      <c r="IX167" s="251">
        <f t="shared" si="3001"/>
        <v>0</v>
      </c>
      <c r="IY167" s="251">
        <f t="shared" si="3001"/>
        <v>0</v>
      </c>
      <c r="IZ167" s="251">
        <f t="shared" si="3001"/>
        <v>12</v>
      </c>
      <c r="JA167" s="290">
        <f t="shared" si="3001"/>
        <v>6</v>
      </c>
      <c r="JB167" s="290">
        <f t="shared" si="3001"/>
        <v>2</v>
      </c>
      <c r="JC167" s="290">
        <f t="shared" si="3001"/>
        <v>4</v>
      </c>
      <c r="JD167" s="279">
        <f t="shared" si="3000"/>
        <v>2651</v>
      </c>
      <c r="JE167" s="251">
        <f>JD167-(JJ167+JL167)</f>
        <v>2509</v>
      </c>
      <c r="JF167" s="256">
        <f t="shared" si="2970"/>
        <v>0.946435307431158</v>
      </c>
      <c r="JG167" s="253">
        <f t="shared" si="2971"/>
        <v>142</v>
      </c>
      <c r="JH167" s="252">
        <f t="shared" si="2972"/>
        <v>5.356469256884195E-2</v>
      </c>
      <c r="JI167" s="256">
        <f>((JD167-JL167)/JD167)</f>
        <v>0.97623538287438705</v>
      </c>
      <c r="JJ167" s="251">
        <f>JQ167+JT167+JU167</f>
        <v>79</v>
      </c>
      <c r="JK167" s="252">
        <f t="shared" si="2975"/>
        <v>2.980007544322897E-2</v>
      </c>
      <c r="JL167" s="251">
        <f>JN167+JO167+JP167+JR167+JS167</f>
        <v>63</v>
      </c>
      <c r="JM167" s="252">
        <f t="shared" si="2977"/>
        <v>2.3764617125612977E-2</v>
      </c>
      <c r="JN167" s="251">
        <f t="shared" ref="JN167:JX167" si="3002">SUM(JN156:JN166)</f>
        <v>0</v>
      </c>
      <c r="JO167" s="251">
        <f t="shared" si="3002"/>
        <v>2</v>
      </c>
      <c r="JP167" s="251">
        <f t="shared" si="3002"/>
        <v>61</v>
      </c>
      <c r="JQ167" s="251">
        <f t="shared" si="3002"/>
        <v>0</v>
      </c>
      <c r="JR167" s="251">
        <f t="shared" si="3002"/>
        <v>0</v>
      </c>
      <c r="JS167" s="251">
        <f t="shared" si="3002"/>
        <v>0</v>
      </c>
      <c r="JT167" s="251">
        <f t="shared" si="3002"/>
        <v>2</v>
      </c>
      <c r="JU167" s="251">
        <f t="shared" si="3002"/>
        <v>77</v>
      </c>
      <c r="JV167" s="251">
        <f t="shared" si="3002"/>
        <v>73</v>
      </c>
      <c r="JW167" s="251">
        <f t="shared" si="3002"/>
        <v>29</v>
      </c>
      <c r="JX167" s="251">
        <f t="shared" si="3002"/>
        <v>29</v>
      </c>
    </row>
    <row r="168" spans="1:284" ht="15" customHeight="1" thickBot="1">
      <c r="A168" s="329"/>
      <c r="B168" s="330"/>
      <c r="C168" s="330"/>
      <c r="D168" s="330"/>
      <c r="E168" s="330"/>
      <c r="F168" s="330"/>
      <c r="G168" s="330"/>
      <c r="H168" s="330"/>
      <c r="I168" s="331"/>
      <c r="J168" s="249"/>
      <c r="K168" s="254"/>
      <c r="L168" s="248"/>
      <c r="M168" s="251"/>
      <c r="N168" s="252"/>
      <c r="O168" s="253"/>
      <c r="P168" s="252"/>
      <c r="Q168" s="252"/>
      <c r="R168" s="251"/>
      <c r="S168" s="252"/>
      <c r="T168" s="251"/>
      <c r="U168" s="252"/>
      <c r="V168" s="255">
        <f>V167/L167</f>
        <v>0</v>
      </c>
      <c r="W168" s="255">
        <f>W167/L167</f>
        <v>0</v>
      </c>
      <c r="X168" s="255">
        <f>X167/L167</f>
        <v>4.1322314049586778E-3</v>
      </c>
      <c r="Y168" s="255">
        <f>Y167/L167</f>
        <v>0</v>
      </c>
      <c r="Z168" s="255">
        <f>Z167/L167</f>
        <v>0</v>
      </c>
      <c r="AA168" s="255">
        <f>AA167/L167</f>
        <v>0</v>
      </c>
      <c r="AB168" s="255">
        <f>AB167/L167</f>
        <v>0</v>
      </c>
      <c r="AC168" s="255">
        <f>AC167/L167</f>
        <v>2.0661157024793389E-2</v>
      </c>
      <c r="AD168" s="255">
        <f>AD167/L167</f>
        <v>3.3057851239669422E-2</v>
      </c>
      <c r="AE168" s="255">
        <f>AE167/L167</f>
        <v>8.2644628099173556E-3</v>
      </c>
      <c r="AF168" s="255">
        <f>AF167/L167</f>
        <v>8.2644628099173556E-3</v>
      </c>
      <c r="AG168" s="248"/>
      <c r="AH168" s="251"/>
      <c r="AI168" s="252"/>
      <c r="AJ168" s="253"/>
      <c r="AK168" s="252"/>
      <c r="AL168" s="252"/>
      <c r="AM168" s="251"/>
      <c r="AN168" s="252"/>
      <c r="AO168" s="251"/>
      <c r="AP168" s="252"/>
      <c r="AQ168" s="255">
        <f>AQ167/AG167</f>
        <v>0</v>
      </c>
      <c r="AR168" s="255">
        <f>AR167/AG167</f>
        <v>9.0909090909090905E-3</v>
      </c>
      <c r="AS168" s="255">
        <f>AS167/AG167</f>
        <v>5.4545454545454543E-2</v>
      </c>
      <c r="AT168" s="255">
        <f>AT167/AG167</f>
        <v>0</v>
      </c>
      <c r="AU168" s="255">
        <f>AU167/AG167</f>
        <v>0</v>
      </c>
      <c r="AV168" s="255">
        <f>AV167/AG167</f>
        <v>0</v>
      </c>
      <c r="AW168" s="255">
        <f>AW167/AG167</f>
        <v>0</v>
      </c>
      <c r="AX168" s="255">
        <f>AX167/AG167</f>
        <v>2.7272727272727271E-2</v>
      </c>
      <c r="AY168" s="255">
        <f>AY167/AG167</f>
        <v>5.4545454545454543E-2</v>
      </c>
      <c r="AZ168" s="255">
        <f>AZ167/AG167</f>
        <v>2.7272727272727271E-2</v>
      </c>
      <c r="BA168" s="255">
        <f>BA167/AG167</f>
        <v>4.5454545454545452E-3</v>
      </c>
      <c r="BB168" s="248"/>
      <c r="BC168" s="251"/>
      <c r="BD168" s="252"/>
      <c r="BE168" s="253"/>
      <c r="BF168" s="252"/>
      <c r="BG168" s="252"/>
      <c r="BH168" s="251"/>
      <c r="BI168" s="252"/>
      <c r="BJ168" s="251"/>
      <c r="BK168" s="252"/>
      <c r="BL168" s="255">
        <f>BL167/BB167</f>
        <v>0</v>
      </c>
      <c r="BM168" s="255">
        <f>BM167/BB167</f>
        <v>0</v>
      </c>
      <c r="BN168" s="255">
        <f>BN167/BB167</f>
        <v>3.4632034632034632E-2</v>
      </c>
      <c r="BO168" s="255">
        <f>BO167/BB167</f>
        <v>0</v>
      </c>
      <c r="BP168" s="255">
        <f>BP167/BB167</f>
        <v>0</v>
      </c>
      <c r="BQ168" s="255">
        <f>BQ167/BB167</f>
        <v>0</v>
      </c>
      <c r="BR168" s="255">
        <f>BR167/BB167</f>
        <v>0</v>
      </c>
      <c r="BS168" s="255">
        <f>BS167/BB167</f>
        <v>3.4632034632034632E-2</v>
      </c>
      <c r="BT168" s="255">
        <f>BT167/BB167</f>
        <v>2.1645021645021644E-2</v>
      </c>
      <c r="BU168" s="255">
        <f>BU167/BB167</f>
        <v>8.658008658008658E-3</v>
      </c>
      <c r="BV168" s="255">
        <f>BV167/BB167</f>
        <v>2.1645021645021644E-2</v>
      </c>
      <c r="BW168" s="248"/>
      <c r="BX168" s="251"/>
      <c r="BY168" s="252"/>
      <c r="BZ168" s="253"/>
      <c r="CA168" s="252"/>
      <c r="CB168" s="252"/>
      <c r="CC168" s="251"/>
      <c r="CD168" s="252"/>
      <c r="CE168" s="251"/>
      <c r="CF168" s="252"/>
      <c r="CG168" s="255">
        <f>CG167/BW167</f>
        <v>0</v>
      </c>
      <c r="CH168" s="255">
        <f>CH167/BW167</f>
        <v>0</v>
      </c>
      <c r="CI168" s="255">
        <f>CI167/BW167</f>
        <v>1.7316017316017316E-2</v>
      </c>
      <c r="CJ168" s="255">
        <f>CJ167/BW167</f>
        <v>0</v>
      </c>
      <c r="CK168" s="255">
        <f>CK167/BW167</f>
        <v>0</v>
      </c>
      <c r="CL168" s="255">
        <f>CL167/BW167</f>
        <v>0</v>
      </c>
      <c r="CM168" s="255">
        <f>CM167/BW167</f>
        <v>0</v>
      </c>
      <c r="CN168" s="255">
        <f>CN167/BW167</f>
        <v>0</v>
      </c>
      <c r="CO168" s="255">
        <f>CO167/BW167</f>
        <v>4.329004329004329E-3</v>
      </c>
      <c r="CP168" s="255">
        <f>CP167/BW167</f>
        <v>4.329004329004329E-3</v>
      </c>
      <c r="CQ168" s="255">
        <f>CQ167/BW167</f>
        <v>4.329004329004329E-3</v>
      </c>
      <c r="CR168" s="248"/>
      <c r="CS168" s="251"/>
      <c r="CT168" s="252"/>
      <c r="CU168" s="253"/>
      <c r="CV168" s="252"/>
      <c r="CW168" s="252"/>
      <c r="CX168" s="251"/>
      <c r="CY168" s="252"/>
      <c r="CZ168" s="251"/>
      <c r="DA168" s="252"/>
      <c r="DB168" s="255">
        <f>DB167/CR167</f>
        <v>0</v>
      </c>
      <c r="DC168" s="255">
        <f>DC167/CR167</f>
        <v>0</v>
      </c>
      <c r="DD168" s="255">
        <f>DD167/CR167</f>
        <v>0</v>
      </c>
      <c r="DE168" s="255">
        <f>DE167/CR167</f>
        <v>0</v>
      </c>
      <c r="DF168" s="255">
        <f>DF167/CR167</f>
        <v>0</v>
      </c>
      <c r="DG168" s="255">
        <f>DG167/CR167</f>
        <v>0</v>
      </c>
      <c r="DH168" s="255">
        <f>DH167/CR167</f>
        <v>0</v>
      </c>
      <c r="DI168" s="255">
        <f>DI167/CR167</f>
        <v>6.0606060606060606E-3</v>
      </c>
      <c r="DJ168" s="255">
        <f>DJ167/CR167</f>
        <v>0</v>
      </c>
      <c r="DK168" s="255">
        <f>DK167/CR167</f>
        <v>6.0606060606060606E-3</v>
      </c>
      <c r="DL168" s="255">
        <f>DL167/CR167</f>
        <v>6.0606060606060606E-3</v>
      </c>
      <c r="DM168" s="248"/>
      <c r="DN168" s="251"/>
      <c r="DO168" s="252"/>
      <c r="DP168" s="253"/>
      <c r="DQ168" s="252"/>
      <c r="DR168" s="252"/>
      <c r="DS168" s="251"/>
      <c r="DT168" s="252"/>
      <c r="DU168" s="251"/>
      <c r="DV168" s="252"/>
      <c r="DW168" s="255">
        <f>DW167/DM167</f>
        <v>0</v>
      </c>
      <c r="DX168" s="255">
        <f>DX167/DM167</f>
        <v>0</v>
      </c>
      <c r="DY168" s="255">
        <f>DY167/DM167</f>
        <v>4.329004329004329E-3</v>
      </c>
      <c r="DZ168" s="255">
        <f>DZ167/DM167</f>
        <v>0</v>
      </c>
      <c r="EA168" s="255">
        <f>EA167/DM167</f>
        <v>0</v>
      </c>
      <c r="EB168" s="255">
        <f>EB167/DM167</f>
        <v>0</v>
      </c>
      <c r="EC168" s="255">
        <f>EC167/DM167</f>
        <v>0</v>
      </c>
      <c r="ED168" s="255">
        <f>ED167/DM167</f>
        <v>4.329004329004329E-3</v>
      </c>
      <c r="EE168" s="255">
        <f>EE167/DM167</f>
        <v>3.0303030303030304E-2</v>
      </c>
      <c r="EF168" s="255">
        <f>EF167/DM167</f>
        <v>4.329004329004329E-3</v>
      </c>
      <c r="EG168" s="255">
        <f>EG167/DM167</f>
        <v>0</v>
      </c>
      <c r="EH168" s="248"/>
      <c r="EI168" s="251"/>
      <c r="EJ168" s="252"/>
      <c r="EK168" s="253"/>
      <c r="EL168" s="252"/>
      <c r="EM168" s="252"/>
      <c r="EN168" s="251"/>
      <c r="EO168" s="252"/>
      <c r="EP168" s="251"/>
      <c r="EQ168" s="252"/>
      <c r="ER168" s="255">
        <f>ER167/EH167</f>
        <v>0</v>
      </c>
      <c r="ES168" s="255">
        <f>ES167/EH167</f>
        <v>0</v>
      </c>
      <c r="ET168" s="255">
        <f>ET167/EH167</f>
        <v>2.0661157024793389E-2</v>
      </c>
      <c r="EU168" s="255">
        <f>EU167/EH167</f>
        <v>0</v>
      </c>
      <c r="EV168" s="255">
        <f>EV167/EH167</f>
        <v>0</v>
      </c>
      <c r="EW168" s="255">
        <f>EW167/EH167</f>
        <v>0</v>
      </c>
      <c r="EX168" s="255">
        <f>EX167/EH167</f>
        <v>8.2644628099173556E-3</v>
      </c>
      <c r="EY168" s="255">
        <f>EY167/EH167</f>
        <v>2.0661157024793389E-2</v>
      </c>
      <c r="EZ168" s="255">
        <f>EZ167/EH167</f>
        <v>3.71900826446281E-2</v>
      </c>
      <c r="FA168" s="255">
        <f>FA167/EH167</f>
        <v>4.1322314049586778E-3</v>
      </c>
      <c r="FB168" s="255">
        <f>FB167/EH167</f>
        <v>1.2396694214876033E-2</v>
      </c>
      <c r="FC168" s="248"/>
      <c r="FD168" s="251"/>
      <c r="FE168" s="252"/>
      <c r="FF168" s="253"/>
      <c r="FG168" s="252"/>
      <c r="FH168" s="252"/>
      <c r="FI168" s="251"/>
      <c r="FJ168" s="252"/>
      <c r="FK168" s="251"/>
      <c r="FL168" s="252"/>
      <c r="FM168" s="255">
        <f>FM167/FC167</f>
        <v>0</v>
      </c>
      <c r="FN168" s="255">
        <f>FN167/FC167</f>
        <v>0</v>
      </c>
      <c r="FO168" s="255">
        <f>FO167/FC167</f>
        <v>2.0202020202020204E-2</v>
      </c>
      <c r="FP168" s="255">
        <f>FP167/FC167</f>
        <v>0</v>
      </c>
      <c r="FQ168" s="255">
        <f>FQ167/FC167</f>
        <v>0</v>
      </c>
      <c r="FR168" s="255">
        <f>FR167/FC167</f>
        <v>0</v>
      </c>
      <c r="FS168" s="255">
        <f>FS167/FC167</f>
        <v>0</v>
      </c>
      <c r="FT168" s="255">
        <f>FT167/FC167</f>
        <v>4.0404040404040407E-2</v>
      </c>
      <c r="FU168" s="255">
        <f>FU167/FC167</f>
        <v>5.5555555555555552E-2</v>
      </c>
      <c r="FV168" s="255">
        <f>FV167/FC167</f>
        <v>1.5151515151515152E-2</v>
      </c>
      <c r="FW168" s="255">
        <f>FW167/FC167</f>
        <v>1.0101010101010102E-2</v>
      </c>
      <c r="FX168" s="248"/>
      <c r="FY168" s="251"/>
      <c r="FZ168" s="252"/>
      <c r="GA168" s="253"/>
      <c r="GB168" s="252"/>
      <c r="GC168" s="252"/>
      <c r="GD168" s="251"/>
      <c r="GE168" s="252"/>
      <c r="GF168" s="251"/>
      <c r="GG168" s="252"/>
      <c r="GH168" s="255">
        <f>GH167/FX167</f>
        <v>0</v>
      </c>
      <c r="GI168" s="255">
        <f>GI167/FX167</f>
        <v>0</v>
      </c>
      <c r="GJ168" s="255">
        <f>GJ167/FX167</f>
        <v>1.2396694214876033E-2</v>
      </c>
      <c r="GK168" s="255">
        <f>GK167/FX167</f>
        <v>0</v>
      </c>
      <c r="GL168" s="255">
        <f>GL167/FX167</f>
        <v>0</v>
      </c>
      <c r="GM168" s="255">
        <f>GM167/FX167</f>
        <v>0</v>
      </c>
      <c r="GN168" s="255">
        <f>GN167/FX167</f>
        <v>0</v>
      </c>
      <c r="GO168" s="255">
        <f>GO167/FX167</f>
        <v>4.9586776859504134E-2</v>
      </c>
      <c r="GP168" s="255">
        <f>GP167/FX167</f>
        <v>1.2396694214876033E-2</v>
      </c>
      <c r="GQ168" s="255">
        <f>GQ167/FX167</f>
        <v>1.2396694214876033E-2</v>
      </c>
      <c r="GR168" s="255">
        <f>GR167/FX167</f>
        <v>1.2396694214876033E-2</v>
      </c>
      <c r="GS168" s="248"/>
      <c r="GT168" s="251"/>
      <c r="GU168" s="252"/>
      <c r="GV168" s="253"/>
      <c r="GW168" s="252"/>
      <c r="GX168" s="252"/>
      <c r="GY168" s="251"/>
      <c r="GZ168" s="252"/>
      <c r="HA168" s="251"/>
      <c r="HB168" s="252"/>
      <c r="HC168" s="255">
        <f>HC167/GS167</f>
        <v>0</v>
      </c>
      <c r="HD168" s="255">
        <f>HD167/GS167</f>
        <v>0</v>
      </c>
      <c r="HE168" s="255">
        <f>HE167/GS167</f>
        <v>2.3923444976076555E-2</v>
      </c>
      <c r="HF168" s="255">
        <f>HF167/GS167</f>
        <v>0</v>
      </c>
      <c r="HG168" s="255">
        <f>HG167/GS167</f>
        <v>0</v>
      </c>
      <c r="HH168" s="255">
        <f>HH167/GS167</f>
        <v>0</v>
      </c>
      <c r="HI168" s="255">
        <f>HI167/GS167</f>
        <v>0</v>
      </c>
      <c r="HJ168" s="255">
        <f>HJ167/GS167</f>
        <v>7.1770334928229665E-2</v>
      </c>
      <c r="HK168" s="255">
        <f>HK167/GS167</f>
        <v>1.9138755980861243E-2</v>
      </c>
      <c r="HL168" s="255">
        <f>HL167/GS167</f>
        <v>1.4354066985645933E-2</v>
      </c>
      <c r="HM168" s="255">
        <f>HM167/GS167</f>
        <v>1.4354066985645933E-2</v>
      </c>
      <c r="HN168" s="248"/>
      <c r="HO168" s="251"/>
      <c r="HP168" s="252"/>
      <c r="HQ168" s="253"/>
      <c r="HR168" s="252"/>
      <c r="HS168" s="252"/>
      <c r="HT168" s="251"/>
      <c r="HU168" s="252"/>
      <c r="HV168" s="251"/>
      <c r="HW168" s="252"/>
      <c r="HX168" s="255">
        <f>HX167/HN167</f>
        <v>0</v>
      </c>
      <c r="HY168" s="255">
        <f>HY167/HN167</f>
        <v>0</v>
      </c>
      <c r="HZ168" s="255">
        <f>HZ167/HN167</f>
        <v>4.3290043290043288E-2</v>
      </c>
      <c r="IA168" s="255">
        <f>IA167/HN167</f>
        <v>0</v>
      </c>
      <c r="IB168" s="255">
        <f>IB167/HN167</f>
        <v>0</v>
      </c>
      <c r="IC168" s="255">
        <f>IC167/HN167</f>
        <v>0</v>
      </c>
      <c r="ID168" s="255">
        <f>ID167/HN167</f>
        <v>0</v>
      </c>
      <c r="IE168" s="255">
        <f>IE167/HN167</f>
        <v>1.7316017316017316E-2</v>
      </c>
      <c r="IF168" s="255">
        <f>IF167/HN167</f>
        <v>3.0303030303030304E-2</v>
      </c>
      <c r="IG168" s="255">
        <f>IG167/HN167</f>
        <v>1.7316017316017316E-2</v>
      </c>
      <c r="IH168" s="255">
        <f>IH167/HN167</f>
        <v>1.7316017316017316E-2</v>
      </c>
      <c r="II168" s="248"/>
      <c r="IJ168" s="251"/>
      <c r="IK168" s="252"/>
      <c r="IL168" s="253"/>
      <c r="IM168" s="252"/>
      <c r="IN168" s="252"/>
      <c r="IO168" s="251"/>
      <c r="IP168" s="252"/>
      <c r="IQ168" s="251"/>
      <c r="IR168" s="252"/>
      <c r="IS168" s="255">
        <f>IS167/II167</f>
        <v>0</v>
      </c>
      <c r="IT168" s="255">
        <f>IT167/II167</f>
        <v>0</v>
      </c>
      <c r="IU168" s="255">
        <f>IU167/II167</f>
        <v>3.8277511961722487E-2</v>
      </c>
      <c r="IV168" s="255">
        <f>IV167/II167</f>
        <v>0</v>
      </c>
      <c r="IW168" s="255">
        <f>IW167/II167</f>
        <v>0</v>
      </c>
      <c r="IX168" s="255">
        <f>IX167/II167</f>
        <v>0</v>
      </c>
      <c r="IY168" s="255">
        <f>IY167/II167</f>
        <v>0</v>
      </c>
      <c r="IZ168" s="255">
        <f>IZ167/II167</f>
        <v>5.7416267942583733E-2</v>
      </c>
      <c r="JA168" s="255">
        <f>JA167/II167</f>
        <v>2.8708133971291867E-2</v>
      </c>
      <c r="JB168" s="255">
        <f>JB167/II167</f>
        <v>9.5693779904306216E-3</v>
      </c>
      <c r="JC168" s="255">
        <f>JC167/II167</f>
        <v>1.9138755980861243E-2</v>
      </c>
      <c r="JD168" s="248"/>
      <c r="JE168" s="251"/>
      <c r="JF168" s="252"/>
      <c r="JG168" s="253"/>
      <c r="JH168" s="252"/>
      <c r="JI168" s="252"/>
      <c r="JJ168" s="251"/>
      <c r="JK168" s="252"/>
      <c r="JL168" s="251"/>
      <c r="JM168" s="252"/>
      <c r="JN168" s="255">
        <f>JN167/JD167</f>
        <v>0</v>
      </c>
      <c r="JO168" s="255">
        <f>JO167/JD167</f>
        <v>7.5443228970199924E-4</v>
      </c>
      <c r="JP168" s="255">
        <f>JP167/JD167</f>
        <v>2.3010184835910975E-2</v>
      </c>
      <c r="JQ168" s="255">
        <f>JQ167/JD167</f>
        <v>0</v>
      </c>
      <c r="JR168" s="255">
        <f>JR167/JD167</f>
        <v>0</v>
      </c>
      <c r="JS168" s="255">
        <f>JS167/JD167</f>
        <v>0</v>
      </c>
      <c r="JT168" s="255">
        <f>JT167/JD167</f>
        <v>7.5443228970199924E-4</v>
      </c>
      <c r="JU168" s="255">
        <f>JU167/JD167</f>
        <v>2.9045643153526972E-2</v>
      </c>
      <c r="JV168" s="255">
        <f>JV167/JD167</f>
        <v>2.7536778574122973E-2</v>
      </c>
      <c r="JW168" s="255">
        <f>JW167/JD167</f>
        <v>1.0939268200678989E-2</v>
      </c>
      <c r="JX168" s="255">
        <f>JX167/JD167</f>
        <v>1.0939268200678989E-2</v>
      </c>
    </row>
    <row r="169" spans="1:284" ht="15" customHeight="1">
      <c r="A169" s="269">
        <v>1</v>
      </c>
      <c r="B169" s="122">
        <v>20130617247</v>
      </c>
      <c r="C169" s="227">
        <f t="shared" ca="1" si="2695"/>
        <v>7</v>
      </c>
      <c r="D169" s="227">
        <f t="shared" ca="1" si="2696"/>
        <v>9</v>
      </c>
      <c r="E169" s="228">
        <f t="shared" si="2697"/>
        <v>41.92876712328767</v>
      </c>
      <c r="F169" s="118">
        <v>7</v>
      </c>
      <c r="G169" s="118">
        <v>3</v>
      </c>
      <c r="H169" s="118">
        <v>1978</v>
      </c>
      <c r="I169" s="115" t="s">
        <v>156</v>
      </c>
      <c r="J169" s="102" t="s">
        <v>809</v>
      </c>
      <c r="K169" s="103" t="s">
        <v>154</v>
      </c>
      <c r="L169" s="247">
        <v>22</v>
      </c>
      <c r="M169" s="247">
        <f t="shared" ref="M169:M174" si="3003">L169-(R169+T169)</f>
        <v>22</v>
      </c>
      <c r="N169" s="260">
        <f t="shared" ref="N169:N175" si="3004">M169/L169</f>
        <v>1</v>
      </c>
      <c r="O169" s="238">
        <f t="shared" ref="O169:O175" si="3005">L169-M169</f>
        <v>0</v>
      </c>
      <c r="P169" s="260">
        <f t="shared" ref="P169:P175" si="3006">O169/L169</f>
        <v>0</v>
      </c>
      <c r="Q169" s="260">
        <f t="shared" ref="Q169:Q174" si="3007">(L169-T169)/L169</f>
        <v>1</v>
      </c>
      <c r="R169" s="247">
        <f t="shared" ref="R169:R174" si="3008">AC169+AB169+AA169</f>
        <v>0</v>
      </c>
      <c r="S169" s="260">
        <f t="shared" ref="S169:S175" si="3009">R169/L169</f>
        <v>0</v>
      </c>
      <c r="T169" s="247">
        <f t="shared" ref="T169:T174" si="3010">V169+W169+X169+Y169+Z169</f>
        <v>0</v>
      </c>
      <c r="U169" s="260">
        <f t="shared" ref="U169:U175" si="3011">T169/L169</f>
        <v>0</v>
      </c>
      <c r="V169" s="247">
        <v>0</v>
      </c>
      <c r="W169" s="247">
        <v>0</v>
      </c>
      <c r="X169" s="247">
        <v>0</v>
      </c>
      <c r="Y169" s="247">
        <v>0</v>
      </c>
      <c r="Z169" s="247">
        <v>0</v>
      </c>
      <c r="AA169" s="247">
        <v>0</v>
      </c>
      <c r="AB169" s="247">
        <v>0</v>
      </c>
      <c r="AC169" s="247">
        <v>0</v>
      </c>
      <c r="AD169" s="247">
        <v>0</v>
      </c>
      <c r="AE169" s="247">
        <v>0</v>
      </c>
      <c r="AF169" s="247">
        <v>0</v>
      </c>
      <c r="AG169" s="236">
        <v>20</v>
      </c>
      <c r="AH169" s="236">
        <f t="shared" ref="AH169:AH174" si="3012">AG169-(AM169+AO169)</f>
        <v>20</v>
      </c>
      <c r="AI169" s="237">
        <f t="shared" ref="AI169:AI175" si="3013">AH169/AG169</f>
        <v>1</v>
      </c>
      <c r="AJ169" s="238">
        <f t="shared" ref="AJ169:AJ175" si="3014">AG169-AH169</f>
        <v>0</v>
      </c>
      <c r="AK169" s="237">
        <f t="shared" ref="AK169:AK175" si="3015">AJ169/AG169</f>
        <v>0</v>
      </c>
      <c r="AL169" s="237">
        <f t="shared" ref="AL169:AL174" si="3016">(AG169-AO169)/AG169</f>
        <v>1</v>
      </c>
      <c r="AM169" s="236">
        <f t="shared" ref="AM169:AM174" si="3017">AX169+AW169+AV169</f>
        <v>0</v>
      </c>
      <c r="AN169" s="237">
        <f t="shared" ref="AN169:AN175" si="3018">AM169/AG169</f>
        <v>0</v>
      </c>
      <c r="AO169" s="236">
        <f t="shared" ref="AO169:AO174" si="3019">AQ169+AR169+AS169+AT169+AU169</f>
        <v>0</v>
      </c>
      <c r="AP169" s="237">
        <f t="shared" ref="AP169:AP175" si="3020">AO169/AG169</f>
        <v>0</v>
      </c>
      <c r="AQ169" s="236">
        <v>0</v>
      </c>
      <c r="AR169" s="236">
        <v>0</v>
      </c>
      <c r="AS169" s="236">
        <v>0</v>
      </c>
      <c r="AT169" s="236">
        <v>0</v>
      </c>
      <c r="AU169" s="236">
        <v>0</v>
      </c>
      <c r="AV169" s="236">
        <v>0</v>
      </c>
      <c r="AW169" s="236">
        <v>0</v>
      </c>
      <c r="AX169" s="236">
        <v>0</v>
      </c>
      <c r="AY169" s="236">
        <v>0</v>
      </c>
      <c r="AZ169" s="236">
        <v>1</v>
      </c>
      <c r="BA169" s="236">
        <v>0</v>
      </c>
      <c r="BB169" s="236">
        <v>21</v>
      </c>
      <c r="BC169" s="236">
        <f t="shared" ref="BC169:BC174" si="3021">BB169-(BH169+BJ169)</f>
        <v>19</v>
      </c>
      <c r="BD169" s="237">
        <f t="shared" ref="BD169:BD175" si="3022">BC169/BB169</f>
        <v>0.90476190476190477</v>
      </c>
      <c r="BE169" s="238">
        <f t="shared" ref="BE169:BE175" si="3023">BB169-BC169</f>
        <v>2</v>
      </c>
      <c r="BF169" s="237">
        <f t="shared" ref="BF169:BF175" si="3024">BE169/BB169</f>
        <v>9.5238095238095233E-2</v>
      </c>
      <c r="BG169" s="237">
        <f t="shared" ref="BG169:BG174" si="3025">(BB169-BJ169)/BB169</f>
        <v>1</v>
      </c>
      <c r="BH169" s="236">
        <f t="shared" ref="BH169:BH174" si="3026">BS169+BR169+BQ169</f>
        <v>2</v>
      </c>
      <c r="BI169" s="237">
        <f t="shared" ref="BI169:BI175" si="3027">BH169/BB169</f>
        <v>9.5238095238095233E-2</v>
      </c>
      <c r="BJ169" s="236">
        <f t="shared" ref="BJ169:BJ174" si="3028">BL169+BM169+BN169+BO169+BP169</f>
        <v>0</v>
      </c>
      <c r="BK169" s="237">
        <f t="shared" ref="BK169:BK175" si="3029">BJ169/BB169</f>
        <v>0</v>
      </c>
      <c r="BL169" s="236">
        <v>0</v>
      </c>
      <c r="BM169" s="236">
        <v>0</v>
      </c>
      <c r="BN169" s="236">
        <v>0</v>
      </c>
      <c r="BO169" s="236">
        <v>0</v>
      </c>
      <c r="BP169" s="236">
        <v>0</v>
      </c>
      <c r="BQ169" s="236">
        <v>0</v>
      </c>
      <c r="BR169" s="236">
        <v>0</v>
      </c>
      <c r="BS169" s="236">
        <v>2</v>
      </c>
      <c r="BT169" s="236">
        <v>0</v>
      </c>
      <c r="BU169" s="236">
        <v>0</v>
      </c>
      <c r="BV169" s="236">
        <v>0</v>
      </c>
      <c r="BW169" s="247">
        <v>21</v>
      </c>
      <c r="BX169" s="247">
        <f t="shared" ref="BX169:BX174" si="3030">BW169-(CC169+CE169)</f>
        <v>21</v>
      </c>
      <c r="BY169" s="260">
        <f t="shared" ref="BY169:BY175" si="3031">BX169/BW169</f>
        <v>1</v>
      </c>
      <c r="BZ169" s="238">
        <f t="shared" ref="BZ169:BZ175" si="3032">BW169-BX169</f>
        <v>0</v>
      </c>
      <c r="CA169" s="260">
        <f t="shared" ref="CA169:CA175" si="3033">BZ169/BW169</f>
        <v>0</v>
      </c>
      <c r="CB169" s="260">
        <f t="shared" ref="CB169:CB174" si="3034">(BW169-CE169)/BW169</f>
        <v>1</v>
      </c>
      <c r="CC169" s="247">
        <f t="shared" ref="CC169:CC174" si="3035">CN169+CM169+CL169</f>
        <v>0</v>
      </c>
      <c r="CD169" s="260">
        <f t="shared" ref="CD169:CD175" si="3036">CC169/BW169</f>
        <v>0</v>
      </c>
      <c r="CE169" s="247">
        <f t="shared" ref="CE169:CE174" si="3037">CG169+CH169+CI169+CJ169+CK169</f>
        <v>0</v>
      </c>
      <c r="CF169" s="260">
        <f t="shared" ref="CF169:CF175" si="3038">CE169/BW169</f>
        <v>0</v>
      </c>
      <c r="CG169" s="247">
        <v>0</v>
      </c>
      <c r="CH169" s="247">
        <v>0</v>
      </c>
      <c r="CI169" s="247">
        <v>0</v>
      </c>
      <c r="CJ169" s="247">
        <v>0</v>
      </c>
      <c r="CK169" s="247">
        <v>0</v>
      </c>
      <c r="CL169" s="247">
        <v>0</v>
      </c>
      <c r="CM169" s="247">
        <v>0</v>
      </c>
      <c r="CN169" s="247">
        <v>0</v>
      </c>
      <c r="CO169" s="247">
        <v>0</v>
      </c>
      <c r="CP169" s="247">
        <v>0</v>
      </c>
      <c r="CQ169" s="247">
        <v>0</v>
      </c>
      <c r="CR169" s="274">
        <v>15</v>
      </c>
      <c r="CS169" s="247">
        <f t="shared" ref="CS169:CS170" si="3039">CR169-(CX169+CZ169)</f>
        <v>15</v>
      </c>
      <c r="CT169" s="237">
        <f t="shared" ref="CT169:CT170" si="3040">CS169/CR169</f>
        <v>1</v>
      </c>
      <c r="CU169" s="238">
        <f t="shared" ref="CU169:CU170" si="3041">CR169-CS169</f>
        <v>0</v>
      </c>
      <c r="CV169" s="259">
        <f t="shared" ref="CV169:CV170" si="3042">CU169/CR169</f>
        <v>0</v>
      </c>
      <c r="CW169" s="237">
        <f t="shared" ref="CW169:CW170" si="3043">(CR169-CZ169)/CR169</f>
        <v>1</v>
      </c>
      <c r="CX169" s="247">
        <f t="shared" si="2418"/>
        <v>0</v>
      </c>
      <c r="CY169" s="237">
        <f t="shared" si="2419"/>
        <v>0</v>
      </c>
      <c r="CZ169" s="247">
        <f t="shared" si="2420"/>
        <v>0</v>
      </c>
      <c r="DA169" s="259">
        <f t="shared" si="2421"/>
        <v>0</v>
      </c>
      <c r="DB169" s="247">
        <v>0</v>
      </c>
      <c r="DC169" s="247">
        <v>0</v>
      </c>
      <c r="DD169" s="247">
        <v>0</v>
      </c>
      <c r="DE169" s="247">
        <v>0</v>
      </c>
      <c r="DF169" s="247">
        <v>0</v>
      </c>
      <c r="DG169" s="247">
        <v>0</v>
      </c>
      <c r="DH169" s="247">
        <v>0</v>
      </c>
      <c r="DI169" s="247">
        <v>0</v>
      </c>
      <c r="DJ169" s="274">
        <v>0</v>
      </c>
      <c r="DK169" s="274">
        <v>0</v>
      </c>
      <c r="DL169" s="274">
        <v>0</v>
      </c>
      <c r="DM169" s="274">
        <v>21</v>
      </c>
      <c r="DN169" s="247">
        <f t="shared" ref="DN169:DN174" si="3044">DM169-(DS169+DU169)</f>
        <v>21</v>
      </c>
      <c r="DO169" s="237">
        <f t="shared" ref="DO169:DO175" si="3045">DN169/DM169</f>
        <v>1</v>
      </c>
      <c r="DP169" s="238">
        <f t="shared" ref="DP169:DP175" si="3046">DM169-DN169</f>
        <v>0</v>
      </c>
      <c r="DQ169" s="259">
        <f t="shared" ref="DQ169:DQ175" si="3047">DP169/DM169</f>
        <v>0</v>
      </c>
      <c r="DR169" s="237">
        <f t="shared" ref="DR169:DR174" si="3048">(DM169-DU169)/DM169</f>
        <v>1</v>
      </c>
      <c r="DS169" s="247">
        <f t="shared" ref="DS169:DS174" si="3049">DZ169+EC169+ED169</f>
        <v>0</v>
      </c>
      <c r="DT169" s="237">
        <f t="shared" ref="DT169:DT175" si="3050">DS169/DM169</f>
        <v>0</v>
      </c>
      <c r="DU169" s="247">
        <f t="shared" ref="DU169:DU174" si="3051">DW169+DX169+DY169+EA169+EB169</f>
        <v>0</v>
      </c>
      <c r="DV169" s="259">
        <f t="shared" ref="DV169:DV175" si="3052">DU169/DM169</f>
        <v>0</v>
      </c>
      <c r="DW169" s="247">
        <v>0</v>
      </c>
      <c r="DX169" s="247">
        <v>0</v>
      </c>
      <c r="DY169" s="247">
        <v>0</v>
      </c>
      <c r="DZ169" s="247">
        <v>0</v>
      </c>
      <c r="EA169" s="247">
        <v>0</v>
      </c>
      <c r="EB169" s="247">
        <v>0</v>
      </c>
      <c r="EC169" s="247">
        <v>0</v>
      </c>
      <c r="ED169" s="247">
        <v>0</v>
      </c>
      <c r="EE169" s="274">
        <v>0</v>
      </c>
      <c r="EF169" s="274">
        <v>0</v>
      </c>
      <c r="EG169" s="274">
        <v>0</v>
      </c>
      <c r="EH169" s="274">
        <v>22</v>
      </c>
      <c r="EI169" s="247">
        <f t="shared" ref="EI169:EI174" si="3053">EH169-(EN169+EP169)</f>
        <v>22</v>
      </c>
      <c r="EJ169" s="237">
        <f t="shared" ref="EJ169:EJ175" si="3054">EI169/EH169</f>
        <v>1</v>
      </c>
      <c r="EK169" s="238">
        <f t="shared" ref="EK169:EK175" si="3055">EH169-EI169</f>
        <v>0</v>
      </c>
      <c r="EL169" s="259">
        <f t="shared" ref="EL169:EL175" si="3056">EK169/EH169</f>
        <v>0</v>
      </c>
      <c r="EM169" s="237">
        <f t="shared" ref="EM169:EM174" si="3057">(EH169-EP169)/EH169</f>
        <v>1</v>
      </c>
      <c r="EN169" s="247">
        <f t="shared" ref="EN169:EN174" si="3058">EU169+EX169+EY169</f>
        <v>0</v>
      </c>
      <c r="EO169" s="237">
        <f t="shared" ref="EO169:EO175" si="3059">EN169/EH169</f>
        <v>0</v>
      </c>
      <c r="EP169" s="247">
        <f t="shared" ref="EP169:EP174" si="3060">ER169+ES169+ET169+EV169+EW169</f>
        <v>0</v>
      </c>
      <c r="EQ169" s="259">
        <f t="shared" ref="EQ169:EQ175" si="3061">EP169/EH169</f>
        <v>0</v>
      </c>
      <c r="ER169" s="247">
        <v>0</v>
      </c>
      <c r="ES169" s="247">
        <v>0</v>
      </c>
      <c r="ET169" s="247">
        <v>0</v>
      </c>
      <c r="EU169" s="247">
        <v>0</v>
      </c>
      <c r="EV169" s="247">
        <v>0</v>
      </c>
      <c r="EW169" s="247">
        <v>0</v>
      </c>
      <c r="EX169" s="247">
        <v>0</v>
      </c>
      <c r="EY169" s="247">
        <v>0</v>
      </c>
      <c r="EZ169" s="274">
        <v>0</v>
      </c>
      <c r="FA169" s="274">
        <v>0</v>
      </c>
      <c r="FB169" s="274">
        <v>0</v>
      </c>
      <c r="FC169" s="274">
        <v>18</v>
      </c>
      <c r="FD169" s="247">
        <f t="shared" ref="FD169:FD174" si="3062">FC169-(FI169+FK169)</f>
        <v>18</v>
      </c>
      <c r="FE169" s="237">
        <f t="shared" ref="FE169:FE175" si="3063">FD169/FC169</f>
        <v>1</v>
      </c>
      <c r="FF169" s="238">
        <f t="shared" ref="FF169:FF175" si="3064">FC169-FD169</f>
        <v>0</v>
      </c>
      <c r="FG169" s="259">
        <f t="shared" ref="FG169:FG175" si="3065">FF169/FC169</f>
        <v>0</v>
      </c>
      <c r="FH169" s="237">
        <f t="shared" ref="FH169:FH174" si="3066">(FC169-FK169)/FC169</f>
        <v>1</v>
      </c>
      <c r="FI169" s="247">
        <f t="shared" ref="FI169:FI174" si="3067">FP169+FS169+FT169</f>
        <v>0</v>
      </c>
      <c r="FJ169" s="237">
        <f t="shared" ref="FJ169:FJ175" si="3068">FI169/FC169</f>
        <v>0</v>
      </c>
      <c r="FK169" s="247">
        <f t="shared" ref="FK169:FK174" si="3069">FM169+FN169+FO169+FQ169+FR169</f>
        <v>0</v>
      </c>
      <c r="FL169" s="259">
        <f t="shared" ref="FL169:FL175" si="3070">FK169/FC169</f>
        <v>0</v>
      </c>
      <c r="FM169" s="247">
        <v>0</v>
      </c>
      <c r="FN169" s="247">
        <v>0</v>
      </c>
      <c r="FO169" s="247">
        <v>0</v>
      </c>
      <c r="FP169" s="247">
        <v>0</v>
      </c>
      <c r="FQ169" s="247">
        <v>0</v>
      </c>
      <c r="FR169" s="247">
        <v>0</v>
      </c>
      <c r="FS169" s="247">
        <v>0</v>
      </c>
      <c r="FT169" s="247">
        <v>0</v>
      </c>
      <c r="FU169" s="274">
        <v>1</v>
      </c>
      <c r="FV169" s="274">
        <v>0</v>
      </c>
      <c r="FW169" s="274">
        <v>1</v>
      </c>
      <c r="FX169" s="274">
        <v>22</v>
      </c>
      <c r="FY169" s="247">
        <f t="shared" ref="FY169:FY174" si="3071">FX169-(GD169+GF169)</f>
        <v>21</v>
      </c>
      <c r="FZ169" s="237">
        <f t="shared" ref="FZ169:FZ175" si="3072">FY169/FX169</f>
        <v>0.95454545454545459</v>
      </c>
      <c r="GA169" s="238">
        <f t="shared" ref="GA169:GA175" si="3073">FX169-FY169</f>
        <v>1</v>
      </c>
      <c r="GB169" s="259">
        <f t="shared" ref="GB169:GB175" si="3074">GA169/FX169</f>
        <v>4.5454545454545456E-2</v>
      </c>
      <c r="GC169" s="237">
        <f t="shared" ref="GC169:GC174" si="3075">(FX169-GF169)/FX169</f>
        <v>0.95454545454545459</v>
      </c>
      <c r="GD169" s="247">
        <f t="shared" ref="GD169:GD174" si="3076">GK169+GN169+GO169</f>
        <v>0</v>
      </c>
      <c r="GE169" s="237">
        <f t="shared" ref="GE169:GE175" si="3077">GD169/FX169</f>
        <v>0</v>
      </c>
      <c r="GF169" s="247">
        <f t="shared" ref="GF169:GF174" si="3078">GH169+GI169+GJ169+GL169+GM169</f>
        <v>1</v>
      </c>
      <c r="GG169" s="259">
        <f t="shared" ref="GG169:GG175" si="3079">GF169/FX169</f>
        <v>4.5454545454545456E-2</v>
      </c>
      <c r="GH169" s="247">
        <v>0</v>
      </c>
      <c r="GI169" s="247">
        <v>0</v>
      </c>
      <c r="GJ169" s="247">
        <v>1</v>
      </c>
      <c r="GK169" s="247">
        <v>0</v>
      </c>
      <c r="GL169" s="247">
        <v>0</v>
      </c>
      <c r="GM169" s="247">
        <v>0</v>
      </c>
      <c r="GN169" s="247">
        <v>0</v>
      </c>
      <c r="GO169" s="247">
        <v>0</v>
      </c>
      <c r="GP169" s="274">
        <v>1</v>
      </c>
      <c r="GQ169" s="274">
        <v>0</v>
      </c>
      <c r="GR169" s="274">
        <v>1</v>
      </c>
      <c r="GS169" s="274">
        <v>19</v>
      </c>
      <c r="GT169" s="247">
        <f t="shared" ref="GT169:GT174" si="3080">GS169-(GY169+HA169)</f>
        <v>18</v>
      </c>
      <c r="GU169" s="237">
        <f t="shared" ref="GU169:GU175" si="3081">GT169/GS169</f>
        <v>0.94736842105263153</v>
      </c>
      <c r="GV169" s="238">
        <f t="shared" ref="GV169:GV175" si="3082">GS169-GT169</f>
        <v>1</v>
      </c>
      <c r="GW169" s="259">
        <f t="shared" ref="GW169:GW175" si="3083">GV169/GS169</f>
        <v>5.2631578947368418E-2</v>
      </c>
      <c r="GX169" s="237">
        <f t="shared" ref="GX169:GX174" si="3084">(GS169-HA169)/GS169</f>
        <v>1</v>
      </c>
      <c r="GY169" s="247">
        <f t="shared" ref="GY169:GY174" si="3085">HF169+HI169+HJ169</f>
        <v>1</v>
      </c>
      <c r="GZ169" s="237">
        <f t="shared" ref="GZ169:GZ175" si="3086">GY169/GS169</f>
        <v>5.2631578947368418E-2</v>
      </c>
      <c r="HA169" s="247">
        <f t="shared" ref="HA169:HA174" si="3087">HC169+HD169+HE169+HG169+HH169</f>
        <v>0</v>
      </c>
      <c r="HB169" s="259">
        <f t="shared" ref="HB169:HB175" si="3088">HA169/GS169</f>
        <v>0</v>
      </c>
      <c r="HC169" s="247">
        <v>0</v>
      </c>
      <c r="HD169" s="247">
        <v>0</v>
      </c>
      <c r="HE169" s="247">
        <v>0</v>
      </c>
      <c r="HF169" s="247">
        <v>0</v>
      </c>
      <c r="HG169" s="247">
        <v>0</v>
      </c>
      <c r="HH169" s="247">
        <v>0</v>
      </c>
      <c r="HI169" s="247">
        <v>0</v>
      </c>
      <c r="HJ169" s="247">
        <v>1</v>
      </c>
      <c r="HK169" s="274">
        <v>0</v>
      </c>
      <c r="HL169" s="274">
        <v>0</v>
      </c>
      <c r="HM169" s="274">
        <v>0</v>
      </c>
      <c r="HN169" s="274">
        <v>21</v>
      </c>
      <c r="HO169" s="247">
        <f t="shared" ref="HO169:HO174" si="3089">HN169-(HT169+HV169)</f>
        <v>20</v>
      </c>
      <c r="HP169" s="237">
        <f t="shared" ref="HP169:HP175" si="3090">HO169/HN169</f>
        <v>0.95238095238095233</v>
      </c>
      <c r="HQ169" s="238">
        <f t="shared" ref="HQ169:HQ175" si="3091">HN169-HO169</f>
        <v>1</v>
      </c>
      <c r="HR169" s="259">
        <f t="shared" ref="HR169:HR175" si="3092">HQ169/HN169</f>
        <v>4.7619047619047616E-2</v>
      </c>
      <c r="HS169" s="237">
        <f t="shared" ref="HS169:HS174" si="3093">(HN169-HV169)/HN169</f>
        <v>1</v>
      </c>
      <c r="HT169" s="247">
        <f t="shared" ref="HT169:HT174" si="3094">IA169+ID169+IE169</f>
        <v>1</v>
      </c>
      <c r="HU169" s="237">
        <f t="shared" ref="HU169:HU175" si="3095">HT169/HN169</f>
        <v>4.7619047619047616E-2</v>
      </c>
      <c r="HV169" s="247">
        <f t="shared" ref="HV169:HV174" si="3096">HX169+HY169+HZ169+IB169+IC169</f>
        <v>0</v>
      </c>
      <c r="HW169" s="259">
        <f t="shared" ref="HW169:HW175" si="3097">HV169/HN169</f>
        <v>0</v>
      </c>
      <c r="HX169" s="247">
        <v>0</v>
      </c>
      <c r="HY169" s="247">
        <v>0</v>
      </c>
      <c r="HZ169" s="247">
        <v>0</v>
      </c>
      <c r="IA169" s="247">
        <v>0</v>
      </c>
      <c r="IB169" s="247">
        <v>0</v>
      </c>
      <c r="IC169" s="247">
        <v>0</v>
      </c>
      <c r="ID169" s="247">
        <v>0</v>
      </c>
      <c r="IE169" s="247">
        <v>1</v>
      </c>
      <c r="IF169" s="274">
        <v>1</v>
      </c>
      <c r="IG169" s="274">
        <v>0</v>
      </c>
      <c r="IH169" s="274">
        <v>0</v>
      </c>
      <c r="II169" s="274">
        <v>19</v>
      </c>
      <c r="IJ169" s="247">
        <f t="shared" ref="IJ169:IJ174" si="3098">II169-(IO169+IQ169)</f>
        <v>19</v>
      </c>
      <c r="IK169" s="237">
        <f t="shared" ref="IK169:IK175" si="3099">IJ169/II169</f>
        <v>1</v>
      </c>
      <c r="IL169" s="238">
        <f t="shared" ref="IL169:IL175" si="3100">II169-IJ169</f>
        <v>0</v>
      </c>
      <c r="IM169" s="259">
        <f t="shared" ref="IM169:IM175" si="3101">IL169/II169</f>
        <v>0</v>
      </c>
      <c r="IN169" s="237">
        <f t="shared" ref="IN169:IN174" si="3102">(II169-IQ169)/II169</f>
        <v>1</v>
      </c>
      <c r="IO169" s="247">
        <f t="shared" ref="IO169:IO174" si="3103">IV169+IY169+IZ169</f>
        <v>0</v>
      </c>
      <c r="IP169" s="237">
        <f t="shared" ref="IP169:IP175" si="3104">IO169/II169</f>
        <v>0</v>
      </c>
      <c r="IQ169" s="247">
        <f t="shared" ref="IQ169:IQ174" si="3105">IS169+IT169+IU169+IW169+IX169</f>
        <v>0</v>
      </c>
      <c r="IR169" s="259">
        <f t="shared" ref="IR169:IR175" si="3106">IQ169/II169</f>
        <v>0</v>
      </c>
      <c r="IS169" s="247">
        <v>0</v>
      </c>
      <c r="IT169" s="247">
        <v>0</v>
      </c>
      <c r="IU169" s="247">
        <v>0</v>
      </c>
      <c r="IV169" s="247">
        <v>0</v>
      </c>
      <c r="IW169" s="247">
        <v>0</v>
      </c>
      <c r="IX169" s="247">
        <v>0</v>
      </c>
      <c r="IY169" s="247">
        <v>0</v>
      </c>
      <c r="IZ169" s="247">
        <v>0</v>
      </c>
      <c r="JA169" s="274">
        <v>1</v>
      </c>
      <c r="JB169" s="274">
        <v>0</v>
      </c>
      <c r="JC169" s="274">
        <v>1</v>
      </c>
      <c r="JD169" s="247">
        <f t="shared" ref="JD169:JD174" si="3107">L169+AG169+BB169+BW169+CR169+DM169+EH169+FC169+FX169+GS169+HN169+II169</f>
        <v>241</v>
      </c>
      <c r="JE169" s="247">
        <f t="shared" ref="JE169:JE170" si="3108">JD169-(JJ169+JL169)</f>
        <v>236</v>
      </c>
      <c r="JF169" s="260">
        <f t="shared" ref="JF169:JF170" si="3109">JE169/JD169</f>
        <v>0.97925311203319498</v>
      </c>
      <c r="JG169" s="238">
        <f t="shared" ref="JG169:JG170" si="3110">JD169-JE169</f>
        <v>5</v>
      </c>
      <c r="JH169" s="260">
        <f t="shared" ref="JH169:JH170" si="3111">JG169/JD169</f>
        <v>2.0746887966804978E-2</v>
      </c>
      <c r="JI169" s="260">
        <f t="shared" ref="JI169:JI170" si="3112">(JD169-JL169)/JD169</f>
        <v>0.99585062240663902</v>
      </c>
      <c r="JJ169" s="247">
        <f t="shared" si="2408"/>
        <v>4</v>
      </c>
      <c r="JK169" s="260">
        <f t="shared" si="2407"/>
        <v>1.6597510373443983E-2</v>
      </c>
      <c r="JL169" s="247">
        <f t="shared" si="2409"/>
        <v>1</v>
      </c>
      <c r="JM169" s="260">
        <f t="shared" ref="JM169:JM170" si="3113">JL169/JD169</f>
        <v>4.1493775933609959E-3</v>
      </c>
      <c r="JN169" s="247">
        <f t="shared" ref="JN169:JN174" si="3114">V169+AQ169+BL169+CG169+DB169+DW169+ER169+FM169+GH169+HC169+HX169+IS169</f>
        <v>0</v>
      </c>
      <c r="JO169" s="247">
        <f t="shared" ref="JO169:JO174" si="3115">W169+AR169+BM169+CH169+DC169+DX169+ES169+FN169+GI169+HD169+HY169+IT169</f>
        <v>0</v>
      </c>
      <c r="JP169" s="247">
        <f t="shared" ref="JP169:JP174" si="3116">X169+AS169+BN169+CI169+DD169+DY169+ET169+FO169+GJ169+HE169+HZ169+IU169</f>
        <v>1</v>
      </c>
      <c r="JQ169" s="247">
        <f t="shared" ref="JQ169:JQ174" si="3117">Y169+AT169+BO169+CJ169+DE169+DZ169+EU169+FP169+GK169+HF169+IA169+IV169</f>
        <v>0</v>
      </c>
      <c r="JR169" s="247">
        <f t="shared" ref="JR169:JR174" si="3118">Z169+AU169+BP169+CK169+DF169+EA169+EV169+FQ169+GL169+HG169+IB169+IW169</f>
        <v>0</v>
      </c>
      <c r="JS169" s="247">
        <f t="shared" ref="JS169:JS174" si="3119">AA169+AV169+BQ169+CL169+DG169+EB169+EW169+FR169+GM169+HH169+IC169+IX169</f>
        <v>0</v>
      </c>
      <c r="JT169" s="247">
        <f t="shared" ref="JT169:JT174" si="3120">AB169+AW169+BR169+CM169+DH169+EC169+EX169+FS169+GN169+HI169+ID169+IY169</f>
        <v>0</v>
      </c>
      <c r="JU169" s="247">
        <f t="shared" ref="JU169:JU174" si="3121">AC169+AX169+BS169+CN169+DI169+ED169+EY169+FT169+GO169+HJ169+IE169+IZ169</f>
        <v>4</v>
      </c>
      <c r="JV169" s="247">
        <f t="shared" ref="JV169:JV174" si="3122">AD169+AY169+BT169+CO169+DJ169+EE169+EZ169+FU169+GP169+HK169+IF169+JA169</f>
        <v>4</v>
      </c>
      <c r="JW169" s="247">
        <f t="shared" ref="JW169:JW174" si="3123">AE169+AZ169+BU169+CP169+DK169+EF169+FA169+FV169+GQ169+HL169+IG169+JB169</f>
        <v>1</v>
      </c>
      <c r="JX169" s="247">
        <f t="shared" ref="JX169:JX174" si="3124">AF169+BA169+BV169+CQ169+DL169+EG169+FB169+FW169+GR169+HM169+IH169+JC169</f>
        <v>3</v>
      </c>
    </row>
    <row r="170" spans="1:284" ht="15" customHeight="1">
      <c r="A170" s="269">
        <f t="shared" ref="A170:A173" si="3125">A169+1</f>
        <v>2</v>
      </c>
      <c r="B170" s="122">
        <v>20010917747</v>
      </c>
      <c r="C170" s="227">
        <f t="shared" ca="1" si="2695"/>
        <v>19</v>
      </c>
      <c r="D170" s="227">
        <f t="shared" ca="1" si="2696"/>
        <v>6</v>
      </c>
      <c r="E170" s="228">
        <f t="shared" si="2697"/>
        <v>40.339726027397262</v>
      </c>
      <c r="F170" s="118">
        <v>8</v>
      </c>
      <c r="G170" s="118">
        <v>10</v>
      </c>
      <c r="H170" s="118">
        <v>1979</v>
      </c>
      <c r="I170" s="115" t="s">
        <v>613</v>
      </c>
      <c r="J170" s="111" t="s">
        <v>825</v>
      </c>
      <c r="K170" s="103" t="s">
        <v>154</v>
      </c>
      <c r="L170" s="247">
        <v>22</v>
      </c>
      <c r="M170" s="247">
        <f t="shared" si="3003"/>
        <v>22</v>
      </c>
      <c r="N170" s="260">
        <f t="shared" si="3004"/>
        <v>1</v>
      </c>
      <c r="O170" s="238">
        <f t="shared" si="3005"/>
        <v>0</v>
      </c>
      <c r="P170" s="260">
        <f t="shared" si="3006"/>
        <v>0</v>
      </c>
      <c r="Q170" s="260">
        <f t="shared" si="3007"/>
        <v>1</v>
      </c>
      <c r="R170" s="247">
        <f t="shared" si="3008"/>
        <v>0</v>
      </c>
      <c r="S170" s="260">
        <f t="shared" si="3009"/>
        <v>0</v>
      </c>
      <c r="T170" s="247">
        <f t="shared" si="3010"/>
        <v>0</v>
      </c>
      <c r="U170" s="260">
        <f t="shared" si="3011"/>
        <v>0</v>
      </c>
      <c r="V170" s="247">
        <v>0</v>
      </c>
      <c r="W170" s="247">
        <v>0</v>
      </c>
      <c r="X170" s="247">
        <v>0</v>
      </c>
      <c r="Y170" s="247">
        <v>0</v>
      </c>
      <c r="Z170" s="247">
        <v>0</v>
      </c>
      <c r="AA170" s="247">
        <v>0</v>
      </c>
      <c r="AB170" s="247">
        <v>0</v>
      </c>
      <c r="AC170" s="247">
        <v>0</v>
      </c>
      <c r="AD170" s="247">
        <v>0</v>
      </c>
      <c r="AE170" s="247">
        <v>0</v>
      </c>
      <c r="AF170" s="247">
        <v>0</v>
      </c>
      <c r="AG170" s="236">
        <v>20</v>
      </c>
      <c r="AH170" s="236">
        <f t="shared" si="3012"/>
        <v>10</v>
      </c>
      <c r="AI170" s="237">
        <f t="shared" si="3013"/>
        <v>0.5</v>
      </c>
      <c r="AJ170" s="238">
        <f t="shared" si="3014"/>
        <v>10</v>
      </c>
      <c r="AK170" s="237">
        <f t="shared" si="3015"/>
        <v>0.5</v>
      </c>
      <c r="AL170" s="237">
        <f t="shared" si="3016"/>
        <v>0.75</v>
      </c>
      <c r="AM170" s="236">
        <f t="shared" si="3017"/>
        <v>5</v>
      </c>
      <c r="AN170" s="237">
        <f t="shared" si="3018"/>
        <v>0.25</v>
      </c>
      <c r="AO170" s="236">
        <f t="shared" si="3019"/>
        <v>5</v>
      </c>
      <c r="AP170" s="237">
        <f t="shared" si="3020"/>
        <v>0.25</v>
      </c>
      <c r="AQ170" s="236">
        <v>0</v>
      </c>
      <c r="AR170" s="236">
        <v>0</v>
      </c>
      <c r="AS170" s="236">
        <v>5</v>
      </c>
      <c r="AT170" s="236">
        <v>0</v>
      </c>
      <c r="AU170" s="236">
        <v>0</v>
      </c>
      <c r="AV170" s="236">
        <v>0</v>
      </c>
      <c r="AW170" s="236">
        <v>0</v>
      </c>
      <c r="AX170" s="236">
        <v>5</v>
      </c>
      <c r="AY170" s="236">
        <v>0</v>
      </c>
      <c r="AZ170" s="236">
        <v>0</v>
      </c>
      <c r="BA170" s="236">
        <v>0</v>
      </c>
      <c r="BB170" s="236">
        <v>21</v>
      </c>
      <c r="BC170" s="236">
        <f t="shared" si="3021"/>
        <v>18</v>
      </c>
      <c r="BD170" s="237">
        <f t="shared" si="3022"/>
        <v>0.8571428571428571</v>
      </c>
      <c r="BE170" s="238">
        <f t="shared" si="3023"/>
        <v>3</v>
      </c>
      <c r="BF170" s="237">
        <f t="shared" si="3024"/>
        <v>0.14285714285714285</v>
      </c>
      <c r="BG170" s="237">
        <f t="shared" si="3025"/>
        <v>1</v>
      </c>
      <c r="BH170" s="236">
        <f t="shared" si="3026"/>
        <v>3</v>
      </c>
      <c r="BI170" s="237">
        <f t="shared" si="3027"/>
        <v>0.14285714285714285</v>
      </c>
      <c r="BJ170" s="236">
        <f t="shared" si="3028"/>
        <v>0</v>
      </c>
      <c r="BK170" s="237">
        <f t="shared" si="3029"/>
        <v>0</v>
      </c>
      <c r="BL170" s="236">
        <v>0</v>
      </c>
      <c r="BM170" s="236">
        <v>0</v>
      </c>
      <c r="BN170" s="236">
        <v>0</v>
      </c>
      <c r="BO170" s="236">
        <v>0</v>
      </c>
      <c r="BP170" s="236">
        <v>0</v>
      </c>
      <c r="BQ170" s="236">
        <v>0</v>
      </c>
      <c r="BR170" s="236">
        <v>0</v>
      </c>
      <c r="BS170" s="236">
        <v>3</v>
      </c>
      <c r="BT170" s="236">
        <v>0</v>
      </c>
      <c r="BU170" s="236">
        <v>0</v>
      </c>
      <c r="BV170" s="236">
        <v>1</v>
      </c>
      <c r="BW170" s="247">
        <v>21</v>
      </c>
      <c r="BX170" s="247">
        <f t="shared" si="3030"/>
        <v>21</v>
      </c>
      <c r="BY170" s="260">
        <f t="shared" si="3031"/>
        <v>1</v>
      </c>
      <c r="BZ170" s="238">
        <f t="shared" si="3032"/>
        <v>0</v>
      </c>
      <c r="CA170" s="260">
        <f t="shared" si="3033"/>
        <v>0</v>
      </c>
      <c r="CB170" s="260">
        <f t="shared" si="3034"/>
        <v>1</v>
      </c>
      <c r="CC170" s="247">
        <f t="shared" si="3035"/>
        <v>0</v>
      </c>
      <c r="CD170" s="260">
        <f t="shared" si="3036"/>
        <v>0</v>
      </c>
      <c r="CE170" s="247">
        <f t="shared" si="3037"/>
        <v>0</v>
      </c>
      <c r="CF170" s="260">
        <f t="shared" si="3038"/>
        <v>0</v>
      </c>
      <c r="CG170" s="247">
        <v>0</v>
      </c>
      <c r="CH170" s="247">
        <v>0</v>
      </c>
      <c r="CI170" s="247">
        <v>0</v>
      </c>
      <c r="CJ170" s="247">
        <v>0</v>
      </c>
      <c r="CK170" s="247">
        <v>0</v>
      </c>
      <c r="CL170" s="247">
        <v>0</v>
      </c>
      <c r="CM170" s="247">
        <v>0</v>
      </c>
      <c r="CN170" s="247">
        <v>0</v>
      </c>
      <c r="CO170" s="247">
        <v>0</v>
      </c>
      <c r="CP170" s="247">
        <v>0</v>
      </c>
      <c r="CQ170" s="247">
        <v>0</v>
      </c>
      <c r="CR170" s="274">
        <v>15</v>
      </c>
      <c r="CS170" s="247">
        <f t="shared" si="3039"/>
        <v>15</v>
      </c>
      <c r="CT170" s="237">
        <f t="shared" si="3040"/>
        <v>1</v>
      </c>
      <c r="CU170" s="238">
        <f t="shared" si="3041"/>
        <v>0</v>
      </c>
      <c r="CV170" s="259">
        <f t="shared" si="3042"/>
        <v>0</v>
      </c>
      <c r="CW170" s="237">
        <f t="shared" si="3043"/>
        <v>1</v>
      </c>
      <c r="CX170" s="247">
        <f t="shared" si="2418"/>
        <v>0</v>
      </c>
      <c r="CY170" s="237">
        <f t="shared" si="2419"/>
        <v>0</v>
      </c>
      <c r="CZ170" s="247">
        <f t="shared" si="2420"/>
        <v>0</v>
      </c>
      <c r="DA170" s="259">
        <f t="shared" si="2421"/>
        <v>0</v>
      </c>
      <c r="DB170" s="247">
        <v>0</v>
      </c>
      <c r="DC170" s="247">
        <v>0</v>
      </c>
      <c r="DD170" s="247">
        <v>0</v>
      </c>
      <c r="DE170" s="247">
        <v>0</v>
      </c>
      <c r="DF170" s="247">
        <v>0</v>
      </c>
      <c r="DG170" s="247">
        <v>0</v>
      </c>
      <c r="DH170" s="247">
        <v>0</v>
      </c>
      <c r="DI170" s="247">
        <v>0</v>
      </c>
      <c r="DJ170" s="274">
        <v>0</v>
      </c>
      <c r="DK170" s="274">
        <v>0</v>
      </c>
      <c r="DL170" s="274">
        <v>0</v>
      </c>
      <c r="DM170" s="274">
        <v>21</v>
      </c>
      <c r="DN170" s="247">
        <f t="shared" si="3044"/>
        <v>21</v>
      </c>
      <c r="DO170" s="237">
        <f t="shared" si="3045"/>
        <v>1</v>
      </c>
      <c r="DP170" s="238">
        <f t="shared" si="3046"/>
        <v>0</v>
      </c>
      <c r="DQ170" s="259">
        <f t="shared" si="3047"/>
        <v>0</v>
      </c>
      <c r="DR170" s="237">
        <f t="shared" si="3048"/>
        <v>1</v>
      </c>
      <c r="DS170" s="247">
        <f t="shared" si="3049"/>
        <v>0</v>
      </c>
      <c r="DT170" s="237">
        <f t="shared" si="3050"/>
        <v>0</v>
      </c>
      <c r="DU170" s="247">
        <f t="shared" si="3051"/>
        <v>0</v>
      </c>
      <c r="DV170" s="259">
        <f t="shared" si="3052"/>
        <v>0</v>
      </c>
      <c r="DW170" s="247">
        <v>0</v>
      </c>
      <c r="DX170" s="247">
        <v>0</v>
      </c>
      <c r="DY170" s="247">
        <v>0</v>
      </c>
      <c r="DZ170" s="247">
        <v>0</v>
      </c>
      <c r="EA170" s="247">
        <v>0</v>
      </c>
      <c r="EB170" s="247">
        <v>0</v>
      </c>
      <c r="EC170" s="247">
        <v>0</v>
      </c>
      <c r="ED170" s="247">
        <v>0</v>
      </c>
      <c r="EE170" s="274">
        <v>0</v>
      </c>
      <c r="EF170" s="274">
        <v>0</v>
      </c>
      <c r="EG170" s="274">
        <v>0</v>
      </c>
      <c r="EH170" s="274">
        <v>22</v>
      </c>
      <c r="EI170" s="247">
        <f t="shared" si="3053"/>
        <v>22</v>
      </c>
      <c r="EJ170" s="237">
        <f t="shared" si="3054"/>
        <v>1</v>
      </c>
      <c r="EK170" s="238">
        <f t="shared" si="3055"/>
        <v>0</v>
      </c>
      <c r="EL170" s="259">
        <f t="shared" si="3056"/>
        <v>0</v>
      </c>
      <c r="EM170" s="237">
        <f t="shared" si="3057"/>
        <v>1</v>
      </c>
      <c r="EN170" s="247">
        <f t="shared" si="3058"/>
        <v>0</v>
      </c>
      <c r="EO170" s="237">
        <f t="shared" si="3059"/>
        <v>0</v>
      </c>
      <c r="EP170" s="247">
        <f t="shared" si="3060"/>
        <v>0</v>
      </c>
      <c r="EQ170" s="259">
        <f t="shared" si="3061"/>
        <v>0</v>
      </c>
      <c r="ER170" s="247">
        <v>0</v>
      </c>
      <c r="ES170" s="247">
        <v>0</v>
      </c>
      <c r="ET170" s="247">
        <v>0</v>
      </c>
      <c r="EU170" s="247">
        <v>0</v>
      </c>
      <c r="EV170" s="247">
        <v>0</v>
      </c>
      <c r="EW170" s="247">
        <v>0</v>
      </c>
      <c r="EX170" s="247">
        <v>0</v>
      </c>
      <c r="EY170" s="247">
        <v>0</v>
      </c>
      <c r="EZ170" s="274">
        <v>0</v>
      </c>
      <c r="FA170" s="274">
        <v>0</v>
      </c>
      <c r="FB170" s="274">
        <v>0</v>
      </c>
      <c r="FC170" s="274">
        <v>18</v>
      </c>
      <c r="FD170" s="247">
        <f t="shared" si="3062"/>
        <v>18</v>
      </c>
      <c r="FE170" s="237">
        <f t="shared" si="3063"/>
        <v>1</v>
      </c>
      <c r="FF170" s="238">
        <f t="shared" si="3064"/>
        <v>0</v>
      </c>
      <c r="FG170" s="259">
        <f t="shared" si="3065"/>
        <v>0</v>
      </c>
      <c r="FH170" s="237">
        <f t="shared" si="3066"/>
        <v>1</v>
      </c>
      <c r="FI170" s="247">
        <f t="shared" si="3067"/>
        <v>0</v>
      </c>
      <c r="FJ170" s="237">
        <f t="shared" si="3068"/>
        <v>0</v>
      </c>
      <c r="FK170" s="247">
        <f t="shared" si="3069"/>
        <v>0</v>
      </c>
      <c r="FL170" s="259">
        <f t="shared" si="3070"/>
        <v>0</v>
      </c>
      <c r="FM170" s="247">
        <v>0</v>
      </c>
      <c r="FN170" s="247">
        <v>0</v>
      </c>
      <c r="FO170" s="247">
        <v>0</v>
      </c>
      <c r="FP170" s="247">
        <v>0</v>
      </c>
      <c r="FQ170" s="247">
        <v>0</v>
      </c>
      <c r="FR170" s="247">
        <v>0</v>
      </c>
      <c r="FS170" s="247">
        <v>0</v>
      </c>
      <c r="FT170" s="247">
        <v>0</v>
      </c>
      <c r="FU170" s="274">
        <v>0</v>
      </c>
      <c r="FV170" s="274">
        <v>0</v>
      </c>
      <c r="FW170" s="274">
        <v>0</v>
      </c>
      <c r="FX170" s="274">
        <v>22</v>
      </c>
      <c r="FY170" s="247">
        <f t="shared" si="3071"/>
        <v>21</v>
      </c>
      <c r="FZ170" s="237">
        <f t="shared" si="3072"/>
        <v>0.95454545454545459</v>
      </c>
      <c r="GA170" s="238">
        <f t="shared" si="3073"/>
        <v>1</v>
      </c>
      <c r="GB170" s="259">
        <f t="shared" si="3074"/>
        <v>4.5454545454545456E-2</v>
      </c>
      <c r="GC170" s="237">
        <f t="shared" si="3075"/>
        <v>0.95454545454545459</v>
      </c>
      <c r="GD170" s="247">
        <f t="shared" si="3076"/>
        <v>0</v>
      </c>
      <c r="GE170" s="237">
        <f t="shared" si="3077"/>
        <v>0</v>
      </c>
      <c r="GF170" s="247">
        <f t="shared" si="3078"/>
        <v>1</v>
      </c>
      <c r="GG170" s="259">
        <f t="shared" si="3079"/>
        <v>4.5454545454545456E-2</v>
      </c>
      <c r="GH170" s="247">
        <v>0</v>
      </c>
      <c r="GI170" s="247">
        <v>0</v>
      </c>
      <c r="GJ170" s="247">
        <v>1</v>
      </c>
      <c r="GK170" s="247">
        <v>0</v>
      </c>
      <c r="GL170" s="247">
        <v>0</v>
      </c>
      <c r="GM170" s="247">
        <v>0</v>
      </c>
      <c r="GN170" s="247">
        <v>0</v>
      </c>
      <c r="GO170" s="247">
        <v>0</v>
      </c>
      <c r="GP170" s="274">
        <v>0</v>
      </c>
      <c r="GQ170" s="274">
        <v>0</v>
      </c>
      <c r="GR170" s="274">
        <v>0</v>
      </c>
      <c r="GS170" s="274">
        <v>19</v>
      </c>
      <c r="GT170" s="247">
        <f t="shared" si="3080"/>
        <v>19</v>
      </c>
      <c r="GU170" s="237">
        <f t="shared" si="3081"/>
        <v>1</v>
      </c>
      <c r="GV170" s="238">
        <f t="shared" si="3082"/>
        <v>0</v>
      </c>
      <c r="GW170" s="259">
        <f t="shared" si="3083"/>
        <v>0</v>
      </c>
      <c r="GX170" s="237">
        <f t="shared" si="3084"/>
        <v>1</v>
      </c>
      <c r="GY170" s="247">
        <f t="shared" si="3085"/>
        <v>0</v>
      </c>
      <c r="GZ170" s="237">
        <f t="shared" si="3086"/>
        <v>0</v>
      </c>
      <c r="HA170" s="247">
        <f t="shared" si="3087"/>
        <v>0</v>
      </c>
      <c r="HB170" s="259">
        <f t="shared" si="3088"/>
        <v>0</v>
      </c>
      <c r="HC170" s="247">
        <v>0</v>
      </c>
      <c r="HD170" s="247">
        <v>0</v>
      </c>
      <c r="HE170" s="247">
        <v>0</v>
      </c>
      <c r="HF170" s="247">
        <v>0</v>
      </c>
      <c r="HG170" s="247">
        <v>0</v>
      </c>
      <c r="HH170" s="247">
        <v>0</v>
      </c>
      <c r="HI170" s="247">
        <v>0</v>
      </c>
      <c r="HJ170" s="247">
        <v>0</v>
      </c>
      <c r="HK170" s="274">
        <v>1</v>
      </c>
      <c r="HL170" s="274">
        <v>1</v>
      </c>
      <c r="HM170" s="274">
        <v>0</v>
      </c>
      <c r="HN170" s="274">
        <v>21</v>
      </c>
      <c r="HO170" s="247">
        <f t="shared" si="3089"/>
        <v>20</v>
      </c>
      <c r="HP170" s="237">
        <f t="shared" si="3090"/>
        <v>0.95238095238095233</v>
      </c>
      <c r="HQ170" s="238">
        <f t="shared" si="3091"/>
        <v>1</v>
      </c>
      <c r="HR170" s="259">
        <f t="shared" si="3092"/>
        <v>4.7619047619047616E-2</v>
      </c>
      <c r="HS170" s="237">
        <f t="shared" si="3093"/>
        <v>0.95238095238095233</v>
      </c>
      <c r="HT170" s="247">
        <f t="shared" si="3094"/>
        <v>0</v>
      </c>
      <c r="HU170" s="237">
        <f t="shared" si="3095"/>
        <v>0</v>
      </c>
      <c r="HV170" s="247">
        <f t="shared" si="3096"/>
        <v>1</v>
      </c>
      <c r="HW170" s="259">
        <f t="shared" si="3097"/>
        <v>4.7619047619047616E-2</v>
      </c>
      <c r="HX170" s="247">
        <v>0</v>
      </c>
      <c r="HY170" s="247">
        <v>0</v>
      </c>
      <c r="HZ170" s="247">
        <v>1</v>
      </c>
      <c r="IA170" s="247">
        <v>0</v>
      </c>
      <c r="IB170" s="247">
        <v>0</v>
      </c>
      <c r="IC170" s="247">
        <v>0</v>
      </c>
      <c r="ID170" s="247">
        <v>0</v>
      </c>
      <c r="IE170" s="247">
        <v>0</v>
      </c>
      <c r="IF170" s="274">
        <v>0</v>
      </c>
      <c r="IG170" s="274">
        <v>0</v>
      </c>
      <c r="IH170" s="274">
        <v>0</v>
      </c>
      <c r="II170" s="274">
        <v>19</v>
      </c>
      <c r="IJ170" s="247">
        <f t="shared" si="3098"/>
        <v>17</v>
      </c>
      <c r="IK170" s="237">
        <f t="shared" si="3099"/>
        <v>0.89473684210526316</v>
      </c>
      <c r="IL170" s="238">
        <f t="shared" si="3100"/>
        <v>2</v>
      </c>
      <c r="IM170" s="259">
        <f t="shared" si="3101"/>
        <v>0.10526315789473684</v>
      </c>
      <c r="IN170" s="237">
        <f t="shared" si="3102"/>
        <v>0.89473684210526316</v>
      </c>
      <c r="IO170" s="247">
        <f t="shared" si="3103"/>
        <v>0</v>
      </c>
      <c r="IP170" s="237">
        <f t="shared" si="3104"/>
        <v>0</v>
      </c>
      <c r="IQ170" s="247">
        <f t="shared" si="3105"/>
        <v>2</v>
      </c>
      <c r="IR170" s="259">
        <f t="shared" si="3106"/>
        <v>0.10526315789473684</v>
      </c>
      <c r="IS170" s="247">
        <v>0</v>
      </c>
      <c r="IT170" s="247">
        <v>0</v>
      </c>
      <c r="IU170" s="247">
        <v>2</v>
      </c>
      <c r="IV170" s="247">
        <v>0</v>
      </c>
      <c r="IW170" s="247">
        <v>0</v>
      </c>
      <c r="IX170" s="247">
        <v>0</v>
      </c>
      <c r="IY170" s="247">
        <v>0</v>
      </c>
      <c r="IZ170" s="247">
        <v>0</v>
      </c>
      <c r="JA170" s="274">
        <v>0</v>
      </c>
      <c r="JB170" s="274">
        <v>0</v>
      </c>
      <c r="JC170" s="274">
        <v>0</v>
      </c>
      <c r="JD170" s="247">
        <f t="shared" si="3107"/>
        <v>241</v>
      </c>
      <c r="JE170" s="247">
        <f t="shared" si="3108"/>
        <v>224</v>
      </c>
      <c r="JF170" s="260">
        <f t="shared" si="3109"/>
        <v>0.9294605809128631</v>
      </c>
      <c r="JG170" s="238">
        <f t="shared" si="3110"/>
        <v>17</v>
      </c>
      <c r="JH170" s="260">
        <f t="shared" si="3111"/>
        <v>7.0539419087136929E-2</v>
      </c>
      <c r="JI170" s="260">
        <f t="shared" si="3112"/>
        <v>0.96265560165975106</v>
      </c>
      <c r="JJ170" s="247">
        <f t="shared" si="2408"/>
        <v>8</v>
      </c>
      <c r="JK170" s="260">
        <f t="shared" si="2407"/>
        <v>3.3195020746887967E-2</v>
      </c>
      <c r="JL170" s="247">
        <f t="shared" si="2409"/>
        <v>9</v>
      </c>
      <c r="JM170" s="260">
        <f t="shared" si="3113"/>
        <v>3.7344398340248962E-2</v>
      </c>
      <c r="JN170" s="247">
        <f t="shared" si="3114"/>
        <v>0</v>
      </c>
      <c r="JO170" s="247">
        <f t="shared" si="3115"/>
        <v>0</v>
      </c>
      <c r="JP170" s="247">
        <f t="shared" si="3116"/>
        <v>9</v>
      </c>
      <c r="JQ170" s="247">
        <f t="shared" si="3117"/>
        <v>0</v>
      </c>
      <c r="JR170" s="247">
        <f t="shared" si="3118"/>
        <v>0</v>
      </c>
      <c r="JS170" s="247">
        <f t="shared" si="3119"/>
        <v>0</v>
      </c>
      <c r="JT170" s="247">
        <f t="shared" si="3120"/>
        <v>0</v>
      </c>
      <c r="JU170" s="247">
        <f t="shared" si="3121"/>
        <v>8</v>
      </c>
      <c r="JV170" s="247">
        <f t="shared" si="3122"/>
        <v>1</v>
      </c>
      <c r="JW170" s="247">
        <f t="shared" si="3123"/>
        <v>1</v>
      </c>
      <c r="JX170" s="247">
        <f t="shared" si="3124"/>
        <v>1</v>
      </c>
    </row>
    <row r="171" spans="1:284" ht="15" customHeight="1">
      <c r="A171" s="269">
        <f t="shared" si="3125"/>
        <v>3</v>
      </c>
      <c r="B171" s="122">
        <v>20010917760</v>
      </c>
      <c r="C171" s="227">
        <f t="shared" ca="1" si="2695"/>
        <v>19</v>
      </c>
      <c r="D171" s="227">
        <f t="shared" ca="1" si="2696"/>
        <v>6</v>
      </c>
      <c r="E171" s="228">
        <f t="shared" si="2697"/>
        <v>38.504109589041093</v>
      </c>
      <c r="F171" s="118">
        <v>8</v>
      </c>
      <c r="G171" s="118">
        <v>8</v>
      </c>
      <c r="H171" s="118">
        <v>1981</v>
      </c>
      <c r="I171" s="115" t="s">
        <v>169</v>
      </c>
      <c r="J171" s="111" t="s">
        <v>826</v>
      </c>
      <c r="K171" s="103" t="s">
        <v>154</v>
      </c>
      <c r="L171" s="247">
        <v>22</v>
      </c>
      <c r="M171" s="247">
        <f t="shared" si="3003"/>
        <v>22</v>
      </c>
      <c r="N171" s="260">
        <f t="shared" si="3004"/>
        <v>1</v>
      </c>
      <c r="O171" s="238">
        <f t="shared" si="3005"/>
        <v>0</v>
      </c>
      <c r="P171" s="260">
        <f t="shared" si="3006"/>
        <v>0</v>
      </c>
      <c r="Q171" s="260">
        <f t="shared" si="3007"/>
        <v>1</v>
      </c>
      <c r="R171" s="247">
        <f t="shared" si="3008"/>
        <v>0</v>
      </c>
      <c r="S171" s="260">
        <f t="shared" si="3009"/>
        <v>0</v>
      </c>
      <c r="T171" s="247">
        <f t="shared" si="3010"/>
        <v>0</v>
      </c>
      <c r="U171" s="260">
        <f t="shared" si="3011"/>
        <v>0</v>
      </c>
      <c r="V171" s="247">
        <v>0</v>
      </c>
      <c r="W171" s="247">
        <v>0</v>
      </c>
      <c r="X171" s="247">
        <v>0</v>
      </c>
      <c r="Y171" s="247">
        <v>0</v>
      </c>
      <c r="Z171" s="247">
        <v>0</v>
      </c>
      <c r="AA171" s="247">
        <v>0</v>
      </c>
      <c r="AB171" s="247">
        <v>0</v>
      </c>
      <c r="AC171" s="247">
        <v>0</v>
      </c>
      <c r="AD171" s="247">
        <v>0</v>
      </c>
      <c r="AE171" s="247">
        <v>0</v>
      </c>
      <c r="AF171" s="247">
        <v>0</v>
      </c>
      <c r="AG171" s="236">
        <v>20</v>
      </c>
      <c r="AH171" s="236">
        <f t="shared" si="3012"/>
        <v>17</v>
      </c>
      <c r="AI171" s="237">
        <f t="shared" si="3013"/>
        <v>0.85</v>
      </c>
      <c r="AJ171" s="238">
        <f t="shared" si="3014"/>
        <v>3</v>
      </c>
      <c r="AK171" s="237">
        <f t="shared" si="3015"/>
        <v>0.15</v>
      </c>
      <c r="AL171" s="237">
        <f t="shared" si="3016"/>
        <v>0.9</v>
      </c>
      <c r="AM171" s="236">
        <f t="shared" si="3017"/>
        <v>1</v>
      </c>
      <c r="AN171" s="237">
        <f t="shared" si="3018"/>
        <v>0.05</v>
      </c>
      <c r="AO171" s="236">
        <f t="shared" si="3019"/>
        <v>2</v>
      </c>
      <c r="AP171" s="237">
        <f t="shared" si="3020"/>
        <v>0.1</v>
      </c>
      <c r="AQ171" s="236">
        <v>0</v>
      </c>
      <c r="AR171" s="236">
        <v>0</v>
      </c>
      <c r="AS171" s="236">
        <v>2</v>
      </c>
      <c r="AT171" s="236">
        <v>0</v>
      </c>
      <c r="AU171" s="236">
        <v>0</v>
      </c>
      <c r="AV171" s="236">
        <v>0</v>
      </c>
      <c r="AW171" s="236">
        <v>0</v>
      </c>
      <c r="AX171" s="236">
        <v>1</v>
      </c>
      <c r="AY171" s="236">
        <v>3</v>
      </c>
      <c r="AZ171" s="236">
        <v>0</v>
      </c>
      <c r="BA171" s="236">
        <v>0</v>
      </c>
      <c r="BB171" s="236">
        <v>21</v>
      </c>
      <c r="BC171" s="236">
        <f t="shared" si="3021"/>
        <v>17</v>
      </c>
      <c r="BD171" s="237">
        <f t="shared" si="3022"/>
        <v>0.80952380952380953</v>
      </c>
      <c r="BE171" s="238">
        <f t="shared" si="3023"/>
        <v>4</v>
      </c>
      <c r="BF171" s="237">
        <f t="shared" si="3024"/>
        <v>0.19047619047619047</v>
      </c>
      <c r="BG171" s="237">
        <f t="shared" si="3025"/>
        <v>0.8571428571428571</v>
      </c>
      <c r="BH171" s="236">
        <f t="shared" si="3026"/>
        <v>1</v>
      </c>
      <c r="BI171" s="237">
        <f t="shared" si="3027"/>
        <v>4.7619047619047616E-2</v>
      </c>
      <c r="BJ171" s="236">
        <f t="shared" si="3028"/>
        <v>3</v>
      </c>
      <c r="BK171" s="237">
        <f t="shared" si="3029"/>
        <v>0.14285714285714285</v>
      </c>
      <c r="BL171" s="236">
        <v>0</v>
      </c>
      <c r="BM171" s="236">
        <v>0</v>
      </c>
      <c r="BN171" s="236">
        <v>3</v>
      </c>
      <c r="BO171" s="236">
        <v>0</v>
      </c>
      <c r="BP171" s="236">
        <v>0</v>
      </c>
      <c r="BQ171" s="236">
        <v>0</v>
      </c>
      <c r="BR171" s="236">
        <v>0</v>
      </c>
      <c r="BS171" s="236">
        <v>1</v>
      </c>
      <c r="BT171" s="236">
        <v>0</v>
      </c>
      <c r="BU171" s="236">
        <v>1</v>
      </c>
      <c r="BV171" s="236">
        <v>1</v>
      </c>
      <c r="BW171" s="247">
        <v>21</v>
      </c>
      <c r="BX171" s="247">
        <f t="shared" si="3030"/>
        <v>21</v>
      </c>
      <c r="BY171" s="260">
        <f t="shared" si="3031"/>
        <v>1</v>
      </c>
      <c r="BZ171" s="238">
        <f t="shared" si="3032"/>
        <v>0</v>
      </c>
      <c r="CA171" s="260">
        <f t="shared" si="3033"/>
        <v>0</v>
      </c>
      <c r="CB171" s="260">
        <f t="shared" si="3034"/>
        <v>1</v>
      </c>
      <c r="CC171" s="247">
        <f t="shared" si="3035"/>
        <v>0</v>
      </c>
      <c r="CD171" s="260">
        <f t="shared" si="3036"/>
        <v>0</v>
      </c>
      <c r="CE171" s="247">
        <f t="shared" si="3037"/>
        <v>0</v>
      </c>
      <c r="CF171" s="260">
        <f t="shared" si="3038"/>
        <v>0</v>
      </c>
      <c r="CG171" s="247">
        <v>0</v>
      </c>
      <c r="CH171" s="247">
        <v>0</v>
      </c>
      <c r="CI171" s="247">
        <v>0</v>
      </c>
      <c r="CJ171" s="247">
        <v>0</v>
      </c>
      <c r="CK171" s="247">
        <v>0</v>
      </c>
      <c r="CL171" s="247">
        <v>0</v>
      </c>
      <c r="CM171" s="247">
        <v>0</v>
      </c>
      <c r="CN171" s="247">
        <v>0</v>
      </c>
      <c r="CO171" s="247">
        <v>1</v>
      </c>
      <c r="CP171" s="247">
        <v>0</v>
      </c>
      <c r="CQ171" s="247">
        <v>0</v>
      </c>
      <c r="CR171" s="274">
        <v>15</v>
      </c>
      <c r="CS171" s="247">
        <f t="shared" si="2413"/>
        <v>15</v>
      </c>
      <c r="CT171" s="237">
        <f t="shared" si="2414"/>
        <v>1</v>
      </c>
      <c r="CU171" s="238">
        <f t="shared" si="2415"/>
        <v>0</v>
      </c>
      <c r="CV171" s="259">
        <f t="shared" si="2416"/>
        <v>0</v>
      </c>
      <c r="CW171" s="237">
        <f t="shared" si="2417"/>
        <v>1</v>
      </c>
      <c r="CX171" s="247">
        <f t="shared" si="2418"/>
        <v>0</v>
      </c>
      <c r="CY171" s="237">
        <f t="shared" si="2419"/>
        <v>0</v>
      </c>
      <c r="CZ171" s="247">
        <f t="shared" si="2420"/>
        <v>0</v>
      </c>
      <c r="DA171" s="259">
        <f t="shared" si="2421"/>
        <v>0</v>
      </c>
      <c r="DB171" s="247">
        <v>0</v>
      </c>
      <c r="DC171" s="247">
        <v>0</v>
      </c>
      <c r="DD171" s="247">
        <v>0</v>
      </c>
      <c r="DE171" s="247">
        <v>0</v>
      </c>
      <c r="DF171" s="247">
        <v>0</v>
      </c>
      <c r="DG171" s="247">
        <v>0</v>
      </c>
      <c r="DH171" s="247">
        <v>0</v>
      </c>
      <c r="DI171" s="247">
        <v>0</v>
      </c>
      <c r="DJ171" s="274">
        <v>1</v>
      </c>
      <c r="DK171" s="274">
        <v>0</v>
      </c>
      <c r="DL171" s="274">
        <v>0</v>
      </c>
      <c r="DM171" s="274">
        <v>21</v>
      </c>
      <c r="DN171" s="247">
        <f t="shared" si="3044"/>
        <v>19</v>
      </c>
      <c r="DO171" s="237">
        <f t="shared" si="3045"/>
        <v>0.90476190476190477</v>
      </c>
      <c r="DP171" s="238">
        <f t="shared" si="3046"/>
        <v>2</v>
      </c>
      <c r="DQ171" s="259">
        <f t="shared" si="3047"/>
        <v>9.5238095238095233E-2</v>
      </c>
      <c r="DR171" s="237">
        <f t="shared" si="3048"/>
        <v>0.90476190476190477</v>
      </c>
      <c r="DS171" s="247">
        <f t="shared" si="3049"/>
        <v>0</v>
      </c>
      <c r="DT171" s="237">
        <f t="shared" si="3050"/>
        <v>0</v>
      </c>
      <c r="DU171" s="247">
        <f t="shared" si="3051"/>
        <v>2</v>
      </c>
      <c r="DV171" s="259">
        <f t="shared" si="3052"/>
        <v>9.5238095238095233E-2</v>
      </c>
      <c r="DW171" s="247">
        <v>0</v>
      </c>
      <c r="DX171" s="247">
        <v>0</v>
      </c>
      <c r="DY171" s="247">
        <v>2</v>
      </c>
      <c r="DZ171" s="247">
        <v>0</v>
      </c>
      <c r="EA171" s="247">
        <v>0</v>
      </c>
      <c r="EB171" s="247">
        <v>0</v>
      </c>
      <c r="EC171" s="247">
        <v>0</v>
      </c>
      <c r="ED171" s="247">
        <v>0</v>
      </c>
      <c r="EE171" s="274">
        <v>2</v>
      </c>
      <c r="EF171" s="274">
        <v>0</v>
      </c>
      <c r="EG171" s="274">
        <v>0</v>
      </c>
      <c r="EH171" s="274">
        <v>22</v>
      </c>
      <c r="EI171" s="247">
        <f t="shared" si="3053"/>
        <v>19</v>
      </c>
      <c r="EJ171" s="237">
        <f t="shared" si="3054"/>
        <v>0.86363636363636365</v>
      </c>
      <c r="EK171" s="238">
        <f t="shared" si="3055"/>
        <v>3</v>
      </c>
      <c r="EL171" s="259">
        <f t="shared" si="3056"/>
        <v>0.13636363636363635</v>
      </c>
      <c r="EM171" s="237">
        <f t="shared" si="3057"/>
        <v>0.90909090909090906</v>
      </c>
      <c r="EN171" s="247">
        <f t="shared" si="3058"/>
        <v>1</v>
      </c>
      <c r="EO171" s="237">
        <f t="shared" si="3059"/>
        <v>4.5454545454545456E-2</v>
      </c>
      <c r="EP171" s="247">
        <f t="shared" si="3060"/>
        <v>2</v>
      </c>
      <c r="EQ171" s="259">
        <f t="shared" si="3061"/>
        <v>9.0909090909090912E-2</v>
      </c>
      <c r="ER171" s="247">
        <v>0</v>
      </c>
      <c r="ES171" s="247">
        <v>0</v>
      </c>
      <c r="ET171" s="247">
        <v>2</v>
      </c>
      <c r="EU171" s="247">
        <v>0</v>
      </c>
      <c r="EV171" s="247">
        <v>0</v>
      </c>
      <c r="EW171" s="247">
        <v>0</v>
      </c>
      <c r="EX171" s="247">
        <v>0</v>
      </c>
      <c r="EY171" s="247">
        <v>1</v>
      </c>
      <c r="EZ171" s="274">
        <v>1</v>
      </c>
      <c r="FA171" s="274">
        <v>0</v>
      </c>
      <c r="FB171" s="274">
        <v>0</v>
      </c>
      <c r="FC171" s="274">
        <v>18</v>
      </c>
      <c r="FD171" s="247">
        <f t="shared" si="3062"/>
        <v>16</v>
      </c>
      <c r="FE171" s="237">
        <f t="shared" si="3063"/>
        <v>0.88888888888888884</v>
      </c>
      <c r="FF171" s="238">
        <f t="shared" si="3064"/>
        <v>2</v>
      </c>
      <c r="FG171" s="259">
        <f t="shared" si="3065"/>
        <v>0.1111111111111111</v>
      </c>
      <c r="FH171" s="237">
        <f t="shared" si="3066"/>
        <v>0.94444444444444442</v>
      </c>
      <c r="FI171" s="247">
        <f t="shared" si="3067"/>
        <v>1</v>
      </c>
      <c r="FJ171" s="237">
        <f t="shared" si="3068"/>
        <v>5.5555555555555552E-2</v>
      </c>
      <c r="FK171" s="247">
        <f t="shared" si="3069"/>
        <v>1</v>
      </c>
      <c r="FL171" s="259">
        <f t="shared" si="3070"/>
        <v>5.5555555555555552E-2</v>
      </c>
      <c r="FM171" s="247">
        <v>0</v>
      </c>
      <c r="FN171" s="247">
        <v>0</v>
      </c>
      <c r="FO171" s="247">
        <v>1</v>
      </c>
      <c r="FP171" s="247">
        <v>0</v>
      </c>
      <c r="FQ171" s="247">
        <v>0</v>
      </c>
      <c r="FR171" s="247">
        <v>0</v>
      </c>
      <c r="FS171" s="247">
        <v>0</v>
      </c>
      <c r="FT171" s="247">
        <v>1</v>
      </c>
      <c r="FU171" s="274">
        <v>1</v>
      </c>
      <c r="FV171" s="274">
        <v>0</v>
      </c>
      <c r="FW171" s="274">
        <v>0</v>
      </c>
      <c r="FX171" s="274">
        <v>22</v>
      </c>
      <c r="FY171" s="247">
        <f t="shared" si="3071"/>
        <v>20</v>
      </c>
      <c r="FZ171" s="237">
        <f t="shared" si="3072"/>
        <v>0.90909090909090906</v>
      </c>
      <c r="GA171" s="238">
        <f t="shared" si="3073"/>
        <v>2</v>
      </c>
      <c r="GB171" s="259">
        <f t="shared" si="3074"/>
        <v>9.0909090909090912E-2</v>
      </c>
      <c r="GC171" s="237">
        <f t="shared" si="3075"/>
        <v>1</v>
      </c>
      <c r="GD171" s="247">
        <f t="shared" si="3076"/>
        <v>2</v>
      </c>
      <c r="GE171" s="237">
        <f t="shared" si="3077"/>
        <v>9.0909090909090912E-2</v>
      </c>
      <c r="GF171" s="247">
        <f t="shared" si="3078"/>
        <v>0</v>
      </c>
      <c r="GG171" s="259">
        <f t="shared" si="3079"/>
        <v>0</v>
      </c>
      <c r="GH171" s="247">
        <v>0</v>
      </c>
      <c r="GI171" s="247">
        <v>0</v>
      </c>
      <c r="GJ171" s="247">
        <v>0</v>
      </c>
      <c r="GK171" s="247">
        <v>0</v>
      </c>
      <c r="GL171" s="247">
        <v>0</v>
      </c>
      <c r="GM171" s="247">
        <v>0</v>
      </c>
      <c r="GN171" s="247">
        <v>0</v>
      </c>
      <c r="GO171" s="247">
        <v>2</v>
      </c>
      <c r="GP171" s="274">
        <v>0</v>
      </c>
      <c r="GQ171" s="274">
        <v>0</v>
      </c>
      <c r="GR171" s="274">
        <v>0</v>
      </c>
      <c r="GS171" s="274">
        <v>19</v>
      </c>
      <c r="GT171" s="247">
        <f t="shared" si="3080"/>
        <v>19</v>
      </c>
      <c r="GU171" s="237">
        <f t="shared" si="3081"/>
        <v>1</v>
      </c>
      <c r="GV171" s="238">
        <f t="shared" si="3082"/>
        <v>0</v>
      </c>
      <c r="GW171" s="259">
        <f t="shared" si="3083"/>
        <v>0</v>
      </c>
      <c r="GX171" s="237">
        <f t="shared" si="3084"/>
        <v>1</v>
      </c>
      <c r="GY171" s="247">
        <f t="shared" si="3085"/>
        <v>0</v>
      </c>
      <c r="GZ171" s="237">
        <f t="shared" si="3086"/>
        <v>0</v>
      </c>
      <c r="HA171" s="247">
        <f t="shared" si="3087"/>
        <v>0</v>
      </c>
      <c r="HB171" s="259">
        <f t="shared" si="3088"/>
        <v>0</v>
      </c>
      <c r="HC171" s="247">
        <v>0</v>
      </c>
      <c r="HD171" s="247">
        <v>0</v>
      </c>
      <c r="HE171" s="247">
        <v>0</v>
      </c>
      <c r="HF171" s="247">
        <v>0</v>
      </c>
      <c r="HG171" s="247">
        <v>0</v>
      </c>
      <c r="HH171" s="247">
        <v>0</v>
      </c>
      <c r="HI171" s="247">
        <v>0</v>
      </c>
      <c r="HJ171" s="247">
        <v>0</v>
      </c>
      <c r="HK171" s="274">
        <v>1</v>
      </c>
      <c r="HL171" s="274">
        <v>0</v>
      </c>
      <c r="HM171" s="274">
        <v>0</v>
      </c>
      <c r="HN171" s="274">
        <v>21</v>
      </c>
      <c r="HO171" s="247">
        <f t="shared" si="3089"/>
        <v>20</v>
      </c>
      <c r="HP171" s="237">
        <f t="shared" si="3090"/>
        <v>0.95238095238095233</v>
      </c>
      <c r="HQ171" s="238">
        <f t="shared" si="3091"/>
        <v>1</v>
      </c>
      <c r="HR171" s="259">
        <f t="shared" si="3092"/>
        <v>4.7619047619047616E-2</v>
      </c>
      <c r="HS171" s="237">
        <f t="shared" si="3093"/>
        <v>1</v>
      </c>
      <c r="HT171" s="247">
        <f t="shared" si="3094"/>
        <v>1</v>
      </c>
      <c r="HU171" s="237">
        <f t="shared" si="3095"/>
        <v>4.7619047619047616E-2</v>
      </c>
      <c r="HV171" s="247">
        <f t="shared" si="3096"/>
        <v>0</v>
      </c>
      <c r="HW171" s="259">
        <f t="shared" si="3097"/>
        <v>0</v>
      </c>
      <c r="HX171" s="247">
        <v>0</v>
      </c>
      <c r="HY171" s="247">
        <v>0</v>
      </c>
      <c r="HZ171" s="247">
        <v>0</v>
      </c>
      <c r="IA171" s="247">
        <v>0</v>
      </c>
      <c r="IB171" s="247">
        <v>0</v>
      </c>
      <c r="IC171" s="247">
        <v>0</v>
      </c>
      <c r="ID171" s="247">
        <v>0</v>
      </c>
      <c r="IE171" s="247">
        <v>1</v>
      </c>
      <c r="IF171" s="274">
        <v>1</v>
      </c>
      <c r="IG171" s="274">
        <v>0</v>
      </c>
      <c r="IH171" s="274">
        <v>0</v>
      </c>
      <c r="II171" s="274">
        <v>19</v>
      </c>
      <c r="IJ171" s="247">
        <f t="shared" si="3098"/>
        <v>17</v>
      </c>
      <c r="IK171" s="237">
        <f t="shared" si="3099"/>
        <v>0.89473684210526316</v>
      </c>
      <c r="IL171" s="238">
        <f t="shared" si="3100"/>
        <v>2</v>
      </c>
      <c r="IM171" s="259">
        <f t="shared" si="3101"/>
        <v>0.10526315789473684</v>
      </c>
      <c r="IN171" s="237">
        <f t="shared" si="3102"/>
        <v>1</v>
      </c>
      <c r="IO171" s="247">
        <f t="shared" si="3103"/>
        <v>2</v>
      </c>
      <c r="IP171" s="237">
        <f t="shared" si="3104"/>
        <v>0.10526315789473684</v>
      </c>
      <c r="IQ171" s="247">
        <f t="shared" si="3105"/>
        <v>0</v>
      </c>
      <c r="IR171" s="259">
        <f t="shared" si="3106"/>
        <v>0</v>
      </c>
      <c r="IS171" s="247">
        <v>0</v>
      </c>
      <c r="IT171" s="247">
        <v>0</v>
      </c>
      <c r="IU171" s="247">
        <v>0</v>
      </c>
      <c r="IV171" s="247">
        <v>0</v>
      </c>
      <c r="IW171" s="247">
        <v>0</v>
      </c>
      <c r="IX171" s="247">
        <v>0</v>
      </c>
      <c r="IY171" s="247">
        <v>0</v>
      </c>
      <c r="IZ171" s="247">
        <v>2</v>
      </c>
      <c r="JA171" s="274">
        <v>0</v>
      </c>
      <c r="JB171" s="274">
        <v>0</v>
      </c>
      <c r="JC171" s="274">
        <v>0</v>
      </c>
      <c r="JD171" s="247">
        <f t="shared" si="3107"/>
        <v>241</v>
      </c>
      <c r="JE171" s="247">
        <f t="shared" si="2674"/>
        <v>222</v>
      </c>
      <c r="JF171" s="260">
        <f t="shared" si="2675"/>
        <v>0.92116182572614103</v>
      </c>
      <c r="JG171" s="238">
        <f t="shared" si="2676"/>
        <v>19</v>
      </c>
      <c r="JH171" s="260">
        <f t="shared" si="2677"/>
        <v>7.8838174273858919E-2</v>
      </c>
      <c r="JI171" s="260">
        <f t="shared" si="2678"/>
        <v>0.95850622406639008</v>
      </c>
      <c r="JJ171" s="247">
        <f t="shared" si="2408"/>
        <v>9</v>
      </c>
      <c r="JK171" s="260">
        <f t="shared" si="2407"/>
        <v>3.7344398340248962E-2</v>
      </c>
      <c r="JL171" s="247">
        <f t="shared" si="2409"/>
        <v>10</v>
      </c>
      <c r="JM171" s="260">
        <f t="shared" si="2679"/>
        <v>4.1493775933609957E-2</v>
      </c>
      <c r="JN171" s="247">
        <f t="shared" si="3114"/>
        <v>0</v>
      </c>
      <c r="JO171" s="247">
        <f t="shared" si="3115"/>
        <v>0</v>
      </c>
      <c r="JP171" s="247">
        <f t="shared" si="3116"/>
        <v>10</v>
      </c>
      <c r="JQ171" s="247">
        <f t="shared" si="3117"/>
        <v>0</v>
      </c>
      <c r="JR171" s="247">
        <f t="shared" si="3118"/>
        <v>0</v>
      </c>
      <c r="JS171" s="247">
        <f t="shared" si="3119"/>
        <v>0</v>
      </c>
      <c r="JT171" s="247">
        <f t="shared" si="3120"/>
        <v>0</v>
      </c>
      <c r="JU171" s="247">
        <f t="shared" si="3121"/>
        <v>9</v>
      </c>
      <c r="JV171" s="247">
        <f t="shared" si="3122"/>
        <v>11</v>
      </c>
      <c r="JW171" s="247">
        <f t="shared" si="3123"/>
        <v>1</v>
      </c>
      <c r="JX171" s="247">
        <f t="shared" si="3124"/>
        <v>1</v>
      </c>
    </row>
    <row r="172" spans="1:284" ht="15" customHeight="1">
      <c r="A172" s="269">
        <f t="shared" si="3125"/>
        <v>4</v>
      </c>
      <c r="B172" s="122">
        <v>20171025392</v>
      </c>
      <c r="C172" s="227">
        <f t="shared" ca="1" si="2695"/>
        <v>3</v>
      </c>
      <c r="D172" s="227">
        <f t="shared" ca="1" si="2696"/>
        <v>5</v>
      </c>
      <c r="E172" s="228">
        <f t="shared" si="2697"/>
        <v>23.589041095890412</v>
      </c>
      <c r="F172" s="118">
        <v>4</v>
      </c>
      <c r="G172" s="118">
        <v>7</v>
      </c>
      <c r="H172" s="118">
        <v>1996</v>
      </c>
      <c r="I172" s="115" t="s">
        <v>170</v>
      </c>
      <c r="J172" s="111" t="s">
        <v>823</v>
      </c>
      <c r="K172" s="103" t="s">
        <v>154</v>
      </c>
      <c r="L172" s="247">
        <v>22</v>
      </c>
      <c r="M172" s="247">
        <f t="shared" si="3003"/>
        <v>22</v>
      </c>
      <c r="N172" s="260">
        <f t="shared" si="3004"/>
        <v>1</v>
      </c>
      <c r="O172" s="238">
        <f t="shared" si="3005"/>
        <v>0</v>
      </c>
      <c r="P172" s="260">
        <f t="shared" si="3006"/>
        <v>0</v>
      </c>
      <c r="Q172" s="260">
        <f t="shared" si="3007"/>
        <v>1</v>
      </c>
      <c r="R172" s="247">
        <f t="shared" si="3008"/>
        <v>0</v>
      </c>
      <c r="S172" s="260">
        <f t="shared" si="3009"/>
        <v>0</v>
      </c>
      <c r="T172" s="247">
        <f t="shared" si="3010"/>
        <v>0</v>
      </c>
      <c r="U172" s="260">
        <f t="shared" si="3011"/>
        <v>0</v>
      </c>
      <c r="V172" s="247">
        <v>0</v>
      </c>
      <c r="W172" s="247">
        <v>0</v>
      </c>
      <c r="X172" s="247">
        <v>0</v>
      </c>
      <c r="Y172" s="247">
        <v>0</v>
      </c>
      <c r="Z172" s="247">
        <v>0</v>
      </c>
      <c r="AA172" s="247">
        <v>0</v>
      </c>
      <c r="AB172" s="247">
        <v>0</v>
      </c>
      <c r="AC172" s="247">
        <v>0</v>
      </c>
      <c r="AD172" s="247">
        <v>0</v>
      </c>
      <c r="AE172" s="247">
        <v>0</v>
      </c>
      <c r="AF172" s="247">
        <v>0</v>
      </c>
      <c r="AG172" s="236">
        <v>20</v>
      </c>
      <c r="AH172" s="236">
        <f t="shared" si="3012"/>
        <v>17</v>
      </c>
      <c r="AI172" s="237">
        <f t="shared" si="3013"/>
        <v>0.85</v>
      </c>
      <c r="AJ172" s="238">
        <f t="shared" si="3014"/>
        <v>3</v>
      </c>
      <c r="AK172" s="237">
        <f t="shared" si="3015"/>
        <v>0.15</v>
      </c>
      <c r="AL172" s="237">
        <f t="shared" si="3016"/>
        <v>0.9</v>
      </c>
      <c r="AM172" s="236">
        <f t="shared" si="3017"/>
        <v>1</v>
      </c>
      <c r="AN172" s="237">
        <f t="shared" si="3018"/>
        <v>0.05</v>
      </c>
      <c r="AO172" s="236">
        <f t="shared" si="3019"/>
        <v>2</v>
      </c>
      <c r="AP172" s="237">
        <f t="shared" si="3020"/>
        <v>0.1</v>
      </c>
      <c r="AQ172" s="236">
        <v>0</v>
      </c>
      <c r="AR172" s="236">
        <v>0</v>
      </c>
      <c r="AS172" s="236">
        <v>2</v>
      </c>
      <c r="AT172" s="236">
        <v>0</v>
      </c>
      <c r="AU172" s="236">
        <v>0</v>
      </c>
      <c r="AV172" s="236">
        <v>0</v>
      </c>
      <c r="AW172" s="236">
        <v>0</v>
      </c>
      <c r="AX172" s="236">
        <v>1</v>
      </c>
      <c r="AY172" s="236">
        <v>2</v>
      </c>
      <c r="AZ172" s="236">
        <v>0</v>
      </c>
      <c r="BA172" s="236">
        <v>0</v>
      </c>
      <c r="BB172" s="236">
        <v>21</v>
      </c>
      <c r="BC172" s="236">
        <f t="shared" si="3021"/>
        <v>20</v>
      </c>
      <c r="BD172" s="237">
        <f t="shared" si="3022"/>
        <v>0.95238095238095233</v>
      </c>
      <c r="BE172" s="238">
        <f t="shared" si="3023"/>
        <v>1</v>
      </c>
      <c r="BF172" s="237">
        <f t="shared" si="3024"/>
        <v>4.7619047619047616E-2</v>
      </c>
      <c r="BG172" s="237">
        <f t="shared" si="3025"/>
        <v>1</v>
      </c>
      <c r="BH172" s="236">
        <f t="shared" si="3026"/>
        <v>1</v>
      </c>
      <c r="BI172" s="237">
        <f t="shared" si="3027"/>
        <v>4.7619047619047616E-2</v>
      </c>
      <c r="BJ172" s="236">
        <f t="shared" si="3028"/>
        <v>0</v>
      </c>
      <c r="BK172" s="237">
        <f t="shared" si="3029"/>
        <v>0</v>
      </c>
      <c r="BL172" s="236">
        <v>0</v>
      </c>
      <c r="BM172" s="236">
        <v>0</v>
      </c>
      <c r="BN172" s="236">
        <v>0</v>
      </c>
      <c r="BO172" s="236">
        <v>0</v>
      </c>
      <c r="BP172" s="236">
        <v>0</v>
      </c>
      <c r="BQ172" s="236">
        <v>0</v>
      </c>
      <c r="BR172" s="236">
        <v>0</v>
      </c>
      <c r="BS172" s="236">
        <v>1</v>
      </c>
      <c r="BT172" s="236">
        <v>0</v>
      </c>
      <c r="BU172" s="236">
        <v>1</v>
      </c>
      <c r="BV172" s="236">
        <v>0</v>
      </c>
      <c r="BW172" s="247">
        <v>21</v>
      </c>
      <c r="BX172" s="247">
        <f t="shared" si="3030"/>
        <v>20</v>
      </c>
      <c r="BY172" s="260">
        <f t="shared" si="3031"/>
        <v>0.95238095238095233</v>
      </c>
      <c r="BZ172" s="238">
        <f t="shared" si="3032"/>
        <v>1</v>
      </c>
      <c r="CA172" s="260">
        <f t="shared" si="3033"/>
        <v>4.7619047619047616E-2</v>
      </c>
      <c r="CB172" s="260">
        <f t="shared" si="3034"/>
        <v>0.95238095238095233</v>
      </c>
      <c r="CC172" s="247">
        <f t="shared" si="3035"/>
        <v>0</v>
      </c>
      <c r="CD172" s="260">
        <f t="shared" si="3036"/>
        <v>0</v>
      </c>
      <c r="CE172" s="247">
        <f t="shared" si="3037"/>
        <v>1</v>
      </c>
      <c r="CF172" s="260">
        <f t="shared" si="3038"/>
        <v>4.7619047619047616E-2</v>
      </c>
      <c r="CG172" s="247">
        <v>0</v>
      </c>
      <c r="CH172" s="247">
        <v>0</v>
      </c>
      <c r="CI172" s="247">
        <v>1</v>
      </c>
      <c r="CJ172" s="247">
        <v>0</v>
      </c>
      <c r="CK172" s="247">
        <v>0</v>
      </c>
      <c r="CL172" s="247">
        <v>0</v>
      </c>
      <c r="CM172" s="247">
        <v>0</v>
      </c>
      <c r="CN172" s="247">
        <v>0</v>
      </c>
      <c r="CO172" s="247">
        <v>0</v>
      </c>
      <c r="CP172" s="247">
        <v>0</v>
      </c>
      <c r="CQ172" s="247">
        <v>0</v>
      </c>
      <c r="CR172" s="274">
        <v>15</v>
      </c>
      <c r="CS172" s="247">
        <f t="shared" si="2413"/>
        <v>13</v>
      </c>
      <c r="CT172" s="237">
        <f t="shared" si="2414"/>
        <v>0.8666666666666667</v>
      </c>
      <c r="CU172" s="238">
        <f t="shared" si="2415"/>
        <v>2</v>
      </c>
      <c r="CV172" s="259">
        <f t="shared" si="2416"/>
        <v>0.13333333333333333</v>
      </c>
      <c r="CW172" s="237">
        <f t="shared" si="2417"/>
        <v>0.8666666666666667</v>
      </c>
      <c r="CX172" s="247">
        <f t="shared" si="2418"/>
        <v>0</v>
      </c>
      <c r="CY172" s="237">
        <f t="shared" si="2419"/>
        <v>0</v>
      </c>
      <c r="CZ172" s="247">
        <f t="shared" si="2420"/>
        <v>2</v>
      </c>
      <c r="DA172" s="259">
        <f t="shared" si="2421"/>
        <v>0.13333333333333333</v>
      </c>
      <c r="DB172" s="247">
        <v>0</v>
      </c>
      <c r="DC172" s="247">
        <v>0</v>
      </c>
      <c r="DD172" s="247">
        <v>2</v>
      </c>
      <c r="DE172" s="247">
        <v>0</v>
      </c>
      <c r="DF172" s="247">
        <v>0</v>
      </c>
      <c r="DG172" s="247">
        <v>0</v>
      </c>
      <c r="DH172" s="247">
        <v>0</v>
      </c>
      <c r="DI172" s="247">
        <v>0</v>
      </c>
      <c r="DJ172" s="274">
        <v>0</v>
      </c>
      <c r="DK172" s="274">
        <v>0</v>
      </c>
      <c r="DL172" s="274">
        <v>0</v>
      </c>
      <c r="DM172" s="274">
        <v>21</v>
      </c>
      <c r="DN172" s="247">
        <f t="shared" si="3044"/>
        <v>20</v>
      </c>
      <c r="DO172" s="237">
        <f t="shared" si="3045"/>
        <v>0.95238095238095233</v>
      </c>
      <c r="DP172" s="238">
        <f t="shared" si="3046"/>
        <v>1</v>
      </c>
      <c r="DQ172" s="259">
        <f t="shared" si="3047"/>
        <v>4.7619047619047616E-2</v>
      </c>
      <c r="DR172" s="237">
        <f t="shared" si="3048"/>
        <v>0.95238095238095233</v>
      </c>
      <c r="DS172" s="247">
        <f t="shared" si="3049"/>
        <v>0</v>
      </c>
      <c r="DT172" s="237">
        <f t="shared" si="3050"/>
        <v>0</v>
      </c>
      <c r="DU172" s="247">
        <f t="shared" si="3051"/>
        <v>1</v>
      </c>
      <c r="DV172" s="259">
        <f t="shared" si="3052"/>
        <v>4.7619047619047616E-2</v>
      </c>
      <c r="DW172" s="247">
        <v>0</v>
      </c>
      <c r="DX172" s="247">
        <v>0</v>
      </c>
      <c r="DY172" s="247">
        <v>1</v>
      </c>
      <c r="DZ172" s="247">
        <v>0</v>
      </c>
      <c r="EA172" s="247">
        <v>0</v>
      </c>
      <c r="EB172" s="247">
        <v>0</v>
      </c>
      <c r="EC172" s="247">
        <v>0</v>
      </c>
      <c r="ED172" s="247">
        <v>0</v>
      </c>
      <c r="EE172" s="274">
        <v>1</v>
      </c>
      <c r="EF172" s="274">
        <v>1</v>
      </c>
      <c r="EG172" s="274">
        <v>0</v>
      </c>
      <c r="EH172" s="274">
        <v>22</v>
      </c>
      <c r="EI172" s="247">
        <f t="shared" si="3053"/>
        <v>17</v>
      </c>
      <c r="EJ172" s="237">
        <f t="shared" si="3054"/>
        <v>0.77272727272727271</v>
      </c>
      <c r="EK172" s="238">
        <f t="shared" si="3055"/>
        <v>5</v>
      </c>
      <c r="EL172" s="259">
        <f t="shared" si="3056"/>
        <v>0.22727272727272727</v>
      </c>
      <c r="EM172" s="237">
        <f t="shared" si="3057"/>
        <v>0.86363636363636365</v>
      </c>
      <c r="EN172" s="247">
        <f t="shared" si="3058"/>
        <v>2</v>
      </c>
      <c r="EO172" s="237">
        <f t="shared" si="3059"/>
        <v>9.0909090909090912E-2</v>
      </c>
      <c r="EP172" s="247">
        <f t="shared" si="3060"/>
        <v>3</v>
      </c>
      <c r="EQ172" s="259">
        <f t="shared" si="3061"/>
        <v>0.13636363636363635</v>
      </c>
      <c r="ER172" s="247">
        <v>0</v>
      </c>
      <c r="ES172" s="247">
        <v>0</v>
      </c>
      <c r="ET172" s="247">
        <v>3</v>
      </c>
      <c r="EU172" s="247">
        <v>0</v>
      </c>
      <c r="EV172" s="247">
        <v>0</v>
      </c>
      <c r="EW172" s="247">
        <v>0</v>
      </c>
      <c r="EX172" s="247">
        <v>0</v>
      </c>
      <c r="EY172" s="247">
        <v>2</v>
      </c>
      <c r="EZ172" s="274">
        <v>0</v>
      </c>
      <c r="FA172" s="274">
        <v>1</v>
      </c>
      <c r="FB172" s="274">
        <v>0</v>
      </c>
      <c r="FC172" s="274">
        <v>18</v>
      </c>
      <c r="FD172" s="247">
        <f t="shared" si="3062"/>
        <v>18</v>
      </c>
      <c r="FE172" s="237">
        <f t="shared" si="3063"/>
        <v>1</v>
      </c>
      <c r="FF172" s="238">
        <f t="shared" si="3064"/>
        <v>0</v>
      </c>
      <c r="FG172" s="259">
        <f t="shared" si="3065"/>
        <v>0</v>
      </c>
      <c r="FH172" s="237">
        <f t="shared" si="3066"/>
        <v>1</v>
      </c>
      <c r="FI172" s="247">
        <f t="shared" si="3067"/>
        <v>0</v>
      </c>
      <c r="FJ172" s="237">
        <f t="shared" si="3068"/>
        <v>0</v>
      </c>
      <c r="FK172" s="247">
        <f t="shared" si="3069"/>
        <v>0</v>
      </c>
      <c r="FL172" s="259">
        <f t="shared" si="3070"/>
        <v>0</v>
      </c>
      <c r="FM172" s="247">
        <v>0</v>
      </c>
      <c r="FN172" s="247">
        <v>0</v>
      </c>
      <c r="FO172" s="247">
        <v>0</v>
      </c>
      <c r="FP172" s="247">
        <v>0</v>
      </c>
      <c r="FQ172" s="247">
        <v>0</v>
      </c>
      <c r="FR172" s="247">
        <v>0</v>
      </c>
      <c r="FS172" s="247">
        <v>0</v>
      </c>
      <c r="FT172" s="247">
        <v>0</v>
      </c>
      <c r="FU172" s="274">
        <v>1</v>
      </c>
      <c r="FV172" s="274">
        <v>1</v>
      </c>
      <c r="FW172" s="274">
        <v>1</v>
      </c>
      <c r="FX172" s="274">
        <v>22</v>
      </c>
      <c r="FY172" s="247">
        <f t="shared" si="3071"/>
        <v>20</v>
      </c>
      <c r="FZ172" s="237">
        <f t="shared" si="3072"/>
        <v>0.90909090909090906</v>
      </c>
      <c r="GA172" s="238">
        <f t="shared" si="3073"/>
        <v>2</v>
      </c>
      <c r="GB172" s="259">
        <f t="shared" si="3074"/>
        <v>9.0909090909090912E-2</v>
      </c>
      <c r="GC172" s="237">
        <f t="shared" si="3075"/>
        <v>0.95454545454545459</v>
      </c>
      <c r="GD172" s="247">
        <f t="shared" si="3076"/>
        <v>1</v>
      </c>
      <c r="GE172" s="237">
        <f t="shared" si="3077"/>
        <v>4.5454545454545456E-2</v>
      </c>
      <c r="GF172" s="247">
        <f t="shared" si="3078"/>
        <v>1</v>
      </c>
      <c r="GG172" s="259">
        <f t="shared" si="3079"/>
        <v>4.5454545454545456E-2</v>
      </c>
      <c r="GH172" s="247">
        <v>0</v>
      </c>
      <c r="GI172" s="247">
        <v>0</v>
      </c>
      <c r="GJ172" s="247">
        <v>1</v>
      </c>
      <c r="GK172" s="247">
        <v>0</v>
      </c>
      <c r="GL172" s="247">
        <v>0</v>
      </c>
      <c r="GM172" s="247">
        <v>0</v>
      </c>
      <c r="GN172" s="247">
        <v>0</v>
      </c>
      <c r="GO172" s="247">
        <v>1</v>
      </c>
      <c r="GP172" s="274">
        <v>1</v>
      </c>
      <c r="GQ172" s="274">
        <v>1</v>
      </c>
      <c r="GR172" s="274">
        <v>0</v>
      </c>
      <c r="GS172" s="274">
        <v>19</v>
      </c>
      <c r="GT172" s="247">
        <f t="shared" si="3080"/>
        <v>17</v>
      </c>
      <c r="GU172" s="237">
        <f t="shared" si="3081"/>
        <v>0.89473684210526316</v>
      </c>
      <c r="GV172" s="238">
        <f t="shared" si="3082"/>
        <v>2</v>
      </c>
      <c r="GW172" s="259">
        <f t="shared" si="3083"/>
        <v>0.10526315789473684</v>
      </c>
      <c r="GX172" s="237">
        <f t="shared" si="3084"/>
        <v>0.94736842105263153</v>
      </c>
      <c r="GY172" s="247">
        <f t="shared" si="3085"/>
        <v>1</v>
      </c>
      <c r="GZ172" s="237">
        <f t="shared" si="3086"/>
        <v>5.2631578947368418E-2</v>
      </c>
      <c r="HA172" s="247">
        <f t="shared" si="3087"/>
        <v>1</v>
      </c>
      <c r="HB172" s="259">
        <f t="shared" si="3088"/>
        <v>5.2631578947368418E-2</v>
      </c>
      <c r="HC172" s="247">
        <v>0</v>
      </c>
      <c r="HD172" s="247">
        <v>0</v>
      </c>
      <c r="HE172" s="247">
        <v>1</v>
      </c>
      <c r="HF172" s="247">
        <v>0</v>
      </c>
      <c r="HG172" s="247">
        <v>0</v>
      </c>
      <c r="HH172" s="247">
        <v>0</v>
      </c>
      <c r="HI172" s="247">
        <v>0</v>
      </c>
      <c r="HJ172" s="247">
        <v>1</v>
      </c>
      <c r="HK172" s="274">
        <v>2</v>
      </c>
      <c r="HL172" s="274">
        <v>1</v>
      </c>
      <c r="HM172" s="274">
        <v>0</v>
      </c>
      <c r="HN172" s="274">
        <v>21</v>
      </c>
      <c r="HO172" s="247">
        <f t="shared" si="3089"/>
        <v>19</v>
      </c>
      <c r="HP172" s="237">
        <f t="shared" si="3090"/>
        <v>0.90476190476190477</v>
      </c>
      <c r="HQ172" s="238">
        <f t="shared" si="3091"/>
        <v>2</v>
      </c>
      <c r="HR172" s="259">
        <f t="shared" si="3092"/>
        <v>9.5238095238095233E-2</v>
      </c>
      <c r="HS172" s="237">
        <f t="shared" si="3093"/>
        <v>1</v>
      </c>
      <c r="HT172" s="247">
        <f t="shared" si="3094"/>
        <v>2</v>
      </c>
      <c r="HU172" s="237">
        <f t="shared" si="3095"/>
        <v>9.5238095238095233E-2</v>
      </c>
      <c r="HV172" s="247">
        <f t="shared" si="3096"/>
        <v>0</v>
      </c>
      <c r="HW172" s="259">
        <f t="shared" si="3097"/>
        <v>0</v>
      </c>
      <c r="HX172" s="247">
        <v>0</v>
      </c>
      <c r="HY172" s="247">
        <v>0</v>
      </c>
      <c r="HZ172" s="247">
        <v>0</v>
      </c>
      <c r="IA172" s="247">
        <v>0</v>
      </c>
      <c r="IB172" s="247">
        <v>0</v>
      </c>
      <c r="IC172" s="247">
        <v>0</v>
      </c>
      <c r="ID172" s="247">
        <v>0</v>
      </c>
      <c r="IE172" s="247">
        <v>2</v>
      </c>
      <c r="IF172" s="274">
        <v>2</v>
      </c>
      <c r="IG172" s="274">
        <v>1</v>
      </c>
      <c r="IH172" s="274">
        <v>0</v>
      </c>
      <c r="II172" s="274">
        <v>19</v>
      </c>
      <c r="IJ172" s="247">
        <f t="shared" si="3098"/>
        <v>14</v>
      </c>
      <c r="IK172" s="237">
        <f t="shared" si="3099"/>
        <v>0.73684210526315785</v>
      </c>
      <c r="IL172" s="238">
        <f t="shared" si="3100"/>
        <v>5</v>
      </c>
      <c r="IM172" s="259">
        <f t="shared" si="3101"/>
        <v>0.26315789473684209</v>
      </c>
      <c r="IN172" s="237">
        <f t="shared" si="3102"/>
        <v>1</v>
      </c>
      <c r="IO172" s="247">
        <f t="shared" si="3103"/>
        <v>5</v>
      </c>
      <c r="IP172" s="237">
        <f t="shared" si="3104"/>
        <v>0.26315789473684209</v>
      </c>
      <c r="IQ172" s="247">
        <f t="shared" si="3105"/>
        <v>0</v>
      </c>
      <c r="IR172" s="259">
        <f t="shared" si="3106"/>
        <v>0</v>
      </c>
      <c r="IS172" s="247">
        <v>0</v>
      </c>
      <c r="IT172" s="247">
        <v>0</v>
      </c>
      <c r="IU172" s="247">
        <v>0</v>
      </c>
      <c r="IV172" s="247">
        <v>0</v>
      </c>
      <c r="IW172" s="247">
        <v>0</v>
      </c>
      <c r="IX172" s="247">
        <v>0</v>
      </c>
      <c r="IY172" s="247">
        <v>3</v>
      </c>
      <c r="IZ172" s="247">
        <v>2</v>
      </c>
      <c r="JA172" s="274">
        <v>1</v>
      </c>
      <c r="JB172" s="274">
        <v>0</v>
      </c>
      <c r="JC172" s="274">
        <v>0</v>
      </c>
      <c r="JD172" s="247">
        <f t="shared" si="3107"/>
        <v>241</v>
      </c>
      <c r="JE172" s="247">
        <f t="shared" si="2674"/>
        <v>217</v>
      </c>
      <c r="JF172" s="260">
        <f t="shared" si="2675"/>
        <v>0.90041493775933612</v>
      </c>
      <c r="JG172" s="238">
        <f t="shared" si="2676"/>
        <v>24</v>
      </c>
      <c r="JH172" s="260">
        <f t="shared" si="2677"/>
        <v>9.9585062240663894E-2</v>
      </c>
      <c r="JI172" s="260">
        <f t="shared" si="2678"/>
        <v>0.9543568464730291</v>
      </c>
      <c r="JJ172" s="247">
        <f t="shared" si="2408"/>
        <v>13</v>
      </c>
      <c r="JK172" s="260">
        <f t="shared" si="2407"/>
        <v>5.3941908713692949E-2</v>
      </c>
      <c r="JL172" s="247">
        <f t="shared" si="2409"/>
        <v>11</v>
      </c>
      <c r="JM172" s="260">
        <f t="shared" si="2679"/>
        <v>4.5643153526970952E-2</v>
      </c>
      <c r="JN172" s="247">
        <f t="shared" si="3114"/>
        <v>0</v>
      </c>
      <c r="JO172" s="247">
        <f t="shared" si="3115"/>
        <v>0</v>
      </c>
      <c r="JP172" s="247">
        <f t="shared" si="3116"/>
        <v>11</v>
      </c>
      <c r="JQ172" s="247">
        <f t="shared" si="3117"/>
        <v>0</v>
      </c>
      <c r="JR172" s="247">
        <f t="shared" si="3118"/>
        <v>0</v>
      </c>
      <c r="JS172" s="247">
        <f t="shared" si="3119"/>
        <v>0</v>
      </c>
      <c r="JT172" s="247">
        <f t="shared" si="3120"/>
        <v>3</v>
      </c>
      <c r="JU172" s="247">
        <f t="shared" si="3121"/>
        <v>10</v>
      </c>
      <c r="JV172" s="247">
        <f t="shared" si="3122"/>
        <v>10</v>
      </c>
      <c r="JW172" s="247">
        <f t="shared" si="3123"/>
        <v>7</v>
      </c>
      <c r="JX172" s="247">
        <f t="shared" si="3124"/>
        <v>1</v>
      </c>
    </row>
    <row r="173" spans="1:284" ht="15" customHeight="1">
      <c r="A173" s="269">
        <f t="shared" si="3125"/>
        <v>5</v>
      </c>
      <c r="B173" s="122">
        <v>20171026393</v>
      </c>
      <c r="C173" s="227">
        <f t="shared" ca="1" si="2695"/>
        <v>3</v>
      </c>
      <c r="D173" s="227">
        <f t="shared" ca="1" si="2696"/>
        <v>5</v>
      </c>
      <c r="E173" s="228">
        <f t="shared" si="2697"/>
        <v>27.336986301369862</v>
      </c>
      <c r="F173" s="118">
        <v>5</v>
      </c>
      <c r="G173" s="118">
        <v>10</v>
      </c>
      <c r="H173" s="118">
        <v>1992</v>
      </c>
      <c r="I173" s="115" t="s">
        <v>171</v>
      </c>
      <c r="J173" s="111" t="s">
        <v>823</v>
      </c>
      <c r="K173" s="103" t="s">
        <v>154</v>
      </c>
      <c r="L173" s="247">
        <v>22</v>
      </c>
      <c r="M173" s="247">
        <f t="shared" si="3003"/>
        <v>22</v>
      </c>
      <c r="N173" s="260">
        <f t="shared" si="3004"/>
        <v>1</v>
      </c>
      <c r="O173" s="238">
        <f t="shared" si="3005"/>
        <v>0</v>
      </c>
      <c r="P173" s="260">
        <f t="shared" si="3006"/>
        <v>0</v>
      </c>
      <c r="Q173" s="260">
        <f t="shared" si="3007"/>
        <v>1</v>
      </c>
      <c r="R173" s="247">
        <f t="shared" si="3008"/>
        <v>0</v>
      </c>
      <c r="S173" s="260">
        <f t="shared" si="3009"/>
        <v>0</v>
      </c>
      <c r="T173" s="247">
        <f t="shared" si="3010"/>
        <v>0</v>
      </c>
      <c r="U173" s="260">
        <f t="shared" si="3011"/>
        <v>0</v>
      </c>
      <c r="V173" s="247">
        <v>0</v>
      </c>
      <c r="W173" s="247">
        <v>0</v>
      </c>
      <c r="X173" s="247">
        <v>0</v>
      </c>
      <c r="Y173" s="247">
        <v>0</v>
      </c>
      <c r="Z173" s="247">
        <v>0</v>
      </c>
      <c r="AA173" s="247">
        <v>0</v>
      </c>
      <c r="AB173" s="247">
        <v>0</v>
      </c>
      <c r="AC173" s="247">
        <v>0</v>
      </c>
      <c r="AD173" s="247">
        <v>0</v>
      </c>
      <c r="AE173" s="247">
        <v>0</v>
      </c>
      <c r="AF173" s="247">
        <v>0</v>
      </c>
      <c r="AG173" s="236">
        <v>20</v>
      </c>
      <c r="AH173" s="236">
        <f t="shared" si="3012"/>
        <v>15</v>
      </c>
      <c r="AI173" s="237">
        <f t="shared" si="3013"/>
        <v>0.75</v>
      </c>
      <c r="AJ173" s="238">
        <f t="shared" si="3014"/>
        <v>5</v>
      </c>
      <c r="AK173" s="237">
        <f t="shared" si="3015"/>
        <v>0.25</v>
      </c>
      <c r="AL173" s="237">
        <f t="shared" si="3016"/>
        <v>0.9</v>
      </c>
      <c r="AM173" s="236">
        <f t="shared" si="3017"/>
        <v>3</v>
      </c>
      <c r="AN173" s="237">
        <f t="shared" si="3018"/>
        <v>0.15</v>
      </c>
      <c r="AO173" s="236">
        <f t="shared" si="3019"/>
        <v>2</v>
      </c>
      <c r="AP173" s="237">
        <f t="shared" si="3020"/>
        <v>0.1</v>
      </c>
      <c r="AQ173" s="236">
        <v>0</v>
      </c>
      <c r="AR173" s="236">
        <v>0</v>
      </c>
      <c r="AS173" s="236">
        <v>2</v>
      </c>
      <c r="AT173" s="236">
        <v>0</v>
      </c>
      <c r="AU173" s="236">
        <v>0</v>
      </c>
      <c r="AV173" s="236">
        <v>0</v>
      </c>
      <c r="AW173" s="236">
        <v>2</v>
      </c>
      <c r="AX173" s="236">
        <v>1</v>
      </c>
      <c r="AY173" s="236">
        <v>0</v>
      </c>
      <c r="AZ173" s="236">
        <v>0</v>
      </c>
      <c r="BA173" s="236">
        <v>0</v>
      </c>
      <c r="BB173" s="236">
        <v>21</v>
      </c>
      <c r="BC173" s="236">
        <f t="shared" si="3021"/>
        <v>21</v>
      </c>
      <c r="BD173" s="237">
        <f t="shared" si="3022"/>
        <v>1</v>
      </c>
      <c r="BE173" s="238">
        <f t="shared" si="3023"/>
        <v>0</v>
      </c>
      <c r="BF173" s="237">
        <f t="shared" si="3024"/>
        <v>0</v>
      </c>
      <c r="BG173" s="237">
        <f t="shared" si="3025"/>
        <v>1</v>
      </c>
      <c r="BH173" s="236">
        <f t="shared" si="3026"/>
        <v>0</v>
      </c>
      <c r="BI173" s="237">
        <f t="shared" si="3027"/>
        <v>0</v>
      </c>
      <c r="BJ173" s="236">
        <f t="shared" si="3028"/>
        <v>0</v>
      </c>
      <c r="BK173" s="237">
        <f t="shared" si="3029"/>
        <v>0</v>
      </c>
      <c r="BL173" s="236">
        <v>0</v>
      </c>
      <c r="BM173" s="236">
        <v>0</v>
      </c>
      <c r="BN173" s="236">
        <v>0</v>
      </c>
      <c r="BO173" s="236">
        <v>0</v>
      </c>
      <c r="BP173" s="236">
        <v>0</v>
      </c>
      <c r="BQ173" s="236">
        <v>0</v>
      </c>
      <c r="BR173" s="236">
        <v>0</v>
      </c>
      <c r="BS173" s="236">
        <v>0</v>
      </c>
      <c r="BT173" s="236">
        <v>2</v>
      </c>
      <c r="BU173" s="236">
        <v>0</v>
      </c>
      <c r="BV173" s="236">
        <v>0</v>
      </c>
      <c r="BW173" s="247">
        <v>21</v>
      </c>
      <c r="BX173" s="247">
        <f t="shared" si="3030"/>
        <v>21</v>
      </c>
      <c r="BY173" s="260">
        <f t="shared" si="3031"/>
        <v>1</v>
      </c>
      <c r="BZ173" s="238">
        <f t="shared" si="3032"/>
        <v>0</v>
      </c>
      <c r="CA173" s="260">
        <f t="shared" si="3033"/>
        <v>0</v>
      </c>
      <c r="CB173" s="260">
        <f t="shared" si="3034"/>
        <v>1</v>
      </c>
      <c r="CC173" s="247">
        <f t="shared" si="3035"/>
        <v>0</v>
      </c>
      <c r="CD173" s="260">
        <f t="shared" si="3036"/>
        <v>0</v>
      </c>
      <c r="CE173" s="247">
        <f t="shared" si="3037"/>
        <v>0</v>
      </c>
      <c r="CF173" s="260">
        <f t="shared" si="3038"/>
        <v>0</v>
      </c>
      <c r="CG173" s="247">
        <v>0</v>
      </c>
      <c r="CH173" s="247">
        <v>0</v>
      </c>
      <c r="CI173" s="247">
        <v>0</v>
      </c>
      <c r="CJ173" s="247">
        <v>0</v>
      </c>
      <c r="CK173" s="247">
        <v>0</v>
      </c>
      <c r="CL173" s="247">
        <v>0</v>
      </c>
      <c r="CM173" s="247">
        <v>0</v>
      </c>
      <c r="CN173" s="247">
        <v>0</v>
      </c>
      <c r="CO173" s="247">
        <v>0</v>
      </c>
      <c r="CP173" s="247">
        <v>0</v>
      </c>
      <c r="CQ173" s="247">
        <v>0</v>
      </c>
      <c r="CR173" s="274">
        <v>15</v>
      </c>
      <c r="CS173" s="247">
        <f t="shared" si="2413"/>
        <v>15</v>
      </c>
      <c r="CT173" s="237">
        <f t="shared" si="2414"/>
        <v>1</v>
      </c>
      <c r="CU173" s="238">
        <f t="shared" si="2415"/>
        <v>0</v>
      </c>
      <c r="CV173" s="259">
        <f t="shared" si="2416"/>
        <v>0</v>
      </c>
      <c r="CW173" s="237">
        <f t="shared" si="2417"/>
        <v>1</v>
      </c>
      <c r="CX173" s="247">
        <f t="shared" si="2418"/>
        <v>0</v>
      </c>
      <c r="CY173" s="237">
        <f t="shared" si="2419"/>
        <v>0</v>
      </c>
      <c r="CZ173" s="247">
        <f t="shared" si="2420"/>
        <v>0</v>
      </c>
      <c r="DA173" s="259">
        <f t="shared" si="2421"/>
        <v>0</v>
      </c>
      <c r="DB173" s="247">
        <v>0</v>
      </c>
      <c r="DC173" s="247">
        <v>0</v>
      </c>
      <c r="DD173" s="247">
        <v>0</v>
      </c>
      <c r="DE173" s="247">
        <v>0</v>
      </c>
      <c r="DF173" s="247">
        <v>0</v>
      </c>
      <c r="DG173" s="247">
        <v>0</v>
      </c>
      <c r="DH173" s="247">
        <v>0</v>
      </c>
      <c r="DI173" s="247">
        <v>0</v>
      </c>
      <c r="DJ173" s="274">
        <v>0</v>
      </c>
      <c r="DK173" s="274">
        <v>1</v>
      </c>
      <c r="DL173" s="274">
        <v>0</v>
      </c>
      <c r="DM173" s="274">
        <v>21</v>
      </c>
      <c r="DN173" s="247">
        <f t="shared" si="3044"/>
        <v>21</v>
      </c>
      <c r="DO173" s="237">
        <f t="shared" si="3045"/>
        <v>1</v>
      </c>
      <c r="DP173" s="238">
        <f t="shared" si="3046"/>
        <v>0</v>
      </c>
      <c r="DQ173" s="259">
        <f t="shared" si="3047"/>
        <v>0</v>
      </c>
      <c r="DR173" s="237">
        <f t="shared" si="3048"/>
        <v>1</v>
      </c>
      <c r="DS173" s="247">
        <f t="shared" si="3049"/>
        <v>0</v>
      </c>
      <c r="DT173" s="237">
        <f t="shared" si="3050"/>
        <v>0</v>
      </c>
      <c r="DU173" s="247">
        <f t="shared" si="3051"/>
        <v>0</v>
      </c>
      <c r="DV173" s="259">
        <f t="shared" si="3052"/>
        <v>0</v>
      </c>
      <c r="DW173" s="247">
        <v>0</v>
      </c>
      <c r="DX173" s="247">
        <v>0</v>
      </c>
      <c r="DY173" s="247">
        <v>0</v>
      </c>
      <c r="DZ173" s="247">
        <v>0</v>
      </c>
      <c r="EA173" s="247">
        <v>0</v>
      </c>
      <c r="EB173" s="247">
        <v>0</v>
      </c>
      <c r="EC173" s="247">
        <v>0</v>
      </c>
      <c r="ED173" s="247">
        <v>0</v>
      </c>
      <c r="EE173" s="274">
        <v>0</v>
      </c>
      <c r="EF173" s="274">
        <v>0</v>
      </c>
      <c r="EG173" s="274">
        <v>0</v>
      </c>
      <c r="EH173" s="274">
        <v>22</v>
      </c>
      <c r="EI173" s="247">
        <f t="shared" si="3053"/>
        <v>19</v>
      </c>
      <c r="EJ173" s="237">
        <f t="shared" si="3054"/>
        <v>0.86363636363636365</v>
      </c>
      <c r="EK173" s="238">
        <f t="shared" si="3055"/>
        <v>3</v>
      </c>
      <c r="EL173" s="259">
        <f t="shared" si="3056"/>
        <v>0.13636363636363635</v>
      </c>
      <c r="EM173" s="237">
        <f t="shared" si="3057"/>
        <v>0.90909090909090906</v>
      </c>
      <c r="EN173" s="247">
        <f t="shared" si="3058"/>
        <v>1</v>
      </c>
      <c r="EO173" s="237">
        <f t="shared" si="3059"/>
        <v>4.5454545454545456E-2</v>
      </c>
      <c r="EP173" s="247">
        <f t="shared" si="3060"/>
        <v>2</v>
      </c>
      <c r="EQ173" s="259">
        <f t="shared" si="3061"/>
        <v>9.0909090909090912E-2</v>
      </c>
      <c r="ER173" s="247">
        <v>0</v>
      </c>
      <c r="ES173" s="247">
        <v>0</v>
      </c>
      <c r="ET173" s="247">
        <v>2</v>
      </c>
      <c r="EU173" s="247">
        <v>0</v>
      </c>
      <c r="EV173" s="247">
        <v>0</v>
      </c>
      <c r="EW173" s="247">
        <v>0</v>
      </c>
      <c r="EX173" s="247">
        <v>0</v>
      </c>
      <c r="EY173" s="247">
        <v>1</v>
      </c>
      <c r="EZ173" s="274">
        <v>0</v>
      </c>
      <c r="FA173" s="274">
        <v>0</v>
      </c>
      <c r="FB173" s="274">
        <v>0</v>
      </c>
      <c r="FC173" s="274">
        <v>18</v>
      </c>
      <c r="FD173" s="247">
        <f t="shared" si="3062"/>
        <v>18</v>
      </c>
      <c r="FE173" s="237">
        <f t="shared" si="3063"/>
        <v>1</v>
      </c>
      <c r="FF173" s="238">
        <f t="shared" si="3064"/>
        <v>0</v>
      </c>
      <c r="FG173" s="259">
        <f t="shared" si="3065"/>
        <v>0</v>
      </c>
      <c r="FH173" s="237">
        <f t="shared" si="3066"/>
        <v>1</v>
      </c>
      <c r="FI173" s="247">
        <f t="shared" si="3067"/>
        <v>0</v>
      </c>
      <c r="FJ173" s="237">
        <f t="shared" si="3068"/>
        <v>0</v>
      </c>
      <c r="FK173" s="247">
        <f t="shared" si="3069"/>
        <v>0</v>
      </c>
      <c r="FL173" s="259">
        <f t="shared" si="3070"/>
        <v>0</v>
      </c>
      <c r="FM173" s="247">
        <v>0</v>
      </c>
      <c r="FN173" s="247">
        <v>0</v>
      </c>
      <c r="FO173" s="247">
        <v>0</v>
      </c>
      <c r="FP173" s="247">
        <v>0</v>
      </c>
      <c r="FQ173" s="247">
        <v>0</v>
      </c>
      <c r="FR173" s="247">
        <v>0</v>
      </c>
      <c r="FS173" s="247">
        <v>0</v>
      </c>
      <c r="FT173" s="247">
        <v>0</v>
      </c>
      <c r="FU173" s="274">
        <v>1</v>
      </c>
      <c r="FV173" s="274">
        <v>0</v>
      </c>
      <c r="FW173" s="274">
        <v>1</v>
      </c>
      <c r="FX173" s="274">
        <v>22</v>
      </c>
      <c r="FY173" s="247">
        <f t="shared" si="3071"/>
        <v>17</v>
      </c>
      <c r="FZ173" s="237">
        <f t="shared" si="3072"/>
        <v>0.77272727272727271</v>
      </c>
      <c r="GA173" s="238">
        <f t="shared" si="3073"/>
        <v>5</v>
      </c>
      <c r="GB173" s="259">
        <f t="shared" si="3074"/>
        <v>0.22727272727272727</v>
      </c>
      <c r="GC173" s="237">
        <f t="shared" si="3075"/>
        <v>0.90909090909090906</v>
      </c>
      <c r="GD173" s="247">
        <f t="shared" si="3076"/>
        <v>3</v>
      </c>
      <c r="GE173" s="237">
        <f t="shared" si="3077"/>
        <v>0.13636363636363635</v>
      </c>
      <c r="GF173" s="247">
        <f t="shared" si="3078"/>
        <v>2</v>
      </c>
      <c r="GG173" s="259">
        <f t="shared" si="3079"/>
        <v>9.0909090909090912E-2</v>
      </c>
      <c r="GH173" s="247">
        <v>0</v>
      </c>
      <c r="GI173" s="247">
        <v>0</v>
      </c>
      <c r="GJ173" s="247">
        <v>2</v>
      </c>
      <c r="GK173" s="247">
        <v>0</v>
      </c>
      <c r="GL173" s="247">
        <v>0</v>
      </c>
      <c r="GM173" s="247">
        <v>0</v>
      </c>
      <c r="GN173" s="247">
        <v>0</v>
      </c>
      <c r="GO173" s="247">
        <v>3</v>
      </c>
      <c r="GP173" s="274">
        <v>0</v>
      </c>
      <c r="GQ173" s="274">
        <v>1</v>
      </c>
      <c r="GR173" s="274">
        <v>0</v>
      </c>
      <c r="GS173" s="274">
        <v>19</v>
      </c>
      <c r="GT173" s="247">
        <f t="shared" si="3080"/>
        <v>17</v>
      </c>
      <c r="GU173" s="237">
        <f t="shared" si="3081"/>
        <v>0.89473684210526316</v>
      </c>
      <c r="GV173" s="238">
        <f t="shared" si="3082"/>
        <v>2</v>
      </c>
      <c r="GW173" s="259">
        <f t="shared" si="3083"/>
        <v>0.10526315789473684</v>
      </c>
      <c r="GX173" s="237">
        <f t="shared" si="3084"/>
        <v>1</v>
      </c>
      <c r="GY173" s="247">
        <f t="shared" si="3085"/>
        <v>2</v>
      </c>
      <c r="GZ173" s="237">
        <f t="shared" si="3086"/>
        <v>0.10526315789473684</v>
      </c>
      <c r="HA173" s="247">
        <f t="shared" si="3087"/>
        <v>0</v>
      </c>
      <c r="HB173" s="259">
        <f t="shared" si="3088"/>
        <v>0</v>
      </c>
      <c r="HC173" s="247">
        <v>0</v>
      </c>
      <c r="HD173" s="247">
        <v>0</v>
      </c>
      <c r="HE173" s="247">
        <v>0</v>
      </c>
      <c r="HF173" s="247">
        <v>0</v>
      </c>
      <c r="HG173" s="247">
        <v>0</v>
      </c>
      <c r="HH173" s="247">
        <v>0</v>
      </c>
      <c r="HI173" s="247">
        <v>0</v>
      </c>
      <c r="HJ173" s="247">
        <v>2</v>
      </c>
      <c r="HK173" s="274">
        <v>0</v>
      </c>
      <c r="HL173" s="274">
        <v>0</v>
      </c>
      <c r="HM173" s="274">
        <v>0</v>
      </c>
      <c r="HN173" s="274">
        <v>21</v>
      </c>
      <c r="HO173" s="247">
        <f t="shared" si="3089"/>
        <v>17</v>
      </c>
      <c r="HP173" s="237">
        <f t="shared" si="3090"/>
        <v>0.80952380952380953</v>
      </c>
      <c r="HQ173" s="238">
        <f t="shared" si="3091"/>
        <v>4</v>
      </c>
      <c r="HR173" s="259">
        <f t="shared" si="3092"/>
        <v>0.19047619047619047</v>
      </c>
      <c r="HS173" s="237">
        <f t="shared" si="3093"/>
        <v>1</v>
      </c>
      <c r="HT173" s="247">
        <f t="shared" si="3094"/>
        <v>4</v>
      </c>
      <c r="HU173" s="237">
        <f t="shared" si="3095"/>
        <v>0.19047619047619047</v>
      </c>
      <c r="HV173" s="247">
        <f t="shared" si="3096"/>
        <v>0</v>
      </c>
      <c r="HW173" s="259">
        <f t="shared" si="3097"/>
        <v>0</v>
      </c>
      <c r="HX173" s="247">
        <v>0</v>
      </c>
      <c r="HY173" s="247">
        <v>0</v>
      </c>
      <c r="HZ173" s="247">
        <v>0</v>
      </c>
      <c r="IA173" s="247">
        <v>0</v>
      </c>
      <c r="IB173" s="247">
        <v>0</v>
      </c>
      <c r="IC173" s="247">
        <v>0</v>
      </c>
      <c r="ID173" s="247">
        <v>2</v>
      </c>
      <c r="IE173" s="247">
        <v>2</v>
      </c>
      <c r="IF173" s="274">
        <v>1</v>
      </c>
      <c r="IG173" s="274">
        <v>1</v>
      </c>
      <c r="IH173" s="274">
        <v>0</v>
      </c>
      <c r="II173" s="274">
        <v>19</v>
      </c>
      <c r="IJ173" s="247">
        <f t="shared" si="3098"/>
        <v>15</v>
      </c>
      <c r="IK173" s="237">
        <f t="shared" si="3099"/>
        <v>0.78947368421052633</v>
      </c>
      <c r="IL173" s="238">
        <f t="shared" si="3100"/>
        <v>4</v>
      </c>
      <c r="IM173" s="259">
        <f t="shared" si="3101"/>
        <v>0.21052631578947367</v>
      </c>
      <c r="IN173" s="237">
        <f t="shared" si="3102"/>
        <v>0.84210526315789469</v>
      </c>
      <c r="IO173" s="247">
        <f t="shared" si="3103"/>
        <v>1</v>
      </c>
      <c r="IP173" s="237">
        <f t="shared" si="3104"/>
        <v>5.2631578947368418E-2</v>
      </c>
      <c r="IQ173" s="247">
        <f t="shared" si="3105"/>
        <v>3</v>
      </c>
      <c r="IR173" s="259">
        <f t="shared" si="3106"/>
        <v>0.15789473684210525</v>
      </c>
      <c r="IS173" s="247">
        <v>0</v>
      </c>
      <c r="IT173" s="247">
        <v>0</v>
      </c>
      <c r="IU173" s="247">
        <v>3</v>
      </c>
      <c r="IV173" s="247">
        <v>0</v>
      </c>
      <c r="IW173" s="247">
        <v>0</v>
      </c>
      <c r="IX173" s="247">
        <v>0</v>
      </c>
      <c r="IY173" s="247">
        <v>0</v>
      </c>
      <c r="IZ173" s="247">
        <v>1</v>
      </c>
      <c r="JA173" s="274">
        <v>1</v>
      </c>
      <c r="JB173" s="274">
        <v>0</v>
      </c>
      <c r="JC173" s="274">
        <v>0</v>
      </c>
      <c r="JD173" s="247">
        <f t="shared" si="3107"/>
        <v>241</v>
      </c>
      <c r="JE173" s="247">
        <f t="shared" si="2674"/>
        <v>218</v>
      </c>
      <c r="JF173" s="260">
        <f t="shared" si="2675"/>
        <v>0.9045643153526971</v>
      </c>
      <c r="JG173" s="238">
        <f t="shared" si="2676"/>
        <v>23</v>
      </c>
      <c r="JH173" s="260">
        <f t="shared" si="2677"/>
        <v>9.5435684647302899E-2</v>
      </c>
      <c r="JI173" s="260">
        <f t="shared" si="2678"/>
        <v>0.96265560165975106</v>
      </c>
      <c r="JJ173" s="247">
        <f t="shared" si="2408"/>
        <v>14</v>
      </c>
      <c r="JK173" s="260">
        <f t="shared" si="2407"/>
        <v>5.8091286307053944E-2</v>
      </c>
      <c r="JL173" s="247">
        <f t="shared" si="2409"/>
        <v>9</v>
      </c>
      <c r="JM173" s="260">
        <f t="shared" si="2679"/>
        <v>3.7344398340248962E-2</v>
      </c>
      <c r="JN173" s="247">
        <f t="shared" si="3114"/>
        <v>0</v>
      </c>
      <c r="JO173" s="247">
        <f t="shared" si="3115"/>
        <v>0</v>
      </c>
      <c r="JP173" s="247">
        <f t="shared" si="3116"/>
        <v>9</v>
      </c>
      <c r="JQ173" s="247">
        <f t="shared" si="3117"/>
        <v>0</v>
      </c>
      <c r="JR173" s="247">
        <f t="shared" si="3118"/>
        <v>0</v>
      </c>
      <c r="JS173" s="247">
        <f t="shared" si="3119"/>
        <v>0</v>
      </c>
      <c r="JT173" s="247">
        <f t="shared" si="3120"/>
        <v>4</v>
      </c>
      <c r="JU173" s="247">
        <f t="shared" si="3121"/>
        <v>10</v>
      </c>
      <c r="JV173" s="247">
        <f t="shared" si="3122"/>
        <v>5</v>
      </c>
      <c r="JW173" s="247">
        <f t="shared" si="3123"/>
        <v>3</v>
      </c>
      <c r="JX173" s="247">
        <f t="shared" si="3124"/>
        <v>1</v>
      </c>
    </row>
    <row r="174" spans="1:284" ht="15" customHeight="1" thickBot="1">
      <c r="A174" s="269">
        <f t="shared" ref="A174:A216" si="3126">A173+1</f>
        <v>6</v>
      </c>
      <c r="B174" s="131">
        <v>20171120397</v>
      </c>
      <c r="C174" s="227">
        <f t="shared" ca="1" si="2695"/>
        <v>3</v>
      </c>
      <c r="D174" s="227">
        <f t="shared" ca="1" si="2696"/>
        <v>4</v>
      </c>
      <c r="E174" s="228">
        <f t="shared" si="2697"/>
        <v>28.726027397260275</v>
      </c>
      <c r="F174" s="118">
        <v>17</v>
      </c>
      <c r="G174" s="118">
        <v>5</v>
      </c>
      <c r="H174" s="118">
        <v>1991</v>
      </c>
      <c r="I174" s="115" t="s">
        <v>172</v>
      </c>
      <c r="J174" s="111" t="s">
        <v>823</v>
      </c>
      <c r="K174" s="113" t="s">
        <v>154</v>
      </c>
      <c r="L174" s="247">
        <v>22</v>
      </c>
      <c r="M174" s="247">
        <f t="shared" si="3003"/>
        <v>22</v>
      </c>
      <c r="N174" s="260">
        <f t="shared" si="3004"/>
        <v>1</v>
      </c>
      <c r="O174" s="238">
        <f t="shared" si="3005"/>
        <v>0</v>
      </c>
      <c r="P174" s="260">
        <f t="shared" si="3006"/>
        <v>0</v>
      </c>
      <c r="Q174" s="260">
        <f t="shared" si="3007"/>
        <v>1</v>
      </c>
      <c r="R174" s="247">
        <f t="shared" si="3008"/>
        <v>0</v>
      </c>
      <c r="S174" s="260">
        <f t="shared" si="3009"/>
        <v>0</v>
      </c>
      <c r="T174" s="247">
        <f t="shared" si="3010"/>
        <v>0</v>
      </c>
      <c r="U174" s="260">
        <f t="shared" si="3011"/>
        <v>0</v>
      </c>
      <c r="V174" s="247">
        <v>0</v>
      </c>
      <c r="W174" s="247">
        <v>0</v>
      </c>
      <c r="X174" s="247">
        <v>0</v>
      </c>
      <c r="Y174" s="247">
        <v>0</v>
      </c>
      <c r="Z174" s="247">
        <v>0</v>
      </c>
      <c r="AA174" s="247">
        <v>0</v>
      </c>
      <c r="AB174" s="247">
        <v>0</v>
      </c>
      <c r="AC174" s="247">
        <v>0</v>
      </c>
      <c r="AD174" s="247">
        <v>0</v>
      </c>
      <c r="AE174" s="247">
        <v>0</v>
      </c>
      <c r="AF174" s="247">
        <v>0</v>
      </c>
      <c r="AG174" s="236">
        <v>20</v>
      </c>
      <c r="AH174" s="236">
        <f t="shared" si="3012"/>
        <v>18</v>
      </c>
      <c r="AI174" s="237">
        <f t="shared" si="3013"/>
        <v>0.9</v>
      </c>
      <c r="AJ174" s="238">
        <f t="shared" si="3014"/>
        <v>2</v>
      </c>
      <c r="AK174" s="237">
        <f t="shared" si="3015"/>
        <v>0.1</v>
      </c>
      <c r="AL174" s="237">
        <f t="shared" si="3016"/>
        <v>0.9</v>
      </c>
      <c r="AM174" s="236">
        <f t="shared" si="3017"/>
        <v>0</v>
      </c>
      <c r="AN174" s="237">
        <f t="shared" si="3018"/>
        <v>0</v>
      </c>
      <c r="AO174" s="236">
        <f t="shared" si="3019"/>
        <v>2</v>
      </c>
      <c r="AP174" s="237">
        <f t="shared" si="3020"/>
        <v>0.1</v>
      </c>
      <c r="AQ174" s="236">
        <v>0</v>
      </c>
      <c r="AR174" s="236">
        <v>0</v>
      </c>
      <c r="AS174" s="236">
        <v>2</v>
      </c>
      <c r="AT174" s="236">
        <v>0</v>
      </c>
      <c r="AU174" s="236">
        <v>0</v>
      </c>
      <c r="AV174" s="236">
        <v>0</v>
      </c>
      <c r="AW174" s="236">
        <v>0</v>
      </c>
      <c r="AX174" s="236">
        <v>0</v>
      </c>
      <c r="AY174" s="236">
        <v>1</v>
      </c>
      <c r="AZ174" s="236">
        <v>0</v>
      </c>
      <c r="BA174" s="236">
        <v>0</v>
      </c>
      <c r="BB174" s="236">
        <v>21</v>
      </c>
      <c r="BC174" s="236">
        <f t="shared" si="3021"/>
        <v>21</v>
      </c>
      <c r="BD174" s="237">
        <f t="shared" si="3022"/>
        <v>1</v>
      </c>
      <c r="BE174" s="238">
        <f t="shared" si="3023"/>
        <v>0</v>
      </c>
      <c r="BF174" s="237">
        <f t="shared" si="3024"/>
        <v>0</v>
      </c>
      <c r="BG174" s="237">
        <f t="shared" si="3025"/>
        <v>1</v>
      </c>
      <c r="BH174" s="236">
        <f t="shared" si="3026"/>
        <v>0</v>
      </c>
      <c r="BI174" s="237">
        <f t="shared" si="3027"/>
        <v>0</v>
      </c>
      <c r="BJ174" s="236">
        <f t="shared" si="3028"/>
        <v>0</v>
      </c>
      <c r="BK174" s="237">
        <f t="shared" si="3029"/>
        <v>0</v>
      </c>
      <c r="BL174" s="236">
        <v>0</v>
      </c>
      <c r="BM174" s="236">
        <v>0</v>
      </c>
      <c r="BN174" s="236">
        <v>0</v>
      </c>
      <c r="BO174" s="236">
        <v>0</v>
      </c>
      <c r="BP174" s="236">
        <v>0</v>
      </c>
      <c r="BQ174" s="236">
        <v>0</v>
      </c>
      <c r="BR174" s="236">
        <v>0</v>
      </c>
      <c r="BS174" s="236">
        <v>0</v>
      </c>
      <c r="BT174" s="236">
        <v>0</v>
      </c>
      <c r="BU174" s="236">
        <v>2</v>
      </c>
      <c r="BV174" s="236">
        <v>0</v>
      </c>
      <c r="BW174" s="247">
        <v>21</v>
      </c>
      <c r="BX174" s="247">
        <f t="shared" si="3030"/>
        <v>21</v>
      </c>
      <c r="BY174" s="260">
        <f t="shared" si="3031"/>
        <v>1</v>
      </c>
      <c r="BZ174" s="238">
        <f t="shared" si="3032"/>
        <v>0</v>
      </c>
      <c r="CA174" s="260">
        <f t="shared" si="3033"/>
        <v>0</v>
      </c>
      <c r="CB174" s="260">
        <f t="shared" si="3034"/>
        <v>1</v>
      </c>
      <c r="CC174" s="247">
        <f t="shared" si="3035"/>
        <v>0</v>
      </c>
      <c r="CD174" s="260">
        <f t="shared" si="3036"/>
        <v>0</v>
      </c>
      <c r="CE174" s="247">
        <f t="shared" si="3037"/>
        <v>0</v>
      </c>
      <c r="CF174" s="260">
        <f t="shared" si="3038"/>
        <v>0</v>
      </c>
      <c r="CG174" s="247">
        <v>0</v>
      </c>
      <c r="CH174" s="247">
        <v>0</v>
      </c>
      <c r="CI174" s="247">
        <v>0</v>
      </c>
      <c r="CJ174" s="247">
        <v>0</v>
      </c>
      <c r="CK174" s="247">
        <v>0</v>
      </c>
      <c r="CL174" s="247">
        <v>0</v>
      </c>
      <c r="CM174" s="247">
        <v>0</v>
      </c>
      <c r="CN174" s="247">
        <v>0</v>
      </c>
      <c r="CO174" s="247">
        <v>0</v>
      </c>
      <c r="CP174" s="247">
        <v>0</v>
      </c>
      <c r="CQ174" s="247">
        <v>0</v>
      </c>
      <c r="CR174" s="274">
        <v>15</v>
      </c>
      <c r="CS174" s="247">
        <f t="shared" si="2413"/>
        <v>15</v>
      </c>
      <c r="CT174" s="237">
        <f t="shared" si="2414"/>
        <v>1</v>
      </c>
      <c r="CU174" s="238">
        <f t="shared" si="2415"/>
        <v>0</v>
      </c>
      <c r="CV174" s="259">
        <f t="shared" si="2416"/>
        <v>0</v>
      </c>
      <c r="CW174" s="237">
        <f t="shared" si="2417"/>
        <v>1</v>
      </c>
      <c r="CX174" s="247">
        <f t="shared" si="2418"/>
        <v>0</v>
      </c>
      <c r="CY174" s="237">
        <f t="shared" si="2419"/>
        <v>0</v>
      </c>
      <c r="CZ174" s="247">
        <f t="shared" si="2420"/>
        <v>0</v>
      </c>
      <c r="DA174" s="259">
        <f t="shared" si="2421"/>
        <v>0</v>
      </c>
      <c r="DB174" s="247">
        <v>0</v>
      </c>
      <c r="DC174" s="247">
        <v>0</v>
      </c>
      <c r="DD174" s="247">
        <v>0</v>
      </c>
      <c r="DE174" s="247">
        <v>0</v>
      </c>
      <c r="DF174" s="247">
        <v>0</v>
      </c>
      <c r="DG174" s="247">
        <v>0</v>
      </c>
      <c r="DH174" s="247">
        <v>0</v>
      </c>
      <c r="DI174" s="247">
        <v>0</v>
      </c>
      <c r="DJ174" s="274">
        <v>0</v>
      </c>
      <c r="DK174" s="274">
        <v>0</v>
      </c>
      <c r="DL174" s="274">
        <v>0</v>
      </c>
      <c r="DM174" s="274">
        <v>21</v>
      </c>
      <c r="DN174" s="247">
        <f t="shared" si="3044"/>
        <v>21</v>
      </c>
      <c r="DO174" s="237">
        <f t="shared" si="3045"/>
        <v>1</v>
      </c>
      <c r="DP174" s="238">
        <f t="shared" si="3046"/>
        <v>0</v>
      </c>
      <c r="DQ174" s="259">
        <f t="shared" si="3047"/>
        <v>0</v>
      </c>
      <c r="DR174" s="237">
        <f t="shared" si="3048"/>
        <v>1</v>
      </c>
      <c r="DS174" s="247">
        <f t="shared" si="3049"/>
        <v>0</v>
      </c>
      <c r="DT174" s="237">
        <f t="shared" si="3050"/>
        <v>0</v>
      </c>
      <c r="DU174" s="247">
        <f t="shared" si="3051"/>
        <v>0</v>
      </c>
      <c r="DV174" s="259">
        <f t="shared" si="3052"/>
        <v>0</v>
      </c>
      <c r="DW174" s="247">
        <v>0</v>
      </c>
      <c r="DX174" s="247">
        <v>0</v>
      </c>
      <c r="DY174" s="247">
        <v>0</v>
      </c>
      <c r="DZ174" s="247">
        <v>0</v>
      </c>
      <c r="EA174" s="247">
        <v>0</v>
      </c>
      <c r="EB174" s="247">
        <v>0</v>
      </c>
      <c r="EC174" s="247">
        <v>0</v>
      </c>
      <c r="ED174" s="247">
        <v>0</v>
      </c>
      <c r="EE174" s="274">
        <v>1</v>
      </c>
      <c r="EF174" s="274">
        <v>0</v>
      </c>
      <c r="EG174" s="274">
        <v>0</v>
      </c>
      <c r="EH174" s="274">
        <v>22</v>
      </c>
      <c r="EI174" s="247">
        <f t="shared" si="3053"/>
        <v>22</v>
      </c>
      <c r="EJ174" s="237">
        <f t="shared" si="3054"/>
        <v>1</v>
      </c>
      <c r="EK174" s="238">
        <f t="shared" si="3055"/>
        <v>0</v>
      </c>
      <c r="EL174" s="259">
        <f t="shared" si="3056"/>
        <v>0</v>
      </c>
      <c r="EM174" s="237">
        <f t="shared" si="3057"/>
        <v>1</v>
      </c>
      <c r="EN174" s="247">
        <f t="shared" si="3058"/>
        <v>0</v>
      </c>
      <c r="EO174" s="237">
        <f t="shared" si="3059"/>
        <v>0</v>
      </c>
      <c r="EP174" s="247">
        <f t="shared" si="3060"/>
        <v>0</v>
      </c>
      <c r="EQ174" s="259">
        <f t="shared" si="3061"/>
        <v>0</v>
      </c>
      <c r="ER174" s="247">
        <v>0</v>
      </c>
      <c r="ES174" s="247">
        <v>0</v>
      </c>
      <c r="ET174" s="247">
        <v>0</v>
      </c>
      <c r="EU174" s="247">
        <v>0</v>
      </c>
      <c r="EV174" s="247">
        <v>0</v>
      </c>
      <c r="EW174" s="247">
        <v>0</v>
      </c>
      <c r="EX174" s="247">
        <v>0</v>
      </c>
      <c r="EY174" s="247">
        <v>0</v>
      </c>
      <c r="EZ174" s="274">
        <v>0</v>
      </c>
      <c r="FA174" s="274">
        <v>0</v>
      </c>
      <c r="FB174" s="274">
        <v>0</v>
      </c>
      <c r="FC174" s="274">
        <v>18</v>
      </c>
      <c r="FD174" s="247">
        <f t="shared" si="3062"/>
        <v>18</v>
      </c>
      <c r="FE174" s="237">
        <f t="shared" si="3063"/>
        <v>1</v>
      </c>
      <c r="FF174" s="238">
        <f t="shared" si="3064"/>
        <v>0</v>
      </c>
      <c r="FG174" s="259">
        <f t="shared" si="3065"/>
        <v>0</v>
      </c>
      <c r="FH174" s="237">
        <f t="shared" si="3066"/>
        <v>1</v>
      </c>
      <c r="FI174" s="247">
        <f t="shared" si="3067"/>
        <v>0</v>
      </c>
      <c r="FJ174" s="237">
        <f t="shared" si="3068"/>
        <v>0</v>
      </c>
      <c r="FK174" s="247">
        <f t="shared" si="3069"/>
        <v>0</v>
      </c>
      <c r="FL174" s="259">
        <f t="shared" si="3070"/>
        <v>0</v>
      </c>
      <c r="FM174" s="247">
        <v>0</v>
      </c>
      <c r="FN174" s="247">
        <v>0</v>
      </c>
      <c r="FO174" s="247">
        <v>0</v>
      </c>
      <c r="FP174" s="247">
        <v>0</v>
      </c>
      <c r="FQ174" s="247">
        <v>0</v>
      </c>
      <c r="FR174" s="247">
        <v>0</v>
      </c>
      <c r="FS174" s="247">
        <v>0</v>
      </c>
      <c r="FT174" s="247">
        <v>0</v>
      </c>
      <c r="FU174" s="274">
        <v>0</v>
      </c>
      <c r="FV174" s="274">
        <v>0</v>
      </c>
      <c r="FW174" s="274">
        <v>0</v>
      </c>
      <c r="FX174" s="274">
        <v>22</v>
      </c>
      <c r="FY174" s="247">
        <f t="shared" si="3071"/>
        <v>20</v>
      </c>
      <c r="FZ174" s="237">
        <f t="shared" si="3072"/>
        <v>0.90909090909090906</v>
      </c>
      <c r="GA174" s="238">
        <f t="shared" si="3073"/>
        <v>2</v>
      </c>
      <c r="GB174" s="259">
        <f t="shared" si="3074"/>
        <v>9.0909090909090912E-2</v>
      </c>
      <c r="GC174" s="237">
        <f t="shared" si="3075"/>
        <v>1</v>
      </c>
      <c r="GD174" s="247">
        <f t="shared" si="3076"/>
        <v>2</v>
      </c>
      <c r="GE174" s="237">
        <f t="shared" si="3077"/>
        <v>9.0909090909090912E-2</v>
      </c>
      <c r="GF174" s="247">
        <f t="shared" si="3078"/>
        <v>0</v>
      </c>
      <c r="GG174" s="259">
        <f t="shared" si="3079"/>
        <v>0</v>
      </c>
      <c r="GH174" s="247">
        <v>0</v>
      </c>
      <c r="GI174" s="247">
        <v>0</v>
      </c>
      <c r="GJ174" s="247">
        <v>0</v>
      </c>
      <c r="GK174" s="247">
        <v>0</v>
      </c>
      <c r="GL174" s="247">
        <v>0</v>
      </c>
      <c r="GM174" s="247">
        <v>0</v>
      </c>
      <c r="GN174" s="247">
        <v>0</v>
      </c>
      <c r="GO174" s="247">
        <v>2</v>
      </c>
      <c r="GP174" s="274">
        <v>0</v>
      </c>
      <c r="GQ174" s="274">
        <v>0</v>
      </c>
      <c r="GR174" s="274">
        <v>0</v>
      </c>
      <c r="GS174" s="274">
        <v>19</v>
      </c>
      <c r="GT174" s="247">
        <f t="shared" si="3080"/>
        <v>19</v>
      </c>
      <c r="GU174" s="237">
        <f t="shared" si="3081"/>
        <v>1</v>
      </c>
      <c r="GV174" s="238">
        <f t="shared" si="3082"/>
        <v>0</v>
      </c>
      <c r="GW174" s="259">
        <f t="shared" si="3083"/>
        <v>0</v>
      </c>
      <c r="GX174" s="237">
        <f t="shared" si="3084"/>
        <v>1</v>
      </c>
      <c r="GY174" s="247">
        <f t="shared" si="3085"/>
        <v>0</v>
      </c>
      <c r="GZ174" s="237">
        <f t="shared" si="3086"/>
        <v>0</v>
      </c>
      <c r="HA174" s="247">
        <f t="shared" si="3087"/>
        <v>0</v>
      </c>
      <c r="HB174" s="259">
        <f t="shared" si="3088"/>
        <v>0</v>
      </c>
      <c r="HC174" s="247">
        <v>0</v>
      </c>
      <c r="HD174" s="247">
        <v>0</v>
      </c>
      <c r="HE174" s="247">
        <v>0</v>
      </c>
      <c r="HF174" s="247">
        <v>0</v>
      </c>
      <c r="HG174" s="247">
        <v>0</v>
      </c>
      <c r="HH174" s="247">
        <v>0</v>
      </c>
      <c r="HI174" s="247">
        <v>0</v>
      </c>
      <c r="HJ174" s="247">
        <v>0</v>
      </c>
      <c r="HK174" s="274">
        <v>0</v>
      </c>
      <c r="HL174" s="274">
        <v>2</v>
      </c>
      <c r="HM174" s="274">
        <v>0</v>
      </c>
      <c r="HN174" s="274">
        <v>21</v>
      </c>
      <c r="HO174" s="247">
        <f t="shared" si="3089"/>
        <v>21</v>
      </c>
      <c r="HP174" s="237">
        <f t="shared" si="3090"/>
        <v>1</v>
      </c>
      <c r="HQ174" s="238">
        <f t="shared" si="3091"/>
        <v>0</v>
      </c>
      <c r="HR174" s="259">
        <f t="shared" si="3092"/>
        <v>0</v>
      </c>
      <c r="HS174" s="237">
        <f t="shared" si="3093"/>
        <v>1</v>
      </c>
      <c r="HT174" s="247">
        <f t="shared" si="3094"/>
        <v>0</v>
      </c>
      <c r="HU174" s="237">
        <f t="shared" si="3095"/>
        <v>0</v>
      </c>
      <c r="HV174" s="247">
        <f t="shared" si="3096"/>
        <v>0</v>
      </c>
      <c r="HW174" s="259">
        <f t="shared" si="3097"/>
        <v>0</v>
      </c>
      <c r="HX174" s="247">
        <v>0</v>
      </c>
      <c r="HY174" s="247">
        <v>0</v>
      </c>
      <c r="HZ174" s="247">
        <v>0</v>
      </c>
      <c r="IA174" s="247">
        <v>0</v>
      </c>
      <c r="IB174" s="247">
        <v>0</v>
      </c>
      <c r="IC174" s="247">
        <v>0</v>
      </c>
      <c r="ID174" s="247">
        <v>0</v>
      </c>
      <c r="IE174" s="247">
        <v>0</v>
      </c>
      <c r="IF174" s="274">
        <v>0</v>
      </c>
      <c r="IG174" s="274">
        <v>0</v>
      </c>
      <c r="IH174" s="274">
        <v>0</v>
      </c>
      <c r="II174" s="274">
        <v>19</v>
      </c>
      <c r="IJ174" s="247">
        <f t="shared" si="3098"/>
        <v>19</v>
      </c>
      <c r="IK174" s="237">
        <f t="shared" si="3099"/>
        <v>1</v>
      </c>
      <c r="IL174" s="238">
        <f t="shared" si="3100"/>
        <v>0</v>
      </c>
      <c r="IM174" s="259">
        <f t="shared" si="3101"/>
        <v>0</v>
      </c>
      <c r="IN174" s="237">
        <f t="shared" si="3102"/>
        <v>1</v>
      </c>
      <c r="IO174" s="247">
        <f t="shared" si="3103"/>
        <v>0</v>
      </c>
      <c r="IP174" s="237">
        <f t="shared" si="3104"/>
        <v>0</v>
      </c>
      <c r="IQ174" s="247">
        <f t="shared" si="3105"/>
        <v>0</v>
      </c>
      <c r="IR174" s="259">
        <f t="shared" si="3106"/>
        <v>0</v>
      </c>
      <c r="IS174" s="247">
        <v>0</v>
      </c>
      <c r="IT174" s="247">
        <v>0</v>
      </c>
      <c r="IU174" s="247">
        <v>0</v>
      </c>
      <c r="IV174" s="247">
        <v>0</v>
      </c>
      <c r="IW174" s="247">
        <v>0</v>
      </c>
      <c r="IX174" s="247">
        <v>0</v>
      </c>
      <c r="IY174" s="247">
        <v>0</v>
      </c>
      <c r="IZ174" s="247">
        <v>0</v>
      </c>
      <c r="JA174" s="274">
        <v>0</v>
      </c>
      <c r="JB174" s="274">
        <v>0</v>
      </c>
      <c r="JC174" s="274">
        <v>0</v>
      </c>
      <c r="JD174" s="247">
        <f t="shared" si="3107"/>
        <v>241</v>
      </c>
      <c r="JE174" s="247">
        <f t="shared" si="2674"/>
        <v>237</v>
      </c>
      <c r="JF174" s="260">
        <f t="shared" si="2675"/>
        <v>0.98340248962655596</v>
      </c>
      <c r="JG174" s="238">
        <f t="shared" si="2676"/>
        <v>4</v>
      </c>
      <c r="JH174" s="260">
        <f t="shared" si="2677"/>
        <v>1.6597510373443983E-2</v>
      </c>
      <c r="JI174" s="260">
        <f t="shared" si="2678"/>
        <v>0.99170124481327804</v>
      </c>
      <c r="JJ174" s="247">
        <f t="shared" si="2408"/>
        <v>2</v>
      </c>
      <c r="JK174" s="260">
        <f t="shared" si="2407"/>
        <v>8.2987551867219917E-3</v>
      </c>
      <c r="JL174" s="247">
        <f t="shared" si="2409"/>
        <v>2</v>
      </c>
      <c r="JM174" s="260">
        <f t="shared" si="2679"/>
        <v>8.2987551867219917E-3</v>
      </c>
      <c r="JN174" s="247">
        <f t="shared" si="3114"/>
        <v>0</v>
      </c>
      <c r="JO174" s="247">
        <f t="shared" si="3115"/>
        <v>0</v>
      </c>
      <c r="JP174" s="247">
        <f t="shared" si="3116"/>
        <v>2</v>
      </c>
      <c r="JQ174" s="247">
        <f t="shared" si="3117"/>
        <v>0</v>
      </c>
      <c r="JR174" s="247">
        <f t="shared" si="3118"/>
        <v>0</v>
      </c>
      <c r="JS174" s="247">
        <f t="shared" si="3119"/>
        <v>0</v>
      </c>
      <c r="JT174" s="247">
        <f t="shared" si="3120"/>
        <v>0</v>
      </c>
      <c r="JU174" s="247">
        <f t="shared" si="3121"/>
        <v>2</v>
      </c>
      <c r="JV174" s="247">
        <f t="shared" si="3122"/>
        <v>2</v>
      </c>
      <c r="JW174" s="247">
        <f t="shared" si="3123"/>
        <v>4</v>
      </c>
      <c r="JX174" s="247">
        <f t="shared" si="3124"/>
        <v>0</v>
      </c>
    </row>
    <row r="175" spans="1:284" ht="15" customHeight="1" thickBot="1">
      <c r="A175" s="326" t="s">
        <v>762</v>
      </c>
      <c r="B175" s="327"/>
      <c r="C175" s="327"/>
      <c r="D175" s="327"/>
      <c r="E175" s="327"/>
      <c r="F175" s="327"/>
      <c r="G175" s="327"/>
      <c r="H175" s="327"/>
      <c r="I175" s="328"/>
      <c r="J175" s="249"/>
      <c r="K175" s="250">
        <v>6</v>
      </c>
      <c r="L175" s="279">
        <f>SUM(L169:L174)</f>
        <v>132</v>
      </c>
      <c r="M175" s="251">
        <f>L175-(R175+T175)</f>
        <v>132</v>
      </c>
      <c r="N175" s="256">
        <f t="shared" si="3004"/>
        <v>1</v>
      </c>
      <c r="O175" s="253">
        <f t="shared" si="3005"/>
        <v>0</v>
      </c>
      <c r="P175" s="252">
        <f t="shared" si="3006"/>
        <v>0</v>
      </c>
      <c r="Q175" s="256">
        <f>((L175-T175)/L175)</f>
        <v>1</v>
      </c>
      <c r="R175" s="251">
        <f>Y175+AB175+AC175</f>
        <v>0</v>
      </c>
      <c r="S175" s="252">
        <f t="shared" si="3009"/>
        <v>0</v>
      </c>
      <c r="T175" s="251">
        <f>V175+W175+X175+Z175+AA175</f>
        <v>0</v>
      </c>
      <c r="U175" s="252">
        <f t="shared" si="3011"/>
        <v>0</v>
      </c>
      <c r="V175" s="251">
        <f t="shared" ref="V175:AF175" si="3127">SUM(V169:V174)</f>
        <v>0</v>
      </c>
      <c r="W175" s="251">
        <f t="shared" si="3127"/>
        <v>0</v>
      </c>
      <c r="X175" s="251">
        <f t="shared" si="3127"/>
        <v>0</v>
      </c>
      <c r="Y175" s="251">
        <f t="shared" si="3127"/>
        <v>0</v>
      </c>
      <c r="Z175" s="251">
        <f t="shared" si="3127"/>
        <v>0</v>
      </c>
      <c r="AA175" s="251">
        <f t="shared" si="3127"/>
        <v>0</v>
      </c>
      <c r="AB175" s="251">
        <f t="shared" si="3127"/>
        <v>0</v>
      </c>
      <c r="AC175" s="251">
        <f t="shared" si="3127"/>
        <v>0</v>
      </c>
      <c r="AD175" s="251">
        <f t="shared" si="3127"/>
        <v>0</v>
      </c>
      <c r="AE175" s="251">
        <f t="shared" si="3127"/>
        <v>0</v>
      </c>
      <c r="AF175" s="251">
        <f t="shared" si="3127"/>
        <v>0</v>
      </c>
      <c r="AG175" s="279">
        <f>SUM(AG169:AG174)</f>
        <v>120</v>
      </c>
      <c r="AH175" s="251">
        <f>AG175-(AM175+AO175)</f>
        <v>97</v>
      </c>
      <c r="AI175" s="256">
        <f t="shared" si="3013"/>
        <v>0.80833333333333335</v>
      </c>
      <c r="AJ175" s="253">
        <f t="shared" si="3014"/>
        <v>23</v>
      </c>
      <c r="AK175" s="252">
        <f t="shared" si="3015"/>
        <v>0.19166666666666668</v>
      </c>
      <c r="AL175" s="256">
        <f>((AG175-AO175)/AG175)</f>
        <v>0.89166666666666672</v>
      </c>
      <c r="AM175" s="251">
        <f>AT175+AW175+AX175</f>
        <v>10</v>
      </c>
      <c r="AN175" s="252">
        <f t="shared" si="3018"/>
        <v>8.3333333333333329E-2</v>
      </c>
      <c r="AO175" s="251">
        <f>AQ175+AR175+AS175+AU175+AV175</f>
        <v>13</v>
      </c>
      <c r="AP175" s="252">
        <f t="shared" si="3020"/>
        <v>0.10833333333333334</v>
      </c>
      <c r="AQ175" s="251">
        <f t="shared" ref="AQ175:BA175" si="3128">SUM(AQ169:AQ174)</f>
        <v>0</v>
      </c>
      <c r="AR175" s="251">
        <f t="shared" si="3128"/>
        <v>0</v>
      </c>
      <c r="AS175" s="251">
        <f t="shared" si="3128"/>
        <v>13</v>
      </c>
      <c r="AT175" s="251">
        <f t="shared" si="3128"/>
        <v>0</v>
      </c>
      <c r="AU175" s="251">
        <f t="shared" si="3128"/>
        <v>0</v>
      </c>
      <c r="AV175" s="251">
        <f t="shared" si="3128"/>
        <v>0</v>
      </c>
      <c r="AW175" s="251">
        <f t="shared" si="3128"/>
        <v>2</v>
      </c>
      <c r="AX175" s="251">
        <f t="shared" si="3128"/>
        <v>8</v>
      </c>
      <c r="AY175" s="251">
        <f t="shared" si="3128"/>
        <v>6</v>
      </c>
      <c r="AZ175" s="251">
        <f t="shared" si="3128"/>
        <v>1</v>
      </c>
      <c r="BA175" s="251">
        <f t="shared" si="3128"/>
        <v>0</v>
      </c>
      <c r="BB175" s="279">
        <f>SUM(BB169:BB174)</f>
        <v>126</v>
      </c>
      <c r="BC175" s="251">
        <f>BB175-(BH175+BJ175)</f>
        <v>116</v>
      </c>
      <c r="BD175" s="256">
        <f t="shared" si="3022"/>
        <v>0.92063492063492058</v>
      </c>
      <c r="BE175" s="253">
        <f t="shared" si="3023"/>
        <v>10</v>
      </c>
      <c r="BF175" s="252">
        <f t="shared" si="3024"/>
        <v>7.9365079365079361E-2</v>
      </c>
      <c r="BG175" s="256">
        <f>((BB175-BJ175)/BB175)</f>
        <v>0.97619047619047616</v>
      </c>
      <c r="BH175" s="251">
        <f>BO175+BR175+BS175</f>
        <v>7</v>
      </c>
      <c r="BI175" s="252">
        <f t="shared" si="3027"/>
        <v>5.5555555555555552E-2</v>
      </c>
      <c r="BJ175" s="251">
        <f>BL175+BM175+BN175+BP175+BQ175</f>
        <v>3</v>
      </c>
      <c r="BK175" s="252">
        <f t="shared" si="3029"/>
        <v>2.3809523809523808E-2</v>
      </c>
      <c r="BL175" s="251">
        <f t="shared" ref="BL175:BV175" si="3129">SUM(BL169:BL174)</f>
        <v>0</v>
      </c>
      <c r="BM175" s="251">
        <f t="shared" si="3129"/>
        <v>0</v>
      </c>
      <c r="BN175" s="251">
        <f t="shared" si="3129"/>
        <v>3</v>
      </c>
      <c r="BO175" s="251">
        <f t="shared" si="3129"/>
        <v>0</v>
      </c>
      <c r="BP175" s="251">
        <f t="shared" si="3129"/>
        <v>0</v>
      </c>
      <c r="BQ175" s="251">
        <f t="shared" si="3129"/>
        <v>0</v>
      </c>
      <c r="BR175" s="251">
        <f t="shared" si="3129"/>
        <v>0</v>
      </c>
      <c r="BS175" s="251">
        <f t="shared" si="3129"/>
        <v>7</v>
      </c>
      <c r="BT175" s="251">
        <f t="shared" si="3129"/>
        <v>2</v>
      </c>
      <c r="BU175" s="251">
        <f t="shared" si="3129"/>
        <v>4</v>
      </c>
      <c r="BV175" s="251">
        <f t="shared" si="3129"/>
        <v>2</v>
      </c>
      <c r="BW175" s="279">
        <f>SUM(BW169:BW174)</f>
        <v>126</v>
      </c>
      <c r="BX175" s="251">
        <f>BW175-(CC175+CE175)</f>
        <v>125</v>
      </c>
      <c r="BY175" s="256">
        <f t="shared" si="3031"/>
        <v>0.99206349206349209</v>
      </c>
      <c r="BZ175" s="253">
        <f t="shared" si="3032"/>
        <v>1</v>
      </c>
      <c r="CA175" s="252">
        <f t="shared" si="3033"/>
        <v>7.9365079365079361E-3</v>
      </c>
      <c r="CB175" s="256">
        <f>((BW175-CE175)/BW175)</f>
        <v>0.99206349206349209</v>
      </c>
      <c r="CC175" s="251">
        <f>CJ175+CM175+CN175</f>
        <v>0</v>
      </c>
      <c r="CD175" s="252">
        <f t="shared" si="3036"/>
        <v>0</v>
      </c>
      <c r="CE175" s="251">
        <f>CG175+CH175+CI175+CK175+CL175</f>
        <v>1</v>
      </c>
      <c r="CF175" s="252">
        <f t="shared" si="3038"/>
        <v>7.9365079365079361E-3</v>
      </c>
      <c r="CG175" s="251">
        <f t="shared" ref="CG175:CQ175" si="3130">SUM(CG169:CG174)</f>
        <v>0</v>
      </c>
      <c r="CH175" s="251">
        <f t="shared" si="3130"/>
        <v>0</v>
      </c>
      <c r="CI175" s="251">
        <f t="shared" si="3130"/>
        <v>1</v>
      </c>
      <c r="CJ175" s="251">
        <f t="shared" si="3130"/>
        <v>0</v>
      </c>
      <c r="CK175" s="251">
        <f t="shared" si="3130"/>
        <v>0</v>
      </c>
      <c r="CL175" s="251">
        <f t="shared" si="3130"/>
        <v>0</v>
      </c>
      <c r="CM175" s="251">
        <f t="shared" si="3130"/>
        <v>0</v>
      </c>
      <c r="CN175" s="251">
        <f t="shared" si="3130"/>
        <v>0</v>
      </c>
      <c r="CO175" s="251">
        <f t="shared" si="3130"/>
        <v>1</v>
      </c>
      <c r="CP175" s="251">
        <f t="shared" si="3130"/>
        <v>0</v>
      </c>
      <c r="CQ175" s="251">
        <f t="shared" si="3130"/>
        <v>0</v>
      </c>
      <c r="CR175" s="279">
        <f>SUM(CR169:CR174)</f>
        <v>90</v>
      </c>
      <c r="CS175" s="251">
        <f>CR175-(CX175+CZ175)</f>
        <v>88</v>
      </c>
      <c r="CT175" s="256">
        <f t="shared" si="2414"/>
        <v>0.97777777777777775</v>
      </c>
      <c r="CU175" s="253">
        <f t="shared" si="2415"/>
        <v>2</v>
      </c>
      <c r="CV175" s="252">
        <f t="shared" si="2416"/>
        <v>2.2222222222222223E-2</v>
      </c>
      <c r="CW175" s="256">
        <f>((CR175-CZ175)/CR175)</f>
        <v>0.97777777777777775</v>
      </c>
      <c r="CX175" s="251">
        <f>DE175+DH175+DI175</f>
        <v>0</v>
      </c>
      <c r="CY175" s="252">
        <f t="shared" si="2419"/>
        <v>0</v>
      </c>
      <c r="CZ175" s="251">
        <f>DB175+DC175+DD175+DF175+DG175</f>
        <v>2</v>
      </c>
      <c r="DA175" s="252">
        <f t="shared" si="2421"/>
        <v>2.2222222222222223E-2</v>
      </c>
      <c r="DB175" s="251">
        <f t="shared" ref="DB175:DL175" si="3131">SUM(DB169:DB174)</f>
        <v>0</v>
      </c>
      <c r="DC175" s="251">
        <f t="shared" si="3131"/>
        <v>0</v>
      </c>
      <c r="DD175" s="251">
        <f t="shared" si="3131"/>
        <v>2</v>
      </c>
      <c r="DE175" s="251">
        <f t="shared" si="3131"/>
        <v>0</v>
      </c>
      <c r="DF175" s="251">
        <f t="shared" si="3131"/>
        <v>0</v>
      </c>
      <c r="DG175" s="251">
        <f t="shared" si="3131"/>
        <v>0</v>
      </c>
      <c r="DH175" s="251">
        <f t="shared" si="3131"/>
        <v>0</v>
      </c>
      <c r="DI175" s="251">
        <f t="shared" si="3131"/>
        <v>0</v>
      </c>
      <c r="DJ175" s="251">
        <f t="shared" si="3131"/>
        <v>1</v>
      </c>
      <c r="DK175" s="251">
        <f t="shared" si="3131"/>
        <v>1</v>
      </c>
      <c r="DL175" s="251">
        <f t="shared" si="3131"/>
        <v>0</v>
      </c>
      <c r="DM175" s="279">
        <f>SUM(DM169:DM174)</f>
        <v>126</v>
      </c>
      <c r="DN175" s="251">
        <f>DM175-(DS175+DU175)</f>
        <v>123</v>
      </c>
      <c r="DO175" s="256">
        <f t="shared" si="3045"/>
        <v>0.97619047619047616</v>
      </c>
      <c r="DP175" s="253">
        <f t="shared" si="3046"/>
        <v>3</v>
      </c>
      <c r="DQ175" s="252">
        <f t="shared" si="3047"/>
        <v>2.3809523809523808E-2</v>
      </c>
      <c r="DR175" s="256">
        <f>((DM175-DU175)/DM175)</f>
        <v>0.97619047619047616</v>
      </c>
      <c r="DS175" s="251">
        <f>DZ175+EC175+ED175</f>
        <v>0</v>
      </c>
      <c r="DT175" s="252">
        <f t="shared" si="3050"/>
        <v>0</v>
      </c>
      <c r="DU175" s="251">
        <f>DW175+DX175+DY175+EA175+EB175</f>
        <v>3</v>
      </c>
      <c r="DV175" s="252">
        <f t="shared" si="3052"/>
        <v>2.3809523809523808E-2</v>
      </c>
      <c r="DW175" s="251">
        <f t="shared" ref="DW175:EG175" si="3132">SUM(DW169:DW174)</f>
        <v>0</v>
      </c>
      <c r="DX175" s="251">
        <f t="shared" si="3132"/>
        <v>0</v>
      </c>
      <c r="DY175" s="251">
        <f t="shared" si="3132"/>
        <v>3</v>
      </c>
      <c r="DZ175" s="251">
        <f t="shared" si="3132"/>
        <v>0</v>
      </c>
      <c r="EA175" s="251">
        <f t="shared" si="3132"/>
        <v>0</v>
      </c>
      <c r="EB175" s="251">
        <f t="shared" si="3132"/>
        <v>0</v>
      </c>
      <c r="EC175" s="251">
        <f t="shared" si="3132"/>
        <v>0</v>
      </c>
      <c r="ED175" s="251">
        <f t="shared" si="3132"/>
        <v>0</v>
      </c>
      <c r="EE175" s="251">
        <f t="shared" si="3132"/>
        <v>4</v>
      </c>
      <c r="EF175" s="251">
        <f t="shared" si="3132"/>
        <v>1</v>
      </c>
      <c r="EG175" s="251">
        <f t="shared" si="3132"/>
        <v>0</v>
      </c>
      <c r="EH175" s="279">
        <f>SUM(EH169:EH174)</f>
        <v>132</v>
      </c>
      <c r="EI175" s="251">
        <f>EH175-(EN175+EP175)</f>
        <v>121</v>
      </c>
      <c r="EJ175" s="256">
        <f t="shared" si="3054"/>
        <v>0.91666666666666663</v>
      </c>
      <c r="EK175" s="253">
        <f t="shared" si="3055"/>
        <v>11</v>
      </c>
      <c r="EL175" s="252">
        <f t="shared" si="3056"/>
        <v>8.3333333333333329E-2</v>
      </c>
      <c r="EM175" s="256">
        <f>((EH175-EP175)/EH175)</f>
        <v>0.94696969696969702</v>
      </c>
      <c r="EN175" s="251">
        <f>EU175+EX175+EY175</f>
        <v>4</v>
      </c>
      <c r="EO175" s="252">
        <f t="shared" si="3059"/>
        <v>3.0303030303030304E-2</v>
      </c>
      <c r="EP175" s="251">
        <f>ER175+ES175+ET175+EV175+EW175</f>
        <v>7</v>
      </c>
      <c r="EQ175" s="252">
        <f t="shared" si="3061"/>
        <v>5.3030303030303032E-2</v>
      </c>
      <c r="ER175" s="251">
        <f t="shared" ref="ER175:FB175" si="3133">SUM(ER169:ER174)</f>
        <v>0</v>
      </c>
      <c r="ES175" s="251">
        <f t="shared" si="3133"/>
        <v>0</v>
      </c>
      <c r="ET175" s="251">
        <f t="shared" si="3133"/>
        <v>7</v>
      </c>
      <c r="EU175" s="251">
        <f t="shared" si="3133"/>
        <v>0</v>
      </c>
      <c r="EV175" s="251">
        <f t="shared" si="3133"/>
        <v>0</v>
      </c>
      <c r="EW175" s="251">
        <f t="shared" si="3133"/>
        <v>0</v>
      </c>
      <c r="EX175" s="251">
        <f t="shared" si="3133"/>
        <v>0</v>
      </c>
      <c r="EY175" s="251">
        <f t="shared" si="3133"/>
        <v>4</v>
      </c>
      <c r="EZ175" s="251">
        <f t="shared" si="3133"/>
        <v>1</v>
      </c>
      <c r="FA175" s="251">
        <f t="shared" si="3133"/>
        <v>1</v>
      </c>
      <c r="FB175" s="251">
        <f t="shared" si="3133"/>
        <v>0</v>
      </c>
      <c r="FC175" s="279">
        <f>SUM(FC169:FC174)</f>
        <v>108</v>
      </c>
      <c r="FD175" s="251">
        <f>FC175-(FI175+FK175)</f>
        <v>106</v>
      </c>
      <c r="FE175" s="256">
        <f t="shared" si="3063"/>
        <v>0.98148148148148151</v>
      </c>
      <c r="FF175" s="253">
        <f t="shared" si="3064"/>
        <v>2</v>
      </c>
      <c r="FG175" s="252">
        <f t="shared" si="3065"/>
        <v>1.8518518518518517E-2</v>
      </c>
      <c r="FH175" s="256">
        <f>((FC175-FK175)/FC175)</f>
        <v>0.9907407407407407</v>
      </c>
      <c r="FI175" s="251">
        <f>FP175+FS175+FT175</f>
        <v>1</v>
      </c>
      <c r="FJ175" s="252">
        <f t="shared" si="3068"/>
        <v>9.2592592592592587E-3</v>
      </c>
      <c r="FK175" s="251">
        <f>FM175+FN175+FO175+FQ175+FR175</f>
        <v>1</v>
      </c>
      <c r="FL175" s="252">
        <f t="shared" si="3070"/>
        <v>9.2592592592592587E-3</v>
      </c>
      <c r="FM175" s="251">
        <f t="shared" ref="FM175:FW175" si="3134">SUM(FM169:FM174)</f>
        <v>0</v>
      </c>
      <c r="FN175" s="251">
        <f t="shared" si="3134"/>
        <v>0</v>
      </c>
      <c r="FO175" s="251">
        <f t="shared" si="3134"/>
        <v>1</v>
      </c>
      <c r="FP175" s="251">
        <f t="shared" si="3134"/>
        <v>0</v>
      </c>
      <c r="FQ175" s="251">
        <f t="shared" si="3134"/>
        <v>0</v>
      </c>
      <c r="FR175" s="251">
        <f t="shared" si="3134"/>
        <v>0</v>
      </c>
      <c r="FS175" s="251">
        <f t="shared" si="3134"/>
        <v>0</v>
      </c>
      <c r="FT175" s="251">
        <f t="shared" si="3134"/>
        <v>1</v>
      </c>
      <c r="FU175" s="251">
        <f t="shared" si="3134"/>
        <v>4</v>
      </c>
      <c r="FV175" s="251">
        <f t="shared" si="3134"/>
        <v>1</v>
      </c>
      <c r="FW175" s="251">
        <f t="shared" si="3134"/>
        <v>3</v>
      </c>
      <c r="FX175" s="279">
        <f>SUM(FX169:FX174)</f>
        <v>132</v>
      </c>
      <c r="FY175" s="251">
        <f>FX175-(GD175+GF175)</f>
        <v>119</v>
      </c>
      <c r="FZ175" s="256">
        <f t="shared" si="3072"/>
        <v>0.90151515151515149</v>
      </c>
      <c r="GA175" s="253">
        <f t="shared" si="3073"/>
        <v>13</v>
      </c>
      <c r="GB175" s="252">
        <f t="shared" si="3074"/>
        <v>9.8484848484848481E-2</v>
      </c>
      <c r="GC175" s="256">
        <f>((FX175-GF175)/FX175)</f>
        <v>0.96212121212121215</v>
      </c>
      <c r="GD175" s="251">
        <f>GK175+GN175+GO175</f>
        <v>8</v>
      </c>
      <c r="GE175" s="252">
        <f t="shared" si="3077"/>
        <v>6.0606060606060608E-2</v>
      </c>
      <c r="GF175" s="251">
        <f>GH175+GI175+GJ175+GL175+GM175</f>
        <v>5</v>
      </c>
      <c r="GG175" s="252">
        <f t="shared" si="3079"/>
        <v>3.787878787878788E-2</v>
      </c>
      <c r="GH175" s="251">
        <f t="shared" ref="GH175:GR175" si="3135">SUM(GH169:GH174)</f>
        <v>0</v>
      </c>
      <c r="GI175" s="251">
        <f t="shared" si="3135"/>
        <v>0</v>
      </c>
      <c r="GJ175" s="251">
        <f t="shared" si="3135"/>
        <v>5</v>
      </c>
      <c r="GK175" s="251">
        <f t="shared" si="3135"/>
        <v>0</v>
      </c>
      <c r="GL175" s="251">
        <f t="shared" si="3135"/>
        <v>0</v>
      </c>
      <c r="GM175" s="251">
        <f t="shared" si="3135"/>
        <v>0</v>
      </c>
      <c r="GN175" s="251">
        <f t="shared" si="3135"/>
        <v>0</v>
      </c>
      <c r="GO175" s="251">
        <f t="shared" si="3135"/>
        <v>8</v>
      </c>
      <c r="GP175" s="251">
        <f t="shared" si="3135"/>
        <v>2</v>
      </c>
      <c r="GQ175" s="251">
        <f t="shared" si="3135"/>
        <v>2</v>
      </c>
      <c r="GR175" s="251">
        <f t="shared" si="3135"/>
        <v>1</v>
      </c>
      <c r="GS175" s="279">
        <f>SUM(GS169:GS174)</f>
        <v>114</v>
      </c>
      <c r="GT175" s="251">
        <f>GS175-(GY175+HA175)</f>
        <v>109</v>
      </c>
      <c r="GU175" s="256">
        <f t="shared" si="3081"/>
        <v>0.95614035087719296</v>
      </c>
      <c r="GV175" s="253">
        <f t="shared" si="3082"/>
        <v>5</v>
      </c>
      <c r="GW175" s="252">
        <f t="shared" si="3083"/>
        <v>4.3859649122807015E-2</v>
      </c>
      <c r="GX175" s="256">
        <f>((GS175-HA175)/GS175)</f>
        <v>0.99122807017543857</v>
      </c>
      <c r="GY175" s="251">
        <f>HF175+HI175+HJ175</f>
        <v>4</v>
      </c>
      <c r="GZ175" s="252">
        <f t="shared" si="3086"/>
        <v>3.5087719298245612E-2</v>
      </c>
      <c r="HA175" s="251">
        <f>HC175+HD175+HE175+HG175+HH175</f>
        <v>1</v>
      </c>
      <c r="HB175" s="252">
        <f t="shared" si="3088"/>
        <v>8.771929824561403E-3</v>
      </c>
      <c r="HC175" s="251">
        <f t="shared" ref="HC175:HM175" si="3136">SUM(HC169:HC174)</f>
        <v>0</v>
      </c>
      <c r="HD175" s="251">
        <f t="shared" si="3136"/>
        <v>0</v>
      </c>
      <c r="HE175" s="251">
        <f t="shared" si="3136"/>
        <v>1</v>
      </c>
      <c r="HF175" s="251">
        <f t="shared" si="3136"/>
        <v>0</v>
      </c>
      <c r="HG175" s="251">
        <f t="shared" si="3136"/>
        <v>0</v>
      </c>
      <c r="HH175" s="251">
        <f t="shared" si="3136"/>
        <v>0</v>
      </c>
      <c r="HI175" s="251">
        <f t="shared" si="3136"/>
        <v>0</v>
      </c>
      <c r="HJ175" s="251">
        <f t="shared" si="3136"/>
        <v>4</v>
      </c>
      <c r="HK175" s="251">
        <f t="shared" si="3136"/>
        <v>4</v>
      </c>
      <c r="HL175" s="251">
        <f t="shared" si="3136"/>
        <v>4</v>
      </c>
      <c r="HM175" s="251">
        <f t="shared" si="3136"/>
        <v>0</v>
      </c>
      <c r="HN175" s="279">
        <f>SUM(HN169:HN174)</f>
        <v>126</v>
      </c>
      <c r="HO175" s="251">
        <f>HN175-(HT175+HV175)</f>
        <v>117</v>
      </c>
      <c r="HP175" s="256">
        <f t="shared" si="3090"/>
        <v>0.9285714285714286</v>
      </c>
      <c r="HQ175" s="253">
        <f t="shared" si="3091"/>
        <v>9</v>
      </c>
      <c r="HR175" s="252">
        <f t="shared" si="3092"/>
        <v>7.1428571428571425E-2</v>
      </c>
      <c r="HS175" s="256">
        <f>((HN175-HV175)/HN175)</f>
        <v>0.99206349206349209</v>
      </c>
      <c r="HT175" s="251">
        <f>IA175+ID175+IE175</f>
        <v>8</v>
      </c>
      <c r="HU175" s="252">
        <f t="shared" si="3095"/>
        <v>6.3492063492063489E-2</v>
      </c>
      <c r="HV175" s="251">
        <f>HX175+HY175+HZ175+IB175+IC175</f>
        <v>1</v>
      </c>
      <c r="HW175" s="252">
        <f t="shared" si="3097"/>
        <v>7.9365079365079361E-3</v>
      </c>
      <c r="HX175" s="251">
        <f t="shared" ref="HX175:IH175" si="3137">SUM(HX169:HX174)</f>
        <v>0</v>
      </c>
      <c r="HY175" s="251">
        <f t="shared" si="3137"/>
        <v>0</v>
      </c>
      <c r="HZ175" s="251">
        <f t="shared" si="3137"/>
        <v>1</v>
      </c>
      <c r="IA175" s="251">
        <f t="shared" si="3137"/>
        <v>0</v>
      </c>
      <c r="IB175" s="251">
        <f t="shared" si="3137"/>
        <v>0</v>
      </c>
      <c r="IC175" s="251">
        <f t="shared" si="3137"/>
        <v>0</v>
      </c>
      <c r="ID175" s="251">
        <f t="shared" si="3137"/>
        <v>2</v>
      </c>
      <c r="IE175" s="251">
        <f t="shared" si="3137"/>
        <v>6</v>
      </c>
      <c r="IF175" s="251">
        <f t="shared" si="3137"/>
        <v>5</v>
      </c>
      <c r="IG175" s="251">
        <f t="shared" si="3137"/>
        <v>2</v>
      </c>
      <c r="IH175" s="251">
        <f t="shared" si="3137"/>
        <v>0</v>
      </c>
      <c r="II175" s="279">
        <f>SUM(II169:II174)</f>
        <v>114</v>
      </c>
      <c r="IJ175" s="251">
        <f>II175-(IO175+IQ175)</f>
        <v>101</v>
      </c>
      <c r="IK175" s="256">
        <f t="shared" si="3099"/>
        <v>0.88596491228070173</v>
      </c>
      <c r="IL175" s="253">
        <f t="shared" si="3100"/>
        <v>13</v>
      </c>
      <c r="IM175" s="252">
        <f t="shared" si="3101"/>
        <v>0.11403508771929824</v>
      </c>
      <c r="IN175" s="256">
        <f>((II175-IQ175)/II175)</f>
        <v>0.95614035087719296</v>
      </c>
      <c r="IO175" s="251">
        <f>IV175+IY175+IZ175</f>
        <v>8</v>
      </c>
      <c r="IP175" s="252">
        <f t="shared" si="3104"/>
        <v>7.0175438596491224E-2</v>
      </c>
      <c r="IQ175" s="251">
        <f>IS175+IT175+IU175+IW175+IX175</f>
        <v>5</v>
      </c>
      <c r="IR175" s="252">
        <f t="shared" si="3106"/>
        <v>4.3859649122807015E-2</v>
      </c>
      <c r="IS175" s="251">
        <f t="shared" ref="IS175:JC175" si="3138">SUM(IS169:IS174)</f>
        <v>0</v>
      </c>
      <c r="IT175" s="251">
        <f t="shared" si="3138"/>
        <v>0</v>
      </c>
      <c r="IU175" s="251">
        <f t="shared" si="3138"/>
        <v>5</v>
      </c>
      <c r="IV175" s="251">
        <f t="shared" si="3138"/>
        <v>0</v>
      </c>
      <c r="IW175" s="251">
        <f t="shared" si="3138"/>
        <v>0</v>
      </c>
      <c r="IX175" s="251">
        <f t="shared" si="3138"/>
        <v>0</v>
      </c>
      <c r="IY175" s="251">
        <f t="shared" si="3138"/>
        <v>3</v>
      </c>
      <c r="IZ175" s="251">
        <f t="shared" si="3138"/>
        <v>5</v>
      </c>
      <c r="JA175" s="251">
        <f t="shared" si="3138"/>
        <v>3</v>
      </c>
      <c r="JB175" s="251">
        <f t="shared" si="3138"/>
        <v>0</v>
      </c>
      <c r="JC175" s="251">
        <f t="shared" si="3138"/>
        <v>1</v>
      </c>
      <c r="JD175" s="279">
        <f>SUM(JD169:JD174)</f>
        <v>1446</v>
      </c>
      <c r="JE175" s="251">
        <f>JD175-(JJ175+JL175)</f>
        <v>1354</v>
      </c>
      <c r="JF175" s="256">
        <f t="shared" si="2675"/>
        <v>0.9363762102351314</v>
      </c>
      <c r="JG175" s="253">
        <f t="shared" si="2676"/>
        <v>92</v>
      </c>
      <c r="JH175" s="252">
        <f t="shared" si="2677"/>
        <v>6.3623789764868599E-2</v>
      </c>
      <c r="JI175" s="256">
        <f>((JD175-JL175)/JD175)</f>
        <v>0.97095435684647302</v>
      </c>
      <c r="JJ175" s="251">
        <f>JQ175+JT175+JU175</f>
        <v>50</v>
      </c>
      <c r="JK175" s="252">
        <f t="shared" si="2407"/>
        <v>3.4578146611341634E-2</v>
      </c>
      <c r="JL175" s="251">
        <f>JN175+JO175+JP175+JR175+JS175</f>
        <v>42</v>
      </c>
      <c r="JM175" s="252">
        <f t="shared" si="2679"/>
        <v>2.9045643153526972E-2</v>
      </c>
      <c r="JN175" s="251">
        <f t="shared" ref="JN175:JX175" si="3139">SUM(JN169:JN174)</f>
        <v>0</v>
      </c>
      <c r="JO175" s="251">
        <f t="shared" si="3139"/>
        <v>0</v>
      </c>
      <c r="JP175" s="251">
        <f t="shared" si="3139"/>
        <v>42</v>
      </c>
      <c r="JQ175" s="251">
        <f t="shared" si="3139"/>
        <v>0</v>
      </c>
      <c r="JR175" s="251">
        <f t="shared" si="3139"/>
        <v>0</v>
      </c>
      <c r="JS175" s="251">
        <f t="shared" si="3139"/>
        <v>0</v>
      </c>
      <c r="JT175" s="251">
        <f t="shared" si="3139"/>
        <v>7</v>
      </c>
      <c r="JU175" s="251">
        <f t="shared" si="3139"/>
        <v>43</v>
      </c>
      <c r="JV175" s="251">
        <f t="shared" si="3139"/>
        <v>33</v>
      </c>
      <c r="JW175" s="251">
        <f t="shared" si="3139"/>
        <v>17</v>
      </c>
      <c r="JX175" s="251">
        <f t="shared" si="3139"/>
        <v>7</v>
      </c>
    </row>
    <row r="176" spans="1:284" ht="15" customHeight="1" thickBot="1">
      <c r="A176" s="329"/>
      <c r="B176" s="330"/>
      <c r="C176" s="330"/>
      <c r="D176" s="330"/>
      <c r="E176" s="330"/>
      <c r="F176" s="330"/>
      <c r="G176" s="330"/>
      <c r="H176" s="330"/>
      <c r="I176" s="331"/>
      <c r="J176" s="249"/>
      <c r="K176" s="254"/>
      <c r="L176" s="248"/>
      <c r="M176" s="251"/>
      <c r="N176" s="252"/>
      <c r="O176" s="253"/>
      <c r="P176" s="252"/>
      <c r="Q176" s="252"/>
      <c r="R176" s="251"/>
      <c r="S176" s="252"/>
      <c r="T176" s="251"/>
      <c r="U176" s="252"/>
      <c r="V176" s="255">
        <f>V175/L175</f>
        <v>0</v>
      </c>
      <c r="W176" s="255">
        <f>W175/L175</f>
        <v>0</v>
      </c>
      <c r="X176" s="255">
        <f>X175/L175</f>
        <v>0</v>
      </c>
      <c r="Y176" s="255">
        <f>Y175/L175</f>
        <v>0</v>
      </c>
      <c r="Z176" s="255">
        <f>Z175/L175</f>
        <v>0</v>
      </c>
      <c r="AA176" s="255">
        <f>AA175/L175</f>
        <v>0</v>
      </c>
      <c r="AB176" s="255">
        <f>AB175/L175</f>
        <v>0</v>
      </c>
      <c r="AC176" s="255">
        <f>AC175/L175</f>
        <v>0</v>
      </c>
      <c r="AD176" s="255">
        <f>AD175/L175</f>
        <v>0</v>
      </c>
      <c r="AE176" s="255">
        <f>AE175/L175</f>
        <v>0</v>
      </c>
      <c r="AF176" s="255">
        <f>AF175/L175</f>
        <v>0</v>
      </c>
      <c r="AG176" s="248"/>
      <c r="AH176" s="251"/>
      <c r="AI176" s="252"/>
      <c r="AJ176" s="253"/>
      <c r="AK176" s="252"/>
      <c r="AL176" s="252"/>
      <c r="AM176" s="251"/>
      <c r="AN176" s="252"/>
      <c r="AO176" s="251"/>
      <c r="AP176" s="252"/>
      <c r="AQ176" s="255">
        <f>AQ175/AG175</f>
        <v>0</v>
      </c>
      <c r="AR176" s="255">
        <f>AR175/AG175</f>
        <v>0</v>
      </c>
      <c r="AS176" s="255">
        <f>AS175/AG175</f>
        <v>0.10833333333333334</v>
      </c>
      <c r="AT176" s="255">
        <f>AT175/AG175</f>
        <v>0</v>
      </c>
      <c r="AU176" s="255">
        <f>AU175/AG175</f>
        <v>0</v>
      </c>
      <c r="AV176" s="255">
        <f>AV175/AG175</f>
        <v>0</v>
      </c>
      <c r="AW176" s="255">
        <f>AW175/AG175</f>
        <v>1.6666666666666666E-2</v>
      </c>
      <c r="AX176" s="255">
        <f>AX175/AG175</f>
        <v>6.6666666666666666E-2</v>
      </c>
      <c r="AY176" s="255">
        <f>AY175/AG175</f>
        <v>0.05</v>
      </c>
      <c r="AZ176" s="255">
        <f>AZ175/AG175</f>
        <v>8.3333333333333332E-3</v>
      </c>
      <c r="BA176" s="255">
        <f>BA175/AG175</f>
        <v>0</v>
      </c>
      <c r="BB176" s="248"/>
      <c r="BC176" s="251"/>
      <c r="BD176" s="252"/>
      <c r="BE176" s="253"/>
      <c r="BF176" s="252"/>
      <c r="BG176" s="252"/>
      <c r="BH176" s="251"/>
      <c r="BI176" s="252"/>
      <c r="BJ176" s="251"/>
      <c r="BK176" s="252"/>
      <c r="BL176" s="255">
        <f>BL175/BB175</f>
        <v>0</v>
      </c>
      <c r="BM176" s="255">
        <f>BM175/BB175</f>
        <v>0</v>
      </c>
      <c r="BN176" s="255">
        <f>BN175/BB175</f>
        <v>2.3809523809523808E-2</v>
      </c>
      <c r="BO176" s="255">
        <f>BO175/BB175</f>
        <v>0</v>
      </c>
      <c r="BP176" s="255">
        <f>BP175/BB175</f>
        <v>0</v>
      </c>
      <c r="BQ176" s="255">
        <f>BQ175/BB175</f>
        <v>0</v>
      </c>
      <c r="BR176" s="255">
        <f>BR175/BB175</f>
        <v>0</v>
      </c>
      <c r="BS176" s="255">
        <f>BS175/BB175</f>
        <v>5.5555555555555552E-2</v>
      </c>
      <c r="BT176" s="255">
        <f>BT175/BB175</f>
        <v>1.5873015873015872E-2</v>
      </c>
      <c r="BU176" s="255">
        <f>BU175/BB175</f>
        <v>3.1746031746031744E-2</v>
      </c>
      <c r="BV176" s="255">
        <f>BV175/BB175</f>
        <v>1.5873015873015872E-2</v>
      </c>
      <c r="BW176" s="248"/>
      <c r="BX176" s="251"/>
      <c r="BY176" s="252"/>
      <c r="BZ176" s="253"/>
      <c r="CA176" s="252"/>
      <c r="CB176" s="252"/>
      <c r="CC176" s="251"/>
      <c r="CD176" s="252"/>
      <c r="CE176" s="251"/>
      <c r="CF176" s="252"/>
      <c r="CG176" s="255">
        <f>CG175/BW175</f>
        <v>0</v>
      </c>
      <c r="CH176" s="255">
        <f>CH175/BW175</f>
        <v>0</v>
      </c>
      <c r="CI176" s="255">
        <f>CI175/BW175</f>
        <v>7.9365079365079361E-3</v>
      </c>
      <c r="CJ176" s="255">
        <f>CJ175/BW175</f>
        <v>0</v>
      </c>
      <c r="CK176" s="255">
        <f>CK175/BW175</f>
        <v>0</v>
      </c>
      <c r="CL176" s="255">
        <f>CL175/BW175</f>
        <v>0</v>
      </c>
      <c r="CM176" s="255">
        <f>CM175/BW175</f>
        <v>0</v>
      </c>
      <c r="CN176" s="255">
        <f>CN175/BW175</f>
        <v>0</v>
      </c>
      <c r="CO176" s="255">
        <f>CO175/BW175</f>
        <v>7.9365079365079361E-3</v>
      </c>
      <c r="CP176" s="255">
        <f>CP175/BW175</f>
        <v>0</v>
      </c>
      <c r="CQ176" s="255">
        <f>CQ175/BW175</f>
        <v>0</v>
      </c>
      <c r="CR176" s="248"/>
      <c r="CS176" s="251"/>
      <c r="CT176" s="252"/>
      <c r="CU176" s="253"/>
      <c r="CV176" s="252"/>
      <c r="CW176" s="252"/>
      <c r="CX176" s="251"/>
      <c r="CY176" s="252"/>
      <c r="CZ176" s="251"/>
      <c r="DA176" s="252"/>
      <c r="DB176" s="255">
        <f>DB175/CR175</f>
        <v>0</v>
      </c>
      <c r="DC176" s="255">
        <f>DC175/CR175</f>
        <v>0</v>
      </c>
      <c r="DD176" s="255">
        <f>DD175/CR175</f>
        <v>2.2222222222222223E-2</v>
      </c>
      <c r="DE176" s="255">
        <f>DE175/CR175</f>
        <v>0</v>
      </c>
      <c r="DF176" s="255">
        <f>DF175/CR175</f>
        <v>0</v>
      </c>
      <c r="DG176" s="255">
        <f>DG175/CR175</f>
        <v>0</v>
      </c>
      <c r="DH176" s="255">
        <f>DH175/CR175</f>
        <v>0</v>
      </c>
      <c r="DI176" s="255">
        <f>DI175/CR175</f>
        <v>0</v>
      </c>
      <c r="DJ176" s="255">
        <f>DJ175/CR175</f>
        <v>1.1111111111111112E-2</v>
      </c>
      <c r="DK176" s="255">
        <f>DK175/CR175</f>
        <v>1.1111111111111112E-2</v>
      </c>
      <c r="DL176" s="255">
        <f>DL175/CR175</f>
        <v>0</v>
      </c>
      <c r="DM176" s="248"/>
      <c r="DN176" s="251"/>
      <c r="DO176" s="252"/>
      <c r="DP176" s="253"/>
      <c r="DQ176" s="252"/>
      <c r="DR176" s="252"/>
      <c r="DS176" s="251"/>
      <c r="DT176" s="252"/>
      <c r="DU176" s="251"/>
      <c r="DV176" s="252"/>
      <c r="DW176" s="255">
        <f>DW175/DM175</f>
        <v>0</v>
      </c>
      <c r="DX176" s="255">
        <f>DX175/DM175</f>
        <v>0</v>
      </c>
      <c r="DY176" s="255">
        <f>DY175/DM175</f>
        <v>2.3809523809523808E-2</v>
      </c>
      <c r="DZ176" s="255">
        <f>DZ175/DM175</f>
        <v>0</v>
      </c>
      <c r="EA176" s="255">
        <f>EA175/DM175</f>
        <v>0</v>
      </c>
      <c r="EB176" s="255">
        <f>EB175/DM175</f>
        <v>0</v>
      </c>
      <c r="EC176" s="255">
        <f>EC175/DM175</f>
        <v>0</v>
      </c>
      <c r="ED176" s="255">
        <f>ED175/DM175</f>
        <v>0</v>
      </c>
      <c r="EE176" s="255">
        <f>EE175/DM175</f>
        <v>3.1746031746031744E-2</v>
      </c>
      <c r="EF176" s="255">
        <f>EF175/DM175</f>
        <v>7.9365079365079361E-3</v>
      </c>
      <c r="EG176" s="255">
        <f>EG175/DM175</f>
        <v>0</v>
      </c>
      <c r="EH176" s="248"/>
      <c r="EI176" s="251"/>
      <c r="EJ176" s="252"/>
      <c r="EK176" s="253"/>
      <c r="EL176" s="252"/>
      <c r="EM176" s="252"/>
      <c r="EN176" s="251"/>
      <c r="EO176" s="252"/>
      <c r="EP176" s="251"/>
      <c r="EQ176" s="252"/>
      <c r="ER176" s="255">
        <f>ER175/EH175</f>
        <v>0</v>
      </c>
      <c r="ES176" s="255">
        <f>ES175/EH175</f>
        <v>0</v>
      </c>
      <c r="ET176" s="255">
        <f>ET175/EH175</f>
        <v>5.3030303030303032E-2</v>
      </c>
      <c r="EU176" s="255">
        <f>EU175/EH175</f>
        <v>0</v>
      </c>
      <c r="EV176" s="255">
        <f>EV175/EH175</f>
        <v>0</v>
      </c>
      <c r="EW176" s="255">
        <f>EW175/EH175</f>
        <v>0</v>
      </c>
      <c r="EX176" s="255">
        <f>EX175/EH175</f>
        <v>0</v>
      </c>
      <c r="EY176" s="255">
        <f>EY175/EH175</f>
        <v>3.0303030303030304E-2</v>
      </c>
      <c r="EZ176" s="255">
        <f>EZ175/EH175</f>
        <v>7.575757575757576E-3</v>
      </c>
      <c r="FA176" s="255">
        <f>FA175/EH175</f>
        <v>7.575757575757576E-3</v>
      </c>
      <c r="FB176" s="255">
        <f>FB175/EH175</f>
        <v>0</v>
      </c>
      <c r="FC176" s="248"/>
      <c r="FD176" s="251"/>
      <c r="FE176" s="252"/>
      <c r="FF176" s="253"/>
      <c r="FG176" s="252"/>
      <c r="FH176" s="252"/>
      <c r="FI176" s="251"/>
      <c r="FJ176" s="252"/>
      <c r="FK176" s="251"/>
      <c r="FL176" s="252"/>
      <c r="FM176" s="255">
        <f>FM175/FC175</f>
        <v>0</v>
      </c>
      <c r="FN176" s="255">
        <f>FN175/FC175</f>
        <v>0</v>
      </c>
      <c r="FO176" s="255">
        <f>FO175/FC175</f>
        <v>9.2592592592592587E-3</v>
      </c>
      <c r="FP176" s="255">
        <f>FP175/FC175</f>
        <v>0</v>
      </c>
      <c r="FQ176" s="255">
        <f>FQ175/FC175</f>
        <v>0</v>
      </c>
      <c r="FR176" s="255">
        <f>FR175/FC175</f>
        <v>0</v>
      </c>
      <c r="FS176" s="255">
        <f>FS175/FC175</f>
        <v>0</v>
      </c>
      <c r="FT176" s="255">
        <f>FT175/FC175</f>
        <v>9.2592592592592587E-3</v>
      </c>
      <c r="FU176" s="255">
        <f>FU175/FC175</f>
        <v>3.7037037037037035E-2</v>
      </c>
      <c r="FV176" s="255">
        <f>FV175/FC175</f>
        <v>9.2592592592592587E-3</v>
      </c>
      <c r="FW176" s="255">
        <f>FW175/FC175</f>
        <v>2.7777777777777776E-2</v>
      </c>
      <c r="FX176" s="248"/>
      <c r="FY176" s="251"/>
      <c r="FZ176" s="252"/>
      <c r="GA176" s="253"/>
      <c r="GB176" s="252"/>
      <c r="GC176" s="252"/>
      <c r="GD176" s="251"/>
      <c r="GE176" s="252"/>
      <c r="GF176" s="251"/>
      <c r="GG176" s="252"/>
      <c r="GH176" s="255">
        <f>GH175/FX175</f>
        <v>0</v>
      </c>
      <c r="GI176" s="255">
        <f>GI175/FX175</f>
        <v>0</v>
      </c>
      <c r="GJ176" s="255">
        <f>GJ175/FX175</f>
        <v>3.787878787878788E-2</v>
      </c>
      <c r="GK176" s="255">
        <f>GK175/FX175</f>
        <v>0</v>
      </c>
      <c r="GL176" s="255">
        <f>GL175/FX175</f>
        <v>0</v>
      </c>
      <c r="GM176" s="255">
        <f>GM175/FX175</f>
        <v>0</v>
      </c>
      <c r="GN176" s="255">
        <f>GN175/FX175</f>
        <v>0</v>
      </c>
      <c r="GO176" s="255">
        <f>GO175/FX175</f>
        <v>6.0606060606060608E-2</v>
      </c>
      <c r="GP176" s="255">
        <f>GP175/FX175</f>
        <v>1.5151515151515152E-2</v>
      </c>
      <c r="GQ176" s="255">
        <f>GQ175/FX175</f>
        <v>1.5151515151515152E-2</v>
      </c>
      <c r="GR176" s="255">
        <f>GR175/FX175</f>
        <v>7.575757575757576E-3</v>
      </c>
      <c r="GS176" s="248"/>
      <c r="GT176" s="251"/>
      <c r="GU176" s="252"/>
      <c r="GV176" s="253"/>
      <c r="GW176" s="252"/>
      <c r="GX176" s="252"/>
      <c r="GY176" s="251"/>
      <c r="GZ176" s="252"/>
      <c r="HA176" s="251"/>
      <c r="HB176" s="252"/>
      <c r="HC176" s="255">
        <f>HC175/GS175</f>
        <v>0</v>
      </c>
      <c r="HD176" s="255">
        <f>HD175/GS175</f>
        <v>0</v>
      </c>
      <c r="HE176" s="255">
        <f>HE175/GS175</f>
        <v>8.771929824561403E-3</v>
      </c>
      <c r="HF176" s="255">
        <f>HF175/GS175</f>
        <v>0</v>
      </c>
      <c r="HG176" s="255">
        <f>HG175/GS175</f>
        <v>0</v>
      </c>
      <c r="HH176" s="255">
        <f>HH175/GS175</f>
        <v>0</v>
      </c>
      <c r="HI176" s="255">
        <f>HI175/GS175</f>
        <v>0</v>
      </c>
      <c r="HJ176" s="255">
        <f>HJ175/GS175</f>
        <v>3.5087719298245612E-2</v>
      </c>
      <c r="HK176" s="255">
        <f>HK175/GS175</f>
        <v>3.5087719298245612E-2</v>
      </c>
      <c r="HL176" s="255">
        <f>HL175/GS175</f>
        <v>3.5087719298245612E-2</v>
      </c>
      <c r="HM176" s="255">
        <f>HM175/GS175</f>
        <v>0</v>
      </c>
      <c r="HN176" s="248"/>
      <c r="HO176" s="251"/>
      <c r="HP176" s="252"/>
      <c r="HQ176" s="253"/>
      <c r="HR176" s="252"/>
      <c r="HS176" s="252"/>
      <c r="HT176" s="251"/>
      <c r="HU176" s="252"/>
      <c r="HV176" s="251"/>
      <c r="HW176" s="252"/>
      <c r="HX176" s="255">
        <f>HX175/HN175</f>
        <v>0</v>
      </c>
      <c r="HY176" s="255">
        <f>HY175/HN175</f>
        <v>0</v>
      </c>
      <c r="HZ176" s="255">
        <f>HZ175/HN175</f>
        <v>7.9365079365079361E-3</v>
      </c>
      <c r="IA176" s="255">
        <f>IA175/HN175</f>
        <v>0</v>
      </c>
      <c r="IB176" s="255">
        <f>IB175/HN175</f>
        <v>0</v>
      </c>
      <c r="IC176" s="255">
        <f>IC175/HN175</f>
        <v>0</v>
      </c>
      <c r="ID176" s="255">
        <f>ID175/HN175</f>
        <v>1.5873015873015872E-2</v>
      </c>
      <c r="IE176" s="255">
        <f>IE175/HN175</f>
        <v>4.7619047619047616E-2</v>
      </c>
      <c r="IF176" s="255">
        <f>IF175/HN175</f>
        <v>3.968253968253968E-2</v>
      </c>
      <c r="IG176" s="255">
        <f>IG175/HN175</f>
        <v>1.5873015873015872E-2</v>
      </c>
      <c r="IH176" s="255">
        <f>IH175/HN175</f>
        <v>0</v>
      </c>
      <c r="II176" s="248"/>
      <c r="IJ176" s="251"/>
      <c r="IK176" s="252"/>
      <c r="IL176" s="253"/>
      <c r="IM176" s="252"/>
      <c r="IN176" s="252"/>
      <c r="IO176" s="251"/>
      <c r="IP176" s="252"/>
      <c r="IQ176" s="251"/>
      <c r="IR176" s="252"/>
      <c r="IS176" s="255">
        <f>IS175/II175</f>
        <v>0</v>
      </c>
      <c r="IT176" s="255">
        <f>IT175/II175</f>
        <v>0</v>
      </c>
      <c r="IU176" s="255">
        <f>IU175/II175</f>
        <v>4.3859649122807015E-2</v>
      </c>
      <c r="IV176" s="255">
        <f>IV175/II175</f>
        <v>0</v>
      </c>
      <c r="IW176" s="255">
        <f>IW175/II175</f>
        <v>0</v>
      </c>
      <c r="IX176" s="255">
        <f>IX175/II175</f>
        <v>0</v>
      </c>
      <c r="IY176" s="255">
        <f>IY175/II175</f>
        <v>2.6315789473684209E-2</v>
      </c>
      <c r="IZ176" s="255">
        <f>IZ175/II175</f>
        <v>4.3859649122807015E-2</v>
      </c>
      <c r="JA176" s="255">
        <f>JA175/II175</f>
        <v>2.6315789473684209E-2</v>
      </c>
      <c r="JB176" s="255">
        <f>JB175/II175</f>
        <v>0</v>
      </c>
      <c r="JC176" s="255">
        <f>JC175/II175</f>
        <v>8.771929824561403E-3</v>
      </c>
      <c r="JD176" s="248"/>
      <c r="JE176" s="251"/>
      <c r="JF176" s="252"/>
      <c r="JG176" s="253"/>
      <c r="JH176" s="252"/>
      <c r="JI176" s="252"/>
      <c r="JJ176" s="251"/>
      <c r="JK176" s="252"/>
      <c r="JL176" s="251"/>
      <c r="JM176" s="252"/>
      <c r="JN176" s="255">
        <f>JN175/JD175</f>
        <v>0</v>
      </c>
      <c r="JO176" s="255">
        <f>JO175/JD175</f>
        <v>0</v>
      </c>
      <c r="JP176" s="255">
        <f>JP175/JD175</f>
        <v>2.9045643153526972E-2</v>
      </c>
      <c r="JQ176" s="255">
        <f>JQ175/JD175</f>
        <v>0</v>
      </c>
      <c r="JR176" s="255">
        <f>JR175/JD175</f>
        <v>0</v>
      </c>
      <c r="JS176" s="255">
        <f>JS175/JD175</f>
        <v>0</v>
      </c>
      <c r="JT176" s="255">
        <f>JT175/JD175</f>
        <v>4.8409405255878286E-3</v>
      </c>
      <c r="JU176" s="255">
        <f>JU175/JD175</f>
        <v>2.9737206085753802E-2</v>
      </c>
      <c r="JV176" s="255">
        <f>JV175/JD175</f>
        <v>2.2821576763485476E-2</v>
      </c>
      <c r="JW176" s="255">
        <f>JW175/JD175</f>
        <v>1.1756569847856155E-2</v>
      </c>
      <c r="JX176" s="255">
        <f>JX175/JD175</f>
        <v>4.8409405255878286E-3</v>
      </c>
    </row>
    <row r="177" spans="1:284" ht="15" customHeight="1">
      <c r="A177" s="269">
        <v>1</v>
      </c>
      <c r="B177" s="122">
        <v>20051010073</v>
      </c>
      <c r="C177" s="227">
        <f t="shared" ca="1" si="2695"/>
        <v>15</v>
      </c>
      <c r="D177" s="227">
        <f t="shared" ca="1" si="2696"/>
        <v>5</v>
      </c>
      <c r="E177" s="228">
        <f t="shared" si="2697"/>
        <v>40.986301369863014</v>
      </c>
      <c r="F177" s="118">
        <v>14</v>
      </c>
      <c r="G177" s="118">
        <v>2</v>
      </c>
      <c r="H177" s="118">
        <v>1979</v>
      </c>
      <c r="I177" s="115" t="s">
        <v>165</v>
      </c>
      <c r="J177" s="112" t="s">
        <v>812</v>
      </c>
      <c r="K177" s="103" t="s">
        <v>173</v>
      </c>
      <c r="L177" s="247">
        <v>22</v>
      </c>
      <c r="M177" s="247">
        <f t="shared" ref="M177:M190" si="3140">L177-(R177+T177)</f>
        <v>21</v>
      </c>
      <c r="N177" s="260">
        <f t="shared" ref="N177:N192" si="3141">M177/L177</f>
        <v>0.95454545454545459</v>
      </c>
      <c r="O177" s="238">
        <f t="shared" ref="O177:O192" si="3142">L177-M177</f>
        <v>1</v>
      </c>
      <c r="P177" s="260">
        <f t="shared" ref="P177:P192" si="3143">O177/L177</f>
        <v>4.5454545454545456E-2</v>
      </c>
      <c r="Q177" s="260">
        <f t="shared" ref="Q177:Q190" si="3144">(L177-T177)/L177</f>
        <v>1</v>
      </c>
      <c r="R177" s="247">
        <f t="shared" ref="R177:R190" si="3145">AC177+AB177+AA177</f>
        <v>1</v>
      </c>
      <c r="S177" s="260">
        <f t="shared" ref="S177:S192" si="3146">R177/L177</f>
        <v>4.5454545454545456E-2</v>
      </c>
      <c r="T177" s="247">
        <f t="shared" ref="T177:T190" si="3147">V177+W177+X177+Y177+Z177</f>
        <v>0</v>
      </c>
      <c r="U177" s="260">
        <f t="shared" ref="U177:U192" si="3148">T177/L177</f>
        <v>0</v>
      </c>
      <c r="V177" s="247">
        <v>0</v>
      </c>
      <c r="W177" s="247">
        <v>0</v>
      </c>
      <c r="X177" s="247">
        <v>0</v>
      </c>
      <c r="Y177" s="247">
        <v>0</v>
      </c>
      <c r="Z177" s="247">
        <v>0</v>
      </c>
      <c r="AA177" s="247">
        <v>0</v>
      </c>
      <c r="AB177" s="247">
        <v>0</v>
      </c>
      <c r="AC177" s="247">
        <v>1</v>
      </c>
      <c r="AD177" s="247">
        <v>0</v>
      </c>
      <c r="AE177" s="247">
        <v>0</v>
      </c>
      <c r="AF177" s="247">
        <v>0</v>
      </c>
      <c r="AG177" s="236">
        <v>20</v>
      </c>
      <c r="AH177" s="236">
        <f t="shared" ref="AH177:AH190" si="3149">AG177-(AM177+AO177)</f>
        <v>18</v>
      </c>
      <c r="AI177" s="237">
        <f t="shared" ref="AI177:AI192" si="3150">AH177/AG177</f>
        <v>0.9</v>
      </c>
      <c r="AJ177" s="238">
        <f t="shared" ref="AJ177:AJ192" si="3151">AG177-AH177</f>
        <v>2</v>
      </c>
      <c r="AK177" s="237">
        <f t="shared" ref="AK177:AK192" si="3152">AJ177/AG177</f>
        <v>0.1</v>
      </c>
      <c r="AL177" s="237">
        <f t="shared" ref="AL177:AL190" si="3153">(AG177-AO177)/AG177</f>
        <v>1</v>
      </c>
      <c r="AM177" s="236">
        <f t="shared" ref="AM177:AM190" si="3154">AX177+AW177+AV177</f>
        <v>2</v>
      </c>
      <c r="AN177" s="237">
        <f t="shared" ref="AN177:AN192" si="3155">AM177/AG177</f>
        <v>0.1</v>
      </c>
      <c r="AO177" s="236">
        <f t="shared" ref="AO177:AO190" si="3156">AQ177+AR177+AS177+AT177+AU177</f>
        <v>0</v>
      </c>
      <c r="AP177" s="237">
        <f t="shared" ref="AP177:AP192" si="3157">AO177/AG177</f>
        <v>0</v>
      </c>
      <c r="AQ177" s="236">
        <v>0</v>
      </c>
      <c r="AR177" s="236">
        <v>0</v>
      </c>
      <c r="AS177" s="236">
        <v>0</v>
      </c>
      <c r="AT177" s="236">
        <v>0</v>
      </c>
      <c r="AU177" s="236">
        <v>0</v>
      </c>
      <c r="AV177" s="236">
        <v>0</v>
      </c>
      <c r="AW177" s="236">
        <v>0</v>
      </c>
      <c r="AX177" s="236">
        <v>2</v>
      </c>
      <c r="AY177" s="236">
        <v>0</v>
      </c>
      <c r="AZ177" s="236">
        <v>0</v>
      </c>
      <c r="BA177" s="236">
        <v>0</v>
      </c>
      <c r="BB177" s="236">
        <v>21</v>
      </c>
      <c r="BC177" s="236">
        <f t="shared" ref="BC177:BC190" si="3158">BB177-(BH177+BJ177)</f>
        <v>20</v>
      </c>
      <c r="BD177" s="237">
        <f t="shared" ref="BD177:BD192" si="3159">BC177/BB177</f>
        <v>0.95238095238095233</v>
      </c>
      <c r="BE177" s="238">
        <f t="shared" ref="BE177:BE192" si="3160">BB177-BC177</f>
        <v>1</v>
      </c>
      <c r="BF177" s="237">
        <f t="shared" ref="BF177:BF192" si="3161">BE177/BB177</f>
        <v>4.7619047619047616E-2</v>
      </c>
      <c r="BG177" s="237">
        <f t="shared" ref="BG177:BG190" si="3162">(BB177-BJ177)/BB177</f>
        <v>1</v>
      </c>
      <c r="BH177" s="236">
        <f t="shared" ref="BH177:BH190" si="3163">BS177+BR177+BQ177</f>
        <v>1</v>
      </c>
      <c r="BI177" s="237">
        <f t="shared" ref="BI177:BI192" si="3164">BH177/BB177</f>
        <v>4.7619047619047616E-2</v>
      </c>
      <c r="BJ177" s="236">
        <f t="shared" ref="BJ177:BJ190" si="3165">BL177+BM177+BN177+BO177+BP177</f>
        <v>0</v>
      </c>
      <c r="BK177" s="237">
        <f t="shared" ref="BK177:BK192" si="3166">BJ177/BB177</f>
        <v>0</v>
      </c>
      <c r="BL177" s="236">
        <v>0</v>
      </c>
      <c r="BM177" s="236">
        <v>0</v>
      </c>
      <c r="BN177" s="236">
        <v>0</v>
      </c>
      <c r="BO177" s="236">
        <v>0</v>
      </c>
      <c r="BP177" s="236">
        <v>0</v>
      </c>
      <c r="BQ177" s="236">
        <v>0</v>
      </c>
      <c r="BR177" s="236">
        <v>0</v>
      </c>
      <c r="BS177" s="236">
        <v>1</v>
      </c>
      <c r="BT177" s="236">
        <v>0</v>
      </c>
      <c r="BU177" s="236">
        <v>2</v>
      </c>
      <c r="BV177" s="236">
        <v>0</v>
      </c>
      <c r="BW177" s="247">
        <v>21</v>
      </c>
      <c r="BX177" s="247">
        <f t="shared" ref="BX177:BX190" si="3167">BW177-(CC177+CE177)</f>
        <v>21</v>
      </c>
      <c r="BY177" s="260">
        <f t="shared" ref="BY177:BY192" si="3168">BX177/BW177</f>
        <v>1</v>
      </c>
      <c r="BZ177" s="238">
        <f t="shared" ref="BZ177:BZ192" si="3169">BW177-BX177</f>
        <v>0</v>
      </c>
      <c r="CA177" s="260">
        <f t="shared" ref="CA177:CA192" si="3170">BZ177/BW177</f>
        <v>0</v>
      </c>
      <c r="CB177" s="260">
        <f t="shared" ref="CB177:CB190" si="3171">(BW177-CE177)/BW177</f>
        <v>1</v>
      </c>
      <c r="CC177" s="247">
        <f t="shared" ref="CC177:CC190" si="3172">CN177+CM177+CL177</f>
        <v>0</v>
      </c>
      <c r="CD177" s="260">
        <f t="shared" ref="CD177:CD192" si="3173">CC177/BW177</f>
        <v>0</v>
      </c>
      <c r="CE177" s="247">
        <f t="shared" ref="CE177:CE190" si="3174">CG177+CH177+CI177+CJ177+CK177</f>
        <v>0</v>
      </c>
      <c r="CF177" s="260">
        <f t="shared" ref="CF177:CF192" si="3175">CE177/BW177</f>
        <v>0</v>
      </c>
      <c r="CG177" s="247">
        <v>0</v>
      </c>
      <c r="CH177" s="247">
        <v>0</v>
      </c>
      <c r="CI177" s="247">
        <v>0</v>
      </c>
      <c r="CJ177" s="247">
        <v>0</v>
      </c>
      <c r="CK177" s="247">
        <v>0</v>
      </c>
      <c r="CL177" s="247">
        <v>0</v>
      </c>
      <c r="CM177" s="247">
        <v>0</v>
      </c>
      <c r="CN177" s="247">
        <v>0</v>
      </c>
      <c r="CO177" s="247">
        <v>0</v>
      </c>
      <c r="CP177" s="247">
        <v>0</v>
      </c>
      <c r="CQ177" s="247">
        <v>0</v>
      </c>
      <c r="CR177" s="274">
        <v>15</v>
      </c>
      <c r="CS177" s="247">
        <f t="shared" ref="CS177" si="3176">CR177-(CX177+CZ177)</f>
        <v>15</v>
      </c>
      <c r="CT177" s="237">
        <f t="shared" ref="CT177" si="3177">CS177/CR177</f>
        <v>1</v>
      </c>
      <c r="CU177" s="238">
        <f t="shared" ref="CU177" si="3178">CR177-CS177</f>
        <v>0</v>
      </c>
      <c r="CV177" s="259">
        <f t="shared" ref="CV177" si="3179">CU177/CR177</f>
        <v>0</v>
      </c>
      <c r="CW177" s="237">
        <f t="shared" ref="CW177" si="3180">(CR177-CZ177)/CR177</f>
        <v>1</v>
      </c>
      <c r="CX177" s="247">
        <f t="shared" ref="CX177" si="3181">DE177+DH177+DI177</f>
        <v>0</v>
      </c>
      <c r="CY177" s="237">
        <f t="shared" ref="CY177" si="3182">CX177/CR177</f>
        <v>0</v>
      </c>
      <c r="CZ177" s="247">
        <f t="shared" ref="CZ177" si="3183">DB177+DC177+DD177+DF177+DG177</f>
        <v>0</v>
      </c>
      <c r="DA177" s="259">
        <f t="shared" ref="DA177" si="3184">CZ177/CR177</f>
        <v>0</v>
      </c>
      <c r="DB177" s="247">
        <v>0</v>
      </c>
      <c r="DC177" s="247">
        <v>0</v>
      </c>
      <c r="DD177" s="247">
        <v>0</v>
      </c>
      <c r="DE177" s="247">
        <v>0</v>
      </c>
      <c r="DF177" s="247">
        <v>0</v>
      </c>
      <c r="DG177" s="247">
        <v>0</v>
      </c>
      <c r="DH177" s="247">
        <v>0</v>
      </c>
      <c r="DI177" s="247">
        <v>0</v>
      </c>
      <c r="DJ177" s="274">
        <v>0</v>
      </c>
      <c r="DK177" s="274">
        <v>0</v>
      </c>
      <c r="DL177" s="274">
        <v>0</v>
      </c>
      <c r="DM177" s="274">
        <v>21</v>
      </c>
      <c r="DN177" s="247">
        <f t="shared" ref="DN177:DN190" si="3185">DM177-(DS177+DU177)</f>
        <v>21</v>
      </c>
      <c r="DO177" s="237">
        <f t="shared" ref="DO177:DO192" si="3186">DN177/DM177</f>
        <v>1</v>
      </c>
      <c r="DP177" s="238">
        <f t="shared" ref="DP177:DP192" si="3187">DM177-DN177</f>
        <v>0</v>
      </c>
      <c r="DQ177" s="259">
        <f t="shared" ref="DQ177:DQ192" si="3188">DP177/DM177</f>
        <v>0</v>
      </c>
      <c r="DR177" s="237">
        <f t="shared" ref="DR177:DR190" si="3189">(DM177-DU177)/DM177</f>
        <v>1</v>
      </c>
      <c r="DS177" s="247">
        <f t="shared" ref="DS177:DS190" si="3190">DZ177+EC177+ED177</f>
        <v>0</v>
      </c>
      <c r="DT177" s="237">
        <f t="shared" ref="DT177:DT192" si="3191">DS177/DM177</f>
        <v>0</v>
      </c>
      <c r="DU177" s="247">
        <f t="shared" ref="DU177:DU190" si="3192">DW177+DX177+DY177+EA177+EB177</f>
        <v>0</v>
      </c>
      <c r="DV177" s="259">
        <f t="shared" ref="DV177:DV192" si="3193">DU177/DM177</f>
        <v>0</v>
      </c>
      <c r="DW177" s="247">
        <v>0</v>
      </c>
      <c r="DX177" s="247">
        <v>0</v>
      </c>
      <c r="DY177" s="247">
        <v>0</v>
      </c>
      <c r="DZ177" s="247">
        <v>0</v>
      </c>
      <c r="EA177" s="247">
        <v>0</v>
      </c>
      <c r="EB177" s="247">
        <v>0</v>
      </c>
      <c r="EC177" s="247">
        <v>0</v>
      </c>
      <c r="ED177" s="247">
        <v>0</v>
      </c>
      <c r="EE177" s="274">
        <v>0</v>
      </c>
      <c r="EF177" s="274">
        <v>0</v>
      </c>
      <c r="EG177" s="274">
        <v>0</v>
      </c>
      <c r="EH177" s="274">
        <v>22</v>
      </c>
      <c r="EI177" s="247">
        <f t="shared" ref="EI177:EI190" si="3194">EH177-(EN177+EP177)</f>
        <v>21</v>
      </c>
      <c r="EJ177" s="237">
        <f t="shared" ref="EJ177:EJ192" si="3195">EI177/EH177</f>
        <v>0.95454545454545459</v>
      </c>
      <c r="EK177" s="238">
        <f t="shared" ref="EK177:EK192" si="3196">EH177-EI177</f>
        <v>1</v>
      </c>
      <c r="EL177" s="259">
        <f t="shared" ref="EL177:EL192" si="3197">EK177/EH177</f>
        <v>4.5454545454545456E-2</v>
      </c>
      <c r="EM177" s="237">
        <f t="shared" ref="EM177:EM190" si="3198">(EH177-EP177)/EH177</f>
        <v>1</v>
      </c>
      <c r="EN177" s="247">
        <f t="shared" ref="EN177:EN190" si="3199">EU177+EX177+EY177</f>
        <v>1</v>
      </c>
      <c r="EO177" s="237">
        <f t="shared" ref="EO177:EO192" si="3200">EN177/EH177</f>
        <v>4.5454545454545456E-2</v>
      </c>
      <c r="EP177" s="247">
        <f t="shared" ref="EP177:EP190" si="3201">ER177+ES177+ET177+EV177+EW177</f>
        <v>0</v>
      </c>
      <c r="EQ177" s="259">
        <f t="shared" ref="EQ177:EQ192" si="3202">EP177/EH177</f>
        <v>0</v>
      </c>
      <c r="ER177" s="247">
        <v>0</v>
      </c>
      <c r="ES177" s="247">
        <v>0</v>
      </c>
      <c r="ET177" s="247">
        <v>0</v>
      </c>
      <c r="EU177" s="247">
        <v>0</v>
      </c>
      <c r="EV177" s="247">
        <v>0</v>
      </c>
      <c r="EW177" s="247">
        <v>0</v>
      </c>
      <c r="EX177" s="247">
        <v>0</v>
      </c>
      <c r="EY177" s="247">
        <v>1</v>
      </c>
      <c r="EZ177" s="274">
        <v>0</v>
      </c>
      <c r="FA177" s="274">
        <v>0</v>
      </c>
      <c r="FB177" s="274">
        <v>0</v>
      </c>
      <c r="FC177" s="274">
        <v>18</v>
      </c>
      <c r="FD177" s="247">
        <f t="shared" ref="FD177:FD190" si="3203">FC177-(FI177+FK177)</f>
        <v>18</v>
      </c>
      <c r="FE177" s="237">
        <f t="shared" ref="FE177:FE192" si="3204">FD177/FC177</f>
        <v>1</v>
      </c>
      <c r="FF177" s="238">
        <f t="shared" ref="FF177:FF192" si="3205">FC177-FD177</f>
        <v>0</v>
      </c>
      <c r="FG177" s="259">
        <f t="shared" ref="FG177:FG192" si="3206">FF177/FC177</f>
        <v>0</v>
      </c>
      <c r="FH177" s="237">
        <f t="shared" ref="FH177:FH190" si="3207">(FC177-FK177)/FC177</f>
        <v>1</v>
      </c>
      <c r="FI177" s="247">
        <f t="shared" ref="FI177:FI190" si="3208">FP177+FS177+FT177</f>
        <v>0</v>
      </c>
      <c r="FJ177" s="237">
        <f t="shared" ref="FJ177:FJ192" si="3209">FI177/FC177</f>
        <v>0</v>
      </c>
      <c r="FK177" s="247">
        <f t="shared" ref="FK177:FK190" si="3210">FM177+FN177+FO177+FQ177+FR177</f>
        <v>0</v>
      </c>
      <c r="FL177" s="259">
        <f t="shared" ref="FL177:FL192" si="3211">FK177/FC177</f>
        <v>0</v>
      </c>
      <c r="FM177" s="247">
        <v>0</v>
      </c>
      <c r="FN177" s="247">
        <v>0</v>
      </c>
      <c r="FO177" s="247">
        <v>0</v>
      </c>
      <c r="FP177" s="247">
        <v>0</v>
      </c>
      <c r="FQ177" s="247">
        <v>0</v>
      </c>
      <c r="FR177" s="247">
        <v>0</v>
      </c>
      <c r="FS177" s="247">
        <v>0</v>
      </c>
      <c r="FT177" s="247">
        <v>0</v>
      </c>
      <c r="FU177" s="274">
        <v>2</v>
      </c>
      <c r="FV177" s="274">
        <v>0</v>
      </c>
      <c r="FW177" s="274">
        <v>0</v>
      </c>
      <c r="FX177" s="274">
        <v>22</v>
      </c>
      <c r="FY177" s="247">
        <f t="shared" ref="FY177:FY190" si="3212">FX177-(GD177+GF177)</f>
        <v>21</v>
      </c>
      <c r="FZ177" s="237">
        <f t="shared" ref="FZ177:FZ192" si="3213">FY177/FX177</f>
        <v>0.95454545454545459</v>
      </c>
      <c r="GA177" s="238">
        <f t="shared" ref="GA177:GA192" si="3214">FX177-FY177</f>
        <v>1</v>
      </c>
      <c r="GB177" s="259">
        <f t="shared" ref="GB177:GB192" si="3215">GA177/FX177</f>
        <v>4.5454545454545456E-2</v>
      </c>
      <c r="GC177" s="237">
        <f t="shared" ref="GC177:GC190" si="3216">(FX177-GF177)/FX177</f>
        <v>1</v>
      </c>
      <c r="GD177" s="247">
        <f t="shared" ref="GD177:GD190" si="3217">GK177+GN177+GO177</f>
        <v>1</v>
      </c>
      <c r="GE177" s="237">
        <f t="shared" ref="GE177:GE192" si="3218">GD177/FX177</f>
        <v>4.5454545454545456E-2</v>
      </c>
      <c r="GF177" s="247">
        <f t="shared" ref="GF177:GF190" si="3219">GH177+GI177+GJ177+GL177+GM177</f>
        <v>0</v>
      </c>
      <c r="GG177" s="259">
        <f t="shared" ref="GG177:GG192" si="3220">GF177/FX177</f>
        <v>0</v>
      </c>
      <c r="GH177" s="247">
        <v>0</v>
      </c>
      <c r="GI177" s="247">
        <v>0</v>
      </c>
      <c r="GJ177" s="247">
        <v>0</v>
      </c>
      <c r="GK177" s="247">
        <v>0</v>
      </c>
      <c r="GL177" s="247">
        <v>0</v>
      </c>
      <c r="GM177" s="247">
        <v>0</v>
      </c>
      <c r="GN177" s="247">
        <v>0</v>
      </c>
      <c r="GO177" s="247">
        <v>1</v>
      </c>
      <c r="GP177" s="274">
        <v>0</v>
      </c>
      <c r="GQ177" s="274">
        <v>1</v>
      </c>
      <c r="GR177" s="274">
        <v>0</v>
      </c>
      <c r="GS177" s="274">
        <v>19</v>
      </c>
      <c r="GT177" s="247">
        <f t="shared" ref="GT177:GT190" si="3221">GS177-(GY177+HA177)</f>
        <v>18</v>
      </c>
      <c r="GU177" s="237">
        <f t="shared" ref="GU177:GU192" si="3222">GT177/GS177</f>
        <v>0.94736842105263153</v>
      </c>
      <c r="GV177" s="238">
        <f t="shared" ref="GV177:GV192" si="3223">GS177-GT177</f>
        <v>1</v>
      </c>
      <c r="GW177" s="259">
        <f t="shared" ref="GW177:GW192" si="3224">GV177/GS177</f>
        <v>5.2631578947368418E-2</v>
      </c>
      <c r="GX177" s="237">
        <f t="shared" ref="GX177:GX190" si="3225">(GS177-HA177)/GS177</f>
        <v>1</v>
      </c>
      <c r="GY177" s="247">
        <f t="shared" ref="GY177:GY190" si="3226">HF177+HI177+HJ177</f>
        <v>1</v>
      </c>
      <c r="GZ177" s="237">
        <f t="shared" ref="GZ177:GZ192" si="3227">GY177/GS177</f>
        <v>5.2631578947368418E-2</v>
      </c>
      <c r="HA177" s="247">
        <f t="shared" ref="HA177:HA190" si="3228">HC177+HD177+HE177+HG177+HH177</f>
        <v>0</v>
      </c>
      <c r="HB177" s="259">
        <f t="shared" ref="HB177:HB192" si="3229">HA177/GS177</f>
        <v>0</v>
      </c>
      <c r="HC177" s="247">
        <v>0</v>
      </c>
      <c r="HD177" s="247">
        <v>0</v>
      </c>
      <c r="HE177" s="247">
        <v>0</v>
      </c>
      <c r="HF177" s="247">
        <v>0</v>
      </c>
      <c r="HG177" s="247">
        <v>0</v>
      </c>
      <c r="HH177" s="247">
        <v>0</v>
      </c>
      <c r="HI177" s="247">
        <v>0</v>
      </c>
      <c r="HJ177" s="247">
        <v>1</v>
      </c>
      <c r="HK177" s="274">
        <v>0</v>
      </c>
      <c r="HL177" s="274">
        <v>1</v>
      </c>
      <c r="HM177" s="274">
        <v>0</v>
      </c>
      <c r="HN177" s="274">
        <v>21</v>
      </c>
      <c r="HO177" s="247">
        <f t="shared" ref="HO177:HO191" si="3230">HN177-(HT177+HV177)</f>
        <v>20</v>
      </c>
      <c r="HP177" s="237">
        <f t="shared" ref="HP177:HP192" si="3231">HO177/HN177</f>
        <v>0.95238095238095233</v>
      </c>
      <c r="HQ177" s="238">
        <f t="shared" ref="HQ177:HQ192" si="3232">HN177-HO177</f>
        <v>1</v>
      </c>
      <c r="HR177" s="259">
        <f t="shared" ref="HR177:HR192" si="3233">HQ177/HN177</f>
        <v>4.7619047619047616E-2</v>
      </c>
      <c r="HS177" s="237">
        <f t="shared" ref="HS177:HS191" si="3234">(HN177-HV177)/HN177</f>
        <v>1</v>
      </c>
      <c r="HT177" s="247">
        <f t="shared" ref="HT177:HT191" si="3235">IA177+ID177+IE177</f>
        <v>1</v>
      </c>
      <c r="HU177" s="237">
        <f t="shared" ref="HU177:HU192" si="3236">HT177/HN177</f>
        <v>4.7619047619047616E-2</v>
      </c>
      <c r="HV177" s="247">
        <f t="shared" ref="HV177:HV191" si="3237">HX177+HY177+HZ177+IB177+IC177</f>
        <v>0</v>
      </c>
      <c r="HW177" s="259">
        <f t="shared" ref="HW177:HW192" si="3238">HV177/HN177</f>
        <v>0</v>
      </c>
      <c r="HX177" s="247">
        <v>0</v>
      </c>
      <c r="HY177" s="247">
        <v>0</v>
      </c>
      <c r="HZ177" s="247">
        <v>0</v>
      </c>
      <c r="IA177" s="247">
        <v>0</v>
      </c>
      <c r="IB177" s="247">
        <v>0</v>
      </c>
      <c r="IC177" s="247">
        <v>0</v>
      </c>
      <c r="ID177" s="247">
        <v>0</v>
      </c>
      <c r="IE177" s="247">
        <v>1</v>
      </c>
      <c r="IF177" s="274">
        <v>0</v>
      </c>
      <c r="IG177" s="274">
        <v>0</v>
      </c>
      <c r="IH177" s="274">
        <v>0</v>
      </c>
      <c r="II177" s="274">
        <v>19</v>
      </c>
      <c r="IJ177" s="247">
        <f t="shared" ref="IJ177:IJ191" si="3239">II177-(IO177+IQ177)</f>
        <v>19</v>
      </c>
      <c r="IK177" s="237">
        <f t="shared" ref="IK177:IK192" si="3240">IJ177/II177</f>
        <v>1</v>
      </c>
      <c r="IL177" s="238">
        <f t="shared" ref="IL177:IL192" si="3241">II177-IJ177</f>
        <v>0</v>
      </c>
      <c r="IM177" s="259">
        <f t="shared" ref="IM177:IM192" si="3242">IL177/II177</f>
        <v>0</v>
      </c>
      <c r="IN177" s="237">
        <f t="shared" ref="IN177:IN191" si="3243">(II177-IQ177)/II177</f>
        <v>1</v>
      </c>
      <c r="IO177" s="247">
        <f t="shared" ref="IO177:IO191" si="3244">IV177+IY177+IZ177</f>
        <v>0</v>
      </c>
      <c r="IP177" s="237">
        <f t="shared" ref="IP177:IP192" si="3245">IO177/II177</f>
        <v>0</v>
      </c>
      <c r="IQ177" s="247">
        <f t="shared" ref="IQ177:IQ191" si="3246">IS177+IT177+IU177+IW177+IX177</f>
        <v>0</v>
      </c>
      <c r="IR177" s="259">
        <f t="shared" ref="IR177:IR192" si="3247">IQ177/II177</f>
        <v>0</v>
      </c>
      <c r="IS177" s="247">
        <v>0</v>
      </c>
      <c r="IT177" s="247">
        <v>0</v>
      </c>
      <c r="IU177" s="247">
        <v>0</v>
      </c>
      <c r="IV177" s="247">
        <v>0</v>
      </c>
      <c r="IW177" s="247">
        <v>0</v>
      </c>
      <c r="IX177" s="247">
        <v>0</v>
      </c>
      <c r="IY177" s="247">
        <v>0</v>
      </c>
      <c r="IZ177" s="247">
        <v>0</v>
      </c>
      <c r="JA177" s="274">
        <v>0</v>
      </c>
      <c r="JB177" s="274">
        <v>0</v>
      </c>
      <c r="JC177" s="274">
        <v>0</v>
      </c>
      <c r="JD177" s="247">
        <f t="shared" ref="JD177:JD191" si="3248">L177+AG177+BB177+BW177+CR177+DM177+EH177+FC177+FX177+GS177+HN177+II177</f>
        <v>241</v>
      </c>
      <c r="JE177" s="247">
        <f t="shared" si="2674"/>
        <v>233</v>
      </c>
      <c r="JF177" s="260">
        <f t="shared" si="2675"/>
        <v>0.96680497925311204</v>
      </c>
      <c r="JG177" s="238">
        <f t="shared" si="2676"/>
        <v>8</v>
      </c>
      <c r="JH177" s="260">
        <f t="shared" si="2677"/>
        <v>3.3195020746887967E-2</v>
      </c>
      <c r="JI177" s="260">
        <f t="shared" si="2678"/>
        <v>1</v>
      </c>
      <c r="JJ177" s="247">
        <f t="shared" si="2408"/>
        <v>8</v>
      </c>
      <c r="JK177" s="260">
        <f t="shared" si="2407"/>
        <v>3.3195020746887967E-2</v>
      </c>
      <c r="JL177" s="247">
        <f t="shared" si="2409"/>
        <v>0</v>
      </c>
      <c r="JM177" s="260">
        <f t="shared" si="2679"/>
        <v>0</v>
      </c>
      <c r="JN177" s="247">
        <f t="shared" ref="JN177:JN191" si="3249">V177+AQ177+BL177+CG177+DB177+DW177+ER177+FM177+GH177+HC177+HX177+IS177</f>
        <v>0</v>
      </c>
      <c r="JO177" s="247">
        <f t="shared" ref="JO177:JO191" si="3250">W177+AR177+BM177+CH177+DC177+DX177+ES177+FN177+GI177+HD177+HY177+IT177</f>
        <v>0</v>
      </c>
      <c r="JP177" s="247">
        <f t="shared" ref="JP177:JP191" si="3251">X177+AS177+BN177+CI177+DD177+DY177+ET177+FO177+GJ177+HE177+HZ177+IU177</f>
        <v>0</v>
      </c>
      <c r="JQ177" s="247">
        <f t="shared" ref="JQ177:JQ191" si="3252">Y177+AT177+BO177+CJ177+DE177+DZ177+EU177+FP177+GK177+HF177+IA177+IV177</f>
        <v>0</v>
      </c>
      <c r="JR177" s="247">
        <f t="shared" ref="JR177:JR191" si="3253">Z177+AU177+BP177+CK177+DF177+EA177+EV177+FQ177+GL177+HG177+IB177+IW177</f>
        <v>0</v>
      </c>
      <c r="JS177" s="247">
        <f t="shared" ref="JS177:JS191" si="3254">AA177+AV177+BQ177+CL177+DG177+EB177+EW177+FR177+GM177+HH177+IC177+IX177</f>
        <v>0</v>
      </c>
      <c r="JT177" s="247">
        <f t="shared" ref="JT177:JT191" si="3255">AB177+AW177+BR177+CM177+DH177+EC177+EX177+FS177+GN177+HI177+ID177+IY177</f>
        <v>0</v>
      </c>
      <c r="JU177" s="247">
        <f t="shared" ref="JU177:JU191" si="3256">AC177+AX177+BS177+CN177+DI177+ED177+EY177+FT177+GO177+HJ177+IE177+IZ177</f>
        <v>8</v>
      </c>
      <c r="JV177" s="247">
        <f t="shared" ref="JV177:JV191" si="3257">AD177+AY177+BT177+CO177+DJ177+EE177+EZ177+FU177+GP177+HK177+IF177+JA177</f>
        <v>2</v>
      </c>
      <c r="JW177" s="247">
        <f t="shared" ref="JW177:JW191" si="3258">AE177+AZ177+BU177+CP177+DK177+EF177+FA177+FV177+GQ177+HL177+IG177+JB177</f>
        <v>4</v>
      </c>
      <c r="JX177" s="247">
        <f t="shared" ref="JX177:JX191" si="3259">AF177+BA177+BV177+CQ177+DL177+EG177+FB177+FW177+GR177+HM177+IH177+JC177</f>
        <v>0</v>
      </c>
    </row>
    <row r="178" spans="1:284" ht="15" customHeight="1">
      <c r="A178" s="269">
        <f t="shared" si="3126"/>
        <v>2</v>
      </c>
      <c r="B178" s="122">
        <v>19970328604</v>
      </c>
      <c r="C178" s="227">
        <f t="shared" ca="1" si="2695"/>
        <v>24</v>
      </c>
      <c r="D178" s="227">
        <f t="shared" ca="1" si="2696"/>
        <v>0</v>
      </c>
      <c r="E178" s="228">
        <f t="shared" si="2697"/>
        <v>44.353424657534248</v>
      </c>
      <c r="F178" s="118">
        <v>4</v>
      </c>
      <c r="G178" s="118">
        <v>10</v>
      </c>
      <c r="H178" s="118">
        <v>1975</v>
      </c>
      <c r="I178" s="115" t="s">
        <v>174</v>
      </c>
      <c r="J178" s="112" t="s">
        <v>813</v>
      </c>
      <c r="K178" s="103" t="s">
        <v>173</v>
      </c>
      <c r="L178" s="247">
        <v>22</v>
      </c>
      <c r="M178" s="247">
        <f t="shared" si="3140"/>
        <v>22</v>
      </c>
      <c r="N178" s="260">
        <f t="shared" si="3141"/>
        <v>1</v>
      </c>
      <c r="O178" s="238">
        <f t="shared" si="3142"/>
        <v>0</v>
      </c>
      <c r="P178" s="260">
        <f t="shared" si="3143"/>
        <v>0</v>
      </c>
      <c r="Q178" s="260">
        <f t="shared" si="3144"/>
        <v>1</v>
      </c>
      <c r="R178" s="247">
        <f t="shared" si="3145"/>
        <v>0</v>
      </c>
      <c r="S178" s="260">
        <f t="shared" si="3146"/>
        <v>0</v>
      </c>
      <c r="T178" s="247">
        <f t="shared" si="3147"/>
        <v>0</v>
      </c>
      <c r="U178" s="260">
        <f t="shared" si="3148"/>
        <v>0</v>
      </c>
      <c r="V178" s="247">
        <v>0</v>
      </c>
      <c r="W178" s="247">
        <v>0</v>
      </c>
      <c r="X178" s="247">
        <v>0</v>
      </c>
      <c r="Y178" s="247">
        <v>0</v>
      </c>
      <c r="Z178" s="247">
        <v>0</v>
      </c>
      <c r="AA178" s="247">
        <v>0</v>
      </c>
      <c r="AB178" s="247">
        <v>0</v>
      </c>
      <c r="AC178" s="247">
        <v>0</v>
      </c>
      <c r="AD178" s="247">
        <v>0</v>
      </c>
      <c r="AE178" s="247">
        <v>1</v>
      </c>
      <c r="AF178" s="247">
        <v>0</v>
      </c>
      <c r="AG178" s="236">
        <v>20</v>
      </c>
      <c r="AH178" s="236">
        <f t="shared" si="3149"/>
        <v>20</v>
      </c>
      <c r="AI178" s="237">
        <f t="shared" si="3150"/>
        <v>1</v>
      </c>
      <c r="AJ178" s="238">
        <f t="shared" si="3151"/>
        <v>0</v>
      </c>
      <c r="AK178" s="237">
        <f t="shared" si="3152"/>
        <v>0</v>
      </c>
      <c r="AL178" s="237">
        <f t="shared" si="3153"/>
        <v>1</v>
      </c>
      <c r="AM178" s="236">
        <f t="shared" si="3154"/>
        <v>0</v>
      </c>
      <c r="AN178" s="237">
        <f t="shared" si="3155"/>
        <v>0</v>
      </c>
      <c r="AO178" s="236">
        <f t="shared" si="3156"/>
        <v>0</v>
      </c>
      <c r="AP178" s="237">
        <f t="shared" si="3157"/>
        <v>0</v>
      </c>
      <c r="AQ178" s="236">
        <v>0</v>
      </c>
      <c r="AR178" s="236">
        <v>0</v>
      </c>
      <c r="AS178" s="236">
        <v>0</v>
      </c>
      <c r="AT178" s="236">
        <v>0</v>
      </c>
      <c r="AU178" s="236">
        <v>0</v>
      </c>
      <c r="AV178" s="236">
        <v>0</v>
      </c>
      <c r="AW178" s="236">
        <v>0</v>
      </c>
      <c r="AX178" s="236">
        <v>0</v>
      </c>
      <c r="AY178" s="236">
        <v>0</v>
      </c>
      <c r="AZ178" s="236">
        <v>0</v>
      </c>
      <c r="BA178" s="236">
        <v>0</v>
      </c>
      <c r="BB178" s="236">
        <v>21</v>
      </c>
      <c r="BC178" s="236">
        <f t="shared" si="3158"/>
        <v>20</v>
      </c>
      <c r="BD178" s="237">
        <f t="shared" si="3159"/>
        <v>0.95238095238095233</v>
      </c>
      <c r="BE178" s="238">
        <f t="shared" si="3160"/>
        <v>1</v>
      </c>
      <c r="BF178" s="237">
        <f t="shared" si="3161"/>
        <v>4.7619047619047616E-2</v>
      </c>
      <c r="BG178" s="237">
        <f t="shared" si="3162"/>
        <v>0.95238095238095233</v>
      </c>
      <c r="BH178" s="236">
        <f t="shared" si="3163"/>
        <v>0</v>
      </c>
      <c r="BI178" s="237">
        <f t="shared" si="3164"/>
        <v>0</v>
      </c>
      <c r="BJ178" s="236">
        <f t="shared" si="3165"/>
        <v>1</v>
      </c>
      <c r="BK178" s="237">
        <f t="shared" si="3166"/>
        <v>4.7619047619047616E-2</v>
      </c>
      <c r="BL178" s="236">
        <v>0</v>
      </c>
      <c r="BM178" s="236">
        <v>1</v>
      </c>
      <c r="BN178" s="236">
        <v>0</v>
      </c>
      <c r="BO178" s="236">
        <v>0</v>
      </c>
      <c r="BP178" s="236">
        <v>0</v>
      </c>
      <c r="BQ178" s="236">
        <v>0</v>
      </c>
      <c r="BR178" s="236">
        <v>0</v>
      </c>
      <c r="BS178" s="236">
        <v>0</v>
      </c>
      <c r="BT178" s="236">
        <v>0</v>
      </c>
      <c r="BU178" s="236">
        <v>0</v>
      </c>
      <c r="BV178" s="236">
        <v>0</v>
      </c>
      <c r="BW178" s="247">
        <v>21</v>
      </c>
      <c r="BX178" s="247">
        <f t="shared" si="3167"/>
        <v>21</v>
      </c>
      <c r="BY178" s="260">
        <f t="shared" si="3168"/>
        <v>1</v>
      </c>
      <c r="BZ178" s="238">
        <f t="shared" si="3169"/>
        <v>0</v>
      </c>
      <c r="CA178" s="260">
        <f t="shared" si="3170"/>
        <v>0</v>
      </c>
      <c r="CB178" s="260">
        <f t="shared" si="3171"/>
        <v>1</v>
      </c>
      <c r="CC178" s="247">
        <f t="shared" si="3172"/>
        <v>0</v>
      </c>
      <c r="CD178" s="260">
        <f t="shared" si="3173"/>
        <v>0</v>
      </c>
      <c r="CE178" s="247">
        <f t="shared" si="3174"/>
        <v>0</v>
      </c>
      <c r="CF178" s="260">
        <f t="shared" si="3175"/>
        <v>0</v>
      </c>
      <c r="CG178" s="247">
        <v>0</v>
      </c>
      <c r="CH178" s="247">
        <v>0</v>
      </c>
      <c r="CI178" s="247">
        <v>0</v>
      </c>
      <c r="CJ178" s="247">
        <v>0</v>
      </c>
      <c r="CK178" s="247">
        <v>0</v>
      </c>
      <c r="CL178" s="247">
        <v>0</v>
      </c>
      <c r="CM178" s="247">
        <v>0</v>
      </c>
      <c r="CN178" s="247">
        <v>0</v>
      </c>
      <c r="CO178" s="247">
        <v>0</v>
      </c>
      <c r="CP178" s="247">
        <v>0</v>
      </c>
      <c r="CQ178" s="247">
        <v>0</v>
      </c>
      <c r="CR178" s="274">
        <v>15</v>
      </c>
      <c r="CS178" s="247">
        <f t="shared" si="2413"/>
        <v>14</v>
      </c>
      <c r="CT178" s="237">
        <f t="shared" si="2414"/>
        <v>0.93333333333333335</v>
      </c>
      <c r="CU178" s="238">
        <f t="shared" si="2415"/>
        <v>1</v>
      </c>
      <c r="CV178" s="259">
        <f t="shared" si="2416"/>
        <v>6.6666666666666666E-2</v>
      </c>
      <c r="CW178" s="237">
        <f t="shared" si="2417"/>
        <v>0.93333333333333335</v>
      </c>
      <c r="CX178" s="247">
        <f t="shared" si="2418"/>
        <v>0</v>
      </c>
      <c r="CY178" s="237">
        <f t="shared" si="2419"/>
        <v>0</v>
      </c>
      <c r="CZ178" s="247">
        <f t="shared" si="2420"/>
        <v>1</v>
      </c>
      <c r="DA178" s="259">
        <f t="shared" si="2421"/>
        <v>6.6666666666666666E-2</v>
      </c>
      <c r="DB178" s="247">
        <v>0</v>
      </c>
      <c r="DC178" s="247">
        <v>0</v>
      </c>
      <c r="DD178" s="247">
        <v>1</v>
      </c>
      <c r="DE178" s="247">
        <v>0</v>
      </c>
      <c r="DF178" s="247">
        <v>0</v>
      </c>
      <c r="DG178" s="247">
        <v>0</v>
      </c>
      <c r="DH178" s="247">
        <v>0</v>
      </c>
      <c r="DI178" s="247">
        <v>0</v>
      </c>
      <c r="DJ178" s="274">
        <v>0</v>
      </c>
      <c r="DK178" s="274">
        <v>0</v>
      </c>
      <c r="DL178" s="274">
        <v>0</v>
      </c>
      <c r="DM178" s="274">
        <v>21</v>
      </c>
      <c r="DN178" s="247">
        <f t="shared" si="3185"/>
        <v>21</v>
      </c>
      <c r="DO178" s="237">
        <f t="shared" si="3186"/>
        <v>1</v>
      </c>
      <c r="DP178" s="238">
        <f t="shared" si="3187"/>
        <v>0</v>
      </c>
      <c r="DQ178" s="259">
        <f t="shared" si="3188"/>
        <v>0</v>
      </c>
      <c r="DR178" s="237">
        <f t="shared" si="3189"/>
        <v>1</v>
      </c>
      <c r="DS178" s="247">
        <f t="shared" si="3190"/>
        <v>0</v>
      </c>
      <c r="DT178" s="237">
        <f t="shared" si="3191"/>
        <v>0</v>
      </c>
      <c r="DU178" s="247">
        <f t="shared" si="3192"/>
        <v>0</v>
      </c>
      <c r="DV178" s="259">
        <f t="shared" si="3193"/>
        <v>0</v>
      </c>
      <c r="DW178" s="247">
        <v>0</v>
      </c>
      <c r="DX178" s="247">
        <v>0</v>
      </c>
      <c r="DY178" s="247">
        <v>0</v>
      </c>
      <c r="DZ178" s="247">
        <v>0</v>
      </c>
      <c r="EA178" s="247">
        <v>0</v>
      </c>
      <c r="EB178" s="247">
        <v>0</v>
      </c>
      <c r="EC178" s="247">
        <v>0</v>
      </c>
      <c r="ED178" s="247">
        <v>0</v>
      </c>
      <c r="EE178" s="274">
        <v>0</v>
      </c>
      <c r="EF178" s="274">
        <v>0</v>
      </c>
      <c r="EG178" s="274">
        <v>0</v>
      </c>
      <c r="EH178" s="274">
        <v>22</v>
      </c>
      <c r="EI178" s="247">
        <f t="shared" si="3194"/>
        <v>21</v>
      </c>
      <c r="EJ178" s="237">
        <f t="shared" si="3195"/>
        <v>0.95454545454545459</v>
      </c>
      <c r="EK178" s="238">
        <f t="shared" si="3196"/>
        <v>1</v>
      </c>
      <c r="EL178" s="259">
        <f t="shared" si="3197"/>
        <v>4.5454545454545456E-2</v>
      </c>
      <c r="EM178" s="237">
        <f t="shared" si="3198"/>
        <v>1</v>
      </c>
      <c r="EN178" s="247">
        <f t="shared" si="3199"/>
        <v>1</v>
      </c>
      <c r="EO178" s="237">
        <f t="shared" si="3200"/>
        <v>4.5454545454545456E-2</v>
      </c>
      <c r="EP178" s="247">
        <f t="shared" si="3201"/>
        <v>0</v>
      </c>
      <c r="EQ178" s="259">
        <f t="shared" si="3202"/>
        <v>0</v>
      </c>
      <c r="ER178" s="247">
        <v>0</v>
      </c>
      <c r="ES178" s="247">
        <v>0</v>
      </c>
      <c r="ET178" s="247">
        <v>0</v>
      </c>
      <c r="EU178" s="247">
        <v>0</v>
      </c>
      <c r="EV178" s="247">
        <v>0</v>
      </c>
      <c r="EW178" s="247">
        <v>0</v>
      </c>
      <c r="EX178" s="247">
        <v>0</v>
      </c>
      <c r="EY178" s="247">
        <v>1</v>
      </c>
      <c r="EZ178" s="274">
        <v>0</v>
      </c>
      <c r="FA178" s="274">
        <v>1</v>
      </c>
      <c r="FB178" s="274">
        <v>0</v>
      </c>
      <c r="FC178" s="274">
        <v>18</v>
      </c>
      <c r="FD178" s="247">
        <f t="shared" si="3203"/>
        <v>14</v>
      </c>
      <c r="FE178" s="237">
        <f t="shared" si="3204"/>
        <v>0.77777777777777779</v>
      </c>
      <c r="FF178" s="238">
        <f t="shared" si="3205"/>
        <v>4</v>
      </c>
      <c r="FG178" s="259">
        <f t="shared" si="3206"/>
        <v>0.22222222222222221</v>
      </c>
      <c r="FH178" s="237">
        <f t="shared" si="3207"/>
        <v>1</v>
      </c>
      <c r="FI178" s="247">
        <f t="shared" si="3208"/>
        <v>4</v>
      </c>
      <c r="FJ178" s="237">
        <f t="shared" si="3209"/>
        <v>0.22222222222222221</v>
      </c>
      <c r="FK178" s="247">
        <f t="shared" si="3210"/>
        <v>0</v>
      </c>
      <c r="FL178" s="259">
        <f t="shared" si="3211"/>
        <v>0</v>
      </c>
      <c r="FM178" s="247">
        <v>0</v>
      </c>
      <c r="FN178" s="247">
        <v>0</v>
      </c>
      <c r="FO178" s="247">
        <v>0</v>
      </c>
      <c r="FP178" s="247">
        <v>0</v>
      </c>
      <c r="FQ178" s="247">
        <v>0</v>
      </c>
      <c r="FR178" s="247">
        <v>0</v>
      </c>
      <c r="FS178" s="247">
        <v>2</v>
      </c>
      <c r="FT178" s="247">
        <v>2</v>
      </c>
      <c r="FU178" s="274">
        <v>0</v>
      </c>
      <c r="FV178" s="274">
        <v>0</v>
      </c>
      <c r="FW178" s="274">
        <v>0</v>
      </c>
      <c r="FX178" s="274">
        <v>22</v>
      </c>
      <c r="FY178" s="247">
        <f t="shared" si="3212"/>
        <v>21</v>
      </c>
      <c r="FZ178" s="237">
        <f t="shared" si="3213"/>
        <v>0.95454545454545459</v>
      </c>
      <c r="GA178" s="238">
        <f t="shared" si="3214"/>
        <v>1</v>
      </c>
      <c r="GB178" s="259">
        <f t="shared" si="3215"/>
        <v>4.5454545454545456E-2</v>
      </c>
      <c r="GC178" s="237">
        <f t="shared" si="3216"/>
        <v>1</v>
      </c>
      <c r="GD178" s="247">
        <f t="shared" si="3217"/>
        <v>1</v>
      </c>
      <c r="GE178" s="237">
        <f t="shared" si="3218"/>
        <v>4.5454545454545456E-2</v>
      </c>
      <c r="GF178" s="247">
        <f t="shared" si="3219"/>
        <v>0</v>
      </c>
      <c r="GG178" s="259">
        <f t="shared" si="3220"/>
        <v>0</v>
      </c>
      <c r="GH178" s="247">
        <v>0</v>
      </c>
      <c r="GI178" s="247">
        <v>0</v>
      </c>
      <c r="GJ178" s="247">
        <v>0</v>
      </c>
      <c r="GK178" s="247">
        <v>0</v>
      </c>
      <c r="GL178" s="247">
        <v>0</v>
      </c>
      <c r="GM178" s="247">
        <v>0</v>
      </c>
      <c r="GN178" s="247">
        <v>0</v>
      </c>
      <c r="GO178" s="247">
        <v>1</v>
      </c>
      <c r="GP178" s="274">
        <v>0</v>
      </c>
      <c r="GQ178" s="274">
        <v>0</v>
      </c>
      <c r="GR178" s="274">
        <v>0</v>
      </c>
      <c r="GS178" s="274">
        <v>19</v>
      </c>
      <c r="GT178" s="247">
        <f t="shared" si="3221"/>
        <v>18</v>
      </c>
      <c r="GU178" s="237">
        <f t="shared" si="3222"/>
        <v>0.94736842105263153</v>
      </c>
      <c r="GV178" s="238">
        <f t="shared" si="3223"/>
        <v>1</v>
      </c>
      <c r="GW178" s="259">
        <f t="shared" si="3224"/>
        <v>5.2631578947368418E-2</v>
      </c>
      <c r="GX178" s="237">
        <f t="shared" si="3225"/>
        <v>1</v>
      </c>
      <c r="GY178" s="247">
        <f t="shared" si="3226"/>
        <v>1</v>
      </c>
      <c r="GZ178" s="237">
        <f t="shared" si="3227"/>
        <v>5.2631578947368418E-2</v>
      </c>
      <c r="HA178" s="247">
        <f t="shared" si="3228"/>
        <v>0</v>
      </c>
      <c r="HB178" s="259">
        <f t="shared" si="3229"/>
        <v>0</v>
      </c>
      <c r="HC178" s="247">
        <v>0</v>
      </c>
      <c r="HD178" s="247">
        <v>0</v>
      </c>
      <c r="HE178" s="247">
        <v>0</v>
      </c>
      <c r="HF178" s="247">
        <v>0</v>
      </c>
      <c r="HG178" s="247">
        <v>0</v>
      </c>
      <c r="HH178" s="247">
        <v>0</v>
      </c>
      <c r="HI178" s="247">
        <v>0</v>
      </c>
      <c r="HJ178" s="247">
        <v>1</v>
      </c>
      <c r="HK178" s="274">
        <v>0</v>
      </c>
      <c r="HL178" s="274">
        <v>1</v>
      </c>
      <c r="HM178" s="274">
        <v>0</v>
      </c>
      <c r="HN178" s="274">
        <v>21</v>
      </c>
      <c r="HO178" s="247">
        <f t="shared" si="3230"/>
        <v>21</v>
      </c>
      <c r="HP178" s="237">
        <f t="shared" si="3231"/>
        <v>1</v>
      </c>
      <c r="HQ178" s="238">
        <f t="shared" si="3232"/>
        <v>0</v>
      </c>
      <c r="HR178" s="259">
        <f t="shared" si="3233"/>
        <v>0</v>
      </c>
      <c r="HS178" s="237">
        <f t="shared" si="3234"/>
        <v>1</v>
      </c>
      <c r="HT178" s="247">
        <f t="shared" si="3235"/>
        <v>0</v>
      </c>
      <c r="HU178" s="237">
        <f t="shared" si="3236"/>
        <v>0</v>
      </c>
      <c r="HV178" s="247">
        <f t="shared" si="3237"/>
        <v>0</v>
      </c>
      <c r="HW178" s="259">
        <f t="shared" si="3238"/>
        <v>0</v>
      </c>
      <c r="HX178" s="247">
        <v>0</v>
      </c>
      <c r="HY178" s="247">
        <v>0</v>
      </c>
      <c r="HZ178" s="247">
        <v>0</v>
      </c>
      <c r="IA178" s="247">
        <v>0</v>
      </c>
      <c r="IB178" s="247">
        <v>0</v>
      </c>
      <c r="IC178" s="247">
        <v>0</v>
      </c>
      <c r="ID178" s="247">
        <v>0</v>
      </c>
      <c r="IE178" s="247">
        <v>0</v>
      </c>
      <c r="IF178" s="274">
        <v>0</v>
      </c>
      <c r="IG178" s="274">
        <v>0</v>
      </c>
      <c r="IH178" s="274">
        <v>0</v>
      </c>
      <c r="II178" s="274">
        <v>19</v>
      </c>
      <c r="IJ178" s="247">
        <f t="shared" si="3239"/>
        <v>19</v>
      </c>
      <c r="IK178" s="237">
        <f t="shared" si="3240"/>
        <v>1</v>
      </c>
      <c r="IL178" s="238">
        <f t="shared" si="3241"/>
        <v>0</v>
      </c>
      <c r="IM178" s="259">
        <f t="shared" si="3242"/>
        <v>0</v>
      </c>
      <c r="IN178" s="237">
        <f t="shared" si="3243"/>
        <v>1</v>
      </c>
      <c r="IO178" s="247">
        <f t="shared" si="3244"/>
        <v>0</v>
      </c>
      <c r="IP178" s="237">
        <f t="shared" si="3245"/>
        <v>0</v>
      </c>
      <c r="IQ178" s="247">
        <f t="shared" si="3246"/>
        <v>0</v>
      </c>
      <c r="IR178" s="259">
        <f t="shared" si="3247"/>
        <v>0</v>
      </c>
      <c r="IS178" s="247">
        <v>0</v>
      </c>
      <c r="IT178" s="247">
        <v>0</v>
      </c>
      <c r="IU178" s="247">
        <v>0</v>
      </c>
      <c r="IV178" s="247">
        <v>0</v>
      </c>
      <c r="IW178" s="247">
        <v>0</v>
      </c>
      <c r="IX178" s="247">
        <v>0</v>
      </c>
      <c r="IY178" s="247">
        <v>0</v>
      </c>
      <c r="IZ178" s="247">
        <v>0</v>
      </c>
      <c r="JA178" s="274">
        <v>0</v>
      </c>
      <c r="JB178" s="274">
        <v>0</v>
      </c>
      <c r="JC178" s="274">
        <v>0</v>
      </c>
      <c r="JD178" s="247">
        <f t="shared" si="3248"/>
        <v>241</v>
      </c>
      <c r="JE178" s="247">
        <f t="shared" si="2674"/>
        <v>232</v>
      </c>
      <c r="JF178" s="260">
        <f t="shared" si="2675"/>
        <v>0.96265560165975106</v>
      </c>
      <c r="JG178" s="238">
        <f t="shared" si="2676"/>
        <v>9</v>
      </c>
      <c r="JH178" s="260">
        <f t="shared" si="2677"/>
        <v>3.7344398340248962E-2</v>
      </c>
      <c r="JI178" s="260">
        <f t="shared" si="2678"/>
        <v>0.99170124481327804</v>
      </c>
      <c r="JJ178" s="247">
        <f t="shared" si="2408"/>
        <v>7</v>
      </c>
      <c r="JK178" s="260">
        <f t="shared" si="2407"/>
        <v>2.9045643153526972E-2</v>
      </c>
      <c r="JL178" s="247">
        <f t="shared" si="2409"/>
        <v>2</v>
      </c>
      <c r="JM178" s="260">
        <f t="shared" si="2679"/>
        <v>8.2987551867219917E-3</v>
      </c>
      <c r="JN178" s="247">
        <f t="shared" si="3249"/>
        <v>0</v>
      </c>
      <c r="JO178" s="247">
        <f t="shared" si="3250"/>
        <v>1</v>
      </c>
      <c r="JP178" s="247">
        <f t="shared" si="3251"/>
        <v>1</v>
      </c>
      <c r="JQ178" s="247">
        <f t="shared" si="3252"/>
        <v>0</v>
      </c>
      <c r="JR178" s="247">
        <f t="shared" si="3253"/>
        <v>0</v>
      </c>
      <c r="JS178" s="247">
        <f t="shared" si="3254"/>
        <v>0</v>
      </c>
      <c r="JT178" s="247">
        <f t="shared" si="3255"/>
        <v>2</v>
      </c>
      <c r="JU178" s="247">
        <f t="shared" si="3256"/>
        <v>5</v>
      </c>
      <c r="JV178" s="247">
        <f t="shared" si="3257"/>
        <v>0</v>
      </c>
      <c r="JW178" s="247">
        <f t="shared" si="3258"/>
        <v>3</v>
      </c>
      <c r="JX178" s="247">
        <f t="shared" si="3259"/>
        <v>0</v>
      </c>
    </row>
    <row r="179" spans="1:284" ht="15" customHeight="1">
      <c r="A179" s="307">
        <f t="shared" si="3126"/>
        <v>3</v>
      </c>
      <c r="B179" s="122">
        <v>19970318600</v>
      </c>
      <c r="C179" s="227">
        <f t="shared" ca="1" si="2695"/>
        <v>24</v>
      </c>
      <c r="D179" s="227">
        <f t="shared" ca="1" si="2696"/>
        <v>0</v>
      </c>
      <c r="E179" s="228">
        <f t="shared" si="2697"/>
        <v>47.224657534246575</v>
      </c>
      <c r="F179" s="118">
        <v>20</v>
      </c>
      <c r="G179" s="118">
        <v>11</v>
      </c>
      <c r="H179" s="118">
        <v>1972</v>
      </c>
      <c r="I179" s="115" t="s">
        <v>175</v>
      </c>
      <c r="J179" s="111" t="s">
        <v>825</v>
      </c>
      <c r="K179" s="103" t="s">
        <v>173</v>
      </c>
      <c r="L179" s="247">
        <v>22</v>
      </c>
      <c r="M179" s="247">
        <f t="shared" si="3140"/>
        <v>21</v>
      </c>
      <c r="N179" s="260">
        <f t="shared" si="3141"/>
        <v>0.95454545454545459</v>
      </c>
      <c r="O179" s="238">
        <f t="shared" si="3142"/>
        <v>1</v>
      </c>
      <c r="P179" s="260">
        <f t="shared" si="3143"/>
        <v>4.5454545454545456E-2</v>
      </c>
      <c r="Q179" s="260">
        <f t="shared" si="3144"/>
        <v>0.95454545454545459</v>
      </c>
      <c r="R179" s="247">
        <f t="shared" si="3145"/>
        <v>0</v>
      </c>
      <c r="S179" s="260">
        <f t="shared" si="3146"/>
        <v>0</v>
      </c>
      <c r="T179" s="247">
        <f t="shared" si="3147"/>
        <v>1</v>
      </c>
      <c r="U179" s="260">
        <f t="shared" si="3148"/>
        <v>4.5454545454545456E-2</v>
      </c>
      <c r="V179" s="247">
        <v>0</v>
      </c>
      <c r="W179" s="247">
        <v>0</v>
      </c>
      <c r="X179" s="247">
        <v>1</v>
      </c>
      <c r="Y179" s="247">
        <v>0</v>
      </c>
      <c r="Z179" s="247">
        <v>0</v>
      </c>
      <c r="AA179" s="247">
        <v>0</v>
      </c>
      <c r="AB179" s="247">
        <v>0</v>
      </c>
      <c r="AC179" s="247">
        <v>0</v>
      </c>
      <c r="AD179" s="247">
        <v>1</v>
      </c>
      <c r="AE179" s="247">
        <v>0</v>
      </c>
      <c r="AF179" s="247">
        <v>0</v>
      </c>
      <c r="AG179" s="236">
        <v>20</v>
      </c>
      <c r="AH179" s="236">
        <f t="shared" si="3149"/>
        <v>20</v>
      </c>
      <c r="AI179" s="237">
        <f t="shared" si="3150"/>
        <v>1</v>
      </c>
      <c r="AJ179" s="238">
        <f t="shared" si="3151"/>
        <v>0</v>
      </c>
      <c r="AK179" s="237">
        <f t="shared" si="3152"/>
        <v>0</v>
      </c>
      <c r="AL179" s="237">
        <f t="shared" si="3153"/>
        <v>1</v>
      </c>
      <c r="AM179" s="236">
        <f t="shared" si="3154"/>
        <v>0</v>
      </c>
      <c r="AN179" s="237">
        <f t="shared" si="3155"/>
        <v>0</v>
      </c>
      <c r="AO179" s="236">
        <f t="shared" si="3156"/>
        <v>0</v>
      </c>
      <c r="AP179" s="237">
        <f t="shared" si="3157"/>
        <v>0</v>
      </c>
      <c r="AQ179" s="236">
        <v>0</v>
      </c>
      <c r="AR179" s="236">
        <v>0</v>
      </c>
      <c r="AS179" s="236">
        <v>0</v>
      </c>
      <c r="AT179" s="236">
        <v>0</v>
      </c>
      <c r="AU179" s="236">
        <v>0</v>
      </c>
      <c r="AV179" s="236">
        <v>0</v>
      </c>
      <c r="AW179" s="236">
        <v>0</v>
      </c>
      <c r="AX179" s="236">
        <v>0</v>
      </c>
      <c r="AY179" s="236">
        <v>2</v>
      </c>
      <c r="AZ179" s="236">
        <v>0</v>
      </c>
      <c r="BA179" s="236">
        <v>0</v>
      </c>
      <c r="BB179" s="236">
        <v>21</v>
      </c>
      <c r="BC179" s="236">
        <f t="shared" si="3158"/>
        <v>21</v>
      </c>
      <c r="BD179" s="237">
        <f t="shared" si="3159"/>
        <v>1</v>
      </c>
      <c r="BE179" s="238">
        <f t="shared" si="3160"/>
        <v>0</v>
      </c>
      <c r="BF179" s="237">
        <f t="shared" si="3161"/>
        <v>0</v>
      </c>
      <c r="BG179" s="237">
        <f t="shared" si="3162"/>
        <v>1</v>
      </c>
      <c r="BH179" s="236">
        <f t="shared" si="3163"/>
        <v>0</v>
      </c>
      <c r="BI179" s="237">
        <f t="shared" si="3164"/>
        <v>0</v>
      </c>
      <c r="BJ179" s="236">
        <f t="shared" si="3165"/>
        <v>0</v>
      </c>
      <c r="BK179" s="237">
        <f t="shared" si="3166"/>
        <v>0</v>
      </c>
      <c r="BL179" s="236">
        <v>0</v>
      </c>
      <c r="BM179" s="236">
        <v>0</v>
      </c>
      <c r="BN179" s="236">
        <v>0</v>
      </c>
      <c r="BO179" s="236">
        <v>0</v>
      </c>
      <c r="BP179" s="236">
        <v>0</v>
      </c>
      <c r="BQ179" s="236">
        <v>0</v>
      </c>
      <c r="BR179" s="236">
        <v>0</v>
      </c>
      <c r="BS179" s="236">
        <v>0</v>
      </c>
      <c r="BT179" s="236">
        <v>0</v>
      </c>
      <c r="BU179" s="236">
        <v>0</v>
      </c>
      <c r="BV179" s="236">
        <v>0</v>
      </c>
      <c r="BW179" s="247">
        <v>21</v>
      </c>
      <c r="BX179" s="247">
        <f t="shared" si="3167"/>
        <v>20</v>
      </c>
      <c r="BY179" s="260">
        <f t="shared" si="3168"/>
        <v>0.95238095238095233</v>
      </c>
      <c r="BZ179" s="238">
        <f t="shared" si="3169"/>
        <v>1</v>
      </c>
      <c r="CA179" s="260">
        <f t="shared" si="3170"/>
        <v>4.7619047619047616E-2</v>
      </c>
      <c r="CB179" s="260">
        <f t="shared" si="3171"/>
        <v>1</v>
      </c>
      <c r="CC179" s="247">
        <f t="shared" si="3172"/>
        <v>1</v>
      </c>
      <c r="CD179" s="260">
        <f t="shared" si="3173"/>
        <v>4.7619047619047616E-2</v>
      </c>
      <c r="CE179" s="247">
        <f t="shared" si="3174"/>
        <v>0</v>
      </c>
      <c r="CF179" s="260">
        <f t="shared" si="3175"/>
        <v>0</v>
      </c>
      <c r="CG179" s="247">
        <v>0</v>
      </c>
      <c r="CH179" s="247">
        <v>0</v>
      </c>
      <c r="CI179" s="247">
        <v>0</v>
      </c>
      <c r="CJ179" s="247">
        <v>0</v>
      </c>
      <c r="CK179" s="247">
        <v>0</v>
      </c>
      <c r="CL179" s="247">
        <v>0</v>
      </c>
      <c r="CM179" s="247">
        <v>0</v>
      </c>
      <c r="CN179" s="247">
        <v>1</v>
      </c>
      <c r="CO179" s="247">
        <v>0</v>
      </c>
      <c r="CP179" s="247">
        <v>0</v>
      </c>
      <c r="CQ179" s="247">
        <v>0</v>
      </c>
      <c r="CR179" s="274">
        <v>15</v>
      </c>
      <c r="CS179" s="247">
        <f t="shared" si="2413"/>
        <v>13</v>
      </c>
      <c r="CT179" s="237">
        <f t="shared" si="2414"/>
        <v>0.8666666666666667</v>
      </c>
      <c r="CU179" s="238">
        <f t="shared" si="2415"/>
        <v>2</v>
      </c>
      <c r="CV179" s="259">
        <f t="shared" si="2416"/>
        <v>0.13333333333333333</v>
      </c>
      <c r="CW179" s="237">
        <f t="shared" si="2417"/>
        <v>0.93333333333333335</v>
      </c>
      <c r="CX179" s="247">
        <f t="shared" si="2418"/>
        <v>1</v>
      </c>
      <c r="CY179" s="237">
        <f t="shared" si="2419"/>
        <v>6.6666666666666666E-2</v>
      </c>
      <c r="CZ179" s="247">
        <f t="shared" si="2420"/>
        <v>1</v>
      </c>
      <c r="DA179" s="259">
        <f t="shared" si="2421"/>
        <v>6.6666666666666666E-2</v>
      </c>
      <c r="DB179" s="247">
        <v>0</v>
      </c>
      <c r="DC179" s="247">
        <v>0</v>
      </c>
      <c r="DD179" s="247">
        <v>1</v>
      </c>
      <c r="DE179" s="247">
        <v>0</v>
      </c>
      <c r="DF179" s="247">
        <v>0</v>
      </c>
      <c r="DG179" s="247">
        <v>0</v>
      </c>
      <c r="DH179" s="247">
        <v>0</v>
      </c>
      <c r="DI179" s="247">
        <v>1</v>
      </c>
      <c r="DJ179" s="274">
        <v>0</v>
      </c>
      <c r="DK179" s="274">
        <v>0</v>
      </c>
      <c r="DL179" s="274">
        <v>0</v>
      </c>
      <c r="DM179" s="274">
        <v>21</v>
      </c>
      <c r="DN179" s="247">
        <f t="shared" si="3185"/>
        <v>21</v>
      </c>
      <c r="DO179" s="237">
        <f t="shared" si="3186"/>
        <v>1</v>
      </c>
      <c r="DP179" s="238">
        <f t="shared" si="3187"/>
        <v>0</v>
      </c>
      <c r="DQ179" s="259">
        <f t="shared" si="3188"/>
        <v>0</v>
      </c>
      <c r="DR179" s="237">
        <f t="shared" si="3189"/>
        <v>1</v>
      </c>
      <c r="DS179" s="247">
        <f t="shared" si="3190"/>
        <v>0</v>
      </c>
      <c r="DT179" s="237">
        <f t="shared" si="3191"/>
        <v>0</v>
      </c>
      <c r="DU179" s="247">
        <f t="shared" si="3192"/>
        <v>0</v>
      </c>
      <c r="DV179" s="259">
        <f t="shared" si="3193"/>
        <v>0</v>
      </c>
      <c r="DW179" s="247">
        <v>0</v>
      </c>
      <c r="DX179" s="247">
        <v>0</v>
      </c>
      <c r="DY179" s="247">
        <v>0</v>
      </c>
      <c r="DZ179" s="247">
        <v>0</v>
      </c>
      <c r="EA179" s="247">
        <v>0</v>
      </c>
      <c r="EB179" s="247">
        <v>0</v>
      </c>
      <c r="EC179" s="247">
        <v>0</v>
      </c>
      <c r="ED179" s="247">
        <v>0</v>
      </c>
      <c r="EE179" s="274">
        <v>0</v>
      </c>
      <c r="EF179" s="274">
        <v>0</v>
      </c>
      <c r="EG179" s="274">
        <v>0</v>
      </c>
      <c r="EH179" s="274">
        <v>22</v>
      </c>
      <c r="EI179" s="247">
        <f t="shared" si="3194"/>
        <v>18</v>
      </c>
      <c r="EJ179" s="237">
        <f t="shared" si="3195"/>
        <v>0.81818181818181823</v>
      </c>
      <c r="EK179" s="238">
        <f t="shared" si="3196"/>
        <v>4</v>
      </c>
      <c r="EL179" s="259">
        <f t="shared" si="3197"/>
        <v>0.18181818181818182</v>
      </c>
      <c r="EM179" s="237">
        <f t="shared" si="3198"/>
        <v>0.86363636363636365</v>
      </c>
      <c r="EN179" s="247">
        <f t="shared" si="3199"/>
        <v>1</v>
      </c>
      <c r="EO179" s="237">
        <f t="shared" si="3200"/>
        <v>4.5454545454545456E-2</v>
      </c>
      <c r="EP179" s="247">
        <f t="shared" si="3201"/>
        <v>3</v>
      </c>
      <c r="EQ179" s="259">
        <f t="shared" si="3202"/>
        <v>0.13636363636363635</v>
      </c>
      <c r="ER179" s="247">
        <v>0</v>
      </c>
      <c r="ES179" s="247">
        <v>0</v>
      </c>
      <c r="ET179" s="247">
        <v>3</v>
      </c>
      <c r="EU179" s="247">
        <v>0</v>
      </c>
      <c r="EV179" s="247">
        <v>0</v>
      </c>
      <c r="EW179" s="247">
        <v>0</v>
      </c>
      <c r="EX179" s="247">
        <v>0</v>
      </c>
      <c r="EY179" s="247">
        <v>1</v>
      </c>
      <c r="EZ179" s="274">
        <v>0</v>
      </c>
      <c r="FA179" s="274">
        <v>0</v>
      </c>
      <c r="FB179" s="274">
        <v>0</v>
      </c>
      <c r="FC179" s="274">
        <v>18</v>
      </c>
      <c r="FD179" s="247">
        <f t="shared" si="3203"/>
        <v>17</v>
      </c>
      <c r="FE179" s="237">
        <f t="shared" si="3204"/>
        <v>0.94444444444444442</v>
      </c>
      <c r="FF179" s="238">
        <f t="shared" si="3205"/>
        <v>1</v>
      </c>
      <c r="FG179" s="259">
        <f t="shared" si="3206"/>
        <v>5.5555555555555552E-2</v>
      </c>
      <c r="FH179" s="237">
        <f t="shared" si="3207"/>
        <v>1</v>
      </c>
      <c r="FI179" s="247">
        <f t="shared" si="3208"/>
        <v>1</v>
      </c>
      <c r="FJ179" s="237">
        <f t="shared" si="3209"/>
        <v>5.5555555555555552E-2</v>
      </c>
      <c r="FK179" s="247">
        <f t="shared" si="3210"/>
        <v>0</v>
      </c>
      <c r="FL179" s="259">
        <f t="shared" si="3211"/>
        <v>0</v>
      </c>
      <c r="FM179" s="247">
        <v>0</v>
      </c>
      <c r="FN179" s="247">
        <v>0</v>
      </c>
      <c r="FO179" s="247">
        <v>0</v>
      </c>
      <c r="FP179" s="247">
        <v>0</v>
      </c>
      <c r="FQ179" s="247">
        <v>0</v>
      </c>
      <c r="FR179" s="247">
        <v>0</v>
      </c>
      <c r="FS179" s="247">
        <v>0</v>
      </c>
      <c r="FT179" s="247">
        <v>1</v>
      </c>
      <c r="FU179" s="274">
        <v>0</v>
      </c>
      <c r="FV179" s="274">
        <v>0</v>
      </c>
      <c r="FW179" s="274">
        <v>0</v>
      </c>
      <c r="FX179" s="274">
        <v>22</v>
      </c>
      <c r="FY179" s="247">
        <f t="shared" si="3212"/>
        <v>21</v>
      </c>
      <c r="FZ179" s="237">
        <f t="shared" si="3213"/>
        <v>0.95454545454545459</v>
      </c>
      <c r="GA179" s="238">
        <f t="shared" si="3214"/>
        <v>1</v>
      </c>
      <c r="GB179" s="259">
        <f t="shared" si="3215"/>
        <v>4.5454545454545456E-2</v>
      </c>
      <c r="GC179" s="237">
        <f t="shared" si="3216"/>
        <v>1</v>
      </c>
      <c r="GD179" s="247">
        <f t="shared" si="3217"/>
        <v>1</v>
      </c>
      <c r="GE179" s="237">
        <f t="shared" si="3218"/>
        <v>4.5454545454545456E-2</v>
      </c>
      <c r="GF179" s="247">
        <f t="shared" si="3219"/>
        <v>0</v>
      </c>
      <c r="GG179" s="259">
        <f t="shared" si="3220"/>
        <v>0</v>
      </c>
      <c r="GH179" s="247">
        <v>0</v>
      </c>
      <c r="GI179" s="247">
        <v>0</v>
      </c>
      <c r="GJ179" s="247">
        <v>0</v>
      </c>
      <c r="GK179" s="247">
        <v>0</v>
      </c>
      <c r="GL179" s="247">
        <v>0</v>
      </c>
      <c r="GM179" s="247">
        <v>0</v>
      </c>
      <c r="GN179" s="247">
        <v>0</v>
      </c>
      <c r="GO179" s="247">
        <v>1</v>
      </c>
      <c r="GP179" s="274">
        <v>1</v>
      </c>
      <c r="GQ179" s="274">
        <v>0</v>
      </c>
      <c r="GR179" s="274">
        <v>0</v>
      </c>
      <c r="GS179" s="274">
        <v>19</v>
      </c>
      <c r="GT179" s="247">
        <f t="shared" si="3221"/>
        <v>18</v>
      </c>
      <c r="GU179" s="237">
        <f t="shared" si="3222"/>
        <v>0.94736842105263153</v>
      </c>
      <c r="GV179" s="238">
        <f t="shared" si="3223"/>
        <v>1</v>
      </c>
      <c r="GW179" s="259">
        <f t="shared" si="3224"/>
        <v>5.2631578947368418E-2</v>
      </c>
      <c r="GX179" s="237">
        <f t="shared" si="3225"/>
        <v>1</v>
      </c>
      <c r="GY179" s="247">
        <f t="shared" si="3226"/>
        <v>1</v>
      </c>
      <c r="GZ179" s="237">
        <f t="shared" si="3227"/>
        <v>5.2631578947368418E-2</v>
      </c>
      <c r="HA179" s="247">
        <f t="shared" si="3228"/>
        <v>0</v>
      </c>
      <c r="HB179" s="259">
        <f t="shared" si="3229"/>
        <v>0</v>
      </c>
      <c r="HC179" s="247">
        <v>0</v>
      </c>
      <c r="HD179" s="247">
        <v>0</v>
      </c>
      <c r="HE179" s="247">
        <v>0</v>
      </c>
      <c r="HF179" s="247">
        <v>0</v>
      </c>
      <c r="HG179" s="247">
        <v>0</v>
      </c>
      <c r="HH179" s="247">
        <v>0</v>
      </c>
      <c r="HI179" s="247">
        <v>0</v>
      </c>
      <c r="HJ179" s="247">
        <v>1</v>
      </c>
      <c r="HK179" s="274">
        <v>1</v>
      </c>
      <c r="HL179" s="274">
        <v>1</v>
      </c>
      <c r="HM179" s="274">
        <v>0</v>
      </c>
      <c r="HN179" s="274">
        <v>21</v>
      </c>
      <c r="HO179" s="247">
        <f t="shared" si="3230"/>
        <v>21</v>
      </c>
      <c r="HP179" s="237">
        <f t="shared" si="3231"/>
        <v>1</v>
      </c>
      <c r="HQ179" s="238">
        <f t="shared" si="3232"/>
        <v>0</v>
      </c>
      <c r="HR179" s="259">
        <f t="shared" si="3233"/>
        <v>0</v>
      </c>
      <c r="HS179" s="237">
        <f t="shared" si="3234"/>
        <v>1</v>
      </c>
      <c r="HT179" s="247">
        <f t="shared" si="3235"/>
        <v>0</v>
      </c>
      <c r="HU179" s="237">
        <f t="shared" si="3236"/>
        <v>0</v>
      </c>
      <c r="HV179" s="247">
        <f t="shared" si="3237"/>
        <v>0</v>
      </c>
      <c r="HW179" s="259">
        <f t="shared" si="3238"/>
        <v>0</v>
      </c>
      <c r="HX179" s="247">
        <v>0</v>
      </c>
      <c r="HY179" s="247">
        <v>0</v>
      </c>
      <c r="HZ179" s="247">
        <v>0</v>
      </c>
      <c r="IA179" s="247">
        <v>0</v>
      </c>
      <c r="IB179" s="247">
        <v>0</v>
      </c>
      <c r="IC179" s="247">
        <v>0</v>
      </c>
      <c r="ID179" s="247">
        <v>0</v>
      </c>
      <c r="IE179" s="247">
        <v>0</v>
      </c>
      <c r="IF179" s="274">
        <v>0</v>
      </c>
      <c r="IG179" s="274">
        <v>0</v>
      </c>
      <c r="IH179" s="274">
        <v>0</v>
      </c>
      <c r="II179" s="274">
        <v>19</v>
      </c>
      <c r="IJ179" s="247">
        <f t="shared" si="3239"/>
        <v>19</v>
      </c>
      <c r="IK179" s="237">
        <f t="shared" si="3240"/>
        <v>1</v>
      </c>
      <c r="IL179" s="238">
        <f t="shared" si="3241"/>
        <v>0</v>
      </c>
      <c r="IM179" s="259">
        <f t="shared" si="3242"/>
        <v>0</v>
      </c>
      <c r="IN179" s="237">
        <f t="shared" si="3243"/>
        <v>1</v>
      </c>
      <c r="IO179" s="247">
        <f t="shared" si="3244"/>
        <v>0</v>
      </c>
      <c r="IP179" s="237">
        <f t="shared" si="3245"/>
        <v>0</v>
      </c>
      <c r="IQ179" s="247">
        <f t="shared" si="3246"/>
        <v>0</v>
      </c>
      <c r="IR179" s="259">
        <f t="shared" si="3247"/>
        <v>0</v>
      </c>
      <c r="IS179" s="247">
        <v>0</v>
      </c>
      <c r="IT179" s="247">
        <v>0</v>
      </c>
      <c r="IU179" s="247">
        <v>0</v>
      </c>
      <c r="IV179" s="247">
        <v>0</v>
      </c>
      <c r="IW179" s="247">
        <v>0</v>
      </c>
      <c r="IX179" s="247">
        <v>0</v>
      </c>
      <c r="IY179" s="247">
        <v>0</v>
      </c>
      <c r="IZ179" s="247">
        <v>0</v>
      </c>
      <c r="JA179" s="274">
        <v>1</v>
      </c>
      <c r="JB179" s="274">
        <v>0</v>
      </c>
      <c r="JC179" s="274">
        <v>0</v>
      </c>
      <c r="JD179" s="247">
        <f t="shared" si="3248"/>
        <v>241</v>
      </c>
      <c r="JE179" s="247">
        <f t="shared" si="2674"/>
        <v>230</v>
      </c>
      <c r="JF179" s="260">
        <f t="shared" si="2675"/>
        <v>0.9543568464730291</v>
      </c>
      <c r="JG179" s="238">
        <f t="shared" si="2676"/>
        <v>11</v>
      </c>
      <c r="JH179" s="260">
        <f t="shared" si="2677"/>
        <v>4.5643153526970952E-2</v>
      </c>
      <c r="JI179" s="260">
        <f t="shared" si="2678"/>
        <v>0.97925311203319498</v>
      </c>
      <c r="JJ179" s="247">
        <f t="shared" si="2408"/>
        <v>6</v>
      </c>
      <c r="JK179" s="260">
        <f t="shared" si="2407"/>
        <v>2.4896265560165973E-2</v>
      </c>
      <c r="JL179" s="247">
        <f t="shared" si="2409"/>
        <v>5</v>
      </c>
      <c r="JM179" s="260">
        <f t="shared" si="2679"/>
        <v>2.0746887966804978E-2</v>
      </c>
      <c r="JN179" s="247">
        <f t="shared" si="3249"/>
        <v>0</v>
      </c>
      <c r="JO179" s="247">
        <f t="shared" si="3250"/>
        <v>0</v>
      </c>
      <c r="JP179" s="247">
        <f t="shared" si="3251"/>
        <v>5</v>
      </c>
      <c r="JQ179" s="247">
        <f t="shared" si="3252"/>
        <v>0</v>
      </c>
      <c r="JR179" s="247">
        <f t="shared" si="3253"/>
        <v>0</v>
      </c>
      <c r="JS179" s="247">
        <f t="shared" si="3254"/>
        <v>0</v>
      </c>
      <c r="JT179" s="247">
        <f t="shared" si="3255"/>
        <v>0</v>
      </c>
      <c r="JU179" s="247">
        <f t="shared" si="3256"/>
        <v>6</v>
      </c>
      <c r="JV179" s="247">
        <f t="shared" si="3257"/>
        <v>6</v>
      </c>
      <c r="JW179" s="247">
        <f t="shared" si="3258"/>
        <v>1</v>
      </c>
      <c r="JX179" s="247">
        <f t="shared" si="3259"/>
        <v>0</v>
      </c>
    </row>
    <row r="180" spans="1:284" ht="15" customHeight="1">
      <c r="A180" s="307">
        <f t="shared" si="3126"/>
        <v>4</v>
      </c>
      <c r="B180" s="122">
        <v>20010302729</v>
      </c>
      <c r="C180" s="227">
        <f t="shared" ca="1" si="2695"/>
        <v>20</v>
      </c>
      <c r="D180" s="227">
        <f t="shared" ca="1" si="2696"/>
        <v>0</v>
      </c>
      <c r="E180" s="228">
        <f t="shared" si="2697"/>
        <v>39.723287671232875</v>
      </c>
      <c r="F180" s="118">
        <v>20</v>
      </c>
      <c r="G180" s="118">
        <v>5</v>
      </c>
      <c r="H180" s="118">
        <v>1980</v>
      </c>
      <c r="I180" s="115" t="s">
        <v>176</v>
      </c>
      <c r="J180" s="111" t="s">
        <v>825</v>
      </c>
      <c r="K180" s="103" t="s">
        <v>173</v>
      </c>
      <c r="L180" s="247">
        <v>22</v>
      </c>
      <c r="M180" s="247">
        <f t="shared" si="3140"/>
        <v>20</v>
      </c>
      <c r="N180" s="260">
        <f t="shared" si="3141"/>
        <v>0.90909090909090906</v>
      </c>
      <c r="O180" s="238">
        <f t="shared" si="3142"/>
        <v>2</v>
      </c>
      <c r="P180" s="260">
        <f t="shared" si="3143"/>
        <v>9.0909090909090912E-2</v>
      </c>
      <c r="Q180" s="260">
        <f t="shared" si="3144"/>
        <v>0.95454545454545459</v>
      </c>
      <c r="R180" s="247">
        <f t="shared" si="3145"/>
        <v>1</v>
      </c>
      <c r="S180" s="260">
        <f t="shared" si="3146"/>
        <v>4.5454545454545456E-2</v>
      </c>
      <c r="T180" s="247">
        <f t="shared" si="3147"/>
        <v>1</v>
      </c>
      <c r="U180" s="260">
        <f t="shared" si="3148"/>
        <v>4.5454545454545456E-2</v>
      </c>
      <c r="V180" s="247">
        <v>0</v>
      </c>
      <c r="W180" s="247">
        <v>0</v>
      </c>
      <c r="X180" s="247">
        <v>1</v>
      </c>
      <c r="Y180" s="247">
        <v>0</v>
      </c>
      <c r="Z180" s="247">
        <v>0</v>
      </c>
      <c r="AA180" s="247">
        <v>0</v>
      </c>
      <c r="AB180" s="247">
        <v>0</v>
      </c>
      <c r="AC180" s="247">
        <v>1</v>
      </c>
      <c r="AD180" s="247">
        <v>1</v>
      </c>
      <c r="AE180" s="247">
        <v>0</v>
      </c>
      <c r="AF180" s="247">
        <v>0</v>
      </c>
      <c r="AG180" s="236">
        <v>20</v>
      </c>
      <c r="AH180" s="236">
        <f t="shared" si="3149"/>
        <v>19</v>
      </c>
      <c r="AI180" s="237">
        <f t="shared" si="3150"/>
        <v>0.95</v>
      </c>
      <c r="AJ180" s="238">
        <f t="shared" si="3151"/>
        <v>1</v>
      </c>
      <c r="AK180" s="237">
        <f t="shared" si="3152"/>
        <v>0.05</v>
      </c>
      <c r="AL180" s="237">
        <f t="shared" si="3153"/>
        <v>1</v>
      </c>
      <c r="AM180" s="236">
        <f t="shared" si="3154"/>
        <v>1</v>
      </c>
      <c r="AN180" s="237">
        <f t="shared" si="3155"/>
        <v>0.05</v>
      </c>
      <c r="AO180" s="236">
        <f t="shared" si="3156"/>
        <v>0</v>
      </c>
      <c r="AP180" s="237">
        <f t="shared" si="3157"/>
        <v>0</v>
      </c>
      <c r="AQ180" s="236">
        <v>0</v>
      </c>
      <c r="AR180" s="236">
        <v>0</v>
      </c>
      <c r="AS180" s="236">
        <v>0</v>
      </c>
      <c r="AT180" s="236">
        <v>0</v>
      </c>
      <c r="AU180" s="236">
        <v>0</v>
      </c>
      <c r="AV180" s="236">
        <v>0</v>
      </c>
      <c r="AW180" s="236">
        <v>0</v>
      </c>
      <c r="AX180" s="236">
        <v>1</v>
      </c>
      <c r="AY180" s="236">
        <v>0</v>
      </c>
      <c r="AZ180" s="236">
        <v>1</v>
      </c>
      <c r="BA180" s="236">
        <v>0</v>
      </c>
      <c r="BB180" s="236">
        <v>21</v>
      </c>
      <c r="BC180" s="236">
        <f t="shared" si="3158"/>
        <v>20</v>
      </c>
      <c r="BD180" s="237">
        <f t="shared" si="3159"/>
        <v>0.95238095238095233</v>
      </c>
      <c r="BE180" s="238">
        <f t="shared" si="3160"/>
        <v>1</v>
      </c>
      <c r="BF180" s="237">
        <f t="shared" si="3161"/>
        <v>4.7619047619047616E-2</v>
      </c>
      <c r="BG180" s="237">
        <f t="shared" si="3162"/>
        <v>1</v>
      </c>
      <c r="BH180" s="236">
        <f t="shared" si="3163"/>
        <v>1</v>
      </c>
      <c r="BI180" s="237">
        <f t="shared" si="3164"/>
        <v>4.7619047619047616E-2</v>
      </c>
      <c r="BJ180" s="236">
        <f t="shared" si="3165"/>
        <v>0</v>
      </c>
      <c r="BK180" s="237">
        <f t="shared" si="3166"/>
        <v>0</v>
      </c>
      <c r="BL180" s="236">
        <v>0</v>
      </c>
      <c r="BM180" s="236">
        <v>0</v>
      </c>
      <c r="BN180" s="236">
        <v>0</v>
      </c>
      <c r="BO180" s="236">
        <v>0</v>
      </c>
      <c r="BP180" s="236">
        <v>0</v>
      </c>
      <c r="BQ180" s="236">
        <v>0</v>
      </c>
      <c r="BR180" s="236">
        <v>0</v>
      </c>
      <c r="BS180" s="236">
        <v>1</v>
      </c>
      <c r="BT180" s="236">
        <v>1</v>
      </c>
      <c r="BU180" s="236">
        <v>1</v>
      </c>
      <c r="BV180" s="236">
        <v>0</v>
      </c>
      <c r="BW180" s="247">
        <v>21</v>
      </c>
      <c r="BX180" s="247">
        <f t="shared" si="3167"/>
        <v>21</v>
      </c>
      <c r="BY180" s="260">
        <f t="shared" si="3168"/>
        <v>1</v>
      </c>
      <c r="BZ180" s="238">
        <f t="shared" si="3169"/>
        <v>0</v>
      </c>
      <c r="CA180" s="260">
        <f t="shared" si="3170"/>
        <v>0</v>
      </c>
      <c r="CB180" s="260">
        <f t="shared" si="3171"/>
        <v>1</v>
      </c>
      <c r="CC180" s="247">
        <f t="shared" si="3172"/>
        <v>0</v>
      </c>
      <c r="CD180" s="260">
        <f t="shared" si="3173"/>
        <v>0</v>
      </c>
      <c r="CE180" s="247">
        <f t="shared" si="3174"/>
        <v>0</v>
      </c>
      <c r="CF180" s="260">
        <f t="shared" si="3175"/>
        <v>0</v>
      </c>
      <c r="CG180" s="247">
        <v>0</v>
      </c>
      <c r="CH180" s="247">
        <v>0</v>
      </c>
      <c r="CI180" s="247">
        <v>0</v>
      </c>
      <c r="CJ180" s="247">
        <v>0</v>
      </c>
      <c r="CK180" s="247">
        <v>0</v>
      </c>
      <c r="CL180" s="247">
        <v>0</v>
      </c>
      <c r="CM180" s="247">
        <v>0</v>
      </c>
      <c r="CN180" s="247">
        <v>0</v>
      </c>
      <c r="CO180" s="247">
        <v>0</v>
      </c>
      <c r="CP180" s="247">
        <v>1</v>
      </c>
      <c r="CQ180" s="247">
        <v>0</v>
      </c>
      <c r="CR180" s="274">
        <v>15</v>
      </c>
      <c r="CS180" s="247">
        <f t="shared" si="2413"/>
        <v>15</v>
      </c>
      <c r="CT180" s="237">
        <f t="shared" si="2414"/>
        <v>1</v>
      </c>
      <c r="CU180" s="238">
        <f t="shared" si="2415"/>
        <v>0</v>
      </c>
      <c r="CV180" s="259">
        <f t="shared" si="2416"/>
        <v>0</v>
      </c>
      <c r="CW180" s="237">
        <f t="shared" si="2417"/>
        <v>1</v>
      </c>
      <c r="CX180" s="247">
        <f t="shared" si="2418"/>
        <v>0</v>
      </c>
      <c r="CY180" s="237">
        <f t="shared" si="2419"/>
        <v>0</v>
      </c>
      <c r="CZ180" s="247">
        <f t="shared" si="2420"/>
        <v>0</v>
      </c>
      <c r="DA180" s="259">
        <f t="shared" si="2421"/>
        <v>0</v>
      </c>
      <c r="DB180" s="247">
        <v>0</v>
      </c>
      <c r="DC180" s="247">
        <v>0</v>
      </c>
      <c r="DD180" s="247">
        <v>0</v>
      </c>
      <c r="DE180" s="247">
        <v>0</v>
      </c>
      <c r="DF180" s="247">
        <v>0</v>
      </c>
      <c r="DG180" s="247">
        <v>0</v>
      </c>
      <c r="DH180" s="247">
        <v>0</v>
      </c>
      <c r="DI180" s="247">
        <v>0</v>
      </c>
      <c r="DJ180" s="274">
        <v>0</v>
      </c>
      <c r="DK180" s="274">
        <v>0</v>
      </c>
      <c r="DL180" s="274">
        <v>0</v>
      </c>
      <c r="DM180" s="274">
        <v>21</v>
      </c>
      <c r="DN180" s="247">
        <f t="shared" si="3185"/>
        <v>19</v>
      </c>
      <c r="DO180" s="237">
        <f t="shared" si="3186"/>
        <v>0.90476190476190477</v>
      </c>
      <c r="DP180" s="238">
        <f t="shared" si="3187"/>
        <v>2</v>
      </c>
      <c r="DQ180" s="259">
        <f t="shared" si="3188"/>
        <v>9.5238095238095233E-2</v>
      </c>
      <c r="DR180" s="237">
        <f t="shared" si="3189"/>
        <v>1</v>
      </c>
      <c r="DS180" s="247">
        <f t="shared" si="3190"/>
        <v>2</v>
      </c>
      <c r="DT180" s="237">
        <f t="shared" si="3191"/>
        <v>9.5238095238095233E-2</v>
      </c>
      <c r="DU180" s="247">
        <f t="shared" si="3192"/>
        <v>0</v>
      </c>
      <c r="DV180" s="259">
        <f t="shared" si="3193"/>
        <v>0</v>
      </c>
      <c r="DW180" s="247">
        <v>0</v>
      </c>
      <c r="DX180" s="247">
        <v>0</v>
      </c>
      <c r="DY180" s="247">
        <v>0</v>
      </c>
      <c r="DZ180" s="247">
        <v>0</v>
      </c>
      <c r="EA180" s="247">
        <v>0</v>
      </c>
      <c r="EB180" s="247">
        <v>0</v>
      </c>
      <c r="EC180" s="247">
        <v>0</v>
      </c>
      <c r="ED180" s="247">
        <v>2</v>
      </c>
      <c r="EE180" s="274">
        <v>1</v>
      </c>
      <c r="EF180" s="274">
        <v>1</v>
      </c>
      <c r="EG180" s="274">
        <v>0</v>
      </c>
      <c r="EH180" s="274">
        <v>22</v>
      </c>
      <c r="EI180" s="247">
        <f t="shared" si="3194"/>
        <v>20</v>
      </c>
      <c r="EJ180" s="237">
        <f t="shared" si="3195"/>
        <v>0.90909090909090906</v>
      </c>
      <c r="EK180" s="238">
        <f t="shared" si="3196"/>
        <v>2</v>
      </c>
      <c r="EL180" s="259">
        <f t="shared" si="3197"/>
        <v>9.0909090909090912E-2</v>
      </c>
      <c r="EM180" s="237">
        <f t="shared" si="3198"/>
        <v>1</v>
      </c>
      <c r="EN180" s="247">
        <f t="shared" si="3199"/>
        <v>2</v>
      </c>
      <c r="EO180" s="237">
        <f t="shared" si="3200"/>
        <v>9.0909090909090912E-2</v>
      </c>
      <c r="EP180" s="247">
        <f t="shared" si="3201"/>
        <v>0</v>
      </c>
      <c r="EQ180" s="259">
        <f t="shared" si="3202"/>
        <v>0</v>
      </c>
      <c r="ER180" s="247">
        <v>0</v>
      </c>
      <c r="ES180" s="247">
        <v>0</v>
      </c>
      <c r="ET180" s="247">
        <v>0</v>
      </c>
      <c r="EU180" s="247">
        <v>0</v>
      </c>
      <c r="EV180" s="247">
        <v>0</v>
      </c>
      <c r="EW180" s="247">
        <v>0</v>
      </c>
      <c r="EX180" s="247">
        <v>0</v>
      </c>
      <c r="EY180" s="247">
        <v>2</v>
      </c>
      <c r="EZ180" s="274">
        <v>0</v>
      </c>
      <c r="FA180" s="274">
        <v>1</v>
      </c>
      <c r="FB180" s="274">
        <v>0</v>
      </c>
      <c r="FC180" s="274">
        <v>18</v>
      </c>
      <c r="FD180" s="247">
        <f t="shared" si="3203"/>
        <v>17</v>
      </c>
      <c r="FE180" s="237">
        <f t="shared" si="3204"/>
        <v>0.94444444444444442</v>
      </c>
      <c r="FF180" s="238">
        <f t="shared" si="3205"/>
        <v>1</v>
      </c>
      <c r="FG180" s="259">
        <f t="shared" si="3206"/>
        <v>5.5555555555555552E-2</v>
      </c>
      <c r="FH180" s="237">
        <f t="shared" si="3207"/>
        <v>1</v>
      </c>
      <c r="FI180" s="247">
        <f t="shared" si="3208"/>
        <v>1</v>
      </c>
      <c r="FJ180" s="237">
        <f t="shared" si="3209"/>
        <v>5.5555555555555552E-2</v>
      </c>
      <c r="FK180" s="247">
        <f t="shared" si="3210"/>
        <v>0</v>
      </c>
      <c r="FL180" s="259">
        <f t="shared" si="3211"/>
        <v>0</v>
      </c>
      <c r="FM180" s="247">
        <v>0</v>
      </c>
      <c r="FN180" s="247">
        <v>0</v>
      </c>
      <c r="FO180" s="247">
        <v>0</v>
      </c>
      <c r="FP180" s="247">
        <v>0</v>
      </c>
      <c r="FQ180" s="247">
        <v>0</v>
      </c>
      <c r="FR180" s="247">
        <v>0</v>
      </c>
      <c r="FS180" s="247">
        <v>0</v>
      </c>
      <c r="FT180" s="247">
        <v>1</v>
      </c>
      <c r="FU180" s="274">
        <v>2</v>
      </c>
      <c r="FV180" s="274">
        <v>0</v>
      </c>
      <c r="FW180" s="274">
        <v>0</v>
      </c>
      <c r="FX180" s="274">
        <v>22</v>
      </c>
      <c r="FY180" s="247">
        <f t="shared" si="3212"/>
        <v>22</v>
      </c>
      <c r="FZ180" s="237">
        <f t="shared" si="3213"/>
        <v>1</v>
      </c>
      <c r="GA180" s="238">
        <f t="shared" si="3214"/>
        <v>0</v>
      </c>
      <c r="GB180" s="259">
        <f t="shared" si="3215"/>
        <v>0</v>
      </c>
      <c r="GC180" s="237">
        <f t="shared" si="3216"/>
        <v>1</v>
      </c>
      <c r="GD180" s="247">
        <f t="shared" si="3217"/>
        <v>0</v>
      </c>
      <c r="GE180" s="237">
        <f t="shared" si="3218"/>
        <v>0</v>
      </c>
      <c r="GF180" s="247">
        <f t="shared" si="3219"/>
        <v>0</v>
      </c>
      <c r="GG180" s="259">
        <f t="shared" si="3220"/>
        <v>0</v>
      </c>
      <c r="GH180" s="247">
        <v>0</v>
      </c>
      <c r="GI180" s="247">
        <v>0</v>
      </c>
      <c r="GJ180" s="247">
        <v>0</v>
      </c>
      <c r="GK180" s="247">
        <v>0</v>
      </c>
      <c r="GL180" s="247">
        <v>0</v>
      </c>
      <c r="GM180" s="247">
        <v>0</v>
      </c>
      <c r="GN180" s="247">
        <v>0</v>
      </c>
      <c r="GO180" s="247">
        <v>0</v>
      </c>
      <c r="GP180" s="274">
        <v>2</v>
      </c>
      <c r="GQ180" s="274">
        <v>0</v>
      </c>
      <c r="GR180" s="274">
        <v>0</v>
      </c>
      <c r="GS180" s="274">
        <v>19</v>
      </c>
      <c r="GT180" s="247">
        <f t="shared" si="3221"/>
        <v>15</v>
      </c>
      <c r="GU180" s="237">
        <f t="shared" si="3222"/>
        <v>0.78947368421052633</v>
      </c>
      <c r="GV180" s="238">
        <f t="shared" si="3223"/>
        <v>4</v>
      </c>
      <c r="GW180" s="259">
        <f t="shared" si="3224"/>
        <v>0.21052631578947367</v>
      </c>
      <c r="GX180" s="237">
        <f t="shared" si="3225"/>
        <v>1</v>
      </c>
      <c r="GY180" s="247">
        <f t="shared" si="3226"/>
        <v>4</v>
      </c>
      <c r="GZ180" s="237">
        <f t="shared" si="3227"/>
        <v>0.21052631578947367</v>
      </c>
      <c r="HA180" s="247">
        <f t="shared" si="3228"/>
        <v>0</v>
      </c>
      <c r="HB180" s="259">
        <f t="shared" si="3229"/>
        <v>0</v>
      </c>
      <c r="HC180" s="247">
        <v>0</v>
      </c>
      <c r="HD180" s="247">
        <v>0</v>
      </c>
      <c r="HE180" s="247">
        <v>0</v>
      </c>
      <c r="HF180" s="247">
        <v>0</v>
      </c>
      <c r="HG180" s="247">
        <v>0</v>
      </c>
      <c r="HH180" s="247">
        <v>0</v>
      </c>
      <c r="HI180" s="247">
        <v>0</v>
      </c>
      <c r="HJ180" s="247">
        <v>4</v>
      </c>
      <c r="HK180" s="274">
        <v>1</v>
      </c>
      <c r="HL180" s="274">
        <v>0</v>
      </c>
      <c r="HM180" s="274">
        <v>0</v>
      </c>
      <c r="HN180" s="274">
        <v>21</v>
      </c>
      <c r="HO180" s="247">
        <f t="shared" si="3230"/>
        <v>20</v>
      </c>
      <c r="HP180" s="237">
        <f t="shared" si="3231"/>
        <v>0.95238095238095233</v>
      </c>
      <c r="HQ180" s="238">
        <f t="shared" si="3232"/>
        <v>1</v>
      </c>
      <c r="HR180" s="259">
        <f t="shared" si="3233"/>
        <v>4.7619047619047616E-2</v>
      </c>
      <c r="HS180" s="237">
        <f t="shared" si="3234"/>
        <v>1</v>
      </c>
      <c r="HT180" s="247">
        <f t="shared" si="3235"/>
        <v>1</v>
      </c>
      <c r="HU180" s="237">
        <f t="shared" si="3236"/>
        <v>4.7619047619047616E-2</v>
      </c>
      <c r="HV180" s="247">
        <f t="shared" si="3237"/>
        <v>0</v>
      </c>
      <c r="HW180" s="259">
        <f t="shared" si="3238"/>
        <v>0</v>
      </c>
      <c r="HX180" s="247">
        <v>0</v>
      </c>
      <c r="HY180" s="247">
        <v>0</v>
      </c>
      <c r="HZ180" s="247">
        <v>0</v>
      </c>
      <c r="IA180" s="247">
        <v>0</v>
      </c>
      <c r="IB180" s="247">
        <v>0</v>
      </c>
      <c r="IC180" s="247">
        <v>0</v>
      </c>
      <c r="ID180" s="247">
        <v>0</v>
      </c>
      <c r="IE180" s="247">
        <v>1</v>
      </c>
      <c r="IF180" s="274">
        <v>1</v>
      </c>
      <c r="IG180" s="274">
        <v>0</v>
      </c>
      <c r="IH180" s="274">
        <v>0</v>
      </c>
      <c r="II180" s="274">
        <v>19</v>
      </c>
      <c r="IJ180" s="247">
        <f t="shared" si="3239"/>
        <v>19</v>
      </c>
      <c r="IK180" s="237">
        <f t="shared" si="3240"/>
        <v>1</v>
      </c>
      <c r="IL180" s="238">
        <f t="shared" si="3241"/>
        <v>0</v>
      </c>
      <c r="IM180" s="259">
        <f t="shared" si="3242"/>
        <v>0</v>
      </c>
      <c r="IN180" s="237">
        <f t="shared" si="3243"/>
        <v>1</v>
      </c>
      <c r="IO180" s="247">
        <f t="shared" si="3244"/>
        <v>0</v>
      </c>
      <c r="IP180" s="237">
        <f t="shared" si="3245"/>
        <v>0</v>
      </c>
      <c r="IQ180" s="247">
        <f t="shared" si="3246"/>
        <v>0</v>
      </c>
      <c r="IR180" s="259">
        <f t="shared" si="3247"/>
        <v>0</v>
      </c>
      <c r="IS180" s="247">
        <v>0</v>
      </c>
      <c r="IT180" s="247">
        <v>0</v>
      </c>
      <c r="IU180" s="247">
        <v>0</v>
      </c>
      <c r="IV180" s="247">
        <v>0</v>
      </c>
      <c r="IW180" s="247">
        <v>0</v>
      </c>
      <c r="IX180" s="247">
        <v>0</v>
      </c>
      <c r="IY180" s="247">
        <v>0</v>
      </c>
      <c r="IZ180" s="247">
        <v>0</v>
      </c>
      <c r="JA180" s="274">
        <v>0</v>
      </c>
      <c r="JB180" s="274">
        <v>0</v>
      </c>
      <c r="JC180" s="274">
        <v>0</v>
      </c>
      <c r="JD180" s="247">
        <f t="shared" si="3248"/>
        <v>241</v>
      </c>
      <c r="JE180" s="247">
        <f t="shared" si="2674"/>
        <v>227</v>
      </c>
      <c r="JF180" s="260">
        <f t="shared" si="2675"/>
        <v>0.94190871369294604</v>
      </c>
      <c r="JG180" s="238">
        <f t="shared" si="2676"/>
        <v>14</v>
      </c>
      <c r="JH180" s="260">
        <f t="shared" si="2677"/>
        <v>5.8091286307053944E-2</v>
      </c>
      <c r="JI180" s="260">
        <f t="shared" si="2678"/>
        <v>0.99585062240663902</v>
      </c>
      <c r="JJ180" s="247">
        <f t="shared" si="2408"/>
        <v>13</v>
      </c>
      <c r="JK180" s="260">
        <f t="shared" si="2407"/>
        <v>5.3941908713692949E-2</v>
      </c>
      <c r="JL180" s="247">
        <f t="shared" si="2409"/>
        <v>1</v>
      </c>
      <c r="JM180" s="260">
        <f t="shared" si="2679"/>
        <v>4.1493775933609959E-3</v>
      </c>
      <c r="JN180" s="247">
        <f t="shared" si="3249"/>
        <v>0</v>
      </c>
      <c r="JO180" s="247">
        <f t="shared" si="3250"/>
        <v>0</v>
      </c>
      <c r="JP180" s="247">
        <f t="shared" si="3251"/>
        <v>1</v>
      </c>
      <c r="JQ180" s="247">
        <f t="shared" si="3252"/>
        <v>0</v>
      </c>
      <c r="JR180" s="247">
        <f t="shared" si="3253"/>
        <v>0</v>
      </c>
      <c r="JS180" s="247">
        <f t="shared" si="3254"/>
        <v>0</v>
      </c>
      <c r="JT180" s="247">
        <f t="shared" si="3255"/>
        <v>0</v>
      </c>
      <c r="JU180" s="247">
        <f t="shared" si="3256"/>
        <v>13</v>
      </c>
      <c r="JV180" s="247">
        <f t="shared" si="3257"/>
        <v>9</v>
      </c>
      <c r="JW180" s="247">
        <f t="shared" si="3258"/>
        <v>5</v>
      </c>
      <c r="JX180" s="247">
        <f t="shared" si="3259"/>
        <v>0</v>
      </c>
    </row>
    <row r="181" spans="1:284" ht="15" customHeight="1">
      <c r="A181" s="307">
        <f t="shared" si="3126"/>
        <v>5</v>
      </c>
      <c r="B181" s="122">
        <v>20021023901</v>
      </c>
      <c r="C181" s="227">
        <f t="shared" ca="1" si="2695"/>
        <v>18</v>
      </c>
      <c r="D181" s="227">
        <f t="shared" ca="1" si="2696"/>
        <v>5</v>
      </c>
      <c r="E181" s="228">
        <f t="shared" si="2697"/>
        <v>38.487671232876714</v>
      </c>
      <c r="F181" s="118">
        <v>14</v>
      </c>
      <c r="G181" s="118">
        <v>8</v>
      </c>
      <c r="H181" s="118">
        <v>1981</v>
      </c>
      <c r="I181" s="115" t="s">
        <v>177</v>
      </c>
      <c r="J181" s="111" t="s">
        <v>825</v>
      </c>
      <c r="K181" s="103" t="s">
        <v>173</v>
      </c>
      <c r="L181" s="247">
        <v>22</v>
      </c>
      <c r="M181" s="247">
        <f t="shared" si="3140"/>
        <v>19</v>
      </c>
      <c r="N181" s="260">
        <f t="shared" si="3141"/>
        <v>0.86363636363636365</v>
      </c>
      <c r="O181" s="238">
        <f t="shared" si="3142"/>
        <v>3</v>
      </c>
      <c r="P181" s="260">
        <f t="shared" si="3143"/>
        <v>0.13636363636363635</v>
      </c>
      <c r="Q181" s="260">
        <f t="shared" si="3144"/>
        <v>1</v>
      </c>
      <c r="R181" s="247">
        <f t="shared" si="3145"/>
        <v>3</v>
      </c>
      <c r="S181" s="260">
        <f t="shared" si="3146"/>
        <v>0.13636363636363635</v>
      </c>
      <c r="T181" s="247">
        <f t="shared" si="3147"/>
        <v>0</v>
      </c>
      <c r="U181" s="260">
        <f t="shared" si="3148"/>
        <v>0</v>
      </c>
      <c r="V181" s="247">
        <v>0</v>
      </c>
      <c r="W181" s="247">
        <v>0</v>
      </c>
      <c r="X181" s="247">
        <v>0</v>
      </c>
      <c r="Y181" s="247">
        <v>0</v>
      </c>
      <c r="Z181" s="247">
        <v>0</v>
      </c>
      <c r="AA181" s="247">
        <v>0</v>
      </c>
      <c r="AB181" s="247">
        <v>0</v>
      </c>
      <c r="AC181" s="247">
        <v>3</v>
      </c>
      <c r="AD181" s="247">
        <v>2</v>
      </c>
      <c r="AE181" s="247">
        <v>2</v>
      </c>
      <c r="AF181" s="247">
        <v>0</v>
      </c>
      <c r="AG181" s="236">
        <v>20</v>
      </c>
      <c r="AH181" s="236">
        <f t="shared" si="3149"/>
        <v>20</v>
      </c>
      <c r="AI181" s="237">
        <f t="shared" si="3150"/>
        <v>1</v>
      </c>
      <c r="AJ181" s="238">
        <f t="shared" si="3151"/>
        <v>0</v>
      </c>
      <c r="AK181" s="237">
        <f t="shared" si="3152"/>
        <v>0</v>
      </c>
      <c r="AL181" s="237">
        <f t="shared" si="3153"/>
        <v>1</v>
      </c>
      <c r="AM181" s="236">
        <f t="shared" si="3154"/>
        <v>0</v>
      </c>
      <c r="AN181" s="237">
        <f t="shared" si="3155"/>
        <v>0</v>
      </c>
      <c r="AO181" s="236">
        <f t="shared" si="3156"/>
        <v>0</v>
      </c>
      <c r="AP181" s="237">
        <f t="shared" si="3157"/>
        <v>0</v>
      </c>
      <c r="AQ181" s="236">
        <v>0</v>
      </c>
      <c r="AR181" s="236">
        <v>0</v>
      </c>
      <c r="AS181" s="236">
        <v>0</v>
      </c>
      <c r="AT181" s="236">
        <v>0</v>
      </c>
      <c r="AU181" s="236">
        <v>0</v>
      </c>
      <c r="AV181" s="236">
        <v>0</v>
      </c>
      <c r="AW181" s="236">
        <v>0</v>
      </c>
      <c r="AX181" s="236">
        <v>0</v>
      </c>
      <c r="AY181" s="236">
        <v>1</v>
      </c>
      <c r="AZ181" s="236">
        <v>0</v>
      </c>
      <c r="BA181" s="236">
        <v>0</v>
      </c>
      <c r="BB181" s="236">
        <v>21</v>
      </c>
      <c r="BC181" s="236">
        <f t="shared" si="3158"/>
        <v>21</v>
      </c>
      <c r="BD181" s="237">
        <f t="shared" si="3159"/>
        <v>1</v>
      </c>
      <c r="BE181" s="238">
        <f t="shared" si="3160"/>
        <v>0</v>
      </c>
      <c r="BF181" s="237">
        <f t="shared" si="3161"/>
        <v>0</v>
      </c>
      <c r="BG181" s="237">
        <f t="shared" si="3162"/>
        <v>1</v>
      </c>
      <c r="BH181" s="236">
        <f t="shared" si="3163"/>
        <v>0</v>
      </c>
      <c r="BI181" s="237">
        <f t="shared" si="3164"/>
        <v>0</v>
      </c>
      <c r="BJ181" s="236">
        <f t="shared" si="3165"/>
        <v>0</v>
      </c>
      <c r="BK181" s="237">
        <f t="shared" si="3166"/>
        <v>0</v>
      </c>
      <c r="BL181" s="236">
        <v>0</v>
      </c>
      <c r="BM181" s="236">
        <v>0</v>
      </c>
      <c r="BN181" s="236">
        <v>0</v>
      </c>
      <c r="BO181" s="236">
        <v>0</v>
      </c>
      <c r="BP181" s="236">
        <v>0</v>
      </c>
      <c r="BQ181" s="236">
        <v>0</v>
      </c>
      <c r="BR181" s="236">
        <v>0</v>
      </c>
      <c r="BS181" s="236">
        <v>0</v>
      </c>
      <c r="BT181" s="236">
        <v>1</v>
      </c>
      <c r="BU181" s="236">
        <v>2</v>
      </c>
      <c r="BV181" s="236">
        <v>0</v>
      </c>
      <c r="BW181" s="247">
        <v>21</v>
      </c>
      <c r="BX181" s="247">
        <f t="shared" si="3167"/>
        <v>21</v>
      </c>
      <c r="BY181" s="260">
        <f t="shared" si="3168"/>
        <v>1</v>
      </c>
      <c r="BZ181" s="238">
        <f t="shared" si="3169"/>
        <v>0</v>
      </c>
      <c r="CA181" s="260">
        <f t="shared" si="3170"/>
        <v>0</v>
      </c>
      <c r="CB181" s="260">
        <f t="shared" si="3171"/>
        <v>1</v>
      </c>
      <c r="CC181" s="247">
        <f t="shared" si="3172"/>
        <v>0</v>
      </c>
      <c r="CD181" s="260">
        <f t="shared" si="3173"/>
        <v>0</v>
      </c>
      <c r="CE181" s="247">
        <f t="shared" si="3174"/>
        <v>0</v>
      </c>
      <c r="CF181" s="260">
        <f t="shared" si="3175"/>
        <v>0</v>
      </c>
      <c r="CG181" s="247">
        <v>0</v>
      </c>
      <c r="CH181" s="247">
        <v>0</v>
      </c>
      <c r="CI181" s="247">
        <v>0</v>
      </c>
      <c r="CJ181" s="247">
        <v>0</v>
      </c>
      <c r="CK181" s="247">
        <v>0</v>
      </c>
      <c r="CL181" s="247">
        <v>0</v>
      </c>
      <c r="CM181" s="247">
        <v>0</v>
      </c>
      <c r="CN181" s="247">
        <v>0</v>
      </c>
      <c r="CO181" s="247">
        <v>2</v>
      </c>
      <c r="CP181" s="247">
        <v>1</v>
      </c>
      <c r="CQ181" s="247">
        <v>0</v>
      </c>
      <c r="CR181" s="274">
        <v>15</v>
      </c>
      <c r="CS181" s="247">
        <f t="shared" si="2413"/>
        <v>11</v>
      </c>
      <c r="CT181" s="237">
        <f t="shared" si="2414"/>
        <v>0.73333333333333328</v>
      </c>
      <c r="CU181" s="238">
        <f t="shared" si="2415"/>
        <v>4</v>
      </c>
      <c r="CV181" s="259">
        <f t="shared" si="2416"/>
        <v>0.26666666666666666</v>
      </c>
      <c r="CW181" s="237">
        <f t="shared" si="2417"/>
        <v>0.93333333333333335</v>
      </c>
      <c r="CX181" s="247">
        <f t="shared" si="2418"/>
        <v>3</v>
      </c>
      <c r="CY181" s="237">
        <f t="shared" si="2419"/>
        <v>0.2</v>
      </c>
      <c r="CZ181" s="247">
        <f t="shared" si="2420"/>
        <v>1</v>
      </c>
      <c r="DA181" s="259">
        <f t="shared" si="2421"/>
        <v>6.6666666666666666E-2</v>
      </c>
      <c r="DB181" s="247">
        <v>0</v>
      </c>
      <c r="DC181" s="247">
        <v>1</v>
      </c>
      <c r="DD181" s="247">
        <v>0</v>
      </c>
      <c r="DE181" s="247">
        <v>0</v>
      </c>
      <c r="DF181" s="247">
        <v>0</v>
      </c>
      <c r="DG181" s="247">
        <v>0</v>
      </c>
      <c r="DH181" s="247">
        <v>2</v>
      </c>
      <c r="DI181" s="247">
        <v>1</v>
      </c>
      <c r="DJ181" s="274">
        <v>0</v>
      </c>
      <c r="DK181" s="274">
        <v>0</v>
      </c>
      <c r="DL181" s="274">
        <v>0</v>
      </c>
      <c r="DM181" s="274">
        <v>21</v>
      </c>
      <c r="DN181" s="247">
        <f t="shared" si="3185"/>
        <v>21</v>
      </c>
      <c r="DO181" s="237">
        <f t="shared" si="3186"/>
        <v>1</v>
      </c>
      <c r="DP181" s="238">
        <f t="shared" si="3187"/>
        <v>0</v>
      </c>
      <c r="DQ181" s="259">
        <f t="shared" si="3188"/>
        <v>0</v>
      </c>
      <c r="DR181" s="237">
        <f t="shared" si="3189"/>
        <v>1</v>
      </c>
      <c r="DS181" s="247">
        <f t="shared" si="3190"/>
        <v>0</v>
      </c>
      <c r="DT181" s="237">
        <f t="shared" si="3191"/>
        <v>0</v>
      </c>
      <c r="DU181" s="247">
        <f t="shared" si="3192"/>
        <v>0</v>
      </c>
      <c r="DV181" s="259">
        <f t="shared" si="3193"/>
        <v>0</v>
      </c>
      <c r="DW181" s="247">
        <v>0</v>
      </c>
      <c r="DX181" s="247">
        <v>0</v>
      </c>
      <c r="DY181" s="247">
        <v>0</v>
      </c>
      <c r="DZ181" s="247">
        <v>0</v>
      </c>
      <c r="EA181" s="247">
        <v>0</v>
      </c>
      <c r="EB181" s="247">
        <v>0</v>
      </c>
      <c r="EC181" s="247">
        <v>0</v>
      </c>
      <c r="ED181" s="247">
        <v>0</v>
      </c>
      <c r="EE181" s="274">
        <v>0</v>
      </c>
      <c r="EF181" s="274">
        <v>0</v>
      </c>
      <c r="EG181" s="274">
        <v>0</v>
      </c>
      <c r="EH181" s="274">
        <v>22</v>
      </c>
      <c r="EI181" s="247">
        <f t="shared" si="3194"/>
        <v>20</v>
      </c>
      <c r="EJ181" s="237">
        <f t="shared" si="3195"/>
        <v>0.90909090909090906</v>
      </c>
      <c r="EK181" s="238">
        <f t="shared" si="3196"/>
        <v>2</v>
      </c>
      <c r="EL181" s="259">
        <f t="shared" si="3197"/>
        <v>9.0909090909090912E-2</v>
      </c>
      <c r="EM181" s="237">
        <f t="shared" si="3198"/>
        <v>0.90909090909090906</v>
      </c>
      <c r="EN181" s="247">
        <f t="shared" si="3199"/>
        <v>0</v>
      </c>
      <c r="EO181" s="237">
        <f t="shared" si="3200"/>
        <v>0</v>
      </c>
      <c r="EP181" s="247">
        <f t="shared" si="3201"/>
        <v>2</v>
      </c>
      <c r="EQ181" s="259">
        <f t="shared" si="3202"/>
        <v>9.0909090909090912E-2</v>
      </c>
      <c r="ER181" s="247">
        <v>0</v>
      </c>
      <c r="ES181" s="247">
        <v>2</v>
      </c>
      <c r="ET181" s="247">
        <v>0</v>
      </c>
      <c r="EU181" s="247">
        <v>0</v>
      </c>
      <c r="EV181" s="247">
        <v>0</v>
      </c>
      <c r="EW181" s="247">
        <v>0</v>
      </c>
      <c r="EX181" s="247">
        <v>0</v>
      </c>
      <c r="EY181" s="247">
        <v>0</v>
      </c>
      <c r="EZ181" s="274">
        <v>1</v>
      </c>
      <c r="FA181" s="274">
        <v>2</v>
      </c>
      <c r="FB181" s="274">
        <v>0</v>
      </c>
      <c r="FC181" s="274">
        <v>18</v>
      </c>
      <c r="FD181" s="247">
        <f t="shared" si="3203"/>
        <v>17</v>
      </c>
      <c r="FE181" s="237">
        <f t="shared" si="3204"/>
        <v>0.94444444444444442</v>
      </c>
      <c r="FF181" s="238">
        <f t="shared" si="3205"/>
        <v>1</v>
      </c>
      <c r="FG181" s="259">
        <f t="shared" si="3206"/>
        <v>5.5555555555555552E-2</v>
      </c>
      <c r="FH181" s="237">
        <f t="shared" si="3207"/>
        <v>0.94444444444444442</v>
      </c>
      <c r="FI181" s="247">
        <f t="shared" si="3208"/>
        <v>0</v>
      </c>
      <c r="FJ181" s="237">
        <f t="shared" si="3209"/>
        <v>0</v>
      </c>
      <c r="FK181" s="247">
        <f t="shared" si="3210"/>
        <v>1</v>
      </c>
      <c r="FL181" s="259">
        <f t="shared" si="3211"/>
        <v>5.5555555555555552E-2</v>
      </c>
      <c r="FM181" s="247">
        <v>0</v>
      </c>
      <c r="FN181" s="247">
        <v>1</v>
      </c>
      <c r="FO181" s="247">
        <v>0</v>
      </c>
      <c r="FP181" s="247">
        <v>0</v>
      </c>
      <c r="FQ181" s="247">
        <v>0</v>
      </c>
      <c r="FR181" s="247">
        <v>0</v>
      </c>
      <c r="FS181" s="247">
        <v>0</v>
      </c>
      <c r="FT181" s="247">
        <v>0</v>
      </c>
      <c r="FU181" s="274">
        <v>0</v>
      </c>
      <c r="FV181" s="274">
        <v>2</v>
      </c>
      <c r="FW181" s="274">
        <v>0</v>
      </c>
      <c r="FX181" s="274">
        <v>22</v>
      </c>
      <c r="FY181" s="247">
        <f t="shared" si="3212"/>
        <v>21</v>
      </c>
      <c r="FZ181" s="237">
        <f t="shared" si="3213"/>
        <v>0.95454545454545459</v>
      </c>
      <c r="GA181" s="238">
        <f t="shared" si="3214"/>
        <v>1</v>
      </c>
      <c r="GB181" s="259">
        <f t="shared" si="3215"/>
        <v>4.5454545454545456E-2</v>
      </c>
      <c r="GC181" s="237">
        <f t="shared" si="3216"/>
        <v>0.95454545454545459</v>
      </c>
      <c r="GD181" s="247">
        <f t="shared" si="3217"/>
        <v>0</v>
      </c>
      <c r="GE181" s="237">
        <f t="shared" si="3218"/>
        <v>0</v>
      </c>
      <c r="GF181" s="247">
        <f t="shared" si="3219"/>
        <v>1</v>
      </c>
      <c r="GG181" s="259">
        <f t="shared" si="3220"/>
        <v>4.5454545454545456E-2</v>
      </c>
      <c r="GH181" s="247">
        <v>0</v>
      </c>
      <c r="GI181" s="247">
        <v>1</v>
      </c>
      <c r="GJ181" s="247">
        <v>0</v>
      </c>
      <c r="GK181" s="247">
        <v>0</v>
      </c>
      <c r="GL181" s="247">
        <v>0</v>
      </c>
      <c r="GM181" s="247">
        <v>0</v>
      </c>
      <c r="GN181" s="247">
        <v>0</v>
      </c>
      <c r="GO181" s="247">
        <v>0</v>
      </c>
      <c r="GP181" s="274">
        <v>0</v>
      </c>
      <c r="GQ181" s="274">
        <v>0</v>
      </c>
      <c r="GR181" s="274">
        <v>0</v>
      </c>
      <c r="GS181" s="274">
        <v>19</v>
      </c>
      <c r="GT181" s="247">
        <f t="shared" si="3221"/>
        <v>17</v>
      </c>
      <c r="GU181" s="237">
        <f t="shared" si="3222"/>
        <v>0.89473684210526316</v>
      </c>
      <c r="GV181" s="238">
        <f t="shared" si="3223"/>
        <v>2</v>
      </c>
      <c r="GW181" s="259">
        <f t="shared" si="3224"/>
        <v>0.10526315789473684</v>
      </c>
      <c r="GX181" s="237">
        <f t="shared" si="3225"/>
        <v>1</v>
      </c>
      <c r="GY181" s="247">
        <f t="shared" si="3226"/>
        <v>2</v>
      </c>
      <c r="GZ181" s="237">
        <f t="shared" si="3227"/>
        <v>0.10526315789473684</v>
      </c>
      <c r="HA181" s="247">
        <f t="shared" si="3228"/>
        <v>0</v>
      </c>
      <c r="HB181" s="259">
        <f t="shared" si="3229"/>
        <v>0</v>
      </c>
      <c r="HC181" s="247">
        <v>0</v>
      </c>
      <c r="HD181" s="247">
        <v>0</v>
      </c>
      <c r="HE181" s="247">
        <v>0</v>
      </c>
      <c r="HF181" s="247">
        <v>0</v>
      </c>
      <c r="HG181" s="247">
        <v>0</v>
      </c>
      <c r="HH181" s="247">
        <v>0</v>
      </c>
      <c r="HI181" s="247">
        <v>0</v>
      </c>
      <c r="HJ181" s="247">
        <v>2</v>
      </c>
      <c r="HK181" s="274">
        <v>0</v>
      </c>
      <c r="HL181" s="274">
        <v>1</v>
      </c>
      <c r="HM181" s="274">
        <v>0</v>
      </c>
      <c r="HN181" s="274">
        <v>21</v>
      </c>
      <c r="HO181" s="247">
        <f t="shared" si="3230"/>
        <v>21</v>
      </c>
      <c r="HP181" s="237">
        <f t="shared" si="3231"/>
        <v>1</v>
      </c>
      <c r="HQ181" s="238">
        <f t="shared" si="3232"/>
        <v>0</v>
      </c>
      <c r="HR181" s="259">
        <f t="shared" si="3233"/>
        <v>0</v>
      </c>
      <c r="HS181" s="237">
        <f t="shared" si="3234"/>
        <v>1</v>
      </c>
      <c r="HT181" s="247">
        <f t="shared" si="3235"/>
        <v>0</v>
      </c>
      <c r="HU181" s="237">
        <f t="shared" si="3236"/>
        <v>0</v>
      </c>
      <c r="HV181" s="247">
        <f t="shared" si="3237"/>
        <v>0</v>
      </c>
      <c r="HW181" s="259">
        <f t="shared" si="3238"/>
        <v>0</v>
      </c>
      <c r="HX181" s="247">
        <v>0</v>
      </c>
      <c r="HY181" s="247">
        <v>0</v>
      </c>
      <c r="HZ181" s="247">
        <v>0</v>
      </c>
      <c r="IA181" s="247">
        <v>0</v>
      </c>
      <c r="IB181" s="247">
        <v>0</v>
      </c>
      <c r="IC181" s="247">
        <v>0</v>
      </c>
      <c r="ID181" s="247">
        <v>0</v>
      </c>
      <c r="IE181" s="247">
        <v>0</v>
      </c>
      <c r="IF181" s="274">
        <v>0</v>
      </c>
      <c r="IG181" s="274">
        <v>1</v>
      </c>
      <c r="IH181" s="274">
        <v>0</v>
      </c>
      <c r="II181" s="274">
        <v>19</v>
      </c>
      <c r="IJ181" s="247">
        <f t="shared" si="3239"/>
        <v>19</v>
      </c>
      <c r="IK181" s="237">
        <f t="shared" si="3240"/>
        <v>1</v>
      </c>
      <c r="IL181" s="238">
        <f t="shared" si="3241"/>
        <v>0</v>
      </c>
      <c r="IM181" s="259">
        <f t="shared" si="3242"/>
        <v>0</v>
      </c>
      <c r="IN181" s="237">
        <f t="shared" si="3243"/>
        <v>1</v>
      </c>
      <c r="IO181" s="247">
        <f t="shared" si="3244"/>
        <v>0</v>
      </c>
      <c r="IP181" s="237">
        <f t="shared" si="3245"/>
        <v>0</v>
      </c>
      <c r="IQ181" s="247">
        <f t="shared" si="3246"/>
        <v>0</v>
      </c>
      <c r="IR181" s="259">
        <f t="shared" si="3247"/>
        <v>0</v>
      </c>
      <c r="IS181" s="247">
        <v>0</v>
      </c>
      <c r="IT181" s="247">
        <v>0</v>
      </c>
      <c r="IU181" s="247">
        <v>0</v>
      </c>
      <c r="IV181" s="247">
        <v>0</v>
      </c>
      <c r="IW181" s="247">
        <v>0</v>
      </c>
      <c r="IX181" s="247">
        <v>0</v>
      </c>
      <c r="IY181" s="247">
        <v>0</v>
      </c>
      <c r="IZ181" s="247">
        <v>0</v>
      </c>
      <c r="JA181" s="274">
        <v>0</v>
      </c>
      <c r="JB181" s="274">
        <v>0</v>
      </c>
      <c r="JC181" s="274">
        <v>0</v>
      </c>
      <c r="JD181" s="247">
        <f t="shared" si="3248"/>
        <v>241</v>
      </c>
      <c r="JE181" s="247">
        <f t="shared" si="2674"/>
        <v>228</v>
      </c>
      <c r="JF181" s="260">
        <f t="shared" si="2675"/>
        <v>0.94605809128630702</v>
      </c>
      <c r="JG181" s="238">
        <f t="shared" si="2676"/>
        <v>13</v>
      </c>
      <c r="JH181" s="260">
        <f t="shared" si="2677"/>
        <v>5.3941908713692949E-2</v>
      </c>
      <c r="JI181" s="260">
        <f t="shared" si="2678"/>
        <v>0.97925311203319498</v>
      </c>
      <c r="JJ181" s="247">
        <f t="shared" si="2408"/>
        <v>8</v>
      </c>
      <c r="JK181" s="260">
        <f t="shared" si="2407"/>
        <v>3.3195020746887967E-2</v>
      </c>
      <c r="JL181" s="247">
        <f t="shared" si="2409"/>
        <v>5</v>
      </c>
      <c r="JM181" s="260">
        <f t="shared" si="2679"/>
        <v>2.0746887966804978E-2</v>
      </c>
      <c r="JN181" s="247">
        <f t="shared" si="3249"/>
        <v>0</v>
      </c>
      <c r="JO181" s="247">
        <f t="shared" si="3250"/>
        <v>5</v>
      </c>
      <c r="JP181" s="247">
        <f t="shared" si="3251"/>
        <v>0</v>
      </c>
      <c r="JQ181" s="247">
        <f t="shared" si="3252"/>
        <v>0</v>
      </c>
      <c r="JR181" s="247">
        <f t="shared" si="3253"/>
        <v>0</v>
      </c>
      <c r="JS181" s="247">
        <f t="shared" si="3254"/>
        <v>0</v>
      </c>
      <c r="JT181" s="247">
        <f t="shared" si="3255"/>
        <v>2</v>
      </c>
      <c r="JU181" s="247">
        <f t="shared" si="3256"/>
        <v>6</v>
      </c>
      <c r="JV181" s="247">
        <f t="shared" si="3257"/>
        <v>7</v>
      </c>
      <c r="JW181" s="247">
        <f t="shared" si="3258"/>
        <v>11</v>
      </c>
      <c r="JX181" s="247">
        <f t="shared" si="3259"/>
        <v>0</v>
      </c>
    </row>
    <row r="182" spans="1:284" ht="15" customHeight="1">
      <c r="A182" s="307">
        <f t="shared" si="3126"/>
        <v>6</v>
      </c>
      <c r="B182" s="122">
        <v>19971103620</v>
      </c>
      <c r="C182" s="227">
        <f t="shared" ref="C182:C183" ca="1" si="3260">IF(INT(MID(B182,5,2))&lt;=MONTH(NOW()),YEAR(NOW())-INT(LEFT(B182,4)),YEAR(NOW())-INT(LEFT(B182,4))-1)</f>
        <v>23</v>
      </c>
      <c r="D182" s="227">
        <f t="shared" ref="D182:D183" ca="1" si="3261">IF(INT(MID(B182,5,2))&lt;=MONTH(NOW()),MONTH(NOW())-INT(MID(B182,5,2)),12-(INT(MID(B182,5,2))-MONTH(NOW())))</f>
        <v>4</v>
      </c>
      <c r="E182" s="228">
        <f t="shared" ref="E182:E183" si="3262">+SUM($B$1-DATE(H182,G182,F182))/365</f>
        <v>42.515068493150686</v>
      </c>
      <c r="F182" s="118">
        <v>5</v>
      </c>
      <c r="G182" s="118">
        <v>8</v>
      </c>
      <c r="H182" s="118">
        <v>1977</v>
      </c>
      <c r="I182" s="115" t="s">
        <v>178</v>
      </c>
      <c r="J182" s="111" t="s">
        <v>825</v>
      </c>
      <c r="K182" s="103" t="s">
        <v>173</v>
      </c>
      <c r="L182" s="247">
        <v>22</v>
      </c>
      <c r="M182" s="247">
        <f t="shared" si="3140"/>
        <v>22</v>
      </c>
      <c r="N182" s="260">
        <f t="shared" si="3141"/>
        <v>1</v>
      </c>
      <c r="O182" s="238">
        <f t="shared" si="3142"/>
        <v>0</v>
      </c>
      <c r="P182" s="260">
        <f t="shared" si="3143"/>
        <v>0</v>
      </c>
      <c r="Q182" s="260">
        <f t="shared" si="3144"/>
        <v>1</v>
      </c>
      <c r="R182" s="247">
        <f t="shared" si="3145"/>
        <v>0</v>
      </c>
      <c r="S182" s="260">
        <f t="shared" si="3146"/>
        <v>0</v>
      </c>
      <c r="T182" s="247">
        <f t="shared" si="3147"/>
        <v>0</v>
      </c>
      <c r="U182" s="260">
        <f t="shared" si="3148"/>
        <v>0</v>
      </c>
      <c r="V182" s="247">
        <v>0</v>
      </c>
      <c r="W182" s="247">
        <v>0</v>
      </c>
      <c r="X182" s="247">
        <v>0</v>
      </c>
      <c r="Y182" s="247">
        <v>0</v>
      </c>
      <c r="Z182" s="247">
        <v>0</v>
      </c>
      <c r="AA182" s="247">
        <v>0</v>
      </c>
      <c r="AB182" s="247">
        <v>0</v>
      </c>
      <c r="AC182" s="247">
        <v>0</v>
      </c>
      <c r="AD182" s="247">
        <v>0</v>
      </c>
      <c r="AE182" s="247">
        <v>0</v>
      </c>
      <c r="AF182" s="247">
        <v>0</v>
      </c>
      <c r="AG182" s="236">
        <v>20</v>
      </c>
      <c r="AH182" s="236">
        <f t="shared" si="3149"/>
        <v>20</v>
      </c>
      <c r="AI182" s="237">
        <f t="shared" si="3150"/>
        <v>1</v>
      </c>
      <c r="AJ182" s="238">
        <f t="shared" si="3151"/>
        <v>0</v>
      </c>
      <c r="AK182" s="237">
        <f t="shared" si="3152"/>
        <v>0</v>
      </c>
      <c r="AL182" s="237">
        <f t="shared" si="3153"/>
        <v>1</v>
      </c>
      <c r="AM182" s="236">
        <f t="shared" si="3154"/>
        <v>0</v>
      </c>
      <c r="AN182" s="237">
        <f t="shared" si="3155"/>
        <v>0</v>
      </c>
      <c r="AO182" s="236">
        <f t="shared" si="3156"/>
        <v>0</v>
      </c>
      <c r="AP182" s="237">
        <f t="shared" si="3157"/>
        <v>0</v>
      </c>
      <c r="AQ182" s="236">
        <v>0</v>
      </c>
      <c r="AR182" s="236">
        <v>0</v>
      </c>
      <c r="AS182" s="236">
        <v>0</v>
      </c>
      <c r="AT182" s="236">
        <v>0</v>
      </c>
      <c r="AU182" s="236">
        <v>0</v>
      </c>
      <c r="AV182" s="236">
        <v>0</v>
      </c>
      <c r="AW182" s="236">
        <v>0</v>
      </c>
      <c r="AX182" s="236">
        <v>0</v>
      </c>
      <c r="AY182" s="236">
        <v>0</v>
      </c>
      <c r="AZ182" s="236">
        <v>0</v>
      </c>
      <c r="BA182" s="236">
        <v>0</v>
      </c>
      <c r="BB182" s="236">
        <v>21</v>
      </c>
      <c r="BC182" s="236">
        <f t="shared" si="3158"/>
        <v>19</v>
      </c>
      <c r="BD182" s="237">
        <f t="shared" si="3159"/>
        <v>0.90476190476190477</v>
      </c>
      <c r="BE182" s="238">
        <f t="shared" si="3160"/>
        <v>2</v>
      </c>
      <c r="BF182" s="237">
        <f t="shared" si="3161"/>
        <v>9.5238095238095233E-2</v>
      </c>
      <c r="BG182" s="237">
        <f t="shared" si="3162"/>
        <v>1</v>
      </c>
      <c r="BH182" s="236">
        <f t="shared" si="3163"/>
        <v>2</v>
      </c>
      <c r="BI182" s="237">
        <f t="shared" si="3164"/>
        <v>9.5238095238095233E-2</v>
      </c>
      <c r="BJ182" s="236">
        <f t="shared" si="3165"/>
        <v>0</v>
      </c>
      <c r="BK182" s="237">
        <f t="shared" si="3166"/>
        <v>0</v>
      </c>
      <c r="BL182" s="236">
        <v>0</v>
      </c>
      <c r="BM182" s="236">
        <v>0</v>
      </c>
      <c r="BN182" s="236">
        <v>0</v>
      </c>
      <c r="BO182" s="236">
        <v>0</v>
      </c>
      <c r="BP182" s="236">
        <v>0</v>
      </c>
      <c r="BQ182" s="236">
        <v>0</v>
      </c>
      <c r="BR182" s="236">
        <v>1</v>
      </c>
      <c r="BS182" s="236">
        <v>1</v>
      </c>
      <c r="BT182" s="236">
        <v>1</v>
      </c>
      <c r="BU182" s="236">
        <v>1</v>
      </c>
      <c r="BV182" s="236">
        <v>0</v>
      </c>
      <c r="BW182" s="247">
        <v>21</v>
      </c>
      <c r="BX182" s="247">
        <f t="shared" si="3167"/>
        <v>20</v>
      </c>
      <c r="BY182" s="260">
        <f t="shared" si="3168"/>
        <v>0.95238095238095233</v>
      </c>
      <c r="BZ182" s="238">
        <f t="shared" si="3169"/>
        <v>1</v>
      </c>
      <c r="CA182" s="260">
        <f t="shared" si="3170"/>
        <v>4.7619047619047616E-2</v>
      </c>
      <c r="CB182" s="260">
        <f t="shared" si="3171"/>
        <v>1</v>
      </c>
      <c r="CC182" s="247">
        <f t="shared" si="3172"/>
        <v>1</v>
      </c>
      <c r="CD182" s="260">
        <f t="shared" si="3173"/>
        <v>4.7619047619047616E-2</v>
      </c>
      <c r="CE182" s="247">
        <f t="shared" si="3174"/>
        <v>0</v>
      </c>
      <c r="CF182" s="260">
        <f t="shared" si="3175"/>
        <v>0</v>
      </c>
      <c r="CG182" s="247">
        <v>0</v>
      </c>
      <c r="CH182" s="247">
        <v>0</v>
      </c>
      <c r="CI182" s="247">
        <v>0</v>
      </c>
      <c r="CJ182" s="247">
        <v>0</v>
      </c>
      <c r="CK182" s="247">
        <v>0</v>
      </c>
      <c r="CL182" s="247">
        <v>0</v>
      </c>
      <c r="CM182" s="247">
        <v>0</v>
      </c>
      <c r="CN182" s="247">
        <v>1</v>
      </c>
      <c r="CO182" s="247">
        <v>1</v>
      </c>
      <c r="CP182" s="247">
        <v>1</v>
      </c>
      <c r="CQ182" s="247">
        <v>0</v>
      </c>
      <c r="CR182" s="274">
        <v>15</v>
      </c>
      <c r="CS182" s="247">
        <f t="shared" si="2413"/>
        <v>15</v>
      </c>
      <c r="CT182" s="237">
        <f t="shared" si="2414"/>
        <v>1</v>
      </c>
      <c r="CU182" s="238">
        <f t="shared" si="2415"/>
        <v>0</v>
      </c>
      <c r="CV182" s="259">
        <f t="shared" si="2416"/>
        <v>0</v>
      </c>
      <c r="CW182" s="237">
        <f t="shared" si="2417"/>
        <v>1</v>
      </c>
      <c r="CX182" s="247">
        <f t="shared" si="2418"/>
        <v>0</v>
      </c>
      <c r="CY182" s="237">
        <f t="shared" si="2419"/>
        <v>0</v>
      </c>
      <c r="CZ182" s="247">
        <f t="shared" si="2420"/>
        <v>0</v>
      </c>
      <c r="DA182" s="259">
        <f t="shared" si="2421"/>
        <v>0</v>
      </c>
      <c r="DB182" s="247">
        <v>0</v>
      </c>
      <c r="DC182" s="247">
        <v>0</v>
      </c>
      <c r="DD182" s="247">
        <v>0</v>
      </c>
      <c r="DE182" s="247">
        <v>0</v>
      </c>
      <c r="DF182" s="247">
        <v>0</v>
      </c>
      <c r="DG182" s="247">
        <v>0</v>
      </c>
      <c r="DH182" s="247">
        <v>0</v>
      </c>
      <c r="DI182" s="247">
        <v>0</v>
      </c>
      <c r="DJ182" s="274">
        <v>0</v>
      </c>
      <c r="DK182" s="274">
        <v>0</v>
      </c>
      <c r="DL182" s="274">
        <v>0</v>
      </c>
      <c r="DM182" s="274">
        <v>21</v>
      </c>
      <c r="DN182" s="247">
        <f t="shared" si="3185"/>
        <v>21</v>
      </c>
      <c r="DO182" s="237">
        <f t="shared" si="3186"/>
        <v>1</v>
      </c>
      <c r="DP182" s="238">
        <f t="shared" si="3187"/>
        <v>0</v>
      </c>
      <c r="DQ182" s="259">
        <f t="shared" si="3188"/>
        <v>0</v>
      </c>
      <c r="DR182" s="237">
        <f t="shared" si="3189"/>
        <v>1</v>
      </c>
      <c r="DS182" s="247">
        <f t="shared" si="3190"/>
        <v>0</v>
      </c>
      <c r="DT182" s="237">
        <f t="shared" si="3191"/>
        <v>0</v>
      </c>
      <c r="DU182" s="247">
        <f t="shared" si="3192"/>
        <v>0</v>
      </c>
      <c r="DV182" s="259">
        <f t="shared" si="3193"/>
        <v>0</v>
      </c>
      <c r="DW182" s="247">
        <v>0</v>
      </c>
      <c r="DX182" s="247">
        <v>0</v>
      </c>
      <c r="DY182" s="247">
        <v>0</v>
      </c>
      <c r="DZ182" s="247">
        <v>0</v>
      </c>
      <c r="EA182" s="247">
        <v>0</v>
      </c>
      <c r="EB182" s="247">
        <v>0</v>
      </c>
      <c r="EC182" s="247">
        <v>0</v>
      </c>
      <c r="ED182" s="247">
        <v>0</v>
      </c>
      <c r="EE182" s="274">
        <v>0</v>
      </c>
      <c r="EF182" s="274">
        <v>0</v>
      </c>
      <c r="EG182" s="274">
        <v>0</v>
      </c>
      <c r="EH182" s="274">
        <v>22</v>
      </c>
      <c r="EI182" s="247">
        <f t="shared" si="3194"/>
        <v>20</v>
      </c>
      <c r="EJ182" s="237">
        <f t="shared" si="3195"/>
        <v>0.90909090909090906</v>
      </c>
      <c r="EK182" s="238">
        <f t="shared" si="3196"/>
        <v>2</v>
      </c>
      <c r="EL182" s="259">
        <f t="shared" si="3197"/>
        <v>9.0909090909090912E-2</v>
      </c>
      <c r="EM182" s="237">
        <f t="shared" si="3198"/>
        <v>1</v>
      </c>
      <c r="EN182" s="247">
        <f t="shared" si="3199"/>
        <v>2</v>
      </c>
      <c r="EO182" s="237">
        <f t="shared" si="3200"/>
        <v>9.0909090909090912E-2</v>
      </c>
      <c r="EP182" s="247">
        <f t="shared" si="3201"/>
        <v>0</v>
      </c>
      <c r="EQ182" s="259">
        <f t="shared" si="3202"/>
        <v>0</v>
      </c>
      <c r="ER182" s="247">
        <v>0</v>
      </c>
      <c r="ES182" s="247">
        <v>0</v>
      </c>
      <c r="ET182" s="247">
        <v>0</v>
      </c>
      <c r="EU182" s="247">
        <v>0</v>
      </c>
      <c r="EV182" s="247">
        <v>0</v>
      </c>
      <c r="EW182" s="247">
        <v>0</v>
      </c>
      <c r="EX182" s="247">
        <v>0</v>
      </c>
      <c r="EY182" s="247">
        <v>2</v>
      </c>
      <c r="EZ182" s="274">
        <v>0</v>
      </c>
      <c r="FA182" s="274">
        <v>0</v>
      </c>
      <c r="FB182" s="274">
        <v>0</v>
      </c>
      <c r="FC182" s="274">
        <v>18</v>
      </c>
      <c r="FD182" s="247">
        <f t="shared" si="3203"/>
        <v>18</v>
      </c>
      <c r="FE182" s="237">
        <f t="shared" si="3204"/>
        <v>1</v>
      </c>
      <c r="FF182" s="238">
        <f t="shared" si="3205"/>
        <v>0</v>
      </c>
      <c r="FG182" s="259">
        <f t="shared" si="3206"/>
        <v>0</v>
      </c>
      <c r="FH182" s="237">
        <f t="shared" si="3207"/>
        <v>1</v>
      </c>
      <c r="FI182" s="247">
        <f t="shared" si="3208"/>
        <v>0</v>
      </c>
      <c r="FJ182" s="237">
        <f t="shared" si="3209"/>
        <v>0</v>
      </c>
      <c r="FK182" s="247">
        <f t="shared" si="3210"/>
        <v>0</v>
      </c>
      <c r="FL182" s="259">
        <f t="shared" si="3211"/>
        <v>0</v>
      </c>
      <c r="FM182" s="247">
        <v>0</v>
      </c>
      <c r="FN182" s="247">
        <v>0</v>
      </c>
      <c r="FO182" s="247">
        <v>0</v>
      </c>
      <c r="FP182" s="247">
        <v>0</v>
      </c>
      <c r="FQ182" s="247">
        <v>0</v>
      </c>
      <c r="FR182" s="247">
        <v>0</v>
      </c>
      <c r="FS182" s="247">
        <v>0</v>
      </c>
      <c r="FT182" s="247">
        <v>0</v>
      </c>
      <c r="FU182" s="274">
        <v>0</v>
      </c>
      <c r="FV182" s="274">
        <v>0</v>
      </c>
      <c r="FW182" s="274">
        <v>0</v>
      </c>
      <c r="FX182" s="274">
        <v>22</v>
      </c>
      <c r="FY182" s="247">
        <f t="shared" si="3212"/>
        <v>20</v>
      </c>
      <c r="FZ182" s="237">
        <f t="shared" si="3213"/>
        <v>0.90909090909090906</v>
      </c>
      <c r="GA182" s="238">
        <f t="shared" si="3214"/>
        <v>2</v>
      </c>
      <c r="GB182" s="259">
        <f t="shared" si="3215"/>
        <v>9.0909090909090912E-2</v>
      </c>
      <c r="GC182" s="237">
        <f t="shared" si="3216"/>
        <v>1</v>
      </c>
      <c r="GD182" s="247">
        <f t="shared" si="3217"/>
        <v>2</v>
      </c>
      <c r="GE182" s="237">
        <f t="shared" si="3218"/>
        <v>9.0909090909090912E-2</v>
      </c>
      <c r="GF182" s="247">
        <f t="shared" si="3219"/>
        <v>0</v>
      </c>
      <c r="GG182" s="259">
        <f t="shared" si="3220"/>
        <v>0</v>
      </c>
      <c r="GH182" s="247">
        <v>0</v>
      </c>
      <c r="GI182" s="247">
        <v>0</v>
      </c>
      <c r="GJ182" s="247">
        <v>0</v>
      </c>
      <c r="GK182" s="247">
        <v>0</v>
      </c>
      <c r="GL182" s="247">
        <v>0</v>
      </c>
      <c r="GM182" s="247">
        <v>0</v>
      </c>
      <c r="GN182" s="247">
        <v>0</v>
      </c>
      <c r="GO182" s="247">
        <v>2</v>
      </c>
      <c r="GP182" s="274">
        <v>0</v>
      </c>
      <c r="GQ182" s="274">
        <v>0</v>
      </c>
      <c r="GR182" s="274">
        <v>0</v>
      </c>
      <c r="GS182" s="274">
        <v>19</v>
      </c>
      <c r="GT182" s="247">
        <f t="shared" si="3221"/>
        <v>16</v>
      </c>
      <c r="GU182" s="237">
        <f t="shared" si="3222"/>
        <v>0.84210526315789469</v>
      </c>
      <c r="GV182" s="238">
        <f t="shared" si="3223"/>
        <v>3</v>
      </c>
      <c r="GW182" s="259">
        <f t="shared" si="3224"/>
        <v>0.15789473684210525</v>
      </c>
      <c r="GX182" s="237">
        <f t="shared" si="3225"/>
        <v>1</v>
      </c>
      <c r="GY182" s="247">
        <f t="shared" si="3226"/>
        <v>3</v>
      </c>
      <c r="GZ182" s="237">
        <f t="shared" si="3227"/>
        <v>0.15789473684210525</v>
      </c>
      <c r="HA182" s="247">
        <f t="shared" si="3228"/>
        <v>0</v>
      </c>
      <c r="HB182" s="259">
        <f t="shared" si="3229"/>
        <v>0</v>
      </c>
      <c r="HC182" s="247">
        <v>0</v>
      </c>
      <c r="HD182" s="247">
        <v>0</v>
      </c>
      <c r="HE182" s="247">
        <v>0</v>
      </c>
      <c r="HF182" s="247">
        <v>0</v>
      </c>
      <c r="HG182" s="247">
        <v>0</v>
      </c>
      <c r="HH182" s="247">
        <v>0</v>
      </c>
      <c r="HI182" s="247">
        <v>0</v>
      </c>
      <c r="HJ182" s="247">
        <v>3</v>
      </c>
      <c r="HK182" s="274">
        <v>0</v>
      </c>
      <c r="HL182" s="274">
        <v>0</v>
      </c>
      <c r="HM182" s="274">
        <v>0</v>
      </c>
      <c r="HN182" s="274">
        <v>21</v>
      </c>
      <c r="HO182" s="247">
        <f t="shared" si="3230"/>
        <v>21</v>
      </c>
      <c r="HP182" s="237">
        <f t="shared" si="3231"/>
        <v>1</v>
      </c>
      <c r="HQ182" s="238">
        <f t="shared" si="3232"/>
        <v>0</v>
      </c>
      <c r="HR182" s="259">
        <f t="shared" si="3233"/>
        <v>0</v>
      </c>
      <c r="HS182" s="237">
        <f t="shared" si="3234"/>
        <v>1</v>
      </c>
      <c r="HT182" s="247">
        <f t="shared" si="3235"/>
        <v>0</v>
      </c>
      <c r="HU182" s="237">
        <f t="shared" si="3236"/>
        <v>0</v>
      </c>
      <c r="HV182" s="247">
        <f t="shared" si="3237"/>
        <v>0</v>
      </c>
      <c r="HW182" s="259">
        <f t="shared" si="3238"/>
        <v>0</v>
      </c>
      <c r="HX182" s="247">
        <v>0</v>
      </c>
      <c r="HY182" s="247">
        <v>0</v>
      </c>
      <c r="HZ182" s="247">
        <v>0</v>
      </c>
      <c r="IA182" s="247">
        <v>0</v>
      </c>
      <c r="IB182" s="247">
        <v>0</v>
      </c>
      <c r="IC182" s="247">
        <v>0</v>
      </c>
      <c r="ID182" s="247">
        <v>0</v>
      </c>
      <c r="IE182" s="247">
        <v>0</v>
      </c>
      <c r="IF182" s="274">
        <v>0</v>
      </c>
      <c r="IG182" s="274">
        <v>0</v>
      </c>
      <c r="IH182" s="274">
        <v>0</v>
      </c>
      <c r="II182" s="274">
        <v>19</v>
      </c>
      <c r="IJ182" s="247">
        <f t="shared" si="3239"/>
        <v>19</v>
      </c>
      <c r="IK182" s="237">
        <f t="shared" si="3240"/>
        <v>1</v>
      </c>
      <c r="IL182" s="238">
        <f t="shared" si="3241"/>
        <v>0</v>
      </c>
      <c r="IM182" s="259">
        <f t="shared" si="3242"/>
        <v>0</v>
      </c>
      <c r="IN182" s="237">
        <f t="shared" si="3243"/>
        <v>1</v>
      </c>
      <c r="IO182" s="247">
        <f t="shared" si="3244"/>
        <v>0</v>
      </c>
      <c r="IP182" s="237">
        <f t="shared" si="3245"/>
        <v>0</v>
      </c>
      <c r="IQ182" s="247">
        <f t="shared" si="3246"/>
        <v>0</v>
      </c>
      <c r="IR182" s="259">
        <f t="shared" si="3247"/>
        <v>0</v>
      </c>
      <c r="IS182" s="247">
        <v>0</v>
      </c>
      <c r="IT182" s="247">
        <v>0</v>
      </c>
      <c r="IU182" s="247">
        <v>0</v>
      </c>
      <c r="IV182" s="247">
        <v>0</v>
      </c>
      <c r="IW182" s="247">
        <v>0</v>
      </c>
      <c r="IX182" s="247">
        <v>0</v>
      </c>
      <c r="IY182" s="247">
        <v>0</v>
      </c>
      <c r="IZ182" s="247">
        <v>0</v>
      </c>
      <c r="JA182" s="274">
        <v>0</v>
      </c>
      <c r="JB182" s="274">
        <v>0</v>
      </c>
      <c r="JC182" s="274">
        <v>0</v>
      </c>
      <c r="JD182" s="247">
        <f t="shared" si="3248"/>
        <v>241</v>
      </c>
      <c r="JE182" s="247">
        <f t="shared" si="2674"/>
        <v>231</v>
      </c>
      <c r="JF182" s="260">
        <f t="shared" si="2675"/>
        <v>0.95850622406639008</v>
      </c>
      <c r="JG182" s="238">
        <f t="shared" si="2676"/>
        <v>10</v>
      </c>
      <c r="JH182" s="260">
        <f t="shared" si="2677"/>
        <v>4.1493775933609957E-2</v>
      </c>
      <c r="JI182" s="260">
        <f t="shared" si="2678"/>
        <v>1</v>
      </c>
      <c r="JJ182" s="247">
        <f t="shared" si="2408"/>
        <v>10</v>
      </c>
      <c r="JK182" s="260">
        <f t="shared" si="2407"/>
        <v>4.1493775933609957E-2</v>
      </c>
      <c r="JL182" s="247">
        <f t="shared" si="2409"/>
        <v>0</v>
      </c>
      <c r="JM182" s="260">
        <f t="shared" si="2679"/>
        <v>0</v>
      </c>
      <c r="JN182" s="247">
        <f t="shared" si="3249"/>
        <v>0</v>
      </c>
      <c r="JO182" s="247">
        <f t="shared" si="3250"/>
        <v>0</v>
      </c>
      <c r="JP182" s="247">
        <f t="shared" si="3251"/>
        <v>0</v>
      </c>
      <c r="JQ182" s="247">
        <f t="shared" si="3252"/>
        <v>0</v>
      </c>
      <c r="JR182" s="247">
        <f t="shared" si="3253"/>
        <v>0</v>
      </c>
      <c r="JS182" s="247">
        <f t="shared" si="3254"/>
        <v>0</v>
      </c>
      <c r="JT182" s="247">
        <f t="shared" si="3255"/>
        <v>1</v>
      </c>
      <c r="JU182" s="247">
        <f t="shared" si="3256"/>
        <v>9</v>
      </c>
      <c r="JV182" s="247">
        <f t="shared" si="3257"/>
        <v>2</v>
      </c>
      <c r="JW182" s="247">
        <f t="shared" si="3258"/>
        <v>2</v>
      </c>
      <c r="JX182" s="247">
        <f t="shared" si="3259"/>
        <v>0</v>
      </c>
    </row>
    <row r="183" spans="1:284" ht="15" customHeight="1">
      <c r="A183" s="307">
        <f t="shared" si="3126"/>
        <v>7</v>
      </c>
      <c r="B183" s="122">
        <v>20010102674</v>
      </c>
      <c r="C183" s="227">
        <f t="shared" ca="1" si="3260"/>
        <v>20</v>
      </c>
      <c r="D183" s="227">
        <f t="shared" ca="1" si="3261"/>
        <v>2</v>
      </c>
      <c r="E183" s="228">
        <f t="shared" si="3262"/>
        <v>41.320547945205476</v>
      </c>
      <c r="F183" s="118">
        <v>15</v>
      </c>
      <c r="G183" s="118">
        <v>10</v>
      </c>
      <c r="H183" s="118">
        <v>1978</v>
      </c>
      <c r="I183" s="115" t="s">
        <v>180</v>
      </c>
      <c r="J183" s="111" t="s">
        <v>825</v>
      </c>
      <c r="K183" s="103" t="s">
        <v>173</v>
      </c>
      <c r="L183" s="247">
        <v>22</v>
      </c>
      <c r="M183" s="247">
        <f t="shared" si="3140"/>
        <v>20</v>
      </c>
      <c r="N183" s="260">
        <f t="shared" si="3141"/>
        <v>0.90909090909090906</v>
      </c>
      <c r="O183" s="238">
        <f t="shared" si="3142"/>
        <v>2</v>
      </c>
      <c r="P183" s="260">
        <f t="shared" si="3143"/>
        <v>9.0909090909090912E-2</v>
      </c>
      <c r="Q183" s="260">
        <f t="shared" si="3144"/>
        <v>1</v>
      </c>
      <c r="R183" s="247">
        <f t="shared" si="3145"/>
        <v>2</v>
      </c>
      <c r="S183" s="260">
        <f t="shared" si="3146"/>
        <v>9.0909090909090912E-2</v>
      </c>
      <c r="T183" s="247">
        <f t="shared" si="3147"/>
        <v>0</v>
      </c>
      <c r="U183" s="260">
        <f t="shared" si="3148"/>
        <v>0</v>
      </c>
      <c r="V183" s="247">
        <v>0</v>
      </c>
      <c r="W183" s="247">
        <v>0</v>
      </c>
      <c r="X183" s="247">
        <v>0</v>
      </c>
      <c r="Y183" s="247">
        <v>0</v>
      </c>
      <c r="Z183" s="247">
        <v>0</v>
      </c>
      <c r="AA183" s="247">
        <v>0</v>
      </c>
      <c r="AB183" s="247">
        <v>0</v>
      </c>
      <c r="AC183" s="247">
        <v>2</v>
      </c>
      <c r="AD183" s="247">
        <v>0</v>
      </c>
      <c r="AE183" s="247">
        <v>2</v>
      </c>
      <c r="AF183" s="247">
        <v>0</v>
      </c>
      <c r="AG183" s="236">
        <v>20</v>
      </c>
      <c r="AH183" s="236">
        <f t="shared" si="3149"/>
        <v>18</v>
      </c>
      <c r="AI183" s="237">
        <f t="shared" si="3150"/>
        <v>0.9</v>
      </c>
      <c r="AJ183" s="238">
        <f t="shared" si="3151"/>
        <v>2</v>
      </c>
      <c r="AK183" s="237">
        <f t="shared" si="3152"/>
        <v>0.1</v>
      </c>
      <c r="AL183" s="237">
        <f t="shared" si="3153"/>
        <v>0.95</v>
      </c>
      <c r="AM183" s="236">
        <f t="shared" si="3154"/>
        <v>1</v>
      </c>
      <c r="AN183" s="237">
        <f t="shared" si="3155"/>
        <v>0.05</v>
      </c>
      <c r="AO183" s="236">
        <f t="shared" si="3156"/>
        <v>1</v>
      </c>
      <c r="AP183" s="237">
        <f t="shared" si="3157"/>
        <v>0.05</v>
      </c>
      <c r="AQ183" s="236">
        <v>0</v>
      </c>
      <c r="AR183" s="236">
        <v>0</v>
      </c>
      <c r="AS183" s="236">
        <v>1</v>
      </c>
      <c r="AT183" s="236">
        <v>0</v>
      </c>
      <c r="AU183" s="236">
        <v>0</v>
      </c>
      <c r="AV183" s="236">
        <v>0</v>
      </c>
      <c r="AW183" s="236">
        <v>0</v>
      </c>
      <c r="AX183" s="236">
        <v>1</v>
      </c>
      <c r="AY183" s="236">
        <v>0</v>
      </c>
      <c r="AZ183" s="236">
        <v>2</v>
      </c>
      <c r="BA183" s="236">
        <v>0</v>
      </c>
      <c r="BB183" s="236">
        <v>21</v>
      </c>
      <c r="BC183" s="236">
        <f t="shared" si="3158"/>
        <v>20</v>
      </c>
      <c r="BD183" s="237">
        <f t="shared" si="3159"/>
        <v>0.95238095238095233</v>
      </c>
      <c r="BE183" s="238">
        <f t="shared" si="3160"/>
        <v>1</v>
      </c>
      <c r="BF183" s="237">
        <f t="shared" si="3161"/>
        <v>4.7619047619047616E-2</v>
      </c>
      <c r="BG183" s="237">
        <f t="shared" si="3162"/>
        <v>1</v>
      </c>
      <c r="BH183" s="236">
        <f t="shared" si="3163"/>
        <v>1</v>
      </c>
      <c r="BI183" s="237">
        <f t="shared" si="3164"/>
        <v>4.7619047619047616E-2</v>
      </c>
      <c r="BJ183" s="236">
        <f t="shared" si="3165"/>
        <v>0</v>
      </c>
      <c r="BK183" s="237">
        <f t="shared" si="3166"/>
        <v>0</v>
      </c>
      <c r="BL183" s="236">
        <v>0</v>
      </c>
      <c r="BM183" s="236">
        <v>0</v>
      </c>
      <c r="BN183" s="236">
        <v>0</v>
      </c>
      <c r="BO183" s="236">
        <v>0</v>
      </c>
      <c r="BP183" s="236">
        <v>0</v>
      </c>
      <c r="BQ183" s="236">
        <v>0</v>
      </c>
      <c r="BR183" s="236">
        <v>0</v>
      </c>
      <c r="BS183" s="236">
        <v>1</v>
      </c>
      <c r="BT183" s="236">
        <v>0</v>
      </c>
      <c r="BU183" s="236">
        <v>0</v>
      </c>
      <c r="BV183" s="236">
        <v>0</v>
      </c>
      <c r="BW183" s="247">
        <v>21</v>
      </c>
      <c r="BX183" s="247">
        <f t="shared" si="3167"/>
        <v>19</v>
      </c>
      <c r="BY183" s="260">
        <f t="shared" si="3168"/>
        <v>0.90476190476190477</v>
      </c>
      <c r="BZ183" s="238">
        <f t="shared" si="3169"/>
        <v>2</v>
      </c>
      <c r="CA183" s="260">
        <f t="shared" si="3170"/>
        <v>9.5238095238095233E-2</v>
      </c>
      <c r="CB183" s="260">
        <f t="shared" si="3171"/>
        <v>1</v>
      </c>
      <c r="CC183" s="247">
        <f t="shared" si="3172"/>
        <v>2</v>
      </c>
      <c r="CD183" s="260">
        <f t="shared" si="3173"/>
        <v>9.5238095238095233E-2</v>
      </c>
      <c r="CE183" s="247">
        <f t="shared" si="3174"/>
        <v>0</v>
      </c>
      <c r="CF183" s="260">
        <f t="shared" si="3175"/>
        <v>0</v>
      </c>
      <c r="CG183" s="247">
        <v>0</v>
      </c>
      <c r="CH183" s="247">
        <v>0</v>
      </c>
      <c r="CI183" s="247">
        <v>0</v>
      </c>
      <c r="CJ183" s="247">
        <v>0</v>
      </c>
      <c r="CK183" s="247">
        <v>0</v>
      </c>
      <c r="CL183" s="247">
        <v>0</v>
      </c>
      <c r="CM183" s="247">
        <v>0</v>
      </c>
      <c r="CN183" s="247">
        <v>2</v>
      </c>
      <c r="CO183" s="247">
        <v>0</v>
      </c>
      <c r="CP183" s="247">
        <v>1</v>
      </c>
      <c r="CQ183" s="247">
        <v>0</v>
      </c>
      <c r="CR183" s="274">
        <v>15</v>
      </c>
      <c r="CS183" s="247">
        <f t="shared" si="2413"/>
        <v>14</v>
      </c>
      <c r="CT183" s="237">
        <f t="shared" si="2414"/>
        <v>0.93333333333333335</v>
      </c>
      <c r="CU183" s="238">
        <f t="shared" si="2415"/>
        <v>1</v>
      </c>
      <c r="CV183" s="259">
        <f t="shared" si="2416"/>
        <v>6.6666666666666666E-2</v>
      </c>
      <c r="CW183" s="237">
        <f t="shared" si="2417"/>
        <v>1</v>
      </c>
      <c r="CX183" s="247">
        <f t="shared" si="2418"/>
        <v>1</v>
      </c>
      <c r="CY183" s="237">
        <f t="shared" si="2419"/>
        <v>6.6666666666666666E-2</v>
      </c>
      <c r="CZ183" s="247">
        <f t="shared" si="2420"/>
        <v>0</v>
      </c>
      <c r="DA183" s="259">
        <f t="shared" si="2421"/>
        <v>0</v>
      </c>
      <c r="DB183" s="247">
        <v>0</v>
      </c>
      <c r="DC183" s="247">
        <v>0</v>
      </c>
      <c r="DD183" s="247">
        <v>0</v>
      </c>
      <c r="DE183" s="247">
        <v>0</v>
      </c>
      <c r="DF183" s="247">
        <v>0</v>
      </c>
      <c r="DG183" s="247">
        <v>0</v>
      </c>
      <c r="DH183" s="247">
        <v>0</v>
      </c>
      <c r="DI183" s="247">
        <v>1</v>
      </c>
      <c r="DJ183" s="274">
        <v>0</v>
      </c>
      <c r="DK183" s="274">
        <v>2</v>
      </c>
      <c r="DL183" s="274">
        <v>0</v>
      </c>
      <c r="DM183" s="274">
        <v>21</v>
      </c>
      <c r="DN183" s="247">
        <f t="shared" si="3185"/>
        <v>17</v>
      </c>
      <c r="DO183" s="237">
        <f t="shared" si="3186"/>
        <v>0.80952380952380953</v>
      </c>
      <c r="DP183" s="238">
        <f t="shared" si="3187"/>
        <v>4</v>
      </c>
      <c r="DQ183" s="259">
        <f t="shared" si="3188"/>
        <v>0.19047619047619047</v>
      </c>
      <c r="DR183" s="237">
        <f t="shared" si="3189"/>
        <v>0.8571428571428571</v>
      </c>
      <c r="DS183" s="247">
        <f t="shared" si="3190"/>
        <v>1</v>
      </c>
      <c r="DT183" s="237">
        <f t="shared" si="3191"/>
        <v>4.7619047619047616E-2</v>
      </c>
      <c r="DU183" s="247">
        <f t="shared" si="3192"/>
        <v>3</v>
      </c>
      <c r="DV183" s="259">
        <f t="shared" si="3193"/>
        <v>0.14285714285714285</v>
      </c>
      <c r="DW183" s="247">
        <v>0</v>
      </c>
      <c r="DX183" s="247">
        <v>0</v>
      </c>
      <c r="DY183" s="247">
        <v>3</v>
      </c>
      <c r="DZ183" s="247">
        <v>0</v>
      </c>
      <c r="EA183" s="247">
        <v>0</v>
      </c>
      <c r="EB183" s="247">
        <v>0</v>
      </c>
      <c r="EC183" s="247">
        <v>0</v>
      </c>
      <c r="ED183" s="247">
        <v>1</v>
      </c>
      <c r="EE183" s="274">
        <v>1</v>
      </c>
      <c r="EF183" s="274">
        <v>1</v>
      </c>
      <c r="EG183" s="274">
        <v>0</v>
      </c>
      <c r="EH183" s="274">
        <v>22</v>
      </c>
      <c r="EI183" s="247">
        <f t="shared" si="3194"/>
        <v>18</v>
      </c>
      <c r="EJ183" s="237">
        <f t="shared" si="3195"/>
        <v>0.81818181818181823</v>
      </c>
      <c r="EK183" s="238">
        <f t="shared" si="3196"/>
        <v>4</v>
      </c>
      <c r="EL183" s="259">
        <f t="shared" si="3197"/>
        <v>0.18181818181818182</v>
      </c>
      <c r="EM183" s="237">
        <f t="shared" si="3198"/>
        <v>0.95454545454545459</v>
      </c>
      <c r="EN183" s="247">
        <f t="shared" si="3199"/>
        <v>3</v>
      </c>
      <c r="EO183" s="237">
        <f t="shared" si="3200"/>
        <v>0.13636363636363635</v>
      </c>
      <c r="EP183" s="247">
        <f t="shared" si="3201"/>
        <v>1</v>
      </c>
      <c r="EQ183" s="259">
        <f t="shared" si="3202"/>
        <v>4.5454545454545456E-2</v>
      </c>
      <c r="ER183" s="247">
        <v>0</v>
      </c>
      <c r="ES183" s="247">
        <v>0</v>
      </c>
      <c r="ET183" s="247">
        <v>1</v>
      </c>
      <c r="EU183" s="247">
        <v>0</v>
      </c>
      <c r="EV183" s="247">
        <v>0</v>
      </c>
      <c r="EW183" s="247">
        <v>0</v>
      </c>
      <c r="EX183" s="247">
        <v>0</v>
      </c>
      <c r="EY183" s="247">
        <v>3</v>
      </c>
      <c r="EZ183" s="274">
        <v>0</v>
      </c>
      <c r="FA183" s="274">
        <v>0</v>
      </c>
      <c r="FB183" s="274">
        <v>0</v>
      </c>
      <c r="FC183" s="274">
        <v>18</v>
      </c>
      <c r="FD183" s="247">
        <f t="shared" si="3203"/>
        <v>15</v>
      </c>
      <c r="FE183" s="237">
        <f t="shared" si="3204"/>
        <v>0.83333333333333337</v>
      </c>
      <c r="FF183" s="238">
        <f t="shared" si="3205"/>
        <v>3</v>
      </c>
      <c r="FG183" s="259">
        <f t="shared" si="3206"/>
        <v>0.16666666666666666</v>
      </c>
      <c r="FH183" s="237">
        <f t="shared" si="3207"/>
        <v>0.83333333333333337</v>
      </c>
      <c r="FI183" s="247">
        <f t="shared" si="3208"/>
        <v>0</v>
      </c>
      <c r="FJ183" s="237">
        <f t="shared" si="3209"/>
        <v>0</v>
      </c>
      <c r="FK183" s="247">
        <f t="shared" si="3210"/>
        <v>3</v>
      </c>
      <c r="FL183" s="259">
        <f t="shared" si="3211"/>
        <v>0.16666666666666666</v>
      </c>
      <c r="FM183" s="247">
        <v>0</v>
      </c>
      <c r="FN183" s="247">
        <v>1</v>
      </c>
      <c r="FO183" s="247">
        <v>2</v>
      </c>
      <c r="FP183" s="247">
        <v>0</v>
      </c>
      <c r="FQ183" s="247">
        <v>0</v>
      </c>
      <c r="FR183" s="247">
        <v>0</v>
      </c>
      <c r="FS183" s="247">
        <v>0</v>
      </c>
      <c r="FT183" s="247">
        <v>0</v>
      </c>
      <c r="FU183" s="274">
        <v>0</v>
      </c>
      <c r="FV183" s="274">
        <v>0</v>
      </c>
      <c r="FW183" s="274">
        <v>0</v>
      </c>
      <c r="FX183" s="274">
        <v>22</v>
      </c>
      <c r="FY183" s="247">
        <f t="shared" si="3212"/>
        <v>21</v>
      </c>
      <c r="FZ183" s="237">
        <f t="shared" si="3213"/>
        <v>0.95454545454545459</v>
      </c>
      <c r="GA183" s="238">
        <f t="shared" si="3214"/>
        <v>1</v>
      </c>
      <c r="GB183" s="259">
        <f t="shared" si="3215"/>
        <v>4.5454545454545456E-2</v>
      </c>
      <c r="GC183" s="237">
        <f t="shared" si="3216"/>
        <v>0.95454545454545459</v>
      </c>
      <c r="GD183" s="247">
        <f t="shared" si="3217"/>
        <v>0</v>
      </c>
      <c r="GE183" s="237">
        <f t="shared" si="3218"/>
        <v>0</v>
      </c>
      <c r="GF183" s="247">
        <f t="shared" si="3219"/>
        <v>1</v>
      </c>
      <c r="GG183" s="259">
        <f t="shared" si="3220"/>
        <v>4.5454545454545456E-2</v>
      </c>
      <c r="GH183" s="247">
        <v>0</v>
      </c>
      <c r="GI183" s="247">
        <v>0</v>
      </c>
      <c r="GJ183" s="247">
        <v>1</v>
      </c>
      <c r="GK183" s="247">
        <v>0</v>
      </c>
      <c r="GL183" s="247">
        <v>0</v>
      </c>
      <c r="GM183" s="247">
        <v>0</v>
      </c>
      <c r="GN183" s="247">
        <v>0</v>
      </c>
      <c r="GO183" s="247">
        <v>0</v>
      </c>
      <c r="GP183" s="274">
        <v>1</v>
      </c>
      <c r="GQ183" s="274">
        <v>2</v>
      </c>
      <c r="GR183" s="274">
        <v>0</v>
      </c>
      <c r="GS183" s="274">
        <v>19</v>
      </c>
      <c r="GT183" s="247">
        <f t="shared" si="3221"/>
        <v>17</v>
      </c>
      <c r="GU183" s="237">
        <f t="shared" si="3222"/>
        <v>0.89473684210526316</v>
      </c>
      <c r="GV183" s="238">
        <f t="shared" si="3223"/>
        <v>2</v>
      </c>
      <c r="GW183" s="259">
        <f t="shared" si="3224"/>
        <v>0.10526315789473684</v>
      </c>
      <c r="GX183" s="237">
        <f t="shared" si="3225"/>
        <v>0.89473684210526316</v>
      </c>
      <c r="GY183" s="247">
        <f t="shared" si="3226"/>
        <v>0</v>
      </c>
      <c r="GZ183" s="237">
        <f t="shared" si="3227"/>
        <v>0</v>
      </c>
      <c r="HA183" s="247">
        <f t="shared" si="3228"/>
        <v>2</v>
      </c>
      <c r="HB183" s="259">
        <f t="shared" si="3229"/>
        <v>0.10526315789473684</v>
      </c>
      <c r="HC183" s="247">
        <v>0</v>
      </c>
      <c r="HD183" s="247">
        <v>2</v>
      </c>
      <c r="HE183" s="247">
        <v>0</v>
      </c>
      <c r="HF183" s="247">
        <v>0</v>
      </c>
      <c r="HG183" s="247">
        <v>0</v>
      </c>
      <c r="HH183" s="247">
        <v>0</v>
      </c>
      <c r="HI183" s="247">
        <v>0</v>
      </c>
      <c r="HJ183" s="247">
        <v>0</v>
      </c>
      <c r="HK183" s="274">
        <v>0</v>
      </c>
      <c r="HL183" s="274">
        <v>1</v>
      </c>
      <c r="HM183" s="274">
        <v>0</v>
      </c>
      <c r="HN183" s="274">
        <v>21</v>
      </c>
      <c r="HO183" s="247">
        <f t="shared" si="3230"/>
        <v>20</v>
      </c>
      <c r="HP183" s="237">
        <f t="shared" si="3231"/>
        <v>0.95238095238095233</v>
      </c>
      <c r="HQ183" s="238">
        <f t="shared" si="3232"/>
        <v>1</v>
      </c>
      <c r="HR183" s="259">
        <f t="shared" si="3233"/>
        <v>4.7619047619047616E-2</v>
      </c>
      <c r="HS183" s="237">
        <f t="shared" si="3234"/>
        <v>0.95238095238095233</v>
      </c>
      <c r="HT183" s="247">
        <f t="shared" si="3235"/>
        <v>0</v>
      </c>
      <c r="HU183" s="237">
        <f t="shared" si="3236"/>
        <v>0</v>
      </c>
      <c r="HV183" s="247">
        <f t="shared" si="3237"/>
        <v>1</v>
      </c>
      <c r="HW183" s="259">
        <f t="shared" si="3238"/>
        <v>4.7619047619047616E-2</v>
      </c>
      <c r="HX183" s="247">
        <v>0</v>
      </c>
      <c r="HY183" s="247">
        <v>1</v>
      </c>
      <c r="HZ183" s="247">
        <v>0</v>
      </c>
      <c r="IA183" s="247">
        <v>0</v>
      </c>
      <c r="IB183" s="247">
        <v>0</v>
      </c>
      <c r="IC183" s="247">
        <v>0</v>
      </c>
      <c r="ID183" s="247">
        <v>0</v>
      </c>
      <c r="IE183" s="247">
        <v>0</v>
      </c>
      <c r="IF183" s="274">
        <v>0</v>
      </c>
      <c r="IG183" s="274">
        <v>1</v>
      </c>
      <c r="IH183" s="274">
        <v>0</v>
      </c>
      <c r="II183" s="274">
        <v>19</v>
      </c>
      <c r="IJ183" s="247">
        <f t="shared" si="3239"/>
        <v>18</v>
      </c>
      <c r="IK183" s="237">
        <f t="shared" si="3240"/>
        <v>0.94736842105263153</v>
      </c>
      <c r="IL183" s="238">
        <f t="shared" si="3241"/>
        <v>1</v>
      </c>
      <c r="IM183" s="259">
        <f t="shared" si="3242"/>
        <v>5.2631578947368418E-2</v>
      </c>
      <c r="IN183" s="237">
        <f t="shared" si="3243"/>
        <v>0.94736842105263153</v>
      </c>
      <c r="IO183" s="247">
        <f t="shared" si="3244"/>
        <v>0</v>
      </c>
      <c r="IP183" s="237">
        <f t="shared" si="3245"/>
        <v>0</v>
      </c>
      <c r="IQ183" s="247">
        <f t="shared" si="3246"/>
        <v>1</v>
      </c>
      <c r="IR183" s="259">
        <f t="shared" si="3247"/>
        <v>5.2631578947368418E-2</v>
      </c>
      <c r="IS183" s="247">
        <v>0</v>
      </c>
      <c r="IT183" s="247">
        <v>1</v>
      </c>
      <c r="IU183" s="247">
        <v>0</v>
      </c>
      <c r="IV183" s="247">
        <v>0</v>
      </c>
      <c r="IW183" s="247">
        <v>0</v>
      </c>
      <c r="IX183" s="247">
        <v>0</v>
      </c>
      <c r="IY183" s="247">
        <v>0</v>
      </c>
      <c r="IZ183" s="247">
        <v>0</v>
      </c>
      <c r="JA183" s="274">
        <v>0</v>
      </c>
      <c r="JB183" s="274">
        <v>0</v>
      </c>
      <c r="JC183" s="274">
        <v>0</v>
      </c>
      <c r="JD183" s="247">
        <f t="shared" si="3248"/>
        <v>241</v>
      </c>
      <c r="JE183" s="247">
        <f t="shared" si="2674"/>
        <v>217</v>
      </c>
      <c r="JF183" s="260">
        <f t="shared" si="2675"/>
        <v>0.90041493775933612</v>
      </c>
      <c r="JG183" s="238">
        <f t="shared" si="2676"/>
        <v>24</v>
      </c>
      <c r="JH183" s="260">
        <f t="shared" si="2677"/>
        <v>9.9585062240663894E-2</v>
      </c>
      <c r="JI183" s="260">
        <f t="shared" si="2678"/>
        <v>0.94605809128630702</v>
      </c>
      <c r="JJ183" s="247">
        <f t="shared" si="2408"/>
        <v>11</v>
      </c>
      <c r="JK183" s="260">
        <f t="shared" si="2407"/>
        <v>4.5643153526970952E-2</v>
      </c>
      <c r="JL183" s="247">
        <f t="shared" si="2409"/>
        <v>13</v>
      </c>
      <c r="JM183" s="260">
        <f t="shared" si="2679"/>
        <v>5.3941908713692949E-2</v>
      </c>
      <c r="JN183" s="247">
        <f t="shared" si="3249"/>
        <v>0</v>
      </c>
      <c r="JO183" s="247">
        <f t="shared" si="3250"/>
        <v>5</v>
      </c>
      <c r="JP183" s="247">
        <f t="shared" si="3251"/>
        <v>8</v>
      </c>
      <c r="JQ183" s="247">
        <f t="shared" si="3252"/>
        <v>0</v>
      </c>
      <c r="JR183" s="247">
        <f t="shared" si="3253"/>
        <v>0</v>
      </c>
      <c r="JS183" s="247">
        <f t="shared" si="3254"/>
        <v>0</v>
      </c>
      <c r="JT183" s="247">
        <f t="shared" si="3255"/>
        <v>0</v>
      </c>
      <c r="JU183" s="247">
        <f t="shared" si="3256"/>
        <v>11</v>
      </c>
      <c r="JV183" s="247">
        <f t="shared" si="3257"/>
        <v>2</v>
      </c>
      <c r="JW183" s="247">
        <f t="shared" si="3258"/>
        <v>12</v>
      </c>
      <c r="JX183" s="247">
        <f t="shared" si="3259"/>
        <v>0</v>
      </c>
    </row>
    <row r="184" spans="1:284" ht="15" customHeight="1">
      <c r="A184" s="307">
        <f t="shared" si="3126"/>
        <v>8</v>
      </c>
      <c r="B184" s="122">
        <v>19930121364</v>
      </c>
      <c r="C184" s="227">
        <f t="shared" ca="1" si="2695"/>
        <v>28</v>
      </c>
      <c r="D184" s="227">
        <f t="shared" ca="1" si="2696"/>
        <v>2</v>
      </c>
      <c r="E184" s="228">
        <f t="shared" si="2697"/>
        <v>46.353424657534248</v>
      </c>
      <c r="F184" s="118">
        <v>4</v>
      </c>
      <c r="G184" s="118">
        <v>10</v>
      </c>
      <c r="H184" s="118">
        <v>1973</v>
      </c>
      <c r="I184" s="115" t="s">
        <v>181</v>
      </c>
      <c r="J184" s="111" t="s">
        <v>826</v>
      </c>
      <c r="K184" s="103" t="s">
        <v>173</v>
      </c>
      <c r="L184" s="247">
        <v>22</v>
      </c>
      <c r="M184" s="247">
        <f t="shared" si="3140"/>
        <v>22</v>
      </c>
      <c r="N184" s="260">
        <f t="shared" si="3141"/>
        <v>1</v>
      </c>
      <c r="O184" s="238">
        <f t="shared" si="3142"/>
        <v>0</v>
      </c>
      <c r="P184" s="260">
        <f t="shared" si="3143"/>
        <v>0</v>
      </c>
      <c r="Q184" s="260">
        <f t="shared" si="3144"/>
        <v>1</v>
      </c>
      <c r="R184" s="247">
        <f t="shared" si="3145"/>
        <v>0</v>
      </c>
      <c r="S184" s="260">
        <f t="shared" si="3146"/>
        <v>0</v>
      </c>
      <c r="T184" s="247">
        <f t="shared" si="3147"/>
        <v>0</v>
      </c>
      <c r="U184" s="260">
        <f t="shared" si="3148"/>
        <v>0</v>
      </c>
      <c r="V184" s="247">
        <v>0</v>
      </c>
      <c r="W184" s="247">
        <v>0</v>
      </c>
      <c r="X184" s="247">
        <v>0</v>
      </c>
      <c r="Y184" s="247">
        <v>0</v>
      </c>
      <c r="Z184" s="247">
        <v>0</v>
      </c>
      <c r="AA184" s="247">
        <v>0</v>
      </c>
      <c r="AB184" s="247">
        <v>0</v>
      </c>
      <c r="AC184" s="247">
        <v>0</v>
      </c>
      <c r="AD184" s="247">
        <v>0</v>
      </c>
      <c r="AE184" s="247">
        <v>0</v>
      </c>
      <c r="AF184" s="247">
        <v>0</v>
      </c>
      <c r="AG184" s="236">
        <v>20</v>
      </c>
      <c r="AH184" s="236">
        <f t="shared" si="3149"/>
        <v>20</v>
      </c>
      <c r="AI184" s="237">
        <f t="shared" si="3150"/>
        <v>1</v>
      </c>
      <c r="AJ184" s="238">
        <f t="shared" si="3151"/>
        <v>0</v>
      </c>
      <c r="AK184" s="237">
        <f t="shared" si="3152"/>
        <v>0</v>
      </c>
      <c r="AL184" s="237">
        <f t="shared" si="3153"/>
        <v>1</v>
      </c>
      <c r="AM184" s="236">
        <f t="shared" si="3154"/>
        <v>0</v>
      </c>
      <c r="AN184" s="237">
        <f t="shared" si="3155"/>
        <v>0</v>
      </c>
      <c r="AO184" s="236">
        <f t="shared" si="3156"/>
        <v>0</v>
      </c>
      <c r="AP184" s="237">
        <f t="shared" si="3157"/>
        <v>0</v>
      </c>
      <c r="AQ184" s="236">
        <v>0</v>
      </c>
      <c r="AR184" s="236">
        <v>0</v>
      </c>
      <c r="AS184" s="236">
        <v>0</v>
      </c>
      <c r="AT184" s="236">
        <v>0</v>
      </c>
      <c r="AU184" s="236">
        <v>0</v>
      </c>
      <c r="AV184" s="236">
        <v>0</v>
      </c>
      <c r="AW184" s="236">
        <v>0</v>
      </c>
      <c r="AX184" s="236">
        <v>0</v>
      </c>
      <c r="AY184" s="236">
        <v>0</v>
      </c>
      <c r="AZ184" s="236">
        <v>0</v>
      </c>
      <c r="BA184" s="236">
        <v>0</v>
      </c>
      <c r="BB184" s="236">
        <v>21</v>
      </c>
      <c r="BC184" s="236">
        <f t="shared" si="3158"/>
        <v>15</v>
      </c>
      <c r="BD184" s="237">
        <f t="shared" si="3159"/>
        <v>0.7142857142857143</v>
      </c>
      <c r="BE184" s="238">
        <f t="shared" si="3160"/>
        <v>6</v>
      </c>
      <c r="BF184" s="237">
        <f t="shared" si="3161"/>
        <v>0.2857142857142857</v>
      </c>
      <c r="BG184" s="237">
        <f t="shared" si="3162"/>
        <v>0.90476190476190477</v>
      </c>
      <c r="BH184" s="236">
        <f t="shared" si="3163"/>
        <v>4</v>
      </c>
      <c r="BI184" s="237">
        <f t="shared" si="3164"/>
        <v>0.19047619047619047</v>
      </c>
      <c r="BJ184" s="236">
        <f t="shared" si="3165"/>
        <v>2</v>
      </c>
      <c r="BK184" s="237">
        <f t="shared" si="3166"/>
        <v>9.5238095238095233E-2</v>
      </c>
      <c r="BL184" s="236">
        <v>0</v>
      </c>
      <c r="BM184" s="236">
        <v>0</v>
      </c>
      <c r="BN184" s="236">
        <v>2</v>
      </c>
      <c r="BO184" s="236">
        <v>0</v>
      </c>
      <c r="BP184" s="236">
        <v>0</v>
      </c>
      <c r="BQ184" s="236">
        <v>0</v>
      </c>
      <c r="BR184" s="236">
        <v>0</v>
      </c>
      <c r="BS184" s="236">
        <v>4</v>
      </c>
      <c r="BT184" s="236">
        <v>0</v>
      </c>
      <c r="BU184" s="236">
        <v>0</v>
      </c>
      <c r="BV184" s="236">
        <v>0</v>
      </c>
      <c r="BW184" s="247">
        <v>21</v>
      </c>
      <c r="BX184" s="247">
        <f t="shared" si="3167"/>
        <v>20</v>
      </c>
      <c r="BY184" s="260">
        <f t="shared" si="3168"/>
        <v>0.95238095238095233</v>
      </c>
      <c r="BZ184" s="238">
        <f t="shared" si="3169"/>
        <v>1</v>
      </c>
      <c r="CA184" s="260">
        <f t="shared" si="3170"/>
        <v>4.7619047619047616E-2</v>
      </c>
      <c r="CB184" s="260">
        <f t="shared" si="3171"/>
        <v>0.95238095238095233</v>
      </c>
      <c r="CC184" s="247">
        <f t="shared" si="3172"/>
        <v>0</v>
      </c>
      <c r="CD184" s="260">
        <f t="shared" si="3173"/>
        <v>0</v>
      </c>
      <c r="CE184" s="247">
        <f t="shared" si="3174"/>
        <v>1</v>
      </c>
      <c r="CF184" s="260">
        <f t="shared" si="3175"/>
        <v>4.7619047619047616E-2</v>
      </c>
      <c r="CG184" s="247">
        <v>0</v>
      </c>
      <c r="CH184" s="247">
        <v>0</v>
      </c>
      <c r="CI184" s="247">
        <v>1</v>
      </c>
      <c r="CJ184" s="247">
        <v>0</v>
      </c>
      <c r="CK184" s="247">
        <v>0</v>
      </c>
      <c r="CL184" s="247">
        <v>0</v>
      </c>
      <c r="CM184" s="247">
        <v>0</v>
      </c>
      <c r="CN184" s="247">
        <v>0</v>
      </c>
      <c r="CO184" s="247">
        <v>0</v>
      </c>
      <c r="CP184" s="247">
        <v>0</v>
      </c>
      <c r="CQ184" s="247">
        <v>0</v>
      </c>
      <c r="CR184" s="274">
        <v>15</v>
      </c>
      <c r="CS184" s="247">
        <f t="shared" si="2413"/>
        <v>12</v>
      </c>
      <c r="CT184" s="237">
        <f t="shared" si="2414"/>
        <v>0.8</v>
      </c>
      <c r="CU184" s="238">
        <f t="shared" si="2415"/>
        <v>3</v>
      </c>
      <c r="CV184" s="259">
        <f t="shared" si="2416"/>
        <v>0.2</v>
      </c>
      <c r="CW184" s="237">
        <f t="shared" si="2417"/>
        <v>0.8666666666666667</v>
      </c>
      <c r="CX184" s="247">
        <f t="shared" si="2418"/>
        <v>1</v>
      </c>
      <c r="CY184" s="237">
        <f t="shared" si="2419"/>
        <v>6.6666666666666666E-2</v>
      </c>
      <c r="CZ184" s="247">
        <f t="shared" si="2420"/>
        <v>2</v>
      </c>
      <c r="DA184" s="259">
        <f t="shared" si="2421"/>
        <v>0.13333333333333333</v>
      </c>
      <c r="DB184" s="247">
        <v>0</v>
      </c>
      <c r="DC184" s="247">
        <v>0</v>
      </c>
      <c r="DD184" s="247">
        <v>2</v>
      </c>
      <c r="DE184" s="247">
        <v>0</v>
      </c>
      <c r="DF184" s="247">
        <v>0</v>
      </c>
      <c r="DG184" s="247">
        <v>0</v>
      </c>
      <c r="DH184" s="247">
        <v>0</v>
      </c>
      <c r="DI184" s="247">
        <v>1</v>
      </c>
      <c r="DJ184" s="274">
        <v>0</v>
      </c>
      <c r="DK184" s="274">
        <v>1</v>
      </c>
      <c r="DL184" s="274">
        <v>0</v>
      </c>
      <c r="DM184" s="274">
        <v>21</v>
      </c>
      <c r="DN184" s="247">
        <f t="shared" si="3185"/>
        <v>19</v>
      </c>
      <c r="DO184" s="237">
        <f t="shared" si="3186"/>
        <v>0.90476190476190477</v>
      </c>
      <c r="DP184" s="238">
        <f t="shared" si="3187"/>
        <v>2</v>
      </c>
      <c r="DQ184" s="259">
        <f t="shared" si="3188"/>
        <v>9.5238095238095233E-2</v>
      </c>
      <c r="DR184" s="237">
        <f t="shared" si="3189"/>
        <v>0.90476190476190477</v>
      </c>
      <c r="DS184" s="247">
        <f t="shared" si="3190"/>
        <v>0</v>
      </c>
      <c r="DT184" s="237">
        <f t="shared" si="3191"/>
        <v>0</v>
      </c>
      <c r="DU184" s="247">
        <f t="shared" si="3192"/>
        <v>2</v>
      </c>
      <c r="DV184" s="259">
        <f t="shared" si="3193"/>
        <v>9.5238095238095233E-2</v>
      </c>
      <c r="DW184" s="247">
        <v>0</v>
      </c>
      <c r="DX184" s="247">
        <v>0</v>
      </c>
      <c r="DY184" s="247">
        <v>2</v>
      </c>
      <c r="DZ184" s="247">
        <v>0</v>
      </c>
      <c r="EA184" s="247">
        <v>0</v>
      </c>
      <c r="EB184" s="247">
        <v>0</v>
      </c>
      <c r="EC184" s="247">
        <v>0</v>
      </c>
      <c r="ED184" s="247">
        <v>0</v>
      </c>
      <c r="EE184" s="274">
        <v>0</v>
      </c>
      <c r="EF184" s="274">
        <v>0</v>
      </c>
      <c r="EG184" s="274">
        <v>0</v>
      </c>
      <c r="EH184" s="274">
        <v>22</v>
      </c>
      <c r="EI184" s="247">
        <f t="shared" si="3194"/>
        <v>21</v>
      </c>
      <c r="EJ184" s="237">
        <f t="shared" si="3195"/>
        <v>0.95454545454545459</v>
      </c>
      <c r="EK184" s="238">
        <f t="shared" si="3196"/>
        <v>1</v>
      </c>
      <c r="EL184" s="259">
        <f t="shared" si="3197"/>
        <v>4.5454545454545456E-2</v>
      </c>
      <c r="EM184" s="237">
        <f t="shared" si="3198"/>
        <v>1</v>
      </c>
      <c r="EN184" s="247">
        <f t="shared" si="3199"/>
        <v>1</v>
      </c>
      <c r="EO184" s="237">
        <f t="shared" si="3200"/>
        <v>4.5454545454545456E-2</v>
      </c>
      <c r="EP184" s="247">
        <f t="shared" si="3201"/>
        <v>0</v>
      </c>
      <c r="EQ184" s="259">
        <f t="shared" si="3202"/>
        <v>0</v>
      </c>
      <c r="ER184" s="247">
        <v>0</v>
      </c>
      <c r="ES184" s="247">
        <v>0</v>
      </c>
      <c r="ET184" s="247">
        <v>0</v>
      </c>
      <c r="EU184" s="247">
        <v>0</v>
      </c>
      <c r="EV184" s="247">
        <v>0</v>
      </c>
      <c r="EW184" s="247">
        <v>0</v>
      </c>
      <c r="EX184" s="247">
        <v>0</v>
      </c>
      <c r="EY184" s="247">
        <v>1</v>
      </c>
      <c r="EZ184" s="274">
        <v>0</v>
      </c>
      <c r="FA184" s="274">
        <v>0</v>
      </c>
      <c r="FB184" s="274">
        <v>0</v>
      </c>
      <c r="FC184" s="274">
        <v>18</v>
      </c>
      <c r="FD184" s="247">
        <f t="shared" si="3203"/>
        <v>17</v>
      </c>
      <c r="FE184" s="237">
        <f t="shared" si="3204"/>
        <v>0.94444444444444442</v>
      </c>
      <c r="FF184" s="238">
        <f t="shared" si="3205"/>
        <v>1</v>
      </c>
      <c r="FG184" s="259">
        <f t="shared" si="3206"/>
        <v>5.5555555555555552E-2</v>
      </c>
      <c r="FH184" s="237">
        <f t="shared" si="3207"/>
        <v>1</v>
      </c>
      <c r="FI184" s="247">
        <f t="shared" si="3208"/>
        <v>1</v>
      </c>
      <c r="FJ184" s="237">
        <f t="shared" si="3209"/>
        <v>5.5555555555555552E-2</v>
      </c>
      <c r="FK184" s="247">
        <f t="shared" si="3210"/>
        <v>0</v>
      </c>
      <c r="FL184" s="259">
        <f t="shared" si="3211"/>
        <v>0</v>
      </c>
      <c r="FM184" s="247">
        <v>0</v>
      </c>
      <c r="FN184" s="247">
        <v>0</v>
      </c>
      <c r="FO184" s="247">
        <v>0</v>
      </c>
      <c r="FP184" s="247">
        <v>0</v>
      </c>
      <c r="FQ184" s="247">
        <v>0</v>
      </c>
      <c r="FR184" s="247">
        <v>0</v>
      </c>
      <c r="FS184" s="247">
        <v>0</v>
      </c>
      <c r="FT184" s="247">
        <v>1</v>
      </c>
      <c r="FU184" s="274">
        <v>0</v>
      </c>
      <c r="FV184" s="274">
        <v>1</v>
      </c>
      <c r="FW184" s="274">
        <v>0</v>
      </c>
      <c r="FX184" s="274">
        <v>22</v>
      </c>
      <c r="FY184" s="247">
        <f t="shared" si="3212"/>
        <v>18</v>
      </c>
      <c r="FZ184" s="237">
        <f t="shared" si="3213"/>
        <v>0.81818181818181823</v>
      </c>
      <c r="GA184" s="238">
        <f t="shared" si="3214"/>
        <v>4</v>
      </c>
      <c r="GB184" s="259">
        <f t="shared" si="3215"/>
        <v>0.18181818181818182</v>
      </c>
      <c r="GC184" s="237">
        <f t="shared" si="3216"/>
        <v>1</v>
      </c>
      <c r="GD184" s="247">
        <f t="shared" si="3217"/>
        <v>4</v>
      </c>
      <c r="GE184" s="237">
        <f t="shared" si="3218"/>
        <v>0.18181818181818182</v>
      </c>
      <c r="GF184" s="247">
        <f t="shared" si="3219"/>
        <v>0</v>
      </c>
      <c r="GG184" s="259">
        <f t="shared" si="3220"/>
        <v>0</v>
      </c>
      <c r="GH184" s="247">
        <v>0</v>
      </c>
      <c r="GI184" s="247">
        <v>0</v>
      </c>
      <c r="GJ184" s="247">
        <v>0</v>
      </c>
      <c r="GK184" s="247">
        <v>0</v>
      </c>
      <c r="GL184" s="247">
        <v>0</v>
      </c>
      <c r="GM184" s="247">
        <v>0</v>
      </c>
      <c r="GN184" s="247">
        <v>0</v>
      </c>
      <c r="GO184" s="247">
        <v>4</v>
      </c>
      <c r="GP184" s="274">
        <v>0</v>
      </c>
      <c r="GQ184" s="274">
        <v>0</v>
      </c>
      <c r="GR184" s="274">
        <v>0</v>
      </c>
      <c r="GS184" s="274">
        <v>19</v>
      </c>
      <c r="GT184" s="247">
        <f t="shared" si="3221"/>
        <v>16</v>
      </c>
      <c r="GU184" s="237">
        <f t="shared" si="3222"/>
        <v>0.84210526315789469</v>
      </c>
      <c r="GV184" s="238">
        <f t="shared" si="3223"/>
        <v>3</v>
      </c>
      <c r="GW184" s="259">
        <f t="shared" si="3224"/>
        <v>0.15789473684210525</v>
      </c>
      <c r="GX184" s="237">
        <f t="shared" si="3225"/>
        <v>0.84210526315789469</v>
      </c>
      <c r="GY184" s="247">
        <f t="shared" si="3226"/>
        <v>0</v>
      </c>
      <c r="GZ184" s="237">
        <f t="shared" si="3227"/>
        <v>0</v>
      </c>
      <c r="HA184" s="247">
        <f t="shared" si="3228"/>
        <v>3</v>
      </c>
      <c r="HB184" s="259">
        <f t="shared" si="3229"/>
        <v>0.15789473684210525</v>
      </c>
      <c r="HC184" s="247">
        <v>0</v>
      </c>
      <c r="HD184" s="247">
        <v>1</v>
      </c>
      <c r="HE184" s="247">
        <v>2</v>
      </c>
      <c r="HF184" s="247">
        <v>0</v>
      </c>
      <c r="HG184" s="247">
        <v>0</v>
      </c>
      <c r="HH184" s="247">
        <v>0</v>
      </c>
      <c r="HI184" s="247">
        <v>0</v>
      </c>
      <c r="HJ184" s="247">
        <v>0</v>
      </c>
      <c r="HK184" s="274">
        <v>0</v>
      </c>
      <c r="HL184" s="274">
        <v>1</v>
      </c>
      <c r="HM184" s="274">
        <v>0</v>
      </c>
      <c r="HN184" s="274">
        <v>21</v>
      </c>
      <c r="HO184" s="247">
        <f t="shared" si="3230"/>
        <v>20</v>
      </c>
      <c r="HP184" s="237">
        <f t="shared" si="3231"/>
        <v>0.95238095238095233</v>
      </c>
      <c r="HQ184" s="238">
        <f t="shared" si="3232"/>
        <v>1</v>
      </c>
      <c r="HR184" s="259">
        <f t="shared" si="3233"/>
        <v>4.7619047619047616E-2</v>
      </c>
      <c r="HS184" s="237">
        <f t="shared" si="3234"/>
        <v>0.95238095238095233</v>
      </c>
      <c r="HT184" s="247">
        <f t="shared" si="3235"/>
        <v>0</v>
      </c>
      <c r="HU184" s="237">
        <f t="shared" si="3236"/>
        <v>0</v>
      </c>
      <c r="HV184" s="247">
        <f t="shared" si="3237"/>
        <v>1</v>
      </c>
      <c r="HW184" s="259">
        <f t="shared" si="3238"/>
        <v>4.7619047619047616E-2</v>
      </c>
      <c r="HX184" s="247">
        <v>0</v>
      </c>
      <c r="HY184" s="247">
        <v>1</v>
      </c>
      <c r="HZ184" s="247">
        <v>0</v>
      </c>
      <c r="IA184" s="247">
        <v>0</v>
      </c>
      <c r="IB184" s="247">
        <v>0</v>
      </c>
      <c r="IC184" s="247">
        <v>0</v>
      </c>
      <c r="ID184" s="247">
        <v>0</v>
      </c>
      <c r="IE184" s="247">
        <v>0</v>
      </c>
      <c r="IF184" s="274">
        <v>0</v>
      </c>
      <c r="IG184" s="274">
        <v>1</v>
      </c>
      <c r="IH184" s="274">
        <v>0</v>
      </c>
      <c r="II184" s="274">
        <v>19</v>
      </c>
      <c r="IJ184" s="247">
        <f t="shared" si="3239"/>
        <v>17</v>
      </c>
      <c r="IK184" s="237">
        <f t="shared" si="3240"/>
        <v>0.89473684210526316</v>
      </c>
      <c r="IL184" s="238">
        <f t="shared" si="3241"/>
        <v>2</v>
      </c>
      <c r="IM184" s="259">
        <f t="shared" si="3242"/>
        <v>0.10526315789473684</v>
      </c>
      <c r="IN184" s="237">
        <f t="shared" si="3243"/>
        <v>0.89473684210526316</v>
      </c>
      <c r="IO184" s="247">
        <f t="shared" si="3244"/>
        <v>0</v>
      </c>
      <c r="IP184" s="237">
        <f t="shared" si="3245"/>
        <v>0</v>
      </c>
      <c r="IQ184" s="247">
        <f t="shared" si="3246"/>
        <v>2</v>
      </c>
      <c r="IR184" s="259">
        <f t="shared" si="3247"/>
        <v>0.10526315789473684</v>
      </c>
      <c r="IS184" s="247">
        <v>0</v>
      </c>
      <c r="IT184" s="247">
        <v>0</v>
      </c>
      <c r="IU184" s="247">
        <v>2</v>
      </c>
      <c r="IV184" s="247">
        <v>0</v>
      </c>
      <c r="IW184" s="247">
        <v>0</v>
      </c>
      <c r="IX184" s="247">
        <v>0</v>
      </c>
      <c r="IY184" s="247">
        <v>0</v>
      </c>
      <c r="IZ184" s="247">
        <v>0</v>
      </c>
      <c r="JA184" s="274">
        <v>0</v>
      </c>
      <c r="JB184" s="274">
        <v>0</v>
      </c>
      <c r="JC184" s="274">
        <v>0</v>
      </c>
      <c r="JD184" s="247">
        <f t="shared" si="3248"/>
        <v>241</v>
      </c>
      <c r="JE184" s="247">
        <f t="shared" si="2674"/>
        <v>217</v>
      </c>
      <c r="JF184" s="260">
        <f t="shared" si="2675"/>
        <v>0.90041493775933612</v>
      </c>
      <c r="JG184" s="238">
        <f t="shared" si="2676"/>
        <v>24</v>
      </c>
      <c r="JH184" s="260">
        <f t="shared" si="2677"/>
        <v>9.9585062240663894E-2</v>
      </c>
      <c r="JI184" s="260">
        <f t="shared" si="2678"/>
        <v>0.94605809128630702</v>
      </c>
      <c r="JJ184" s="247">
        <f t="shared" si="2408"/>
        <v>11</v>
      </c>
      <c r="JK184" s="260">
        <f t="shared" si="2407"/>
        <v>4.5643153526970952E-2</v>
      </c>
      <c r="JL184" s="247">
        <f t="shared" si="2409"/>
        <v>13</v>
      </c>
      <c r="JM184" s="260">
        <f t="shared" si="2679"/>
        <v>5.3941908713692949E-2</v>
      </c>
      <c r="JN184" s="247">
        <f t="shared" si="3249"/>
        <v>0</v>
      </c>
      <c r="JO184" s="247">
        <f t="shared" si="3250"/>
        <v>2</v>
      </c>
      <c r="JP184" s="247">
        <f t="shared" si="3251"/>
        <v>11</v>
      </c>
      <c r="JQ184" s="247">
        <f t="shared" si="3252"/>
        <v>0</v>
      </c>
      <c r="JR184" s="247">
        <f t="shared" si="3253"/>
        <v>0</v>
      </c>
      <c r="JS184" s="247">
        <f t="shared" si="3254"/>
        <v>0</v>
      </c>
      <c r="JT184" s="247">
        <f t="shared" si="3255"/>
        <v>0</v>
      </c>
      <c r="JU184" s="247">
        <f t="shared" si="3256"/>
        <v>11</v>
      </c>
      <c r="JV184" s="247">
        <f t="shared" si="3257"/>
        <v>0</v>
      </c>
      <c r="JW184" s="247">
        <f t="shared" si="3258"/>
        <v>4</v>
      </c>
      <c r="JX184" s="247">
        <f t="shared" si="3259"/>
        <v>0</v>
      </c>
    </row>
    <row r="185" spans="1:284" ht="15" customHeight="1">
      <c r="A185" s="307">
        <f t="shared" si="3126"/>
        <v>9</v>
      </c>
      <c r="B185" s="122">
        <v>20000112660</v>
      </c>
      <c r="C185" s="227">
        <f t="shared" ca="1" si="2695"/>
        <v>21</v>
      </c>
      <c r="D185" s="227">
        <f t="shared" ca="1" si="2696"/>
        <v>2</v>
      </c>
      <c r="E185" s="228">
        <f t="shared" si="2697"/>
        <v>40.150684931506852</v>
      </c>
      <c r="F185" s="118">
        <v>16</v>
      </c>
      <c r="G185" s="118">
        <v>12</v>
      </c>
      <c r="H185" s="118">
        <v>1979</v>
      </c>
      <c r="I185" s="115" t="s">
        <v>179</v>
      </c>
      <c r="J185" s="111" t="s">
        <v>825</v>
      </c>
      <c r="K185" s="103" t="s">
        <v>173</v>
      </c>
      <c r="L185" s="247">
        <v>22</v>
      </c>
      <c r="M185" s="247">
        <f t="shared" si="3140"/>
        <v>21</v>
      </c>
      <c r="N185" s="260">
        <f t="shared" si="3141"/>
        <v>0.95454545454545459</v>
      </c>
      <c r="O185" s="238">
        <f t="shared" si="3142"/>
        <v>1</v>
      </c>
      <c r="P185" s="260">
        <f t="shared" si="3143"/>
        <v>4.5454545454545456E-2</v>
      </c>
      <c r="Q185" s="260">
        <f t="shared" si="3144"/>
        <v>1</v>
      </c>
      <c r="R185" s="247">
        <f t="shared" si="3145"/>
        <v>1</v>
      </c>
      <c r="S185" s="260">
        <f t="shared" si="3146"/>
        <v>4.5454545454545456E-2</v>
      </c>
      <c r="T185" s="247">
        <f t="shared" si="3147"/>
        <v>0</v>
      </c>
      <c r="U185" s="260">
        <f t="shared" si="3148"/>
        <v>0</v>
      </c>
      <c r="V185" s="247">
        <v>0</v>
      </c>
      <c r="W185" s="247">
        <v>0</v>
      </c>
      <c r="X185" s="247">
        <v>0</v>
      </c>
      <c r="Y185" s="247">
        <v>0</v>
      </c>
      <c r="Z185" s="247">
        <v>0</v>
      </c>
      <c r="AA185" s="247">
        <v>0</v>
      </c>
      <c r="AB185" s="247">
        <v>0</v>
      </c>
      <c r="AC185" s="247">
        <v>1</v>
      </c>
      <c r="AD185" s="247">
        <v>0</v>
      </c>
      <c r="AE185" s="247">
        <v>0</v>
      </c>
      <c r="AF185" s="247">
        <v>0</v>
      </c>
      <c r="AG185" s="236">
        <v>20</v>
      </c>
      <c r="AH185" s="236">
        <f t="shared" si="3149"/>
        <v>19</v>
      </c>
      <c r="AI185" s="237">
        <f t="shared" si="3150"/>
        <v>0.95</v>
      </c>
      <c r="AJ185" s="238">
        <f t="shared" si="3151"/>
        <v>1</v>
      </c>
      <c r="AK185" s="237">
        <f t="shared" si="3152"/>
        <v>0.05</v>
      </c>
      <c r="AL185" s="237">
        <f t="shared" si="3153"/>
        <v>1</v>
      </c>
      <c r="AM185" s="236">
        <f t="shared" si="3154"/>
        <v>1</v>
      </c>
      <c r="AN185" s="237">
        <f t="shared" si="3155"/>
        <v>0.05</v>
      </c>
      <c r="AO185" s="236">
        <f t="shared" si="3156"/>
        <v>0</v>
      </c>
      <c r="AP185" s="237">
        <f t="shared" si="3157"/>
        <v>0</v>
      </c>
      <c r="AQ185" s="236">
        <v>0</v>
      </c>
      <c r="AR185" s="236">
        <v>0</v>
      </c>
      <c r="AS185" s="236">
        <v>0</v>
      </c>
      <c r="AT185" s="236">
        <v>0</v>
      </c>
      <c r="AU185" s="236">
        <v>0</v>
      </c>
      <c r="AV185" s="236">
        <v>0</v>
      </c>
      <c r="AW185" s="236">
        <v>0</v>
      </c>
      <c r="AX185" s="236">
        <v>1</v>
      </c>
      <c r="AY185" s="236">
        <v>0</v>
      </c>
      <c r="AZ185" s="236">
        <v>2</v>
      </c>
      <c r="BA185" s="236">
        <v>0</v>
      </c>
      <c r="BB185" s="236">
        <v>21</v>
      </c>
      <c r="BC185" s="236">
        <f t="shared" si="3158"/>
        <v>17</v>
      </c>
      <c r="BD185" s="237">
        <f t="shared" si="3159"/>
        <v>0.80952380952380953</v>
      </c>
      <c r="BE185" s="238">
        <f t="shared" si="3160"/>
        <v>4</v>
      </c>
      <c r="BF185" s="237">
        <f t="shared" si="3161"/>
        <v>0.19047619047619047</v>
      </c>
      <c r="BG185" s="237">
        <f t="shared" si="3162"/>
        <v>1</v>
      </c>
      <c r="BH185" s="236">
        <f t="shared" si="3163"/>
        <v>4</v>
      </c>
      <c r="BI185" s="237">
        <f t="shared" si="3164"/>
        <v>0.19047619047619047</v>
      </c>
      <c r="BJ185" s="236">
        <f t="shared" si="3165"/>
        <v>0</v>
      </c>
      <c r="BK185" s="237">
        <f t="shared" si="3166"/>
        <v>0</v>
      </c>
      <c r="BL185" s="236">
        <v>0</v>
      </c>
      <c r="BM185" s="236">
        <v>0</v>
      </c>
      <c r="BN185" s="236">
        <v>0</v>
      </c>
      <c r="BO185" s="236">
        <v>0</v>
      </c>
      <c r="BP185" s="236">
        <v>0</v>
      </c>
      <c r="BQ185" s="236">
        <v>0</v>
      </c>
      <c r="BR185" s="236">
        <v>0</v>
      </c>
      <c r="BS185" s="236">
        <v>4</v>
      </c>
      <c r="BT185" s="236">
        <v>1</v>
      </c>
      <c r="BU185" s="236">
        <v>0</v>
      </c>
      <c r="BV185" s="236">
        <v>0</v>
      </c>
      <c r="BW185" s="247">
        <v>21</v>
      </c>
      <c r="BX185" s="247">
        <f t="shared" si="3167"/>
        <v>18</v>
      </c>
      <c r="BY185" s="260">
        <f t="shared" si="3168"/>
        <v>0.8571428571428571</v>
      </c>
      <c r="BZ185" s="238">
        <f t="shared" si="3169"/>
        <v>3</v>
      </c>
      <c r="CA185" s="260">
        <f t="shared" si="3170"/>
        <v>0.14285714285714285</v>
      </c>
      <c r="CB185" s="260">
        <f t="shared" si="3171"/>
        <v>1</v>
      </c>
      <c r="CC185" s="247">
        <f t="shared" si="3172"/>
        <v>3</v>
      </c>
      <c r="CD185" s="260">
        <f t="shared" si="3173"/>
        <v>0.14285714285714285</v>
      </c>
      <c r="CE185" s="247">
        <f t="shared" si="3174"/>
        <v>0</v>
      </c>
      <c r="CF185" s="260">
        <f t="shared" si="3175"/>
        <v>0</v>
      </c>
      <c r="CG185" s="247">
        <v>0</v>
      </c>
      <c r="CH185" s="247">
        <v>0</v>
      </c>
      <c r="CI185" s="247">
        <v>0</v>
      </c>
      <c r="CJ185" s="247">
        <v>0</v>
      </c>
      <c r="CK185" s="247">
        <v>0</v>
      </c>
      <c r="CL185" s="247">
        <v>0</v>
      </c>
      <c r="CM185" s="247">
        <v>0</v>
      </c>
      <c r="CN185" s="247">
        <v>3</v>
      </c>
      <c r="CO185" s="247">
        <v>0</v>
      </c>
      <c r="CP185" s="247">
        <v>2</v>
      </c>
      <c r="CQ185" s="247">
        <v>0</v>
      </c>
      <c r="CR185" s="274">
        <v>15</v>
      </c>
      <c r="CS185" s="247">
        <f t="shared" si="2413"/>
        <v>14</v>
      </c>
      <c r="CT185" s="237">
        <f t="shared" si="2414"/>
        <v>0.93333333333333335</v>
      </c>
      <c r="CU185" s="238">
        <f t="shared" si="2415"/>
        <v>1</v>
      </c>
      <c r="CV185" s="259">
        <f t="shared" si="2416"/>
        <v>6.6666666666666666E-2</v>
      </c>
      <c r="CW185" s="237">
        <f t="shared" si="2417"/>
        <v>1</v>
      </c>
      <c r="CX185" s="247">
        <f t="shared" si="2418"/>
        <v>1</v>
      </c>
      <c r="CY185" s="237">
        <f t="shared" si="2419"/>
        <v>6.6666666666666666E-2</v>
      </c>
      <c r="CZ185" s="247">
        <f t="shared" si="2420"/>
        <v>0</v>
      </c>
      <c r="DA185" s="259">
        <f t="shared" si="2421"/>
        <v>0</v>
      </c>
      <c r="DB185" s="247">
        <v>0</v>
      </c>
      <c r="DC185" s="247">
        <v>0</v>
      </c>
      <c r="DD185" s="247">
        <v>0</v>
      </c>
      <c r="DE185" s="247">
        <v>0</v>
      </c>
      <c r="DF185" s="247">
        <v>0</v>
      </c>
      <c r="DG185" s="247">
        <v>0</v>
      </c>
      <c r="DH185" s="247">
        <v>0</v>
      </c>
      <c r="DI185" s="247">
        <v>1</v>
      </c>
      <c r="DJ185" s="274">
        <v>0</v>
      </c>
      <c r="DK185" s="274">
        <v>0</v>
      </c>
      <c r="DL185" s="274">
        <v>0</v>
      </c>
      <c r="DM185" s="274">
        <v>21</v>
      </c>
      <c r="DN185" s="247">
        <f t="shared" si="3185"/>
        <v>19</v>
      </c>
      <c r="DO185" s="237">
        <f t="shared" si="3186"/>
        <v>0.90476190476190477</v>
      </c>
      <c r="DP185" s="238">
        <f t="shared" si="3187"/>
        <v>2</v>
      </c>
      <c r="DQ185" s="259">
        <f t="shared" si="3188"/>
        <v>9.5238095238095233E-2</v>
      </c>
      <c r="DR185" s="237">
        <f t="shared" si="3189"/>
        <v>0.95238095238095233</v>
      </c>
      <c r="DS185" s="247">
        <f t="shared" si="3190"/>
        <v>1</v>
      </c>
      <c r="DT185" s="237">
        <f t="shared" si="3191"/>
        <v>4.7619047619047616E-2</v>
      </c>
      <c r="DU185" s="247">
        <f t="shared" si="3192"/>
        <v>1</v>
      </c>
      <c r="DV185" s="259">
        <f t="shared" si="3193"/>
        <v>4.7619047619047616E-2</v>
      </c>
      <c r="DW185" s="247">
        <v>0</v>
      </c>
      <c r="DX185" s="247">
        <v>1</v>
      </c>
      <c r="DY185" s="247">
        <v>0</v>
      </c>
      <c r="DZ185" s="247">
        <v>0</v>
      </c>
      <c r="EA185" s="247">
        <v>0</v>
      </c>
      <c r="EB185" s="247">
        <v>0</v>
      </c>
      <c r="EC185" s="247">
        <v>0</v>
      </c>
      <c r="ED185" s="247">
        <v>1</v>
      </c>
      <c r="EE185" s="274">
        <v>0</v>
      </c>
      <c r="EF185" s="274">
        <v>1</v>
      </c>
      <c r="EG185" s="274">
        <v>0</v>
      </c>
      <c r="EH185" s="274">
        <v>22</v>
      </c>
      <c r="EI185" s="247">
        <f t="shared" si="3194"/>
        <v>20</v>
      </c>
      <c r="EJ185" s="237">
        <f t="shared" si="3195"/>
        <v>0.90909090909090906</v>
      </c>
      <c r="EK185" s="238">
        <f t="shared" si="3196"/>
        <v>2</v>
      </c>
      <c r="EL185" s="259">
        <f t="shared" si="3197"/>
        <v>9.0909090909090912E-2</v>
      </c>
      <c r="EM185" s="237">
        <f t="shared" si="3198"/>
        <v>0.90909090909090906</v>
      </c>
      <c r="EN185" s="247">
        <f t="shared" si="3199"/>
        <v>0</v>
      </c>
      <c r="EO185" s="237">
        <f t="shared" si="3200"/>
        <v>0</v>
      </c>
      <c r="EP185" s="247">
        <f t="shared" si="3201"/>
        <v>2</v>
      </c>
      <c r="EQ185" s="259">
        <f t="shared" si="3202"/>
        <v>9.0909090909090912E-2</v>
      </c>
      <c r="ER185" s="247">
        <v>0</v>
      </c>
      <c r="ES185" s="247">
        <v>0</v>
      </c>
      <c r="ET185" s="247">
        <v>2</v>
      </c>
      <c r="EU185" s="247">
        <v>0</v>
      </c>
      <c r="EV185" s="247">
        <v>0</v>
      </c>
      <c r="EW185" s="247">
        <v>0</v>
      </c>
      <c r="EX185" s="247">
        <v>0</v>
      </c>
      <c r="EY185" s="247">
        <v>0</v>
      </c>
      <c r="EZ185" s="274">
        <v>0</v>
      </c>
      <c r="FA185" s="274">
        <v>1</v>
      </c>
      <c r="FB185" s="274">
        <v>0</v>
      </c>
      <c r="FC185" s="274">
        <v>18</v>
      </c>
      <c r="FD185" s="247">
        <f t="shared" si="3203"/>
        <v>17</v>
      </c>
      <c r="FE185" s="237">
        <f t="shared" si="3204"/>
        <v>0.94444444444444442</v>
      </c>
      <c r="FF185" s="238">
        <f t="shared" si="3205"/>
        <v>1</v>
      </c>
      <c r="FG185" s="259">
        <f t="shared" si="3206"/>
        <v>5.5555555555555552E-2</v>
      </c>
      <c r="FH185" s="237">
        <f t="shared" si="3207"/>
        <v>0.94444444444444442</v>
      </c>
      <c r="FI185" s="247">
        <f t="shared" si="3208"/>
        <v>0</v>
      </c>
      <c r="FJ185" s="237">
        <f t="shared" si="3209"/>
        <v>0</v>
      </c>
      <c r="FK185" s="247">
        <f t="shared" si="3210"/>
        <v>1</v>
      </c>
      <c r="FL185" s="259">
        <f t="shared" si="3211"/>
        <v>5.5555555555555552E-2</v>
      </c>
      <c r="FM185" s="247">
        <v>0</v>
      </c>
      <c r="FN185" s="247">
        <v>0</v>
      </c>
      <c r="FO185" s="247">
        <v>1</v>
      </c>
      <c r="FP185" s="247">
        <v>0</v>
      </c>
      <c r="FQ185" s="247">
        <v>0</v>
      </c>
      <c r="FR185" s="247">
        <v>0</v>
      </c>
      <c r="FS185" s="247">
        <v>0</v>
      </c>
      <c r="FT185" s="247">
        <v>0</v>
      </c>
      <c r="FU185" s="274">
        <v>0</v>
      </c>
      <c r="FV185" s="274">
        <v>0</v>
      </c>
      <c r="FW185" s="274">
        <v>0</v>
      </c>
      <c r="FX185" s="274">
        <v>22</v>
      </c>
      <c r="FY185" s="247">
        <f t="shared" si="3212"/>
        <v>21</v>
      </c>
      <c r="FZ185" s="237">
        <f t="shared" si="3213"/>
        <v>0.95454545454545459</v>
      </c>
      <c r="GA185" s="238">
        <f t="shared" si="3214"/>
        <v>1</v>
      </c>
      <c r="GB185" s="259">
        <f t="shared" si="3215"/>
        <v>4.5454545454545456E-2</v>
      </c>
      <c r="GC185" s="237">
        <f t="shared" si="3216"/>
        <v>0.95454545454545459</v>
      </c>
      <c r="GD185" s="247">
        <f t="shared" si="3217"/>
        <v>0</v>
      </c>
      <c r="GE185" s="237">
        <f t="shared" si="3218"/>
        <v>0</v>
      </c>
      <c r="GF185" s="247">
        <f t="shared" si="3219"/>
        <v>1</v>
      </c>
      <c r="GG185" s="259">
        <f t="shared" si="3220"/>
        <v>4.5454545454545456E-2</v>
      </c>
      <c r="GH185" s="247">
        <v>0</v>
      </c>
      <c r="GI185" s="247">
        <v>1</v>
      </c>
      <c r="GJ185" s="247">
        <v>0</v>
      </c>
      <c r="GK185" s="247">
        <v>0</v>
      </c>
      <c r="GL185" s="247">
        <v>0</v>
      </c>
      <c r="GM185" s="247">
        <v>0</v>
      </c>
      <c r="GN185" s="247">
        <v>0</v>
      </c>
      <c r="GO185" s="247">
        <v>0</v>
      </c>
      <c r="GP185" s="274">
        <v>0</v>
      </c>
      <c r="GQ185" s="274">
        <v>0</v>
      </c>
      <c r="GR185" s="274">
        <v>0</v>
      </c>
      <c r="GS185" s="274">
        <v>19</v>
      </c>
      <c r="GT185" s="247">
        <f t="shared" si="3221"/>
        <v>18</v>
      </c>
      <c r="GU185" s="237">
        <f t="shared" si="3222"/>
        <v>0.94736842105263153</v>
      </c>
      <c r="GV185" s="238">
        <f t="shared" si="3223"/>
        <v>1</v>
      </c>
      <c r="GW185" s="259">
        <f t="shared" si="3224"/>
        <v>5.2631578947368418E-2</v>
      </c>
      <c r="GX185" s="237">
        <f t="shared" si="3225"/>
        <v>0.94736842105263153</v>
      </c>
      <c r="GY185" s="247">
        <f t="shared" si="3226"/>
        <v>0</v>
      </c>
      <c r="GZ185" s="237">
        <f t="shared" si="3227"/>
        <v>0</v>
      </c>
      <c r="HA185" s="247">
        <f t="shared" si="3228"/>
        <v>1</v>
      </c>
      <c r="HB185" s="259">
        <f t="shared" si="3229"/>
        <v>5.2631578947368418E-2</v>
      </c>
      <c r="HC185" s="247">
        <v>0</v>
      </c>
      <c r="HD185" s="247">
        <v>1</v>
      </c>
      <c r="HE185" s="247">
        <v>0</v>
      </c>
      <c r="HF185" s="247">
        <v>0</v>
      </c>
      <c r="HG185" s="247">
        <v>0</v>
      </c>
      <c r="HH185" s="247">
        <v>0</v>
      </c>
      <c r="HI185" s="247">
        <v>0</v>
      </c>
      <c r="HJ185" s="247">
        <v>0</v>
      </c>
      <c r="HK185" s="274">
        <v>1</v>
      </c>
      <c r="HL185" s="274">
        <v>3</v>
      </c>
      <c r="HM185" s="274">
        <v>0</v>
      </c>
      <c r="HN185" s="274">
        <v>21</v>
      </c>
      <c r="HO185" s="247">
        <f t="shared" si="3230"/>
        <v>9</v>
      </c>
      <c r="HP185" s="237">
        <f t="shared" si="3231"/>
        <v>0.42857142857142855</v>
      </c>
      <c r="HQ185" s="238">
        <f t="shared" si="3232"/>
        <v>12</v>
      </c>
      <c r="HR185" s="259">
        <f t="shared" si="3233"/>
        <v>0.5714285714285714</v>
      </c>
      <c r="HS185" s="237">
        <f t="shared" si="3234"/>
        <v>0.42857142857142855</v>
      </c>
      <c r="HT185" s="247">
        <f t="shared" si="3235"/>
        <v>0</v>
      </c>
      <c r="HU185" s="237">
        <f t="shared" si="3236"/>
        <v>0</v>
      </c>
      <c r="HV185" s="247">
        <f t="shared" si="3237"/>
        <v>12</v>
      </c>
      <c r="HW185" s="259">
        <f t="shared" si="3238"/>
        <v>0.5714285714285714</v>
      </c>
      <c r="HX185" s="247">
        <v>0</v>
      </c>
      <c r="HY185" s="247">
        <v>1</v>
      </c>
      <c r="HZ185" s="247">
        <v>11</v>
      </c>
      <c r="IA185" s="247">
        <v>0</v>
      </c>
      <c r="IB185" s="247">
        <v>0</v>
      </c>
      <c r="IC185" s="247">
        <v>0</v>
      </c>
      <c r="ID185" s="247">
        <v>0</v>
      </c>
      <c r="IE185" s="247">
        <v>0</v>
      </c>
      <c r="IF185" s="274">
        <v>0</v>
      </c>
      <c r="IG185" s="274">
        <v>0</v>
      </c>
      <c r="IH185" s="274">
        <v>0</v>
      </c>
      <c r="II185" s="274">
        <v>19</v>
      </c>
      <c r="IJ185" s="247">
        <f t="shared" si="3239"/>
        <v>17</v>
      </c>
      <c r="IK185" s="237">
        <f t="shared" si="3240"/>
        <v>0.89473684210526316</v>
      </c>
      <c r="IL185" s="238">
        <f t="shared" si="3241"/>
        <v>2</v>
      </c>
      <c r="IM185" s="259">
        <f t="shared" si="3242"/>
        <v>0.10526315789473684</v>
      </c>
      <c r="IN185" s="237">
        <f t="shared" si="3243"/>
        <v>0.89473684210526316</v>
      </c>
      <c r="IO185" s="247">
        <f t="shared" si="3244"/>
        <v>0</v>
      </c>
      <c r="IP185" s="237">
        <f t="shared" si="3245"/>
        <v>0</v>
      </c>
      <c r="IQ185" s="247">
        <f t="shared" si="3246"/>
        <v>2</v>
      </c>
      <c r="IR185" s="259">
        <f t="shared" si="3247"/>
        <v>0.10526315789473684</v>
      </c>
      <c r="IS185" s="247">
        <v>0</v>
      </c>
      <c r="IT185" s="247">
        <v>0</v>
      </c>
      <c r="IU185" s="247">
        <v>2</v>
      </c>
      <c r="IV185" s="247">
        <v>0</v>
      </c>
      <c r="IW185" s="247">
        <v>0</v>
      </c>
      <c r="IX185" s="247">
        <v>0</v>
      </c>
      <c r="IY185" s="247">
        <v>0</v>
      </c>
      <c r="IZ185" s="247">
        <v>0</v>
      </c>
      <c r="JA185" s="274">
        <v>0</v>
      </c>
      <c r="JB185" s="274">
        <v>1</v>
      </c>
      <c r="JC185" s="274">
        <v>0</v>
      </c>
      <c r="JD185" s="247">
        <f t="shared" si="3248"/>
        <v>241</v>
      </c>
      <c r="JE185" s="247">
        <f t="shared" si="2674"/>
        <v>210</v>
      </c>
      <c r="JF185" s="260">
        <f t="shared" si="2675"/>
        <v>0.87136929460580914</v>
      </c>
      <c r="JG185" s="238">
        <f t="shared" si="2676"/>
        <v>31</v>
      </c>
      <c r="JH185" s="260">
        <f t="shared" si="2677"/>
        <v>0.12863070539419086</v>
      </c>
      <c r="JI185" s="260">
        <f t="shared" si="2678"/>
        <v>0.91701244813278004</v>
      </c>
      <c r="JJ185" s="247">
        <f t="shared" si="2408"/>
        <v>11</v>
      </c>
      <c r="JK185" s="260">
        <f t="shared" si="2407"/>
        <v>4.5643153526970952E-2</v>
      </c>
      <c r="JL185" s="247">
        <f t="shared" si="2409"/>
        <v>20</v>
      </c>
      <c r="JM185" s="260">
        <f t="shared" si="2679"/>
        <v>8.2987551867219914E-2</v>
      </c>
      <c r="JN185" s="247">
        <f t="shared" si="3249"/>
        <v>0</v>
      </c>
      <c r="JO185" s="247">
        <f t="shared" si="3250"/>
        <v>4</v>
      </c>
      <c r="JP185" s="247">
        <f t="shared" si="3251"/>
        <v>16</v>
      </c>
      <c r="JQ185" s="247">
        <f t="shared" si="3252"/>
        <v>0</v>
      </c>
      <c r="JR185" s="247">
        <f t="shared" si="3253"/>
        <v>0</v>
      </c>
      <c r="JS185" s="247">
        <f t="shared" si="3254"/>
        <v>0</v>
      </c>
      <c r="JT185" s="247">
        <f t="shared" si="3255"/>
        <v>0</v>
      </c>
      <c r="JU185" s="247">
        <f t="shared" si="3256"/>
        <v>11</v>
      </c>
      <c r="JV185" s="247">
        <f t="shared" si="3257"/>
        <v>2</v>
      </c>
      <c r="JW185" s="247">
        <f t="shared" si="3258"/>
        <v>10</v>
      </c>
      <c r="JX185" s="247">
        <f t="shared" si="3259"/>
        <v>0</v>
      </c>
    </row>
    <row r="186" spans="1:284" ht="15" customHeight="1">
      <c r="A186" s="307">
        <f t="shared" si="3126"/>
        <v>10</v>
      </c>
      <c r="B186" s="122">
        <v>20140410273</v>
      </c>
      <c r="C186" s="227">
        <f t="shared" ca="1" si="2695"/>
        <v>6</v>
      </c>
      <c r="D186" s="227">
        <f t="shared" ca="1" si="2696"/>
        <v>11</v>
      </c>
      <c r="E186" s="228">
        <f t="shared" si="2697"/>
        <v>24.739726027397261</v>
      </c>
      <c r="F186" s="118">
        <v>11</v>
      </c>
      <c r="G186" s="118">
        <v>5</v>
      </c>
      <c r="H186" s="118">
        <v>1995</v>
      </c>
      <c r="I186" s="115" t="s">
        <v>182</v>
      </c>
      <c r="J186" s="111" t="s">
        <v>823</v>
      </c>
      <c r="K186" s="103" t="s">
        <v>173</v>
      </c>
      <c r="L186" s="247">
        <v>22</v>
      </c>
      <c r="M186" s="247">
        <f t="shared" si="3140"/>
        <v>22</v>
      </c>
      <c r="N186" s="260">
        <f t="shared" si="3141"/>
        <v>1</v>
      </c>
      <c r="O186" s="238">
        <f t="shared" si="3142"/>
        <v>0</v>
      </c>
      <c r="P186" s="260">
        <f t="shared" si="3143"/>
        <v>0</v>
      </c>
      <c r="Q186" s="260">
        <f t="shared" si="3144"/>
        <v>1</v>
      </c>
      <c r="R186" s="247">
        <f t="shared" si="3145"/>
        <v>0</v>
      </c>
      <c r="S186" s="260">
        <f t="shared" si="3146"/>
        <v>0</v>
      </c>
      <c r="T186" s="247">
        <f t="shared" si="3147"/>
        <v>0</v>
      </c>
      <c r="U186" s="260">
        <f t="shared" si="3148"/>
        <v>0</v>
      </c>
      <c r="V186" s="247">
        <v>0</v>
      </c>
      <c r="W186" s="247">
        <v>0</v>
      </c>
      <c r="X186" s="247">
        <v>0</v>
      </c>
      <c r="Y186" s="247">
        <v>0</v>
      </c>
      <c r="Z186" s="247">
        <v>0</v>
      </c>
      <c r="AA186" s="247">
        <v>0</v>
      </c>
      <c r="AB186" s="247">
        <v>0</v>
      </c>
      <c r="AC186" s="247">
        <v>0</v>
      </c>
      <c r="AD186" s="247">
        <v>0</v>
      </c>
      <c r="AE186" s="247">
        <v>0</v>
      </c>
      <c r="AF186" s="247">
        <v>0</v>
      </c>
      <c r="AG186" s="236">
        <v>20</v>
      </c>
      <c r="AH186" s="236">
        <f t="shared" si="3149"/>
        <v>18</v>
      </c>
      <c r="AI186" s="237">
        <f t="shared" si="3150"/>
        <v>0.9</v>
      </c>
      <c r="AJ186" s="238">
        <f t="shared" si="3151"/>
        <v>2</v>
      </c>
      <c r="AK186" s="237">
        <f t="shared" si="3152"/>
        <v>0.1</v>
      </c>
      <c r="AL186" s="237">
        <f t="shared" si="3153"/>
        <v>0.9</v>
      </c>
      <c r="AM186" s="236">
        <f t="shared" si="3154"/>
        <v>0</v>
      </c>
      <c r="AN186" s="237">
        <f t="shared" si="3155"/>
        <v>0</v>
      </c>
      <c r="AO186" s="236">
        <f t="shared" si="3156"/>
        <v>2</v>
      </c>
      <c r="AP186" s="237">
        <f t="shared" si="3157"/>
        <v>0.1</v>
      </c>
      <c r="AQ186" s="236">
        <v>0</v>
      </c>
      <c r="AR186" s="236">
        <v>1</v>
      </c>
      <c r="AS186" s="236">
        <v>1</v>
      </c>
      <c r="AT186" s="236">
        <v>0</v>
      </c>
      <c r="AU186" s="236">
        <v>0</v>
      </c>
      <c r="AV186" s="236">
        <v>0</v>
      </c>
      <c r="AW186" s="236">
        <v>0</v>
      </c>
      <c r="AX186" s="236">
        <v>0</v>
      </c>
      <c r="AY186" s="236">
        <v>1</v>
      </c>
      <c r="AZ186" s="236">
        <v>0</v>
      </c>
      <c r="BA186" s="236">
        <v>0</v>
      </c>
      <c r="BB186" s="236">
        <v>21</v>
      </c>
      <c r="BC186" s="236">
        <f t="shared" si="3158"/>
        <v>21</v>
      </c>
      <c r="BD186" s="237">
        <f t="shared" si="3159"/>
        <v>1</v>
      </c>
      <c r="BE186" s="238">
        <f t="shared" si="3160"/>
        <v>0</v>
      </c>
      <c r="BF186" s="237">
        <f t="shared" si="3161"/>
        <v>0</v>
      </c>
      <c r="BG186" s="237">
        <f t="shared" si="3162"/>
        <v>1</v>
      </c>
      <c r="BH186" s="236">
        <f t="shared" si="3163"/>
        <v>0</v>
      </c>
      <c r="BI186" s="237">
        <f t="shared" si="3164"/>
        <v>0</v>
      </c>
      <c r="BJ186" s="236">
        <f t="shared" si="3165"/>
        <v>0</v>
      </c>
      <c r="BK186" s="237">
        <f t="shared" si="3166"/>
        <v>0</v>
      </c>
      <c r="BL186" s="236">
        <v>0</v>
      </c>
      <c r="BM186" s="236">
        <v>0</v>
      </c>
      <c r="BN186" s="236">
        <v>0</v>
      </c>
      <c r="BO186" s="236">
        <v>0</v>
      </c>
      <c r="BP186" s="236">
        <v>0</v>
      </c>
      <c r="BQ186" s="236">
        <v>0</v>
      </c>
      <c r="BR186" s="236">
        <v>0</v>
      </c>
      <c r="BS186" s="236">
        <v>0</v>
      </c>
      <c r="BT186" s="236">
        <v>0</v>
      </c>
      <c r="BU186" s="236">
        <v>1</v>
      </c>
      <c r="BV186" s="236">
        <v>0</v>
      </c>
      <c r="BW186" s="247">
        <v>21</v>
      </c>
      <c r="BX186" s="247">
        <f t="shared" si="3167"/>
        <v>21</v>
      </c>
      <c r="BY186" s="260">
        <f t="shared" si="3168"/>
        <v>1</v>
      </c>
      <c r="BZ186" s="238">
        <f t="shared" si="3169"/>
        <v>0</v>
      </c>
      <c r="CA186" s="260">
        <f t="shared" si="3170"/>
        <v>0</v>
      </c>
      <c r="CB186" s="260">
        <f t="shared" si="3171"/>
        <v>1</v>
      </c>
      <c r="CC186" s="247">
        <f t="shared" si="3172"/>
        <v>0</v>
      </c>
      <c r="CD186" s="260">
        <f t="shared" si="3173"/>
        <v>0</v>
      </c>
      <c r="CE186" s="247">
        <f t="shared" si="3174"/>
        <v>0</v>
      </c>
      <c r="CF186" s="260">
        <f t="shared" si="3175"/>
        <v>0</v>
      </c>
      <c r="CG186" s="247">
        <v>0</v>
      </c>
      <c r="CH186" s="247">
        <v>0</v>
      </c>
      <c r="CI186" s="247">
        <v>0</v>
      </c>
      <c r="CJ186" s="247">
        <v>0</v>
      </c>
      <c r="CK186" s="247">
        <v>0</v>
      </c>
      <c r="CL186" s="247">
        <v>0</v>
      </c>
      <c r="CM186" s="247">
        <v>0</v>
      </c>
      <c r="CN186" s="247">
        <v>0</v>
      </c>
      <c r="CO186" s="247">
        <v>0</v>
      </c>
      <c r="CP186" s="247">
        <v>0</v>
      </c>
      <c r="CQ186" s="247">
        <v>0</v>
      </c>
      <c r="CR186" s="274">
        <v>15</v>
      </c>
      <c r="CS186" s="247">
        <f t="shared" si="2413"/>
        <v>13</v>
      </c>
      <c r="CT186" s="237">
        <f t="shared" si="2414"/>
        <v>0.8666666666666667</v>
      </c>
      <c r="CU186" s="238">
        <f t="shared" si="2415"/>
        <v>2</v>
      </c>
      <c r="CV186" s="259">
        <f t="shared" si="2416"/>
        <v>0.13333333333333333</v>
      </c>
      <c r="CW186" s="237">
        <f t="shared" si="2417"/>
        <v>1</v>
      </c>
      <c r="CX186" s="247">
        <f t="shared" si="2418"/>
        <v>2</v>
      </c>
      <c r="CY186" s="237">
        <f t="shared" si="2419"/>
        <v>0.13333333333333333</v>
      </c>
      <c r="CZ186" s="247">
        <f t="shared" si="2420"/>
        <v>0</v>
      </c>
      <c r="DA186" s="259">
        <f t="shared" si="2421"/>
        <v>0</v>
      </c>
      <c r="DB186" s="247">
        <v>0</v>
      </c>
      <c r="DC186" s="247">
        <v>0</v>
      </c>
      <c r="DD186" s="247">
        <v>0</v>
      </c>
      <c r="DE186" s="247">
        <v>0</v>
      </c>
      <c r="DF186" s="247">
        <v>0</v>
      </c>
      <c r="DG186" s="247">
        <v>0</v>
      </c>
      <c r="DH186" s="247">
        <v>0</v>
      </c>
      <c r="DI186" s="247">
        <v>2</v>
      </c>
      <c r="DJ186" s="274">
        <v>0</v>
      </c>
      <c r="DK186" s="274">
        <v>1</v>
      </c>
      <c r="DL186" s="274">
        <v>0</v>
      </c>
      <c r="DM186" s="274">
        <v>21</v>
      </c>
      <c r="DN186" s="247">
        <f t="shared" si="3185"/>
        <v>17</v>
      </c>
      <c r="DO186" s="237">
        <f t="shared" si="3186"/>
        <v>0.80952380952380953</v>
      </c>
      <c r="DP186" s="238">
        <f t="shared" si="3187"/>
        <v>4</v>
      </c>
      <c r="DQ186" s="259">
        <f t="shared" si="3188"/>
        <v>0.19047619047619047</v>
      </c>
      <c r="DR186" s="237">
        <f t="shared" si="3189"/>
        <v>0.95238095238095233</v>
      </c>
      <c r="DS186" s="247">
        <f t="shared" si="3190"/>
        <v>3</v>
      </c>
      <c r="DT186" s="237">
        <f t="shared" si="3191"/>
        <v>0.14285714285714285</v>
      </c>
      <c r="DU186" s="247">
        <f t="shared" si="3192"/>
        <v>1</v>
      </c>
      <c r="DV186" s="259">
        <f t="shared" si="3193"/>
        <v>4.7619047619047616E-2</v>
      </c>
      <c r="DW186" s="247">
        <v>0</v>
      </c>
      <c r="DX186" s="247">
        <v>0</v>
      </c>
      <c r="DY186" s="247">
        <v>1</v>
      </c>
      <c r="DZ186" s="247">
        <v>0</v>
      </c>
      <c r="EA186" s="247">
        <v>0</v>
      </c>
      <c r="EB186" s="247">
        <v>0</v>
      </c>
      <c r="EC186" s="247">
        <v>2</v>
      </c>
      <c r="ED186" s="247">
        <v>1</v>
      </c>
      <c r="EE186" s="274">
        <v>0</v>
      </c>
      <c r="EF186" s="274">
        <v>1</v>
      </c>
      <c r="EG186" s="274">
        <v>0</v>
      </c>
      <c r="EH186" s="274">
        <v>22</v>
      </c>
      <c r="EI186" s="247">
        <f t="shared" si="3194"/>
        <v>22</v>
      </c>
      <c r="EJ186" s="237">
        <f t="shared" si="3195"/>
        <v>1</v>
      </c>
      <c r="EK186" s="238">
        <f t="shared" si="3196"/>
        <v>0</v>
      </c>
      <c r="EL186" s="259">
        <f t="shared" si="3197"/>
        <v>0</v>
      </c>
      <c r="EM186" s="237">
        <f t="shared" si="3198"/>
        <v>1</v>
      </c>
      <c r="EN186" s="247">
        <f t="shared" si="3199"/>
        <v>0</v>
      </c>
      <c r="EO186" s="237">
        <f t="shared" si="3200"/>
        <v>0</v>
      </c>
      <c r="EP186" s="247">
        <f t="shared" si="3201"/>
        <v>0</v>
      </c>
      <c r="EQ186" s="259">
        <f t="shared" si="3202"/>
        <v>0</v>
      </c>
      <c r="ER186" s="247">
        <v>0</v>
      </c>
      <c r="ES186" s="247">
        <v>0</v>
      </c>
      <c r="ET186" s="247">
        <v>0</v>
      </c>
      <c r="EU186" s="247">
        <v>0</v>
      </c>
      <c r="EV186" s="247">
        <v>0</v>
      </c>
      <c r="EW186" s="247">
        <v>0</v>
      </c>
      <c r="EX186" s="247">
        <v>0</v>
      </c>
      <c r="EY186" s="247">
        <v>0</v>
      </c>
      <c r="EZ186" s="274">
        <v>0</v>
      </c>
      <c r="FA186" s="274">
        <v>2</v>
      </c>
      <c r="FB186" s="274">
        <v>0</v>
      </c>
      <c r="FC186" s="274">
        <v>18</v>
      </c>
      <c r="FD186" s="247">
        <f t="shared" si="3203"/>
        <v>17</v>
      </c>
      <c r="FE186" s="237">
        <f t="shared" si="3204"/>
        <v>0.94444444444444442</v>
      </c>
      <c r="FF186" s="238">
        <f t="shared" si="3205"/>
        <v>1</v>
      </c>
      <c r="FG186" s="259">
        <f t="shared" si="3206"/>
        <v>5.5555555555555552E-2</v>
      </c>
      <c r="FH186" s="237">
        <f t="shared" si="3207"/>
        <v>0.94444444444444442</v>
      </c>
      <c r="FI186" s="247">
        <f t="shared" si="3208"/>
        <v>0</v>
      </c>
      <c r="FJ186" s="237">
        <f t="shared" si="3209"/>
        <v>0</v>
      </c>
      <c r="FK186" s="247">
        <f t="shared" si="3210"/>
        <v>1</v>
      </c>
      <c r="FL186" s="259">
        <f t="shared" si="3211"/>
        <v>5.5555555555555552E-2</v>
      </c>
      <c r="FM186" s="247">
        <v>0</v>
      </c>
      <c r="FN186" s="247">
        <v>0</v>
      </c>
      <c r="FO186" s="247">
        <v>1</v>
      </c>
      <c r="FP186" s="247">
        <v>0</v>
      </c>
      <c r="FQ186" s="247">
        <v>0</v>
      </c>
      <c r="FR186" s="247">
        <v>0</v>
      </c>
      <c r="FS186" s="247">
        <v>0</v>
      </c>
      <c r="FT186" s="247">
        <v>0</v>
      </c>
      <c r="FU186" s="274">
        <v>3</v>
      </c>
      <c r="FV186" s="274">
        <v>0</v>
      </c>
      <c r="FW186" s="274">
        <v>0</v>
      </c>
      <c r="FX186" s="274">
        <v>22</v>
      </c>
      <c r="FY186" s="247">
        <f t="shared" si="3212"/>
        <v>21</v>
      </c>
      <c r="FZ186" s="237">
        <f t="shared" si="3213"/>
        <v>0.95454545454545459</v>
      </c>
      <c r="GA186" s="238">
        <f t="shared" si="3214"/>
        <v>1</v>
      </c>
      <c r="GB186" s="259">
        <f t="shared" si="3215"/>
        <v>4.5454545454545456E-2</v>
      </c>
      <c r="GC186" s="237">
        <f t="shared" si="3216"/>
        <v>1</v>
      </c>
      <c r="GD186" s="247">
        <f t="shared" si="3217"/>
        <v>1</v>
      </c>
      <c r="GE186" s="237">
        <f t="shared" si="3218"/>
        <v>4.5454545454545456E-2</v>
      </c>
      <c r="GF186" s="247">
        <f t="shared" si="3219"/>
        <v>0</v>
      </c>
      <c r="GG186" s="259">
        <f t="shared" si="3220"/>
        <v>0</v>
      </c>
      <c r="GH186" s="247">
        <v>0</v>
      </c>
      <c r="GI186" s="247">
        <v>0</v>
      </c>
      <c r="GJ186" s="247">
        <v>0</v>
      </c>
      <c r="GK186" s="247">
        <v>0</v>
      </c>
      <c r="GL186" s="247">
        <v>0</v>
      </c>
      <c r="GM186" s="247">
        <v>0</v>
      </c>
      <c r="GN186" s="247">
        <v>0</v>
      </c>
      <c r="GO186" s="247">
        <v>1</v>
      </c>
      <c r="GP186" s="274">
        <v>0</v>
      </c>
      <c r="GQ186" s="274">
        <v>0</v>
      </c>
      <c r="GR186" s="274">
        <v>0</v>
      </c>
      <c r="GS186" s="274">
        <v>19</v>
      </c>
      <c r="GT186" s="247">
        <f t="shared" si="3221"/>
        <v>19</v>
      </c>
      <c r="GU186" s="237">
        <f t="shared" si="3222"/>
        <v>1</v>
      </c>
      <c r="GV186" s="238">
        <f t="shared" si="3223"/>
        <v>0</v>
      </c>
      <c r="GW186" s="259">
        <f t="shared" si="3224"/>
        <v>0</v>
      </c>
      <c r="GX186" s="237">
        <f t="shared" si="3225"/>
        <v>1</v>
      </c>
      <c r="GY186" s="247">
        <f t="shared" si="3226"/>
        <v>0</v>
      </c>
      <c r="GZ186" s="237">
        <f t="shared" si="3227"/>
        <v>0</v>
      </c>
      <c r="HA186" s="247">
        <f t="shared" si="3228"/>
        <v>0</v>
      </c>
      <c r="HB186" s="259">
        <f t="shared" si="3229"/>
        <v>0</v>
      </c>
      <c r="HC186" s="247">
        <v>0</v>
      </c>
      <c r="HD186" s="247">
        <v>0</v>
      </c>
      <c r="HE186" s="247">
        <v>0</v>
      </c>
      <c r="HF186" s="247">
        <v>0</v>
      </c>
      <c r="HG186" s="247">
        <v>0</v>
      </c>
      <c r="HH186" s="247">
        <v>0</v>
      </c>
      <c r="HI186" s="247">
        <v>0</v>
      </c>
      <c r="HJ186" s="247">
        <v>0</v>
      </c>
      <c r="HK186" s="274">
        <v>1</v>
      </c>
      <c r="HL186" s="274">
        <v>1</v>
      </c>
      <c r="HM186" s="274">
        <v>0</v>
      </c>
      <c r="HN186" s="274">
        <v>21</v>
      </c>
      <c r="HO186" s="247">
        <f t="shared" si="3230"/>
        <v>20</v>
      </c>
      <c r="HP186" s="237">
        <f t="shared" si="3231"/>
        <v>0.95238095238095233</v>
      </c>
      <c r="HQ186" s="238">
        <f t="shared" si="3232"/>
        <v>1</v>
      </c>
      <c r="HR186" s="259">
        <f t="shared" si="3233"/>
        <v>4.7619047619047616E-2</v>
      </c>
      <c r="HS186" s="237">
        <f t="shared" si="3234"/>
        <v>0.95238095238095233</v>
      </c>
      <c r="HT186" s="247">
        <f t="shared" si="3235"/>
        <v>0</v>
      </c>
      <c r="HU186" s="237">
        <f t="shared" si="3236"/>
        <v>0</v>
      </c>
      <c r="HV186" s="247">
        <f t="shared" si="3237"/>
        <v>1</v>
      </c>
      <c r="HW186" s="259">
        <f t="shared" si="3238"/>
        <v>4.7619047619047616E-2</v>
      </c>
      <c r="HX186" s="247">
        <v>0</v>
      </c>
      <c r="HY186" s="247">
        <v>1</v>
      </c>
      <c r="HZ186" s="247">
        <v>0</v>
      </c>
      <c r="IA186" s="247">
        <v>0</v>
      </c>
      <c r="IB186" s="247">
        <v>0</v>
      </c>
      <c r="IC186" s="247">
        <v>0</v>
      </c>
      <c r="ID186" s="247">
        <v>0</v>
      </c>
      <c r="IE186" s="247">
        <v>0</v>
      </c>
      <c r="IF186" s="274">
        <v>0</v>
      </c>
      <c r="IG186" s="274">
        <v>0</v>
      </c>
      <c r="IH186" s="274">
        <v>0</v>
      </c>
      <c r="II186" s="274">
        <v>19</v>
      </c>
      <c r="IJ186" s="247">
        <f t="shared" si="3239"/>
        <v>16</v>
      </c>
      <c r="IK186" s="237">
        <f t="shared" si="3240"/>
        <v>0.84210526315789469</v>
      </c>
      <c r="IL186" s="238">
        <f t="shared" si="3241"/>
        <v>3</v>
      </c>
      <c r="IM186" s="259">
        <f t="shared" si="3242"/>
        <v>0.15789473684210525</v>
      </c>
      <c r="IN186" s="237">
        <f t="shared" si="3243"/>
        <v>0.84210526315789469</v>
      </c>
      <c r="IO186" s="247">
        <f t="shared" si="3244"/>
        <v>0</v>
      </c>
      <c r="IP186" s="237">
        <f t="shared" si="3245"/>
        <v>0</v>
      </c>
      <c r="IQ186" s="247">
        <f t="shared" si="3246"/>
        <v>3</v>
      </c>
      <c r="IR186" s="259">
        <f t="shared" si="3247"/>
        <v>0.15789473684210525</v>
      </c>
      <c r="IS186" s="247">
        <v>0</v>
      </c>
      <c r="IT186" s="247">
        <v>1</v>
      </c>
      <c r="IU186" s="247">
        <v>2</v>
      </c>
      <c r="IV186" s="247">
        <v>0</v>
      </c>
      <c r="IW186" s="247">
        <v>0</v>
      </c>
      <c r="IX186" s="247">
        <v>0</v>
      </c>
      <c r="IY186" s="247">
        <v>0</v>
      </c>
      <c r="IZ186" s="247">
        <v>0</v>
      </c>
      <c r="JA186" s="274">
        <v>0</v>
      </c>
      <c r="JB186" s="274">
        <v>1</v>
      </c>
      <c r="JC186" s="274">
        <v>0</v>
      </c>
      <c r="JD186" s="247">
        <f t="shared" si="3248"/>
        <v>241</v>
      </c>
      <c r="JE186" s="247">
        <f t="shared" si="2674"/>
        <v>227</v>
      </c>
      <c r="JF186" s="260">
        <f t="shared" si="2675"/>
        <v>0.94190871369294604</v>
      </c>
      <c r="JG186" s="238">
        <f t="shared" si="2676"/>
        <v>14</v>
      </c>
      <c r="JH186" s="260">
        <f t="shared" si="2677"/>
        <v>5.8091286307053944E-2</v>
      </c>
      <c r="JI186" s="260">
        <f t="shared" si="2678"/>
        <v>0.96680497925311204</v>
      </c>
      <c r="JJ186" s="247">
        <f t="shared" si="2408"/>
        <v>6</v>
      </c>
      <c r="JK186" s="260">
        <f t="shared" si="2407"/>
        <v>2.4896265560165973E-2</v>
      </c>
      <c r="JL186" s="247">
        <f t="shared" si="2409"/>
        <v>8</v>
      </c>
      <c r="JM186" s="260">
        <f t="shared" si="2679"/>
        <v>3.3195020746887967E-2</v>
      </c>
      <c r="JN186" s="247">
        <f t="shared" si="3249"/>
        <v>0</v>
      </c>
      <c r="JO186" s="247">
        <f t="shared" si="3250"/>
        <v>3</v>
      </c>
      <c r="JP186" s="247">
        <f t="shared" si="3251"/>
        <v>5</v>
      </c>
      <c r="JQ186" s="247">
        <f t="shared" si="3252"/>
        <v>0</v>
      </c>
      <c r="JR186" s="247">
        <f t="shared" si="3253"/>
        <v>0</v>
      </c>
      <c r="JS186" s="247">
        <f t="shared" si="3254"/>
        <v>0</v>
      </c>
      <c r="JT186" s="247">
        <f t="shared" si="3255"/>
        <v>2</v>
      </c>
      <c r="JU186" s="247">
        <f t="shared" si="3256"/>
        <v>4</v>
      </c>
      <c r="JV186" s="247">
        <f t="shared" si="3257"/>
        <v>5</v>
      </c>
      <c r="JW186" s="247">
        <f t="shared" si="3258"/>
        <v>7</v>
      </c>
      <c r="JX186" s="247">
        <f t="shared" si="3259"/>
        <v>0</v>
      </c>
    </row>
    <row r="187" spans="1:284" ht="15" customHeight="1">
      <c r="A187" s="307">
        <f t="shared" si="3126"/>
        <v>11</v>
      </c>
      <c r="B187" s="122">
        <v>20140707278</v>
      </c>
      <c r="C187" s="227">
        <f t="shared" ref="C187:C189" ca="1" si="3263">IF(INT(MID(B187,5,2))&lt;=MONTH(NOW()),YEAR(NOW())-INT(LEFT(B187,4)),YEAR(NOW())-INT(LEFT(B187,4))-1)</f>
        <v>6</v>
      </c>
      <c r="D187" s="227">
        <f t="shared" ref="D187:D189" ca="1" si="3264">IF(INT(MID(B187,5,2))&lt;=MONTH(NOW()),MONTH(NOW())-INT(MID(B187,5,2)),12-(INT(MID(B187,5,2))-MONTH(NOW())))</f>
        <v>8</v>
      </c>
      <c r="E187" s="228">
        <f t="shared" ref="E187:E189" si="3265">+SUM($B$1-DATE(H187,G187,F187))/365</f>
        <v>29.673972602739727</v>
      </c>
      <c r="F187" s="118">
        <v>5</v>
      </c>
      <c r="G187" s="118">
        <v>6</v>
      </c>
      <c r="H187" s="118">
        <v>1990</v>
      </c>
      <c r="I187" s="115" t="s">
        <v>183</v>
      </c>
      <c r="J187" s="111" t="s">
        <v>823</v>
      </c>
      <c r="K187" s="103" t="s">
        <v>173</v>
      </c>
      <c r="L187" s="247">
        <v>22</v>
      </c>
      <c r="M187" s="247">
        <f t="shared" si="3140"/>
        <v>22</v>
      </c>
      <c r="N187" s="260">
        <f t="shared" si="3141"/>
        <v>1</v>
      </c>
      <c r="O187" s="238">
        <f t="shared" si="3142"/>
        <v>0</v>
      </c>
      <c r="P187" s="260">
        <f t="shared" si="3143"/>
        <v>0</v>
      </c>
      <c r="Q187" s="260">
        <f t="shared" si="3144"/>
        <v>1</v>
      </c>
      <c r="R187" s="247">
        <f t="shared" si="3145"/>
        <v>0</v>
      </c>
      <c r="S187" s="260">
        <f t="shared" si="3146"/>
        <v>0</v>
      </c>
      <c r="T187" s="247">
        <f t="shared" si="3147"/>
        <v>0</v>
      </c>
      <c r="U187" s="260">
        <f t="shared" si="3148"/>
        <v>0</v>
      </c>
      <c r="V187" s="247">
        <v>0</v>
      </c>
      <c r="W187" s="247">
        <v>0</v>
      </c>
      <c r="X187" s="247">
        <v>0</v>
      </c>
      <c r="Y187" s="247">
        <v>0</v>
      </c>
      <c r="Z187" s="247">
        <v>0</v>
      </c>
      <c r="AA187" s="247">
        <v>0</v>
      </c>
      <c r="AB187" s="247">
        <v>0</v>
      </c>
      <c r="AC187" s="247">
        <v>0</v>
      </c>
      <c r="AD187" s="247">
        <v>1</v>
      </c>
      <c r="AE187" s="247">
        <v>0</v>
      </c>
      <c r="AF187" s="247">
        <v>0</v>
      </c>
      <c r="AG187" s="236">
        <v>20</v>
      </c>
      <c r="AH187" s="236">
        <f t="shared" si="3149"/>
        <v>19</v>
      </c>
      <c r="AI187" s="237">
        <f t="shared" si="3150"/>
        <v>0.95</v>
      </c>
      <c r="AJ187" s="238">
        <f t="shared" si="3151"/>
        <v>1</v>
      </c>
      <c r="AK187" s="237">
        <f t="shared" si="3152"/>
        <v>0.05</v>
      </c>
      <c r="AL187" s="237">
        <f t="shared" si="3153"/>
        <v>1</v>
      </c>
      <c r="AM187" s="236">
        <f t="shared" si="3154"/>
        <v>1</v>
      </c>
      <c r="AN187" s="237">
        <f t="shared" si="3155"/>
        <v>0.05</v>
      </c>
      <c r="AO187" s="236">
        <f t="shared" si="3156"/>
        <v>0</v>
      </c>
      <c r="AP187" s="237">
        <f t="shared" si="3157"/>
        <v>0</v>
      </c>
      <c r="AQ187" s="236">
        <v>0</v>
      </c>
      <c r="AR187" s="236">
        <v>0</v>
      </c>
      <c r="AS187" s="236">
        <v>0</v>
      </c>
      <c r="AT187" s="236">
        <v>0</v>
      </c>
      <c r="AU187" s="236">
        <v>0</v>
      </c>
      <c r="AV187" s="236">
        <v>0</v>
      </c>
      <c r="AW187" s="236">
        <v>0</v>
      </c>
      <c r="AX187" s="236">
        <v>1</v>
      </c>
      <c r="AY187" s="236">
        <v>0</v>
      </c>
      <c r="AZ187" s="236">
        <v>0</v>
      </c>
      <c r="BA187" s="236">
        <v>0</v>
      </c>
      <c r="BB187" s="236">
        <v>21</v>
      </c>
      <c r="BC187" s="236">
        <f t="shared" si="3158"/>
        <v>17</v>
      </c>
      <c r="BD187" s="237">
        <f t="shared" si="3159"/>
        <v>0.80952380952380953</v>
      </c>
      <c r="BE187" s="238">
        <f t="shared" si="3160"/>
        <v>4</v>
      </c>
      <c r="BF187" s="237">
        <f t="shared" si="3161"/>
        <v>0.19047619047619047</v>
      </c>
      <c r="BG187" s="237">
        <f t="shared" si="3162"/>
        <v>0.90476190476190477</v>
      </c>
      <c r="BH187" s="236">
        <f t="shared" si="3163"/>
        <v>2</v>
      </c>
      <c r="BI187" s="237">
        <f t="shared" si="3164"/>
        <v>9.5238095238095233E-2</v>
      </c>
      <c r="BJ187" s="236">
        <f t="shared" si="3165"/>
        <v>2</v>
      </c>
      <c r="BK187" s="237">
        <f t="shared" si="3166"/>
        <v>9.5238095238095233E-2</v>
      </c>
      <c r="BL187" s="236">
        <v>0</v>
      </c>
      <c r="BM187" s="236">
        <v>1</v>
      </c>
      <c r="BN187" s="236">
        <v>1</v>
      </c>
      <c r="BO187" s="236">
        <v>0</v>
      </c>
      <c r="BP187" s="236">
        <v>0</v>
      </c>
      <c r="BQ187" s="236">
        <v>0</v>
      </c>
      <c r="BR187" s="236">
        <v>0</v>
      </c>
      <c r="BS187" s="236">
        <v>2</v>
      </c>
      <c r="BT187" s="236">
        <v>0</v>
      </c>
      <c r="BU187" s="236">
        <v>1</v>
      </c>
      <c r="BV187" s="236">
        <v>0</v>
      </c>
      <c r="BW187" s="247">
        <v>21</v>
      </c>
      <c r="BX187" s="247">
        <f t="shared" si="3167"/>
        <v>21</v>
      </c>
      <c r="BY187" s="260">
        <f t="shared" si="3168"/>
        <v>1</v>
      </c>
      <c r="BZ187" s="238">
        <f t="shared" si="3169"/>
        <v>0</v>
      </c>
      <c r="CA187" s="260">
        <f t="shared" si="3170"/>
        <v>0</v>
      </c>
      <c r="CB187" s="260">
        <f t="shared" si="3171"/>
        <v>1</v>
      </c>
      <c r="CC187" s="247">
        <f t="shared" si="3172"/>
        <v>0</v>
      </c>
      <c r="CD187" s="260">
        <f t="shared" si="3173"/>
        <v>0</v>
      </c>
      <c r="CE187" s="247">
        <f t="shared" si="3174"/>
        <v>0</v>
      </c>
      <c r="CF187" s="260">
        <f t="shared" si="3175"/>
        <v>0</v>
      </c>
      <c r="CG187" s="247">
        <v>0</v>
      </c>
      <c r="CH187" s="247">
        <v>0</v>
      </c>
      <c r="CI187" s="247">
        <v>0</v>
      </c>
      <c r="CJ187" s="247">
        <v>0</v>
      </c>
      <c r="CK187" s="247">
        <v>0</v>
      </c>
      <c r="CL187" s="247">
        <v>0</v>
      </c>
      <c r="CM187" s="247">
        <v>0</v>
      </c>
      <c r="CN187" s="247">
        <v>0</v>
      </c>
      <c r="CO187" s="247">
        <v>0</v>
      </c>
      <c r="CP187" s="247">
        <v>0</v>
      </c>
      <c r="CQ187" s="247">
        <v>0</v>
      </c>
      <c r="CR187" s="274">
        <v>15</v>
      </c>
      <c r="CS187" s="247">
        <f t="shared" si="2413"/>
        <v>15</v>
      </c>
      <c r="CT187" s="237">
        <f t="shared" si="2414"/>
        <v>1</v>
      </c>
      <c r="CU187" s="238">
        <f t="shared" si="2415"/>
        <v>0</v>
      </c>
      <c r="CV187" s="259">
        <f t="shared" si="2416"/>
        <v>0</v>
      </c>
      <c r="CW187" s="237">
        <f t="shared" si="2417"/>
        <v>1</v>
      </c>
      <c r="CX187" s="247">
        <f t="shared" si="2418"/>
        <v>0</v>
      </c>
      <c r="CY187" s="237">
        <f t="shared" si="2419"/>
        <v>0</v>
      </c>
      <c r="CZ187" s="247">
        <f t="shared" si="2420"/>
        <v>0</v>
      </c>
      <c r="DA187" s="259">
        <f t="shared" si="2421"/>
        <v>0</v>
      </c>
      <c r="DB187" s="247">
        <v>0</v>
      </c>
      <c r="DC187" s="247">
        <v>0</v>
      </c>
      <c r="DD187" s="247">
        <v>0</v>
      </c>
      <c r="DE187" s="247">
        <v>0</v>
      </c>
      <c r="DF187" s="247">
        <v>0</v>
      </c>
      <c r="DG187" s="247">
        <v>0</v>
      </c>
      <c r="DH187" s="247">
        <v>0</v>
      </c>
      <c r="DI187" s="247">
        <v>0</v>
      </c>
      <c r="DJ187" s="274">
        <v>1</v>
      </c>
      <c r="DK187" s="274">
        <v>1</v>
      </c>
      <c r="DL187" s="274">
        <v>0</v>
      </c>
      <c r="DM187" s="274">
        <v>21</v>
      </c>
      <c r="DN187" s="247">
        <f t="shared" si="3185"/>
        <v>20</v>
      </c>
      <c r="DO187" s="237">
        <f t="shared" si="3186"/>
        <v>0.95238095238095233</v>
      </c>
      <c r="DP187" s="238">
        <f t="shared" si="3187"/>
        <v>1</v>
      </c>
      <c r="DQ187" s="259">
        <f t="shared" si="3188"/>
        <v>4.7619047619047616E-2</v>
      </c>
      <c r="DR187" s="237">
        <f t="shared" si="3189"/>
        <v>0.95238095238095233</v>
      </c>
      <c r="DS187" s="247">
        <f t="shared" si="3190"/>
        <v>0</v>
      </c>
      <c r="DT187" s="237">
        <f t="shared" si="3191"/>
        <v>0</v>
      </c>
      <c r="DU187" s="247">
        <f t="shared" si="3192"/>
        <v>1</v>
      </c>
      <c r="DV187" s="259">
        <f t="shared" si="3193"/>
        <v>4.7619047619047616E-2</v>
      </c>
      <c r="DW187" s="247">
        <v>0</v>
      </c>
      <c r="DX187" s="247">
        <v>1</v>
      </c>
      <c r="DY187" s="247">
        <v>0</v>
      </c>
      <c r="DZ187" s="247">
        <v>0</v>
      </c>
      <c r="EA187" s="247">
        <v>0</v>
      </c>
      <c r="EB187" s="247">
        <v>0</v>
      </c>
      <c r="EC187" s="247">
        <v>0</v>
      </c>
      <c r="ED187" s="247">
        <v>0</v>
      </c>
      <c r="EE187" s="274">
        <v>0</v>
      </c>
      <c r="EF187" s="274">
        <v>0</v>
      </c>
      <c r="EG187" s="274">
        <v>0</v>
      </c>
      <c r="EH187" s="274">
        <v>22</v>
      </c>
      <c r="EI187" s="247">
        <f t="shared" si="3194"/>
        <v>19</v>
      </c>
      <c r="EJ187" s="237">
        <f t="shared" si="3195"/>
        <v>0.86363636363636365</v>
      </c>
      <c r="EK187" s="238">
        <f t="shared" si="3196"/>
        <v>3</v>
      </c>
      <c r="EL187" s="259">
        <f t="shared" si="3197"/>
        <v>0.13636363636363635</v>
      </c>
      <c r="EM187" s="237">
        <f t="shared" si="3198"/>
        <v>0.95454545454545459</v>
      </c>
      <c r="EN187" s="247">
        <f t="shared" si="3199"/>
        <v>2</v>
      </c>
      <c r="EO187" s="237">
        <f t="shared" si="3200"/>
        <v>9.0909090909090912E-2</v>
      </c>
      <c r="EP187" s="247">
        <f t="shared" si="3201"/>
        <v>1</v>
      </c>
      <c r="EQ187" s="259">
        <f t="shared" si="3202"/>
        <v>4.5454545454545456E-2</v>
      </c>
      <c r="ER187" s="247">
        <v>0</v>
      </c>
      <c r="ES187" s="247">
        <v>0</v>
      </c>
      <c r="ET187" s="247">
        <v>1</v>
      </c>
      <c r="EU187" s="247">
        <v>0</v>
      </c>
      <c r="EV187" s="247">
        <v>0</v>
      </c>
      <c r="EW187" s="247">
        <v>0</v>
      </c>
      <c r="EX187" s="247">
        <v>0</v>
      </c>
      <c r="EY187" s="247">
        <v>2</v>
      </c>
      <c r="EZ187" s="274">
        <v>1</v>
      </c>
      <c r="FA187" s="274">
        <v>1</v>
      </c>
      <c r="FB187" s="274">
        <v>0</v>
      </c>
      <c r="FC187" s="274">
        <v>18</v>
      </c>
      <c r="FD187" s="247">
        <f t="shared" si="3203"/>
        <v>17</v>
      </c>
      <c r="FE187" s="237">
        <f t="shared" si="3204"/>
        <v>0.94444444444444442</v>
      </c>
      <c r="FF187" s="238">
        <f t="shared" si="3205"/>
        <v>1</v>
      </c>
      <c r="FG187" s="259">
        <f t="shared" si="3206"/>
        <v>5.5555555555555552E-2</v>
      </c>
      <c r="FH187" s="237">
        <f t="shared" si="3207"/>
        <v>1</v>
      </c>
      <c r="FI187" s="247">
        <f t="shared" si="3208"/>
        <v>1</v>
      </c>
      <c r="FJ187" s="237">
        <f t="shared" si="3209"/>
        <v>5.5555555555555552E-2</v>
      </c>
      <c r="FK187" s="247">
        <f t="shared" si="3210"/>
        <v>0</v>
      </c>
      <c r="FL187" s="259">
        <f t="shared" si="3211"/>
        <v>0</v>
      </c>
      <c r="FM187" s="247">
        <v>0</v>
      </c>
      <c r="FN187" s="247">
        <v>0</v>
      </c>
      <c r="FO187" s="247">
        <v>0</v>
      </c>
      <c r="FP187" s="247">
        <v>0</v>
      </c>
      <c r="FQ187" s="247">
        <v>0</v>
      </c>
      <c r="FR187" s="247">
        <v>0</v>
      </c>
      <c r="FS187" s="247">
        <v>0</v>
      </c>
      <c r="FT187" s="247">
        <v>1</v>
      </c>
      <c r="FU187" s="274">
        <v>1</v>
      </c>
      <c r="FV187" s="274">
        <v>0</v>
      </c>
      <c r="FW187" s="274">
        <v>0</v>
      </c>
      <c r="FX187" s="274">
        <v>22</v>
      </c>
      <c r="FY187" s="247">
        <f t="shared" si="3212"/>
        <v>19</v>
      </c>
      <c r="FZ187" s="237">
        <f t="shared" si="3213"/>
        <v>0.86363636363636365</v>
      </c>
      <c r="GA187" s="238">
        <f t="shared" si="3214"/>
        <v>3</v>
      </c>
      <c r="GB187" s="259">
        <f t="shared" si="3215"/>
        <v>0.13636363636363635</v>
      </c>
      <c r="GC187" s="237">
        <f t="shared" si="3216"/>
        <v>0.90909090909090906</v>
      </c>
      <c r="GD187" s="247">
        <f t="shared" si="3217"/>
        <v>1</v>
      </c>
      <c r="GE187" s="237">
        <f t="shared" si="3218"/>
        <v>4.5454545454545456E-2</v>
      </c>
      <c r="GF187" s="247">
        <f t="shared" si="3219"/>
        <v>2</v>
      </c>
      <c r="GG187" s="259">
        <f t="shared" si="3220"/>
        <v>9.0909090909090912E-2</v>
      </c>
      <c r="GH187" s="247">
        <v>0</v>
      </c>
      <c r="GI187" s="247">
        <v>0</v>
      </c>
      <c r="GJ187" s="247">
        <v>2</v>
      </c>
      <c r="GK187" s="247">
        <v>0</v>
      </c>
      <c r="GL187" s="247">
        <v>0</v>
      </c>
      <c r="GM187" s="247">
        <v>0</v>
      </c>
      <c r="GN187" s="247">
        <v>0</v>
      </c>
      <c r="GO187" s="247">
        <v>1</v>
      </c>
      <c r="GP187" s="274">
        <v>0</v>
      </c>
      <c r="GQ187" s="274">
        <v>0</v>
      </c>
      <c r="GR187" s="274">
        <v>0</v>
      </c>
      <c r="GS187" s="274">
        <v>19</v>
      </c>
      <c r="GT187" s="247">
        <f t="shared" si="3221"/>
        <v>18</v>
      </c>
      <c r="GU187" s="237">
        <f t="shared" si="3222"/>
        <v>0.94736842105263153</v>
      </c>
      <c r="GV187" s="238">
        <f t="shared" si="3223"/>
        <v>1</v>
      </c>
      <c r="GW187" s="259">
        <f t="shared" si="3224"/>
        <v>5.2631578947368418E-2</v>
      </c>
      <c r="GX187" s="237">
        <f t="shared" si="3225"/>
        <v>1</v>
      </c>
      <c r="GY187" s="247">
        <f t="shared" si="3226"/>
        <v>1</v>
      </c>
      <c r="GZ187" s="237">
        <f t="shared" si="3227"/>
        <v>5.2631578947368418E-2</v>
      </c>
      <c r="HA187" s="247">
        <f t="shared" si="3228"/>
        <v>0</v>
      </c>
      <c r="HB187" s="259">
        <f t="shared" si="3229"/>
        <v>0</v>
      </c>
      <c r="HC187" s="247">
        <v>0</v>
      </c>
      <c r="HD187" s="247">
        <v>0</v>
      </c>
      <c r="HE187" s="247">
        <v>0</v>
      </c>
      <c r="HF187" s="247">
        <v>0</v>
      </c>
      <c r="HG187" s="247">
        <v>0</v>
      </c>
      <c r="HH187" s="247">
        <v>0</v>
      </c>
      <c r="HI187" s="247">
        <v>0</v>
      </c>
      <c r="HJ187" s="247">
        <v>1</v>
      </c>
      <c r="HK187" s="274">
        <v>0</v>
      </c>
      <c r="HL187" s="274">
        <v>1</v>
      </c>
      <c r="HM187" s="274">
        <v>0</v>
      </c>
      <c r="HN187" s="274">
        <v>21</v>
      </c>
      <c r="HO187" s="247">
        <f t="shared" si="3230"/>
        <v>18</v>
      </c>
      <c r="HP187" s="237">
        <f t="shared" si="3231"/>
        <v>0.8571428571428571</v>
      </c>
      <c r="HQ187" s="238">
        <f t="shared" si="3232"/>
        <v>3</v>
      </c>
      <c r="HR187" s="259">
        <f t="shared" si="3233"/>
        <v>0.14285714285714285</v>
      </c>
      <c r="HS187" s="237">
        <f t="shared" si="3234"/>
        <v>0.8571428571428571</v>
      </c>
      <c r="HT187" s="247">
        <f t="shared" si="3235"/>
        <v>0</v>
      </c>
      <c r="HU187" s="237">
        <f t="shared" si="3236"/>
        <v>0</v>
      </c>
      <c r="HV187" s="247">
        <f t="shared" si="3237"/>
        <v>3</v>
      </c>
      <c r="HW187" s="259">
        <f t="shared" si="3238"/>
        <v>0.14285714285714285</v>
      </c>
      <c r="HX187" s="247">
        <v>0</v>
      </c>
      <c r="HY187" s="247">
        <v>0</v>
      </c>
      <c r="HZ187" s="247">
        <v>3</v>
      </c>
      <c r="IA187" s="247">
        <v>0</v>
      </c>
      <c r="IB187" s="247">
        <v>0</v>
      </c>
      <c r="IC187" s="247">
        <v>0</v>
      </c>
      <c r="ID187" s="247">
        <v>0</v>
      </c>
      <c r="IE187" s="247">
        <v>0</v>
      </c>
      <c r="IF187" s="274">
        <v>0</v>
      </c>
      <c r="IG187" s="274">
        <v>0</v>
      </c>
      <c r="IH187" s="274">
        <v>0</v>
      </c>
      <c r="II187" s="274">
        <v>19</v>
      </c>
      <c r="IJ187" s="247">
        <f t="shared" si="3239"/>
        <v>18</v>
      </c>
      <c r="IK187" s="237">
        <f t="shared" si="3240"/>
        <v>0.94736842105263153</v>
      </c>
      <c r="IL187" s="238">
        <f t="shared" si="3241"/>
        <v>1</v>
      </c>
      <c r="IM187" s="259">
        <f t="shared" si="3242"/>
        <v>5.2631578947368418E-2</v>
      </c>
      <c r="IN187" s="237">
        <f t="shared" si="3243"/>
        <v>1</v>
      </c>
      <c r="IO187" s="247">
        <f t="shared" si="3244"/>
        <v>1</v>
      </c>
      <c r="IP187" s="237">
        <f t="shared" si="3245"/>
        <v>5.2631578947368418E-2</v>
      </c>
      <c r="IQ187" s="247">
        <f t="shared" si="3246"/>
        <v>0</v>
      </c>
      <c r="IR187" s="259">
        <f t="shared" si="3247"/>
        <v>0</v>
      </c>
      <c r="IS187" s="247">
        <v>0</v>
      </c>
      <c r="IT187" s="247">
        <v>0</v>
      </c>
      <c r="IU187" s="247">
        <v>0</v>
      </c>
      <c r="IV187" s="247">
        <v>0</v>
      </c>
      <c r="IW187" s="247">
        <v>0</v>
      </c>
      <c r="IX187" s="247">
        <v>0</v>
      </c>
      <c r="IY187" s="247">
        <v>0</v>
      </c>
      <c r="IZ187" s="247">
        <v>1</v>
      </c>
      <c r="JA187" s="274">
        <v>0</v>
      </c>
      <c r="JB187" s="274">
        <v>0</v>
      </c>
      <c r="JC187" s="274">
        <v>0</v>
      </c>
      <c r="JD187" s="247">
        <f t="shared" si="3248"/>
        <v>241</v>
      </c>
      <c r="JE187" s="247">
        <f t="shared" si="2674"/>
        <v>223</v>
      </c>
      <c r="JF187" s="260">
        <f t="shared" si="2675"/>
        <v>0.92531120331950212</v>
      </c>
      <c r="JG187" s="238">
        <f t="shared" si="2676"/>
        <v>18</v>
      </c>
      <c r="JH187" s="260">
        <f t="shared" si="2677"/>
        <v>7.4688796680497924E-2</v>
      </c>
      <c r="JI187" s="260">
        <f t="shared" si="2678"/>
        <v>0.96265560165975106</v>
      </c>
      <c r="JJ187" s="247">
        <f t="shared" si="2408"/>
        <v>9</v>
      </c>
      <c r="JK187" s="260">
        <f t="shared" si="2407"/>
        <v>3.7344398340248962E-2</v>
      </c>
      <c r="JL187" s="247">
        <f t="shared" si="2409"/>
        <v>9</v>
      </c>
      <c r="JM187" s="260">
        <f t="shared" si="2679"/>
        <v>3.7344398340248962E-2</v>
      </c>
      <c r="JN187" s="247">
        <f t="shared" si="3249"/>
        <v>0</v>
      </c>
      <c r="JO187" s="247">
        <f t="shared" si="3250"/>
        <v>2</v>
      </c>
      <c r="JP187" s="247">
        <f t="shared" si="3251"/>
        <v>7</v>
      </c>
      <c r="JQ187" s="247">
        <f t="shared" si="3252"/>
        <v>0</v>
      </c>
      <c r="JR187" s="247">
        <f t="shared" si="3253"/>
        <v>0</v>
      </c>
      <c r="JS187" s="247">
        <f t="shared" si="3254"/>
        <v>0</v>
      </c>
      <c r="JT187" s="247">
        <f t="shared" si="3255"/>
        <v>0</v>
      </c>
      <c r="JU187" s="247">
        <f t="shared" si="3256"/>
        <v>9</v>
      </c>
      <c r="JV187" s="247">
        <f t="shared" si="3257"/>
        <v>4</v>
      </c>
      <c r="JW187" s="247">
        <f t="shared" si="3258"/>
        <v>4</v>
      </c>
      <c r="JX187" s="247">
        <f t="shared" si="3259"/>
        <v>0</v>
      </c>
    </row>
    <row r="188" spans="1:284" ht="15" customHeight="1">
      <c r="A188" s="307">
        <f t="shared" si="3126"/>
        <v>12</v>
      </c>
      <c r="B188" s="131">
        <v>20180313426</v>
      </c>
      <c r="C188" s="227">
        <f t="shared" ca="1" si="3263"/>
        <v>3</v>
      </c>
      <c r="D188" s="227">
        <f t="shared" ca="1" si="3264"/>
        <v>0</v>
      </c>
      <c r="E188" s="228">
        <f t="shared" si="3265"/>
        <v>23.254794520547946</v>
      </c>
      <c r="F188" s="118">
        <v>3</v>
      </c>
      <c r="G188" s="118">
        <v>11</v>
      </c>
      <c r="H188" s="118">
        <v>1996</v>
      </c>
      <c r="I188" s="115" t="s">
        <v>614</v>
      </c>
      <c r="J188" s="111" t="s">
        <v>823</v>
      </c>
      <c r="K188" s="113" t="s">
        <v>173</v>
      </c>
      <c r="L188" s="247">
        <v>22</v>
      </c>
      <c r="M188" s="247">
        <f t="shared" si="3140"/>
        <v>21</v>
      </c>
      <c r="N188" s="260">
        <f t="shared" si="3141"/>
        <v>0.95454545454545459</v>
      </c>
      <c r="O188" s="238">
        <f t="shared" si="3142"/>
        <v>1</v>
      </c>
      <c r="P188" s="260">
        <f t="shared" si="3143"/>
        <v>4.5454545454545456E-2</v>
      </c>
      <c r="Q188" s="260">
        <f t="shared" si="3144"/>
        <v>1</v>
      </c>
      <c r="R188" s="247">
        <f t="shared" si="3145"/>
        <v>1</v>
      </c>
      <c r="S188" s="260">
        <f t="shared" si="3146"/>
        <v>4.5454545454545456E-2</v>
      </c>
      <c r="T188" s="247">
        <f t="shared" si="3147"/>
        <v>0</v>
      </c>
      <c r="U188" s="260">
        <f t="shared" si="3148"/>
        <v>0</v>
      </c>
      <c r="V188" s="247">
        <v>0</v>
      </c>
      <c r="W188" s="247">
        <v>0</v>
      </c>
      <c r="X188" s="247">
        <v>0</v>
      </c>
      <c r="Y188" s="247">
        <v>0</v>
      </c>
      <c r="Z188" s="247">
        <v>0</v>
      </c>
      <c r="AA188" s="247">
        <v>0</v>
      </c>
      <c r="AB188" s="247">
        <v>0</v>
      </c>
      <c r="AC188" s="247">
        <v>1</v>
      </c>
      <c r="AD188" s="247">
        <v>0</v>
      </c>
      <c r="AE188" s="247">
        <v>0</v>
      </c>
      <c r="AF188" s="247">
        <v>0</v>
      </c>
      <c r="AG188" s="236">
        <v>20</v>
      </c>
      <c r="AH188" s="236">
        <f t="shared" si="3149"/>
        <v>17</v>
      </c>
      <c r="AI188" s="237">
        <f t="shared" si="3150"/>
        <v>0.85</v>
      </c>
      <c r="AJ188" s="238">
        <f t="shared" si="3151"/>
        <v>3</v>
      </c>
      <c r="AK188" s="237">
        <f t="shared" si="3152"/>
        <v>0.15</v>
      </c>
      <c r="AL188" s="237">
        <f t="shared" si="3153"/>
        <v>1</v>
      </c>
      <c r="AM188" s="236">
        <f t="shared" si="3154"/>
        <v>3</v>
      </c>
      <c r="AN188" s="237">
        <f t="shared" si="3155"/>
        <v>0.15</v>
      </c>
      <c r="AO188" s="236">
        <f t="shared" si="3156"/>
        <v>0</v>
      </c>
      <c r="AP188" s="237">
        <f t="shared" si="3157"/>
        <v>0</v>
      </c>
      <c r="AQ188" s="236">
        <v>0</v>
      </c>
      <c r="AR188" s="236">
        <v>0</v>
      </c>
      <c r="AS188" s="236">
        <v>0</v>
      </c>
      <c r="AT188" s="236">
        <v>0</v>
      </c>
      <c r="AU188" s="236">
        <v>0</v>
      </c>
      <c r="AV188" s="236">
        <v>0</v>
      </c>
      <c r="AW188" s="236">
        <v>0</v>
      </c>
      <c r="AX188" s="236">
        <v>3</v>
      </c>
      <c r="AY188" s="236">
        <v>0</v>
      </c>
      <c r="AZ188" s="236">
        <v>0</v>
      </c>
      <c r="BA188" s="236">
        <v>0</v>
      </c>
      <c r="BB188" s="236">
        <v>21</v>
      </c>
      <c r="BC188" s="236">
        <f t="shared" si="3158"/>
        <v>16</v>
      </c>
      <c r="BD188" s="237">
        <f t="shared" si="3159"/>
        <v>0.76190476190476186</v>
      </c>
      <c r="BE188" s="238">
        <f t="shared" si="3160"/>
        <v>5</v>
      </c>
      <c r="BF188" s="237">
        <f t="shared" si="3161"/>
        <v>0.23809523809523808</v>
      </c>
      <c r="BG188" s="237">
        <f t="shared" si="3162"/>
        <v>0.90476190476190477</v>
      </c>
      <c r="BH188" s="236">
        <f t="shared" si="3163"/>
        <v>3</v>
      </c>
      <c r="BI188" s="237">
        <f t="shared" si="3164"/>
        <v>0.14285714285714285</v>
      </c>
      <c r="BJ188" s="236">
        <f t="shared" si="3165"/>
        <v>2</v>
      </c>
      <c r="BK188" s="237">
        <f t="shared" si="3166"/>
        <v>9.5238095238095233E-2</v>
      </c>
      <c r="BL188" s="236">
        <v>0</v>
      </c>
      <c r="BM188" s="236">
        <v>0</v>
      </c>
      <c r="BN188" s="236">
        <v>2</v>
      </c>
      <c r="BO188" s="236">
        <v>0</v>
      </c>
      <c r="BP188" s="236">
        <v>0</v>
      </c>
      <c r="BQ188" s="236">
        <v>0</v>
      </c>
      <c r="BR188" s="236">
        <v>2</v>
      </c>
      <c r="BS188" s="236">
        <v>1</v>
      </c>
      <c r="BT188" s="236">
        <v>0</v>
      </c>
      <c r="BU188" s="236">
        <v>2</v>
      </c>
      <c r="BV188" s="236">
        <v>0</v>
      </c>
      <c r="BW188" s="247">
        <v>21</v>
      </c>
      <c r="BX188" s="247">
        <f t="shared" si="3167"/>
        <v>21</v>
      </c>
      <c r="BY188" s="260">
        <f t="shared" si="3168"/>
        <v>1</v>
      </c>
      <c r="BZ188" s="238">
        <f t="shared" si="3169"/>
        <v>0</v>
      </c>
      <c r="CA188" s="260">
        <f t="shared" si="3170"/>
        <v>0</v>
      </c>
      <c r="CB188" s="260">
        <f t="shared" si="3171"/>
        <v>1</v>
      </c>
      <c r="CC188" s="247">
        <f t="shared" si="3172"/>
        <v>0</v>
      </c>
      <c r="CD188" s="260">
        <f t="shared" si="3173"/>
        <v>0</v>
      </c>
      <c r="CE188" s="247">
        <f t="shared" si="3174"/>
        <v>0</v>
      </c>
      <c r="CF188" s="260">
        <f t="shared" si="3175"/>
        <v>0</v>
      </c>
      <c r="CG188" s="247">
        <v>0</v>
      </c>
      <c r="CH188" s="247">
        <v>0</v>
      </c>
      <c r="CI188" s="247">
        <v>0</v>
      </c>
      <c r="CJ188" s="247">
        <v>0</v>
      </c>
      <c r="CK188" s="247">
        <v>0</v>
      </c>
      <c r="CL188" s="247">
        <v>0</v>
      </c>
      <c r="CM188" s="247">
        <v>0</v>
      </c>
      <c r="CN188" s="247">
        <v>0</v>
      </c>
      <c r="CO188" s="247">
        <v>0</v>
      </c>
      <c r="CP188" s="247">
        <v>0</v>
      </c>
      <c r="CQ188" s="247">
        <v>0</v>
      </c>
      <c r="CR188" s="274">
        <v>15</v>
      </c>
      <c r="CS188" s="247">
        <f t="shared" si="2413"/>
        <v>13</v>
      </c>
      <c r="CT188" s="237">
        <f t="shared" si="2414"/>
        <v>0.8666666666666667</v>
      </c>
      <c r="CU188" s="238">
        <f t="shared" si="2415"/>
        <v>2</v>
      </c>
      <c r="CV188" s="259">
        <f t="shared" si="2416"/>
        <v>0.13333333333333333</v>
      </c>
      <c r="CW188" s="237">
        <f t="shared" si="2417"/>
        <v>0.8666666666666667</v>
      </c>
      <c r="CX188" s="247">
        <f t="shared" si="2418"/>
        <v>0</v>
      </c>
      <c r="CY188" s="237">
        <f t="shared" si="2419"/>
        <v>0</v>
      </c>
      <c r="CZ188" s="247">
        <f t="shared" si="2420"/>
        <v>2</v>
      </c>
      <c r="DA188" s="259">
        <f t="shared" si="2421"/>
        <v>0.13333333333333333</v>
      </c>
      <c r="DB188" s="247">
        <v>0</v>
      </c>
      <c r="DC188" s="247">
        <v>0</v>
      </c>
      <c r="DD188" s="247">
        <v>2</v>
      </c>
      <c r="DE188" s="247">
        <v>0</v>
      </c>
      <c r="DF188" s="247">
        <v>0</v>
      </c>
      <c r="DG188" s="247">
        <v>0</v>
      </c>
      <c r="DH188" s="247">
        <v>0</v>
      </c>
      <c r="DI188" s="247">
        <v>0</v>
      </c>
      <c r="DJ188" s="274">
        <v>0</v>
      </c>
      <c r="DK188" s="274">
        <v>0</v>
      </c>
      <c r="DL188" s="274">
        <v>0</v>
      </c>
      <c r="DM188" s="274">
        <v>21</v>
      </c>
      <c r="DN188" s="247">
        <f t="shared" si="3185"/>
        <v>20</v>
      </c>
      <c r="DO188" s="237">
        <f t="shared" si="3186"/>
        <v>0.95238095238095233</v>
      </c>
      <c r="DP188" s="238">
        <f t="shared" si="3187"/>
        <v>1</v>
      </c>
      <c r="DQ188" s="259">
        <f t="shared" si="3188"/>
        <v>4.7619047619047616E-2</v>
      </c>
      <c r="DR188" s="237">
        <f t="shared" si="3189"/>
        <v>1</v>
      </c>
      <c r="DS188" s="247">
        <f t="shared" si="3190"/>
        <v>1</v>
      </c>
      <c r="DT188" s="237">
        <f t="shared" si="3191"/>
        <v>4.7619047619047616E-2</v>
      </c>
      <c r="DU188" s="247">
        <f t="shared" si="3192"/>
        <v>0</v>
      </c>
      <c r="DV188" s="259">
        <f t="shared" si="3193"/>
        <v>0</v>
      </c>
      <c r="DW188" s="247">
        <v>0</v>
      </c>
      <c r="DX188" s="247">
        <v>0</v>
      </c>
      <c r="DY188" s="247">
        <v>0</v>
      </c>
      <c r="DZ188" s="247">
        <v>0</v>
      </c>
      <c r="EA188" s="247">
        <v>0</v>
      </c>
      <c r="EB188" s="247">
        <v>0</v>
      </c>
      <c r="EC188" s="247">
        <v>0</v>
      </c>
      <c r="ED188" s="247">
        <v>1</v>
      </c>
      <c r="EE188" s="274">
        <v>0</v>
      </c>
      <c r="EF188" s="274">
        <v>0</v>
      </c>
      <c r="EG188" s="274">
        <v>0</v>
      </c>
      <c r="EH188" s="274">
        <v>22</v>
      </c>
      <c r="EI188" s="247">
        <f t="shared" si="3194"/>
        <v>21</v>
      </c>
      <c r="EJ188" s="237">
        <f t="shared" si="3195"/>
        <v>0.95454545454545459</v>
      </c>
      <c r="EK188" s="238">
        <f t="shared" si="3196"/>
        <v>1</v>
      </c>
      <c r="EL188" s="259">
        <f t="shared" si="3197"/>
        <v>4.5454545454545456E-2</v>
      </c>
      <c r="EM188" s="237">
        <f t="shared" si="3198"/>
        <v>1</v>
      </c>
      <c r="EN188" s="247">
        <f t="shared" si="3199"/>
        <v>1</v>
      </c>
      <c r="EO188" s="237">
        <f t="shared" si="3200"/>
        <v>4.5454545454545456E-2</v>
      </c>
      <c r="EP188" s="247">
        <f t="shared" si="3201"/>
        <v>0</v>
      </c>
      <c r="EQ188" s="259">
        <f t="shared" si="3202"/>
        <v>0</v>
      </c>
      <c r="ER188" s="247">
        <v>0</v>
      </c>
      <c r="ES188" s="247">
        <v>0</v>
      </c>
      <c r="ET188" s="247">
        <v>0</v>
      </c>
      <c r="EU188" s="247">
        <v>0</v>
      </c>
      <c r="EV188" s="247">
        <v>0</v>
      </c>
      <c r="EW188" s="247">
        <v>0</v>
      </c>
      <c r="EX188" s="247">
        <v>0</v>
      </c>
      <c r="EY188" s="247">
        <v>1</v>
      </c>
      <c r="EZ188" s="274">
        <v>0</v>
      </c>
      <c r="FA188" s="274">
        <v>1</v>
      </c>
      <c r="FB188" s="274">
        <v>0</v>
      </c>
      <c r="FC188" s="274">
        <v>18</v>
      </c>
      <c r="FD188" s="247">
        <f t="shared" si="3203"/>
        <v>17</v>
      </c>
      <c r="FE188" s="237">
        <f t="shared" si="3204"/>
        <v>0.94444444444444442</v>
      </c>
      <c r="FF188" s="238">
        <f t="shared" si="3205"/>
        <v>1</v>
      </c>
      <c r="FG188" s="259">
        <f t="shared" si="3206"/>
        <v>5.5555555555555552E-2</v>
      </c>
      <c r="FH188" s="237">
        <f t="shared" si="3207"/>
        <v>0.94444444444444442</v>
      </c>
      <c r="FI188" s="247">
        <f t="shared" si="3208"/>
        <v>0</v>
      </c>
      <c r="FJ188" s="237">
        <f t="shared" si="3209"/>
        <v>0</v>
      </c>
      <c r="FK188" s="247">
        <f t="shared" si="3210"/>
        <v>1</v>
      </c>
      <c r="FL188" s="259">
        <f t="shared" si="3211"/>
        <v>5.5555555555555552E-2</v>
      </c>
      <c r="FM188" s="247">
        <v>0</v>
      </c>
      <c r="FN188" s="247">
        <v>0</v>
      </c>
      <c r="FO188" s="247">
        <v>1</v>
      </c>
      <c r="FP188" s="247">
        <v>0</v>
      </c>
      <c r="FQ188" s="247">
        <v>0</v>
      </c>
      <c r="FR188" s="247">
        <v>0</v>
      </c>
      <c r="FS188" s="247">
        <v>0</v>
      </c>
      <c r="FT188" s="247">
        <v>0</v>
      </c>
      <c r="FU188" s="274">
        <v>0</v>
      </c>
      <c r="FV188" s="274">
        <v>0</v>
      </c>
      <c r="FW188" s="274">
        <v>0</v>
      </c>
      <c r="FX188" s="274">
        <v>22</v>
      </c>
      <c r="FY188" s="247">
        <f t="shared" si="3212"/>
        <v>22</v>
      </c>
      <c r="FZ188" s="237">
        <f t="shared" si="3213"/>
        <v>1</v>
      </c>
      <c r="GA188" s="238">
        <f t="shared" si="3214"/>
        <v>0</v>
      </c>
      <c r="GB188" s="259">
        <f t="shared" si="3215"/>
        <v>0</v>
      </c>
      <c r="GC188" s="237">
        <f t="shared" si="3216"/>
        <v>1</v>
      </c>
      <c r="GD188" s="247">
        <f t="shared" si="3217"/>
        <v>0</v>
      </c>
      <c r="GE188" s="237">
        <f t="shared" si="3218"/>
        <v>0</v>
      </c>
      <c r="GF188" s="247">
        <f t="shared" si="3219"/>
        <v>0</v>
      </c>
      <c r="GG188" s="259">
        <f t="shared" si="3220"/>
        <v>0</v>
      </c>
      <c r="GH188" s="247">
        <v>0</v>
      </c>
      <c r="GI188" s="247">
        <v>0</v>
      </c>
      <c r="GJ188" s="247">
        <v>0</v>
      </c>
      <c r="GK188" s="247">
        <v>0</v>
      </c>
      <c r="GL188" s="247">
        <v>0</v>
      </c>
      <c r="GM188" s="247">
        <v>0</v>
      </c>
      <c r="GN188" s="247">
        <v>0</v>
      </c>
      <c r="GO188" s="247">
        <v>0</v>
      </c>
      <c r="GP188" s="274">
        <v>0</v>
      </c>
      <c r="GQ188" s="274">
        <v>0</v>
      </c>
      <c r="GR188" s="274">
        <v>0</v>
      </c>
      <c r="GS188" s="274">
        <v>19</v>
      </c>
      <c r="GT188" s="247">
        <f t="shared" si="3221"/>
        <v>18</v>
      </c>
      <c r="GU188" s="237">
        <f t="shared" si="3222"/>
        <v>0.94736842105263153</v>
      </c>
      <c r="GV188" s="238">
        <f t="shared" si="3223"/>
        <v>1</v>
      </c>
      <c r="GW188" s="259">
        <f t="shared" si="3224"/>
        <v>5.2631578947368418E-2</v>
      </c>
      <c r="GX188" s="237">
        <f t="shared" si="3225"/>
        <v>0.94736842105263153</v>
      </c>
      <c r="GY188" s="247">
        <f t="shared" si="3226"/>
        <v>0</v>
      </c>
      <c r="GZ188" s="237">
        <f t="shared" si="3227"/>
        <v>0</v>
      </c>
      <c r="HA188" s="247">
        <f t="shared" si="3228"/>
        <v>1</v>
      </c>
      <c r="HB188" s="259">
        <f t="shared" si="3229"/>
        <v>5.2631578947368418E-2</v>
      </c>
      <c r="HC188" s="247">
        <v>0</v>
      </c>
      <c r="HD188" s="247">
        <v>1</v>
      </c>
      <c r="HE188" s="247">
        <v>0</v>
      </c>
      <c r="HF188" s="247">
        <v>0</v>
      </c>
      <c r="HG188" s="247">
        <v>0</v>
      </c>
      <c r="HH188" s="247">
        <v>0</v>
      </c>
      <c r="HI188" s="247">
        <v>0</v>
      </c>
      <c r="HJ188" s="247">
        <v>0</v>
      </c>
      <c r="HK188" s="274">
        <v>0</v>
      </c>
      <c r="HL188" s="274">
        <v>1</v>
      </c>
      <c r="HM188" s="274">
        <v>0</v>
      </c>
      <c r="HN188" s="274">
        <v>21</v>
      </c>
      <c r="HO188" s="247">
        <f t="shared" si="3230"/>
        <v>21</v>
      </c>
      <c r="HP188" s="237">
        <f t="shared" si="3231"/>
        <v>1</v>
      </c>
      <c r="HQ188" s="238">
        <f t="shared" si="3232"/>
        <v>0</v>
      </c>
      <c r="HR188" s="259">
        <f t="shared" si="3233"/>
        <v>0</v>
      </c>
      <c r="HS188" s="237">
        <f t="shared" si="3234"/>
        <v>1</v>
      </c>
      <c r="HT188" s="247">
        <f t="shared" si="3235"/>
        <v>0</v>
      </c>
      <c r="HU188" s="237">
        <f t="shared" si="3236"/>
        <v>0</v>
      </c>
      <c r="HV188" s="247">
        <f t="shared" si="3237"/>
        <v>0</v>
      </c>
      <c r="HW188" s="259">
        <f t="shared" si="3238"/>
        <v>0</v>
      </c>
      <c r="HX188" s="247">
        <v>0</v>
      </c>
      <c r="HY188" s="247">
        <v>0</v>
      </c>
      <c r="HZ188" s="247">
        <v>0</v>
      </c>
      <c r="IA188" s="247">
        <v>0</v>
      </c>
      <c r="IB188" s="247">
        <v>0</v>
      </c>
      <c r="IC188" s="247">
        <v>0</v>
      </c>
      <c r="ID188" s="247">
        <v>0</v>
      </c>
      <c r="IE188" s="247">
        <v>0</v>
      </c>
      <c r="IF188" s="274">
        <v>0</v>
      </c>
      <c r="IG188" s="274">
        <v>0</v>
      </c>
      <c r="IH188" s="274">
        <v>0</v>
      </c>
      <c r="II188" s="274">
        <v>19</v>
      </c>
      <c r="IJ188" s="247">
        <f t="shared" si="3239"/>
        <v>18</v>
      </c>
      <c r="IK188" s="237">
        <f t="shared" si="3240"/>
        <v>0.94736842105263153</v>
      </c>
      <c r="IL188" s="238">
        <f t="shared" si="3241"/>
        <v>1</v>
      </c>
      <c r="IM188" s="259">
        <f t="shared" si="3242"/>
        <v>5.2631578947368418E-2</v>
      </c>
      <c r="IN188" s="237">
        <f t="shared" si="3243"/>
        <v>0.94736842105263153</v>
      </c>
      <c r="IO188" s="247">
        <f t="shared" si="3244"/>
        <v>0</v>
      </c>
      <c r="IP188" s="237">
        <f t="shared" si="3245"/>
        <v>0</v>
      </c>
      <c r="IQ188" s="247">
        <f t="shared" si="3246"/>
        <v>1</v>
      </c>
      <c r="IR188" s="259">
        <f t="shared" si="3247"/>
        <v>5.2631578947368418E-2</v>
      </c>
      <c r="IS188" s="247">
        <v>0</v>
      </c>
      <c r="IT188" s="247">
        <v>0</v>
      </c>
      <c r="IU188" s="247">
        <v>1</v>
      </c>
      <c r="IV188" s="247">
        <v>0</v>
      </c>
      <c r="IW188" s="247">
        <v>0</v>
      </c>
      <c r="IX188" s="247">
        <v>0</v>
      </c>
      <c r="IY188" s="247">
        <v>0</v>
      </c>
      <c r="IZ188" s="247">
        <v>0</v>
      </c>
      <c r="JA188" s="274">
        <v>0</v>
      </c>
      <c r="JB188" s="274">
        <v>0</v>
      </c>
      <c r="JC188" s="274">
        <v>0</v>
      </c>
      <c r="JD188" s="247">
        <f t="shared" si="3248"/>
        <v>241</v>
      </c>
      <c r="JE188" s="247">
        <f t="shared" si="2674"/>
        <v>225</v>
      </c>
      <c r="JF188" s="260">
        <f t="shared" si="2675"/>
        <v>0.93360995850622408</v>
      </c>
      <c r="JG188" s="238">
        <f t="shared" si="2676"/>
        <v>16</v>
      </c>
      <c r="JH188" s="260">
        <f t="shared" si="2677"/>
        <v>6.6390041493775934E-2</v>
      </c>
      <c r="JI188" s="260">
        <f t="shared" si="2678"/>
        <v>0.97095435684647302</v>
      </c>
      <c r="JJ188" s="247">
        <f t="shared" si="2408"/>
        <v>9</v>
      </c>
      <c r="JK188" s="260">
        <f t="shared" si="2407"/>
        <v>3.7344398340248962E-2</v>
      </c>
      <c r="JL188" s="247">
        <f t="shared" si="2409"/>
        <v>7</v>
      </c>
      <c r="JM188" s="260">
        <f t="shared" si="2679"/>
        <v>2.9045643153526972E-2</v>
      </c>
      <c r="JN188" s="247">
        <f t="shared" si="3249"/>
        <v>0</v>
      </c>
      <c r="JO188" s="247">
        <f t="shared" si="3250"/>
        <v>1</v>
      </c>
      <c r="JP188" s="247">
        <f t="shared" si="3251"/>
        <v>6</v>
      </c>
      <c r="JQ188" s="247">
        <f t="shared" si="3252"/>
        <v>0</v>
      </c>
      <c r="JR188" s="247">
        <f t="shared" si="3253"/>
        <v>0</v>
      </c>
      <c r="JS188" s="247">
        <f t="shared" si="3254"/>
        <v>0</v>
      </c>
      <c r="JT188" s="247">
        <f t="shared" si="3255"/>
        <v>2</v>
      </c>
      <c r="JU188" s="247">
        <f t="shared" si="3256"/>
        <v>7</v>
      </c>
      <c r="JV188" s="247">
        <f t="shared" si="3257"/>
        <v>0</v>
      </c>
      <c r="JW188" s="247">
        <f t="shared" si="3258"/>
        <v>4</v>
      </c>
      <c r="JX188" s="247">
        <f t="shared" si="3259"/>
        <v>0</v>
      </c>
    </row>
    <row r="189" spans="1:284" ht="15" customHeight="1">
      <c r="A189" s="307">
        <f t="shared" si="3126"/>
        <v>13</v>
      </c>
      <c r="B189" s="131">
        <v>20180313428</v>
      </c>
      <c r="C189" s="227">
        <f t="shared" ca="1" si="3263"/>
        <v>3</v>
      </c>
      <c r="D189" s="227">
        <f t="shared" ca="1" si="3264"/>
        <v>0</v>
      </c>
      <c r="E189" s="228">
        <f t="shared" si="3265"/>
        <v>30.649315068493152</v>
      </c>
      <c r="F189" s="118">
        <v>14</v>
      </c>
      <c r="G189" s="118">
        <v>6</v>
      </c>
      <c r="H189" s="118">
        <v>1989</v>
      </c>
      <c r="I189" s="115" t="s">
        <v>575</v>
      </c>
      <c r="J189" s="111" t="s">
        <v>823</v>
      </c>
      <c r="K189" s="113" t="s">
        <v>173</v>
      </c>
      <c r="L189" s="247">
        <v>22</v>
      </c>
      <c r="M189" s="247">
        <f t="shared" si="3140"/>
        <v>21</v>
      </c>
      <c r="N189" s="260">
        <f t="shared" si="3141"/>
        <v>0.95454545454545459</v>
      </c>
      <c r="O189" s="238">
        <f t="shared" si="3142"/>
        <v>1</v>
      </c>
      <c r="P189" s="260">
        <f t="shared" si="3143"/>
        <v>4.5454545454545456E-2</v>
      </c>
      <c r="Q189" s="260">
        <f t="shared" si="3144"/>
        <v>1</v>
      </c>
      <c r="R189" s="247">
        <f t="shared" si="3145"/>
        <v>1</v>
      </c>
      <c r="S189" s="260">
        <f t="shared" si="3146"/>
        <v>4.5454545454545456E-2</v>
      </c>
      <c r="T189" s="247">
        <f t="shared" si="3147"/>
        <v>0</v>
      </c>
      <c r="U189" s="260">
        <f t="shared" si="3148"/>
        <v>0</v>
      </c>
      <c r="V189" s="247">
        <v>0</v>
      </c>
      <c r="W189" s="247">
        <v>0</v>
      </c>
      <c r="X189" s="247">
        <v>0</v>
      </c>
      <c r="Y189" s="247">
        <v>0</v>
      </c>
      <c r="Z189" s="247">
        <v>0</v>
      </c>
      <c r="AA189" s="247">
        <v>0</v>
      </c>
      <c r="AB189" s="247">
        <v>0</v>
      </c>
      <c r="AC189" s="247">
        <v>1</v>
      </c>
      <c r="AD189" s="247">
        <v>0</v>
      </c>
      <c r="AE189" s="247">
        <v>0</v>
      </c>
      <c r="AF189" s="247">
        <v>0</v>
      </c>
      <c r="AG189" s="236">
        <v>20</v>
      </c>
      <c r="AH189" s="236">
        <f t="shared" si="3149"/>
        <v>20</v>
      </c>
      <c r="AI189" s="237">
        <f t="shared" si="3150"/>
        <v>1</v>
      </c>
      <c r="AJ189" s="238">
        <f t="shared" si="3151"/>
        <v>0</v>
      </c>
      <c r="AK189" s="237">
        <f t="shared" si="3152"/>
        <v>0</v>
      </c>
      <c r="AL189" s="237">
        <f t="shared" si="3153"/>
        <v>1</v>
      </c>
      <c r="AM189" s="236">
        <f t="shared" si="3154"/>
        <v>0</v>
      </c>
      <c r="AN189" s="237">
        <f t="shared" si="3155"/>
        <v>0</v>
      </c>
      <c r="AO189" s="236">
        <f t="shared" si="3156"/>
        <v>0</v>
      </c>
      <c r="AP189" s="237">
        <f t="shared" si="3157"/>
        <v>0</v>
      </c>
      <c r="AQ189" s="236">
        <v>0</v>
      </c>
      <c r="AR189" s="236">
        <v>0</v>
      </c>
      <c r="AS189" s="236">
        <v>0</v>
      </c>
      <c r="AT189" s="236">
        <v>0</v>
      </c>
      <c r="AU189" s="236">
        <v>0</v>
      </c>
      <c r="AV189" s="236">
        <v>0</v>
      </c>
      <c r="AW189" s="236">
        <v>0</v>
      </c>
      <c r="AX189" s="236">
        <v>0</v>
      </c>
      <c r="AY189" s="236">
        <v>0</v>
      </c>
      <c r="AZ189" s="236">
        <v>0</v>
      </c>
      <c r="BA189" s="236">
        <v>0</v>
      </c>
      <c r="BB189" s="236">
        <v>21</v>
      </c>
      <c r="BC189" s="236">
        <f t="shared" si="3158"/>
        <v>20</v>
      </c>
      <c r="BD189" s="237">
        <f t="shared" si="3159"/>
        <v>0.95238095238095233</v>
      </c>
      <c r="BE189" s="238">
        <f t="shared" si="3160"/>
        <v>1</v>
      </c>
      <c r="BF189" s="237">
        <f t="shared" si="3161"/>
        <v>4.7619047619047616E-2</v>
      </c>
      <c r="BG189" s="237">
        <f t="shared" si="3162"/>
        <v>1</v>
      </c>
      <c r="BH189" s="236">
        <f t="shared" si="3163"/>
        <v>1</v>
      </c>
      <c r="BI189" s="237">
        <f t="shared" si="3164"/>
        <v>4.7619047619047616E-2</v>
      </c>
      <c r="BJ189" s="236">
        <f t="shared" si="3165"/>
        <v>0</v>
      </c>
      <c r="BK189" s="237">
        <f t="shared" si="3166"/>
        <v>0</v>
      </c>
      <c r="BL189" s="236">
        <v>0</v>
      </c>
      <c r="BM189" s="236">
        <v>0</v>
      </c>
      <c r="BN189" s="236">
        <v>0</v>
      </c>
      <c r="BO189" s="236">
        <v>0</v>
      </c>
      <c r="BP189" s="236">
        <v>0</v>
      </c>
      <c r="BQ189" s="236">
        <v>0</v>
      </c>
      <c r="BR189" s="236">
        <v>0</v>
      </c>
      <c r="BS189" s="236">
        <v>1</v>
      </c>
      <c r="BT189" s="236">
        <v>0</v>
      </c>
      <c r="BU189" s="236">
        <v>0</v>
      </c>
      <c r="BV189" s="236">
        <v>0</v>
      </c>
      <c r="BW189" s="247">
        <v>21</v>
      </c>
      <c r="BX189" s="247">
        <f t="shared" si="3167"/>
        <v>21</v>
      </c>
      <c r="BY189" s="260">
        <f t="shared" si="3168"/>
        <v>1</v>
      </c>
      <c r="BZ189" s="238">
        <f t="shared" si="3169"/>
        <v>0</v>
      </c>
      <c r="CA189" s="260">
        <f t="shared" si="3170"/>
        <v>0</v>
      </c>
      <c r="CB189" s="260">
        <f t="shared" si="3171"/>
        <v>1</v>
      </c>
      <c r="CC189" s="247">
        <f t="shared" si="3172"/>
        <v>0</v>
      </c>
      <c r="CD189" s="260">
        <f t="shared" si="3173"/>
        <v>0</v>
      </c>
      <c r="CE189" s="247">
        <f t="shared" si="3174"/>
        <v>0</v>
      </c>
      <c r="CF189" s="260">
        <f t="shared" si="3175"/>
        <v>0</v>
      </c>
      <c r="CG189" s="247">
        <v>0</v>
      </c>
      <c r="CH189" s="247">
        <v>0</v>
      </c>
      <c r="CI189" s="247">
        <v>0</v>
      </c>
      <c r="CJ189" s="247">
        <v>0</v>
      </c>
      <c r="CK189" s="247">
        <v>0</v>
      </c>
      <c r="CL189" s="247">
        <v>0</v>
      </c>
      <c r="CM189" s="247">
        <v>0</v>
      </c>
      <c r="CN189" s="247">
        <v>0</v>
      </c>
      <c r="CO189" s="247">
        <v>0</v>
      </c>
      <c r="CP189" s="247">
        <v>0</v>
      </c>
      <c r="CQ189" s="247">
        <v>0</v>
      </c>
      <c r="CR189" s="274">
        <v>15</v>
      </c>
      <c r="CS189" s="247">
        <f t="shared" si="2413"/>
        <v>15</v>
      </c>
      <c r="CT189" s="237">
        <f t="shared" si="2414"/>
        <v>1</v>
      </c>
      <c r="CU189" s="238">
        <f t="shared" si="2415"/>
        <v>0</v>
      </c>
      <c r="CV189" s="259">
        <f t="shared" si="2416"/>
        <v>0</v>
      </c>
      <c r="CW189" s="237">
        <f t="shared" si="2417"/>
        <v>1</v>
      </c>
      <c r="CX189" s="247">
        <f t="shared" si="2418"/>
        <v>0</v>
      </c>
      <c r="CY189" s="237">
        <f t="shared" si="2419"/>
        <v>0</v>
      </c>
      <c r="CZ189" s="247">
        <f t="shared" si="2420"/>
        <v>0</v>
      </c>
      <c r="DA189" s="259">
        <f t="shared" si="2421"/>
        <v>0</v>
      </c>
      <c r="DB189" s="247">
        <v>0</v>
      </c>
      <c r="DC189" s="247">
        <v>0</v>
      </c>
      <c r="DD189" s="247">
        <v>0</v>
      </c>
      <c r="DE189" s="247">
        <v>0</v>
      </c>
      <c r="DF189" s="247">
        <v>0</v>
      </c>
      <c r="DG189" s="247">
        <v>0</v>
      </c>
      <c r="DH189" s="247">
        <v>0</v>
      </c>
      <c r="DI189" s="247">
        <v>0</v>
      </c>
      <c r="DJ189" s="274">
        <v>0</v>
      </c>
      <c r="DK189" s="274">
        <v>1</v>
      </c>
      <c r="DL189" s="274">
        <v>0</v>
      </c>
      <c r="DM189" s="274">
        <v>21</v>
      </c>
      <c r="DN189" s="247">
        <f t="shared" si="3185"/>
        <v>20</v>
      </c>
      <c r="DO189" s="237">
        <f t="shared" si="3186"/>
        <v>0.95238095238095233</v>
      </c>
      <c r="DP189" s="238">
        <f t="shared" si="3187"/>
        <v>1</v>
      </c>
      <c r="DQ189" s="259">
        <f t="shared" si="3188"/>
        <v>4.7619047619047616E-2</v>
      </c>
      <c r="DR189" s="237">
        <f t="shared" si="3189"/>
        <v>1</v>
      </c>
      <c r="DS189" s="247">
        <f t="shared" si="3190"/>
        <v>1</v>
      </c>
      <c r="DT189" s="237">
        <f t="shared" si="3191"/>
        <v>4.7619047619047616E-2</v>
      </c>
      <c r="DU189" s="247">
        <f t="shared" si="3192"/>
        <v>0</v>
      </c>
      <c r="DV189" s="259">
        <f t="shared" si="3193"/>
        <v>0</v>
      </c>
      <c r="DW189" s="247">
        <v>0</v>
      </c>
      <c r="DX189" s="247">
        <v>0</v>
      </c>
      <c r="DY189" s="247">
        <v>0</v>
      </c>
      <c r="DZ189" s="247">
        <v>0</v>
      </c>
      <c r="EA189" s="247">
        <v>0</v>
      </c>
      <c r="EB189" s="247">
        <v>0</v>
      </c>
      <c r="EC189" s="247">
        <v>0</v>
      </c>
      <c r="ED189" s="247">
        <v>1</v>
      </c>
      <c r="EE189" s="274">
        <v>0</v>
      </c>
      <c r="EF189" s="274">
        <v>0</v>
      </c>
      <c r="EG189" s="274">
        <v>0</v>
      </c>
      <c r="EH189" s="274">
        <v>22</v>
      </c>
      <c r="EI189" s="247">
        <f t="shared" si="3194"/>
        <v>22</v>
      </c>
      <c r="EJ189" s="237">
        <f t="shared" si="3195"/>
        <v>1</v>
      </c>
      <c r="EK189" s="238">
        <f t="shared" si="3196"/>
        <v>0</v>
      </c>
      <c r="EL189" s="259">
        <f t="shared" si="3197"/>
        <v>0</v>
      </c>
      <c r="EM189" s="237">
        <f t="shared" si="3198"/>
        <v>1</v>
      </c>
      <c r="EN189" s="247">
        <f t="shared" si="3199"/>
        <v>0</v>
      </c>
      <c r="EO189" s="237">
        <f t="shared" si="3200"/>
        <v>0</v>
      </c>
      <c r="EP189" s="247">
        <f t="shared" si="3201"/>
        <v>0</v>
      </c>
      <c r="EQ189" s="259">
        <f t="shared" si="3202"/>
        <v>0</v>
      </c>
      <c r="ER189" s="247">
        <v>0</v>
      </c>
      <c r="ES189" s="247">
        <v>0</v>
      </c>
      <c r="ET189" s="247">
        <v>0</v>
      </c>
      <c r="EU189" s="247">
        <v>0</v>
      </c>
      <c r="EV189" s="247">
        <v>0</v>
      </c>
      <c r="EW189" s="247">
        <v>0</v>
      </c>
      <c r="EX189" s="247">
        <v>0</v>
      </c>
      <c r="EY189" s="247">
        <v>0</v>
      </c>
      <c r="EZ189" s="274">
        <v>1</v>
      </c>
      <c r="FA189" s="274">
        <v>0</v>
      </c>
      <c r="FB189" s="274">
        <v>0</v>
      </c>
      <c r="FC189" s="274">
        <v>18</v>
      </c>
      <c r="FD189" s="247">
        <f t="shared" si="3203"/>
        <v>18</v>
      </c>
      <c r="FE189" s="237">
        <f t="shared" si="3204"/>
        <v>1</v>
      </c>
      <c r="FF189" s="238">
        <f t="shared" si="3205"/>
        <v>0</v>
      </c>
      <c r="FG189" s="259">
        <f t="shared" si="3206"/>
        <v>0</v>
      </c>
      <c r="FH189" s="237">
        <f t="shared" si="3207"/>
        <v>1</v>
      </c>
      <c r="FI189" s="247">
        <f t="shared" si="3208"/>
        <v>0</v>
      </c>
      <c r="FJ189" s="237">
        <f t="shared" si="3209"/>
        <v>0</v>
      </c>
      <c r="FK189" s="247">
        <f t="shared" si="3210"/>
        <v>0</v>
      </c>
      <c r="FL189" s="259">
        <f t="shared" si="3211"/>
        <v>0</v>
      </c>
      <c r="FM189" s="247">
        <v>0</v>
      </c>
      <c r="FN189" s="247">
        <v>0</v>
      </c>
      <c r="FO189" s="247">
        <v>0</v>
      </c>
      <c r="FP189" s="247">
        <v>0</v>
      </c>
      <c r="FQ189" s="247">
        <v>0</v>
      </c>
      <c r="FR189" s="247">
        <v>0</v>
      </c>
      <c r="FS189" s="247">
        <v>0</v>
      </c>
      <c r="FT189" s="247">
        <v>0</v>
      </c>
      <c r="FU189" s="274">
        <v>0</v>
      </c>
      <c r="FV189" s="274">
        <v>0</v>
      </c>
      <c r="FW189" s="274">
        <v>0</v>
      </c>
      <c r="FX189" s="274">
        <v>22</v>
      </c>
      <c r="FY189" s="247">
        <f t="shared" si="3212"/>
        <v>22</v>
      </c>
      <c r="FZ189" s="237">
        <f t="shared" si="3213"/>
        <v>1</v>
      </c>
      <c r="GA189" s="238">
        <f t="shared" si="3214"/>
        <v>0</v>
      </c>
      <c r="GB189" s="259">
        <f t="shared" si="3215"/>
        <v>0</v>
      </c>
      <c r="GC189" s="237">
        <f t="shared" si="3216"/>
        <v>1</v>
      </c>
      <c r="GD189" s="247">
        <f t="shared" si="3217"/>
        <v>0</v>
      </c>
      <c r="GE189" s="237">
        <f t="shared" si="3218"/>
        <v>0</v>
      </c>
      <c r="GF189" s="247">
        <f t="shared" si="3219"/>
        <v>0</v>
      </c>
      <c r="GG189" s="259">
        <f t="shared" si="3220"/>
        <v>0</v>
      </c>
      <c r="GH189" s="247">
        <v>0</v>
      </c>
      <c r="GI189" s="247">
        <v>0</v>
      </c>
      <c r="GJ189" s="247">
        <v>0</v>
      </c>
      <c r="GK189" s="247">
        <v>0</v>
      </c>
      <c r="GL189" s="247">
        <v>0</v>
      </c>
      <c r="GM189" s="247">
        <v>0</v>
      </c>
      <c r="GN189" s="247">
        <v>0</v>
      </c>
      <c r="GO189" s="247">
        <v>0</v>
      </c>
      <c r="GP189" s="274">
        <v>0</v>
      </c>
      <c r="GQ189" s="274">
        <v>0</v>
      </c>
      <c r="GR189" s="274">
        <v>0</v>
      </c>
      <c r="GS189" s="274">
        <v>19</v>
      </c>
      <c r="GT189" s="247">
        <f t="shared" si="3221"/>
        <v>19</v>
      </c>
      <c r="GU189" s="237">
        <f t="shared" si="3222"/>
        <v>1</v>
      </c>
      <c r="GV189" s="238">
        <f t="shared" si="3223"/>
        <v>0</v>
      </c>
      <c r="GW189" s="259">
        <f t="shared" si="3224"/>
        <v>0</v>
      </c>
      <c r="GX189" s="237">
        <f t="shared" si="3225"/>
        <v>1</v>
      </c>
      <c r="GY189" s="247">
        <f t="shared" si="3226"/>
        <v>0</v>
      </c>
      <c r="GZ189" s="237">
        <f t="shared" si="3227"/>
        <v>0</v>
      </c>
      <c r="HA189" s="247">
        <f t="shared" si="3228"/>
        <v>0</v>
      </c>
      <c r="HB189" s="259">
        <f t="shared" si="3229"/>
        <v>0</v>
      </c>
      <c r="HC189" s="247">
        <v>0</v>
      </c>
      <c r="HD189" s="247">
        <v>0</v>
      </c>
      <c r="HE189" s="247">
        <v>0</v>
      </c>
      <c r="HF189" s="247">
        <v>0</v>
      </c>
      <c r="HG189" s="247">
        <v>0</v>
      </c>
      <c r="HH189" s="247">
        <v>0</v>
      </c>
      <c r="HI189" s="247">
        <v>0</v>
      </c>
      <c r="HJ189" s="247">
        <v>0</v>
      </c>
      <c r="HK189" s="274">
        <v>0</v>
      </c>
      <c r="HL189" s="274">
        <v>0</v>
      </c>
      <c r="HM189" s="274">
        <v>0</v>
      </c>
      <c r="HN189" s="274">
        <v>21</v>
      </c>
      <c r="HO189" s="247">
        <f t="shared" si="3230"/>
        <v>20</v>
      </c>
      <c r="HP189" s="237">
        <f t="shared" si="3231"/>
        <v>0.95238095238095233</v>
      </c>
      <c r="HQ189" s="238">
        <f t="shared" si="3232"/>
        <v>1</v>
      </c>
      <c r="HR189" s="259">
        <f t="shared" si="3233"/>
        <v>4.7619047619047616E-2</v>
      </c>
      <c r="HS189" s="237">
        <f t="shared" si="3234"/>
        <v>1</v>
      </c>
      <c r="HT189" s="247">
        <f t="shared" si="3235"/>
        <v>1</v>
      </c>
      <c r="HU189" s="237">
        <f t="shared" si="3236"/>
        <v>4.7619047619047616E-2</v>
      </c>
      <c r="HV189" s="247">
        <f t="shared" si="3237"/>
        <v>0</v>
      </c>
      <c r="HW189" s="259">
        <f t="shared" si="3238"/>
        <v>0</v>
      </c>
      <c r="HX189" s="247">
        <v>0</v>
      </c>
      <c r="HY189" s="247">
        <v>0</v>
      </c>
      <c r="HZ189" s="247">
        <v>0</v>
      </c>
      <c r="IA189" s="247">
        <v>0</v>
      </c>
      <c r="IB189" s="247">
        <v>0</v>
      </c>
      <c r="IC189" s="247">
        <v>0</v>
      </c>
      <c r="ID189" s="247">
        <v>0</v>
      </c>
      <c r="IE189" s="247">
        <v>1</v>
      </c>
      <c r="IF189" s="274">
        <v>0</v>
      </c>
      <c r="IG189" s="274">
        <v>0</v>
      </c>
      <c r="IH189" s="274">
        <v>0</v>
      </c>
      <c r="II189" s="274">
        <v>19</v>
      </c>
      <c r="IJ189" s="247">
        <f t="shared" si="3239"/>
        <v>19</v>
      </c>
      <c r="IK189" s="237">
        <f t="shared" si="3240"/>
        <v>1</v>
      </c>
      <c r="IL189" s="238">
        <f t="shared" si="3241"/>
        <v>0</v>
      </c>
      <c r="IM189" s="259">
        <f t="shared" si="3242"/>
        <v>0</v>
      </c>
      <c r="IN189" s="237">
        <f t="shared" si="3243"/>
        <v>1</v>
      </c>
      <c r="IO189" s="247">
        <f t="shared" si="3244"/>
        <v>0</v>
      </c>
      <c r="IP189" s="237">
        <f t="shared" si="3245"/>
        <v>0</v>
      </c>
      <c r="IQ189" s="247">
        <f t="shared" si="3246"/>
        <v>0</v>
      </c>
      <c r="IR189" s="259">
        <f t="shared" si="3247"/>
        <v>0</v>
      </c>
      <c r="IS189" s="247">
        <v>0</v>
      </c>
      <c r="IT189" s="247">
        <v>0</v>
      </c>
      <c r="IU189" s="247">
        <v>0</v>
      </c>
      <c r="IV189" s="247">
        <v>0</v>
      </c>
      <c r="IW189" s="247">
        <v>0</v>
      </c>
      <c r="IX189" s="247">
        <v>0</v>
      </c>
      <c r="IY189" s="247">
        <v>0</v>
      </c>
      <c r="IZ189" s="247">
        <v>0</v>
      </c>
      <c r="JA189" s="274">
        <v>0</v>
      </c>
      <c r="JB189" s="274">
        <v>0</v>
      </c>
      <c r="JC189" s="274">
        <v>0</v>
      </c>
      <c r="JD189" s="247">
        <f t="shared" si="3248"/>
        <v>241</v>
      </c>
      <c r="JE189" s="247">
        <f t="shared" si="2674"/>
        <v>237</v>
      </c>
      <c r="JF189" s="260">
        <f t="shared" si="2675"/>
        <v>0.98340248962655596</v>
      </c>
      <c r="JG189" s="238">
        <f t="shared" si="2676"/>
        <v>4</v>
      </c>
      <c r="JH189" s="260">
        <f t="shared" si="2677"/>
        <v>1.6597510373443983E-2</v>
      </c>
      <c r="JI189" s="260">
        <f t="shared" si="2678"/>
        <v>1</v>
      </c>
      <c r="JJ189" s="247">
        <f t="shared" si="2408"/>
        <v>4</v>
      </c>
      <c r="JK189" s="260">
        <f t="shared" si="2407"/>
        <v>1.6597510373443983E-2</v>
      </c>
      <c r="JL189" s="247">
        <f t="shared" si="2409"/>
        <v>0</v>
      </c>
      <c r="JM189" s="260">
        <f t="shared" si="2679"/>
        <v>0</v>
      </c>
      <c r="JN189" s="247">
        <f t="shared" si="3249"/>
        <v>0</v>
      </c>
      <c r="JO189" s="247">
        <f t="shared" si="3250"/>
        <v>0</v>
      </c>
      <c r="JP189" s="247">
        <f t="shared" si="3251"/>
        <v>0</v>
      </c>
      <c r="JQ189" s="247">
        <f t="shared" si="3252"/>
        <v>0</v>
      </c>
      <c r="JR189" s="247">
        <f t="shared" si="3253"/>
        <v>0</v>
      </c>
      <c r="JS189" s="247">
        <f t="shared" si="3254"/>
        <v>0</v>
      </c>
      <c r="JT189" s="247">
        <f t="shared" si="3255"/>
        <v>0</v>
      </c>
      <c r="JU189" s="247">
        <f t="shared" si="3256"/>
        <v>4</v>
      </c>
      <c r="JV189" s="247">
        <f t="shared" si="3257"/>
        <v>1</v>
      </c>
      <c r="JW189" s="247">
        <f t="shared" si="3258"/>
        <v>1</v>
      </c>
      <c r="JX189" s="247">
        <f t="shared" si="3259"/>
        <v>0</v>
      </c>
    </row>
    <row r="190" spans="1:284" ht="15" customHeight="1">
      <c r="A190" s="307">
        <f t="shared" si="3126"/>
        <v>14</v>
      </c>
      <c r="B190" s="131">
        <v>20180313427</v>
      </c>
      <c r="C190" s="227">
        <f t="shared" ref="C190" ca="1" si="3266">IF(INT(MID(B190,5,2))&lt;=MONTH(NOW()),YEAR(NOW())-INT(LEFT(B190,4)),YEAR(NOW())-INT(LEFT(B190,4))-1)</f>
        <v>3</v>
      </c>
      <c r="D190" s="227">
        <f t="shared" ref="D190" ca="1" si="3267">IF(INT(MID(B190,5,2))&lt;=MONTH(NOW()),MONTH(NOW())-INT(MID(B190,5,2)),12-(INT(MID(B190,5,2))-MONTH(NOW())))</f>
        <v>0</v>
      </c>
      <c r="E190" s="228">
        <f t="shared" ref="E190" si="3268">+SUM($B$1-DATE(H190,G190,F190))/365</f>
        <v>23.720547945205478</v>
      </c>
      <c r="F190" s="118">
        <v>17</v>
      </c>
      <c r="G190" s="118">
        <v>5</v>
      </c>
      <c r="H190" s="118">
        <v>1996</v>
      </c>
      <c r="I190" s="115" t="s">
        <v>576</v>
      </c>
      <c r="J190" s="111" t="s">
        <v>823</v>
      </c>
      <c r="K190" s="113" t="s">
        <v>173</v>
      </c>
      <c r="L190" s="247">
        <v>22</v>
      </c>
      <c r="M190" s="247">
        <f t="shared" si="3140"/>
        <v>18</v>
      </c>
      <c r="N190" s="260">
        <f t="shared" si="3141"/>
        <v>0.81818181818181823</v>
      </c>
      <c r="O190" s="238">
        <f t="shared" si="3142"/>
        <v>4</v>
      </c>
      <c r="P190" s="260">
        <f t="shared" si="3143"/>
        <v>0.18181818181818182</v>
      </c>
      <c r="Q190" s="260">
        <f t="shared" si="3144"/>
        <v>1</v>
      </c>
      <c r="R190" s="247">
        <f t="shared" si="3145"/>
        <v>4</v>
      </c>
      <c r="S190" s="260">
        <f t="shared" si="3146"/>
        <v>0.18181818181818182</v>
      </c>
      <c r="T190" s="247">
        <f t="shared" si="3147"/>
        <v>0</v>
      </c>
      <c r="U190" s="260">
        <f t="shared" si="3148"/>
        <v>0</v>
      </c>
      <c r="V190" s="247">
        <v>0</v>
      </c>
      <c r="W190" s="247">
        <v>0</v>
      </c>
      <c r="X190" s="247">
        <v>0</v>
      </c>
      <c r="Y190" s="247">
        <v>0</v>
      </c>
      <c r="Z190" s="247">
        <v>0</v>
      </c>
      <c r="AA190" s="247">
        <v>0</v>
      </c>
      <c r="AB190" s="247">
        <v>2</v>
      </c>
      <c r="AC190" s="247">
        <v>2</v>
      </c>
      <c r="AD190" s="247">
        <v>0</v>
      </c>
      <c r="AE190" s="247">
        <v>0</v>
      </c>
      <c r="AF190" s="247">
        <v>0</v>
      </c>
      <c r="AG190" s="236">
        <v>20</v>
      </c>
      <c r="AH190" s="236">
        <f t="shared" si="3149"/>
        <v>19</v>
      </c>
      <c r="AI190" s="237">
        <f t="shared" si="3150"/>
        <v>0.95</v>
      </c>
      <c r="AJ190" s="238">
        <f t="shared" si="3151"/>
        <v>1</v>
      </c>
      <c r="AK190" s="237">
        <f t="shared" si="3152"/>
        <v>0.05</v>
      </c>
      <c r="AL190" s="237">
        <f t="shared" si="3153"/>
        <v>1</v>
      </c>
      <c r="AM190" s="236">
        <f t="shared" si="3154"/>
        <v>1</v>
      </c>
      <c r="AN190" s="237">
        <f t="shared" si="3155"/>
        <v>0.05</v>
      </c>
      <c r="AO190" s="236">
        <f t="shared" si="3156"/>
        <v>0</v>
      </c>
      <c r="AP190" s="237">
        <f t="shared" si="3157"/>
        <v>0</v>
      </c>
      <c r="AQ190" s="236">
        <v>0</v>
      </c>
      <c r="AR190" s="236">
        <v>0</v>
      </c>
      <c r="AS190" s="236">
        <v>0</v>
      </c>
      <c r="AT190" s="236">
        <v>0</v>
      </c>
      <c r="AU190" s="236">
        <v>0</v>
      </c>
      <c r="AV190" s="236">
        <v>0</v>
      </c>
      <c r="AW190" s="236">
        <v>0</v>
      </c>
      <c r="AX190" s="236">
        <v>1</v>
      </c>
      <c r="AY190" s="236">
        <v>0</v>
      </c>
      <c r="AZ190" s="236">
        <v>1</v>
      </c>
      <c r="BA190" s="236">
        <v>0</v>
      </c>
      <c r="BB190" s="236">
        <v>21</v>
      </c>
      <c r="BC190" s="236">
        <f t="shared" si="3158"/>
        <v>21</v>
      </c>
      <c r="BD190" s="237">
        <f t="shared" si="3159"/>
        <v>1</v>
      </c>
      <c r="BE190" s="238">
        <f t="shared" si="3160"/>
        <v>0</v>
      </c>
      <c r="BF190" s="237">
        <f t="shared" si="3161"/>
        <v>0</v>
      </c>
      <c r="BG190" s="237">
        <f t="shared" si="3162"/>
        <v>1</v>
      </c>
      <c r="BH190" s="236">
        <f t="shared" si="3163"/>
        <v>0</v>
      </c>
      <c r="BI190" s="237">
        <f t="shared" si="3164"/>
        <v>0</v>
      </c>
      <c r="BJ190" s="236">
        <f t="shared" si="3165"/>
        <v>0</v>
      </c>
      <c r="BK190" s="237">
        <f t="shared" si="3166"/>
        <v>0</v>
      </c>
      <c r="BL190" s="236">
        <v>0</v>
      </c>
      <c r="BM190" s="236">
        <v>0</v>
      </c>
      <c r="BN190" s="236">
        <v>0</v>
      </c>
      <c r="BO190" s="236">
        <v>0</v>
      </c>
      <c r="BP190" s="236">
        <v>0</v>
      </c>
      <c r="BQ190" s="236">
        <v>0</v>
      </c>
      <c r="BR190" s="236">
        <v>0</v>
      </c>
      <c r="BS190" s="236">
        <v>0</v>
      </c>
      <c r="BT190" s="236">
        <v>0</v>
      </c>
      <c r="BU190" s="236">
        <v>0</v>
      </c>
      <c r="BV190" s="236">
        <v>0</v>
      </c>
      <c r="BW190" s="247">
        <v>21</v>
      </c>
      <c r="BX190" s="247">
        <f t="shared" si="3167"/>
        <v>21</v>
      </c>
      <c r="BY190" s="260">
        <f t="shared" si="3168"/>
        <v>1</v>
      </c>
      <c r="BZ190" s="238">
        <f t="shared" si="3169"/>
        <v>0</v>
      </c>
      <c r="CA190" s="260">
        <f t="shared" si="3170"/>
        <v>0</v>
      </c>
      <c r="CB190" s="260">
        <f t="shared" si="3171"/>
        <v>1</v>
      </c>
      <c r="CC190" s="247">
        <f t="shared" si="3172"/>
        <v>0</v>
      </c>
      <c r="CD190" s="260">
        <f t="shared" si="3173"/>
        <v>0</v>
      </c>
      <c r="CE190" s="247">
        <f t="shared" si="3174"/>
        <v>0</v>
      </c>
      <c r="CF190" s="260">
        <f t="shared" si="3175"/>
        <v>0</v>
      </c>
      <c r="CG190" s="247">
        <v>0</v>
      </c>
      <c r="CH190" s="247">
        <v>0</v>
      </c>
      <c r="CI190" s="247">
        <v>0</v>
      </c>
      <c r="CJ190" s="247">
        <v>0</v>
      </c>
      <c r="CK190" s="247">
        <v>0</v>
      </c>
      <c r="CL190" s="247">
        <v>0</v>
      </c>
      <c r="CM190" s="247">
        <v>0</v>
      </c>
      <c r="CN190" s="247">
        <v>0</v>
      </c>
      <c r="CO190" s="247">
        <v>0</v>
      </c>
      <c r="CP190" s="247">
        <v>0</v>
      </c>
      <c r="CQ190" s="247">
        <v>0</v>
      </c>
      <c r="CR190" s="274">
        <v>15</v>
      </c>
      <c r="CS190" s="247">
        <f t="shared" si="2413"/>
        <v>15</v>
      </c>
      <c r="CT190" s="237">
        <f t="shared" si="2414"/>
        <v>1</v>
      </c>
      <c r="CU190" s="238">
        <f t="shared" si="2415"/>
        <v>0</v>
      </c>
      <c r="CV190" s="259">
        <f t="shared" si="2416"/>
        <v>0</v>
      </c>
      <c r="CW190" s="237">
        <f t="shared" si="2417"/>
        <v>1</v>
      </c>
      <c r="CX190" s="247">
        <f t="shared" si="2418"/>
        <v>0</v>
      </c>
      <c r="CY190" s="237">
        <f t="shared" si="2419"/>
        <v>0</v>
      </c>
      <c r="CZ190" s="247">
        <f t="shared" si="2420"/>
        <v>0</v>
      </c>
      <c r="DA190" s="259">
        <f t="shared" si="2421"/>
        <v>0</v>
      </c>
      <c r="DB190" s="247">
        <v>0</v>
      </c>
      <c r="DC190" s="247">
        <v>0</v>
      </c>
      <c r="DD190" s="247">
        <v>0</v>
      </c>
      <c r="DE190" s="247">
        <v>0</v>
      </c>
      <c r="DF190" s="247">
        <v>0</v>
      </c>
      <c r="DG190" s="247">
        <v>0</v>
      </c>
      <c r="DH190" s="247">
        <v>0</v>
      </c>
      <c r="DI190" s="247">
        <v>0</v>
      </c>
      <c r="DJ190" s="274">
        <v>0</v>
      </c>
      <c r="DK190" s="274">
        <v>0</v>
      </c>
      <c r="DL190" s="274">
        <v>0</v>
      </c>
      <c r="DM190" s="274">
        <v>21</v>
      </c>
      <c r="DN190" s="247">
        <f t="shared" si="3185"/>
        <v>21</v>
      </c>
      <c r="DO190" s="237">
        <f t="shared" si="3186"/>
        <v>1</v>
      </c>
      <c r="DP190" s="238">
        <f t="shared" si="3187"/>
        <v>0</v>
      </c>
      <c r="DQ190" s="259">
        <f t="shared" si="3188"/>
        <v>0</v>
      </c>
      <c r="DR190" s="237">
        <f t="shared" si="3189"/>
        <v>1</v>
      </c>
      <c r="DS190" s="247">
        <f t="shared" si="3190"/>
        <v>0</v>
      </c>
      <c r="DT190" s="237">
        <f t="shared" si="3191"/>
        <v>0</v>
      </c>
      <c r="DU190" s="247">
        <f t="shared" si="3192"/>
        <v>0</v>
      </c>
      <c r="DV190" s="259">
        <f t="shared" si="3193"/>
        <v>0</v>
      </c>
      <c r="DW190" s="247">
        <v>0</v>
      </c>
      <c r="DX190" s="247">
        <v>0</v>
      </c>
      <c r="DY190" s="247">
        <v>0</v>
      </c>
      <c r="DZ190" s="247">
        <v>0</v>
      </c>
      <c r="EA190" s="247">
        <v>0</v>
      </c>
      <c r="EB190" s="247">
        <v>0</v>
      </c>
      <c r="EC190" s="247">
        <v>0</v>
      </c>
      <c r="ED190" s="247">
        <v>0</v>
      </c>
      <c r="EE190" s="274">
        <v>0</v>
      </c>
      <c r="EF190" s="274">
        <v>0</v>
      </c>
      <c r="EG190" s="274">
        <v>0</v>
      </c>
      <c r="EH190" s="274">
        <v>22</v>
      </c>
      <c r="EI190" s="247">
        <f t="shared" si="3194"/>
        <v>22</v>
      </c>
      <c r="EJ190" s="237">
        <f t="shared" si="3195"/>
        <v>1</v>
      </c>
      <c r="EK190" s="238">
        <f t="shared" si="3196"/>
        <v>0</v>
      </c>
      <c r="EL190" s="259">
        <f t="shared" si="3197"/>
        <v>0</v>
      </c>
      <c r="EM190" s="237">
        <f t="shared" si="3198"/>
        <v>1</v>
      </c>
      <c r="EN190" s="247">
        <f t="shared" si="3199"/>
        <v>0</v>
      </c>
      <c r="EO190" s="237">
        <f t="shared" si="3200"/>
        <v>0</v>
      </c>
      <c r="EP190" s="247">
        <f t="shared" si="3201"/>
        <v>0</v>
      </c>
      <c r="EQ190" s="259">
        <f t="shared" si="3202"/>
        <v>0</v>
      </c>
      <c r="ER190" s="247">
        <v>0</v>
      </c>
      <c r="ES190" s="247">
        <v>0</v>
      </c>
      <c r="ET190" s="247">
        <v>0</v>
      </c>
      <c r="EU190" s="247">
        <v>0</v>
      </c>
      <c r="EV190" s="247">
        <v>0</v>
      </c>
      <c r="EW190" s="247">
        <v>0</v>
      </c>
      <c r="EX190" s="247">
        <v>0</v>
      </c>
      <c r="EY190" s="247">
        <v>0</v>
      </c>
      <c r="EZ190" s="274">
        <v>0</v>
      </c>
      <c r="FA190" s="274">
        <v>0</v>
      </c>
      <c r="FB190" s="274">
        <v>0</v>
      </c>
      <c r="FC190" s="274">
        <v>18</v>
      </c>
      <c r="FD190" s="247">
        <f t="shared" si="3203"/>
        <v>17</v>
      </c>
      <c r="FE190" s="237">
        <f t="shared" si="3204"/>
        <v>0.94444444444444442</v>
      </c>
      <c r="FF190" s="238">
        <f t="shared" si="3205"/>
        <v>1</v>
      </c>
      <c r="FG190" s="259">
        <f t="shared" si="3206"/>
        <v>5.5555555555555552E-2</v>
      </c>
      <c r="FH190" s="237">
        <f t="shared" si="3207"/>
        <v>1</v>
      </c>
      <c r="FI190" s="247">
        <f t="shared" si="3208"/>
        <v>1</v>
      </c>
      <c r="FJ190" s="237">
        <f t="shared" si="3209"/>
        <v>5.5555555555555552E-2</v>
      </c>
      <c r="FK190" s="247">
        <f t="shared" si="3210"/>
        <v>0</v>
      </c>
      <c r="FL190" s="259">
        <f t="shared" si="3211"/>
        <v>0</v>
      </c>
      <c r="FM190" s="247">
        <v>0</v>
      </c>
      <c r="FN190" s="247">
        <v>0</v>
      </c>
      <c r="FO190" s="247">
        <v>0</v>
      </c>
      <c r="FP190" s="247">
        <v>0</v>
      </c>
      <c r="FQ190" s="247">
        <v>0</v>
      </c>
      <c r="FR190" s="247">
        <v>0</v>
      </c>
      <c r="FS190" s="247">
        <v>0</v>
      </c>
      <c r="FT190" s="247">
        <v>1</v>
      </c>
      <c r="FU190" s="274">
        <v>0</v>
      </c>
      <c r="FV190" s="274">
        <v>0</v>
      </c>
      <c r="FW190" s="274">
        <v>0</v>
      </c>
      <c r="FX190" s="274">
        <v>22</v>
      </c>
      <c r="FY190" s="247">
        <f t="shared" si="3212"/>
        <v>22</v>
      </c>
      <c r="FZ190" s="237">
        <f t="shared" si="3213"/>
        <v>1</v>
      </c>
      <c r="GA190" s="238">
        <f t="shared" si="3214"/>
        <v>0</v>
      </c>
      <c r="GB190" s="259">
        <f t="shared" si="3215"/>
        <v>0</v>
      </c>
      <c r="GC190" s="237">
        <f t="shared" si="3216"/>
        <v>1</v>
      </c>
      <c r="GD190" s="247">
        <f t="shared" si="3217"/>
        <v>0</v>
      </c>
      <c r="GE190" s="237">
        <f t="shared" si="3218"/>
        <v>0</v>
      </c>
      <c r="GF190" s="247">
        <f t="shared" si="3219"/>
        <v>0</v>
      </c>
      <c r="GG190" s="259">
        <f t="shared" si="3220"/>
        <v>0</v>
      </c>
      <c r="GH190" s="247">
        <v>0</v>
      </c>
      <c r="GI190" s="247">
        <v>0</v>
      </c>
      <c r="GJ190" s="247">
        <v>0</v>
      </c>
      <c r="GK190" s="247">
        <v>0</v>
      </c>
      <c r="GL190" s="247">
        <v>0</v>
      </c>
      <c r="GM190" s="247">
        <v>0</v>
      </c>
      <c r="GN190" s="247">
        <v>0</v>
      </c>
      <c r="GO190" s="247">
        <v>0</v>
      </c>
      <c r="GP190" s="274">
        <v>0</v>
      </c>
      <c r="GQ190" s="274">
        <v>0</v>
      </c>
      <c r="GR190" s="274">
        <v>0</v>
      </c>
      <c r="GS190" s="274">
        <v>19</v>
      </c>
      <c r="GT190" s="247">
        <f t="shared" si="3221"/>
        <v>18</v>
      </c>
      <c r="GU190" s="237">
        <f t="shared" si="3222"/>
        <v>0.94736842105263153</v>
      </c>
      <c r="GV190" s="238">
        <f t="shared" si="3223"/>
        <v>1</v>
      </c>
      <c r="GW190" s="259">
        <f t="shared" si="3224"/>
        <v>5.2631578947368418E-2</v>
      </c>
      <c r="GX190" s="237">
        <f t="shared" si="3225"/>
        <v>1</v>
      </c>
      <c r="GY190" s="247">
        <f t="shared" si="3226"/>
        <v>1</v>
      </c>
      <c r="GZ190" s="237">
        <f t="shared" si="3227"/>
        <v>5.2631578947368418E-2</v>
      </c>
      <c r="HA190" s="247">
        <f t="shared" si="3228"/>
        <v>0</v>
      </c>
      <c r="HB190" s="259">
        <f t="shared" si="3229"/>
        <v>0</v>
      </c>
      <c r="HC190" s="247">
        <v>0</v>
      </c>
      <c r="HD190" s="247">
        <v>0</v>
      </c>
      <c r="HE190" s="247">
        <v>0</v>
      </c>
      <c r="HF190" s="247">
        <v>0</v>
      </c>
      <c r="HG190" s="247">
        <v>0</v>
      </c>
      <c r="HH190" s="247">
        <v>0</v>
      </c>
      <c r="HI190" s="247">
        <v>0</v>
      </c>
      <c r="HJ190" s="247">
        <v>1</v>
      </c>
      <c r="HK190" s="274">
        <v>0</v>
      </c>
      <c r="HL190" s="274">
        <v>0</v>
      </c>
      <c r="HM190" s="274">
        <v>0</v>
      </c>
      <c r="HN190" s="274">
        <v>21</v>
      </c>
      <c r="HO190" s="247">
        <f t="shared" si="3230"/>
        <v>21</v>
      </c>
      <c r="HP190" s="237">
        <f t="shared" si="3231"/>
        <v>1</v>
      </c>
      <c r="HQ190" s="238">
        <f t="shared" si="3232"/>
        <v>0</v>
      </c>
      <c r="HR190" s="259">
        <f t="shared" si="3233"/>
        <v>0</v>
      </c>
      <c r="HS190" s="237">
        <f t="shared" si="3234"/>
        <v>1</v>
      </c>
      <c r="HT190" s="247">
        <f t="shared" si="3235"/>
        <v>0</v>
      </c>
      <c r="HU190" s="237">
        <f t="shared" si="3236"/>
        <v>0</v>
      </c>
      <c r="HV190" s="247">
        <f t="shared" si="3237"/>
        <v>0</v>
      </c>
      <c r="HW190" s="259">
        <f t="shared" si="3238"/>
        <v>0</v>
      </c>
      <c r="HX190" s="247">
        <v>0</v>
      </c>
      <c r="HY190" s="247">
        <v>0</v>
      </c>
      <c r="HZ190" s="247">
        <v>0</v>
      </c>
      <c r="IA190" s="247">
        <v>0</v>
      </c>
      <c r="IB190" s="247">
        <v>0</v>
      </c>
      <c r="IC190" s="247">
        <v>0</v>
      </c>
      <c r="ID190" s="247">
        <v>0</v>
      </c>
      <c r="IE190" s="247">
        <v>0</v>
      </c>
      <c r="IF190" s="274">
        <v>0</v>
      </c>
      <c r="IG190" s="274">
        <v>0</v>
      </c>
      <c r="IH190" s="274">
        <v>0</v>
      </c>
      <c r="II190" s="274">
        <v>19</v>
      </c>
      <c r="IJ190" s="247">
        <f t="shared" si="3239"/>
        <v>19</v>
      </c>
      <c r="IK190" s="237">
        <f t="shared" si="3240"/>
        <v>1</v>
      </c>
      <c r="IL190" s="238">
        <f t="shared" si="3241"/>
        <v>0</v>
      </c>
      <c r="IM190" s="259">
        <f t="shared" si="3242"/>
        <v>0</v>
      </c>
      <c r="IN190" s="237">
        <f t="shared" si="3243"/>
        <v>1</v>
      </c>
      <c r="IO190" s="247">
        <f t="shared" si="3244"/>
        <v>0</v>
      </c>
      <c r="IP190" s="237">
        <f t="shared" si="3245"/>
        <v>0</v>
      </c>
      <c r="IQ190" s="247">
        <f t="shared" si="3246"/>
        <v>0</v>
      </c>
      <c r="IR190" s="259">
        <f t="shared" si="3247"/>
        <v>0</v>
      </c>
      <c r="IS190" s="247">
        <v>0</v>
      </c>
      <c r="IT190" s="247">
        <v>0</v>
      </c>
      <c r="IU190" s="247">
        <v>0</v>
      </c>
      <c r="IV190" s="247">
        <v>0</v>
      </c>
      <c r="IW190" s="247">
        <v>0</v>
      </c>
      <c r="IX190" s="247">
        <v>0</v>
      </c>
      <c r="IY190" s="247">
        <v>0</v>
      </c>
      <c r="IZ190" s="247">
        <v>0</v>
      </c>
      <c r="JA190" s="274">
        <v>0</v>
      </c>
      <c r="JB190" s="274">
        <v>0</v>
      </c>
      <c r="JC190" s="274">
        <v>0</v>
      </c>
      <c r="JD190" s="247">
        <f t="shared" si="3248"/>
        <v>241</v>
      </c>
      <c r="JE190" s="247">
        <f t="shared" si="2674"/>
        <v>234</v>
      </c>
      <c r="JF190" s="260">
        <f t="shared" si="2675"/>
        <v>0.97095435684647302</v>
      </c>
      <c r="JG190" s="238">
        <f t="shared" si="2676"/>
        <v>7</v>
      </c>
      <c r="JH190" s="260">
        <f t="shared" si="2677"/>
        <v>2.9045643153526972E-2</v>
      </c>
      <c r="JI190" s="260">
        <f t="shared" si="2678"/>
        <v>1</v>
      </c>
      <c r="JJ190" s="247">
        <f t="shared" si="2408"/>
        <v>7</v>
      </c>
      <c r="JK190" s="260">
        <f t="shared" si="2407"/>
        <v>2.9045643153526972E-2</v>
      </c>
      <c r="JL190" s="247">
        <f t="shared" si="2409"/>
        <v>0</v>
      </c>
      <c r="JM190" s="260">
        <f t="shared" si="2679"/>
        <v>0</v>
      </c>
      <c r="JN190" s="247">
        <f t="shared" si="3249"/>
        <v>0</v>
      </c>
      <c r="JO190" s="247">
        <f t="shared" si="3250"/>
        <v>0</v>
      </c>
      <c r="JP190" s="247">
        <f t="shared" si="3251"/>
        <v>0</v>
      </c>
      <c r="JQ190" s="247">
        <f t="shared" si="3252"/>
        <v>0</v>
      </c>
      <c r="JR190" s="247">
        <f t="shared" si="3253"/>
        <v>0</v>
      </c>
      <c r="JS190" s="247">
        <f t="shared" si="3254"/>
        <v>0</v>
      </c>
      <c r="JT190" s="247">
        <f t="shared" si="3255"/>
        <v>2</v>
      </c>
      <c r="JU190" s="247">
        <f t="shared" si="3256"/>
        <v>5</v>
      </c>
      <c r="JV190" s="247">
        <f t="shared" si="3257"/>
        <v>0</v>
      </c>
      <c r="JW190" s="247">
        <f t="shared" si="3258"/>
        <v>1</v>
      </c>
      <c r="JX190" s="247">
        <f t="shared" si="3259"/>
        <v>0</v>
      </c>
    </row>
    <row r="191" spans="1:284" ht="15" customHeight="1" thickBot="1">
      <c r="A191" s="307">
        <f t="shared" si="3126"/>
        <v>15</v>
      </c>
      <c r="B191" s="131">
        <v>20180313429</v>
      </c>
      <c r="C191" s="227">
        <f t="shared" ref="C191" ca="1" si="3269">IF(INT(MID(B191,5,2))&lt;=MONTH(NOW()),YEAR(NOW())-INT(LEFT(B191,4)),YEAR(NOW())-INT(LEFT(B191,4))-1)</f>
        <v>3</v>
      </c>
      <c r="D191" s="227">
        <f t="shared" ref="D191" ca="1" si="3270">IF(INT(MID(B191,5,2))&lt;=MONTH(NOW()),MONTH(NOW())-INT(MID(B191,5,2)),12-(INT(MID(B191,5,2))-MONTH(NOW())))</f>
        <v>0</v>
      </c>
      <c r="E191" s="228">
        <f t="shared" ref="E191" si="3271">+SUM($B$1-DATE(H191,G191,F191))/365</f>
        <v>29.063013698630137</v>
      </c>
      <c r="F191" s="118">
        <v>14</v>
      </c>
      <c r="G191" s="118">
        <v>1</v>
      </c>
      <c r="H191" s="118">
        <v>1991</v>
      </c>
      <c r="I191" s="115" t="s">
        <v>577</v>
      </c>
      <c r="J191" s="111" t="s">
        <v>823</v>
      </c>
      <c r="K191" s="113" t="s">
        <v>173</v>
      </c>
      <c r="L191" s="247">
        <v>22</v>
      </c>
      <c r="M191" s="247">
        <f t="shared" ref="M191" si="3272">L191-(R191+T191)</f>
        <v>19</v>
      </c>
      <c r="N191" s="260">
        <f t="shared" ref="N191" si="3273">M191/L191</f>
        <v>0.86363636363636365</v>
      </c>
      <c r="O191" s="238">
        <f t="shared" ref="O191" si="3274">L191-M191</f>
        <v>3</v>
      </c>
      <c r="P191" s="260">
        <f t="shared" ref="P191" si="3275">O191/L191</f>
        <v>0.13636363636363635</v>
      </c>
      <c r="Q191" s="260">
        <f t="shared" ref="Q191" si="3276">(L191-T191)/L191</f>
        <v>0.90909090909090906</v>
      </c>
      <c r="R191" s="247">
        <f t="shared" ref="R191" si="3277">AC191+AB191+AA191</f>
        <v>1</v>
      </c>
      <c r="S191" s="260">
        <f t="shared" ref="S191" si="3278">R191/L191</f>
        <v>4.5454545454545456E-2</v>
      </c>
      <c r="T191" s="247">
        <f t="shared" ref="T191" si="3279">V191+W191+X191+Y191+Z191</f>
        <v>2</v>
      </c>
      <c r="U191" s="260">
        <f t="shared" ref="U191" si="3280">T191/L191</f>
        <v>9.0909090909090912E-2</v>
      </c>
      <c r="V191" s="247">
        <v>0</v>
      </c>
      <c r="W191" s="247">
        <v>2</v>
      </c>
      <c r="X191" s="247">
        <v>0</v>
      </c>
      <c r="Y191" s="247">
        <v>0</v>
      </c>
      <c r="Z191" s="247">
        <v>0</v>
      </c>
      <c r="AA191" s="247">
        <v>0</v>
      </c>
      <c r="AB191" s="247">
        <v>0</v>
      </c>
      <c r="AC191" s="247">
        <v>1</v>
      </c>
      <c r="AD191" s="247">
        <v>0</v>
      </c>
      <c r="AE191" s="247">
        <v>0</v>
      </c>
      <c r="AF191" s="247">
        <v>0</v>
      </c>
      <c r="AG191" s="236">
        <v>20</v>
      </c>
      <c r="AH191" s="236">
        <f t="shared" ref="AH191" si="3281">AG191-(AM191+AO191)</f>
        <v>20</v>
      </c>
      <c r="AI191" s="237">
        <f t="shared" ref="AI191" si="3282">AH191/AG191</f>
        <v>1</v>
      </c>
      <c r="AJ191" s="238">
        <f t="shared" ref="AJ191" si="3283">AG191-AH191</f>
        <v>0</v>
      </c>
      <c r="AK191" s="237">
        <f t="shared" ref="AK191" si="3284">AJ191/AG191</f>
        <v>0</v>
      </c>
      <c r="AL191" s="237">
        <f t="shared" ref="AL191" si="3285">(AG191-AO191)/AG191</f>
        <v>1</v>
      </c>
      <c r="AM191" s="236">
        <f t="shared" ref="AM191" si="3286">AX191+AW191+AV191</f>
        <v>0</v>
      </c>
      <c r="AN191" s="237">
        <f t="shared" ref="AN191" si="3287">AM191/AG191</f>
        <v>0</v>
      </c>
      <c r="AO191" s="236">
        <f t="shared" ref="AO191" si="3288">AQ191+AR191+AS191+AT191+AU191</f>
        <v>0</v>
      </c>
      <c r="AP191" s="237">
        <f t="shared" ref="AP191" si="3289">AO191/AG191</f>
        <v>0</v>
      </c>
      <c r="AQ191" s="236">
        <v>0</v>
      </c>
      <c r="AR191" s="236">
        <v>0</v>
      </c>
      <c r="AS191" s="236">
        <v>0</v>
      </c>
      <c r="AT191" s="236">
        <v>0</v>
      </c>
      <c r="AU191" s="236">
        <v>0</v>
      </c>
      <c r="AV191" s="236">
        <v>0</v>
      </c>
      <c r="AW191" s="236">
        <v>0</v>
      </c>
      <c r="AX191" s="236">
        <v>0</v>
      </c>
      <c r="AY191" s="236">
        <v>3</v>
      </c>
      <c r="AZ191" s="236">
        <v>0</v>
      </c>
      <c r="BA191" s="236">
        <v>0</v>
      </c>
      <c r="BB191" s="236">
        <v>21</v>
      </c>
      <c r="BC191" s="236">
        <f t="shared" ref="BC191" si="3290">BB191-(BH191+BJ191)</f>
        <v>19</v>
      </c>
      <c r="BD191" s="237">
        <f t="shared" ref="BD191" si="3291">BC191/BB191</f>
        <v>0.90476190476190477</v>
      </c>
      <c r="BE191" s="238">
        <f t="shared" ref="BE191" si="3292">BB191-BC191</f>
        <v>2</v>
      </c>
      <c r="BF191" s="237">
        <f t="shared" ref="BF191" si="3293">BE191/BB191</f>
        <v>9.5238095238095233E-2</v>
      </c>
      <c r="BG191" s="237">
        <f t="shared" ref="BG191" si="3294">(BB191-BJ191)/BB191</f>
        <v>0.95238095238095233</v>
      </c>
      <c r="BH191" s="236">
        <f t="shared" ref="BH191" si="3295">BS191+BR191+BQ191</f>
        <v>1</v>
      </c>
      <c r="BI191" s="237">
        <f t="shared" ref="BI191" si="3296">BH191/BB191</f>
        <v>4.7619047619047616E-2</v>
      </c>
      <c r="BJ191" s="236">
        <f t="shared" ref="BJ191" si="3297">BL191+BM191+BN191+BO191+BP191</f>
        <v>1</v>
      </c>
      <c r="BK191" s="237">
        <f t="shared" ref="BK191" si="3298">BJ191/BB191</f>
        <v>4.7619047619047616E-2</v>
      </c>
      <c r="BL191" s="236">
        <v>0</v>
      </c>
      <c r="BM191" s="236">
        <v>0</v>
      </c>
      <c r="BN191" s="236">
        <v>1</v>
      </c>
      <c r="BO191" s="236">
        <v>0</v>
      </c>
      <c r="BP191" s="236">
        <v>0</v>
      </c>
      <c r="BQ191" s="236">
        <v>0</v>
      </c>
      <c r="BR191" s="236">
        <v>0</v>
      </c>
      <c r="BS191" s="236">
        <v>1</v>
      </c>
      <c r="BT191" s="236">
        <v>0</v>
      </c>
      <c r="BU191" s="236">
        <v>1</v>
      </c>
      <c r="BV191" s="236">
        <v>0</v>
      </c>
      <c r="BW191" s="247">
        <v>21</v>
      </c>
      <c r="BX191" s="247">
        <f t="shared" ref="BX191" si="3299">BW191-(CC191+CE191)</f>
        <v>21</v>
      </c>
      <c r="BY191" s="260">
        <f t="shared" ref="BY191" si="3300">BX191/BW191</f>
        <v>1</v>
      </c>
      <c r="BZ191" s="238">
        <f t="shared" ref="BZ191" si="3301">BW191-BX191</f>
        <v>0</v>
      </c>
      <c r="CA191" s="260">
        <f t="shared" ref="CA191" si="3302">BZ191/BW191</f>
        <v>0</v>
      </c>
      <c r="CB191" s="260">
        <f t="shared" ref="CB191" si="3303">(BW191-CE191)/BW191</f>
        <v>1</v>
      </c>
      <c r="CC191" s="247">
        <f t="shared" ref="CC191" si="3304">CN191+CM191+CL191</f>
        <v>0</v>
      </c>
      <c r="CD191" s="260">
        <f t="shared" ref="CD191" si="3305">CC191/BW191</f>
        <v>0</v>
      </c>
      <c r="CE191" s="247">
        <f t="shared" ref="CE191" si="3306">CG191+CH191+CI191+CJ191+CK191</f>
        <v>0</v>
      </c>
      <c r="CF191" s="260">
        <f t="shared" ref="CF191" si="3307">CE191/BW191</f>
        <v>0</v>
      </c>
      <c r="CG191" s="247">
        <v>0</v>
      </c>
      <c r="CH191" s="247">
        <v>0</v>
      </c>
      <c r="CI191" s="247">
        <v>0</v>
      </c>
      <c r="CJ191" s="247">
        <v>0</v>
      </c>
      <c r="CK191" s="247">
        <v>0</v>
      </c>
      <c r="CL191" s="247">
        <v>0</v>
      </c>
      <c r="CM191" s="247">
        <v>0</v>
      </c>
      <c r="CN191" s="247">
        <v>0</v>
      </c>
      <c r="CO191" s="247">
        <v>1</v>
      </c>
      <c r="CP191" s="247">
        <v>0</v>
      </c>
      <c r="CQ191" s="247">
        <v>0</v>
      </c>
      <c r="CR191" s="274">
        <v>15</v>
      </c>
      <c r="CS191" s="247">
        <f t="shared" ref="CS191" si="3308">CR191-(CX191+CZ191)</f>
        <v>15</v>
      </c>
      <c r="CT191" s="237">
        <f t="shared" ref="CT191" si="3309">CS191/CR191</f>
        <v>1</v>
      </c>
      <c r="CU191" s="238">
        <f t="shared" ref="CU191" si="3310">CR191-CS191</f>
        <v>0</v>
      </c>
      <c r="CV191" s="259">
        <f t="shared" ref="CV191" si="3311">CU191/CR191</f>
        <v>0</v>
      </c>
      <c r="CW191" s="237">
        <f t="shared" ref="CW191" si="3312">(CR191-CZ191)/CR191</f>
        <v>1</v>
      </c>
      <c r="CX191" s="247">
        <f t="shared" ref="CX191" si="3313">DE191+DH191+DI191</f>
        <v>0</v>
      </c>
      <c r="CY191" s="237">
        <f t="shared" ref="CY191" si="3314">CX191/CR191</f>
        <v>0</v>
      </c>
      <c r="CZ191" s="247">
        <f t="shared" ref="CZ191" si="3315">DB191+DC191+DD191+DF191+DG191</f>
        <v>0</v>
      </c>
      <c r="DA191" s="259">
        <f t="shared" ref="DA191" si="3316">CZ191/CR191</f>
        <v>0</v>
      </c>
      <c r="DB191" s="247">
        <v>0</v>
      </c>
      <c r="DC191" s="247">
        <v>0</v>
      </c>
      <c r="DD191" s="247">
        <v>0</v>
      </c>
      <c r="DE191" s="247">
        <v>0</v>
      </c>
      <c r="DF191" s="247">
        <v>0</v>
      </c>
      <c r="DG191" s="247">
        <v>0</v>
      </c>
      <c r="DH191" s="247">
        <v>0</v>
      </c>
      <c r="DI191" s="247">
        <v>0</v>
      </c>
      <c r="DJ191" s="274">
        <v>0</v>
      </c>
      <c r="DK191" s="274">
        <v>0</v>
      </c>
      <c r="DL191" s="274">
        <v>0</v>
      </c>
      <c r="DM191" s="274">
        <v>21</v>
      </c>
      <c r="DN191" s="247">
        <f t="shared" ref="DN191" si="3317">DM191-(DS191+DU191)</f>
        <v>21</v>
      </c>
      <c r="DO191" s="237">
        <f t="shared" ref="DO191" si="3318">DN191/DM191</f>
        <v>1</v>
      </c>
      <c r="DP191" s="238">
        <f t="shared" ref="DP191" si="3319">DM191-DN191</f>
        <v>0</v>
      </c>
      <c r="DQ191" s="259">
        <f t="shared" ref="DQ191" si="3320">DP191/DM191</f>
        <v>0</v>
      </c>
      <c r="DR191" s="237">
        <f t="shared" ref="DR191" si="3321">(DM191-DU191)/DM191</f>
        <v>1</v>
      </c>
      <c r="DS191" s="247">
        <f t="shared" ref="DS191" si="3322">DZ191+EC191+ED191</f>
        <v>0</v>
      </c>
      <c r="DT191" s="237">
        <f t="shared" ref="DT191" si="3323">DS191/DM191</f>
        <v>0</v>
      </c>
      <c r="DU191" s="247">
        <f t="shared" ref="DU191" si="3324">DW191+DX191+DY191+EA191+EB191</f>
        <v>0</v>
      </c>
      <c r="DV191" s="259">
        <f t="shared" ref="DV191" si="3325">DU191/DM191</f>
        <v>0</v>
      </c>
      <c r="DW191" s="247">
        <v>0</v>
      </c>
      <c r="DX191" s="247">
        <v>0</v>
      </c>
      <c r="DY191" s="247">
        <v>0</v>
      </c>
      <c r="DZ191" s="247">
        <v>0</v>
      </c>
      <c r="EA191" s="247">
        <v>0</v>
      </c>
      <c r="EB191" s="247">
        <v>0</v>
      </c>
      <c r="EC191" s="247">
        <v>0</v>
      </c>
      <c r="ED191" s="247">
        <v>0</v>
      </c>
      <c r="EE191" s="274">
        <v>0</v>
      </c>
      <c r="EF191" s="274">
        <v>0</v>
      </c>
      <c r="EG191" s="274">
        <v>0</v>
      </c>
      <c r="EH191" s="274">
        <v>22</v>
      </c>
      <c r="EI191" s="247">
        <f t="shared" ref="EI191" si="3326">EH191-(EN191+EP191)</f>
        <v>21</v>
      </c>
      <c r="EJ191" s="237">
        <f t="shared" ref="EJ191" si="3327">EI191/EH191</f>
        <v>0.95454545454545459</v>
      </c>
      <c r="EK191" s="238">
        <f t="shared" ref="EK191" si="3328">EH191-EI191</f>
        <v>1</v>
      </c>
      <c r="EL191" s="259">
        <f t="shared" ref="EL191" si="3329">EK191/EH191</f>
        <v>4.5454545454545456E-2</v>
      </c>
      <c r="EM191" s="237">
        <f t="shared" ref="EM191" si="3330">(EH191-EP191)/EH191</f>
        <v>0.95454545454545459</v>
      </c>
      <c r="EN191" s="247">
        <f t="shared" ref="EN191" si="3331">EU191+EX191+EY191</f>
        <v>0</v>
      </c>
      <c r="EO191" s="237">
        <f t="shared" ref="EO191" si="3332">EN191/EH191</f>
        <v>0</v>
      </c>
      <c r="EP191" s="247">
        <f t="shared" ref="EP191" si="3333">ER191+ES191+ET191+EV191+EW191</f>
        <v>1</v>
      </c>
      <c r="EQ191" s="259">
        <f t="shared" ref="EQ191" si="3334">EP191/EH191</f>
        <v>4.5454545454545456E-2</v>
      </c>
      <c r="ER191" s="247">
        <v>0</v>
      </c>
      <c r="ES191" s="247">
        <v>0</v>
      </c>
      <c r="ET191" s="247">
        <v>1</v>
      </c>
      <c r="EU191" s="247">
        <v>0</v>
      </c>
      <c r="EV191" s="247">
        <v>0</v>
      </c>
      <c r="EW191" s="247">
        <v>0</v>
      </c>
      <c r="EX191" s="247">
        <v>0</v>
      </c>
      <c r="EY191" s="247">
        <v>0</v>
      </c>
      <c r="EZ191" s="274">
        <v>0</v>
      </c>
      <c r="FA191" s="274">
        <v>0</v>
      </c>
      <c r="FB191" s="274">
        <v>0</v>
      </c>
      <c r="FC191" s="274">
        <v>18</v>
      </c>
      <c r="FD191" s="247">
        <f t="shared" ref="FD191" si="3335">FC191-(FI191+FK191)</f>
        <v>17</v>
      </c>
      <c r="FE191" s="237">
        <f t="shared" ref="FE191" si="3336">FD191/FC191</f>
        <v>0.94444444444444442</v>
      </c>
      <c r="FF191" s="238">
        <f t="shared" ref="FF191" si="3337">FC191-FD191</f>
        <v>1</v>
      </c>
      <c r="FG191" s="259">
        <f t="shared" ref="FG191" si="3338">FF191/FC191</f>
        <v>5.5555555555555552E-2</v>
      </c>
      <c r="FH191" s="237">
        <f t="shared" ref="FH191" si="3339">(FC191-FK191)/FC191</f>
        <v>1</v>
      </c>
      <c r="FI191" s="247">
        <f t="shared" ref="FI191" si="3340">FP191+FS191+FT191</f>
        <v>1</v>
      </c>
      <c r="FJ191" s="237">
        <f t="shared" ref="FJ191" si="3341">FI191/FC191</f>
        <v>5.5555555555555552E-2</v>
      </c>
      <c r="FK191" s="247">
        <f t="shared" ref="FK191" si="3342">FM191+FN191+FO191+FQ191+FR191</f>
        <v>0</v>
      </c>
      <c r="FL191" s="259">
        <f t="shared" ref="FL191" si="3343">FK191/FC191</f>
        <v>0</v>
      </c>
      <c r="FM191" s="247">
        <v>0</v>
      </c>
      <c r="FN191" s="247">
        <v>0</v>
      </c>
      <c r="FO191" s="247">
        <v>0</v>
      </c>
      <c r="FP191" s="247">
        <v>0</v>
      </c>
      <c r="FQ191" s="247">
        <v>0</v>
      </c>
      <c r="FR191" s="247">
        <v>0</v>
      </c>
      <c r="FS191" s="247">
        <v>0</v>
      </c>
      <c r="FT191" s="247">
        <v>1</v>
      </c>
      <c r="FU191" s="274">
        <v>0</v>
      </c>
      <c r="FV191" s="274">
        <v>0</v>
      </c>
      <c r="FW191" s="274">
        <v>0</v>
      </c>
      <c r="FX191" s="274">
        <v>22</v>
      </c>
      <c r="FY191" s="247">
        <f t="shared" ref="FY191" si="3344">FX191-(GD191+GF191)</f>
        <v>20</v>
      </c>
      <c r="FZ191" s="237">
        <f t="shared" ref="FZ191" si="3345">FY191/FX191</f>
        <v>0.90909090909090906</v>
      </c>
      <c r="GA191" s="238">
        <f t="shared" ref="GA191" si="3346">FX191-FY191</f>
        <v>2</v>
      </c>
      <c r="GB191" s="259">
        <f t="shared" ref="GB191" si="3347">GA191/FX191</f>
        <v>9.0909090909090912E-2</v>
      </c>
      <c r="GC191" s="237">
        <f t="shared" ref="GC191" si="3348">(FX191-GF191)/FX191</f>
        <v>1</v>
      </c>
      <c r="GD191" s="247">
        <f t="shared" ref="GD191" si="3349">GK191+GN191+GO191</f>
        <v>2</v>
      </c>
      <c r="GE191" s="237">
        <f t="shared" ref="GE191" si="3350">GD191/FX191</f>
        <v>9.0909090909090912E-2</v>
      </c>
      <c r="GF191" s="247">
        <f t="shared" ref="GF191" si="3351">GH191+GI191+GJ191+GL191+GM191</f>
        <v>0</v>
      </c>
      <c r="GG191" s="259">
        <f t="shared" ref="GG191" si="3352">GF191/FX191</f>
        <v>0</v>
      </c>
      <c r="GH191" s="247">
        <v>0</v>
      </c>
      <c r="GI191" s="247">
        <v>0</v>
      </c>
      <c r="GJ191" s="247">
        <v>0</v>
      </c>
      <c r="GK191" s="247">
        <v>0</v>
      </c>
      <c r="GL191" s="247">
        <v>0</v>
      </c>
      <c r="GM191" s="247">
        <v>0</v>
      </c>
      <c r="GN191" s="247">
        <v>0</v>
      </c>
      <c r="GO191" s="247">
        <v>2</v>
      </c>
      <c r="GP191" s="274">
        <v>0</v>
      </c>
      <c r="GQ191" s="274">
        <v>0</v>
      </c>
      <c r="GR191" s="274">
        <v>0</v>
      </c>
      <c r="GS191" s="274">
        <v>19</v>
      </c>
      <c r="GT191" s="247">
        <f t="shared" ref="GT191" si="3353">GS191-(GY191+HA191)</f>
        <v>19</v>
      </c>
      <c r="GU191" s="237">
        <f t="shared" ref="GU191" si="3354">GT191/GS191</f>
        <v>1</v>
      </c>
      <c r="GV191" s="238">
        <f t="shared" ref="GV191" si="3355">GS191-GT191</f>
        <v>0</v>
      </c>
      <c r="GW191" s="259">
        <f t="shared" ref="GW191" si="3356">GV191/GS191</f>
        <v>0</v>
      </c>
      <c r="GX191" s="237">
        <f t="shared" ref="GX191" si="3357">(GS191-HA191)/GS191</f>
        <v>1</v>
      </c>
      <c r="GY191" s="247">
        <f t="shared" ref="GY191" si="3358">HF191+HI191+HJ191</f>
        <v>0</v>
      </c>
      <c r="GZ191" s="237">
        <f t="shared" ref="GZ191" si="3359">GY191/GS191</f>
        <v>0</v>
      </c>
      <c r="HA191" s="247">
        <f t="shared" ref="HA191" si="3360">HC191+HD191+HE191+HG191+HH191</f>
        <v>0</v>
      </c>
      <c r="HB191" s="259">
        <f t="shared" ref="HB191" si="3361">HA191/GS191</f>
        <v>0</v>
      </c>
      <c r="HC191" s="247">
        <v>0</v>
      </c>
      <c r="HD191" s="247">
        <v>0</v>
      </c>
      <c r="HE191" s="247">
        <v>0</v>
      </c>
      <c r="HF191" s="247">
        <v>0</v>
      </c>
      <c r="HG191" s="247">
        <v>0</v>
      </c>
      <c r="HH191" s="247">
        <v>0</v>
      </c>
      <c r="HI191" s="247">
        <v>0</v>
      </c>
      <c r="HJ191" s="247">
        <v>0</v>
      </c>
      <c r="HK191" s="274">
        <v>0</v>
      </c>
      <c r="HL191" s="274">
        <v>0</v>
      </c>
      <c r="HM191" s="274">
        <v>0</v>
      </c>
      <c r="HN191" s="274">
        <v>21</v>
      </c>
      <c r="HO191" s="247">
        <f t="shared" si="3230"/>
        <v>21</v>
      </c>
      <c r="HP191" s="237">
        <f t="shared" si="3231"/>
        <v>1</v>
      </c>
      <c r="HQ191" s="238">
        <f t="shared" si="3232"/>
        <v>0</v>
      </c>
      <c r="HR191" s="259">
        <f t="shared" si="3233"/>
        <v>0</v>
      </c>
      <c r="HS191" s="237">
        <f t="shared" si="3234"/>
        <v>1</v>
      </c>
      <c r="HT191" s="247">
        <f t="shared" si="3235"/>
        <v>0</v>
      </c>
      <c r="HU191" s="237">
        <f t="shared" si="3236"/>
        <v>0</v>
      </c>
      <c r="HV191" s="247">
        <f t="shared" si="3237"/>
        <v>0</v>
      </c>
      <c r="HW191" s="259">
        <f t="shared" si="3238"/>
        <v>0</v>
      </c>
      <c r="HX191" s="247">
        <v>0</v>
      </c>
      <c r="HY191" s="247">
        <v>0</v>
      </c>
      <c r="HZ191" s="247">
        <v>0</v>
      </c>
      <c r="IA191" s="247">
        <v>0</v>
      </c>
      <c r="IB191" s="247">
        <v>0</v>
      </c>
      <c r="IC191" s="247">
        <v>0</v>
      </c>
      <c r="ID191" s="247">
        <v>0</v>
      </c>
      <c r="IE191" s="247">
        <v>0</v>
      </c>
      <c r="IF191" s="274">
        <v>0</v>
      </c>
      <c r="IG191" s="274">
        <v>0</v>
      </c>
      <c r="IH191" s="274">
        <v>0</v>
      </c>
      <c r="II191" s="274">
        <v>19</v>
      </c>
      <c r="IJ191" s="247">
        <f t="shared" si="3239"/>
        <v>17</v>
      </c>
      <c r="IK191" s="237">
        <f t="shared" si="3240"/>
        <v>0.89473684210526316</v>
      </c>
      <c r="IL191" s="238">
        <f t="shared" si="3241"/>
        <v>2</v>
      </c>
      <c r="IM191" s="259">
        <f t="shared" si="3242"/>
        <v>0.10526315789473684</v>
      </c>
      <c r="IN191" s="237">
        <f t="shared" si="3243"/>
        <v>0.94736842105263153</v>
      </c>
      <c r="IO191" s="247">
        <f t="shared" si="3244"/>
        <v>1</v>
      </c>
      <c r="IP191" s="237">
        <f t="shared" si="3245"/>
        <v>5.2631578947368418E-2</v>
      </c>
      <c r="IQ191" s="247">
        <f t="shared" si="3246"/>
        <v>1</v>
      </c>
      <c r="IR191" s="259">
        <f t="shared" si="3247"/>
        <v>5.2631578947368418E-2</v>
      </c>
      <c r="IS191" s="247">
        <v>0</v>
      </c>
      <c r="IT191" s="247">
        <v>0</v>
      </c>
      <c r="IU191" s="247">
        <v>1</v>
      </c>
      <c r="IV191" s="247">
        <v>0</v>
      </c>
      <c r="IW191" s="247">
        <v>0</v>
      </c>
      <c r="IX191" s="247">
        <v>0</v>
      </c>
      <c r="IY191" s="247">
        <v>0</v>
      </c>
      <c r="IZ191" s="247">
        <v>1</v>
      </c>
      <c r="JA191" s="274">
        <v>0</v>
      </c>
      <c r="JB191" s="274">
        <v>0</v>
      </c>
      <c r="JC191" s="274">
        <v>0</v>
      </c>
      <c r="JD191" s="247">
        <f t="shared" si="3248"/>
        <v>241</v>
      </c>
      <c r="JE191" s="247">
        <f t="shared" ref="JE191" si="3362">JD191-(JJ191+JL191)</f>
        <v>230</v>
      </c>
      <c r="JF191" s="260">
        <f t="shared" ref="JF191" si="3363">JE191/JD191</f>
        <v>0.9543568464730291</v>
      </c>
      <c r="JG191" s="238">
        <f t="shared" ref="JG191" si="3364">JD191-JE191</f>
        <v>11</v>
      </c>
      <c r="JH191" s="260">
        <f t="shared" ref="JH191" si="3365">JG191/JD191</f>
        <v>4.5643153526970952E-2</v>
      </c>
      <c r="JI191" s="260">
        <f t="shared" ref="JI191" si="3366">(JD191-JL191)/JD191</f>
        <v>0.97925311203319498</v>
      </c>
      <c r="JJ191" s="247">
        <f t="shared" ref="JJ191" si="3367">JS191+JT191+JU191</f>
        <v>6</v>
      </c>
      <c r="JK191" s="260">
        <f t="shared" ref="JK191" si="3368">JJ191/JD191</f>
        <v>2.4896265560165973E-2</v>
      </c>
      <c r="JL191" s="247">
        <f t="shared" ref="JL191" si="3369">JN191+JO191+JP191+JQ191+JR191</f>
        <v>5</v>
      </c>
      <c r="JM191" s="260">
        <f t="shared" ref="JM191" si="3370">JL191/JD191</f>
        <v>2.0746887966804978E-2</v>
      </c>
      <c r="JN191" s="247">
        <f t="shared" si="3249"/>
        <v>0</v>
      </c>
      <c r="JO191" s="247">
        <f t="shared" si="3250"/>
        <v>2</v>
      </c>
      <c r="JP191" s="247">
        <f t="shared" si="3251"/>
        <v>3</v>
      </c>
      <c r="JQ191" s="247">
        <f t="shared" si="3252"/>
        <v>0</v>
      </c>
      <c r="JR191" s="247">
        <f t="shared" si="3253"/>
        <v>0</v>
      </c>
      <c r="JS191" s="247">
        <f t="shared" si="3254"/>
        <v>0</v>
      </c>
      <c r="JT191" s="247">
        <f t="shared" si="3255"/>
        <v>0</v>
      </c>
      <c r="JU191" s="247">
        <f t="shared" si="3256"/>
        <v>6</v>
      </c>
      <c r="JV191" s="247">
        <f t="shared" si="3257"/>
        <v>4</v>
      </c>
      <c r="JW191" s="247">
        <f t="shared" si="3258"/>
        <v>1</v>
      </c>
      <c r="JX191" s="247">
        <f t="shared" si="3259"/>
        <v>0</v>
      </c>
    </row>
    <row r="192" spans="1:284" ht="15" customHeight="1" thickBot="1">
      <c r="A192" s="326" t="s">
        <v>737</v>
      </c>
      <c r="B192" s="327"/>
      <c r="C192" s="327"/>
      <c r="D192" s="327"/>
      <c r="E192" s="327"/>
      <c r="F192" s="327"/>
      <c r="G192" s="327"/>
      <c r="H192" s="327"/>
      <c r="I192" s="328"/>
      <c r="J192" s="249"/>
      <c r="K192" s="250">
        <v>15</v>
      </c>
      <c r="L192" s="279">
        <f>SUM(L177:L191)</f>
        <v>330</v>
      </c>
      <c r="M192" s="251">
        <f>L192-(R192+T192)</f>
        <v>311</v>
      </c>
      <c r="N192" s="256">
        <f t="shared" si="3141"/>
        <v>0.94242424242424239</v>
      </c>
      <c r="O192" s="253">
        <f t="shared" si="3142"/>
        <v>19</v>
      </c>
      <c r="P192" s="252">
        <f t="shared" si="3143"/>
        <v>5.7575757575757579E-2</v>
      </c>
      <c r="Q192" s="256">
        <f>((L192-T192)/L192)</f>
        <v>0.98787878787878791</v>
      </c>
      <c r="R192" s="251">
        <f>Y192+AB192+AC192</f>
        <v>15</v>
      </c>
      <c r="S192" s="252">
        <f t="shared" si="3146"/>
        <v>4.5454545454545456E-2</v>
      </c>
      <c r="T192" s="251">
        <f>V192+W192+X192+Z192+AA192</f>
        <v>4</v>
      </c>
      <c r="U192" s="252">
        <f t="shared" si="3148"/>
        <v>1.2121212121212121E-2</v>
      </c>
      <c r="V192" s="251">
        <f t="shared" ref="V192:AG192" si="3371">SUM(V177:V191)</f>
        <v>0</v>
      </c>
      <c r="W192" s="251">
        <f t="shared" si="3371"/>
        <v>2</v>
      </c>
      <c r="X192" s="251">
        <f t="shared" si="3371"/>
        <v>2</v>
      </c>
      <c r="Y192" s="251">
        <f t="shared" si="3371"/>
        <v>0</v>
      </c>
      <c r="Z192" s="251">
        <f t="shared" si="3371"/>
        <v>0</v>
      </c>
      <c r="AA192" s="251">
        <f t="shared" si="3371"/>
        <v>0</v>
      </c>
      <c r="AB192" s="251">
        <f t="shared" si="3371"/>
        <v>2</v>
      </c>
      <c r="AC192" s="251">
        <f t="shared" si="3371"/>
        <v>13</v>
      </c>
      <c r="AD192" s="251">
        <f t="shared" si="3371"/>
        <v>5</v>
      </c>
      <c r="AE192" s="251">
        <f t="shared" si="3371"/>
        <v>5</v>
      </c>
      <c r="AF192" s="251">
        <f t="shared" si="3371"/>
        <v>0</v>
      </c>
      <c r="AG192" s="279">
        <f t="shared" si="3371"/>
        <v>300</v>
      </c>
      <c r="AH192" s="251">
        <f>AG192-(AM192+AO192)</f>
        <v>287</v>
      </c>
      <c r="AI192" s="256">
        <f t="shared" si="3150"/>
        <v>0.95666666666666667</v>
      </c>
      <c r="AJ192" s="253">
        <f t="shared" si="3151"/>
        <v>13</v>
      </c>
      <c r="AK192" s="252">
        <f t="shared" si="3152"/>
        <v>4.3333333333333335E-2</v>
      </c>
      <c r="AL192" s="256">
        <f>((AG192-AO192)/AG192)</f>
        <v>0.99</v>
      </c>
      <c r="AM192" s="251">
        <f>AT192+AW192+AX192</f>
        <v>10</v>
      </c>
      <c r="AN192" s="252">
        <f t="shared" si="3155"/>
        <v>3.3333333333333333E-2</v>
      </c>
      <c r="AO192" s="251">
        <f>AQ192+AR192+AS192+AU192+AV192</f>
        <v>3</v>
      </c>
      <c r="AP192" s="252">
        <f t="shared" si="3157"/>
        <v>0.01</v>
      </c>
      <c r="AQ192" s="251">
        <f t="shared" ref="AQ192:BB192" si="3372">SUM(AQ177:AQ191)</f>
        <v>0</v>
      </c>
      <c r="AR192" s="251">
        <f t="shared" si="3372"/>
        <v>1</v>
      </c>
      <c r="AS192" s="251">
        <f t="shared" si="3372"/>
        <v>2</v>
      </c>
      <c r="AT192" s="251">
        <f t="shared" si="3372"/>
        <v>0</v>
      </c>
      <c r="AU192" s="251">
        <f t="shared" si="3372"/>
        <v>0</v>
      </c>
      <c r="AV192" s="251">
        <f t="shared" si="3372"/>
        <v>0</v>
      </c>
      <c r="AW192" s="251">
        <f t="shared" si="3372"/>
        <v>0</v>
      </c>
      <c r="AX192" s="251">
        <f t="shared" si="3372"/>
        <v>10</v>
      </c>
      <c r="AY192" s="251">
        <f t="shared" si="3372"/>
        <v>7</v>
      </c>
      <c r="AZ192" s="251">
        <f t="shared" si="3372"/>
        <v>6</v>
      </c>
      <c r="BA192" s="251">
        <f t="shared" si="3372"/>
        <v>0</v>
      </c>
      <c r="BB192" s="279">
        <f t="shared" si="3372"/>
        <v>315</v>
      </c>
      <c r="BC192" s="251">
        <f>BB192-(BH192+BJ192)</f>
        <v>287</v>
      </c>
      <c r="BD192" s="256">
        <f t="shared" si="3159"/>
        <v>0.91111111111111109</v>
      </c>
      <c r="BE192" s="253">
        <f t="shared" si="3160"/>
        <v>28</v>
      </c>
      <c r="BF192" s="252">
        <f t="shared" si="3161"/>
        <v>8.8888888888888892E-2</v>
      </c>
      <c r="BG192" s="256">
        <f>((BB192-BJ192)/BB192)</f>
        <v>0.97460317460317458</v>
      </c>
      <c r="BH192" s="251">
        <f>BO192+BR192+BS192</f>
        <v>20</v>
      </c>
      <c r="BI192" s="252">
        <f t="shared" si="3164"/>
        <v>6.3492063492063489E-2</v>
      </c>
      <c r="BJ192" s="251">
        <f>BL192+BM192+BN192+BP192+BQ192</f>
        <v>8</v>
      </c>
      <c r="BK192" s="252">
        <f t="shared" si="3166"/>
        <v>2.5396825396825397E-2</v>
      </c>
      <c r="BL192" s="251">
        <f t="shared" ref="BL192:BW192" si="3373">SUM(BL177:BL191)</f>
        <v>0</v>
      </c>
      <c r="BM192" s="251">
        <f t="shared" si="3373"/>
        <v>2</v>
      </c>
      <c r="BN192" s="251">
        <f t="shared" si="3373"/>
        <v>6</v>
      </c>
      <c r="BO192" s="251">
        <f t="shared" si="3373"/>
        <v>0</v>
      </c>
      <c r="BP192" s="251">
        <f t="shared" si="3373"/>
        <v>0</v>
      </c>
      <c r="BQ192" s="251">
        <f t="shared" si="3373"/>
        <v>0</v>
      </c>
      <c r="BR192" s="251">
        <f t="shared" si="3373"/>
        <v>3</v>
      </c>
      <c r="BS192" s="251">
        <f t="shared" si="3373"/>
        <v>17</v>
      </c>
      <c r="BT192" s="251">
        <f t="shared" si="3373"/>
        <v>4</v>
      </c>
      <c r="BU192" s="251">
        <f t="shared" si="3373"/>
        <v>11</v>
      </c>
      <c r="BV192" s="251">
        <f t="shared" si="3373"/>
        <v>0</v>
      </c>
      <c r="BW192" s="279">
        <f t="shared" si="3373"/>
        <v>315</v>
      </c>
      <c r="BX192" s="251">
        <f>BW192-(CC192+CE192)</f>
        <v>307</v>
      </c>
      <c r="BY192" s="256">
        <f t="shared" si="3168"/>
        <v>0.97460317460317458</v>
      </c>
      <c r="BZ192" s="253">
        <f t="shared" si="3169"/>
        <v>8</v>
      </c>
      <c r="CA192" s="252">
        <f t="shared" si="3170"/>
        <v>2.5396825396825397E-2</v>
      </c>
      <c r="CB192" s="256">
        <f>((BW192-CE192)/BW192)</f>
        <v>0.99682539682539684</v>
      </c>
      <c r="CC192" s="251">
        <f>CJ192+CM192+CN192</f>
        <v>7</v>
      </c>
      <c r="CD192" s="252">
        <f t="shared" si="3173"/>
        <v>2.2222222222222223E-2</v>
      </c>
      <c r="CE192" s="251">
        <f>CG192+CH192+CI192+CK192+CL192</f>
        <v>1</v>
      </c>
      <c r="CF192" s="252">
        <f t="shared" si="3175"/>
        <v>3.1746031746031746E-3</v>
      </c>
      <c r="CG192" s="251">
        <f t="shared" ref="CG192:CR192" si="3374">SUM(CG177:CG191)</f>
        <v>0</v>
      </c>
      <c r="CH192" s="251">
        <f t="shared" si="3374"/>
        <v>0</v>
      </c>
      <c r="CI192" s="251">
        <f t="shared" si="3374"/>
        <v>1</v>
      </c>
      <c r="CJ192" s="251">
        <f t="shared" si="3374"/>
        <v>0</v>
      </c>
      <c r="CK192" s="251">
        <f t="shared" si="3374"/>
        <v>0</v>
      </c>
      <c r="CL192" s="251">
        <f t="shared" si="3374"/>
        <v>0</v>
      </c>
      <c r="CM192" s="251">
        <f t="shared" si="3374"/>
        <v>0</v>
      </c>
      <c r="CN192" s="251">
        <f t="shared" si="3374"/>
        <v>7</v>
      </c>
      <c r="CO192" s="251">
        <f t="shared" si="3374"/>
        <v>4</v>
      </c>
      <c r="CP192" s="251">
        <f t="shared" si="3374"/>
        <v>6</v>
      </c>
      <c r="CQ192" s="251">
        <f t="shared" si="3374"/>
        <v>0</v>
      </c>
      <c r="CR192" s="279">
        <f t="shared" si="3374"/>
        <v>225</v>
      </c>
      <c r="CS192" s="251">
        <f>CR192-(CX192+CZ192)</f>
        <v>209</v>
      </c>
      <c r="CT192" s="256">
        <f t="shared" si="2414"/>
        <v>0.92888888888888888</v>
      </c>
      <c r="CU192" s="253">
        <f t="shared" si="2415"/>
        <v>16</v>
      </c>
      <c r="CV192" s="252">
        <f t="shared" si="2416"/>
        <v>7.1111111111111111E-2</v>
      </c>
      <c r="CW192" s="256">
        <f>((CR192-CZ192)/CR192)</f>
        <v>0.96888888888888891</v>
      </c>
      <c r="CX192" s="251">
        <f>DE192+DH192+DI192</f>
        <v>9</v>
      </c>
      <c r="CY192" s="252">
        <f t="shared" si="2419"/>
        <v>0.04</v>
      </c>
      <c r="CZ192" s="251">
        <f>DB192+DC192+DD192+DF192+DG192</f>
        <v>7</v>
      </c>
      <c r="DA192" s="252">
        <f t="shared" si="2421"/>
        <v>3.111111111111111E-2</v>
      </c>
      <c r="DB192" s="251">
        <f t="shared" ref="DB192:DM192" si="3375">SUM(DB177:DB191)</f>
        <v>0</v>
      </c>
      <c r="DC192" s="251">
        <f t="shared" si="3375"/>
        <v>1</v>
      </c>
      <c r="DD192" s="251">
        <f t="shared" si="3375"/>
        <v>6</v>
      </c>
      <c r="DE192" s="251">
        <f t="shared" si="3375"/>
        <v>0</v>
      </c>
      <c r="DF192" s="251">
        <f t="shared" si="3375"/>
        <v>0</v>
      </c>
      <c r="DG192" s="251">
        <f t="shared" si="3375"/>
        <v>0</v>
      </c>
      <c r="DH192" s="251">
        <f t="shared" si="3375"/>
        <v>2</v>
      </c>
      <c r="DI192" s="251">
        <f t="shared" si="3375"/>
        <v>7</v>
      </c>
      <c r="DJ192" s="251">
        <f t="shared" si="3375"/>
        <v>1</v>
      </c>
      <c r="DK192" s="251">
        <f t="shared" si="3375"/>
        <v>6</v>
      </c>
      <c r="DL192" s="251">
        <f t="shared" si="3375"/>
        <v>0</v>
      </c>
      <c r="DM192" s="279">
        <f t="shared" si="3375"/>
        <v>315</v>
      </c>
      <c r="DN192" s="251">
        <f>DM192-(DS192+DU192)</f>
        <v>298</v>
      </c>
      <c r="DO192" s="256">
        <f t="shared" si="3186"/>
        <v>0.946031746031746</v>
      </c>
      <c r="DP192" s="253">
        <f t="shared" si="3187"/>
        <v>17</v>
      </c>
      <c r="DQ192" s="252">
        <f t="shared" si="3188"/>
        <v>5.3968253968253971E-2</v>
      </c>
      <c r="DR192" s="256">
        <f>((DM192-DU192)/DM192)</f>
        <v>0.97460317460317458</v>
      </c>
      <c r="DS192" s="251">
        <f>DZ192+EC192+ED192</f>
        <v>9</v>
      </c>
      <c r="DT192" s="252">
        <f t="shared" si="3191"/>
        <v>2.8571428571428571E-2</v>
      </c>
      <c r="DU192" s="251">
        <f>DW192+DX192+DY192+EA192+EB192</f>
        <v>8</v>
      </c>
      <c r="DV192" s="252">
        <f t="shared" si="3193"/>
        <v>2.5396825396825397E-2</v>
      </c>
      <c r="DW192" s="251">
        <f t="shared" ref="DW192:EH192" si="3376">SUM(DW177:DW191)</f>
        <v>0</v>
      </c>
      <c r="DX192" s="251">
        <f t="shared" si="3376"/>
        <v>2</v>
      </c>
      <c r="DY192" s="251">
        <f t="shared" si="3376"/>
        <v>6</v>
      </c>
      <c r="DZ192" s="251">
        <f t="shared" si="3376"/>
        <v>0</v>
      </c>
      <c r="EA192" s="251">
        <f t="shared" si="3376"/>
        <v>0</v>
      </c>
      <c r="EB192" s="251">
        <f t="shared" si="3376"/>
        <v>0</v>
      </c>
      <c r="EC192" s="251">
        <f t="shared" si="3376"/>
        <v>2</v>
      </c>
      <c r="ED192" s="251">
        <f t="shared" si="3376"/>
        <v>7</v>
      </c>
      <c r="EE192" s="251">
        <f t="shared" si="3376"/>
        <v>2</v>
      </c>
      <c r="EF192" s="251">
        <f t="shared" si="3376"/>
        <v>4</v>
      </c>
      <c r="EG192" s="251">
        <f t="shared" si="3376"/>
        <v>0</v>
      </c>
      <c r="EH192" s="279">
        <f t="shared" si="3376"/>
        <v>330</v>
      </c>
      <c r="EI192" s="251">
        <f>EH192-(EN192+EP192)</f>
        <v>306</v>
      </c>
      <c r="EJ192" s="256">
        <f t="shared" si="3195"/>
        <v>0.92727272727272725</v>
      </c>
      <c r="EK192" s="253">
        <f t="shared" si="3196"/>
        <v>24</v>
      </c>
      <c r="EL192" s="252">
        <f t="shared" si="3197"/>
        <v>7.2727272727272724E-2</v>
      </c>
      <c r="EM192" s="256">
        <f>((EH192-EP192)/EH192)</f>
        <v>0.96969696969696972</v>
      </c>
      <c r="EN192" s="251">
        <f>EU192+EX192+EY192</f>
        <v>14</v>
      </c>
      <c r="EO192" s="252">
        <f t="shared" si="3200"/>
        <v>4.2424242424242427E-2</v>
      </c>
      <c r="EP192" s="251">
        <f>ER192+ES192+ET192+EV192+EW192</f>
        <v>10</v>
      </c>
      <c r="EQ192" s="252">
        <f t="shared" si="3202"/>
        <v>3.0303030303030304E-2</v>
      </c>
      <c r="ER192" s="251">
        <f t="shared" ref="ER192:FC192" si="3377">SUM(ER177:ER191)</f>
        <v>0</v>
      </c>
      <c r="ES192" s="251">
        <f t="shared" si="3377"/>
        <v>2</v>
      </c>
      <c r="ET192" s="251">
        <f t="shared" si="3377"/>
        <v>8</v>
      </c>
      <c r="EU192" s="251">
        <f t="shared" si="3377"/>
        <v>0</v>
      </c>
      <c r="EV192" s="251">
        <f t="shared" si="3377"/>
        <v>0</v>
      </c>
      <c r="EW192" s="251">
        <f t="shared" si="3377"/>
        <v>0</v>
      </c>
      <c r="EX192" s="251">
        <f t="shared" si="3377"/>
        <v>0</v>
      </c>
      <c r="EY192" s="251">
        <f t="shared" si="3377"/>
        <v>14</v>
      </c>
      <c r="EZ192" s="251">
        <f t="shared" si="3377"/>
        <v>3</v>
      </c>
      <c r="FA192" s="251">
        <f t="shared" si="3377"/>
        <v>9</v>
      </c>
      <c r="FB192" s="251">
        <f t="shared" si="3377"/>
        <v>0</v>
      </c>
      <c r="FC192" s="279">
        <f t="shared" si="3377"/>
        <v>270</v>
      </c>
      <c r="FD192" s="251">
        <f>FC192-(FI192+FK192)</f>
        <v>253</v>
      </c>
      <c r="FE192" s="256">
        <f t="shared" si="3204"/>
        <v>0.937037037037037</v>
      </c>
      <c r="FF192" s="253">
        <f t="shared" si="3205"/>
        <v>17</v>
      </c>
      <c r="FG192" s="252">
        <f t="shared" si="3206"/>
        <v>6.2962962962962957E-2</v>
      </c>
      <c r="FH192" s="256">
        <f>((FC192-FK192)/FC192)</f>
        <v>0.97407407407407409</v>
      </c>
      <c r="FI192" s="251">
        <f>FP192+FS192+FT192</f>
        <v>10</v>
      </c>
      <c r="FJ192" s="252">
        <f t="shared" si="3209"/>
        <v>3.7037037037037035E-2</v>
      </c>
      <c r="FK192" s="251">
        <f>FM192+FN192+FO192+FQ192+FR192</f>
        <v>7</v>
      </c>
      <c r="FL192" s="252">
        <f t="shared" si="3211"/>
        <v>2.5925925925925925E-2</v>
      </c>
      <c r="FM192" s="251">
        <f t="shared" ref="FM192:FX192" si="3378">SUM(FM177:FM191)</f>
        <v>0</v>
      </c>
      <c r="FN192" s="251">
        <f t="shared" si="3378"/>
        <v>2</v>
      </c>
      <c r="FO192" s="251">
        <f t="shared" si="3378"/>
        <v>5</v>
      </c>
      <c r="FP192" s="251">
        <f t="shared" si="3378"/>
        <v>0</v>
      </c>
      <c r="FQ192" s="251">
        <f t="shared" si="3378"/>
        <v>0</v>
      </c>
      <c r="FR192" s="251">
        <f t="shared" si="3378"/>
        <v>0</v>
      </c>
      <c r="FS192" s="251">
        <f t="shared" si="3378"/>
        <v>2</v>
      </c>
      <c r="FT192" s="251">
        <f t="shared" si="3378"/>
        <v>8</v>
      </c>
      <c r="FU192" s="251">
        <f t="shared" si="3378"/>
        <v>8</v>
      </c>
      <c r="FV192" s="251">
        <f t="shared" si="3378"/>
        <v>3</v>
      </c>
      <c r="FW192" s="251">
        <f t="shared" si="3378"/>
        <v>0</v>
      </c>
      <c r="FX192" s="279">
        <f t="shared" si="3378"/>
        <v>330</v>
      </c>
      <c r="FY192" s="251">
        <f>FX192-(GD192+GF192)</f>
        <v>312</v>
      </c>
      <c r="FZ192" s="256">
        <f t="shared" si="3213"/>
        <v>0.94545454545454544</v>
      </c>
      <c r="GA192" s="253">
        <f t="shared" si="3214"/>
        <v>18</v>
      </c>
      <c r="GB192" s="252">
        <f t="shared" si="3215"/>
        <v>5.4545454545454543E-2</v>
      </c>
      <c r="GC192" s="256">
        <f>((FX192-GF192)/FX192)</f>
        <v>0.98484848484848486</v>
      </c>
      <c r="GD192" s="251">
        <f>GK192+GN192+GO192</f>
        <v>13</v>
      </c>
      <c r="GE192" s="252">
        <f t="shared" si="3218"/>
        <v>3.9393939393939391E-2</v>
      </c>
      <c r="GF192" s="251">
        <f>GH192+GI192+GJ192+GL192+GM192</f>
        <v>5</v>
      </c>
      <c r="GG192" s="252">
        <f t="shared" si="3220"/>
        <v>1.5151515151515152E-2</v>
      </c>
      <c r="GH192" s="251">
        <f t="shared" ref="GH192:GS192" si="3379">SUM(GH177:GH191)</f>
        <v>0</v>
      </c>
      <c r="GI192" s="251">
        <f t="shared" si="3379"/>
        <v>2</v>
      </c>
      <c r="GJ192" s="251">
        <f t="shared" si="3379"/>
        <v>3</v>
      </c>
      <c r="GK192" s="251">
        <f t="shared" si="3379"/>
        <v>0</v>
      </c>
      <c r="GL192" s="251">
        <f t="shared" si="3379"/>
        <v>0</v>
      </c>
      <c r="GM192" s="251">
        <f t="shared" si="3379"/>
        <v>0</v>
      </c>
      <c r="GN192" s="251">
        <f t="shared" si="3379"/>
        <v>0</v>
      </c>
      <c r="GO192" s="251">
        <f t="shared" si="3379"/>
        <v>13</v>
      </c>
      <c r="GP192" s="251">
        <f t="shared" si="3379"/>
        <v>4</v>
      </c>
      <c r="GQ192" s="251">
        <f t="shared" si="3379"/>
        <v>3</v>
      </c>
      <c r="GR192" s="251">
        <f t="shared" si="3379"/>
        <v>0</v>
      </c>
      <c r="GS192" s="279">
        <f t="shared" si="3379"/>
        <v>285</v>
      </c>
      <c r="GT192" s="251">
        <f>GS192-(GY192+HA192)</f>
        <v>264</v>
      </c>
      <c r="GU192" s="256">
        <f t="shared" si="3222"/>
        <v>0.9263157894736842</v>
      </c>
      <c r="GV192" s="253">
        <f t="shared" si="3223"/>
        <v>21</v>
      </c>
      <c r="GW192" s="252">
        <f t="shared" si="3224"/>
        <v>7.3684210526315783E-2</v>
      </c>
      <c r="GX192" s="256">
        <f>((GS192-HA192)/GS192)</f>
        <v>0.9754385964912281</v>
      </c>
      <c r="GY192" s="251">
        <f>HF192+HI192+HJ192</f>
        <v>14</v>
      </c>
      <c r="GZ192" s="252">
        <f t="shared" si="3227"/>
        <v>4.912280701754386E-2</v>
      </c>
      <c r="HA192" s="251">
        <f>HC192+HD192+HE192+HG192+HH192</f>
        <v>7</v>
      </c>
      <c r="HB192" s="252">
        <f t="shared" si="3229"/>
        <v>2.456140350877193E-2</v>
      </c>
      <c r="HC192" s="251">
        <f t="shared" ref="HC192:HN192" si="3380">SUM(HC177:HC191)</f>
        <v>0</v>
      </c>
      <c r="HD192" s="251">
        <f t="shared" si="3380"/>
        <v>5</v>
      </c>
      <c r="HE192" s="251">
        <f t="shared" si="3380"/>
        <v>2</v>
      </c>
      <c r="HF192" s="251">
        <f t="shared" si="3380"/>
        <v>0</v>
      </c>
      <c r="HG192" s="251">
        <f t="shared" si="3380"/>
        <v>0</v>
      </c>
      <c r="HH192" s="251">
        <f t="shared" si="3380"/>
        <v>0</v>
      </c>
      <c r="HI192" s="251">
        <f t="shared" si="3380"/>
        <v>0</v>
      </c>
      <c r="HJ192" s="251">
        <f t="shared" si="3380"/>
        <v>14</v>
      </c>
      <c r="HK192" s="251">
        <f t="shared" si="3380"/>
        <v>4</v>
      </c>
      <c r="HL192" s="251">
        <f t="shared" si="3380"/>
        <v>12</v>
      </c>
      <c r="HM192" s="251">
        <f t="shared" si="3380"/>
        <v>0</v>
      </c>
      <c r="HN192" s="279">
        <f t="shared" si="3380"/>
        <v>315</v>
      </c>
      <c r="HO192" s="251">
        <f>HN192-(HT192+HV192)</f>
        <v>294</v>
      </c>
      <c r="HP192" s="256">
        <f t="shared" si="3231"/>
        <v>0.93333333333333335</v>
      </c>
      <c r="HQ192" s="253">
        <f t="shared" si="3232"/>
        <v>21</v>
      </c>
      <c r="HR192" s="252">
        <f t="shared" si="3233"/>
        <v>6.6666666666666666E-2</v>
      </c>
      <c r="HS192" s="256">
        <f>((HN192-HV192)/HN192)</f>
        <v>0.94285714285714284</v>
      </c>
      <c r="HT192" s="251">
        <f>IA192+ID192+IE192</f>
        <v>3</v>
      </c>
      <c r="HU192" s="252">
        <f t="shared" si="3236"/>
        <v>9.5238095238095247E-3</v>
      </c>
      <c r="HV192" s="251">
        <f>HX192+HY192+HZ192+IB192+IC192</f>
        <v>18</v>
      </c>
      <c r="HW192" s="252">
        <f t="shared" si="3238"/>
        <v>5.7142857142857141E-2</v>
      </c>
      <c r="HX192" s="251">
        <f t="shared" ref="HX192:II192" si="3381">SUM(HX177:HX191)</f>
        <v>0</v>
      </c>
      <c r="HY192" s="251">
        <f t="shared" si="3381"/>
        <v>4</v>
      </c>
      <c r="HZ192" s="251">
        <f t="shared" si="3381"/>
        <v>14</v>
      </c>
      <c r="IA192" s="251">
        <f t="shared" si="3381"/>
        <v>0</v>
      </c>
      <c r="IB192" s="251">
        <f t="shared" si="3381"/>
        <v>0</v>
      </c>
      <c r="IC192" s="251">
        <f t="shared" si="3381"/>
        <v>0</v>
      </c>
      <c r="ID192" s="251">
        <f t="shared" si="3381"/>
        <v>0</v>
      </c>
      <c r="IE192" s="251">
        <f t="shared" si="3381"/>
        <v>3</v>
      </c>
      <c r="IF192" s="251">
        <f t="shared" si="3381"/>
        <v>1</v>
      </c>
      <c r="IG192" s="251">
        <f t="shared" si="3381"/>
        <v>3</v>
      </c>
      <c r="IH192" s="251">
        <f t="shared" si="3381"/>
        <v>0</v>
      </c>
      <c r="II192" s="279">
        <f t="shared" si="3381"/>
        <v>285</v>
      </c>
      <c r="IJ192" s="251">
        <f>II192-(IO192+IQ192)</f>
        <v>273</v>
      </c>
      <c r="IK192" s="256">
        <f t="shared" si="3240"/>
        <v>0.95789473684210524</v>
      </c>
      <c r="IL192" s="253">
        <f t="shared" si="3241"/>
        <v>12</v>
      </c>
      <c r="IM192" s="252">
        <f t="shared" si="3242"/>
        <v>4.2105263157894736E-2</v>
      </c>
      <c r="IN192" s="256">
        <f>((II192-IQ192)/II192)</f>
        <v>0.96491228070175439</v>
      </c>
      <c r="IO192" s="251">
        <f>IV192+IY192+IZ192</f>
        <v>2</v>
      </c>
      <c r="IP192" s="252">
        <f t="shared" si="3245"/>
        <v>7.0175438596491229E-3</v>
      </c>
      <c r="IQ192" s="251">
        <f>IS192+IT192+IU192+IW192+IX192</f>
        <v>10</v>
      </c>
      <c r="IR192" s="252">
        <f t="shared" si="3247"/>
        <v>3.5087719298245612E-2</v>
      </c>
      <c r="IS192" s="251">
        <f t="shared" ref="IS192:JD192" si="3382">SUM(IS177:IS191)</f>
        <v>0</v>
      </c>
      <c r="IT192" s="251">
        <f t="shared" si="3382"/>
        <v>2</v>
      </c>
      <c r="IU192" s="251">
        <f t="shared" si="3382"/>
        <v>8</v>
      </c>
      <c r="IV192" s="251">
        <f t="shared" si="3382"/>
        <v>0</v>
      </c>
      <c r="IW192" s="251">
        <f t="shared" si="3382"/>
        <v>0</v>
      </c>
      <c r="IX192" s="251">
        <f t="shared" si="3382"/>
        <v>0</v>
      </c>
      <c r="IY192" s="251">
        <f t="shared" si="3382"/>
        <v>0</v>
      </c>
      <c r="IZ192" s="251">
        <f t="shared" si="3382"/>
        <v>2</v>
      </c>
      <c r="JA192" s="290">
        <f t="shared" si="3382"/>
        <v>1</v>
      </c>
      <c r="JB192" s="290">
        <f t="shared" si="3382"/>
        <v>2</v>
      </c>
      <c r="JC192" s="290">
        <f t="shared" si="3382"/>
        <v>0</v>
      </c>
      <c r="JD192" s="279">
        <f t="shared" si="3382"/>
        <v>3615</v>
      </c>
      <c r="JE192" s="251">
        <f>JD192-(JJ192+JL192)</f>
        <v>3401</v>
      </c>
      <c r="JF192" s="256">
        <f t="shared" si="2675"/>
        <v>0.94080221300138311</v>
      </c>
      <c r="JG192" s="253">
        <f t="shared" si="2676"/>
        <v>214</v>
      </c>
      <c r="JH192" s="252">
        <f t="shared" si="2677"/>
        <v>5.9197786998616872E-2</v>
      </c>
      <c r="JI192" s="256">
        <f>((JD192-JL192)/JD192)</f>
        <v>0.97565698478561547</v>
      </c>
      <c r="JJ192" s="251">
        <f>JQ192+JT192+JU192</f>
        <v>126</v>
      </c>
      <c r="JK192" s="252">
        <f t="shared" si="2407"/>
        <v>3.4854771784232366E-2</v>
      </c>
      <c r="JL192" s="251">
        <f>JN192+JO192+JP192+JR192+JS192</f>
        <v>88</v>
      </c>
      <c r="JM192" s="252">
        <f t="shared" si="2679"/>
        <v>2.4343015214384509E-2</v>
      </c>
      <c r="JN192" s="251">
        <f t="shared" ref="JN192:JX192" si="3383">SUM(JN177:JN191)</f>
        <v>0</v>
      </c>
      <c r="JO192" s="251">
        <f t="shared" si="3383"/>
        <v>25</v>
      </c>
      <c r="JP192" s="251">
        <f t="shared" si="3383"/>
        <v>63</v>
      </c>
      <c r="JQ192" s="251">
        <f t="shared" si="3383"/>
        <v>0</v>
      </c>
      <c r="JR192" s="251">
        <f t="shared" si="3383"/>
        <v>0</v>
      </c>
      <c r="JS192" s="251">
        <f t="shared" si="3383"/>
        <v>0</v>
      </c>
      <c r="JT192" s="251">
        <f t="shared" si="3383"/>
        <v>11</v>
      </c>
      <c r="JU192" s="251">
        <f t="shared" si="3383"/>
        <v>115</v>
      </c>
      <c r="JV192" s="251">
        <f t="shared" si="3383"/>
        <v>44</v>
      </c>
      <c r="JW192" s="251">
        <f t="shared" si="3383"/>
        <v>70</v>
      </c>
      <c r="JX192" s="251">
        <f t="shared" si="3383"/>
        <v>0</v>
      </c>
    </row>
    <row r="193" spans="1:284" ht="15" customHeight="1" thickBot="1">
      <c r="A193" s="329"/>
      <c r="B193" s="330"/>
      <c r="C193" s="330"/>
      <c r="D193" s="330"/>
      <c r="E193" s="330"/>
      <c r="F193" s="330"/>
      <c r="G193" s="330"/>
      <c r="H193" s="330"/>
      <c r="I193" s="331"/>
      <c r="J193" s="249"/>
      <c r="K193" s="254"/>
      <c r="L193" s="248"/>
      <c r="M193" s="251"/>
      <c r="N193" s="252"/>
      <c r="O193" s="253"/>
      <c r="P193" s="252"/>
      <c r="Q193" s="252"/>
      <c r="R193" s="251"/>
      <c r="S193" s="252"/>
      <c r="T193" s="251"/>
      <c r="U193" s="252"/>
      <c r="V193" s="255">
        <f>V192/L192</f>
        <v>0</v>
      </c>
      <c r="W193" s="255">
        <f>W192/L192</f>
        <v>6.0606060606060606E-3</v>
      </c>
      <c r="X193" s="255">
        <f>X192/L192</f>
        <v>6.0606060606060606E-3</v>
      </c>
      <c r="Y193" s="255">
        <f>Y192/L192</f>
        <v>0</v>
      </c>
      <c r="Z193" s="255">
        <f>Z192/L192</f>
        <v>0</v>
      </c>
      <c r="AA193" s="255">
        <f>AA192/L192</f>
        <v>0</v>
      </c>
      <c r="AB193" s="255">
        <f>AB192/L192</f>
        <v>6.0606060606060606E-3</v>
      </c>
      <c r="AC193" s="255">
        <f>AC192/L192</f>
        <v>3.9393939393939391E-2</v>
      </c>
      <c r="AD193" s="255">
        <f>AD192/L192</f>
        <v>1.5151515151515152E-2</v>
      </c>
      <c r="AE193" s="255">
        <f>AE192/L192</f>
        <v>1.5151515151515152E-2</v>
      </c>
      <c r="AF193" s="255">
        <f>AF192/L192</f>
        <v>0</v>
      </c>
      <c r="AG193" s="248"/>
      <c r="AH193" s="251"/>
      <c r="AI193" s="252"/>
      <c r="AJ193" s="253"/>
      <c r="AK193" s="252"/>
      <c r="AL193" s="252"/>
      <c r="AM193" s="251"/>
      <c r="AN193" s="252"/>
      <c r="AO193" s="251"/>
      <c r="AP193" s="252"/>
      <c r="AQ193" s="255">
        <f>AQ192/AG192</f>
        <v>0</v>
      </c>
      <c r="AR193" s="255">
        <f>AR192/AG192</f>
        <v>3.3333333333333335E-3</v>
      </c>
      <c r="AS193" s="255">
        <f>AS192/AG192</f>
        <v>6.6666666666666671E-3</v>
      </c>
      <c r="AT193" s="255">
        <f>AT192/AG192</f>
        <v>0</v>
      </c>
      <c r="AU193" s="255">
        <f>AU192/AG192</f>
        <v>0</v>
      </c>
      <c r="AV193" s="255">
        <f>AV192/AG192</f>
        <v>0</v>
      </c>
      <c r="AW193" s="255">
        <f>AW192/AG192</f>
        <v>0</v>
      </c>
      <c r="AX193" s="255">
        <f>AX192/AG192</f>
        <v>3.3333333333333333E-2</v>
      </c>
      <c r="AY193" s="255">
        <f>AY192/AG192</f>
        <v>2.3333333333333334E-2</v>
      </c>
      <c r="AZ193" s="255">
        <f>AZ192/AG192</f>
        <v>0.02</v>
      </c>
      <c r="BA193" s="255">
        <f>BA192/AG192</f>
        <v>0</v>
      </c>
      <c r="BB193" s="248"/>
      <c r="BC193" s="251"/>
      <c r="BD193" s="252"/>
      <c r="BE193" s="253"/>
      <c r="BF193" s="252"/>
      <c r="BG193" s="252"/>
      <c r="BH193" s="251"/>
      <c r="BI193" s="252"/>
      <c r="BJ193" s="251"/>
      <c r="BK193" s="252"/>
      <c r="BL193" s="255">
        <f>BL192/BB192</f>
        <v>0</v>
      </c>
      <c r="BM193" s="255">
        <f>BM192/BB192</f>
        <v>6.3492063492063492E-3</v>
      </c>
      <c r="BN193" s="255">
        <f>BN192/BB192</f>
        <v>1.9047619047619049E-2</v>
      </c>
      <c r="BO193" s="255">
        <f>BO192/BB192</f>
        <v>0</v>
      </c>
      <c r="BP193" s="255">
        <f>BP192/BB192</f>
        <v>0</v>
      </c>
      <c r="BQ193" s="255">
        <f>BQ192/BB192</f>
        <v>0</v>
      </c>
      <c r="BR193" s="255">
        <f>BR192/BB192</f>
        <v>9.5238095238095247E-3</v>
      </c>
      <c r="BS193" s="255">
        <f>BS192/BB192</f>
        <v>5.3968253968253971E-2</v>
      </c>
      <c r="BT193" s="255">
        <f>BT192/BB192</f>
        <v>1.2698412698412698E-2</v>
      </c>
      <c r="BU193" s="255">
        <f>BU192/BB192</f>
        <v>3.4920634920634921E-2</v>
      </c>
      <c r="BV193" s="255">
        <f>BV192/BB192</f>
        <v>0</v>
      </c>
      <c r="BW193" s="248"/>
      <c r="BX193" s="251"/>
      <c r="BY193" s="252"/>
      <c r="BZ193" s="253"/>
      <c r="CA193" s="252"/>
      <c r="CB193" s="252"/>
      <c r="CC193" s="251"/>
      <c r="CD193" s="252"/>
      <c r="CE193" s="251"/>
      <c r="CF193" s="252"/>
      <c r="CG193" s="255">
        <f>CG192/BW192</f>
        <v>0</v>
      </c>
      <c r="CH193" s="255">
        <f>CH192/BW192</f>
        <v>0</v>
      </c>
      <c r="CI193" s="255">
        <f>CI192/BW192</f>
        <v>3.1746031746031746E-3</v>
      </c>
      <c r="CJ193" s="255">
        <f>CJ192/BW192</f>
        <v>0</v>
      </c>
      <c r="CK193" s="255">
        <f>CK192/BW192</f>
        <v>0</v>
      </c>
      <c r="CL193" s="255">
        <f>CL192/BW192</f>
        <v>0</v>
      </c>
      <c r="CM193" s="255">
        <f>CM192/BW192</f>
        <v>0</v>
      </c>
      <c r="CN193" s="255">
        <f>CN192/BW192</f>
        <v>2.2222222222222223E-2</v>
      </c>
      <c r="CO193" s="255">
        <f>CO192/BW192</f>
        <v>1.2698412698412698E-2</v>
      </c>
      <c r="CP193" s="255">
        <f>CP192/BW192</f>
        <v>1.9047619047619049E-2</v>
      </c>
      <c r="CQ193" s="255">
        <f>CQ192/BW192</f>
        <v>0</v>
      </c>
      <c r="CR193" s="248"/>
      <c r="CS193" s="251"/>
      <c r="CT193" s="252"/>
      <c r="CU193" s="253"/>
      <c r="CV193" s="252"/>
      <c r="CW193" s="252"/>
      <c r="CX193" s="251"/>
      <c r="CY193" s="252"/>
      <c r="CZ193" s="251"/>
      <c r="DA193" s="252"/>
      <c r="DB193" s="255">
        <f>DB192/CR192</f>
        <v>0</v>
      </c>
      <c r="DC193" s="255">
        <f>DC192/CR192</f>
        <v>4.4444444444444444E-3</v>
      </c>
      <c r="DD193" s="255">
        <f>DD192/CR192</f>
        <v>2.6666666666666668E-2</v>
      </c>
      <c r="DE193" s="255">
        <f>DE192/CR192</f>
        <v>0</v>
      </c>
      <c r="DF193" s="255">
        <f>DF192/CR192</f>
        <v>0</v>
      </c>
      <c r="DG193" s="255">
        <f>DG192/CR192</f>
        <v>0</v>
      </c>
      <c r="DH193" s="255">
        <f>DH192/CR192</f>
        <v>8.8888888888888889E-3</v>
      </c>
      <c r="DI193" s="255">
        <f>DI192/CR192</f>
        <v>3.111111111111111E-2</v>
      </c>
      <c r="DJ193" s="255">
        <f>DJ192/CR192</f>
        <v>4.4444444444444444E-3</v>
      </c>
      <c r="DK193" s="255">
        <f>DK192/CR192</f>
        <v>2.6666666666666668E-2</v>
      </c>
      <c r="DL193" s="255">
        <f>DL192/CR192</f>
        <v>0</v>
      </c>
      <c r="DM193" s="248"/>
      <c r="DN193" s="251"/>
      <c r="DO193" s="252"/>
      <c r="DP193" s="253"/>
      <c r="DQ193" s="252"/>
      <c r="DR193" s="252"/>
      <c r="DS193" s="251"/>
      <c r="DT193" s="252"/>
      <c r="DU193" s="251"/>
      <c r="DV193" s="252"/>
      <c r="DW193" s="255">
        <f>DW192/DM192</f>
        <v>0</v>
      </c>
      <c r="DX193" s="255">
        <f>DX192/DM192</f>
        <v>6.3492063492063492E-3</v>
      </c>
      <c r="DY193" s="255">
        <f>DY192/DM192</f>
        <v>1.9047619047619049E-2</v>
      </c>
      <c r="DZ193" s="255">
        <f>DZ192/DM192</f>
        <v>0</v>
      </c>
      <c r="EA193" s="255">
        <f>EA192/DM192</f>
        <v>0</v>
      </c>
      <c r="EB193" s="255">
        <f>EB192/DM192</f>
        <v>0</v>
      </c>
      <c r="EC193" s="255">
        <f>EC192/DM192</f>
        <v>6.3492063492063492E-3</v>
      </c>
      <c r="ED193" s="255">
        <f>ED192/DM192</f>
        <v>2.2222222222222223E-2</v>
      </c>
      <c r="EE193" s="255">
        <f>EE192/DM192</f>
        <v>6.3492063492063492E-3</v>
      </c>
      <c r="EF193" s="255">
        <f>EF192/DM192</f>
        <v>1.2698412698412698E-2</v>
      </c>
      <c r="EG193" s="255">
        <f>EG192/DM192</f>
        <v>0</v>
      </c>
      <c r="EH193" s="248"/>
      <c r="EI193" s="251"/>
      <c r="EJ193" s="252"/>
      <c r="EK193" s="253"/>
      <c r="EL193" s="252"/>
      <c r="EM193" s="252"/>
      <c r="EN193" s="251"/>
      <c r="EO193" s="252"/>
      <c r="EP193" s="251"/>
      <c r="EQ193" s="252"/>
      <c r="ER193" s="255">
        <f>ER192/EH192</f>
        <v>0</v>
      </c>
      <c r="ES193" s="255">
        <f>ES192/EH192</f>
        <v>6.0606060606060606E-3</v>
      </c>
      <c r="ET193" s="255">
        <f>ET192/EH192</f>
        <v>2.4242424242424242E-2</v>
      </c>
      <c r="EU193" s="255">
        <f>EU192/EH192</f>
        <v>0</v>
      </c>
      <c r="EV193" s="255">
        <f>EV192/EH192</f>
        <v>0</v>
      </c>
      <c r="EW193" s="255">
        <f>EW192/EH192</f>
        <v>0</v>
      </c>
      <c r="EX193" s="255">
        <f>EX192/EH192</f>
        <v>0</v>
      </c>
      <c r="EY193" s="255">
        <f>EY192/EH192</f>
        <v>4.2424242424242427E-2</v>
      </c>
      <c r="EZ193" s="255">
        <f>EZ192/EH192</f>
        <v>9.0909090909090905E-3</v>
      </c>
      <c r="FA193" s="255">
        <f>FA192/EH192</f>
        <v>2.7272727272727271E-2</v>
      </c>
      <c r="FB193" s="255">
        <f>FB192/EH192</f>
        <v>0</v>
      </c>
      <c r="FC193" s="248"/>
      <c r="FD193" s="251"/>
      <c r="FE193" s="252"/>
      <c r="FF193" s="253"/>
      <c r="FG193" s="252"/>
      <c r="FH193" s="252"/>
      <c r="FI193" s="251"/>
      <c r="FJ193" s="252"/>
      <c r="FK193" s="251"/>
      <c r="FL193" s="252"/>
      <c r="FM193" s="255">
        <f>FM192/FC192</f>
        <v>0</v>
      </c>
      <c r="FN193" s="255">
        <f>FN192/FC192</f>
        <v>7.4074074074074077E-3</v>
      </c>
      <c r="FO193" s="255">
        <f>FO192/FC192</f>
        <v>1.8518518518518517E-2</v>
      </c>
      <c r="FP193" s="255">
        <f>FP192/FC192</f>
        <v>0</v>
      </c>
      <c r="FQ193" s="255">
        <f>FQ192/FC192</f>
        <v>0</v>
      </c>
      <c r="FR193" s="255">
        <f>FR192/FC192</f>
        <v>0</v>
      </c>
      <c r="FS193" s="255">
        <f>FS192/FC192</f>
        <v>7.4074074074074077E-3</v>
      </c>
      <c r="FT193" s="255">
        <f>FT192/FC192</f>
        <v>2.9629629629629631E-2</v>
      </c>
      <c r="FU193" s="255">
        <f>FU192/FC192</f>
        <v>2.9629629629629631E-2</v>
      </c>
      <c r="FV193" s="255">
        <f>FV192/FC192</f>
        <v>1.1111111111111112E-2</v>
      </c>
      <c r="FW193" s="255">
        <f>FW192/FC192</f>
        <v>0</v>
      </c>
      <c r="FX193" s="248"/>
      <c r="FY193" s="251"/>
      <c r="FZ193" s="252"/>
      <c r="GA193" s="253"/>
      <c r="GB193" s="252"/>
      <c r="GC193" s="252"/>
      <c r="GD193" s="251"/>
      <c r="GE193" s="252"/>
      <c r="GF193" s="251"/>
      <c r="GG193" s="252"/>
      <c r="GH193" s="255">
        <f>GH192/FX192</f>
        <v>0</v>
      </c>
      <c r="GI193" s="255">
        <f>GI192/FX192</f>
        <v>6.0606060606060606E-3</v>
      </c>
      <c r="GJ193" s="255">
        <f>GJ192/FX192</f>
        <v>9.0909090909090905E-3</v>
      </c>
      <c r="GK193" s="255">
        <f>GK192/FX192</f>
        <v>0</v>
      </c>
      <c r="GL193" s="255">
        <f>GL192/FX192</f>
        <v>0</v>
      </c>
      <c r="GM193" s="255">
        <f>GM192/FX192</f>
        <v>0</v>
      </c>
      <c r="GN193" s="255">
        <f>GN192/FX192</f>
        <v>0</v>
      </c>
      <c r="GO193" s="255">
        <f>GO192/FX192</f>
        <v>3.9393939393939391E-2</v>
      </c>
      <c r="GP193" s="255">
        <f>GP192/FX192</f>
        <v>1.2121212121212121E-2</v>
      </c>
      <c r="GQ193" s="255">
        <f>GQ192/FX192</f>
        <v>9.0909090909090905E-3</v>
      </c>
      <c r="GR193" s="255">
        <f>GR192/FX192</f>
        <v>0</v>
      </c>
      <c r="GS193" s="248"/>
      <c r="GT193" s="251"/>
      <c r="GU193" s="252"/>
      <c r="GV193" s="253"/>
      <c r="GW193" s="252"/>
      <c r="GX193" s="252"/>
      <c r="GY193" s="251"/>
      <c r="GZ193" s="252"/>
      <c r="HA193" s="251"/>
      <c r="HB193" s="252"/>
      <c r="HC193" s="255">
        <f>HC192/GS192</f>
        <v>0</v>
      </c>
      <c r="HD193" s="255">
        <f>HD192/GS192</f>
        <v>1.7543859649122806E-2</v>
      </c>
      <c r="HE193" s="255">
        <f>HE192/GS192</f>
        <v>7.0175438596491229E-3</v>
      </c>
      <c r="HF193" s="255">
        <f>HF192/GS192</f>
        <v>0</v>
      </c>
      <c r="HG193" s="255">
        <f>HG192/GS192</f>
        <v>0</v>
      </c>
      <c r="HH193" s="255">
        <f>HH192/GS192</f>
        <v>0</v>
      </c>
      <c r="HI193" s="255">
        <f>HI192/GS192</f>
        <v>0</v>
      </c>
      <c r="HJ193" s="255">
        <f>HJ192/GS192</f>
        <v>4.912280701754386E-2</v>
      </c>
      <c r="HK193" s="255">
        <f>HK192/GS192</f>
        <v>1.4035087719298246E-2</v>
      </c>
      <c r="HL193" s="255">
        <f>HL192/GS192</f>
        <v>4.2105263157894736E-2</v>
      </c>
      <c r="HM193" s="255">
        <f>HM192/GS192</f>
        <v>0</v>
      </c>
      <c r="HN193" s="248"/>
      <c r="HO193" s="251"/>
      <c r="HP193" s="252"/>
      <c r="HQ193" s="253"/>
      <c r="HR193" s="252"/>
      <c r="HS193" s="252"/>
      <c r="HT193" s="251"/>
      <c r="HU193" s="252"/>
      <c r="HV193" s="251"/>
      <c r="HW193" s="252"/>
      <c r="HX193" s="255">
        <f>HX192/HN192</f>
        <v>0</v>
      </c>
      <c r="HY193" s="255">
        <f>HY192/HN192</f>
        <v>1.2698412698412698E-2</v>
      </c>
      <c r="HZ193" s="255">
        <f>HZ192/HN192</f>
        <v>4.4444444444444446E-2</v>
      </c>
      <c r="IA193" s="255">
        <f>IA192/HN192</f>
        <v>0</v>
      </c>
      <c r="IB193" s="255">
        <f>IB192/HN192</f>
        <v>0</v>
      </c>
      <c r="IC193" s="255">
        <f>IC192/HN192</f>
        <v>0</v>
      </c>
      <c r="ID193" s="255">
        <f>ID192/HN192</f>
        <v>0</v>
      </c>
      <c r="IE193" s="255">
        <f>IE192/HN192</f>
        <v>9.5238095238095247E-3</v>
      </c>
      <c r="IF193" s="255">
        <f>IF192/HN192</f>
        <v>3.1746031746031746E-3</v>
      </c>
      <c r="IG193" s="255">
        <f>IG192/HN192</f>
        <v>9.5238095238095247E-3</v>
      </c>
      <c r="IH193" s="255">
        <f>IH192/HN192</f>
        <v>0</v>
      </c>
      <c r="II193" s="248"/>
      <c r="IJ193" s="251"/>
      <c r="IK193" s="252"/>
      <c r="IL193" s="253"/>
      <c r="IM193" s="252"/>
      <c r="IN193" s="252"/>
      <c r="IO193" s="251"/>
      <c r="IP193" s="252"/>
      <c r="IQ193" s="251"/>
      <c r="IR193" s="252"/>
      <c r="IS193" s="255">
        <f>IS192/II192</f>
        <v>0</v>
      </c>
      <c r="IT193" s="255">
        <f>IT192/II192</f>
        <v>7.0175438596491229E-3</v>
      </c>
      <c r="IU193" s="255">
        <f>IU192/II192</f>
        <v>2.8070175438596492E-2</v>
      </c>
      <c r="IV193" s="255">
        <f>IV192/II192</f>
        <v>0</v>
      </c>
      <c r="IW193" s="255">
        <f>IW192/II192</f>
        <v>0</v>
      </c>
      <c r="IX193" s="255">
        <f>IX192/II192</f>
        <v>0</v>
      </c>
      <c r="IY193" s="255">
        <f>IY192/II192</f>
        <v>0</v>
      </c>
      <c r="IZ193" s="255">
        <f>IZ192/II192</f>
        <v>7.0175438596491229E-3</v>
      </c>
      <c r="JA193" s="255">
        <f>JA192/II192</f>
        <v>3.5087719298245615E-3</v>
      </c>
      <c r="JB193" s="255">
        <f>JB192/II192</f>
        <v>7.0175438596491229E-3</v>
      </c>
      <c r="JC193" s="255">
        <f>JC192/II192</f>
        <v>0</v>
      </c>
      <c r="JD193" s="248"/>
      <c r="JE193" s="251"/>
      <c r="JF193" s="252"/>
      <c r="JG193" s="253"/>
      <c r="JH193" s="252"/>
      <c r="JI193" s="252"/>
      <c r="JJ193" s="251"/>
      <c r="JK193" s="252"/>
      <c r="JL193" s="251"/>
      <c r="JM193" s="252"/>
      <c r="JN193" s="255">
        <f>JN192/JD192</f>
        <v>0</v>
      </c>
      <c r="JO193" s="255">
        <f>JO192/JD192</f>
        <v>6.9156293222683261E-3</v>
      </c>
      <c r="JP193" s="255">
        <f>JP192/JD192</f>
        <v>1.7427385892116183E-2</v>
      </c>
      <c r="JQ193" s="255">
        <f>JQ192/JD192</f>
        <v>0</v>
      </c>
      <c r="JR193" s="255">
        <f>JR192/JD192</f>
        <v>0</v>
      </c>
      <c r="JS193" s="255">
        <f>JS192/JD192</f>
        <v>0</v>
      </c>
      <c r="JT193" s="255">
        <f>JT192/JD192</f>
        <v>3.0428769017980637E-3</v>
      </c>
      <c r="JU193" s="255">
        <f>JU192/JD192</f>
        <v>3.18118948824343E-2</v>
      </c>
      <c r="JV193" s="255">
        <f>JV192/JD192</f>
        <v>1.2171507607192255E-2</v>
      </c>
      <c r="JW193" s="255">
        <f>JW192/JD192</f>
        <v>1.9363762102351315E-2</v>
      </c>
      <c r="JX193" s="255">
        <f>JX192/JD192</f>
        <v>0</v>
      </c>
    </row>
    <row r="194" spans="1:284" ht="15" customHeight="1" thickBot="1">
      <c r="A194" s="342" t="s">
        <v>579</v>
      </c>
      <c r="B194" s="343"/>
      <c r="C194" s="343"/>
      <c r="D194" s="343"/>
      <c r="E194" s="343"/>
      <c r="F194" s="343"/>
      <c r="G194" s="343"/>
      <c r="H194" s="343"/>
      <c r="I194" s="344"/>
      <c r="J194" s="249"/>
      <c r="K194" s="250">
        <f>K192+K175+K167+K154+K149+K139</f>
        <v>64</v>
      </c>
      <c r="L194" s="279">
        <f>L192+L175+L167+L154+L149+L139</f>
        <v>1386</v>
      </c>
      <c r="M194" s="251">
        <f>L194-(R194+T194)</f>
        <v>1334</v>
      </c>
      <c r="N194" s="256">
        <f t="shared" ref="N194" si="3384">M194/L194</f>
        <v>0.96248196248196249</v>
      </c>
      <c r="O194" s="253">
        <f t="shared" ref="O194" si="3385">L194-M194</f>
        <v>52</v>
      </c>
      <c r="P194" s="252">
        <f t="shared" ref="P194" si="3386">O194/L194</f>
        <v>3.751803751803752E-2</v>
      </c>
      <c r="Q194" s="256">
        <f>((L194-T194)/L194)</f>
        <v>0.99062049062049062</v>
      </c>
      <c r="R194" s="251">
        <f>Y194+AB194+AC194</f>
        <v>39</v>
      </c>
      <c r="S194" s="252">
        <f t="shared" ref="S194" si="3387">R194/L194</f>
        <v>2.813852813852814E-2</v>
      </c>
      <c r="T194" s="251">
        <f>V194+W194+X194+Z194+AA194</f>
        <v>13</v>
      </c>
      <c r="U194" s="252">
        <f t="shared" ref="U194" si="3388">T194/L194</f>
        <v>9.3795093795093799E-3</v>
      </c>
      <c r="V194" s="290">
        <f t="shared" ref="V194:AG194" si="3389">V192+V175+V167+V154+V149+V139</f>
        <v>0</v>
      </c>
      <c r="W194" s="290">
        <f t="shared" si="3389"/>
        <v>3</v>
      </c>
      <c r="X194" s="290">
        <f t="shared" si="3389"/>
        <v>10</v>
      </c>
      <c r="Y194" s="290">
        <f t="shared" si="3389"/>
        <v>0</v>
      </c>
      <c r="Z194" s="290">
        <f t="shared" si="3389"/>
        <v>0</v>
      </c>
      <c r="AA194" s="290">
        <f t="shared" si="3389"/>
        <v>0</v>
      </c>
      <c r="AB194" s="290">
        <f t="shared" si="3389"/>
        <v>2</v>
      </c>
      <c r="AC194" s="290">
        <f t="shared" si="3389"/>
        <v>37</v>
      </c>
      <c r="AD194" s="290">
        <f t="shared" si="3389"/>
        <v>22</v>
      </c>
      <c r="AE194" s="290">
        <f t="shared" si="3389"/>
        <v>10</v>
      </c>
      <c r="AF194" s="290">
        <f t="shared" si="3389"/>
        <v>3</v>
      </c>
      <c r="AG194" s="279">
        <f t="shared" si="3389"/>
        <v>1260</v>
      </c>
      <c r="AH194" s="251">
        <f>AG194-(AM194+AO194)</f>
        <v>1174</v>
      </c>
      <c r="AI194" s="256">
        <f t="shared" ref="AI194" si="3390">AH194/AG194</f>
        <v>0.93174603174603177</v>
      </c>
      <c r="AJ194" s="253">
        <f t="shared" ref="AJ194" si="3391">AG194-AH194</f>
        <v>86</v>
      </c>
      <c r="AK194" s="252">
        <f t="shared" ref="AK194" si="3392">AJ194/AG194</f>
        <v>6.8253968253968247E-2</v>
      </c>
      <c r="AL194" s="256">
        <f>((AG194-AO194)/AG194)</f>
        <v>0.96666666666666667</v>
      </c>
      <c r="AM194" s="251">
        <f>AT194+AW194+AX194</f>
        <v>44</v>
      </c>
      <c r="AN194" s="252">
        <f t="shared" ref="AN194" si="3393">AM194/AG194</f>
        <v>3.4920634920634921E-2</v>
      </c>
      <c r="AO194" s="251">
        <f>AQ194+AR194+AS194+AU194+AV194</f>
        <v>42</v>
      </c>
      <c r="AP194" s="252">
        <f t="shared" ref="AP194" si="3394">AO194/AG194</f>
        <v>3.3333333333333333E-2</v>
      </c>
      <c r="AQ194" s="290">
        <f t="shared" ref="AQ194:BB194" si="3395">AQ192+AQ175+AQ167+AQ154+AQ149+AQ139</f>
        <v>0</v>
      </c>
      <c r="AR194" s="290">
        <f t="shared" si="3395"/>
        <v>3</v>
      </c>
      <c r="AS194" s="290">
        <f t="shared" si="3395"/>
        <v>39</v>
      </c>
      <c r="AT194" s="290">
        <f t="shared" si="3395"/>
        <v>0</v>
      </c>
      <c r="AU194" s="290">
        <f t="shared" si="3395"/>
        <v>0</v>
      </c>
      <c r="AV194" s="290">
        <f t="shared" si="3395"/>
        <v>0</v>
      </c>
      <c r="AW194" s="290">
        <f t="shared" si="3395"/>
        <v>2</v>
      </c>
      <c r="AX194" s="290">
        <f t="shared" si="3395"/>
        <v>42</v>
      </c>
      <c r="AY194" s="290">
        <f t="shared" si="3395"/>
        <v>38</v>
      </c>
      <c r="AZ194" s="290">
        <f t="shared" si="3395"/>
        <v>19</v>
      </c>
      <c r="BA194" s="290">
        <f t="shared" si="3395"/>
        <v>1</v>
      </c>
      <c r="BB194" s="279">
        <f t="shared" si="3395"/>
        <v>1344</v>
      </c>
      <c r="BC194" s="251">
        <f>BB194-(BH194+BJ194)</f>
        <v>1240</v>
      </c>
      <c r="BD194" s="256">
        <f t="shared" ref="BD194" si="3396">BC194/BB194</f>
        <v>0.92261904761904767</v>
      </c>
      <c r="BE194" s="253">
        <f t="shared" ref="BE194" si="3397">BB194-BC194</f>
        <v>104</v>
      </c>
      <c r="BF194" s="252">
        <f t="shared" ref="BF194" si="3398">BE194/BB194</f>
        <v>7.7380952380952384E-2</v>
      </c>
      <c r="BG194" s="256">
        <f>((BB194-BJ194)/BB194)</f>
        <v>0.96800595238095233</v>
      </c>
      <c r="BH194" s="251">
        <f>BO194+BR194+BS194</f>
        <v>61</v>
      </c>
      <c r="BI194" s="252">
        <f t="shared" ref="BI194" si="3399">BH194/BB194</f>
        <v>4.538690476190476E-2</v>
      </c>
      <c r="BJ194" s="251">
        <f>BL194+BM194+BN194+BP194+BQ194</f>
        <v>43</v>
      </c>
      <c r="BK194" s="252">
        <f t="shared" ref="BK194" si="3400">BJ194/BB194</f>
        <v>3.1994047619047616E-2</v>
      </c>
      <c r="BL194" s="290">
        <f t="shared" ref="BL194:BW194" si="3401">BL192+BL175+BL167+BL154+BL149+BL139</f>
        <v>0</v>
      </c>
      <c r="BM194" s="290">
        <f t="shared" si="3401"/>
        <v>3</v>
      </c>
      <c r="BN194" s="290">
        <f t="shared" si="3401"/>
        <v>40</v>
      </c>
      <c r="BO194" s="290">
        <f t="shared" si="3401"/>
        <v>0</v>
      </c>
      <c r="BP194" s="290">
        <f t="shared" si="3401"/>
        <v>0</v>
      </c>
      <c r="BQ194" s="290">
        <f t="shared" si="3401"/>
        <v>0</v>
      </c>
      <c r="BR194" s="290">
        <f t="shared" si="3401"/>
        <v>6</v>
      </c>
      <c r="BS194" s="290">
        <f t="shared" si="3401"/>
        <v>55</v>
      </c>
      <c r="BT194" s="290">
        <f t="shared" si="3401"/>
        <v>24</v>
      </c>
      <c r="BU194" s="290">
        <f t="shared" si="3401"/>
        <v>24</v>
      </c>
      <c r="BV194" s="290">
        <f t="shared" si="3401"/>
        <v>8</v>
      </c>
      <c r="BW194" s="279">
        <f t="shared" si="3401"/>
        <v>1344</v>
      </c>
      <c r="BX194" s="251">
        <f>BW194-(CC194+CE194)</f>
        <v>1317</v>
      </c>
      <c r="BY194" s="256">
        <f t="shared" ref="BY194" si="3402">BX194/BW194</f>
        <v>0.9799107142857143</v>
      </c>
      <c r="BZ194" s="253">
        <f t="shared" ref="BZ194" si="3403">BW194-BX194</f>
        <v>27</v>
      </c>
      <c r="CA194" s="252">
        <f t="shared" ref="CA194" si="3404">BZ194/BW194</f>
        <v>2.0089285714285716E-2</v>
      </c>
      <c r="CB194" s="256">
        <f>((BW194-CE194)/BW194)</f>
        <v>0.98586309523809523</v>
      </c>
      <c r="CC194" s="251">
        <f>CJ194+CM194+CN194</f>
        <v>8</v>
      </c>
      <c r="CD194" s="252">
        <f t="shared" ref="CD194" si="3405">CC194/BW194</f>
        <v>5.9523809523809521E-3</v>
      </c>
      <c r="CE194" s="251">
        <f>CG194+CH194+CI194+CK194+CL194</f>
        <v>19</v>
      </c>
      <c r="CF194" s="252">
        <f t="shared" ref="CF194" si="3406">CE194/BW194</f>
        <v>1.4136904761904762E-2</v>
      </c>
      <c r="CG194" s="290">
        <f t="shared" ref="CG194:CR194" si="3407">CG192+CG175+CG167+CG154+CG149+CG139</f>
        <v>0</v>
      </c>
      <c r="CH194" s="290">
        <f t="shared" si="3407"/>
        <v>0</v>
      </c>
      <c r="CI194" s="290">
        <f t="shared" si="3407"/>
        <v>19</v>
      </c>
      <c r="CJ194" s="290">
        <f t="shared" si="3407"/>
        <v>0</v>
      </c>
      <c r="CK194" s="290">
        <f t="shared" si="3407"/>
        <v>0</v>
      </c>
      <c r="CL194" s="290">
        <f t="shared" si="3407"/>
        <v>0</v>
      </c>
      <c r="CM194" s="290">
        <f t="shared" si="3407"/>
        <v>0</v>
      </c>
      <c r="CN194" s="290">
        <f t="shared" si="3407"/>
        <v>8</v>
      </c>
      <c r="CO194" s="290">
        <f t="shared" si="3407"/>
        <v>7</v>
      </c>
      <c r="CP194" s="290">
        <f t="shared" si="3407"/>
        <v>13</v>
      </c>
      <c r="CQ194" s="290">
        <f t="shared" si="3407"/>
        <v>1</v>
      </c>
      <c r="CR194" s="279">
        <f t="shared" si="3407"/>
        <v>960</v>
      </c>
      <c r="CS194" s="251">
        <f>CR194-(CX194+CZ194)</f>
        <v>940</v>
      </c>
      <c r="CT194" s="256">
        <f t="shared" ref="CT194" si="3408">CS194/CR194</f>
        <v>0.97916666666666663</v>
      </c>
      <c r="CU194" s="253">
        <f t="shared" ref="CU194" si="3409">CR194-CS194</f>
        <v>20</v>
      </c>
      <c r="CV194" s="252">
        <f t="shared" ref="CV194" si="3410">CU194/CR194</f>
        <v>2.0833333333333332E-2</v>
      </c>
      <c r="CW194" s="256">
        <f>((CR194-CZ194)/CR194)</f>
        <v>0.99062499999999998</v>
      </c>
      <c r="CX194" s="251">
        <f>DE194+DH194+DI194</f>
        <v>11</v>
      </c>
      <c r="CY194" s="252">
        <f t="shared" ref="CY194" si="3411">CX194/CR194</f>
        <v>1.1458333333333333E-2</v>
      </c>
      <c r="CZ194" s="251">
        <f>DB194+DC194+DD194+DF194+DG194</f>
        <v>9</v>
      </c>
      <c r="DA194" s="252">
        <f t="shared" ref="DA194" si="3412">CZ194/CR194</f>
        <v>9.3749999999999997E-3</v>
      </c>
      <c r="DB194" s="290">
        <f t="shared" ref="DB194:DM194" si="3413">DB192+DB175+DB167+DB154+DB149+DB139</f>
        <v>0</v>
      </c>
      <c r="DC194" s="290">
        <f t="shared" si="3413"/>
        <v>1</v>
      </c>
      <c r="DD194" s="290">
        <f t="shared" si="3413"/>
        <v>8</v>
      </c>
      <c r="DE194" s="290">
        <f t="shared" si="3413"/>
        <v>0</v>
      </c>
      <c r="DF194" s="290">
        <f t="shared" si="3413"/>
        <v>0</v>
      </c>
      <c r="DG194" s="290">
        <f t="shared" si="3413"/>
        <v>0</v>
      </c>
      <c r="DH194" s="290">
        <f t="shared" si="3413"/>
        <v>2</v>
      </c>
      <c r="DI194" s="290">
        <f t="shared" si="3413"/>
        <v>9</v>
      </c>
      <c r="DJ194" s="290">
        <f t="shared" si="3413"/>
        <v>5</v>
      </c>
      <c r="DK194" s="290">
        <f t="shared" si="3413"/>
        <v>12</v>
      </c>
      <c r="DL194" s="290">
        <f t="shared" si="3413"/>
        <v>1</v>
      </c>
      <c r="DM194" s="279">
        <f t="shared" si="3413"/>
        <v>1344</v>
      </c>
      <c r="DN194" s="251">
        <f>DM194-(DS194+DU194)</f>
        <v>1310</v>
      </c>
      <c r="DO194" s="256">
        <f t="shared" ref="DO194" si="3414">DN194/DM194</f>
        <v>0.97470238095238093</v>
      </c>
      <c r="DP194" s="253">
        <f t="shared" ref="DP194" si="3415">DM194-DN194</f>
        <v>34</v>
      </c>
      <c r="DQ194" s="252">
        <f t="shared" ref="DQ194" si="3416">DP194/DM194</f>
        <v>2.5297619047619048E-2</v>
      </c>
      <c r="DR194" s="256">
        <f>((DM194-DU194)/DM194)</f>
        <v>0.98363095238095233</v>
      </c>
      <c r="DS194" s="251">
        <f>DZ194+EC194+ED194</f>
        <v>12</v>
      </c>
      <c r="DT194" s="252">
        <f t="shared" ref="DT194" si="3417">DS194/DM194</f>
        <v>8.9285714285714281E-3</v>
      </c>
      <c r="DU194" s="251">
        <f>DW194+DX194+DY194+EA194+EB194</f>
        <v>22</v>
      </c>
      <c r="DV194" s="252">
        <f t="shared" ref="DV194" si="3418">DU194/DM194</f>
        <v>1.636904761904762E-2</v>
      </c>
      <c r="DW194" s="290">
        <f t="shared" ref="DW194:EH194" si="3419">DW192+DW175+DW167+DW154+DW149+DW139</f>
        <v>0</v>
      </c>
      <c r="DX194" s="290">
        <f t="shared" si="3419"/>
        <v>2</v>
      </c>
      <c r="DY194" s="290">
        <f t="shared" si="3419"/>
        <v>20</v>
      </c>
      <c r="DZ194" s="290">
        <f t="shared" si="3419"/>
        <v>0</v>
      </c>
      <c r="EA194" s="290">
        <f t="shared" si="3419"/>
        <v>0</v>
      </c>
      <c r="EB194" s="290">
        <f t="shared" si="3419"/>
        <v>0</v>
      </c>
      <c r="EC194" s="290">
        <f t="shared" si="3419"/>
        <v>2</v>
      </c>
      <c r="ED194" s="290">
        <f t="shared" si="3419"/>
        <v>10</v>
      </c>
      <c r="EE194" s="290">
        <f t="shared" si="3419"/>
        <v>21</v>
      </c>
      <c r="EF194" s="290">
        <f t="shared" si="3419"/>
        <v>11</v>
      </c>
      <c r="EG194" s="290">
        <f t="shared" si="3419"/>
        <v>0</v>
      </c>
      <c r="EH194" s="279">
        <f t="shared" si="3419"/>
        <v>1408</v>
      </c>
      <c r="EI194" s="251">
        <f>EH194-(EN194+EP194)</f>
        <v>1332</v>
      </c>
      <c r="EJ194" s="256">
        <f t="shared" ref="EJ194" si="3420">EI194/EH194</f>
        <v>0.94602272727272729</v>
      </c>
      <c r="EK194" s="253">
        <f t="shared" ref="EK194" si="3421">EH194-EI194</f>
        <v>76</v>
      </c>
      <c r="EL194" s="252">
        <f t="shared" ref="EL194" si="3422">EK194/EH194</f>
        <v>5.3977272727272728E-2</v>
      </c>
      <c r="EM194" s="256">
        <f>((EH194-EP194)/EH194)</f>
        <v>0.97869318181818177</v>
      </c>
      <c r="EN194" s="251">
        <f>EU194+EX194+EY194</f>
        <v>46</v>
      </c>
      <c r="EO194" s="252">
        <f t="shared" ref="EO194" si="3423">EN194/EH194</f>
        <v>3.2670454545454544E-2</v>
      </c>
      <c r="EP194" s="251">
        <f>ER194+ES194+ET194+EV194+EW194</f>
        <v>30</v>
      </c>
      <c r="EQ194" s="252">
        <f t="shared" ref="EQ194" si="3424">EP194/EH194</f>
        <v>2.130681818181818E-2</v>
      </c>
      <c r="ER194" s="290">
        <f t="shared" ref="ER194:FC194" si="3425">ER192+ER175+ER167+ER154+ER149+ER139</f>
        <v>0</v>
      </c>
      <c r="ES194" s="290">
        <f t="shared" si="3425"/>
        <v>5</v>
      </c>
      <c r="ET194" s="290">
        <f t="shared" si="3425"/>
        <v>25</v>
      </c>
      <c r="EU194" s="290">
        <f t="shared" si="3425"/>
        <v>0</v>
      </c>
      <c r="EV194" s="290">
        <f t="shared" si="3425"/>
        <v>0</v>
      </c>
      <c r="EW194" s="290">
        <f t="shared" si="3425"/>
        <v>0</v>
      </c>
      <c r="EX194" s="290">
        <f t="shared" si="3425"/>
        <v>4</v>
      </c>
      <c r="EY194" s="290">
        <f t="shared" si="3425"/>
        <v>42</v>
      </c>
      <c r="EZ194" s="290">
        <f t="shared" si="3425"/>
        <v>22</v>
      </c>
      <c r="FA194" s="290">
        <f t="shared" si="3425"/>
        <v>17</v>
      </c>
      <c r="FB194" s="290">
        <f t="shared" si="3425"/>
        <v>4</v>
      </c>
      <c r="FC194" s="279">
        <f t="shared" si="3425"/>
        <v>1152</v>
      </c>
      <c r="FD194" s="251">
        <f>FC194-(FI194+FK194)</f>
        <v>1093</v>
      </c>
      <c r="FE194" s="256">
        <f t="shared" ref="FE194" si="3426">FD194/FC194</f>
        <v>0.94878472222222221</v>
      </c>
      <c r="FF194" s="253">
        <f t="shared" ref="FF194" si="3427">FC194-FD194</f>
        <v>59</v>
      </c>
      <c r="FG194" s="252">
        <f t="shared" ref="FG194" si="3428">FF194/FC194</f>
        <v>5.1215277777777776E-2</v>
      </c>
      <c r="FH194" s="256">
        <f>((FC194-FK194)/FC194)</f>
        <v>0.98350694444444442</v>
      </c>
      <c r="FI194" s="251">
        <f>FP194+FS194+FT194</f>
        <v>40</v>
      </c>
      <c r="FJ194" s="252">
        <f t="shared" ref="FJ194" si="3429">FI194/FC194</f>
        <v>3.4722222222222224E-2</v>
      </c>
      <c r="FK194" s="251">
        <f>FM194+FN194+FO194+FQ194+FR194</f>
        <v>19</v>
      </c>
      <c r="FL194" s="252">
        <f t="shared" ref="FL194" si="3430">FK194/FC194</f>
        <v>1.6493055555555556E-2</v>
      </c>
      <c r="FM194" s="290">
        <f t="shared" ref="FM194:FX194" si="3431">FM192+FM175+FM167+FM154+FM149+FM139</f>
        <v>0</v>
      </c>
      <c r="FN194" s="290">
        <f t="shared" si="3431"/>
        <v>2</v>
      </c>
      <c r="FO194" s="290">
        <f t="shared" si="3431"/>
        <v>13</v>
      </c>
      <c r="FP194" s="290">
        <f t="shared" si="3431"/>
        <v>0</v>
      </c>
      <c r="FQ194" s="290">
        <f t="shared" si="3431"/>
        <v>0</v>
      </c>
      <c r="FR194" s="290">
        <f t="shared" si="3431"/>
        <v>4</v>
      </c>
      <c r="FS194" s="290">
        <f t="shared" si="3431"/>
        <v>4</v>
      </c>
      <c r="FT194" s="290">
        <f t="shared" si="3431"/>
        <v>36</v>
      </c>
      <c r="FU194" s="290">
        <f t="shared" si="3431"/>
        <v>32</v>
      </c>
      <c r="FV194" s="290">
        <f t="shared" si="3431"/>
        <v>10</v>
      </c>
      <c r="FW194" s="290">
        <f t="shared" si="3431"/>
        <v>7</v>
      </c>
      <c r="FX194" s="279">
        <f t="shared" si="3431"/>
        <v>1408</v>
      </c>
      <c r="FY194" s="251">
        <f>FX194-(GD194+GF194)</f>
        <v>1283</v>
      </c>
      <c r="FZ194" s="256">
        <f t="shared" ref="FZ194" si="3432">FY194/FX194</f>
        <v>0.91122159090909094</v>
      </c>
      <c r="GA194" s="253">
        <f t="shared" ref="GA194" si="3433">FX194-FY194</f>
        <v>125</v>
      </c>
      <c r="GB194" s="252">
        <f t="shared" ref="GB194" si="3434">GA194/FX194</f>
        <v>8.8778409090909088E-2</v>
      </c>
      <c r="GC194" s="256">
        <f>((FX194-GF194)/FX194)</f>
        <v>0.95951704545454541</v>
      </c>
      <c r="GD194" s="251">
        <f>GK194+GN194+GO194</f>
        <v>68</v>
      </c>
      <c r="GE194" s="252">
        <f t="shared" ref="GE194" si="3435">GD194/FX194</f>
        <v>4.8295454545454544E-2</v>
      </c>
      <c r="GF194" s="251">
        <f>GH194+GI194+GJ194+GL194+GM194</f>
        <v>57</v>
      </c>
      <c r="GG194" s="252">
        <f t="shared" ref="GG194" si="3436">GF194/FX194</f>
        <v>4.0482954545454544E-2</v>
      </c>
      <c r="GH194" s="290">
        <f t="shared" ref="GH194:GS194" si="3437">GH192+GH175+GH167+GH154+GH149+GH139</f>
        <v>0</v>
      </c>
      <c r="GI194" s="290">
        <f t="shared" si="3437"/>
        <v>2</v>
      </c>
      <c r="GJ194" s="290">
        <f t="shared" si="3437"/>
        <v>16</v>
      </c>
      <c r="GK194" s="290">
        <f t="shared" si="3437"/>
        <v>0</v>
      </c>
      <c r="GL194" s="290">
        <f t="shared" si="3437"/>
        <v>0</v>
      </c>
      <c r="GM194" s="290">
        <f t="shared" si="3437"/>
        <v>39</v>
      </c>
      <c r="GN194" s="290">
        <f t="shared" si="3437"/>
        <v>2</v>
      </c>
      <c r="GO194" s="290">
        <f t="shared" si="3437"/>
        <v>66</v>
      </c>
      <c r="GP194" s="290">
        <f t="shared" si="3437"/>
        <v>14</v>
      </c>
      <c r="GQ194" s="290">
        <f t="shared" si="3437"/>
        <v>17</v>
      </c>
      <c r="GR194" s="290">
        <f t="shared" si="3437"/>
        <v>4</v>
      </c>
      <c r="GS194" s="279">
        <f t="shared" si="3437"/>
        <v>1216</v>
      </c>
      <c r="GT194" s="251">
        <f>GS194-(GY194+HA194)</f>
        <v>1116</v>
      </c>
      <c r="GU194" s="256">
        <f t="shared" ref="GU194" si="3438">GT194/GS194</f>
        <v>0.91776315789473684</v>
      </c>
      <c r="GV194" s="253">
        <f t="shared" ref="GV194" si="3439">GS194-GT194</f>
        <v>100</v>
      </c>
      <c r="GW194" s="252">
        <f t="shared" ref="GW194" si="3440">GV194/GS194</f>
        <v>8.2236842105263164E-2</v>
      </c>
      <c r="GX194" s="256">
        <f>((GS194-HA194)/GS194)</f>
        <v>0.96052631578947367</v>
      </c>
      <c r="GY194" s="251">
        <f>HF194+HI194+HJ194</f>
        <v>52</v>
      </c>
      <c r="GZ194" s="252">
        <f t="shared" ref="GZ194" si="3441">GY194/GS194</f>
        <v>4.2763157894736843E-2</v>
      </c>
      <c r="HA194" s="251">
        <f>HC194+HD194+HE194+HG194+HH194</f>
        <v>48</v>
      </c>
      <c r="HB194" s="252">
        <f t="shared" ref="HB194" si="3442">HA194/GS194</f>
        <v>3.9473684210526314E-2</v>
      </c>
      <c r="HC194" s="290">
        <f t="shared" ref="HC194:HN194" si="3443">HC192+HC175+HC167+HC154+HC149+HC139</f>
        <v>0</v>
      </c>
      <c r="HD194" s="290">
        <f t="shared" si="3443"/>
        <v>8</v>
      </c>
      <c r="HE194" s="290">
        <f t="shared" si="3443"/>
        <v>9</v>
      </c>
      <c r="HF194" s="290">
        <f t="shared" si="3443"/>
        <v>0</v>
      </c>
      <c r="HG194" s="290">
        <f t="shared" si="3443"/>
        <v>0</v>
      </c>
      <c r="HH194" s="290">
        <f t="shared" si="3443"/>
        <v>31</v>
      </c>
      <c r="HI194" s="290">
        <f t="shared" si="3443"/>
        <v>5</v>
      </c>
      <c r="HJ194" s="290">
        <f t="shared" si="3443"/>
        <v>47</v>
      </c>
      <c r="HK194" s="290">
        <f t="shared" si="3443"/>
        <v>23</v>
      </c>
      <c r="HL194" s="290">
        <f t="shared" si="3443"/>
        <v>29</v>
      </c>
      <c r="HM194" s="290">
        <f t="shared" si="3443"/>
        <v>5</v>
      </c>
      <c r="HN194" s="279">
        <f t="shared" si="3443"/>
        <v>1344</v>
      </c>
      <c r="HO194" s="251">
        <f>HN194-(HT194+HV194)</f>
        <v>1245</v>
      </c>
      <c r="HP194" s="256">
        <f t="shared" ref="HP194" si="3444">HO194/HN194</f>
        <v>0.9263392857142857</v>
      </c>
      <c r="HQ194" s="253">
        <f t="shared" ref="HQ194" si="3445">HN194-HO194</f>
        <v>99</v>
      </c>
      <c r="HR194" s="252">
        <f t="shared" ref="HR194" si="3446">HQ194/HN194</f>
        <v>7.3660714285714288E-2</v>
      </c>
      <c r="HS194" s="256">
        <f>((HN194-HV194)/HN194)</f>
        <v>0.9598214285714286</v>
      </c>
      <c r="HT194" s="251">
        <f>IA194+ID194+IE194</f>
        <v>45</v>
      </c>
      <c r="HU194" s="252">
        <f t="shared" ref="HU194" si="3447">HT194/HN194</f>
        <v>3.3482142857142856E-2</v>
      </c>
      <c r="HV194" s="251">
        <f>HX194+HY194+HZ194+IB194+IC194</f>
        <v>54</v>
      </c>
      <c r="HW194" s="252">
        <f t="shared" ref="HW194" si="3448">HV194/HN194</f>
        <v>4.0178571428571432E-2</v>
      </c>
      <c r="HX194" s="290">
        <f t="shared" ref="HX194:II194" si="3449">HX192+HX175+HX167+HX154+HX149+HX139</f>
        <v>0</v>
      </c>
      <c r="HY194" s="290">
        <f t="shared" si="3449"/>
        <v>4</v>
      </c>
      <c r="HZ194" s="290">
        <f t="shared" si="3449"/>
        <v>39</v>
      </c>
      <c r="IA194" s="290">
        <f t="shared" si="3449"/>
        <v>0</v>
      </c>
      <c r="IB194" s="290">
        <f t="shared" si="3449"/>
        <v>1</v>
      </c>
      <c r="IC194" s="290">
        <f t="shared" si="3449"/>
        <v>10</v>
      </c>
      <c r="ID194" s="290">
        <f t="shared" si="3449"/>
        <v>4</v>
      </c>
      <c r="IE194" s="290">
        <f t="shared" si="3449"/>
        <v>41</v>
      </c>
      <c r="IF194" s="290">
        <f t="shared" si="3449"/>
        <v>21</v>
      </c>
      <c r="IG194" s="290">
        <f t="shared" si="3449"/>
        <v>15</v>
      </c>
      <c r="IH194" s="290">
        <f t="shared" si="3449"/>
        <v>5</v>
      </c>
      <c r="II194" s="279">
        <f t="shared" si="3449"/>
        <v>1216</v>
      </c>
      <c r="IJ194" s="251">
        <f>II194-(IO194+IQ194)</f>
        <v>1142</v>
      </c>
      <c r="IK194" s="256">
        <f t="shared" ref="IK194" si="3450">IJ194/II194</f>
        <v>0.93914473684210531</v>
      </c>
      <c r="IL194" s="253">
        <f t="shared" ref="IL194" si="3451">II194-IJ194</f>
        <v>74</v>
      </c>
      <c r="IM194" s="252">
        <f t="shared" ref="IM194" si="3452">IL194/II194</f>
        <v>6.0855263157894739E-2</v>
      </c>
      <c r="IN194" s="256">
        <f>((II194-IQ194)/II194)</f>
        <v>0.97039473684210531</v>
      </c>
      <c r="IO194" s="251">
        <f>IV194+IY194+IZ194</f>
        <v>38</v>
      </c>
      <c r="IP194" s="252">
        <f t="shared" ref="IP194" si="3453">IO194/II194</f>
        <v>3.125E-2</v>
      </c>
      <c r="IQ194" s="251">
        <f>IS194+IT194+IU194+IW194+IX194</f>
        <v>36</v>
      </c>
      <c r="IR194" s="252">
        <f t="shared" ref="IR194" si="3454">IQ194/II194</f>
        <v>2.9605263157894735E-2</v>
      </c>
      <c r="IS194" s="290">
        <f t="shared" ref="IS194:JD194" si="3455">IS192+IS175+IS167+IS154+IS149+IS139</f>
        <v>0</v>
      </c>
      <c r="IT194" s="290">
        <f t="shared" si="3455"/>
        <v>2</v>
      </c>
      <c r="IU194" s="290">
        <f t="shared" si="3455"/>
        <v>34</v>
      </c>
      <c r="IV194" s="290">
        <f t="shared" si="3455"/>
        <v>0</v>
      </c>
      <c r="IW194" s="290">
        <f t="shared" si="3455"/>
        <v>0</v>
      </c>
      <c r="IX194" s="290">
        <f t="shared" si="3455"/>
        <v>0</v>
      </c>
      <c r="IY194" s="290">
        <f t="shared" si="3455"/>
        <v>3</v>
      </c>
      <c r="IZ194" s="290">
        <f t="shared" si="3455"/>
        <v>35</v>
      </c>
      <c r="JA194" s="290">
        <f t="shared" si="3455"/>
        <v>15</v>
      </c>
      <c r="JB194" s="290">
        <f t="shared" si="3455"/>
        <v>4</v>
      </c>
      <c r="JC194" s="290">
        <f t="shared" si="3455"/>
        <v>5</v>
      </c>
      <c r="JD194" s="279">
        <f t="shared" si="3455"/>
        <v>15382</v>
      </c>
      <c r="JE194" s="251">
        <f>JD194-(JJ194+JL194)</f>
        <v>14526</v>
      </c>
      <c r="JF194" s="256">
        <f t="shared" ref="JF194" si="3456">JE194/JD194</f>
        <v>0.94435053959173054</v>
      </c>
      <c r="JG194" s="253">
        <f t="shared" ref="JG194" si="3457">JD194-JE194</f>
        <v>856</v>
      </c>
      <c r="JH194" s="252">
        <f t="shared" ref="JH194" si="3458">JG194/JD194</f>
        <v>5.5649460408269409E-2</v>
      </c>
      <c r="JI194" s="256">
        <f>((JD194-JL194)/JD194)</f>
        <v>0.97451566766350284</v>
      </c>
      <c r="JJ194" s="251">
        <f>JQ194+JT194+JU194</f>
        <v>464</v>
      </c>
      <c r="JK194" s="252">
        <f t="shared" ref="JK194" si="3459">JJ194/JD194</f>
        <v>3.0165128071772202E-2</v>
      </c>
      <c r="JL194" s="251">
        <f>JN194+JO194+JP194+JR194+JS194</f>
        <v>392</v>
      </c>
      <c r="JM194" s="252">
        <f t="shared" ref="JM194" si="3460">JL194/JD194</f>
        <v>2.5484332336497204E-2</v>
      </c>
      <c r="JN194" s="290">
        <f t="shared" ref="JN194:JX194" si="3461">JN192+JN175+JN167+JN154+JN149+JN139</f>
        <v>0</v>
      </c>
      <c r="JO194" s="290">
        <f t="shared" si="3461"/>
        <v>35</v>
      </c>
      <c r="JP194" s="290">
        <f t="shared" si="3461"/>
        <v>272</v>
      </c>
      <c r="JQ194" s="290">
        <f t="shared" si="3461"/>
        <v>0</v>
      </c>
      <c r="JR194" s="290">
        <f t="shared" si="3461"/>
        <v>1</v>
      </c>
      <c r="JS194" s="290">
        <f t="shared" si="3461"/>
        <v>84</v>
      </c>
      <c r="JT194" s="290">
        <f t="shared" si="3461"/>
        <v>36</v>
      </c>
      <c r="JU194" s="290">
        <f t="shared" si="3461"/>
        <v>428</v>
      </c>
      <c r="JV194" s="290">
        <f t="shared" si="3461"/>
        <v>244</v>
      </c>
      <c r="JW194" s="290">
        <f t="shared" si="3461"/>
        <v>181</v>
      </c>
      <c r="JX194" s="290">
        <f t="shared" si="3461"/>
        <v>44</v>
      </c>
    </row>
    <row r="195" spans="1:284" ht="15" customHeight="1" thickBot="1">
      <c r="A195" s="345"/>
      <c r="B195" s="346"/>
      <c r="C195" s="346"/>
      <c r="D195" s="346"/>
      <c r="E195" s="346"/>
      <c r="F195" s="346"/>
      <c r="G195" s="346"/>
      <c r="H195" s="346"/>
      <c r="I195" s="347"/>
      <c r="J195" s="249"/>
      <c r="K195" s="254"/>
      <c r="L195" s="248"/>
      <c r="M195" s="251"/>
      <c r="N195" s="252"/>
      <c r="O195" s="253"/>
      <c r="P195" s="252"/>
      <c r="Q195" s="252"/>
      <c r="R195" s="251"/>
      <c r="S195" s="252"/>
      <c r="T195" s="251"/>
      <c r="U195" s="252"/>
      <c r="V195" s="255">
        <f>V194/L194</f>
        <v>0</v>
      </c>
      <c r="W195" s="255">
        <f>W194/L194</f>
        <v>2.1645021645021645E-3</v>
      </c>
      <c r="X195" s="255">
        <f>X194/L194</f>
        <v>7.215007215007215E-3</v>
      </c>
      <c r="Y195" s="255">
        <f>Y194/L194</f>
        <v>0</v>
      </c>
      <c r="Z195" s="255">
        <f>Z194/L194</f>
        <v>0</v>
      </c>
      <c r="AA195" s="255">
        <f>AA194/L194</f>
        <v>0</v>
      </c>
      <c r="AB195" s="255">
        <f>AB194/L194</f>
        <v>1.443001443001443E-3</v>
      </c>
      <c r="AC195" s="255">
        <f>AC194/L194</f>
        <v>2.6695526695526696E-2</v>
      </c>
      <c r="AD195" s="255">
        <f>AD194/L194</f>
        <v>1.5873015873015872E-2</v>
      </c>
      <c r="AE195" s="255">
        <f>AE194/L194</f>
        <v>7.215007215007215E-3</v>
      </c>
      <c r="AF195" s="255">
        <f>AF194/L194</f>
        <v>2.1645021645021645E-3</v>
      </c>
      <c r="AG195" s="248"/>
      <c r="AH195" s="251"/>
      <c r="AI195" s="252"/>
      <c r="AJ195" s="253"/>
      <c r="AK195" s="252"/>
      <c r="AL195" s="252"/>
      <c r="AM195" s="251"/>
      <c r="AN195" s="252"/>
      <c r="AO195" s="251"/>
      <c r="AP195" s="252"/>
      <c r="AQ195" s="255">
        <f>AQ194/AG194</f>
        <v>0</v>
      </c>
      <c r="AR195" s="255">
        <f>AR194/AG194</f>
        <v>2.3809523809523812E-3</v>
      </c>
      <c r="AS195" s="255">
        <f>AS194/AG194</f>
        <v>3.0952380952380953E-2</v>
      </c>
      <c r="AT195" s="255">
        <f>AT194/AG194</f>
        <v>0</v>
      </c>
      <c r="AU195" s="255">
        <f>AU194/AG194</f>
        <v>0</v>
      </c>
      <c r="AV195" s="255">
        <f>AV194/AG194</f>
        <v>0</v>
      </c>
      <c r="AW195" s="255">
        <f>AW194/AG194</f>
        <v>1.5873015873015873E-3</v>
      </c>
      <c r="AX195" s="255">
        <f>AX194/AG194</f>
        <v>3.3333333333333333E-2</v>
      </c>
      <c r="AY195" s="255">
        <f>AY194/AG194</f>
        <v>3.0158730158730159E-2</v>
      </c>
      <c r="AZ195" s="255">
        <f>AZ194/AG194</f>
        <v>1.507936507936508E-2</v>
      </c>
      <c r="BA195" s="255">
        <f>BA194/AG194</f>
        <v>7.9365079365079365E-4</v>
      </c>
      <c r="BB195" s="248"/>
      <c r="BC195" s="251"/>
      <c r="BD195" s="252"/>
      <c r="BE195" s="253"/>
      <c r="BF195" s="252"/>
      <c r="BG195" s="252"/>
      <c r="BH195" s="251"/>
      <c r="BI195" s="252"/>
      <c r="BJ195" s="251"/>
      <c r="BK195" s="252"/>
      <c r="BL195" s="255">
        <f>BL194/BB194</f>
        <v>0</v>
      </c>
      <c r="BM195" s="255">
        <f>BM194/BB194</f>
        <v>2.232142857142857E-3</v>
      </c>
      <c r="BN195" s="255">
        <f>BN194/BB194</f>
        <v>2.976190476190476E-2</v>
      </c>
      <c r="BO195" s="255">
        <f>BO194/BB194</f>
        <v>0</v>
      </c>
      <c r="BP195" s="255">
        <f>BP194/BB194</f>
        <v>0</v>
      </c>
      <c r="BQ195" s="255">
        <f>BQ194/BB194</f>
        <v>0</v>
      </c>
      <c r="BR195" s="255">
        <f>BR194/BB194</f>
        <v>4.464285714285714E-3</v>
      </c>
      <c r="BS195" s="255">
        <f>BS194/BB194</f>
        <v>4.0922619047619048E-2</v>
      </c>
      <c r="BT195" s="255">
        <f>BT194/BB194</f>
        <v>1.7857142857142856E-2</v>
      </c>
      <c r="BU195" s="255">
        <f>BU194/BB194</f>
        <v>1.7857142857142856E-2</v>
      </c>
      <c r="BV195" s="255">
        <f>BV194/BB194</f>
        <v>5.9523809523809521E-3</v>
      </c>
      <c r="BW195" s="248"/>
      <c r="BX195" s="251"/>
      <c r="BY195" s="252"/>
      <c r="BZ195" s="253"/>
      <c r="CA195" s="252"/>
      <c r="CB195" s="252"/>
      <c r="CC195" s="251"/>
      <c r="CD195" s="252"/>
      <c r="CE195" s="251"/>
      <c r="CF195" s="252"/>
      <c r="CG195" s="255">
        <f>CG194/BW194</f>
        <v>0</v>
      </c>
      <c r="CH195" s="255">
        <f>CH194/BW194</f>
        <v>0</v>
      </c>
      <c r="CI195" s="255">
        <f>CI194/BW194</f>
        <v>1.4136904761904762E-2</v>
      </c>
      <c r="CJ195" s="255">
        <f>CJ194/BW194</f>
        <v>0</v>
      </c>
      <c r="CK195" s="255">
        <f>CK194/BW194</f>
        <v>0</v>
      </c>
      <c r="CL195" s="255">
        <f>CL194/BW194</f>
        <v>0</v>
      </c>
      <c r="CM195" s="255">
        <f>CM194/BW194</f>
        <v>0</v>
      </c>
      <c r="CN195" s="255">
        <f>CN194/BW194</f>
        <v>5.9523809523809521E-3</v>
      </c>
      <c r="CO195" s="255">
        <f>CO194/BW194</f>
        <v>5.208333333333333E-3</v>
      </c>
      <c r="CP195" s="255">
        <f>CP194/BW194</f>
        <v>9.6726190476190479E-3</v>
      </c>
      <c r="CQ195" s="255">
        <f>CQ194/BW194</f>
        <v>7.4404761904761901E-4</v>
      </c>
      <c r="CR195" s="248"/>
      <c r="CS195" s="251"/>
      <c r="CT195" s="252"/>
      <c r="CU195" s="253"/>
      <c r="CV195" s="252"/>
      <c r="CW195" s="252"/>
      <c r="CX195" s="251"/>
      <c r="CY195" s="252"/>
      <c r="CZ195" s="251"/>
      <c r="DA195" s="252"/>
      <c r="DB195" s="255">
        <f>DB194/CR194</f>
        <v>0</v>
      </c>
      <c r="DC195" s="255">
        <f>DC194/CR194</f>
        <v>1.0416666666666667E-3</v>
      </c>
      <c r="DD195" s="255">
        <f>DD194/CR194</f>
        <v>8.3333333333333332E-3</v>
      </c>
      <c r="DE195" s="255">
        <f>DE194/CR194</f>
        <v>0</v>
      </c>
      <c r="DF195" s="255">
        <f>DF194/CR194</f>
        <v>0</v>
      </c>
      <c r="DG195" s="255">
        <f>DG194/CR194</f>
        <v>0</v>
      </c>
      <c r="DH195" s="255">
        <f>DH194/CR194</f>
        <v>2.0833333333333333E-3</v>
      </c>
      <c r="DI195" s="255">
        <f>DI194/CR194</f>
        <v>9.3749999999999997E-3</v>
      </c>
      <c r="DJ195" s="255">
        <f>DJ194/CR194</f>
        <v>5.208333333333333E-3</v>
      </c>
      <c r="DK195" s="255">
        <f>DK194/CR194</f>
        <v>1.2500000000000001E-2</v>
      </c>
      <c r="DL195" s="255">
        <f>DL194/CR194</f>
        <v>1.0416666666666667E-3</v>
      </c>
      <c r="DM195" s="248"/>
      <c r="DN195" s="251"/>
      <c r="DO195" s="252"/>
      <c r="DP195" s="253"/>
      <c r="DQ195" s="252"/>
      <c r="DR195" s="252"/>
      <c r="DS195" s="251"/>
      <c r="DT195" s="252"/>
      <c r="DU195" s="251"/>
      <c r="DV195" s="252"/>
      <c r="DW195" s="255">
        <f>DW194/DM194</f>
        <v>0</v>
      </c>
      <c r="DX195" s="255">
        <f>DX194/DM194</f>
        <v>1.488095238095238E-3</v>
      </c>
      <c r="DY195" s="255">
        <f>DY194/DM194</f>
        <v>1.488095238095238E-2</v>
      </c>
      <c r="DZ195" s="255">
        <f>DZ194/DM194</f>
        <v>0</v>
      </c>
      <c r="EA195" s="255">
        <f>EA194/DM194</f>
        <v>0</v>
      </c>
      <c r="EB195" s="255">
        <f>EB194/DM194</f>
        <v>0</v>
      </c>
      <c r="EC195" s="255">
        <f>EC194/DM194</f>
        <v>1.488095238095238E-3</v>
      </c>
      <c r="ED195" s="255">
        <f>ED194/DM194</f>
        <v>7.4404761904761901E-3</v>
      </c>
      <c r="EE195" s="255">
        <f>EE194/DM194</f>
        <v>1.5625E-2</v>
      </c>
      <c r="EF195" s="255">
        <f>EF194/DM194</f>
        <v>8.1845238095238099E-3</v>
      </c>
      <c r="EG195" s="255">
        <f>EG194/DM194</f>
        <v>0</v>
      </c>
      <c r="EH195" s="248"/>
      <c r="EI195" s="251"/>
      <c r="EJ195" s="252"/>
      <c r="EK195" s="253"/>
      <c r="EL195" s="252"/>
      <c r="EM195" s="252"/>
      <c r="EN195" s="251"/>
      <c r="EO195" s="252"/>
      <c r="EP195" s="251"/>
      <c r="EQ195" s="252"/>
      <c r="ER195" s="255">
        <f>ER194/EH194</f>
        <v>0</v>
      </c>
      <c r="ES195" s="255">
        <f>ES194/EH194</f>
        <v>3.5511363636363635E-3</v>
      </c>
      <c r="ET195" s="255">
        <f>ET194/EH194</f>
        <v>1.775568181818182E-2</v>
      </c>
      <c r="EU195" s="255">
        <f>EU194/EH194</f>
        <v>0</v>
      </c>
      <c r="EV195" s="255">
        <f>EV194/EH194</f>
        <v>0</v>
      </c>
      <c r="EW195" s="255">
        <f>EW194/EH194</f>
        <v>0</v>
      </c>
      <c r="EX195" s="255">
        <f>EX194/EH194</f>
        <v>2.840909090909091E-3</v>
      </c>
      <c r="EY195" s="255">
        <f>EY194/EH194</f>
        <v>2.9829545454545456E-2</v>
      </c>
      <c r="EZ195" s="255">
        <f>EZ194/EH194</f>
        <v>1.5625E-2</v>
      </c>
      <c r="FA195" s="255">
        <f>FA194/EH194</f>
        <v>1.2073863636363636E-2</v>
      </c>
      <c r="FB195" s="255">
        <f>FB194/EH194</f>
        <v>2.840909090909091E-3</v>
      </c>
      <c r="FC195" s="248"/>
      <c r="FD195" s="251"/>
      <c r="FE195" s="252"/>
      <c r="FF195" s="253"/>
      <c r="FG195" s="252"/>
      <c r="FH195" s="252"/>
      <c r="FI195" s="251"/>
      <c r="FJ195" s="252"/>
      <c r="FK195" s="251"/>
      <c r="FL195" s="252"/>
      <c r="FM195" s="255">
        <f>FM194/FC194</f>
        <v>0</v>
      </c>
      <c r="FN195" s="255">
        <f>FN194/FC194</f>
        <v>1.736111111111111E-3</v>
      </c>
      <c r="FO195" s="255">
        <f>FO194/FC194</f>
        <v>1.1284722222222222E-2</v>
      </c>
      <c r="FP195" s="255">
        <f>FP194/FC194</f>
        <v>0</v>
      </c>
      <c r="FQ195" s="255">
        <f>FQ194/FC194</f>
        <v>0</v>
      </c>
      <c r="FR195" s="255">
        <f>FR194/FC194</f>
        <v>3.472222222222222E-3</v>
      </c>
      <c r="FS195" s="255">
        <f>FS194/FC194</f>
        <v>3.472222222222222E-3</v>
      </c>
      <c r="FT195" s="255">
        <f>FT194/FC194</f>
        <v>3.125E-2</v>
      </c>
      <c r="FU195" s="255">
        <f>FU194/FC194</f>
        <v>2.7777777777777776E-2</v>
      </c>
      <c r="FV195" s="255">
        <f>FV194/FC194</f>
        <v>8.6805555555555559E-3</v>
      </c>
      <c r="FW195" s="255">
        <f>FW194/FC194</f>
        <v>6.076388888888889E-3</v>
      </c>
      <c r="FX195" s="248"/>
      <c r="FY195" s="251"/>
      <c r="FZ195" s="252"/>
      <c r="GA195" s="253"/>
      <c r="GB195" s="252"/>
      <c r="GC195" s="252"/>
      <c r="GD195" s="251"/>
      <c r="GE195" s="252"/>
      <c r="GF195" s="251"/>
      <c r="GG195" s="252"/>
      <c r="GH195" s="255">
        <f>GH194/FX194</f>
        <v>0</v>
      </c>
      <c r="GI195" s="255">
        <f>GI194/FX194</f>
        <v>1.4204545454545455E-3</v>
      </c>
      <c r="GJ195" s="255">
        <f>GJ194/FX194</f>
        <v>1.1363636363636364E-2</v>
      </c>
      <c r="GK195" s="255">
        <f>GK194/FX194</f>
        <v>0</v>
      </c>
      <c r="GL195" s="255">
        <f>GL194/FX194</f>
        <v>0</v>
      </c>
      <c r="GM195" s="255">
        <f>GM194/FX194</f>
        <v>2.7698863636363636E-2</v>
      </c>
      <c r="GN195" s="255">
        <f>GN194/FX194</f>
        <v>1.4204545454545455E-3</v>
      </c>
      <c r="GO195" s="255">
        <f>GO194/FX194</f>
        <v>4.6875E-2</v>
      </c>
      <c r="GP195" s="255">
        <f>GP194/FX194</f>
        <v>9.943181818181818E-3</v>
      </c>
      <c r="GQ195" s="255">
        <f>GQ194/FX194</f>
        <v>1.2073863636363636E-2</v>
      </c>
      <c r="GR195" s="255">
        <f>GR194/FX194</f>
        <v>2.840909090909091E-3</v>
      </c>
      <c r="GS195" s="248"/>
      <c r="GT195" s="251"/>
      <c r="GU195" s="252"/>
      <c r="GV195" s="253"/>
      <c r="GW195" s="252"/>
      <c r="GX195" s="252"/>
      <c r="GY195" s="251"/>
      <c r="GZ195" s="252"/>
      <c r="HA195" s="251"/>
      <c r="HB195" s="252"/>
      <c r="HC195" s="255">
        <f>HC194/GS194</f>
        <v>0</v>
      </c>
      <c r="HD195" s="255">
        <f>HD194/GS194</f>
        <v>6.5789473684210523E-3</v>
      </c>
      <c r="HE195" s="255">
        <f>HE194/GS194</f>
        <v>7.4013157894736838E-3</v>
      </c>
      <c r="HF195" s="255">
        <f>HF194/GS194</f>
        <v>0</v>
      </c>
      <c r="HG195" s="255">
        <f>HG194/GS194</f>
        <v>0</v>
      </c>
      <c r="HH195" s="255">
        <f>HH194/GS194</f>
        <v>2.5493421052631578E-2</v>
      </c>
      <c r="HI195" s="255">
        <f>HI194/GS194</f>
        <v>4.1118421052631577E-3</v>
      </c>
      <c r="HJ195" s="255">
        <f>HJ194/GS194</f>
        <v>3.8651315789473686E-2</v>
      </c>
      <c r="HK195" s="255">
        <f>HK194/GS194</f>
        <v>1.8914473684210526E-2</v>
      </c>
      <c r="HL195" s="255">
        <f>HL194/GS194</f>
        <v>2.3848684210526317E-2</v>
      </c>
      <c r="HM195" s="255">
        <f>HM194/GS194</f>
        <v>4.1118421052631577E-3</v>
      </c>
      <c r="HN195" s="248"/>
      <c r="HO195" s="251"/>
      <c r="HP195" s="252"/>
      <c r="HQ195" s="253"/>
      <c r="HR195" s="252"/>
      <c r="HS195" s="252"/>
      <c r="HT195" s="251"/>
      <c r="HU195" s="252"/>
      <c r="HV195" s="251"/>
      <c r="HW195" s="252"/>
      <c r="HX195" s="255">
        <f>HX194/HN194</f>
        <v>0</v>
      </c>
      <c r="HY195" s="255">
        <f>HY194/HN194</f>
        <v>2.976190476190476E-3</v>
      </c>
      <c r="HZ195" s="255">
        <f>HZ194/HN194</f>
        <v>2.9017857142857144E-2</v>
      </c>
      <c r="IA195" s="255">
        <f>IA194/HN194</f>
        <v>0</v>
      </c>
      <c r="IB195" s="255">
        <f>IB194/HN194</f>
        <v>7.4404761904761901E-4</v>
      </c>
      <c r="IC195" s="255">
        <f>IC194/HN194</f>
        <v>7.4404761904761901E-3</v>
      </c>
      <c r="ID195" s="255">
        <f>ID194/HN194</f>
        <v>2.976190476190476E-3</v>
      </c>
      <c r="IE195" s="255">
        <f>IE194/HN194</f>
        <v>3.050595238095238E-2</v>
      </c>
      <c r="IF195" s="255">
        <f>IF194/HN194</f>
        <v>1.5625E-2</v>
      </c>
      <c r="IG195" s="255">
        <f>IG194/HN194</f>
        <v>1.1160714285714286E-2</v>
      </c>
      <c r="IH195" s="255">
        <f>IH194/HN194</f>
        <v>3.720238095238095E-3</v>
      </c>
      <c r="II195" s="248"/>
      <c r="IJ195" s="251"/>
      <c r="IK195" s="252"/>
      <c r="IL195" s="253"/>
      <c r="IM195" s="252"/>
      <c r="IN195" s="252"/>
      <c r="IO195" s="251"/>
      <c r="IP195" s="252"/>
      <c r="IQ195" s="251"/>
      <c r="IR195" s="252"/>
      <c r="IS195" s="255">
        <f>IS194/II194</f>
        <v>0</v>
      </c>
      <c r="IT195" s="255">
        <f>IT194/II194</f>
        <v>1.6447368421052631E-3</v>
      </c>
      <c r="IU195" s="255">
        <f>IU194/II194</f>
        <v>2.7960526315789474E-2</v>
      </c>
      <c r="IV195" s="255">
        <f>IV194/II194</f>
        <v>0</v>
      </c>
      <c r="IW195" s="255">
        <f>IW194/II194</f>
        <v>0</v>
      </c>
      <c r="IX195" s="255">
        <f>IX194/II194</f>
        <v>0</v>
      </c>
      <c r="IY195" s="255">
        <f>IY194/II194</f>
        <v>2.4671052631578946E-3</v>
      </c>
      <c r="IZ195" s="255">
        <f>IZ194/II194</f>
        <v>2.8782894736842105E-2</v>
      </c>
      <c r="JA195" s="255">
        <f>JA194/II194</f>
        <v>1.2335526315789474E-2</v>
      </c>
      <c r="JB195" s="255">
        <f>JB194/II194</f>
        <v>3.2894736842105261E-3</v>
      </c>
      <c r="JC195" s="255">
        <f>JC194/II194</f>
        <v>4.1118421052631577E-3</v>
      </c>
      <c r="JD195" s="248"/>
      <c r="JE195" s="251"/>
      <c r="JF195" s="252"/>
      <c r="JG195" s="253"/>
      <c r="JH195" s="252"/>
      <c r="JI195" s="252"/>
      <c r="JJ195" s="251"/>
      <c r="JK195" s="252"/>
      <c r="JL195" s="251"/>
      <c r="JM195" s="252"/>
      <c r="JN195" s="255">
        <f>JN194/JD194</f>
        <v>0</v>
      </c>
      <c r="JO195" s="255">
        <f>JO194/JD194</f>
        <v>2.2753868157586788E-3</v>
      </c>
      <c r="JP195" s="255">
        <f>JP194/JD194</f>
        <v>1.7683006111038877E-2</v>
      </c>
      <c r="JQ195" s="255">
        <f>JQ194/JD194</f>
        <v>0</v>
      </c>
      <c r="JR195" s="255">
        <f>JR194/JD194</f>
        <v>6.5011051878819401E-5</v>
      </c>
      <c r="JS195" s="255">
        <f>JS194/JD194</f>
        <v>5.4609283578208297E-3</v>
      </c>
      <c r="JT195" s="255">
        <f>JT194/JD194</f>
        <v>2.3403978676374984E-3</v>
      </c>
      <c r="JU195" s="255">
        <f>JU194/JD194</f>
        <v>2.7824730204134705E-2</v>
      </c>
      <c r="JV195" s="255">
        <f>JV194/JD194</f>
        <v>1.5862696658431933E-2</v>
      </c>
      <c r="JW195" s="255">
        <f>JW194/JD194</f>
        <v>1.1767000390066311E-2</v>
      </c>
      <c r="JX195" s="255">
        <f>JX194/JD194</f>
        <v>2.8604862826680537E-3</v>
      </c>
    </row>
    <row r="196" spans="1:284" ht="15" customHeight="1">
      <c r="A196" s="269">
        <f>A193+1</f>
        <v>1</v>
      </c>
      <c r="B196" s="122">
        <v>19970225580</v>
      </c>
      <c r="C196" s="227">
        <f t="shared" ref="C196" ca="1" si="3462">IF(INT(MID(B196,5,2))&lt;=MONTH(NOW()),YEAR(NOW())-INT(LEFT(B196,4)),YEAR(NOW())-INT(LEFT(B196,4))-1)</f>
        <v>24</v>
      </c>
      <c r="D196" s="227">
        <f t="shared" ref="D196" ca="1" si="3463">IF(INT(MID(B196,5,2))&lt;=MONTH(NOW()),MONTH(NOW())-INT(MID(B196,5,2)),12-(INT(MID(B196,5,2))-MONTH(NOW())))</f>
        <v>1</v>
      </c>
      <c r="E196" s="228">
        <f t="shared" ref="E196" si="3464">+SUM($B$1-DATE(H196,G196,F196))/365</f>
        <v>43.350684931506848</v>
      </c>
      <c r="F196" s="118">
        <v>4</v>
      </c>
      <c r="G196" s="118">
        <v>10</v>
      </c>
      <c r="H196" s="118">
        <v>1976</v>
      </c>
      <c r="I196" s="115" t="s">
        <v>185</v>
      </c>
      <c r="J196" s="102" t="s">
        <v>813</v>
      </c>
      <c r="K196" s="103" t="s">
        <v>195</v>
      </c>
      <c r="L196" s="247">
        <v>22</v>
      </c>
      <c r="M196" s="247">
        <f t="shared" ref="M196:M205" si="3465">L196-(R196+T196)</f>
        <v>21</v>
      </c>
      <c r="N196" s="260">
        <f t="shared" ref="N196:N206" si="3466">M196/L196</f>
        <v>0.95454545454545459</v>
      </c>
      <c r="O196" s="238">
        <f t="shared" ref="O196:O206" si="3467">L196-M196</f>
        <v>1</v>
      </c>
      <c r="P196" s="260">
        <f t="shared" ref="P196:P206" si="3468">O196/L196</f>
        <v>4.5454545454545456E-2</v>
      </c>
      <c r="Q196" s="260">
        <f t="shared" ref="Q196:Q205" si="3469">(L196-T196)/L196</f>
        <v>1</v>
      </c>
      <c r="R196" s="247">
        <f t="shared" ref="R196:R205" si="3470">AC196+AB196+AA196</f>
        <v>1</v>
      </c>
      <c r="S196" s="260">
        <f t="shared" ref="S196:S206" si="3471">R196/L196</f>
        <v>4.5454545454545456E-2</v>
      </c>
      <c r="T196" s="247">
        <f t="shared" ref="T196:T205" si="3472">V196+W196+X196+Y196+Z196</f>
        <v>0</v>
      </c>
      <c r="U196" s="260">
        <f t="shared" ref="U196:U206" si="3473">T196/L196</f>
        <v>0</v>
      </c>
      <c r="V196" s="247">
        <v>0</v>
      </c>
      <c r="W196" s="247">
        <v>0</v>
      </c>
      <c r="X196" s="247">
        <v>0</v>
      </c>
      <c r="Y196" s="247">
        <v>0</v>
      </c>
      <c r="Z196" s="247">
        <v>0</v>
      </c>
      <c r="AA196" s="247">
        <v>0</v>
      </c>
      <c r="AB196" s="247">
        <v>0</v>
      </c>
      <c r="AC196" s="247">
        <v>1</v>
      </c>
      <c r="AD196" s="247">
        <v>0</v>
      </c>
      <c r="AE196" s="247">
        <v>0</v>
      </c>
      <c r="AF196" s="247">
        <v>0</v>
      </c>
      <c r="AG196" s="236">
        <v>20</v>
      </c>
      <c r="AH196" s="236">
        <f t="shared" ref="AH196:AH205" si="3474">AG196-(AM196+AO196)</f>
        <v>18</v>
      </c>
      <c r="AI196" s="237">
        <f t="shared" ref="AI196:AI206" si="3475">AH196/AG196</f>
        <v>0.9</v>
      </c>
      <c r="AJ196" s="238">
        <f t="shared" ref="AJ196:AJ206" si="3476">AG196-AH196</f>
        <v>2</v>
      </c>
      <c r="AK196" s="237">
        <f t="shared" ref="AK196:AK206" si="3477">AJ196/AG196</f>
        <v>0.1</v>
      </c>
      <c r="AL196" s="237">
        <f t="shared" ref="AL196:AL205" si="3478">(AG196-AO196)/AG196</f>
        <v>0.95</v>
      </c>
      <c r="AM196" s="236">
        <f t="shared" ref="AM196:AM205" si="3479">AX196+AW196+AV196</f>
        <v>1</v>
      </c>
      <c r="AN196" s="237">
        <f t="shared" ref="AN196:AN206" si="3480">AM196/AG196</f>
        <v>0.05</v>
      </c>
      <c r="AO196" s="236">
        <f t="shared" ref="AO196:AO205" si="3481">AQ196+AR196+AS196+AT196+AU196</f>
        <v>1</v>
      </c>
      <c r="AP196" s="237">
        <f t="shared" ref="AP196:AP206" si="3482">AO196/AG196</f>
        <v>0.05</v>
      </c>
      <c r="AQ196" s="236">
        <v>0</v>
      </c>
      <c r="AR196" s="236">
        <v>0</v>
      </c>
      <c r="AS196" s="236">
        <v>1</v>
      </c>
      <c r="AT196" s="236">
        <v>0</v>
      </c>
      <c r="AU196" s="236">
        <v>0</v>
      </c>
      <c r="AV196" s="236">
        <v>0</v>
      </c>
      <c r="AW196" s="236">
        <v>0</v>
      </c>
      <c r="AX196" s="236">
        <v>1</v>
      </c>
      <c r="AY196" s="236">
        <v>0</v>
      </c>
      <c r="AZ196" s="236">
        <v>0</v>
      </c>
      <c r="BA196" s="236">
        <v>1</v>
      </c>
      <c r="BB196" s="236">
        <v>21</v>
      </c>
      <c r="BC196" s="236">
        <f t="shared" ref="BC196:BC205" si="3483">BB196-(BH196+BJ196)</f>
        <v>19</v>
      </c>
      <c r="BD196" s="237">
        <f t="shared" ref="BD196:BD206" si="3484">BC196/BB196</f>
        <v>0.90476190476190477</v>
      </c>
      <c r="BE196" s="238">
        <f t="shared" ref="BE196:BE206" si="3485">BB196-BC196</f>
        <v>2</v>
      </c>
      <c r="BF196" s="237">
        <f t="shared" ref="BF196:BF206" si="3486">BE196/BB196</f>
        <v>9.5238095238095233E-2</v>
      </c>
      <c r="BG196" s="237">
        <f t="shared" ref="BG196:BG205" si="3487">(BB196-BJ196)/BB196</f>
        <v>0.95238095238095233</v>
      </c>
      <c r="BH196" s="236">
        <f t="shared" ref="BH196:BH205" si="3488">BS196+BR196+BQ196</f>
        <v>1</v>
      </c>
      <c r="BI196" s="237">
        <f t="shared" ref="BI196:BI206" si="3489">BH196/BB196</f>
        <v>4.7619047619047616E-2</v>
      </c>
      <c r="BJ196" s="236">
        <f t="shared" ref="BJ196:BJ205" si="3490">BL196+BM196+BN196+BO196+BP196</f>
        <v>1</v>
      </c>
      <c r="BK196" s="237">
        <f t="shared" ref="BK196:BK206" si="3491">BJ196/BB196</f>
        <v>4.7619047619047616E-2</v>
      </c>
      <c r="BL196" s="236">
        <v>0</v>
      </c>
      <c r="BM196" s="236">
        <v>0</v>
      </c>
      <c r="BN196" s="236">
        <v>1</v>
      </c>
      <c r="BO196" s="236">
        <v>0</v>
      </c>
      <c r="BP196" s="236">
        <v>0</v>
      </c>
      <c r="BQ196" s="236">
        <v>0</v>
      </c>
      <c r="BR196" s="236">
        <v>0</v>
      </c>
      <c r="BS196" s="236">
        <v>1</v>
      </c>
      <c r="BT196" s="236">
        <v>0</v>
      </c>
      <c r="BU196" s="236">
        <v>0</v>
      </c>
      <c r="BV196" s="236">
        <v>0</v>
      </c>
      <c r="BW196" s="247">
        <v>21</v>
      </c>
      <c r="BX196" s="247">
        <f t="shared" ref="BX196:BX205" si="3492">BW196-(CC196+CE196)</f>
        <v>21</v>
      </c>
      <c r="BY196" s="260">
        <f t="shared" ref="BY196:BY206" si="3493">BX196/BW196</f>
        <v>1</v>
      </c>
      <c r="BZ196" s="238">
        <f t="shared" ref="BZ196:BZ206" si="3494">BW196-BX196</f>
        <v>0</v>
      </c>
      <c r="CA196" s="260">
        <f t="shared" ref="CA196:CA206" si="3495">BZ196/BW196</f>
        <v>0</v>
      </c>
      <c r="CB196" s="260">
        <f t="shared" ref="CB196:CB205" si="3496">(BW196-CE196)/BW196</f>
        <v>1</v>
      </c>
      <c r="CC196" s="247">
        <f t="shared" ref="CC196:CC205" si="3497">CN196+CM196+CL196</f>
        <v>0</v>
      </c>
      <c r="CD196" s="260">
        <f t="shared" ref="CD196:CD206" si="3498">CC196/BW196</f>
        <v>0</v>
      </c>
      <c r="CE196" s="247">
        <f t="shared" ref="CE196:CE205" si="3499">CG196+CH196+CI196+CJ196+CK196</f>
        <v>0</v>
      </c>
      <c r="CF196" s="260">
        <f t="shared" ref="CF196:CF206" si="3500">CE196/BW196</f>
        <v>0</v>
      </c>
      <c r="CG196" s="247">
        <v>0</v>
      </c>
      <c r="CH196" s="247">
        <v>0</v>
      </c>
      <c r="CI196" s="247">
        <v>0</v>
      </c>
      <c r="CJ196" s="247">
        <v>0</v>
      </c>
      <c r="CK196" s="247">
        <v>0</v>
      </c>
      <c r="CL196" s="247">
        <v>0</v>
      </c>
      <c r="CM196" s="247">
        <v>0</v>
      </c>
      <c r="CN196" s="247">
        <v>0</v>
      </c>
      <c r="CO196" s="247">
        <v>0</v>
      </c>
      <c r="CP196" s="247">
        <v>0</v>
      </c>
      <c r="CQ196" s="247">
        <v>0</v>
      </c>
      <c r="CR196" s="274">
        <v>15</v>
      </c>
      <c r="CS196" s="247">
        <f t="shared" ref="CS196:CS253" si="3501">CR196-(CX196+CZ196)</f>
        <v>15</v>
      </c>
      <c r="CT196" s="237">
        <f t="shared" ref="CT196:CT253" si="3502">CS196/CR196</f>
        <v>1</v>
      </c>
      <c r="CU196" s="238">
        <f t="shared" ref="CU196:CU253" si="3503">CR196-CS196</f>
        <v>0</v>
      </c>
      <c r="CV196" s="259">
        <f t="shared" ref="CV196:CV253" si="3504">CU196/CR196</f>
        <v>0</v>
      </c>
      <c r="CW196" s="237">
        <f t="shared" ref="CW196:CW253" si="3505">(CR196-CZ196)/CR196</f>
        <v>1</v>
      </c>
      <c r="CX196" s="247">
        <f t="shared" si="2418"/>
        <v>0</v>
      </c>
      <c r="CY196" s="237">
        <f t="shared" si="2419"/>
        <v>0</v>
      </c>
      <c r="CZ196" s="247">
        <f t="shared" si="2420"/>
        <v>0</v>
      </c>
      <c r="DA196" s="259">
        <f t="shared" si="2421"/>
        <v>0</v>
      </c>
      <c r="DB196" s="247">
        <v>0</v>
      </c>
      <c r="DC196" s="247">
        <v>0</v>
      </c>
      <c r="DD196" s="247">
        <v>0</v>
      </c>
      <c r="DE196" s="247">
        <v>0</v>
      </c>
      <c r="DF196" s="247">
        <v>0</v>
      </c>
      <c r="DG196" s="247">
        <v>0</v>
      </c>
      <c r="DH196" s="247">
        <v>0</v>
      </c>
      <c r="DI196" s="247">
        <v>0</v>
      </c>
      <c r="DJ196" s="274">
        <v>0</v>
      </c>
      <c r="DK196" s="274">
        <v>0</v>
      </c>
      <c r="DL196" s="274">
        <v>0</v>
      </c>
      <c r="DM196" s="274">
        <v>21</v>
      </c>
      <c r="DN196" s="247">
        <f t="shared" ref="DN196:DN205" si="3506">DM196-(DS196+DU196)</f>
        <v>19</v>
      </c>
      <c r="DO196" s="237">
        <f t="shared" ref="DO196:DO206" si="3507">DN196/DM196</f>
        <v>0.90476190476190477</v>
      </c>
      <c r="DP196" s="238">
        <f t="shared" ref="DP196:DP206" si="3508">DM196-DN196</f>
        <v>2</v>
      </c>
      <c r="DQ196" s="259">
        <f t="shared" ref="DQ196:DQ206" si="3509">DP196/DM196</f>
        <v>9.5238095238095233E-2</v>
      </c>
      <c r="DR196" s="237">
        <f t="shared" ref="DR196:DR205" si="3510">(DM196-DU196)/DM196</f>
        <v>1</v>
      </c>
      <c r="DS196" s="247">
        <f t="shared" ref="DS196:DS205" si="3511">DZ196+EC196+ED196</f>
        <v>2</v>
      </c>
      <c r="DT196" s="237">
        <f t="shared" ref="DT196:DT206" si="3512">DS196/DM196</f>
        <v>9.5238095238095233E-2</v>
      </c>
      <c r="DU196" s="247">
        <f t="shared" ref="DU196:DU205" si="3513">DW196+DX196+DY196+EA196+EB196</f>
        <v>0</v>
      </c>
      <c r="DV196" s="259">
        <f t="shared" ref="DV196:DV206" si="3514">DU196/DM196</f>
        <v>0</v>
      </c>
      <c r="DW196" s="247">
        <v>0</v>
      </c>
      <c r="DX196" s="247">
        <v>0</v>
      </c>
      <c r="DY196" s="247">
        <v>0</v>
      </c>
      <c r="DZ196" s="247">
        <v>0</v>
      </c>
      <c r="EA196" s="247">
        <v>0</v>
      </c>
      <c r="EB196" s="247">
        <v>0</v>
      </c>
      <c r="EC196" s="247">
        <v>2</v>
      </c>
      <c r="ED196" s="247">
        <v>0</v>
      </c>
      <c r="EE196" s="274">
        <v>0</v>
      </c>
      <c r="EF196" s="274">
        <v>0</v>
      </c>
      <c r="EG196" s="274">
        <v>0</v>
      </c>
      <c r="EH196" s="274">
        <v>22</v>
      </c>
      <c r="EI196" s="247">
        <f t="shared" ref="EI196:EI205" si="3515">EH196-(EN196+EP196)</f>
        <v>22</v>
      </c>
      <c r="EJ196" s="237">
        <f t="shared" ref="EJ196:EJ206" si="3516">EI196/EH196</f>
        <v>1</v>
      </c>
      <c r="EK196" s="238">
        <f t="shared" ref="EK196:EK206" si="3517">EH196-EI196</f>
        <v>0</v>
      </c>
      <c r="EL196" s="259">
        <f t="shared" ref="EL196:EL206" si="3518">EK196/EH196</f>
        <v>0</v>
      </c>
      <c r="EM196" s="237">
        <f t="shared" ref="EM196:EM205" si="3519">(EH196-EP196)/EH196</f>
        <v>1</v>
      </c>
      <c r="EN196" s="247">
        <f t="shared" ref="EN196:EN205" si="3520">EU196+EX196+EY196</f>
        <v>0</v>
      </c>
      <c r="EO196" s="237">
        <f t="shared" ref="EO196:EO206" si="3521">EN196/EH196</f>
        <v>0</v>
      </c>
      <c r="EP196" s="247">
        <f t="shared" ref="EP196:EP205" si="3522">ER196+ES196+ET196+EV196+EW196</f>
        <v>0</v>
      </c>
      <c r="EQ196" s="259">
        <f t="shared" ref="EQ196:EQ206" si="3523">EP196/EH196</f>
        <v>0</v>
      </c>
      <c r="ER196" s="247">
        <v>0</v>
      </c>
      <c r="ES196" s="247">
        <v>0</v>
      </c>
      <c r="ET196" s="247">
        <v>0</v>
      </c>
      <c r="EU196" s="247">
        <v>0</v>
      </c>
      <c r="EV196" s="247">
        <v>0</v>
      </c>
      <c r="EW196" s="247">
        <v>0</v>
      </c>
      <c r="EX196" s="247">
        <v>0</v>
      </c>
      <c r="EY196" s="247">
        <v>0</v>
      </c>
      <c r="EZ196" s="274">
        <v>0</v>
      </c>
      <c r="FA196" s="274">
        <v>0</v>
      </c>
      <c r="FB196" s="274">
        <v>1</v>
      </c>
      <c r="FC196" s="274">
        <v>18</v>
      </c>
      <c r="FD196" s="247">
        <f t="shared" ref="FD196:FD205" si="3524">FC196-(FI196+FK196)</f>
        <v>18</v>
      </c>
      <c r="FE196" s="237">
        <f t="shared" ref="FE196:FE206" si="3525">FD196/FC196</f>
        <v>1</v>
      </c>
      <c r="FF196" s="238">
        <f t="shared" ref="FF196:FF206" si="3526">FC196-FD196</f>
        <v>0</v>
      </c>
      <c r="FG196" s="259">
        <f t="shared" ref="FG196:FG206" si="3527">FF196/FC196</f>
        <v>0</v>
      </c>
      <c r="FH196" s="237">
        <f t="shared" ref="FH196:FH205" si="3528">(FC196-FK196)/FC196</f>
        <v>1</v>
      </c>
      <c r="FI196" s="247">
        <f t="shared" ref="FI196:FI205" si="3529">FP196+FS196+FT196</f>
        <v>0</v>
      </c>
      <c r="FJ196" s="237">
        <f t="shared" ref="FJ196:FJ206" si="3530">FI196/FC196</f>
        <v>0</v>
      </c>
      <c r="FK196" s="247">
        <f t="shared" ref="FK196:FK205" si="3531">FM196+FN196+FO196+FQ196+FR196</f>
        <v>0</v>
      </c>
      <c r="FL196" s="259">
        <f t="shared" ref="FL196:FL206" si="3532">FK196/FC196</f>
        <v>0</v>
      </c>
      <c r="FM196" s="247">
        <v>0</v>
      </c>
      <c r="FN196" s="247">
        <v>0</v>
      </c>
      <c r="FO196" s="247">
        <v>0</v>
      </c>
      <c r="FP196" s="247">
        <v>0</v>
      </c>
      <c r="FQ196" s="247">
        <v>0</v>
      </c>
      <c r="FR196" s="247">
        <v>0</v>
      </c>
      <c r="FS196" s="247">
        <v>0</v>
      </c>
      <c r="FT196" s="247">
        <v>0</v>
      </c>
      <c r="FU196" s="274">
        <v>0</v>
      </c>
      <c r="FV196" s="274">
        <v>0</v>
      </c>
      <c r="FW196" s="274">
        <v>0</v>
      </c>
      <c r="FX196" s="274">
        <v>22</v>
      </c>
      <c r="FY196" s="247">
        <f t="shared" ref="FY196:FY205" si="3533">FX196-(GD196+GF196)</f>
        <v>21</v>
      </c>
      <c r="FZ196" s="237">
        <f t="shared" ref="FZ196:FZ206" si="3534">FY196/FX196</f>
        <v>0.95454545454545459</v>
      </c>
      <c r="GA196" s="238">
        <f t="shared" ref="GA196:GA206" si="3535">FX196-FY196</f>
        <v>1</v>
      </c>
      <c r="GB196" s="259">
        <f t="shared" ref="GB196:GB206" si="3536">GA196/FX196</f>
        <v>4.5454545454545456E-2</v>
      </c>
      <c r="GC196" s="237">
        <f t="shared" ref="GC196:GC205" si="3537">(FX196-GF196)/FX196</f>
        <v>1</v>
      </c>
      <c r="GD196" s="247">
        <f t="shared" ref="GD196:GD205" si="3538">GK196+GN196+GO196</f>
        <v>1</v>
      </c>
      <c r="GE196" s="237">
        <f t="shared" ref="GE196:GE206" si="3539">GD196/FX196</f>
        <v>4.5454545454545456E-2</v>
      </c>
      <c r="GF196" s="247">
        <f t="shared" ref="GF196:GF205" si="3540">GH196+GI196+GJ196+GL196+GM196</f>
        <v>0</v>
      </c>
      <c r="GG196" s="259">
        <f t="shared" ref="GG196:GG206" si="3541">GF196/FX196</f>
        <v>0</v>
      </c>
      <c r="GH196" s="247">
        <v>0</v>
      </c>
      <c r="GI196" s="247">
        <v>0</v>
      </c>
      <c r="GJ196" s="247">
        <v>0</v>
      </c>
      <c r="GK196" s="247">
        <v>0</v>
      </c>
      <c r="GL196" s="247">
        <v>0</v>
      </c>
      <c r="GM196" s="247">
        <v>0</v>
      </c>
      <c r="GN196" s="247">
        <v>0</v>
      </c>
      <c r="GO196" s="247">
        <v>1</v>
      </c>
      <c r="GP196" s="274">
        <v>0</v>
      </c>
      <c r="GQ196" s="274">
        <v>0</v>
      </c>
      <c r="GR196" s="274">
        <v>0</v>
      </c>
      <c r="GS196" s="274">
        <v>19</v>
      </c>
      <c r="GT196" s="247">
        <f t="shared" ref="GT196:GT205" si="3542">GS196-(GY196+HA196)</f>
        <v>19</v>
      </c>
      <c r="GU196" s="237">
        <f t="shared" ref="GU196:GU206" si="3543">GT196/GS196</f>
        <v>1</v>
      </c>
      <c r="GV196" s="238">
        <f t="shared" ref="GV196:GV206" si="3544">GS196-GT196</f>
        <v>0</v>
      </c>
      <c r="GW196" s="259">
        <f t="shared" ref="GW196:GW206" si="3545">GV196/GS196</f>
        <v>0</v>
      </c>
      <c r="GX196" s="237">
        <f t="shared" ref="GX196:GX205" si="3546">(GS196-HA196)/GS196</f>
        <v>1</v>
      </c>
      <c r="GY196" s="247">
        <f t="shared" ref="GY196:GY205" si="3547">HF196+HI196+HJ196</f>
        <v>0</v>
      </c>
      <c r="GZ196" s="237">
        <f t="shared" ref="GZ196:GZ206" si="3548">GY196/GS196</f>
        <v>0</v>
      </c>
      <c r="HA196" s="247">
        <f t="shared" ref="HA196:HA205" si="3549">HC196+HD196+HE196+HG196+HH196</f>
        <v>0</v>
      </c>
      <c r="HB196" s="259">
        <f t="shared" ref="HB196:HB206" si="3550">HA196/GS196</f>
        <v>0</v>
      </c>
      <c r="HC196" s="247">
        <v>0</v>
      </c>
      <c r="HD196" s="247">
        <v>0</v>
      </c>
      <c r="HE196" s="247">
        <v>0</v>
      </c>
      <c r="HF196" s="247">
        <v>0</v>
      </c>
      <c r="HG196" s="247">
        <v>0</v>
      </c>
      <c r="HH196" s="247">
        <v>0</v>
      </c>
      <c r="HI196" s="247">
        <v>0</v>
      </c>
      <c r="HJ196" s="247">
        <v>0</v>
      </c>
      <c r="HK196" s="274">
        <v>0</v>
      </c>
      <c r="HL196" s="274">
        <v>0</v>
      </c>
      <c r="HM196" s="274">
        <v>0</v>
      </c>
      <c r="HN196" s="274">
        <v>21</v>
      </c>
      <c r="HO196" s="247">
        <f t="shared" ref="HO196:HO205" si="3551">HN196-(HT196+HV196)</f>
        <v>21</v>
      </c>
      <c r="HP196" s="237">
        <f t="shared" ref="HP196:HP206" si="3552">HO196/HN196</f>
        <v>1</v>
      </c>
      <c r="HQ196" s="238">
        <f t="shared" ref="HQ196:HQ206" si="3553">HN196-HO196</f>
        <v>0</v>
      </c>
      <c r="HR196" s="259">
        <f t="shared" ref="HR196:HR206" si="3554">HQ196/HN196</f>
        <v>0</v>
      </c>
      <c r="HS196" s="237">
        <f t="shared" ref="HS196:HS205" si="3555">(HN196-HV196)/HN196</f>
        <v>1</v>
      </c>
      <c r="HT196" s="247">
        <f t="shared" ref="HT196:HT205" si="3556">IA196+ID196+IE196</f>
        <v>0</v>
      </c>
      <c r="HU196" s="237">
        <f t="shared" ref="HU196:HU206" si="3557">HT196/HN196</f>
        <v>0</v>
      </c>
      <c r="HV196" s="247">
        <f t="shared" ref="HV196:HV205" si="3558">HX196+HY196+HZ196+IB196+IC196</f>
        <v>0</v>
      </c>
      <c r="HW196" s="259">
        <f t="shared" ref="HW196:HW206" si="3559">HV196/HN196</f>
        <v>0</v>
      </c>
      <c r="HX196" s="247">
        <v>0</v>
      </c>
      <c r="HY196" s="247">
        <v>0</v>
      </c>
      <c r="HZ196" s="247">
        <v>0</v>
      </c>
      <c r="IA196" s="247">
        <v>0</v>
      </c>
      <c r="IB196" s="247">
        <v>0</v>
      </c>
      <c r="IC196" s="247">
        <v>0</v>
      </c>
      <c r="ID196" s="247">
        <v>0</v>
      </c>
      <c r="IE196" s="247">
        <v>0</v>
      </c>
      <c r="IF196" s="274">
        <v>0</v>
      </c>
      <c r="IG196" s="274">
        <v>0</v>
      </c>
      <c r="IH196" s="274">
        <v>0</v>
      </c>
      <c r="II196" s="274">
        <v>19</v>
      </c>
      <c r="IJ196" s="247">
        <f t="shared" ref="IJ196:IJ205" si="3560">II196-(IO196+IQ196)</f>
        <v>19</v>
      </c>
      <c r="IK196" s="237">
        <f t="shared" ref="IK196:IK206" si="3561">IJ196/II196</f>
        <v>1</v>
      </c>
      <c r="IL196" s="238">
        <f t="shared" ref="IL196:IL206" si="3562">II196-IJ196</f>
        <v>0</v>
      </c>
      <c r="IM196" s="259">
        <f t="shared" ref="IM196:IM206" si="3563">IL196/II196</f>
        <v>0</v>
      </c>
      <c r="IN196" s="237">
        <f t="shared" ref="IN196:IN205" si="3564">(II196-IQ196)/II196</f>
        <v>1</v>
      </c>
      <c r="IO196" s="247">
        <f t="shared" ref="IO196:IO205" si="3565">IV196+IY196+IZ196</f>
        <v>0</v>
      </c>
      <c r="IP196" s="237">
        <f t="shared" ref="IP196:IP206" si="3566">IO196/II196</f>
        <v>0</v>
      </c>
      <c r="IQ196" s="247">
        <f t="shared" ref="IQ196:IQ205" si="3567">IS196+IT196+IU196+IW196+IX196</f>
        <v>0</v>
      </c>
      <c r="IR196" s="259">
        <f t="shared" ref="IR196:IR206" si="3568">IQ196/II196</f>
        <v>0</v>
      </c>
      <c r="IS196" s="247">
        <v>0</v>
      </c>
      <c r="IT196" s="247">
        <v>0</v>
      </c>
      <c r="IU196" s="247">
        <v>0</v>
      </c>
      <c r="IV196" s="247">
        <v>0</v>
      </c>
      <c r="IW196" s="247">
        <v>0</v>
      </c>
      <c r="IX196" s="247">
        <v>0</v>
      </c>
      <c r="IY196" s="247">
        <v>0</v>
      </c>
      <c r="IZ196" s="247">
        <v>0</v>
      </c>
      <c r="JA196" s="274">
        <v>0</v>
      </c>
      <c r="JB196" s="274">
        <v>0</v>
      </c>
      <c r="JC196" s="274">
        <v>0</v>
      </c>
      <c r="JD196" s="247">
        <f t="shared" ref="JD196:JD205" si="3569">L196+AG196+BB196+BW196+CR196+DM196+EH196+FC196+FX196+GS196+HN196+II196</f>
        <v>241</v>
      </c>
      <c r="JE196" s="247">
        <f t="shared" ref="JE196:JE229" si="3570">JD196-(JJ196+JL196)</f>
        <v>233</v>
      </c>
      <c r="JF196" s="260">
        <f t="shared" ref="JF196:JF230" si="3571">JE196/JD196</f>
        <v>0.96680497925311204</v>
      </c>
      <c r="JG196" s="238">
        <f t="shared" ref="JG196:JG230" si="3572">JD196-JE196</f>
        <v>8</v>
      </c>
      <c r="JH196" s="260">
        <f t="shared" ref="JH196:JH230" si="3573">JG196/JD196</f>
        <v>3.3195020746887967E-2</v>
      </c>
      <c r="JI196" s="260">
        <f t="shared" ref="JI196:JI229" si="3574">(JD196-JL196)/JD196</f>
        <v>0.99170124481327804</v>
      </c>
      <c r="JJ196" s="247">
        <f t="shared" si="2408"/>
        <v>6</v>
      </c>
      <c r="JK196" s="260">
        <f t="shared" si="2407"/>
        <v>2.4896265560165973E-2</v>
      </c>
      <c r="JL196" s="247">
        <f t="shared" si="2409"/>
        <v>2</v>
      </c>
      <c r="JM196" s="260">
        <f t="shared" ref="JM196:JM230" si="3575">JL196/JD196</f>
        <v>8.2987551867219917E-3</v>
      </c>
      <c r="JN196" s="247">
        <f t="shared" ref="JN196:JN205" si="3576">V196+AQ196+BL196+CG196+DB196+DW196+ER196+FM196+GH196+HC196+HX196+IS196</f>
        <v>0</v>
      </c>
      <c r="JO196" s="247">
        <f t="shared" ref="JO196:JO205" si="3577">W196+AR196+BM196+CH196+DC196+DX196+ES196+FN196+GI196+HD196+HY196+IT196</f>
        <v>0</v>
      </c>
      <c r="JP196" s="247">
        <f t="shared" ref="JP196:JP205" si="3578">X196+AS196+BN196+CI196+DD196+DY196+ET196+FO196+GJ196+HE196+HZ196+IU196</f>
        <v>2</v>
      </c>
      <c r="JQ196" s="247">
        <f t="shared" ref="JQ196:JQ205" si="3579">Y196+AT196+BO196+CJ196+DE196+DZ196+EU196+FP196+GK196+HF196+IA196+IV196</f>
        <v>0</v>
      </c>
      <c r="JR196" s="247">
        <f t="shared" ref="JR196:JR205" si="3580">Z196+AU196+BP196+CK196+DF196+EA196+EV196+FQ196+GL196+HG196+IB196+IW196</f>
        <v>0</v>
      </c>
      <c r="JS196" s="247">
        <f t="shared" ref="JS196:JS205" si="3581">AA196+AV196+BQ196+CL196+DG196+EB196+EW196+FR196+GM196+HH196+IC196+IX196</f>
        <v>0</v>
      </c>
      <c r="JT196" s="247">
        <f t="shared" ref="JT196:JT205" si="3582">AB196+AW196+BR196+CM196+DH196+EC196+EX196+FS196+GN196+HI196+ID196+IY196</f>
        <v>2</v>
      </c>
      <c r="JU196" s="247">
        <f t="shared" ref="JU196:JU205" si="3583">AC196+AX196+BS196+CN196+DI196+ED196+EY196+FT196+GO196+HJ196+IE196+IZ196</f>
        <v>4</v>
      </c>
      <c r="JV196" s="247">
        <f t="shared" ref="JV196:JV205" si="3584">AD196+AY196+BT196+CO196+DJ196+EE196+EZ196+FU196+GP196+HK196+IF196+JA196</f>
        <v>0</v>
      </c>
      <c r="JW196" s="247">
        <f t="shared" ref="JW196:JW205" si="3585">AE196+AZ196+BU196+CP196+DK196+EF196+FA196+FV196+GQ196+HL196+IG196+JB196</f>
        <v>0</v>
      </c>
      <c r="JX196" s="247">
        <f t="shared" ref="JX196:JX205" si="3586">AF196+BA196+BV196+CQ196+DL196+EG196+FB196+FW196+GR196+HM196+IH196+JC196</f>
        <v>2</v>
      </c>
    </row>
    <row r="197" spans="1:284" ht="15" customHeight="1">
      <c r="A197" s="269">
        <v>2</v>
      </c>
      <c r="B197" s="122">
        <v>20030317931</v>
      </c>
      <c r="C197" s="227">
        <f t="shared" ref="C197:C202" ca="1" si="3587">IF(INT(MID(B197,5,2))&lt;=MONTH(NOW()),YEAR(NOW())-INT(LEFT(B197,4)),YEAR(NOW())-INT(LEFT(B197,4))-1)</f>
        <v>18</v>
      </c>
      <c r="D197" s="227">
        <f t="shared" ref="D197:D202" ca="1" si="3588">IF(INT(MID(B197,5,2))&lt;=MONTH(NOW()),MONTH(NOW())-INT(MID(B197,5,2)),12-(INT(MID(B197,5,2))-MONTH(NOW())))</f>
        <v>0</v>
      </c>
      <c r="E197" s="228">
        <f t="shared" ref="E197:E202" si="3589">+SUM($B$1-DATE(H197,G197,F197))/365</f>
        <v>37.780821917808218</v>
      </c>
      <c r="F197" s="118">
        <v>29</v>
      </c>
      <c r="G197" s="118">
        <v>4</v>
      </c>
      <c r="H197" s="118">
        <v>1982</v>
      </c>
      <c r="I197" s="115" t="s">
        <v>188</v>
      </c>
      <c r="J197" s="111" t="s">
        <v>826</v>
      </c>
      <c r="K197" s="103" t="s">
        <v>184</v>
      </c>
      <c r="L197" s="247">
        <v>22</v>
      </c>
      <c r="M197" s="247">
        <f t="shared" si="3465"/>
        <v>22</v>
      </c>
      <c r="N197" s="260">
        <f t="shared" si="3466"/>
        <v>1</v>
      </c>
      <c r="O197" s="238">
        <f t="shared" si="3467"/>
        <v>0</v>
      </c>
      <c r="P197" s="260">
        <f t="shared" si="3468"/>
        <v>0</v>
      </c>
      <c r="Q197" s="260">
        <f t="shared" si="3469"/>
        <v>1</v>
      </c>
      <c r="R197" s="247">
        <f t="shared" si="3470"/>
        <v>0</v>
      </c>
      <c r="S197" s="260">
        <f t="shared" si="3471"/>
        <v>0</v>
      </c>
      <c r="T197" s="247">
        <f t="shared" si="3472"/>
        <v>0</v>
      </c>
      <c r="U197" s="260">
        <f t="shared" si="3473"/>
        <v>0</v>
      </c>
      <c r="V197" s="247">
        <v>0</v>
      </c>
      <c r="W197" s="247">
        <v>0</v>
      </c>
      <c r="X197" s="247">
        <v>0</v>
      </c>
      <c r="Y197" s="247">
        <v>0</v>
      </c>
      <c r="Z197" s="247">
        <v>0</v>
      </c>
      <c r="AA197" s="247">
        <v>0</v>
      </c>
      <c r="AB197" s="247">
        <v>0</v>
      </c>
      <c r="AC197" s="247">
        <v>0</v>
      </c>
      <c r="AD197" s="247">
        <v>0</v>
      </c>
      <c r="AE197" s="247">
        <v>0</v>
      </c>
      <c r="AF197" s="247">
        <v>2</v>
      </c>
      <c r="AG197" s="236">
        <v>20</v>
      </c>
      <c r="AH197" s="236">
        <f t="shared" si="3474"/>
        <v>17</v>
      </c>
      <c r="AI197" s="237">
        <f t="shared" si="3475"/>
        <v>0.85</v>
      </c>
      <c r="AJ197" s="238">
        <f t="shared" si="3476"/>
        <v>3</v>
      </c>
      <c r="AK197" s="237">
        <f t="shared" si="3477"/>
        <v>0.15</v>
      </c>
      <c r="AL197" s="237">
        <f t="shared" si="3478"/>
        <v>1</v>
      </c>
      <c r="AM197" s="236">
        <f t="shared" si="3479"/>
        <v>3</v>
      </c>
      <c r="AN197" s="237">
        <f t="shared" si="3480"/>
        <v>0.15</v>
      </c>
      <c r="AO197" s="236">
        <f t="shared" si="3481"/>
        <v>0</v>
      </c>
      <c r="AP197" s="237">
        <f t="shared" si="3482"/>
        <v>0</v>
      </c>
      <c r="AQ197" s="236">
        <v>0</v>
      </c>
      <c r="AR197" s="236">
        <v>0</v>
      </c>
      <c r="AS197" s="236">
        <v>0</v>
      </c>
      <c r="AT197" s="236">
        <v>0</v>
      </c>
      <c r="AU197" s="236">
        <v>0</v>
      </c>
      <c r="AV197" s="236">
        <v>0</v>
      </c>
      <c r="AW197" s="236">
        <v>2</v>
      </c>
      <c r="AX197" s="236">
        <v>1</v>
      </c>
      <c r="AY197" s="236">
        <v>0</v>
      </c>
      <c r="AZ197" s="236">
        <v>0</v>
      </c>
      <c r="BA197" s="236">
        <v>2</v>
      </c>
      <c r="BB197" s="236">
        <v>21</v>
      </c>
      <c r="BC197" s="236">
        <f t="shared" si="3483"/>
        <v>19</v>
      </c>
      <c r="BD197" s="237">
        <f t="shared" si="3484"/>
        <v>0.90476190476190477</v>
      </c>
      <c r="BE197" s="238">
        <f t="shared" si="3485"/>
        <v>2</v>
      </c>
      <c r="BF197" s="237">
        <f t="shared" si="3486"/>
        <v>9.5238095238095233E-2</v>
      </c>
      <c r="BG197" s="237">
        <f t="shared" si="3487"/>
        <v>0.90476190476190477</v>
      </c>
      <c r="BH197" s="236">
        <f t="shared" si="3488"/>
        <v>0</v>
      </c>
      <c r="BI197" s="237">
        <f t="shared" si="3489"/>
        <v>0</v>
      </c>
      <c r="BJ197" s="236">
        <f t="shared" si="3490"/>
        <v>2</v>
      </c>
      <c r="BK197" s="237">
        <f t="shared" si="3491"/>
        <v>9.5238095238095233E-2</v>
      </c>
      <c r="BL197" s="236">
        <v>0</v>
      </c>
      <c r="BM197" s="236">
        <v>1</v>
      </c>
      <c r="BN197" s="236">
        <v>1</v>
      </c>
      <c r="BO197" s="236">
        <v>0</v>
      </c>
      <c r="BP197" s="236">
        <v>0</v>
      </c>
      <c r="BQ197" s="236">
        <v>0</v>
      </c>
      <c r="BR197" s="236">
        <v>0</v>
      </c>
      <c r="BS197" s="236">
        <v>0</v>
      </c>
      <c r="BT197" s="236">
        <v>0</v>
      </c>
      <c r="BU197" s="236">
        <v>0</v>
      </c>
      <c r="BV197" s="236">
        <v>3</v>
      </c>
      <c r="BW197" s="247">
        <v>21</v>
      </c>
      <c r="BX197" s="247">
        <f t="shared" si="3492"/>
        <v>19</v>
      </c>
      <c r="BY197" s="260">
        <f t="shared" si="3493"/>
        <v>0.90476190476190477</v>
      </c>
      <c r="BZ197" s="238">
        <f t="shared" si="3494"/>
        <v>2</v>
      </c>
      <c r="CA197" s="260">
        <f t="shared" si="3495"/>
        <v>9.5238095238095233E-2</v>
      </c>
      <c r="CB197" s="260">
        <f t="shared" si="3496"/>
        <v>0.90476190476190477</v>
      </c>
      <c r="CC197" s="247">
        <f t="shared" si="3497"/>
        <v>0</v>
      </c>
      <c r="CD197" s="260">
        <f t="shared" si="3498"/>
        <v>0</v>
      </c>
      <c r="CE197" s="247">
        <f t="shared" si="3499"/>
        <v>2</v>
      </c>
      <c r="CF197" s="260">
        <f t="shared" si="3500"/>
        <v>9.5238095238095233E-2</v>
      </c>
      <c r="CG197" s="247">
        <v>0</v>
      </c>
      <c r="CH197" s="247">
        <v>0</v>
      </c>
      <c r="CI197" s="247">
        <v>2</v>
      </c>
      <c r="CJ197" s="247">
        <v>0</v>
      </c>
      <c r="CK197" s="247">
        <v>0</v>
      </c>
      <c r="CL197" s="247">
        <v>0</v>
      </c>
      <c r="CM197" s="247">
        <v>0</v>
      </c>
      <c r="CN197" s="247">
        <v>0</v>
      </c>
      <c r="CO197" s="247">
        <v>1</v>
      </c>
      <c r="CP197" s="247">
        <v>0</v>
      </c>
      <c r="CQ197" s="247">
        <v>0</v>
      </c>
      <c r="CR197" s="274">
        <v>15</v>
      </c>
      <c r="CS197" s="247">
        <f t="shared" si="3501"/>
        <v>14</v>
      </c>
      <c r="CT197" s="237">
        <f t="shared" si="3502"/>
        <v>0.93333333333333335</v>
      </c>
      <c r="CU197" s="238">
        <f t="shared" si="3503"/>
        <v>1</v>
      </c>
      <c r="CV197" s="259">
        <f t="shared" si="3504"/>
        <v>6.6666666666666666E-2</v>
      </c>
      <c r="CW197" s="237">
        <f t="shared" si="3505"/>
        <v>1</v>
      </c>
      <c r="CX197" s="247">
        <f t="shared" si="2418"/>
        <v>1</v>
      </c>
      <c r="CY197" s="237">
        <f t="shared" si="2419"/>
        <v>6.6666666666666666E-2</v>
      </c>
      <c r="CZ197" s="247">
        <f t="shared" si="2420"/>
        <v>0</v>
      </c>
      <c r="DA197" s="259">
        <f t="shared" si="2421"/>
        <v>0</v>
      </c>
      <c r="DB197" s="247">
        <v>0</v>
      </c>
      <c r="DC197" s="247">
        <v>0</v>
      </c>
      <c r="DD197" s="247">
        <v>0</v>
      </c>
      <c r="DE197" s="247">
        <v>0</v>
      </c>
      <c r="DF197" s="247">
        <v>0</v>
      </c>
      <c r="DG197" s="247">
        <v>0</v>
      </c>
      <c r="DH197" s="247">
        <v>0</v>
      </c>
      <c r="DI197" s="247">
        <v>1</v>
      </c>
      <c r="DJ197" s="274">
        <v>0</v>
      </c>
      <c r="DK197" s="274">
        <v>0</v>
      </c>
      <c r="DL197" s="274">
        <v>0</v>
      </c>
      <c r="DM197" s="274">
        <v>21</v>
      </c>
      <c r="DN197" s="247">
        <f t="shared" si="3506"/>
        <v>21</v>
      </c>
      <c r="DO197" s="237">
        <f t="shared" si="3507"/>
        <v>1</v>
      </c>
      <c r="DP197" s="238">
        <f t="shared" si="3508"/>
        <v>0</v>
      </c>
      <c r="DQ197" s="259">
        <f t="shared" si="3509"/>
        <v>0</v>
      </c>
      <c r="DR197" s="237">
        <f t="shared" si="3510"/>
        <v>1</v>
      </c>
      <c r="DS197" s="247">
        <f t="shared" si="3511"/>
        <v>0</v>
      </c>
      <c r="DT197" s="237">
        <f t="shared" si="3512"/>
        <v>0</v>
      </c>
      <c r="DU197" s="247">
        <f t="shared" si="3513"/>
        <v>0</v>
      </c>
      <c r="DV197" s="259">
        <f t="shared" si="3514"/>
        <v>0</v>
      </c>
      <c r="DW197" s="247">
        <v>0</v>
      </c>
      <c r="DX197" s="247">
        <v>0</v>
      </c>
      <c r="DY197" s="247">
        <v>0</v>
      </c>
      <c r="DZ197" s="247">
        <v>0</v>
      </c>
      <c r="EA197" s="247">
        <v>0</v>
      </c>
      <c r="EB197" s="247">
        <v>0</v>
      </c>
      <c r="EC197" s="247">
        <v>0</v>
      </c>
      <c r="ED197" s="247">
        <v>0</v>
      </c>
      <c r="EE197" s="274">
        <v>0</v>
      </c>
      <c r="EF197" s="274">
        <v>0</v>
      </c>
      <c r="EG197" s="274">
        <v>0</v>
      </c>
      <c r="EH197" s="274">
        <v>22</v>
      </c>
      <c r="EI197" s="247">
        <f t="shared" si="3515"/>
        <v>22</v>
      </c>
      <c r="EJ197" s="237">
        <f t="shared" si="3516"/>
        <v>1</v>
      </c>
      <c r="EK197" s="238">
        <f t="shared" si="3517"/>
        <v>0</v>
      </c>
      <c r="EL197" s="259">
        <f t="shared" si="3518"/>
        <v>0</v>
      </c>
      <c r="EM197" s="237">
        <f t="shared" si="3519"/>
        <v>1</v>
      </c>
      <c r="EN197" s="247">
        <f t="shared" si="3520"/>
        <v>0</v>
      </c>
      <c r="EO197" s="237">
        <f t="shared" si="3521"/>
        <v>0</v>
      </c>
      <c r="EP197" s="247">
        <f t="shared" si="3522"/>
        <v>0</v>
      </c>
      <c r="EQ197" s="259">
        <f t="shared" si="3523"/>
        <v>0</v>
      </c>
      <c r="ER197" s="247">
        <v>0</v>
      </c>
      <c r="ES197" s="247">
        <v>0</v>
      </c>
      <c r="ET197" s="247">
        <v>0</v>
      </c>
      <c r="EU197" s="247">
        <v>0</v>
      </c>
      <c r="EV197" s="247">
        <v>0</v>
      </c>
      <c r="EW197" s="247">
        <v>0</v>
      </c>
      <c r="EX197" s="247">
        <v>0</v>
      </c>
      <c r="EY197" s="247">
        <v>0</v>
      </c>
      <c r="EZ197" s="274">
        <v>0</v>
      </c>
      <c r="FA197" s="274">
        <v>0</v>
      </c>
      <c r="FB197" s="274">
        <v>0</v>
      </c>
      <c r="FC197" s="274">
        <v>18</v>
      </c>
      <c r="FD197" s="247">
        <f t="shared" si="3524"/>
        <v>18</v>
      </c>
      <c r="FE197" s="237">
        <f t="shared" si="3525"/>
        <v>1</v>
      </c>
      <c r="FF197" s="238">
        <f t="shared" si="3526"/>
        <v>0</v>
      </c>
      <c r="FG197" s="259">
        <f t="shared" si="3527"/>
        <v>0</v>
      </c>
      <c r="FH197" s="237">
        <f t="shared" si="3528"/>
        <v>1</v>
      </c>
      <c r="FI197" s="247">
        <f t="shared" si="3529"/>
        <v>0</v>
      </c>
      <c r="FJ197" s="237">
        <f t="shared" si="3530"/>
        <v>0</v>
      </c>
      <c r="FK197" s="247">
        <f t="shared" si="3531"/>
        <v>0</v>
      </c>
      <c r="FL197" s="259">
        <f t="shared" si="3532"/>
        <v>0</v>
      </c>
      <c r="FM197" s="247">
        <v>0</v>
      </c>
      <c r="FN197" s="247">
        <v>0</v>
      </c>
      <c r="FO197" s="247">
        <v>0</v>
      </c>
      <c r="FP197" s="247">
        <v>0</v>
      </c>
      <c r="FQ197" s="247">
        <v>0</v>
      </c>
      <c r="FR197" s="247">
        <v>0</v>
      </c>
      <c r="FS197" s="247">
        <v>0</v>
      </c>
      <c r="FT197" s="247">
        <v>0</v>
      </c>
      <c r="FU197" s="274">
        <v>0</v>
      </c>
      <c r="FV197" s="274">
        <v>0</v>
      </c>
      <c r="FW197" s="274">
        <v>0</v>
      </c>
      <c r="FX197" s="274">
        <v>22</v>
      </c>
      <c r="FY197" s="247">
        <f t="shared" si="3533"/>
        <v>21</v>
      </c>
      <c r="FZ197" s="237">
        <f t="shared" si="3534"/>
        <v>0.95454545454545459</v>
      </c>
      <c r="GA197" s="238">
        <f t="shared" si="3535"/>
        <v>1</v>
      </c>
      <c r="GB197" s="259">
        <f t="shared" si="3536"/>
        <v>4.5454545454545456E-2</v>
      </c>
      <c r="GC197" s="237">
        <f t="shared" si="3537"/>
        <v>0.95454545454545459</v>
      </c>
      <c r="GD197" s="247">
        <f t="shared" si="3538"/>
        <v>0</v>
      </c>
      <c r="GE197" s="237">
        <f t="shared" si="3539"/>
        <v>0</v>
      </c>
      <c r="GF197" s="247">
        <f t="shared" si="3540"/>
        <v>1</v>
      </c>
      <c r="GG197" s="259">
        <f t="shared" si="3541"/>
        <v>4.5454545454545456E-2</v>
      </c>
      <c r="GH197" s="247">
        <v>0</v>
      </c>
      <c r="GI197" s="247">
        <v>0</v>
      </c>
      <c r="GJ197" s="247">
        <v>1</v>
      </c>
      <c r="GK197" s="247">
        <v>0</v>
      </c>
      <c r="GL197" s="247">
        <v>0</v>
      </c>
      <c r="GM197" s="247">
        <v>0</v>
      </c>
      <c r="GN197" s="247">
        <v>0</v>
      </c>
      <c r="GO197" s="247">
        <v>0</v>
      </c>
      <c r="GP197" s="274">
        <v>1</v>
      </c>
      <c r="GQ197" s="274">
        <v>0</v>
      </c>
      <c r="GR197" s="274">
        <v>0</v>
      </c>
      <c r="GS197" s="274">
        <v>19</v>
      </c>
      <c r="GT197" s="247">
        <f t="shared" si="3542"/>
        <v>18</v>
      </c>
      <c r="GU197" s="237">
        <f t="shared" si="3543"/>
        <v>0.94736842105263153</v>
      </c>
      <c r="GV197" s="238">
        <f t="shared" si="3544"/>
        <v>1</v>
      </c>
      <c r="GW197" s="259">
        <f t="shared" si="3545"/>
        <v>5.2631578947368418E-2</v>
      </c>
      <c r="GX197" s="237">
        <f t="shared" si="3546"/>
        <v>1</v>
      </c>
      <c r="GY197" s="247">
        <f t="shared" si="3547"/>
        <v>1</v>
      </c>
      <c r="GZ197" s="237">
        <f t="shared" si="3548"/>
        <v>5.2631578947368418E-2</v>
      </c>
      <c r="HA197" s="247">
        <f t="shared" si="3549"/>
        <v>0</v>
      </c>
      <c r="HB197" s="259">
        <f t="shared" si="3550"/>
        <v>0</v>
      </c>
      <c r="HC197" s="247">
        <v>0</v>
      </c>
      <c r="HD197" s="247">
        <v>0</v>
      </c>
      <c r="HE197" s="247">
        <v>0</v>
      </c>
      <c r="HF197" s="247">
        <v>0</v>
      </c>
      <c r="HG197" s="247">
        <v>0</v>
      </c>
      <c r="HH197" s="247">
        <v>0</v>
      </c>
      <c r="HI197" s="247">
        <v>0</v>
      </c>
      <c r="HJ197" s="247">
        <v>1</v>
      </c>
      <c r="HK197" s="274">
        <v>0</v>
      </c>
      <c r="HL197" s="274">
        <v>0</v>
      </c>
      <c r="HM197" s="274">
        <v>0</v>
      </c>
      <c r="HN197" s="274">
        <v>21</v>
      </c>
      <c r="HO197" s="247">
        <f t="shared" si="3551"/>
        <v>21</v>
      </c>
      <c r="HP197" s="237">
        <f t="shared" si="3552"/>
        <v>1</v>
      </c>
      <c r="HQ197" s="238">
        <f t="shared" si="3553"/>
        <v>0</v>
      </c>
      <c r="HR197" s="259">
        <f t="shared" si="3554"/>
        <v>0</v>
      </c>
      <c r="HS197" s="237">
        <f t="shared" si="3555"/>
        <v>1</v>
      </c>
      <c r="HT197" s="247">
        <f t="shared" si="3556"/>
        <v>0</v>
      </c>
      <c r="HU197" s="237">
        <f t="shared" si="3557"/>
        <v>0</v>
      </c>
      <c r="HV197" s="247">
        <f t="shared" si="3558"/>
        <v>0</v>
      </c>
      <c r="HW197" s="259">
        <f t="shared" si="3559"/>
        <v>0</v>
      </c>
      <c r="HX197" s="247">
        <v>0</v>
      </c>
      <c r="HY197" s="247">
        <v>0</v>
      </c>
      <c r="HZ197" s="247">
        <v>0</v>
      </c>
      <c r="IA197" s="247">
        <v>0</v>
      </c>
      <c r="IB197" s="247">
        <v>0</v>
      </c>
      <c r="IC197" s="247">
        <v>0</v>
      </c>
      <c r="ID197" s="247">
        <v>0</v>
      </c>
      <c r="IE197" s="247">
        <v>0</v>
      </c>
      <c r="IF197" s="274">
        <v>0</v>
      </c>
      <c r="IG197" s="274">
        <v>0</v>
      </c>
      <c r="IH197" s="274">
        <v>0</v>
      </c>
      <c r="II197" s="274">
        <v>19</v>
      </c>
      <c r="IJ197" s="247">
        <f t="shared" si="3560"/>
        <v>17</v>
      </c>
      <c r="IK197" s="237">
        <f t="shared" si="3561"/>
        <v>0.89473684210526316</v>
      </c>
      <c r="IL197" s="238">
        <f t="shared" si="3562"/>
        <v>2</v>
      </c>
      <c r="IM197" s="259">
        <f t="shared" si="3563"/>
        <v>0.10526315789473684</v>
      </c>
      <c r="IN197" s="237">
        <f t="shared" si="3564"/>
        <v>0.94736842105263153</v>
      </c>
      <c r="IO197" s="247">
        <f t="shared" si="3565"/>
        <v>1</v>
      </c>
      <c r="IP197" s="237">
        <f t="shared" si="3566"/>
        <v>5.2631578947368418E-2</v>
      </c>
      <c r="IQ197" s="247">
        <f t="shared" si="3567"/>
        <v>1</v>
      </c>
      <c r="IR197" s="259">
        <f t="shared" si="3568"/>
        <v>5.2631578947368418E-2</v>
      </c>
      <c r="IS197" s="247">
        <v>0</v>
      </c>
      <c r="IT197" s="247">
        <v>0</v>
      </c>
      <c r="IU197" s="247">
        <v>1</v>
      </c>
      <c r="IV197" s="247">
        <v>0</v>
      </c>
      <c r="IW197" s="247">
        <v>0</v>
      </c>
      <c r="IX197" s="247">
        <v>0</v>
      </c>
      <c r="IY197" s="247">
        <v>0</v>
      </c>
      <c r="IZ197" s="247">
        <v>1</v>
      </c>
      <c r="JA197" s="274">
        <v>0</v>
      </c>
      <c r="JB197" s="274">
        <v>0</v>
      </c>
      <c r="JC197" s="274">
        <v>1</v>
      </c>
      <c r="JD197" s="247">
        <f t="shared" si="3569"/>
        <v>241</v>
      </c>
      <c r="JE197" s="247">
        <f t="shared" si="3570"/>
        <v>229</v>
      </c>
      <c r="JF197" s="260">
        <f t="shared" si="3571"/>
        <v>0.950207468879668</v>
      </c>
      <c r="JG197" s="238">
        <f t="shared" si="3572"/>
        <v>12</v>
      </c>
      <c r="JH197" s="260">
        <f t="shared" si="3573"/>
        <v>4.9792531120331947E-2</v>
      </c>
      <c r="JI197" s="260">
        <f t="shared" si="3574"/>
        <v>0.975103734439834</v>
      </c>
      <c r="JJ197" s="247">
        <f t="shared" si="2408"/>
        <v>6</v>
      </c>
      <c r="JK197" s="260">
        <f t="shared" si="2407"/>
        <v>2.4896265560165973E-2</v>
      </c>
      <c r="JL197" s="247">
        <f t="shared" si="2409"/>
        <v>6</v>
      </c>
      <c r="JM197" s="260">
        <f t="shared" si="3575"/>
        <v>2.4896265560165973E-2</v>
      </c>
      <c r="JN197" s="247">
        <f t="shared" si="3576"/>
        <v>0</v>
      </c>
      <c r="JO197" s="247">
        <f t="shared" si="3577"/>
        <v>1</v>
      </c>
      <c r="JP197" s="247">
        <f t="shared" si="3578"/>
        <v>5</v>
      </c>
      <c r="JQ197" s="247">
        <f t="shared" si="3579"/>
        <v>0</v>
      </c>
      <c r="JR197" s="247">
        <f t="shared" si="3580"/>
        <v>0</v>
      </c>
      <c r="JS197" s="247">
        <f t="shared" si="3581"/>
        <v>0</v>
      </c>
      <c r="JT197" s="247">
        <f t="shared" si="3582"/>
        <v>2</v>
      </c>
      <c r="JU197" s="247">
        <f t="shared" si="3583"/>
        <v>4</v>
      </c>
      <c r="JV197" s="247">
        <f t="shared" si="3584"/>
        <v>2</v>
      </c>
      <c r="JW197" s="247">
        <f t="shared" si="3585"/>
        <v>0</v>
      </c>
      <c r="JX197" s="247">
        <f t="shared" si="3586"/>
        <v>8</v>
      </c>
    </row>
    <row r="198" spans="1:284" ht="15" customHeight="1">
      <c r="A198" s="269">
        <f t="shared" ref="A198:A205" si="3590">A197+1</f>
        <v>3</v>
      </c>
      <c r="B198" s="122">
        <v>20060309085</v>
      </c>
      <c r="C198" s="227">
        <f t="shared" ca="1" si="3587"/>
        <v>15</v>
      </c>
      <c r="D198" s="227">
        <f t="shared" ca="1" si="3588"/>
        <v>0</v>
      </c>
      <c r="E198" s="228">
        <f t="shared" si="3589"/>
        <v>40.624657534246573</v>
      </c>
      <c r="F198" s="118">
        <v>26</v>
      </c>
      <c r="G198" s="118">
        <v>6</v>
      </c>
      <c r="H198" s="118">
        <v>1979</v>
      </c>
      <c r="I198" s="115" t="s">
        <v>190</v>
      </c>
      <c r="J198" s="111" t="s">
        <v>826</v>
      </c>
      <c r="K198" s="103" t="s">
        <v>184</v>
      </c>
      <c r="L198" s="247">
        <v>22</v>
      </c>
      <c r="M198" s="247">
        <f t="shared" si="3465"/>
        <v>21</v>
      </c>
      <c r="N198" s="260">
        <f t="shared" si="3466"/>
        <v>0.95454545454545459</v>
      </c>
      <c r="O198" s="238">
        <f t="shared" si="3467"/>
        <v>1</v>
      </c>
      <c r="P198" s="260">
        <f t="shared" si="3468"/>
        <v>4.5454545454545456E-2</v>
      </c>
      <c r="Q198" s="260">
        <f t="shared" si="3469"/>
        <v>1</v>
      </c>
      <c r="R198" s="247">
        <f t="shared" si="3470"/>
        <v>1</v>
      </c>
      <c r="S198" s="260">
        <f t="shared" si="3471"/>
        <v>4.5454545454545456E-2</v>
      </c>
      <c r="T198" s="247">
        <f t="shared" si="3472"/>
        <v>0</v>
      </c>
      <c r="U198" s="260">
        <f t="shared" si="3473"/>
        <v>0</v>
      </c>
      <c r="V198" s="247">
        <v>0</v>
      </c>
      <c r="W198" s="247">
        <v>0</v>
      </c>
      <c r="X198" s="247">
        <v>0</v>
      </c>
      <c r="Y198" s="247">
        <v>0</v>
      </c>
      <c r="Z198" s="247">
        <v>0</v>
      </c>
      <c r="AA198" s="247">
        <v>0</v>
      </c>
      <c r="AB198" s="247">
        <v>0</v>
      </c>
      <c r="AC198" s="247">
        <v>1</v>
      </c>
      <c r="AD198" s="247">
        <v>0</v>
      </c>
      <c r="AE198" s="247">
        <v>0</v>
      </c>
      <c r="AF198" s="247">
        <v>2</v>
      </c>
      <c r="AG198" s="236">
        <v>20</v>
      </c>
      <c r="AH198" s="236">
        <f t="shared" si="3474"/>
        <v>19</v>
      </c>
      <c r="AI198" s="237">
        <f t="shared" si="3475"/>
        <v>0.95</v>
      </c>
      <c r="AJ198" s="238">
        <f t="shared" si="3476"/>
        <v>1</v>
      </c>
      <c r="AK198" s="237">
        <f t="shared" si="3477"/>
        <v>0.05</v>
      </c>
      <c r="AL198" s="237">
        <f t="shared" si="3478"/>
        <v>1</v>
      </c>
      <c r="AM198" s="236">
        <f t="shared" si="3479"/>
        <v>1</v>
      </c>
      <c r="AN198" s="237">
        <f t="shared" si="3480"/>
        <v>0.05</v>
      </c>
      <c r="AO198" s="236">
        <f t="shared" si="3481"/>
        <v>0</v>
      </c>
      <c r="AP198" s="237">
        <f t="shared" si="3482"/>
        <v>0</v>
      </c>
      <c r="AQ198" s="236">
        <v>0</v>
      </c>
      <c r="AR198" s="236">
        <v>0</v>
      </c>
      <c r="AS198" s="236">
        <v>0</v>
      </c>
      <c r="AT198" s="236">
        <v>0</v>
      </c>
      <c r="AU198" s="236">
        <v>0</v>
      </c>
      <c r="AV198" s="236">
        <v>0</v>
      </c>
      <c r="AW198" s="236">
        <v>0</v>
      </c>
      <c r="AX198" s="236">
        <v>1</v>
      </c>
      <c r="AY198" s="236">
        <v>0</v>
      </c>
      <c r="AZ198" s="236">
        <v>1</v>
      </c>
      <c r="BA198" s="236">
        <v>3</v>
      </c>
      <c r="BB198" s="236">
        <v>21</v>
      </c>
      <c r="BC198" s="236">
        <f t="shared" si="3483"/>
        <v>20</v>
      </c>
      <c r="BD198" s="237">
        <f t="shared" si="3484"/>
        <v>0.95238095238095233</v>
      </c>
      <c r="BE198" s="238">
        <f t="shared" si="3485"/>
        <v>1</v>
      </c>
      <c r="BF198" s="237">
        <f t="shared" si="3486"/>
        <v>4.7619047619047616E-2</v>
      </c>
      <c r="BG198" s="237">
        <f t="shared" si="3487"/>
        <v>1</v>
      </c>
      <c r="BH198" s="236">
        <f t="shared" si="3488"/>
        <v>1</v>
      </c>
      <c r="BI198" s="237">
        <f t="shared" si="3489"/>
        <v>4.7619047619047616E-2</v>
      </c>
      <c r="BJ198" s="236">
        <f t="shared" si="3490"/>
        <v>0</v>
      </c>
      <c r="BK198" s="237">
        <f t="shared" si="3491"/>
        <v>0</v>
      </c>
      <c r="BL198" s="236">
        <v>0</v>
      </c>
      <c r="BM198" s="236">
        <v>0</v>
      </c>
      <c r="BN198" s="236">
        <v>0</v>
      </c>
      <c r="BO198" s="236">
        <v>0</v>
      </c>
      <c r="BP198" s="236">
        <v>0</v>
      </c>
      <c r="BQ198" s="236">
        <v>0</v>
      </c>
      <c r="BR198" s="236">
        <v>0</v>
      </c>
      <c r="BS198" s="236">
        <v>1</v>
      </c>
      <c r="BT198" s="236">
        <v>0</v>
      </c>
      <c r="BU198" s="236">
        <v>0</v>
      </c>
      <c r="BV198" s="236">
        <v>1</v>
      </c>
      <c r="BW198" s="247">
        <v>21</v>
      </c>
      <c r="BX198" s="247">
        <f t="shared" si="3492"/>
        <v>21</v>
      </c>
      <c r="BY198" s="260">
        <f t="shared" si="3493"/>
        <v>1</v>
      </c>
      <c r="BZ198" s="238">
        <f t="shared" si="3494"/>
        <v>0</v>
      </c>
      <c r="CA198" s="260">
        <f t="shared" si="3495"/>
        <v>0</v>
      </c>
      <c r="CB198" s="260">
        <f t="shared" si="3496"/>
        <v>1</v>
      </c>
      <c r="CC198" s="247">
        <f t="shared" si="3497"/>
        <v>0</v>
      </c>
      <c r="CD198" s="260">
        <f t="shared" si="3498"/>
        <v>0</v>
      </c>
      <c r="CE198" s="247">
        <f t="shared" si="3499"/>
        <v>0</v>
      </c>
      <c r="CF198" s="260">
        <f t="shared" si="3500"/>
        <v>0</v>
      </c>
      <c r="CG198" s="247">
        <v>0</v>
      </c>
      <c r="CH198" s="247">
        <v>0</v>
      </c>
      <c r="CI198" s="247">
        <v>0</v>
      </c>
      <c r="CJ198" s="247">
        <v>0</v>
      </c>
      <c r="CK198" s="247">
        <v>0</v>
      </c>
      <c r="CL198" s="247">
        <v>0</v>
      </c>
      <c r="CM198" s="247">
        <v>0</v>
      </c>
      <c r="CN198" s="247">
        <v>0</v>
      </c>
      <c r="CO198" s="247">
        <v>0</v>
      </c>
      <c r="CP198" s="247">
        <v>0</v>
      </c>
      <c r="CQ198" s="247">
        <v>0</v>
      </c>
      <c r="CR198" s="274">
        <v>15</v>
      </c>
      <c r="CS198" s="247">
        <f t="shared" si="3501"/>
        <v>15</v>
      </c>
      <c r="CT198" s="237">
        <f t="shared" si="3502"/>
        <v>1</v>
      </c>
      <c r="CU198" s="238">
        <f t="shared" si="3503"/>
        <v>0</v>
      </c>
      <c r="CV198" s="259">
        <f t="shared" si="3504"/>
        <v>0</v>
      </c>
      <c r="CW198" s="237">
        <f t="shared" si="3505"/>
        <v>1</v>
      </c>
      <c r="CX198" s="247">
        <f t="shared" si="2418"/>
        <v>0</v>
      </c>
      <c r="CY198" s="237">
        <f t="shared" si="2419"/>
        <v>0</v>
      </c>
      <c r="CZ198" s="247">
        <f t="shared" si="2420"/>
        <v>0</v>
      </c>
      <c r="DA198" s="259">
        <f t="shared" si="2421"/>
        <v>0</v>
      </c>
      <c r="DB198" s="247">
        <v>0</v>
      </c>
      <c r="DC198" s="247">
        <v>0</v>
      </c>
      <c r="DD198" s="247">
        <v>0</v>
      </c>
      <c r="DE198" s="247">
        <v>0</v>
      </c>
      <c r="DF198" s="247">
        <v>0</v>
      </c>
      <c r="DG198" s="247">
        <v>0</v>
      </c>
      <c r="DH198" s="247">
        <v>0</v>
      </c>
      <c r="DI198" s="247">
        <v>0</v>
      </c>
      <c r="DJ198" s="274">
        <v>0</v>
      </c>
      <c r="DK198" s="274">
        <v>1</v>
      </c>
      <c r="DL198" s="274">
        <v>0</v>
      </c>
      <c r="DM198" s="274">
        <v>21</v>
      </c>
      <c r="DN198" s="247">
        <f t="shared" si="3506"/>
        <v>20</v>
      </c>
      <c r="DO198" s="237">
        <f t="shared" si="3507"/>
        <v>0.95238095238095233</v>
      </c>
      <c r="DP198" s="238">
        <f t="shared" si="3508"/>
        <v>1</v>
      </c>
      <c r="DQ198" s="259">
        <f t="shared" si="3509"/>
        <v>4.7619047619047616E-2</v>
      </c>
      <c r="DR198" s="237">
        <f t="shared" si="3510"/>
        <v>0.95238095238095233</v>
      </c>
      <c r="DS198" s="247">
        <f t="shared" si="3511"/>
        <v>0</v>
      </c>
      <c r="DT198" s="237">
        <f t="shared" si="3512"/>
        <v>0</v>
      </c>
      <c r="DU198" s="247">
        <f t="shared" si="3513"/>
        <v>1</v>
      </c>
      <c r="DV198" s="259">
        <f t="shared" si="3514"/>
        <v>4.7619047619047616E-2</v>
      </c>
      <c r="DW198" s="247">
        <v>0</v>
      </c>
      <c r="DX198" s="247">
        <v>0</v>
      </c>
      <c r="DY198" s="247">
        <v>1</v>
      </c>
      <c r="DZ198" s="247">
        <v>0</v>
      </c>
      <c r="EA198" s="247">
        <v>0</v>
      </c>
      <c r="EB198" s="247">
        <v>0</v>
      </c>
      <c r="EC198" s="247">
        <v>0</v>
      </c>
      <c r="ED198" s="247">
        <v>0</v>
      </c>
      <c r="EE198" s="274">
        <v>0</v>
      </c>
      <c r="EF198" s="274">
        <v>0</v>
      </c>
      <c r="EG198" s="274">
        <v>0</v>
      </c>
      <c r="EH198" s="274">
        <v>22</v>
      </c>
      <c r="EI198" s="247">
        <f t="shared" si="3515"/>
        <v>22</v>
      </c>
      <c r="EJ198" s="237">
        <f t="shared" si="3516"/>
        <v>1</v>
      </c>
      <c r="EK198" s="238">
        <f t="shared" si="3517"/>
        <v>0</v>
      </c>
      <c r="EL198" s="259">
        <f t="shared" si="3518"/>
        <v>0</v>
      </c>
      <c r="EM198" s="237">
        <f t="shared" si="3519"/>
        <v>1</v>
      </c>
      <c r="EN198" s="247">
        <f t="shared" si="3520"/>
        <v>0</v>
      </c>
      <c r="EO198" s="237">
        <f t="shared" si="3521"/>
        <v>0</v>
      </c>
      <c r="EP198" s="247">
        <f t="shared" si="3522"/>
        <v>0</v>
      </c>
      <c r="EQ198" s="259">
        <f t="shared" si="3523"/>
        <v>0</v>
      </c>
      <c r="ER198" s="247">
        <v>0</v>
      </c>
      <c r="ES198" s="247">
        <v>0</v>
      </c>
      <c r="ET198" s="247">
        <v>0</v>
      </c>
      <c r="EU198" s="247">
        <v>0</v>
      </c>
      <c r="EV198" s="247">
        <v>0</v>
      </c>
      <c r="EW198" s="247">
        <v>0</v>
      </c>
      <c r="EX198" s="247">
        <v>0</v>
      </c>
      <c r="EY198" s="247">
        <v>0</v>
      </c>
      <c r="EZ198" s="274">
        <v>0</v>
      </c>
      <c r="FA198" s="274">
        <v>0</v>
      </c>
      <c r="FB198" s="274">
        <v>0</v>
      </c>
      <c r="FC198" s="274">
        <v>18</v>
      </c>
      <c r="FD198" s="247">
        <f t="shared" si="3524"/>
        <v>17</v>
      </c>
      <c r="FE198" s="237">
        <f t="shared" si="3525"/>
        <v>0.94444444444444442</v>
      </c>
      <c r="FF198" s="238">
        <f t="shared" si="3526"/>
        <v>1</v>
      </c>
      <c r="FG198" s="259">
        <f t="shared" si="3527"/>
        <v>5.5555555555555552E-2</v>
      </c>
      <c r="FH198" s="237">
        <f t="shared" si="3528"/>
        <v>1</v>
      </c>
      <c r="FI198" s="247">
        <f t="shared" si="3529"/>
        <v>1</v>
      </c>
      <c r="FJ198" s="237">
        <f t="shared" si="3530"/>
        <v>5.5555555555555552E-2</v>
      </c>
      <c r="FK198" s="247">
        <f t="shared" si="3531"/>
        <v>0</v>
      </c>
      <c r="FL198" s="259">
        <f t="shared" si="3532"/>
        <v>0</v>
      </c>
      <c r="FM198" s="247">
        <v>0</v>
      </c>
      <c r="FN198" s="247">
        <v>0</v>
      </c>
      <c r="FO198" s="247">
        <v>0</v>
      </c>
      <c r="FP198" s="247">
        <v>0</v>
      </c>
      <c r="FQ198" s="247">
        <v>0</v>
      </c>
      <c r="FR198" s="247">
        <v>0</v>
      </c>
      <c r="FS198" s="247">
        <v>0</v>
      </c>
      <c r="FT198" s="247">
        <v>1</v>
      </c>
      <c r="FU198" s="274">
        <v>0</v>
      </c>
      <c r="FV198" s="274">
        <v>0</v>
      </c>
      <c r="FW198" s="274">
        <v>2</v>
      </c>
      <c r="FX198" s="274">
        <v>22</v>
      </c>
      <c r="FY198" s="247">
        <f t="shared" si="3533"/>
        <v>21</v>
      </c>
      <c r="FZ198" s="237">
        <f t="shared" si="3534"/>
        <v>0.95454545454545459</v>
      </c>
      <c r="GA198" s="238">
        <f t="shared" si="3535"/>
        <v>1</v>
      </c>
      <c r="GB198" s="259">
        <f t="shared" si="3536"/>
        <v>4.5454545454545456E-2</v>
      </c>
      <c r="GC198" s="237">
        <f t="shared" si="3537"/>
        <v>0.95454545454545459</v>
      </c>
      <c r="GD198" s="247">
        <f t="shared" si="3538"/>
        <v>0</v>
      </c>
      <c r="GE198" s="237">
        <f t="shared" si="3539"/>
        <v>0</v>
      </c>
      <c r="GF198" s="247">
        <f t="shared" si="3540"/>
        <v>1</v>
      </c>
      <c r="GG198" s="259">
        <f t="shared" si="3541"/>
        <v>4.5454545454545456E-2</v>
      </c>
      <c r="GH198" s="247">
        <v>0</v>
      </c>
      <c r="GI198" s="247">
        <v>0</v>
      </c>
      <c r="GJ198" s="247">
        <v>1</v>
      </c>
      <c r="GK198" s="247">
        <v>0</v>
      </c>
      <c r="GL198" s="247">
        <v>0</v>
      </c>
      <c r="GM198" s="247">
        <v>0</v>
      </c>
      <c r="GN198" s="247">
        <v>0</v>
      </c>
      <c r="GO198" s="247">
        <v>0</v>
      </c>
      <c r="GP198" s="274">
        <v>0</v>
      </c>
      <c r="GQ198" s="274">
        <v>0</v>
      </c>
      <c r="GR198" s="274">
        <v>1</v>
      </c>
      <c r="GS198" s="274">
        <v>19</v>
      </c>
      <c r="GT198" s="247">
        <f t="shared" si="3542"/>
        <v>17</v>
      </c>
      <c r="GU198" s="237">
        <f t="shared" si="3543"/>
        <v>0.89473684210526316</v>
      </c>
      <c r="GV198" s="238">
        <f t="shared" si="3544"/>
        <v>2</v>
      </c>
      <c r="GW198" s="259">
        <f t="shared" si="3545"/>
        <v>0.10526315789473684</v>
      </c>
      <c r="GX198" s="237">
        <f t="shared" si="3546"/>
        <v>0.94736842105263153</v>
      </c>
      <c r="GY198" s="247">
        <f t="shared" si="3547"/>
        <v>1</v>
      </c>
      <c r="GZ198" s="237">
        <f t="shared" si="3548"/>
        <v>5.2631578947368418E-2</v>
      </c>
      <c r="HA198" s="247">
        <f t="shared" si="3549"/>
        <v>1</v>
      </c>
      <c r="HB198" s="259">
        <f t="shared" si="3550"/>
        <v>5.2631578947368418E-2</v>
      </c>
      <c r="HC198" s="247">
        <v>0</v>
      </c>
      <c r="HD198" s="247">
        <v>0</v>
      </c>
      <c r="HE198" s="247">
        <v>1</v>
      </c>
      <c r="HF198" s="247">
        <v>0</v>
      </c>
      <c r="HG198" s="247">
        <v>0</v>
      </c>
      <c r="HH198" s="247">
        <v>0</v>
      </c>
      <c r="HI198" s="247">
        <v>0</v>
      </c>
      <c r="HJ198" s="247">
        <v>1</v>
      </c>
      <c r="HK198" s="274">
        <v>0</v>
      </c>
      <c r="HL198" s="274">
        <v>0</v>
      </c>
      <c r="HM198" s="274">
        <v>0</v>
      </c>
      <c r="HN198" s="274">
        <v>21</v>
      </c>
      <c r="HO198" s="247">
        <f t="shared" si="3551"/>
        <v>16</v>
      </c>
      <c r="HP198" s="237">
        <f t="shared" si="3552"/>
        <v>0.76190476190476186</v>
      </c>
      <c r="HQ198" s="238">
        <f t="shared" si="3553"/>
        <v>5</v>
      </c>
      <c r="HR198" s="259">
        <f t="shared" si="3554"/>
        <v>0.23809523809523808</v>
      </c>
      <c r="HS198" s="237">
        <f t="shared" si="3555"/>
        <v>1</v>
      </c>
      <c r="HT198" s="247">
        <f t="shared" si="3556"/>
        <v>5</v>
      </c>
      <c r="HU198" s="237">
        <f t="shared" si="3557"/>
        <v>0.23809523809523808</v>
      </c>
      <c r="HV198" s="247">
        <f t="shared" si="3558"/>
        <v>0</v>
      </c>
      <c r="HW198" s="259">
        <f t="shared" si="3559"/>
        <v>0</v>
      </c>
      <c r="HX198" s="247">
        <v>0</v>
      </c>
      <c r="HY198" s="247">
        <v>0</v>
      </c>
      <c r="HZ198" s="247">
        <v>0</v>
      </c>
      <c r="IA198" s="247">
        <v>0</v>
      </c>
      <c r="IB198" s="247">
        <v>0</v>
      </c>
      <c r="IC198" s="247">
        <v>0</v>
      </c>
      <c r="ID198" s="247">
        <v>2</v>
      </c>
      <c r="IE198" s="247">
        <v>3</v>
      </c>
      <c r="IF198" s="274">
        <v>0</v>
      </c>
      <c r="IG198" s="274">
        <v>1</v>
      </c>
      <c r="IH198" s="274">
        <v>0</v>
      </c>
      <c r="II198" s="274">
        <v>19</v>
      </c>
      <c r="IJ198" s="247">
        <f t="shared" si="3560"/>
        <v>19</v>
      </c>
      <c r="IK198" s="237">
        <f t="shared" si="3561"/>
        <v>1</v>
      </c>
      <c r="IL198" s="238">
        <f t="shared" si="3562"/>
        <v>0</v>
      </c>
      <c r="IM198" s="259">
        <f t="shared" si="3563"/>
        <v>0</v>
      </c>
      <c r="IN198" s="237">
        <f t="shared" si="3564"/>
        <v>1</v>
      </c>
      <c r="IO198" s="247">
        <f t="shared" si="3565"/>
        <v>0</v>
      </c>
      <c r="IP198" s="237">
        <f t="shared" si="3566"/>
        <v>0</v>
      </c>
      <c r="IQ198" s="247">
        <f t="shared" si="3567"/>
        <v>0</v>
      </c>
      <c r="IR198" s="259">
        <f t="shared" si="3568"/>
        <v>0</v>
      </c>
      <c r="IS198" s="247">
        <v>0</v>
      </c>
      <c r="IT198" s="247">
        <v>0</v>
      </c>
      <c r="IU198" s="247">
        <v>0</v>
      </c>
      <c r="IV198" s="247">
        <v>0</v>
      </c>
      <c r="IW198" s="247">
        <v>0</v>
      </c>
      <c r="IX198" s="247">
        <v>0</v>
      </c>
      <c r="IY198" s="247">
        <v>0</v>
      </c>
      <c r="IZ198" s="247">
        <v>0</v>
      </c>
      <c r="JA198" s="274">
        <v>0</v>
      </c>
      <c r="JB198" s="274">
        <v>0</v>
      </c>
      <c r="JC198" s="274">
        <v>0</v>
      </c>
      <c r="JD198" s="247">
        <f t="shared" si="3569"/>
        <v>241</v>
      </c>
      <c r="JE198" s="247">
        <f t="shared" si="3570"/>
        <v>228</v>
      </c>
      <c r="JF198" s="260">
        <f t="shared" si="3571"/>
        <v>0.94605809128630702</v>
      </c>
      <c r="JG198" s="238">
        <f t="shared" si="3572"/>
        <v>13</v>
      </c>
      <c r="JH198" s="260">
        <f t="shared" si="3573"/>
        <v>5.3941908713692949E-2</v>
      </c>
      <c r="JI198" s="260">
        <f t="shared" si="3574"/>
        <v>0.98755186721991706</v>
      </c>
      <c r="JJ198" s="247">
        <f t="shared" si="2408"/>
        <v>10</v>
      </c>
      <c r="JK198" s="260">
        <f t="shared" si="2407"/>
        <v>4.1493775933609957E-2</v>
      </c>
      <c r="JL198" s="247">
        <f t="shared" si="2409"/>
        <v>3</v>
      </c>
      <c r="JM198" s="260">
        <f t="shared" si="3575"/>
        <v>1.2448132780082987E-2</v>
      </c>
      <c r="JN198" s="247">
        <f t="shared" si="3576"/>
        <v>0</v>
      </c>
      <c r="JO198" s="247">
        <f t="shared" si="3577"/>
        <v>0</v>
      </c>
      <c r="JP198" s="247">
        <f t="shared" si="3578"/>
        <v>3</v>
      </c>
      <c r="JQ198" s="247">
        <f t="shared" si="3579"/>
        <v>0</v>
      </c>
      <c r="JR198" s="247">
        <f t="shared" si="3580"/>
        <v>0</v>
      </c>
      <c r="JS198" s="247">
        <f t="shared" si="3581"/>
        <v>0</v>
      </c>
      <c r="JT198" s="247">
        <f t="shared" si="3582"/>
        <v>2</v>
      </c>
      <c r="JU198" s="247">
        <f t="shared" si="3583"/>
        <v>8</v>
      </c>
      <c r="JV198" s="247">
        <f t="shared" si="3584"/>
        <v>0</v>
      </c>
      <c r="JW198" s="247">
        <f t="shared" si="3585"/>
        <v>3</v>
      </c>
      <c r="JX198" s="247">
        <f t="shared" si="3586"/>
        <v>9</v>
      </c>
    </row>
    <row r="199" spans="1:284" ht="15" customHeight="1">
      <c r="A199" s="269">
        <f t="shared" si="3590"/>
        <v>4</v>
      </c>
      <c r="B199" s="122">
        <v>20121107238</v>
      </c>
      <c r="C199" s="227">
        <f t="shared" ca="1" si="3587"/>
        <v>8</v>
      </c>
      <c r="D199" s="227">
        <f t="shared" ca="1" si="3588"/>
        <v>4</v>
      </c>
      <c r="E199" s="228">
        <f t="shared" si="3589"/>
        <v>25.438356164383563</v>
      </c>
      <c r="F199" s="118">
        <v>29</v>
      </c>
      <c r="G199" s="118">
        <v>8</v>
      </c>
      <c r="H199" s="118">
        <v>1994</v>
      </c>
      <c r="I199" s="115" t="s">
        <v>193</v>
      </c>
      <c r="J199" s="111" t="s">
        <v>826</v>
      </c>
      <c r="K199" s="103" t="s">
        <v>184</v>
      </c>
      <c r="L199" s="247">
        <v>22</v>
      </c>
      <c r="M199" s="247">
        <f t="shared" si="3465"/>
        <v>22</v>
      </c>
      <c r="N199" s="260">
        <f t="shared" si="3466"/>
        <v>1</v>
      </c>
      <c r="O199" s="238">
        <f t="shared" si="3467"/>
        <v>0</v>
      </c>
      <c r="P199" s="260">
        <f t="shared" si="3468"/>
        <v>0</v>
      </c>
      <c r="Q199" s="260">
        <f t="shared" si="3469"/>
        <v>1</v>
      </c>
      <c r="R199" s="247">
        <f t="shared" si="3470"/>
        <v>0</v>
      </c>
      <c r="S199" s="260">
        <f t="shared" si="3471"/>
        <v>0</v>
      </c>
      <c r="T199" s="247">
        <f t="shared" si="3472"/>
        <v>0</v>
      </c>
      <c r="U199" s="260">
        <f t="shared" si="3473"/>
        <v>0</v>
      </c>
      <c r="V199" s="247">
        <v>0</v>
      </c>
      <c r="W199" s="247">
        <v>0</v>
      </c>
      <c r="X199" s="247">
        <v>0</v>
      </c>
      <c r="Y199" s="247">
        <v>0</v>
      </c>
      <c r="Z199" s="247">
        <v>0</v>
      </c>
      <c r="AA199" s="247">
        <v>0</v>
      </c>
      <c r="AB199" s="247">
        <v>0</v>
      </c>
      <c r="AC199" s="247">
        <v>0</v>
      </c>
      <c r="AD199" s="247">
        <v>0</v>
      </c>
      <c r="AE199" s="247">
        <v>0</v>
      </c>
      <c r="AF199" s="247">
        <v>0</v>
      </c>
      <c r="AG199" s="236">
        <v>20</v>
      </c>
      <c r="AH199" s="236">
        <f t="shared" si="3474"/>
        <v>18</v>
      </c>
      <c r="AI199" s="237">
        <f t="shared" si="3475"/>
        <v>0.9</v>
      </c>
      <c r="AJ199" s="238">
        <f t="shared" si="3476"/>
        <v>2</v>
      </c>
      <c r="AK199" s="237">
        <f t="shared" si="3477"/>
        <v>0.1</v>
      </c>
      <c r="AL199" s="237">
        <f t="shared" si="3478"/>
        <v>0.95</v>
      </c>
      <c r="AM199" s="236">
        <f t="shared" si="3479"/>
        <v>1</v>
      </c>
      <c r="AN199" s="237">
        <f t="shared" si="3480"/>
        <v>0.05</v>
      </c>
      <c r="AO199" s="236">
        <f t="shared" si="3481"/>
        <v>1</v>
      </c>
      <c r="AP199" s="237">
        <f t="shared" si="3482"/>
        <v>0.05</v>
      </c>
      <c r="AQ199" s="236">
        <v>0</v>
      </c>
      <c r="AR199" s="236">
        <v>0</v>
      </c>
      <c r="AS199" s="236">
        <v>1</v>
      </c>
      <c r="AT199" s="236">
        <v>0</v>
      </c>
      <c r="AU199" s="236">
        <v>0</v>
      </c>
      <c r="AV199" s="236">
        <v>0</v>
      </c>
      <c r="AW199" s="236">
        <v>0</v>
      </c>
      <c r="AX199" s="236">
        <v>1</v>
      </c>
      <c r="AY199" s="236">
        <v>0</v>
      </c>
      <c r="AZ199" s="236">
        <v>0</v>
      </c>
      <c r="BA199" s="236">
        <v>2</v>
      </c>
      <c r="BB199" s="236">
        <v>21</v>
      </c>
      <c r="BC199" s="236">
        <f t="shared" si="3483"/>
        <v>19</v>
      </c>
      <c r="BD199" s="237">
        <f t="shared" si="3484"/>
        <v>0.90476190476190477</v>
      </c>
      <c r="BE199" s="238">
        <f t="shared" si="3485"/>
        <v>2</v>
      </c>
      <c r="BF199" s="237">
        <f t="shared" si="3486"/>
        <v>9.5238095238095233E-2</v>
      </c>
      <c r="BG199" s="237">
        <f t="shared" si="3487"/>
        <v>1</v>
      </c>
      <c r="BH199" s="236">
        <f t="shared" si="3488"/>
        <v>2</v>
      </c>
      <c r="BI199" s="237">
        <f t="shared" si="3489"/>
        <v>9.5238095238095233E-2</v>
      </c>
      <c r="BJ199" s="236">
        <f t="shared" si="3490"/>
        <v>0</v>
      </c>
      <c r="BK199" s="237">
        <f t="shared" si="3491"/>
        <v>0</v>
      </c>
      <c r="BL199" s="236">
        <v>0</v>
      </c>
      <c r="BM199" s="236">
        <v>0</v>
      </c>
      <c r="BN199" s="236">
        <v>0</v>
      </c>
      <c r="BO199" s="236">
        <v>0</v>
      </c>
      <c r="BP199" s="236">
        <v>0</v>
      </c>
      <c r="BQ199" s="236">
        <v>0</v>
      </c>
      <c r="BR199" s="236">
        <v>0</v>
      </c>
      <c r="BS199" s="236">
        <v>2</v>
      </c>
      <c r="BT199" s="236">
        <v>0</v>
      </c>
      <c r="BU199" s="236">
        <v>0</v>
      </c>
      <c r="BV199" s="236">
        <v>0</v>
      </c>
      <c r="BW199" s="247">
        <v>21</v>
      </c>
      <c r="BX199" s="247">
        <f t="shared" si="3492"/>
        <v>19</v>
      </c>
      <c r="BY199" s="260">
        <f t="shared" si="3493"/>
        <v>0.90476190476190477</v>
      </c>
      <c r="BZ199" s="238">
        <f t="shared" si="3494"/>
        <v>2</v>
      </c>
      <c r="CA199" s="260">
        <f t="shared" si="3495"/>
        <v>9.5238095238095233E-2</v>
      </c>
      <c r="CB199" s="260">
        <f t="shared" si="3496"/>
        <v>0.90476190476190477</v>
      </c>
      <c r="CC199" s="247">
        <f t="shared" si="3497"/>
        <v>0</v>
      </c>
      <c r="CD199" s="260">
        <f t="shared" si="3498"/>
        <v>0</v>
      </c>
      <c r="CE199" s="247">
        <f t="shared" si="3499"/>
        <v>2</v>
      </c>
      <c r="CF199" s="260">
        <f t="shared" si="3500"/>
        <v>9.5238095238095233E-2</v>
      </c>
      <c r="CG199" s="247">
        <v>0</v>
      </c>
      <c r="CH199" s="247">
        <v>0</v>
      </c>
      <c r="CI199" s="247">
        <v>2</v>
      </c>
      <c r="CJ199" s="247">
        <v>0</v>
      </c>
      <c r="CK199" s="247">
        <v>0</v>
      </c>
      <c r="CL199" s="247">
        <v>0</v>
      </c>
      <c r="CM199" s="247">
        <v>0</v>
      </c>
      <c r="CN199" s="247">
        <v>0</v>
      </c>
      <c r="CO199" s="247">
        <v>0</v>
      </c>
      <c r="CP199" s="247">
        <v>0</v>
      </c>
      <c r="CQ199" s="247">
        <v>1</v>
      </c>
      <c r="CR199" s="274">
        <v>15</v>
      </c>
      <c r="CS199" s="247">
        <f t="shared" si="3501"/>
        <v>15</v>
      </c>
      <c r="CT199" s="237">
        <f t="shared" si="3502"/>
        <v>1</v>
      </c>
      <c r="CU199" s="238">
        <f t="shared" si="3503"/>
        <v>0</v>
      </c>
      <c r="CV199" s="259">
        <f t="shared" si="3504"/>
        <v>0</v>
      </c>
      <c r="CW199" s="237">
        <f t="shared" si="3505"/>
        <v>1</v>
      </c>
      <c r="CX199" s="247">
        <f t="shared" si="2418"/>
        <v>0</v>
      </c>
      <c r="CY199" s="237">
        <f t="shared" si="2419"/>
        <v>0</v>
      </c>
      <c r="CZ199" s="247">
        <f t="shared" si="2420"/>
        <v>0</v>
      </c>
      <c r="DA199" s="259">
        <f t="shared" si="2421"/>
        <v>0</v>
      </c>
      <c r="DB199" s="247">
        <v>0</v>
      </c>
      <c r="DC199" s="247">
        <v>0</v>
      </c>
      <c r="DD199" s="247">
        <v>0</v>
      </c>
      <c r="DE199" s="247">
        <v>0</v>
      </c>
      <c r="DF199" s="247">
        <v>0</v>
      </c>
      <c r="DG199" s="247">
        <v>0</v>
      </c>
      <c r="DH199" s="247">
        <v>0</v>
      </c>
      <c r="DI199" s="247">
        <v>0</v>
      </c>
      <c r="DJ199" s="274">
        <v>1</v>
      </c>
      <c r="DK199" s="274">
        <v>1</v>
      </c>
      <c r="DL199" s="274">
        <v>0</v>
      </c>
      <c r="DM199" s="274">
        <v>21</v>
      </c>
      <c r="DN199" s="247">
        <f t="shared" si="3506"/>
        <v>17</v>
      </c>
      <c r="DO199" s="237">
        <f t="shared" si="3507"/>
        <v>0.80952380952380953</v>
      </c>
      <c r="DP199" s="238">
        <f t="shared" si="3508"/>
        <v>4</v>
      </c>
      <c r="DQ199" s="259">
        <f t="shared" si="3509"/>
        <v>0.19047619047619047</v>
      </c>
      <c r="DR199" s="237">
        <f t="shared" si="3510"/>
        <v>1</v>
      </c>
      <c r="DS199" s="247">
        <f t="shared" si="3511"/>
        <v>4</v>
      </c>
      <c r="DT199" s="237">
        <f t="shared" si="3512"/>
        <v>0.19047619047619047</v>
      </c>
      <c r="DU199" s="247">
        <f t="shared" si="3513"/>
        <v>0</v>
      </c>
      <c r="DV199" s="259">
        <f t="shared" si="3514"/>
        <v>0</v>
      </c>
      <c r="DW199" s="247">
        <v>0</v>
      </c>
      <c r="DX199" s="247">
        <v>0</v>
      </c>
      <c r="DY199" s="247">
        <v>0</v>
      </c>
      <c r="DZ199" s="247">
        <v>0</v>
      </c>
      <c r="EA199" s="247">
        <v>0</v>
      </c>
      <c r="EB199" s="247">
        <v>0</v>
      </c>
      <c r="EC199" s="247">
        <v>0</v>
      </c>
      <c r="ED199" s="247">
        <v>4</v>
      </c>
      <c r="EE199" s="274">
        <v>0</v>
      </c>
      <c r="EF199" s="274">
        <v>2</v>
      </c>
      <c r="EG199" s="274">
        <v>0</v>
      </c>
      <c r="EH199" s="274">
        <v>22</v>
      </c>
      <c r="EI199" s="247">
        <f t="shared" si="3515"/>
        <v>22</v>
      </c>
      <c r="EJ199" s="237">
        <f t="shared" si="3516"/>
        <v>1</v>
      </c>
      <c r="EK199" s="238">
        <f t="shared" si="3517"/>
        <v>0</v>
      </c>
      <c r="EL199" s="259">
        <f t="shared" si="3518"/>
        <v>0</v>
      </c>
      <c r="EM199" s="237">
        <f t="shared" si="3519"/>
        <v>1</v>
      </c>
      <c r="EN199" s="247">
        <f t="shared" si="3520"/>
        <v>0</v>
      </c>
      <c r="EO199" s="237">
        <f t="shared" si="3521"/>
        <v>0</v>
      </c>
      <c r="EP199" s="247">
        <f t="shared" si="3522"/>
        <v>0</v>
      </c>
      <c r="EQ199" s="259">
        <f t="shared" si="3523"/>
        <v>0</v>
      </c>
      <c r="ER199" s="247">
        <v>0</v>
      </c>
      <c r="ES199" s="247">
        <v>0</v>
      </c>
      <c r="ET199" s="247">
        <v>0</v>
      </c>
      <c r="EU199" s="247">
        <v>0</v>
      </c>
      <c r="EV199" s="247">
        <v>0</v>
      </c>
      <c r="EW199" s="247">
        <v>0</v>
      </c>
      <c r="EX199" s="247">
        <v>0</v>
      </c>
      <c r="EY199" s="247">
        <v>0</v>
      </c>
      <c r="EZ199" s="274">
        <v>0</v>
      </c>
      <c r="FA199" s="274">
        <v>0</v>
      </c>
      <c r="FB199" s="274">
        <v>0</v>
      </c>
      <c r="FC199" s="274">
        <v>18</v>
      </c>
      <c r="FD199" s="247">
        <f t="shared" si="3524"/>
        <v>18</v>
      </c>
      <c r="FE199" s="237">
        <f t="shared" si="3525"/>
        <v>1</v>
      </c>
      <c r="FF199" s="238">
        <f t="shared" si="3526"/>
        <v>0</v>
      </c>
      <c r="FG199" s="259">
        <f t="shared" si="3527"/>
        <v>0</v>
      </c>
      <c r="FH199" s="237">
        <f t="shared" si="3528"/>
        <v>1</v>
      </c>
      <c r="FI199" s="247">
        <f t="shared" si="3529"/>
        <v>0</v>
      </c>
      <c r="FJ199" s="237">
        <f t="shared" si="3530"/>
        <v>0</v>
      </c>
      <c r="FK199" s="247">
        <f t="shared" si="3531"/>
        <v>0</v>
      </c>
      <c r="FL199" s="259">
        <f t="shared" si="3532"/>
        <v>0</v>
      </c>
      <c r="FM199" s="247">
        <v>0</v>
      </c>
      <c r="FN199" s="247">
        <v>0</v>
      </c>
      <c r="FO199" s="247">
        <v>0</v>
      </c>
      <c r="FP199" s="247">
        <v>0</v>
      </c>
      <c r="FQ199" s="247">
        <v>0</v>
      </c>
      <c r="FR199" s="247">
        <v>0</v>
      </c>
      <c r="FS199" s="247">
        <v>0</v>
      </c>
      <c r="FT199" s="247">
        <v>0</v>
      </c>
      <c r="FU199" s="274">
        <v>1</v>
      </c>
      <c r="FV199" s="274">
        <v>1</v>
      </c>
      <c r="FW199" s="274">
        <v>0</v>
      </c>
      <c r="FX199" s="274">
        <v>22</v>
      </c>
      <c r="FY199" s="247">
        <f t="shared" si="3533"/>
        <v>22</v>
      </c>
      <c r="FZ199" s="237">
        <f t="shared" si="3534"/>
        <v>1</v>
      </c>
      <c r="GA199" s="238">
        <f t="shared" si="3535"/>
        <v>0</v>
      </c>
      <c r="GB199" s="259">
        <f t="shared" si="3536"/>
        <v>0</v>
      </c>
      <c r="GC199" s="237">
        <f t="shared" si="3537"/>
        <v>1</v>
      </c>
      <c r="GD199" s="247">
        <f t="shared" si="3538"/>
        <v>0</v>
      </c>
      <c r="GE199" s="237">
        <f t="shared" si="3539"/>
        <v>0</v>
      </c>
      <c r="GF199" s="247">
        <f t="shared" si="3540"/>
        <v>0</v>
      </c>
      <c r="GG199" s="259">
        <f t="shared" si="3541"/>
        <v>0</v>
      </c>
      <c r="GH199" s="247">
        <v>0</v>
      </c>
      <c r="GI199" s="247">
        <v>0</v>
      </c>
      <c r="GJ199" s="247">
        <v>0</v>
      </c>
      <c r="GK199" s="247">
        <v>0</v>
      </c>
      <c r="GL199" s="247">
        <v>0</v>
      </c>
      <c r="GM199" s="247">
        <v>0</v>
      </c>
      <c r="GN199" s="247">
        <v>0</v>
      </c>
      <c r="GO199" s="247">
        <v>0</v>
      </c>
      <c r="GP199" s="274">
        <v>0</v>
      </c>
      <c r="GQ199" s="274">
        <v>1</v>
      </c>
      <c r="GR199" s="274">
        <v>1</v>
      </c>
      <c r="GS199" s="274">
        <v>19</v>
      </c>
      <c r="GT199" s="247">
        <f t="shared" si="3542"/>
        <v>17</v>
      </c>
      <c r="GU199" s="237">
        <f t="shared" si="3543"/>
        <v>0.89473684210526316</v>
      </c>
      <c r="GV199" s="238">
        <f t="shared" si="3544"/>
        <v>2</v>
      </c>
      <c r="GW199" s="259">
        <f t="shared" si="3545"/>
        <v>0.10526315789473684</v>
      </c>
      <c r="GX199" s="237">
        <f t="shared" si="3546"/>
        <v>0.89473684210526316</v>
      </c>
      <c r="GY199" s="247">
        <f t="shared" si="3547"/>
        <v>0</v>
      </c>
      <c r="GZ199" s="237">
        <f t="shared" si="3548"/>
        <v>0</v>
      </c>
      <c r="HA199" s="247">
        <f t="shared" si="3549"/>
        <v>2</v>
      </c>
      <c r="HB199" s="259">
        <f t="shared" si="3550"/>
        <v>0.10526315789473684</v>
      </c>
      <c r="HC199" s="247">
        <v>0</v>
      </c>
      <c r="HD199" s="247">
        <v>1</v>
      </c>
      <c r="HE199" s="247">
        <v>1</v>
      </c>
      <c r="HF199" s="247">
        <v>0</v>
      </c>
      <c r="HG199" s="247">
        <v>0</v>
      </c>
      <c r="HH199" s="247">
        <v>0</v>
      </c>
      <c r="HI199" s="247">
        <v>0</v>
      </c>
      <c r="HJ199" s="247">
        <v>0</v>
      </c>
      <c r="HK199" s="274">
        <v>1</v>
      </c>
      <c r="HL199" s="274">
        <v>1</v>
      </c>
      <c r="HM199" s="274">
        <v>0</v>
      </c>
      <c r="HN199" s="274">
        <v>21</v>
      </c>
      <c r="HO199" s="247">
        <f t="shared" si="3551"/>
        <v>20</v>
      </c>
      <c r="HP199" s="237">
        <f t="shared" si="3552"/>
        <v>0.95238095238095233</v>
      </c>
      <c r="HQ199" s="238">
        <f t="shared" si="3553"/>
        <v>1</v>
      </c>
      <c r="HR199" s="259">
        <f t="shared" si="3554"/>
        <v>4.7619047619047616E-2</v>
      </c>
      <c r="HS199" s="237">
        <f t="shared" si="3555"/>
        <v>1</v>
      </c>
      <c r="HT199" s="247">
        <f t="shared" si="3556"/>
        <v>1</v>
      </c>
      <c r="HU199" s="237">
        <f t="shared" si="3557"/>
        <v>4.7619047619047616E-2</v>
      </c>
      <c r="HV199" s="247">
        <f t="shared" si="3558"/>
        <v>0</v>
      </c>
      <c r="HW199" s="259">
        <f t="shared" si="3559"/>
        <v>0</v>
      </c>
      <c r="HX199" s="247">
        <v>0</v>
      </c>
      <c r="HY199" s="247">
        <v>0</v>
      </c>
      <c r="HZ199" s="247">
        <v>0</v>
      </c>
      <c r="IA199" s="247">
        <v>0</v>
      </c>
      <c r="IB199" s="247">
        <v>0</v>
      </c>
      <c r="IC199" s="247">
        <v>0</v>
      </c>
      <c r="ID199" s="247">
        <v>0</v>
      </c>
      <c r="IE199" s="247">
        <v>1</v>
      </c>
      <c r="IF199" s="274">
        <v>0</v>
      </c>
      <c r="IG199" s="274">
        <v>1</v>
      </c>
      <c r="IH199" s="274">
        <v>0</v>
      </c>
      <c r="II199" s="274">
        <v>19</v>
      </c>
      <c r="IJ199" s="247">
        <f t="shared" si="3560"/>
        <v>18</v>
      </c>
      <c r="IK199" s="237">
        <f t="shared" si="3561"/>
        <v>0.94736842105263153</v>
      </c>
      <c r="IL199" s="238">
        <f t="shared" si="3562"/>
        <v>1</v>
      </c>
      <c r="IM199" s="259">
        <f t="shared" si="3563"/>
        <v>5.2631578947368418E-2</v>
      </c>
      <c r="IN199" s="237">
        <f t="shared" si="3564"/>
        <v>1</v>
      </c>
      <c r="IO199" s="247">
        <f t="shared" si="3565"/>
        <v>1</v>
      </c>
      <c r="IP199" s="237">
        <f t="shared" si="3566"/>
        <v>5.2631578947368418E-2</v>
      </c>
      <c r="IQ199" s="247">
        <f t="shared" si="3567"/>
        <v>0</v>
      </c>
      <c r="IR199" s="259">
        <f t="shared" si="3568"/>
        <v>0</v>
      </c>
      <c r="IS199" s="247">
        <v>0</v>
      </c>
      <c r="IT199" s="247">
        <v>0</v>
      </c>
      <c r="IU199" s="247">
        <v>0</v>
      </c>
      <c r="IV199" s="247">
        <v>0</v>
      </c>
      <c r="IW199" s="247">
        <v>0</v>
      </c>
      <c r="IX199" s="247">
        <v>0</v>
      </c>
      <c r="IY199" s="247">
        <v>0</v>
      </c>
      <c r="IZ199" s="247">
        <v>1</v>
      </c>
      <c r="JA199" s="274">
        <v>0</v>
      </c>
      <c r="JB199" s="274">
        <v>0</v>
      </c>
      <c r="JC199" s="274">
        <v>0</v>
      </c>
      <c r="JD199" s="247">
        <f t="shared" si="3569"/>
        <v>241</v>
      </c>
      <c r="JE199" s="247">
        <f t="shared" si="3570"/>
        <v>227</v>
      </c>
      <c r="JF199" s="260">
        <f t="shared" si="3571"/>
        <v>0.94190871369294604</v>
      </c>
      <c r="JG199" s="238">
        <f t="shared" si="3572"/>
        <v>14</v>
      </c>
      <c r="JH199" s="260">
        <f t="shared" si="3573"/>
        <v>5.8091286307053944E-2</v>
      </c>
      <c r="JI199" s="260">
        <f t="shared" si="3574"/>
        <v>0.97925311203319498</v>
      </c>
      <c r="JJ199" s="247">
        <f t="shared" si="2408"/>
        <v>9</v>
      </c>
      <c r="JK199" s="260">
        <f t="shared" si="2407"/>
        <v>3.7344398340248962E-2</v>
      </c>
      <c r="JL199" s="247">
        <f t="shared" si="2409"/>
        <v>5</v>
      </c>
      <c r="JM199" s="260">
        <f t="shared" si="3575"/>
        <v>2.0746887966804978E-2</v>
      </c>
      <c r="JN199" s="247">
        <f t="shared" si="3576"/>
        <v>0</v>
      </c>
      <c r="JO199" s="247">
        <f t="shared" si="3577"/>
        <v>1</v>
      </c>
      <c r="JP199" s="247">
        <f t="shared" si="3578"/>
        <v>4</v>
      </c>
      <c r="JQ199" s="247">
        <f t="shared" si="3579"/>
        <v>0</v>
      </c>
      <c r="JR199" s="247">
        <f t="shared" si="3580"/>
        <v>0</v>
      </c>
      <c r="JS199" s="247">
        <f t="shared" si="3581"/>
        <v>0</v>
      </c>
      <c r="JT199" s="247">
        <f t="shared" si="3582"/>
        <v>0</v>
      </c>
      <c r="JU199" s="247">
        <f t="shared" si="3583"/>
        <v>9</v>
      </c>
      <c r="JV199" s="247">
        <f t="shared" si="3584"/>
        <v>3</v>
      </c>
      <c r="JW199" s="247">
        <f t="shared" si="3585"/>
        <v>7</v>
      </c>
      <c r="JX199" s="247">
        <f t="shared" si="3586"/>
        <v>4</v>
      </c>
    </row>
    <row r="200" spans="1:284" ht="15" customHeight="1">
      <c r="A200" s="269">
        <f t="shared" si="3590"/>
        <v>5</v>
      </c>
      <c r="B200" s="122">
        <v>20121107239</v>
      </c>
      <c r="C200" s="227">
        <f t="shared" ca="1" si="3587"/>
        <v>8</v>
      </c>
      <c r="D200" s="227">
        <f t="shared" ca="1" si="3588"/>
        <v>4</v>
      </c>
      <c r="E200" s="228">
        <f t="shared" si="3589"/>
        <v>28.356164383561644</v>
      </c>
      <c r="F200" s="118">
        <v>29</v>
      </c>
      <c r="G200" s="118">
        <v>9</v>
      </c>
      <c r="H200" s="118">
        <v>1991</v>
      </c>
      <c r="I200" s="115" t="s">
        <v>192</v>
      </c>
      <c r="J200" s="111" t="s">
        <v>826</v>
      </c>
      <c r="K200" s="103" t="s">
        <v>184</v>
      </c>
      <c r="L200" s="247">
        <v>22</v>
      </c>
      <c r="M200" s="247">
        <f t="shared" si="3465"/>
        <v>18</v>
      </c>
      <c r="N200" s="260">
        <f t="shared" si="3466"/>
        <v>0.81818181818181823</v>
      </c>
      <c r="O200" s="238">
        <f t="shared" si="3467"/>
        <v>4</v>
      </c>
      <c r="P200" s="260">
        <f t="shared" si="3468"/>
        <v>0.18181818181818182</v>
      </c>
      <c r="Q200" s="260">
        <f t="shared" si="3469"/>
        <v>0.81818181818181823</v>
      </c>
      <c r="R200" s="247">
        <f t="shared" si="3470"/>
        <v>0</v>
      </c>
      <c r="S200" s="260">
        <f t="shared" si="3471"/>
        <v>0</v>
      </c>
      <c r="T200" s="247">
        <f t="shared" si="3472"/>
        <v>4</v>
      </c>
      <c r="U200" s="260">
        <f t="shared" si="3473"/>
        <v>0.18181818181818182</v>
      </c>
      <c r="V200" s="247">
        <v>0</v>
      </c>
      <c r="W200" s="247">
        <v>0</v>
      </c>
      <c r="X200" s="247">
        <v>4</v>
      </c>
      <c r="Y200" s="247">
        <v>0</v>
      </c>
      <c r="Z200" s="247">
        <v>0</v>
      </c>
      <c r="AA200" s="247">
        <v>0</v>
      </c>
      <c r="AB200" s="247">
        <v>0</v>
      </c>
      <c r="AC200" s="247">
        <v>0</v>
      </c>
      <c r="AD200" s="247">
        <v>0</v>
      </c>
      <c r="AE200" s="247">
        <v>0</v>
      </c>
      <c r="AF200" s="247">
        <v>0</v>
      </c>
      <c r="AG200" s="236">
        <v>20</v>
      </c>
      <c r="AH200" s="236">
        <f t="shared" si="3474"/>
        <v>18</v>
      </c>
      <c r="AI200" s="237">
        <f t="shared" si="3475"/>
        <v>0.9</v>
      </c>
      <c r="AJ200" s="238">
        <f t="shared" si="3476"/>
        <v>2</v>
      </c>
      <c r="AK200" s="237">
        <f t="shared" si="3477"/>
        <v>0.1</v>
      </c>
      <c r="AL200" s="237">
        <f t="shared" si="3478"/>
        <v>1</v>
      </c>
      <c r="AM200" s="236">
        <f t="shared" si="3479"/>
        <v>2</v>
      </c>
      <c r="AN200" s="237">
        <f t="shared" si="3480"/>
        <v>0.1</v>
      </c>
      <c r="AO200" s="236">
        <f t="shared" si="3481"/>
        <v>0</v>
      </c>
      <c r="AP200" s="237">
        <f t="shared" si="3482"/>
        <v>0</v>
      </c>
      <c r="AQ200" s="236">
        <v>0</v>
      </c>
      <c r="AR200" s="236">
        <v>0</v>
      </c>
      <c r="AS200" s="236">
        <v>0</v>
      </c>
      <c r="AT200" s="236">
        <v>0</v>
      </c>
      <c r="AU200" s="236">
        <v>0</v>
      </c>
      <c r="AV200" s="236">
        <v>0</v>
      </c>
      <c r="AW200" s="236">
        <v>0</v>
      </c>
      <c r="AX200" s="236">
        <v>2</v>
      </c>
      <c r="AY200" s="236">
        <v>0</v>
      </c>
      <c r="AZ200" s="236">
        <v>1</v>
      </c>
      <c r="BA200" s="236">
        <v>0</v>
      </c>
      <c r="BB200" s="236">
        <v>21</v>
      </c>
      <c r="BC200" s="236">
        <f t="shared" si="3483"/>
        <v>19</v>
      </c>
      <c r="BD200" s="237">
        <f t="shared" si="3484"/>
        <v>0.90476190476190477</v>
      </c>
      <c r="BE200" s="238">
        <f t="shared" si="3485"/>
        <v>2</v>
      </c>
      <c r="BF200" s="237">
        <f t="shared" si="3486"/>
        <v>9.5238095238095233E-2</v>
      </c>
      <c r="BG200" s="237">
        <f t="shared" si="3487"/>
        <v>0.95238095238095233</v>
      </c>
      <c r="BH200" s="236">
        <f t="shared" si="3488"/>
        <v>1</v>
      </c>
      <c r="BI200" s="237">
        <f t="shared" si="3489"/>
        <v>4.7619047619047616E-2</v>
      </c>
      <c r="BJ200" s="236">
        <f t="shared" si="3490"/>
        <v>1</v>
      </c>
      <c r="BK200" s="237">
        <f t="shared" si="3491"/>
        <v>4.7619047619047616E-2</v>
      </c>
      <c r="BL200" s="236">
        <v>0</v>
      </c>
      <c r="BM200" s="236">
        <v>1</v>
      </c>
      <c r="BN200" s="236">
        <v>0</v>
      </c>
      <c r="BO200" s="236">
        <v>0</v>
      </c>
      <c r="BP200" s="236">
        <v>0</v>
      </c>
      <c r="BQ200" s="236">
        <v>0</v>
      </c>
      <c r="BR200" s="236">
        <v>0</v>
      </c>
      <c r="BS200" s="236">
        <v>1</v>
      </c>
      <c r="BT200" s="236">
        <v>0</v>
      </c>
      <c r="BU200" s="236">
        <v>0</v>
      </c>
      <c r="BV200" s="236">
        <v>0</v>
      </c>
      <c r="BW200" s="247">
        <v>21</v>
      </c>
      <c r="BX200" s="247">
        <f t="shared" si="3492"/>
        <v>17</v>
      </c>
      <c r="BY200" s="260">
        <f t="shared" si="3493"/>
        <v>0.80952380952380953</v>
      </c>
      <c r="BZ200" s="238">
        <f t="shared" si="3494"/>
        <v>4</v>
      </c>
      <c r="CA200" s="260">
        <f t="shared" si="3495"/>
        <v>0.19047619047619047</v>
      </c>
      <c r="CB200" s="260">
        <f t="shared" si="3496"/>
        <v>1</v>
      </c>
      <c r="CC200" s="247">
        <f t="shared" si="3497"/>
        <v>4</v>
      </c>
      <c r="CD200" s="260">
        <f t="shared" si="3498"/>
        <v>0.19047619047619047</v>
      </c>
      <c r="CE200" s="247">
        <f t="shared" si="3499"/>
        <v>0</v>
      </c>
      <c r="CF200" s="260">
        <f t="shared" si="3500"/>
        <v>0</v>
      </c>
      <c r="CG200" s="247">
        <v>0</v>
      </c>
      <c r="CH200" s="247">
        <v>0</v>
      </c>
      <c r="CI200" s="247">
        <v>0</v>
      </c>
      <c r="CJ200" s="247">
        <v>0</v>
      </c>
      <c r="CK200" s="247">
        <v>0</v>
      </c>
      <c r="CL200" s="247">
        <v>0</v>
      </c>
      <c r="CM200" s="247">
        <v>4</v>
      </c>
      <c r="CN200" s="247">
        <v>0</v>
      </c>
      <c r="CO200" s="247">
        <v>0</v>
      </c>
      <c r="CP200" s="247">
        <v>1</v>
      </c>
      <c r="CQ200" s="247">
        <v>0</v>
      </c>
      <c r="CR200" s="274">
        <v>15</v>
      </c>
      <c r="CS200" s="247">
        <f t="shared" si="3501"/>
        <v>15</v>
      </c>
      <c r="CT200" s="237">
        <f t="shared" si="3502"/>
        <v>1</v>
      </c>
      <c r="CU200" s="238">
        <f t="shared" si="3503"/>
        <v>0</v>
      </c>
      <c r="CV200" s="259">
        <f t="shared" si="3504"/>
        <v>0</v>
      </c>
      <c r="CW200" s="237">
        <f t="shared" si="3505"/>
        <v>1</v>
      </c>
      <c r="CX200" s="247">
        <f t="shared" si="2418"/>
        <v>0</v>
      </c>
      <c r="CY200" s="237">
        <f t="shared" si="2419"/>
        <v>0</v>
      </c>
      <c r="CZ200" s="247">
        <f t="shared" si="2420"/>
        <v>0</v>
      </c>
      <c r="DA200" s="259">
        <f t="shared" si="2421"/>
        <v>0</v>
      </c>
      <c r="DB200" s="247">
        <v>0</v>
      </c>
      <c r="DC200" s="247">
        <v>0</v>
      </c>
      <c r="DD200" s="247">
        <v>0</v>
      </c>
      <c r="DE200" s="247">
        <v>0</v>
      </c>
      <c r="DF200" s="247">
        <v>0</v>
      </c>
      <c r="DG200" s="247">
        <v>0</v>
      </c>
      <c r="DH200" s="247">
        <v>0</v>
      </c>
      <c r="DI200" s="247">
        <v>0</v>
      </c>
      <c r="DJ200" s="274">
        <v>0</v>
      </c>
      <c r="DK200" s="274">
        <v>0</v>
      </c>
      <c r="DL200" s="274">
        <v>0</v>
      </c>
      <c r="DM200" s="274">
        <v>21</v>
      </c>
      <c r="DN200" s="247">
        <f t="shared" si="3506"/>
        <v>20</v>
      </c>
      <c r="DO200" s="237">
        <f t="shared" si="3507"/>
        <v>0.95238095238095233</v>
      </c>
      <c r="DP200" s="238">
        <f t="shared" si="3508"/>
        <v>1</v>
      </c>
      <c r="DQ200" s="259">
        <f t="shared" si="3509"/>
        <v>4.7619047619047616E-2</v>
      </c>
      <c r="DR200" s="237">
        <f t="shared" si="3510"/>
        <v>0.95238095238095233</v>
      </c>
      <c r="DS200" s="247">
        <f t="shared" si="3511"/>
        <v>0</v>
      </c>
      <c r="DT200" s="237">
        <f t="shared" si="3512"/>
        <v>0</v>
      </c>
      <c r="DU200" s="247">
        <f t="shared" si="3513"/>
        <v>1</v>
      </c>
      <c r="DV200" s="259">
        <f t="shared" si="3514"/>
        <v>4.7619047619047616E-2</v>
      </c>
      <c r="DW200" s="247">
        <v>0</v>
      </c>
      <c r="DX200" s="247">
        <v>0</v>
      </c>
      <c r="DY200" s="247">
        <v>1</v>
      </c>
      <c r="DZ200" s="247">
        <v>0</v>
      </c>
      <c r="EA200" s="247">
        <v>0</v>
      </c>
      <c r="EB200" s="247">
        <v>0</v>
      </c>
      <c r="EC200" s="247">
        <v>0</v>
      </c>
      <c r="ED200" s="247">
        <v>0</v>
      </c>
      <c r="EE200" s="274">
        <v>0</v>
      </c>
      <c r="EF200" s="274">
        <v>0</v>
      </c>
      <c r="EG200" s="274">
        <v>0</v>
      </c>
      <c r="EH200" s="274">
        <v>22</v>
      </c>
      <c r="EI200" s="247">
        <f t="shared" si="3515"/>
        <v>21</v>
      </c>
      <c r="EJ200" s="237">
        <f t="shared" si="3516"/>
        <v>0.95454545454545459</v>
      </c>
      <c r="EK200" s="238">
        <f t="shared" si="3517"/>
        <v>1</v>
      </c>
      <c r="EL200" s="259">
        <f t="shared" si="3518"/>
        <v>4.5454545454545456E-2</v>
      </c>
      <c r="EM200" s="237">
        <f t="shared" si="3519"/>
        <v>0.95454545454545459</v>
      </c>
      <c r="EN200" s="247">
        <f t="shared" si="3520"/>
        <v>0</v>
      </c>
      <c r="EO200" s="237">
        <f t="shared" si="3521"/>
        <v>0</v>
      </c>
      <c r="EP200" s="247">
        <f t="shared" si="3522"/>
        <v>1</v>
      </c>
      <c r="EQ200" s="259">
        <f t="shared" si="3523"/>
        <v>4.5454545454545456E-2</v>
      </c>
      <c r="ER200" s="247">
        <v>0</v>
      </c>
      <c r="ES200" s="247">
        <v>0</v>
      </c>
      <c r="ET200" s="247">
        <v>1</v>
      </c>
      <c r="EU200" s="247">
        <v>0</v>
      </c>
      <c r="EV200" s="247">
        <v>0</v>
      </c>
      <c r="EW200" s="247">
        <v>0</v>
      </c>
      <c r="EX200" s="247">
        <v>0</v>
      </c>
      <c r="EY200" s="247">
        <v>0</v>
      </c>
      <c r="EZ200" s="274">
        <v>0</v>
      </c>
      <c r="FA200" s="274">
        <v>1</v>
      </c>
      <c r="FB200" s="274">
        <v>0</v>
      </c>
      <c r="FC200" s="274">
        <v>18</v>
      </c>
      <c r="FD200" s="247">
        <f t="shared" si="3524"/>
        <v>15</v>
      </c>
      <c r="FE200" s="237">
        <f t="shared" si="3525"/>
        <v>0.83333333333333337</v>
      </c>
      <c r="FF200" s="238">
        <f t="shared" si="3526"/>
        <v>3</v>
      </c>
      <c r="FG200" s="259">
        <f t="shared" si="3527"/>
        <v>0.16666666666666666</v>
      </c>
      <c r="FH200" s="237">
        <f t="shared" si="3528"/>
        <v>0.94444444444444442</v>
      </c>
      <c r="FI200" s="247">
        <f t="shared" si="3529"/>
        <v>2</v>
      </c>
      <c r="FJ200" s="237">
        <f t="shared" si="3530"/>
        <v>0.1111111111111111</v>
      </c>
      <c r="FK200" s="247">
        <f t="shared" si="3531"/>
        <v>1</v>
      </c>
      <c r="FL200" s="259">
        <f t="shared" si="3532"/>
        <v>5.5555555555555552E-2</v>
      </c>
      <c r="FM200" s="247">
        <v>0</v>
      </c>
      <c r="FN200" s="247">
        <v>0</v>
      </c>
      <c r="FO200" s="247">
        <v>1</v>
      </c>
      <c r="FP200" s="247">
        <v>0</v>
      </c>
      <c r="FQ200" s="247">
        <v>0</v>
      </c>
      <c r="FR200" s="247">
        <v>0</v>
      </c>
      <c r="FS200" s="247">
        <v>2</v>
      </c>
      <c r="FT200" s="247">
        <v>0</v>
      </c>
      <c r="FU200" s="274">
        <v>0</v>
      </c>
      <c r="FV200" s="274">
        <v>1</v>
      </c>
      <c r="FW200" s="274">
        <v>0</v>
      </c>
      <c r="FX200" s="274">
        <v>22</v>
      </c>
      <c r="FY200" s="247">
        <f t="shared" si="3533"/>
        <v>21</v>
      </c>
      <c r="FZ200" s="237">
        <f t="shared" si="3534"/>
        <v>0.95454545454545459</v>
      </c>
      <c r="GA200" s="238">
        <f t="shared" si="3535"/>
        <v>1</v>
      </c>
      <c r="GB200" s="259">
        <f t="shared" si="3536"/>
        <v>4.5454545454545456E-2</v>
      </c>
      <c r="GC200" s="237">
        <f t="shared" si="3537"/>
        <v>0.95454545454545459</v>
      </c>
      <c r="GD200" s="247">
        <f t="shared" si="3538"/>
        <v>0</v>
      </c>
      <c r="GE200" s="237">
        <f t="shared" si="3539"/>
        <v>0</v>
      </c>
      <c r="GF200" s="247">
        <f t="shared" si="3540"/>
        <v>1</v>
      </c>
      <c r="GG200" s="259">
        <f t="shared" si="3541"/>
        <v>4.5454545454545456E-2</v>
      </c>
      <c r="GH200" s="247">
        <v>0</v>
      </c>
      <c r="GI200" s="247">
        <v>0</v>
      </c>
      <c r="GJ200" s="247">
        <v>1</v>
      </c>
      <c r="GK200" s="247">
        <v>0</v>
      </c>
      <c r="GL200" s="247">
        <v>0</v>
      </c>
      <c r="GM200" s="247">
        <v>0</v>
      </c>
      <c r="GN200" s="247">
        <v>0</v>
      </c>
      <c r="GO200" s="247">
        <v>0</v>
      </c>
      <c r="GP200" s="274">
        <v>0</v>
      </c>
      <c r="GQ200" s="274">
        <v>0</v>
      </c>
      <c r="GR200" s="274">
        <v>0</v>
      </c>
      <c r="GS200" s="274">
        <v>19</v>
      </c>
      <c r="GT200" s="247">
        <f t="shared" si="3542"/>
        <v>17</v>
      </c>
      <c r="GU200" s="237">
        <f t="shared" si="3543"/>
        <v>0.89473684210526316</v>
      </c>
      <c r="GV200" s="238">
        <f t="shared" si="3544"/>
        <v>2</v>
      </c>
      <c r="GW200" s="259">
        <f t="shared" si="3545"/>
        <v>0.10526315789473684</v>
      </c>
      <c r="GX200" s="237">
        <f t="shared" si="3546"/>
        <v>0.89473684210526316</v>
      </c>
      <c r="GY200" s="247">
        <f t="shared" si="3547"/>
        <v>0</v>
      </c>
      <c r="GZ200" s="237">
        <f t="shared" si="3548"/>
        <v>0</v>
      </c>
      <c r="HA200" s="247">
        <f t="shared" si="3549"/>
        <v>2</v>
      </c>
      <c r="HB200" s="259">
        <f t="shared" si="3550"/>
        <v>0.10526315789473684</v>
      </c>
      <c r="HC200" s="247">
        <v>0</v>
      </c>
      <c r="HD200" s="247">
        <v>0</v>
      </c>
      <c r="HE200" s="247">
        <v>2</v>
      </c>
      <c r="HF200" s="247">
        <v>0</v>
      </c>
      <c r="HG200" s="247">
        <v>0</v>
      </c>
      <c r="HH200" s="247">
        <v>0</v>
      </c>
      <c r="HI200" s="247">
        <v>0</v>
      </c>
      <c r="HJ200" s="247">
        <v>0</v>
      </c>
      <c r="HK200" s="274">
        <v>0</v>
      </c>
      <c r="HL200" s="274">
        <v>0</v>
      </c>
      <c r="HM200" s="274">
        <v>0</v>
      </c>
      <c r="HN200" s="274">
        <v>21</v>
      </c>
      <c r="HO200" s="247">
        <f t="shared" si="3551"/>
        <v>19</v>
      </c>
      <c r="HP200" s="237">
        <f t="shared" si="3552"/>
        <v>0.90476190476190477</v>
      </c>
      <c r="HQ200" s="238">
        <f t="shared" si="3553"/>
        <v>2</v>
      </c>
      <c r="HR200" s="259">
        <f t="shared" si="3554"/>
        <v>9.5238095238095233E-2</v>
      </c>
      <c r="HS200" s="237">
        <f t="shared" si="3555"/>
        <v>1</v>
      </c>
      <c r="HT200" s="247">
        <f t="shared" si="3556"/>
        <v>2</v>
      </c>
      <c r="HU200" s="237">
        <f t="shared" si="3557"/>
        <v>9.5238095238095233E-2</v>
      </c>
      <c r="HV200" s="247">
        <f t="shared" si="3558"/>
        <v>0</v>
      </c>
      <c r="HW200" s="259">
        <f t="shared" si="3559"/>
        <v>0</v>
      </c>
      <c r="HX200" s="247">
        <v>0</v>
      </c>
      <c r="HY200" s="247">
        <v>0</v>
      </c>
      <c r="HZ200" s="247">
        <v>0</v>
      </c>
      <c r="IA200" s="247">
        <v>0</v>
      </c>
      <c r="IB200" s="247">
        <v>0</v>
      </c>
      <c r="IC200" s="247">
        <v>0</v>
      </c>
      <c r="ID200" s="247">
        <v>0</v>
      </c>
      <c r="IE200" s="247">
        <v>2</v>
      </c>
      <c r="IF200" s="274">
        <v>0</v>
      </c>
      <c r="IG200" s="274">
        <v>1</v>
      </c>
      <c r="IH200" s="274">
        <v>0</v>
      </c>
      <c r="II200" s="274">
        <v>19</v>
      </c>
      <c r="IJ200" s="247">
        <f t="shared" si="3560"/>
        <v>15</v>
      </c>
      <c r="IK200" s="237">
        <f t="shared" si="3561"/>
        <v>0.78947368421052633</v>
      </c>
      <c r="IL200" s="238">
        <f t="shared" si="3562"/>
        <v>4</v>
      </c>
      <c r="IM200" s="259">
        <f t="shared" si="3563"/>
        <v>0.21052631578947367</v>
      </c>
      <c r="IN200" s="237">
        <f t="shared" si="3564"/>
        <v>0.89473684210526316</v>
      </c>
      <c r="IO200" s="247">
        <f t="shared" si="3565"/>
        <v>2</v>
      </c>
      <c r="IP200" s="237">
        <f t="shared" si="3566"/>
        <v>0.10526315789473684</v>
      </c>
      <c r="IQ200" s="247">
        <f t="shared" si="3567"/>
        <v>2</v>
      </c>
      <c r="IR200" s="259">
        <f t="shared" si="3568"/>
        <v>0.10526315789473684</v>
      </c>
      <c r="IS200" s="247">
        <v>0</v>
      </c>
      <c r="IT200" s="247">
        <v>0</v>
      </c>
      <c r="IU200" s="247">
        <v>2</v>
      </c>
      <c r="IV200" s="247">
        <v>0</v>
      </c>
      <c r="IW200" s="247">
        <v>0</v>
      </c>
      <c r="IX200" s="247">
        <v>0</v>
      </c>
      <c r="IY200" s="247">
        <v>0</v>
      </c>
      <c r="IZ200" s="247">
        <v>2</v>
      </c>
      <c r="JA200" s="274">
        <v>0</v>
      </c>
      <c r="JB200" s="274">
        <v>0</v>
      </c>
      <c r="JC200" s="274">
        <v>0</v>
      </c>
      <c r="JD200" s="247">
        <f t="shared" si="3569"/>
        <v>241</v>
      </c>
      <c r="JE200" s="247">
        <f t="shared" si="3570"/>
        <v>215</v>
      </c>
      <c r="JF200" s="260">
        <f t="shared" si="3571"/>
        <v>0.89211618257261416</v>
      </c>
      <c r="JG200" s="238">
        <f t="shared" si="3572"/>
        <v>26</v>
      </c>
      <c r="JH200" s="260">
        <f t="shared" si="3573"/>
        <v>0.1078838174273859</v>
      </c>
      <c r="JI200" s="260">
        <f t="shared" si="3574"/>
        <v>0.94605809128630702</v>
      </c>
      <c r="JJ200" s="247">
        <f t="shared" si="2408"/>
        <v>13</v>
      </c>
      <c r="JK200" s="260">
        <f t="shared" si="2407"/>
        <v>5.3941908713692949E-2</v>
      </c>
      <c r="JL200" s="247">
        <f t="shared" si="2409"/>
        <v>13</v>
      </c>
      <c r="JM200" s="260">
        <f t="shared" si="3575"/>
        <v>5.3941908713692949E-2</v>
      </c>
      <c r="JN200" s="247">
        <f t="shared" si="3576"/>
        <v>0</v>
      </c>
      <c r="JO200" s="247">
        <f t="shared" si="3577"/>
        <v>1</v>
      </c>
      <c r="JP200" s="247">
        <f t="shared" si="3578"/>
        <v>12</v>
      </c>
      <c r="JQ200" s="247">
        <f t="shared" si="3579"/>
        <v>0</v>
      </c>
      <c r="JR200" s="247">
        <f t="shared" si="3580"/>
        <v>0</v>
      </c>
      <c r="JS200" s="247">
        <f t="shared" si="3581"/>
        <v>0</v>
      </c>
      <c r="JT200" s="247">
        <f t="shared" si="3582"/>
        <v>6</v>
      </c>
      <c r="JU200" s="247">
        <f t="shared" si="3583"/>
        <v>7</v>
      </c>
      <c r="JV200" s="247">
        <f t="shared" si="3584"/>
        <v>0</v>
      </c>
      <c r="JW200" s="247">
        <f t="shared" si="3585"/>
        <v>5</v>
      </c>
      <c r="JX200" s="247">
        <f t="shared" si="3586"/>
        <v>0</v>
      </c>
    </row>
    <row r="201" spans="1:284" ht="15" customHeight="1">
      <c r="A201" s="269">
        <f t="shared" si="3590"/>
        <v>6</v>
      </c>
      <c r="B201" s="122">
        <v>20000112648</v>
      </c>
      <c r="C201" s="227">
        <f t="shared" ca="1" si="3587"/>
        <v>21</v>
      </c>
      <c r="D201" s="227">
        <f t="shared" ca="1" si="3588"/>
        <v>2</v>
      </c>
      <c r="E201" s="228">
        <f t="shared" si="3589"/>
        <v>39.772602739726025</v>
      </c>
      <c r="F201" s="118">
        <v>2</v>
      </c>
      <c r="G201" s="118">
        <v>5</v>
      </c>
      <c r="H201" s="118">
        <v>1980</v>
      </c>
      <c r="I201" s="115" t="s">
        <v>198</v>
      </c>
      <c r="J201" s="111" t="s">
        <v>826</v>
      </c>
      <c r="K201" s="103" t="s">
        <v>184</v>
      </c>
      <c r="L201" s="247">
        <v>22</v>
      </c>
      <c r="M201" s="247">
        <f t="shared" si="3465"/>
        <v>17</v>
      </c>
      <c r="N201" s="260">
        <f t="shared" si="3466"/>
        <v>0.77272727272727271</v>
      </c>
      <c r="O201" s="238">
        <f t="shared" si="3467"/>
        <v>5</v>
      </c>
      <c r="P201" s="260">
        <f t="shared" si="3468"/>
        <v>0.22727272727272727</v>
      </c>
      <c r="Q201" s="260">
        <f t="shared" si="3469"/>
        <v>0.95454545454545459</v>
      </c>
      <c r="R201" s="247">
        <f t="shared" si="3470"/>
        <v>4</v>
      </c>
      <c r="S201" s="260">
        <f t="shared" si="3471"/>
        <v>0.18181818181818182</v>
      </c>
      <c r="T201" s="247">
        <f t="shared" si="3472"/>
        <v>1</v>
      </c>
      <c r="U201" s="260">
        <f t="shared" si="3473"/>
        <v>4.5454545454545456E-2</v>
      </c>
      <c r="V201" s="247">
        <v>0</v>
      </c>
      <c r="W201" s="247">
        <v>0</v>
      </c>
      <c r="X201" s="247">
        <v>1</v>
      </c>
      <c r="Y201" s="247">
        <v>0</v>
      </c>
      <c r="Z201" s="247">
        <v>0</v>
      </c>
      <c r="AA201" s="247">
        <v>0</v>
      </c>
      <c r="AB201" s="247">
        <v>0</v>
      </c>
      <c r="AC201" s="247">
        <v>4</v>
      </c>
      <c r="AD201" s="247">
        <v>1</v>
      </c>
      <c r="AE201" s="247">
        <v>0</v>
      </c>
      <c r="AF201" s="247">
        <v>4</v>
      </c>
      <c r="AG201" s="236">
        <v>20</v>
      </c>
      <c r="AH201" s="236">
        <f t="shared" si="3474"/>
        <v>16</v>
      </c>
      <c r="AI201" s="237">
        <f t="shared" si="3475"/>
        <v>0.8</v>
      </c>
      <c r="AJ201" s="238">
        <f t="shared" si="3476"/>
        <v>4</v>
      </c>
      <c r="AK201" s="237">
        <f t="shared" si="3477"/>
        <v>0.2</v>
      </c>
      <c r="AL201" s="237">
        <f t="shared" si="3478"/>
        <v>1</v>
      </c>
      <c r="AM201" s="236">
        <f t="shared" si="3479"/>
        <v>4</v>
      </c>
      <c r="AN201" s="237">
        <f t="shared" si="3480"/>
        <v>0.2</v>
      </c>
      <c r="AO201" s="236">
        <f t="shared" si="3481"/>
        <v>0</v>
      </c>
      <c r="AP201" s="237">
        <f t="shared" si="3482"/>
        <v>0</v>
      </c>
      <c r="AQ201" s="236">
        <v>0</v>
      </c>
      <c r="AR201" s="236">
        <v>0</v>
      </c>
      <c r="AS201" s="236">
        <v>0</v>
      </c>
      <c r="AT201" s="236">
        <v>0</v>
      </c>
      <c r="AU201" s="236">
        <v>0</v>
      </c>
      <c r="AV201" s="236">
        <v>0</v>
      </c>
      <c r="AW201" s="236">
        <v>0</v>
      </c>
      <c r="AX201" s="236">
        <v>4</v>
      </c>
      <c r="AY201" s="236">
        <v>0</v>
      </c>
      <c r="AZ201" s="236">
        <v>0</v>
      </c>
      <c r="BA201" s="236">
        <v>2</v>
      </c>
      <c r="BB201" s="236">
        <v>21</v>
      </c>
      <c r="BC201" s="236">
        <f t="shared" si="3483"/>
        <v>19</v>
      </c>
      <c r="BD201" s="237">
        <f t="shared" si="3484"/>
        <v>0.90476190476190477</v>
      </c>
      <c r="BE201" s="238">
        <f t="shared" si="3485"/>
        <v>2</v>
      </c>
      <c r="BF201" s="237">
        <f t="shared" si="3486"/>
        <v>9.5238095238095233E-2</v>
      </c>
      <c r="BG201" s="237">
        <f t="shared" si="3487"/>
        <v>0.95238095238095233</v>
      </c>
      <c r="BH201" s="236">
        <f t="shared" si="3488"/>
        <v>1</v>
      </c>
      <c r="BI201" s="237">
        <f t="shared" si="3489"/>
        <v>4.7619047619047616E-2</v>
      </c>
      <c r="BJ201" s="236">
        <f t="shared" si="3490"/>
        <v>1</v>
      </c>
      <c r="BK201" s="237">
        <f t="shared" si="3491"/>
        <v>4.7619047619047616E-2</v>
      </c>
      <c r="BL201" s="236">
        <v>0</v>
      </c>
      <c r="BM201" s="236">
        <v>0</v>
      </c>
      <c r="BN201" s="236">
        <v>1</v>
      </c>
      <c r="BO201" s="236">
        <v>0</v>
      </c>
      <c r="BP201" s="236">
        <v>0</v>
      </c>
      <c r="BQ201" s="236">
        <v>0</v>
      </c>
      <c r="BR201" s="236">
        <v>0</v>
      </c>
      <c r="BS201" s="236">
        <v>1</v>
      </c>
      <c r="BT201" s="236">
        <v>3</v>
      </c>
      <c r="BU201" s="236">
        <v>0</v>
      </c>
      <c r="BV201" s="236">
        <v>4</v>
      </c>
      <c r="BW201" s="247">
        <v>21</v>
      </c>
      <c r="BX201" s="247">
        <f t="shared" si="3492"/>
        <v>20</v>
      </c>
      <c r="BY201" s="260">
        <f t="shared" si="3493"/>
        <v>0.95238095238095233</v>
      </c>
      <c r="BZ201" s="238">
        <f t="shared" si="3494"/>
        <v>1</v>
      </c>
      <c r="CA201" s="260">
        <f t="shared" si="3495"/>
        <v>4.7619047619047616E-2</v>
      </c>
      <c r="CB201" s="260">
        <f t="shared" si="3496"/>
        <v>1</v>
      </c>
      <c r="CC201" s="247">
        <f t="shared" si="3497"/>
        <v>1</v>
      </c>
      <c r="CD201" s="260">
        <f t="shared" si="3498"/>
        <v>4.7619047619047616E-2</v>
      </c>
      <c r="CE201" s="247">
        <f t="shared" si="3499"/>
        <v>0</v>
      </c>
      <c r="CF201" s="260">
        <f t="shared" si="3500"/>
        <v>0</v>
      </c>
      <c r="CG201" s="247">
        <v>0</v>
      </c>
      <c r="CH201" s="247">
        <v>0</v>
      </c>
      <c r="CI201" s="247">
        <v>0</v>
      </c>
      <c r="CJ201" s="247">
        <v>0</v>
      </c>
      <c r="CK201" s="247">
        <v>0</v>
      </c>
      <c r="CL201" s="247">
        <v>0</v>
      </c>
      <c r="CM201" s="247">
        <v>0</v>
      </c>
      <c r="CN201" s="247">
        <v>1</v>
      </c>
      <c r="CO201" s="247">
        <v>1</v>
      </c>
      <c r="CP201" s="247">
        <v>0</v>
      </c>
      <c r="CQ201" s="247">
        <v>1</v>
      </c>
      <c r="CR201" s="274">
        <v>15</v>
      </c>
      <c r="CS201" s="247">
        <f t="shared" si="3501"/>
        <v>15</v>
      </c>
      <c r="CT201" s="237">
        <f t="shared" si="3502"/>
        <v>1</v>
      </c>
      <c r="CU201" s="238">
        <f t="shared" si="3503"/>
        <v>0</v>
      </c>
      <c r="CV201" s="259">
        <f t="shared" si="3504"/>
        <v>0</v>
      </c>
      <c r="CW201" s="237">
        <f t="shared" si="3505"/>
        <v>1</v>
      </c>
      <c r="CX201" s="247">
        <f t="shared" si="2418"/>
        <v>0</v>
      </c>
      <c r="CY201" s="237">
        <f t="shared" si="2419"/>
        <v>0</v>
      </c>
      <c r="CZ201" s="247">
        <f t="shared" si="2420"/>
        <v>0</v>
      </c>
      <c r="DA201" s="259">
        <f t="shared" si="2421"/>
        <v>0</v>
      </c>
      <c r="DB201" s="247">
        <v>0</v>
      </c>
      <c r="DC201" s="247">
        <v>0</v>
      </c>
      <c r="DD201" s="247">
        <v>0</v>
      </c>
      <c r="DE201" s="247">
        <v>0</v>
      </c>
      <c r="DF201" s="247">
        <v>0</v>
      </c>
      <c r="DG201" s="247">
        <v>0</v>
      </c>
      <c r="DH201" s="247">
        <v>0</v>
      </c>
      <c r="DI201" s="247">
        <v>0</v>
      </c>
      <c r="DJ201" s="274">
        <v>0</v>
      </c>
      <c r="DK201" s="274">
        <v>1</v>
      </c>
      <c r="DL201" s="274">
        <v>0</v>
      </c>
      <c r="DM201" s="274">
        <v>21</v>
      </c>
      <c r="DN201" s="247">
        <f t="shared" si="3506"/>
        <v>21</v>
      </c>
      <c r="DO201" s="237">
        <f t="shared" si="3507"/>
        <v>1</v>
      </c>
      <c r="DP201" s="238">
        <f t="shared" si="3508"/>
        <v>0</v>
      </c>
      <c r="DQ201" s="259">
        <f t="shared" si="3509"/>
        <v>0</v>
      </c>
      <c r="DR201" s="237">
        <f t="shared" si="3510"/>
        <v>1</v>
      </c>
      <c r="DS201" s="247">
        <f t="shared" si="3511"/>
        <v>0</v>
      </c>
      <c r="DT201" s="237">
        <f t="shared" si="3512"/>
        <v>0</v>
      </c>
      <c r="DU201" s="247">
        <f t="shared" si="3513"/>
        <v>0</v>
      </c>
      <c r="DV201" s="259">
        <f t="shared" si="3514"/>
        <v>0</v>
      </c>
      <c r="DW201" s="247">
        <v>0</v>
      </c>
      <c r="DX201" s="247">
        <v>0</v>
      </c>
      <c r="DY201" s="247">
        <v>0</v>
      </c>
      <c r="DZ201" s="247">
        <v>0</v>
      </c>
      <c r="EA201" s="247">
        <v>0</v>
      </c>
      <c r="EB201" s="247">
        <v>0</v>
      </c>
      <c r="EC201" s="247">
        <v>0</v>
      </c>
      <c r="ED201" s="247">
        <v>0</v>
      </c>
      <c r="EE201" s="274">
        <v>1</v>
      </c>
      <c r="EF201" s="274">
        <v>0</v>
      </c>
      <c r="EG201" s="274">
        <v>0</v>
      </c>
      <c r="EH201" s="274">
        <v>22</v>
      </c>
      <c r="EI201" s="247">
        <f t="shared" si="3515"/>
        <v>22</v>
      </c>
      <c r="EJ201" s="237">
        <f t="shared" si="3516"/>
        <v>1</v>
      </c>
      <c r="EK201" s="238">
        <f t="shared" si="3517"/>
        <v>0</v>
      </c>
      <c r="EL201" s="259">
        <f t="shared" si="3518"/>
        <v>0</v>
      </c>
      <c r="EM201" s="237">
        <f t="shared" si="3519"/>
        <v>1</v>
      </c>
      <c r="EN201" s="247">
        <f t="shared" si="3520"/>
        <v>0</v>
      </c>
      <c r="EO201" s="237">
        <f t="shared" si="3521"/>
        <v>0</v>
      </c>
      <c r="EP201" s="247">
        <f t="shared" si="3522"/>
        <v>0</v>
      </c>
      <c r="EQ201" s="259">
        <f t="shared" si="3523"/>
        <v>0</v>
      </c>
      <c r="ER201" s="247">
        <v>0</v>
      </c>
      <c r="ES201" s="247">
        <v>0</v>
      </c>
      <c r="ET201" s="247">
        <v>0</v>
      </c>
      <c r="EU201" s="247">
        <v>0</v>
      </c>
      <c r="EV201" s="247">
        <v>0</v>
      </c>
      <c r="EW201" s="247">
        <v>0</v>
      </c>
      <c r="EX201" s="247">
        <v>0</v>
      </c>
      <c r="EY201" s="247">
        <v>0</v>
      </c>
      <c r="EZ201" s="274">
        <v>1</v>
      </c>
      <c r="FA201" s="274">
        <v>1</v>
      </c>
      <c r="FB201" s="274">
        <v>1</v>
      </c>
      <c r="FC201" s="274">
        <v>18</v>
      </c>
      <c r="FD201" s="247">
        <f t="shared" si="3524"/>
        <v>17</v>
      </c>
      <c r="FE201" s="237">
        <f t="shared" si="3525"/>
        <v>0.94444444444444442</v>
      </c>
      <c r="FF201" s="238">
        <f t="shared" si="3526"/>
        <v>1</v>
      </c>
      <c r="FG201" s="259">
        <f t="shared" si="3527"/>
        <v>5.5555555555555552E-2</v>
      </c>
      <c r="FH201" s="237">
        <f t="shared" si="3528"/>
        <v>0.94444444444444442</v>
      </c>
      <c r="FI201" s="247">
        <f t="shared" si="3529"/>
        <v>0</v>
      </c>
      <c r="FJ201" s="237">
        <f t="shared" si="3530"/>
        <v>0</v>
      </c>
      <c r="FK201" s="247">
        <f t="shared" si="3531"/>
        <v>1</v>
      </c>
      <c r="FL201" s="259">
        <f t="shared" si="3532"/>
        <v>5.5555555555555552E-2</v>
      </c>
      <c r="FM201" s="247">
        <v>0</v>
      </c>
      <c r="FN201" s="247">
        <v>1</v>
      </c>
      <c r="FO201" s="247">
        <v>0</v>
      </c>
      <c r="FP201" s="247">
        <v>0</v>
      </c>
      <c r="FQ201" s="247">
        <v>0</v>
      </c>
      <c r="FR201" s="247">
        <v>0</v>
      </c>
      <c r="FS201" s="247">
        <v>0</v>
      </c>
      <c r="FT201" s="247">
        <v>0</v>
      </c>
      <c r="FU201" s="274">
        <v>1</v>
      </c>
      <c r="FV201" s="274">
        <v>0</v>
      </c>
      <c r="FW201" s="274">
        <v>3</v>
      </c>
      <c r="FX201" s="274">
        <v>22</v>
      </c>
      <c r="FY201" s="247">
        <f t="shared" si="3533"/>
        <v>22</v>
      </c>
      <c r="FZ201" s="237">
        <f t="shared" si="3534"/>
        <v>1</v>
      </c>
      <c r="GA201" s="238">
        <f t="shared" si="3535"/>
        <v>0</v>
      </c>
      <c r="GB201" s="259">
        <f t="shared" si="3536"/>
        <v>0</v>
      </c>
      <c r="GC201" s="237">
        <f t="shared" si="3537"/>
        <v>1</v>
      </c>
      <c r="GD201" s="247">
        <f t="shared" si="3538"/>
        <v>0</v>
      </c>
      <c r="GE201" s="237">
        <f t="shared" si="3539"/>
        <v>0</v>
      </c>
      <c r="GF201" s="247">
        <f t="shared" si="3540"/>
        <v>0</v>
      </c>
      <c r="GG201" s="259">
        <f t="shared" si="3541"/>
        <v>0</v>
      </c>
      <c r="GH201" s="247">
        <v>0</v>
      </c>
      <c r="GI201" s="247">
        <v>0</v>
      </c>
      <c r="GJ201" s="247">
        <v>0</v>
      </c>
      <c r="GK201" s="247">
        <v>0</v>
      </c>
      <c r="GL201" s="247">
        <v>0</v>
      </c>
      <c r="GM201" s="247">
        <v>0</v>
      </c>
      <c r="GN201" s="247">
        <v>0</v>
      </c>
      <c r="GO201" s="247">
        <v>0</v>
      </c>
      <c r="GP201" s="274">
        <v>1</v>
      </c>
      <c r="GQ201" s="274">
        <v>0</v>
      </c>
      <c r="GR201" s="274">
        <v>3</v>
      </c>
      <c r="GS201" s="274">
        <v>19</v>
      </c>
      <c r="GT201" s="247">
        <f t="shared" si="3542"/>
        <v>13</v>
      </c>
      <c r="GU201" s="237">
        <f t="shared" si="3543"/>
        <v>0.68421052631578949</v>
      </c>
      <c r="GV201" s="238">
        <f t="shared" si="3544"/>
        <v>6</v>
      </c>
      <c r="GW201" s="259">
        <f t="shared" si="3545"/>
        <v>0.31578947368421051</v>
      </c>
      <c r="GX201" s="237">
        <f t="shared" si="3546"/>
        <v>0.78947368421052633</v>
      </c>
      <c r="GY201" s="247">
        <f t="shared" si="3547"/>
        <v>2</v>
      </c>
      <c r="GZ201" s="237">
        <f t="shared" si="3548"/>
        <v>0.10526315789473684</v>
      </c>
      <c r="HA201" s="247">
        <f t="shared" si="3549"/>
        <v>4</v>
      </c>
      <c r="HB201" s="259">
        <f t="shared" si="3550"/>
        <v>0.21052631578947367</v>
      </c>
      <c r="HC201" s="247">
        <v>0</v>
      </c>
      <c r="HD201" s="247">
        <v>1</v>
      </c>
      <c r="HE201" s="247">
        <v>3</v>
      </c>
      <c r="HF201" s="247">
        <v>0</v>
      </c>
      <c r="HG201" s="247">
        <v>0</v>
      </c>
      <c r="HH201" s="247">
        <v>0</v>
      </c>
      <c r="HI201" s="247">
        <v>2</v>
      </c>
      <c r="HJ201" s="247">
        <v>0</v>
      </c>
      <c r="HK201" s="274">
        <v>3</v>
      </c>
      <c r="HL201" s="274">
        <v>1</v>
      </c>
      <c r="HM201" s="274">
        <v>1</v>
      </c>
      <c r="HN201" s="274">
        <v>21</v>
      </c>
      <c r="HO201" s="247">
        <f t="shared" si="3551"/>
        <v>21</v>
      </c>
      <c r="HP201" s="237">
        <f t="shared" si="3552"/>
        <v>1</v>
      </c>
      <c r="HQ201" s="238">
        <f t="shared" si="3553"/>
        <v>0</v>
      </c>
      <c r="HR201" s="259">
        <f t="shared" si="3554"/>
        <v>0</v>
      </c>
      <c r="HS201" s="237">
        <f t="shared" si="3555"/>
        <v>1</v>
      </c>
      <c r="HT201" s="247">
        <f t="shared" si="3556"/>
        <v>0</v>
      </c>
      <c r="HU201" s="237">
        <f t="shared" si="3557"/>
        <v>0</v>
      </c>
      <c r="HV201" s="247">
        <f t="shared" si="3558"/>
        <v>0</v>
      </c>
      <c r="HW201" s="259">
        <f t="shared" si="3559"/>
        <v>0</v>
      </c>
      <c r="HX201" s="247">
        <v>0</v>
      </c>
      <c r="HY201" s="247">
        <v>0</v>
      </c>
      <c r="HZ201" s="247">
        <v>0</v>
      </c>
      <c r="IA201" s="247">
        <v>0</v>
      </c>
      <c r="IB201" s="247">
        <v>0</v>
      </c>
      <c r="IC201" s="247">
        <v>0</v>
      </c>
      <c r="ID201" s="247">
        <v>0</v>
      </c>
      <c r="IE201" s="247">
        <v>0</v>
      </c>
      <c r="IF201" s="274">
        <v>0</v>
      </c>
      <c r="IG201" s="274">
        <v>0</v>
      </c>
      <c r="IH201" s="274">
        <v>2</v>
      </c>
      <c r="II201" s="274">
        <v>19</v>
      </c>
      <c r="IJ201" s="247">
        <f t="shared" si="3560"/>
        <v>19</v>
      </c>
      <c r="IK201" s="237">
        <f t="shared" si="3561"/>
        <v>1</v>
      </c>
      <c r="IL201" s="238">
        <f t="shared" si="3562"/>
        <v>0</v>
      </c>
      <c r="IM201" s="259">
        <f t="shared" si="3563"/>
        <v>0</v>
      </c>
      <c r="IN201" s="237">
        <f t="shared" si="3564"/>
        <v>1</v>
      </c>
      <c r="IO201" s="247">
        <f t="shared" si="3565"/>
        <v>0</v>
      </c>
      <c r="IP201" s="237">
        <f t="shared" si="3566"/>
        <v>0</v>
      </c>
      <c r="IQ201" s="247">
        <f t="shared" si="3567"/>
        <v>0</v>
      </c>
      <c r="IR201" s="259">
        <f t="shared" si="3568"/>
        <v>0</v>
      </c>
      <c r="IS201" s="247">
        <v>0</v>
      </c>
      <c r="IT201" s="247">
        <v>0</v>
      </c>
      <c r="IU201" s="247">
        <v>0</v>
      </c>
      <c r="IV201" s="247">
        <v>0</v>
      </c>
      <c r="IW201" s="247">
        <v>0</v>
      </c>
      <c r="IX201" s="247">
        <v>0</v>
      </c>
      <c r="IY201" s="247">
        <v>0</v>
      </c>
      <c r="IZ201" s="247">
        <v>0</v>
      </c>
      <c r="JA201" s="274">
        <v>0</v>
      </c>
      <c r="JB201" s="274">
        <v>0</v>
      </c>
      <c r="JC201" s="274">
        <v>0</v>
      </c>
      <c r="JD201" s="247">
        <f t="shared" si="3569"/>
        <v>241</v>
      </c>
      <c r="JE201" s="247">
        <f t="shared" si="3570"/>
        <v>222</v>
      </c>
      <c r="JF201" s="260">
        <f t="shared" si="3571"/>
        <v>0.92116182572614103</v>
      </c>
      <c r="JG201" s="238">
        <f t="shared" si="3572"/>
        <v>19</v>
      </c>
      <c r="JH201" s="260">
        <f t="shared" si="3573"/>
        <v>7.8838174273858919E-2</v>
      </c>
      <c r="JI201" s="260">
        <f t="shared" si="3574"/>
        <v>0.97095435684647302</v>
      </c>
      <c r="JJ201" s="247">
        <f t="shared" si="2408"/>
        <v>12</v>
      </c>
      <c r="JK201" s="260">
        <f t="shared" si="2407"/>
        <v>4.9792531120331947E-2</v>
      </c>
      <c r="JL201" s="247">
        <f t="shared" si="2409"/>
        <v>7</v>
      </c>
      <c r="JM201" s="260">
        <f t="shared" si="3575"/>
        <v>2.9045643153526972E-2</v>
      </c>
      <c r="JN201" s="247">
        <f t="shared" si="3576"/>
        <v>0</v>
      </c>
      <c r="JO201" s="247">
        <f t="shared" si="3577"/>
        <v>2</v>
      </c>
      <c r="JP201" s="247">
        <f t="shared" si="3578"/>
        <v>5</v>
      </c>
      <c r="JQ201" s="247">
        <f t="shared" si="3579"/>
        <v>0</v>
      </c>
      <c r="JR201" s="247">
        <f t="shared" si="3580"/>
        <v>0</v>
      </c>
      <c r="JS201" s="247">
        <f t="shared" si="3581"/>
        <v>0</v>
      </c>
      <c r="JT201" s="247">
        <f t="shared" si="3582"/>
        <v>2</v>
      </c>
      <c r="JU201" s="247">
        <f t="shared" si="3583"/>
        <v>10</v>
      </c>
      <c r="JV201" s="247">
        <f t="shared" si="3584"/>
        <v>12</v>
      </c>
      <c r="JW201" s="247">
        <f t="shared" si="3585"/>
        <v>3</v>
      </c>
      <c r="JX201" s="247">
        <f t="shared" si="3586"/>
        <v>21</v>
      </c>
    </row>
    <row r="202" spans="1:284" ht="15" customHeight="1">
      <c r="A202" s="269">
        <f t="shared" si="3590"/>
        <v>7</v>
      </c>
      <c r="B202" s="122">
        <v>20020916887</v>
      </c>
      <c r="C202" s="227">
        <f t="shared" ca="1" si="3587"/>
        <v>18</v>
      </c>
      <c r="D202" s="227">
        <f t="shared" ca="1" si="3588"/>
        <v>6</v>
      </c>
      <c r="E202" s="228">
        <f t="shared" si="3589"/>
        <v>38.5013698630137</v>
      </c>
      <c r="F202" s="118">
        <v>9</v>
      </c>
      <c r="G202" s="118">
        <v>8</v>
      </c>
      <c r="H202" s="118">
        <v>1981</v>
      </c>
      <c r="I202" s="115" t="s">
        <v>200</v>
      </c>
      <c r="J202" s="111" t="s">
        <v>826</v>
      </c>
      <c r="K202" s="103" t="s">
        <v>184</v>
      </c>
      <c r="L202" s="247">
        <v>22</v>
      </c>
      <c r="M202" s="247">
        <f t="shared" si="3465"/>
        <v>21</v>
      </c>
      <c r="N202" s="260">
        <f t="shared" si="3466"/>
        <v>0.95454545454545459</v>
      </c>
      <c r="O202" s="238">
        <f t="shared" si="3467"/>
        <v>1</v>
      </c>
      <c r="P202" s="260">
        <f t="shared" si="3468"/>
        <v>4.5454545454545456E-2</v>
      </c>
      <c r="Q202" s="260">
        <f t="shared" si="3469"/>
        <v>0.95454545454545459</v>
      </c>
      <c r="R202" s="247">
        <f t="shared" si="3470"/>
        <v>0</v>
      </c>
      <c r="S202" s="260">
        <f t="shared" si="3471"/>
        <v>0</v>
      </c>
      <c r="T202" s="247">
        <f t="shared" si="3472"/>
        <v>1</v>
      </c>
      <c r="U202" s="260">
        <f t="shared" si="3473"/>
        <v>4.5454545454545456E-2</v>
      </c>
      <c r="V202" s="247">
        <v>0</v>
      </c>
      <c r="W202" s="247">
        <v>0</v>
      </c>
      <c r="X202" s="247">
        <v>1</v>
      </c>
      <c r="Y202" s="247">
        <v>0</v>
      </c>
      <c r="Z202" s="247">
        <v>0</v>
      </c>
      <c r="AA202" s="247">
        <v>0</v>
      </c>
      <c r="AB202" s="247">
        <v>0</v>
      </c>
      <c r="AC202" s="247">
        <v>0</v>
      </c>
      <c r="AD202" s="247">
        <v>1</v>
      </c>
      <c r="AE202" s="247">
        <v>0</v>
      </c>
      <c r="AF202" s="247">
        <v>0</v>
      </c>
      <c r="AG202" s="236">
        <v>20</v>
      </c>
      <c r="AH202" s="236">
        <f t="shared" si="3474"/>
        <v>19</v>
      </c>
      <c r="AI202" s="237">
        <f t="shared" si="3475"/>
        <v>0.95</v>
      </c>
      <c r="AJ202" s="238">
        <f t="shared" si="3476"/>
        <v>1</v>
      </c>
      <c r="AK202" s="237">
        <f t="shared" si="3477"/>
        <v>0.05</v>
      </c>
      <c r="AL202" s="237">
        <f t="shared" si="3478"/>
        <v>0.95</v>
      </c>
      <c r="AM202" s="236">
        <f t="shared" si="3479"/>
        <v>0</v>
      </c>
      <c r="AN202" s="237">
        <f t="shared" si="3480"/>
        <v>0</v>
      </c>
      <c r="AO202" s="236">
        <f t="shared" si="3481"/>
        <v>1</v>
      </c>
      <c r="AP202" s="237">
        <f t="shared" si="3482"/>
        <v>0.05</v>
      </c>
      <c r="AQ202" s="236">
        <v>0</v>
      </c>
      <c r="AR202" s="236">
        <v>0</v>
      </c>
      <c r="AS202" s="236">
        <v>1</v>
      </c>
      <c r="AT202" s="236">
        <v>0</v>
      </c>
      <c r="AU202" s="236">
        <v>0</v>
      </c>
      <c r="AV202" s="236">
        <v>0</v>
      </c>
      <c r="AW202" s="236">
        <v>0</v>
      </c>
      <c r="AX202" s="236">
        <v>0</v>
      </c>
      <c r="AY202" s="236">
        <v>0</v>
      </c>
      <c r="AZ202" s="236">
        <v>0</v>
      </c>
      <c r="BA202" s="236">
        <v>1</v>
      </c>
      <c r="BB202" s="236">
        <v>21</v>
      </c>
      <c r="BC202" s="236">
        <f t="shared" si="3483"/>
        <v>20</v>
      </c>
      <c r="BD202" s="237">
        <f t="shared" si="3484"/>
        <v>0.95238095238095233</v>
      </c>
      <c r="BE202" s="238">
        <f t="shared" si="3485"/>
        <v>1</v>
      </c>
      <c r="BF202" s="237">
        <f t="shared" si="3486"/>
        <v>4.7619047619047616E-2</v>
      </c>
      <c r="BG202" s="237">
        <f t="shared" si="3487"/>
        <v>1</v>
      </c>
      <c r="BH202" s="236">
        <f t="shared" si="3488"/>
        <v>1</v>
      </c>
      <c r="BI202" s="237">
        <f t="shared" si="3489"/>
        <v>4.7619047619047616E-2</v>
      </c>
      <c r="BJ202" s="236">
        <f t="shared" si="3490"/>
        <v>0</v>
      </c>
      <c r="BK202" s="237">
        <f t="shared" si="3491"/>
        <v>0</v>
      </c>
      <c r="BL202" s="236">
        <v>0</v>
      </c>
      <c r="BM202" s="236">
        <v>0</v>
      </c>
      <c r="BN202" s="236">
        <v>0</v>
      </c>
      <c r="BO202" s="236">
        <v>0</v>
      </c>
      <c r="BP202" s="236">
        <v>0</v>
      </c>
      <c r="BQ202" s="236">
        <v>0</v>
      </c>
      <c r="BR202" s="236">
        <v>0</v>
      </c>
      <c r="BS202" s="236">
        <v>1</v>
      </c>
      <c r="BT202" s="236">
        <v>0</v>
      </c>
      <c r="BU202" s="236">
        <v>0</v>
      </c>
      <c r="BV202" s="236">
        <v>0</v>
      </c>
      <c r="BW202" s="247">
        <v>21</v>
      </c>
      <c r="BX202" s="247">
        <f t="shared" si="3492"/>
        <v>19</v>
      </c>
      <c r="BY202" s="260">
        <f t="shared" si="3493"/>
        <v>0.90476190476190477</v>
      </c>
      <c r="BZ202" s="238">
        <f t="shared" si="3494"/>
        <v>2</v>
      </c>
      <c r="CA202" s="260">
        <f t="shared" si="3495"/>
        <v>9.5238095238095233E-2</v>
      </c>
      <c r="CB202" s="260">
        <f t="shared" si="3496"/>
        <v>0.90476190476190477</v>
      </c>
      <c r="CC202" s="247">
        <f t="shared" si="3497"/>
        <v>0</v>
      </c>
      <c r="CD202" s="260">
        <f t="shared" si="3498"/>
        <v>0</v>
      </c>
      <c r="CE202" s="247">
        <f t="shared" si="3499"/>
        <v>2</v>
      </c>
      <c r="CF202" s="260">
        <f t="shared" si="3500"/>
        <v>9.5238095238095233E-2</v>
      </c>
      <c r="CG202" s="247">
        <v>0</v>
      </c>
      <c r="CH202" s="247">
        <v>0</v>
      </c>
      <c r="CI202" s="247">
        <v>2</v>
      </c>
      <c r="CJ202" s="247">
        <v>0</v>
      </c>
      <c r="CK202" s="247">
        <v>0</v>
      </c>
      <c r="CL202" s="247">
        <v>0</v>
      </c>
      <c r="CM202" s="247">
        <v>0</v>
      </c>
      <c r="CN202" s="247">
        <v>0</v>
      </c>
      <c r="CO202" s="247">
        <v>0</v>
      </c>
      <c r="CP202" s="247">
        <v>0</v>
      </c>
      <c r="CQ202" s="247">
        <v>2</v>
      </c>
      <c r="CR202" s="274">
        <v>15</v>
      </c>
      <c r="CS202" s="247">
        <f t="shared" si="3501"/>
        <v>14</v>
      </c>
      <c r="CT202" s="237">
        <f t="shared" si="3502"/>
        <v>0.93333333333333335</v>
      </c>
      <c r="CU202" s="238">
        <f t="shared" si="3503"/>
        <v>1</v>
      </c>
      <c r="CV202" s="259">
        <f t="shared" si="3504"/>
        <v>6.6666666666666666E-2</v>
      </c>
      <c r="CW202" s="237">
        <f t="shared" si="3505"/>
        <v>1</v>
      </c>
      <c r="CX202" s="247">
        <f t="shared" si="2418"/>
        <v>1</v>
      </c>
      <c r="CY202" s="237">
        <f t="shared" si="2419"/>
        <v>6.6666666666666666E-2</v>
      </c>
      <c r="CZ202" s="247">
        <f t="shared" si="2420"/>
        <v>0</v>
      </c>
      <c r="DA202" s="259">
        <f t="shared" si="2421"/>
        <v>0</v>
      </c>
      <c r="DB202" s="247">
        <v>0</v>
      </c>
      <c r="DC202" s="247">
        <v>0</v>
      </c>
      <c r="DD202" s="247">
        <v>0</v>
      </c>
      <c r="DE202" s="247">
        <v>0</v>
      </c>
      <c r="DF202" s="247">
        <v>0</v>
      </c>
      <c r="DG202" s="247">
        <v>0</v>
      </c>
      <c r="DH202" s="247">
        <v>0</v>
      </c>
      <c r="DI202" s="247">
        <v>1</v>
      </c>
      <c r="DJ202" s="274">
        <v>0</v>
      </c>
      <c r="DK202" s="274">
        <v>0</v>
      </c>
      <c r="DL202" s="274">
        <v>0</v>
      </c>
      <c r="DM202" s="274">
        <v>21</v>
      </c>
      <c r="DN202" s="247">
        <f t="shared" si="3506"/>
        <v>21</v>
      </c>
      <c r="DO202" s="237">
        <f t="shared" si="3507"/>
        <v>1</v>
      </c>
      <c r="DP202" s="238">
        <f t="shared" si="3508"/>
        <v>0</v>
      </c>
      <c r="DQ202" s="259">
        <f t="shared" si="3509"/>
        <v>0</v>
      </c>
      <c r="DR202" s="237">
        <f t="shared" si="3510"/>
        <v>1</v>
      </c>
      <c r="DS202" s="247">
        <f t="shared" si="3511"/>
        <v>0</v>
      </c>
      <c r="DT202" s="237">
        <f t="shared" si="3512"/>
        <v>0</v>
      </c>
      <c r="DU202" s="247">
        <f t="shared" si="3513"/>
        <v>0</v>
      </c>
      <c r="DV202" s="259">
        <f t="shared" si="3514"/>
        <v>0</v>
      </c>
      <c r="DW202" s="247">
        <v>0</v>
      </c>
      <c r="DX202" s="247">
        <v>0</v>
      </c>
      <c r="DY202" s="247">
        <v>0</v>
      </c>
      <c r="DZ202" s="247">
        <v>0</v>
      </c>
      <c r="EA202" s="247">
        <v>0</v>
      </c>
      <c r="EB202" s="247">
        <v>0</v>
      </c>
      <c r="EC202" s="247">
        <v>0</v>
      </c>
      <c r="ED202" s="247">
        <v>0</v>
      </c>
      <c r="EE202" s="274">
        <v>0</v>
      </c>
      <c r="EF202" s="274">
        <v>0</v>
      </c>
      <c r="EG202" s="274">
        <v>0</v>
      </c>
      <c r="EH202" s="274">
        <v>22</v>
      </c>
      <c r="EI202" s="247">
        <f t="shared" si="3515"/>
        <v>22</v>
      </c>
      <c r="EJ202" s="237">
        <f t="shared" si="3516"/>
        <v>1</v>
      </c>
      <c r="EK202" s="238">
        <f t="shared" si="3517"/>
        <v>0</v>
      </c>
      <c r="EL202" s="259">
        <f t="shared" si="3518"/>
        <v>0</v>
      </c>
      <c r="EM202" s="237">
        <f t="shared" si="3519"/>
        <v>1</v>
      </c>
      <c r="EN202" s="247">
        <f t="shared" si="3520"/>
        <v>0</v>
      </c>
      <c r="EO202" s="237">
        <f t="shared" si="3521"/>
        <v>0</v>
      </c>
      <c r="EP202" s="247">
        <f t="shared" si="3522"/>
        <v>0</v>
      </c>
      <c r="EQ202" s="259">
        <f t="shared" si="3523"/>
        <v>0</v>
      </c>
      <c r="ER202" s="247">
        <v>0</v>
      </c>
      <c r="ES202" s="247">
        <v>0</v>
      </c>
      <c r="ET202" s="247">
        <v>0</v>
      </c>
      <c r="EU202" s="247">
        <v>0</v>
      </c>
      <c r="EV202" s="247">
        <v>0</v>
      </c>
      <c r="EW202" s="247">
        <v>0</v>
      </c>
      <c r="EX202" s="247">
        <v>0</v>
      </c>
      <c r="EY202" s="247">
        <v>0</v>
      </c>
      <c r="EZ202" s="274">
        <v>0</v>
      </c>
      <c r="FA202" s="274">
        <v>0</v>
      </c>
      <c r="FB202" s="274">
        <v>0</v>
      </c>
      <c r="FC202" s="274">
        <v>18</v>
      </c>
      <c r="FD202" s="247">
        <f t="shared" si="3524"/>
        <v>17</v>
      </c>
      <c r="FE202" s="237">
        <f t="shared" si="3525"/>
        <v>0.94444444444444442</v>
      </c>
      <c r="FF202" s="238">
        <f t="shared" si="3526"/>
        <v>1</v>
      </c>
      <c r="FG202" s="259">
        <f t="shared" si="3527"/>
        <v>5.5555555555555552E-2</v>
      </c>
      <c r="FH202" s="237">
        <f t="shared" si="3528"/>
        <v>1</v>
      </c>
      <c r="FI202" s="247">
        <f t="shared" si="3529"/>
        <v>1</v>
      </c>
      <c r="FJ202" s="237">
        <f t="shared" si="3530"/>
        <v>5.5555555555555552E-2</v>
      </c>
      <c r="FK202" s="247">
        <f t="shared" si="3531"/>
        <v>0</v>
      </c>
      <c r="FL202" s="259">
        <f t="shared" si="3532"/>
        <v>0</v>
      </c>
      <c r="FM202" s="247">
        <v>0</v>
      </c>
      <c r="FN202" s="247">
        <v>0</v>
      </c>
      <c r="FO202" s="247">
        <v>0</v>
      </c>
      <c r="FP202" s="247">
        <v>0</v>
      </c>
      <c r="FQ202" s="247">
        <v>0</v>
      </c>
      <c r="FR202" s="247">
        <v>0</v>
      </c>
      <c r="FS202" s="247">
        <v>0</v>
      </c>
      <c r="FT202" s="247">
        <v>1</v>
      </c>
      <c r="FU202" s="274">
        <v>0</v>
      </c>
      <c r="FV202" s="274">
        <v>0</v>
      </c>
      <c r="FW202" s="274">
        <v>0</v>
      </c>
      <c r="FX202" s="274">
        <v>22</v>
      </c>
      <c r="FY202" s="247">
        <f t="shared" si="3533"/>
        <v>20</v>
      </c>
      <c r="FZ202" s="237">
        <f t="shared" si="3534"/>
        <v>0.90909090909090906</v>
      </c>
      <c r="GA202" s="238">
        <f t="shared" si="3535"/>
        <v>2</v>
      </c>
      <c r="GB202" s="259">
        <f t="shared" si="3536"/>
        <v>9.0909090909090912E-2</v>
      </c>
      <c r="GC202" s="237">
        <f t="shared" si="3537"/>
        <v>1</v>
      </c>
      <c r="GD202" s="247">
        <f t="shared" si="3538"/>
        <v>2</v>
      </c>
      <c r="GE202" s="237">
        <f t="shared" si="3539"/>
        <v>9.0909090909090912E-2</v>
      </c>
      <c r="GF202" s="247">
        <f t="shared" si="3540"/>
        <v>0</v>
      </c>
      <c r="GG202" s="259">
        <f t="shared" si="3541"/>
        <v>0</v>
      </c>
      <c r="GH202" s="247">
        <v>0</v>
      </c>
      <c r="GI202" s="247">
        <v>0</v>
      </c>
      <c r="GJ202" s="247">
        <v>0</v>
      </c>
      <c r="GK202" s="247">
        <v>0</v>
      </c>
      <c r="GL202" s="247">
        <v>0</v>
      </c>
      <c r="GM202" s="247">
        <v>0</v>
      </c>
      <c r="GN202" s="247">
        <v>0</v>
      </c>
      <c r="GO202" s="247">
        <v>2</v>
      </c>
      <c r="GP202" s="274">
        <v>0</v>
      </c>
      <c r="GQ202" s="274">
        <v>0</v>
      </c>
      <c r="GR202" s="274">
        <v>0</v>
      </c>
      <c r="GS202" s="274">
        <v>19</v>
      </c>
      <c r="GT202" s="247">
        <f t="shared" si="3542"/>
        <v>18</v>
      </c>
      <c r="GU202" s="237">
        <f t="shared" si="3543"/>
        <v>0.94736842105263153</v>
      </c>
      <c r="GV202" s="238">
        <f t="shared" si="3544"/>
        <v>1</v>
      </c>
      <c r="GW202" s="259">
        <f t="shared" si="3545"/>
        <v>5.2631578947368418E-2</v>
      </c>
      <c r="GX202" s="237">
        <f t="shared" si="3546"/>
        <v>0.94736842105263153</v>
      </c>
      <c r="GY202" s="247">
        <f t="shared" si="3547"/>
        <v>0</v>
      </c>
      <c r="GZ202" s="237">
        <f t="shared" si="3548"/>
        <v>0</v>
      </c>
      <c r="HA202" s="247">
        <f t="shared" si="3549"/>
        <v>1</v>
      </c>
      <c r="HB202" s="259">
        <f t="shared" si="3550"/>
        <v>5.2631578947368418E-2</v>
      </c>
      <c r="HC202" s="247">
        <v>0</v>
      </c>
      <c r="HD202" s="247">
        <v>0</v>
      </c>
      <c r="HE202" s="247">
        <v>1</v>
      </c>
      <c r="HF202" s="247">
        <v>0</v>
      </c>
      <c r="HG202" s="247">
        <v>0</v>
      </c>
      <c r="HH202" s="247">
        <v>0</v>
      </c>
      <c r="HI202" s="247">
        <v>0</v>
      </c>
      <c r="HJ202" s="247">
        <v>0</v>
      </c>
      <c r="HK202" s="274">
        <v>0</v>
      </c>
      <c r="HL202" s="274">
        <v>0</v>
      </c>
      <c r="HM202" s="274">
        <v>2</v>
      </c>
      <c r="HN202" s="274">
        <v>21</v>
      </c>
      <c r="HO202" s="247">
        <f t="shared" si="3551"/>
        <v>21</v>
      </c>
      <c r="HP202" s="237">
        <f t="shared" si="3552"/>
        <v>1</v>
      </c>
      <c r="HQ202" s="238">
        <f t="shared" si="3553"/>
        <v>0</v>
      </c>
      <c r="HR202" s="259">
        <f t="shared" si="3554"/>
        <v>0</v>
      </c>
      <c r="HS202" s="237">
        <f t="shared" si="3555"/>
        <v>1</v>
      </c>
      <c r="HT202" s="247">
        <f t="shared" si="3556"/>
        <v>0</v>
      </c>
      <c r="HU202" s="237">
        <f t="shared" si="3557"/>
        <v>0</v>
      </c>
      <c r="HV202" s="247">
        <f t="shared" si="3558"/>
        <v>0</v>
      </c>
      <c r="HW202" s="259">
        <f t="shared" si="3559"/>
        <v>0</v>
      </c>
      <c r="HX202" s="247">
        <v>0</v>
      </c>
      <c r="HY202" s="247">
        <v>0</v>
      </c>
      <c r="HZ202" s="247">
        <v>0</v>
      </c>
      <c r="IA202" s="247">
        <v>0</v>
      </c>
      <c r="IB202" s="247">
        <v>0</v>
      </c>
      <c r="IC202" s="247">
        <v>0</v>
      </c>
      <c r="ID202" s="247">
        <v>0</v>
      </c>
      <c r="IE202" s="247">
        <v>0</v>
      </c>
      <c r="IF202" s="274">
        <v>0</v>
      </c>
      <c r="IG202" s="274">
        <v>0</v>
      </c>
      <c r="IH202" s="274">
        <v>0</v>
      </c>
      <c r="II202" s="274">
        <v>19</v>
      </c>
      <c r="IJ202" s="247">
        <f t="shared" si="3560"/>
        <v>17</v>
      </c>
      <c r="IK202" s="237">
        <f t="shared" si="3561"/>
        <v>0.89473684210526316</v>
      </c>
      <c r="IL202" s="238">
        <f t="shared" si="3562"/>
        <v>2</v>
      </c>
      <c r="IM202" s="259">
        <f t="shared" si="3563"/>
        <v>0.10526315789473684</v>
      </c>
      <c r="IN202" s="237">
        <f t="shared" si="3564"/>
        <v>1</v>
      </c>
      <c r="IO202" s="247">
        <f t="shared" si="3565"/>
        <v>2</v>
      </c>
      <c r="IP202" s="237">
        <f t="shared" si="3566"/>
        <v>0.10526315789473684</v>
      </c>
      <c r="IQ202" s="247">
        <f t="shared" si="3567"/>
        <v>0</v>
      </c>
      <c r="IR202" s="259">
        <f t="shared" si="3568"/>
        <v>0</v>
      </c>
      <c r="IS202" s="247">
        <v>0</v>
      </c>
      <c r="IT202" s="247">
        <v>0</v>
      </c>
      <c r="IU202" s="247">
        <v>0</v>
      </c>
      <c r="IV202" s="247">
        <v>0</v>
      </c>
      <c r="IW202" s="247">
        <v>0</v>
      </c>
      <c r="IX202" s="247">
        <v>0</v>
      </c>
      <c r="IY202" s="247">
        <v>0</v>
      </c>
      <c r="IZ202" s="247">
        <v>2</v>
      </c>
      <c r="JA202" s="274">
        <v>0</v>
      </c>
      <c r="JB202" s="274">
        <v>0</v>
      </c>
      <c r="JC202" s="274">
        <v>0</v>
      </c>
      <c r="JD202" s="247">
        <f t="shared" si="3569"/>
        <v>241</v>
      </c>
      <c r="JE202" s="247">
        <f t="shared" si="3570"/>
        <v>229</v>
      </c>
      <c r="JF202" s="260">
        <f t="shared" si="3571"/>
        <v>0.950207468879668</v>
      </c>
      <c r="JG202" s="238">
        <f t="shared" si="3572"/>
        <v>12</v>
      </c>
      <c r="JH202" s="260">
        <f t="shared" si="3573"/>
        <v>4.9792531120331947E-2</v>
      </c>
      <c r="JI202" s="260">
        <f t="shared" si="3574"/>
        <v>0.97925311203319498</v>
      </c>
      <c r="JJ202" s="247">
        <f t="shared" si="2408"/>
        <v>7</v>
      </c>
      <c r="JK202" s="260">
        <f t="shared" si="2407"/>
        <v>2.9045643153526972E-2</v>
      </c>
      <c r="JL202" s="247">
        <f t="shared" si="2409"/>
        <v>5</v>
      </c>
      <c r="JM202" s="260">
        <f t="shared" si="3575"/>
        <v>2.0746887966804978E-2</v>
      </c>
      <c r="JN202" s="247">
        <f t="shared" si="3576"/>
        <v>0</v>
      </c>
      <c r="JO202" s="247">
        <f t="shared" si="3577"/>
        <v>0</v>
      </c>
      <c r="JP202" s="247">
        <f t="shared" si="3578"/>
        <v>5</v>
      </c>
      <c r="JQ202" s="247">
        <f t="shared" si="3579"/>
        <v>0</v>
      </c>
      <c r="JR202" s="247">
        <f t="shared" si="3580"/>
        <v>0</v>
      </c>
      <c r="JS202" s="247">
        <f t="shared" si="3581"/>
        <v>0</v>
      </c>
      <c r="JT202" s="247">
        <f t="shared" si="3582"/>
        <v>0</v>
      </c>
      <c r="JU202" s="247">
        <f t="shared" si="3583"/>
        <v>7</v>
      </c>
      <c r="JV202" s="247">
        <f t="shared" si="3584"/>
        <v>1</v>
      </c>
      <c r="JW202" s="247">
        <f t="shared" si="3585"/>
        <v>0</v>
      </c>
      <c r="JX202" s="247">
        <f t="shared" si="3586"/>
        <v>5</v>
      </c>
    </row>
    <row r="203" spans="1:284" ht="15" customHeight="1">
      <c r="A203" s="269">
        <f t="shared" si="3590"/>
        <v>8</v>
      </c>
      <c r="B203" s="122">
        <v>20010102675</v>
      </c>
      <c r="C203" s="227">
        <f ca="1">IF(INT(MID(B203,5,2))&lt;=MONTH(NOW()),YEAR(NOW())-INT(LEFT(B203,4)),YEAR(NOW())-INT(LEFT(B203,4))-1)</f>
        <v>20</v>
      </c>
      <c r="D203" s="227">
        <f ca="1">IF(INT(MID(B203,5,2))&lt;=MONTH(NOW()),MONTH(NOW())-INT(MID(B203,5,2)),12-(INT(MID(B203,5,2))-MONTH(NOW())))</f>
        <v>2</v>
      </c>
      <c r="E203" s="228">
        <f>+SUM($B$1-DATE(H203,G203,F203))/365</f>
        <v>40.728767123287675</v>
      </c>
      <c r="F203" s="118">
        <v>19</v>
      </c>
      <c r="G203" s="118">
        <v>5</v>
      </c>
      <c r="H203" s="118">
        <v>1979</v>
      </c>
      <c r="I203" s="115" t="s">
        <v>253</v>
      </c>
      <c r="J203" s="111" t="s">
        <v>826</v>
      </c>
      <c r="K203" s="103" t="s">
        <v>184</v>
      </c>
      <c r="L203" s="247">
        <v>22</v>
      </c>
      <c r="M203" s="247">
        <f t="shared" si="3465"/>
        <v>19</v>
      </c>
      <c r="N203" s="260">
        <f t="shared" si="3466"/>
        <v>0.86363636363636365</v>
      </c>
      <c r="O203" s="238">
        <f t="shared" si="3467"/>
        <v>3</v>
      </c>
      <c r="P203" s="260">
        <f t="shared" si="3468"/>
        <v>0.13636363636363635</v>
      </c>
      <c r="Q203" s="260">
        <f t="shared" si="3469"/>
        <v>0.86363636363636365</v>
      </c>
      <c r="R203" s="247">
        <f t="shared" si="3470"/>
        <v>0</v>
      </c>
      <c r="S203" s="260">
        <f t="shared" si="3471"/>
        <v>0</v>
      </c>
      <c r="T203" s="247">
        <f t="shared" si="3472"/>
        <v>3</v>
      </c>
      <c r="U203" s="260">
        <f t="shared" si="3473"/>
        <v>0.13636363636363635</v>
      </c>
      <c r="V203" s="247">
        <v>0</v>
      </c>
      <c r="W203" s="247">
        <v>0</v>
      </c>
      <c r="X203" s="247">
        <v>3</v>
      </c>
      <c r="Y203" s="247">
        <v>0</v>
      </c>
      <c r="Z203" s="247">
        <v>0</v>
      </c>
      <c r="AA203" s="247">
        <v>0</v>
      </c>
      <c r="AB203" s="247">
        <v>0</v>
      </c>
      <c r="AC203" s="247">
        <v>0</v>
      </c>
      <c r="AD203" s="247">
        <v>0</v>
      </c>
      <c r="AE203" s="247">
        <v>0</v>
      </c>
      <c r="AF203" s="247">
        <v>2</v>
      </c>
      <c r="AG203" s="236">
        <v>20</v>
      </c>
      <c r="AH203" s="236">
        <f t="shared" si="3474"/>
        <v>17</v>
      </c>
      <c r="AI203" s="237">
        <f t="shared" si="3475"/>
        <v>0.85</v>
      </c>
      <c r="AJ203" s="238">
        <f t="shared" si="3476"/>
        <v>3</v>
      </c>
      <c r="AK203" s="237">
        <f t="shared" si="3477"/>
        <v>0.15</v>
      </c>
      <c r="AL203" s="237">
        <f t="shared" si="3478"/>
        <v>0.9</v>
      </c>
      <c r="AM203" s="236">
        <f t="shared" si="3479"/>
        <v>1</v>
      </c>
      <c r="AN203" s="237">
        <f t="shared" si="3480"/>
        <v>0.05</v>
      </c>
      <c r="AO203" s="236">
        <f t="shared" si="3481"/>
        <v>2</v>
      </c>
      <c r="AP203" s="237">
        <f t="shared" si="3482"/>
        <v>0.1</v>
      </c>
      <c r="AQ203" s="236">
        <v>0</v>
      </c>
      <c r="AR203" s="236">
        <v>0</v>
      </c>
      <c r="AS203" s="236">
        <v>2</v>
      </c>
      <c r="AT203" s="236">
        <v>0</v>
      </c>
      <c r="AU203" s="236">
        <v>0</v>
      </c>
      <c r="AV203" s="236">
        <v>0</v>
      </c>
      <c r="AW203" s="236">
        <v>0</v>
      </c>
      <c r="AX203" s="236">
        <v>1</v>
      </c>
      <c r="AY203" s="236">
        <v>1</v>
      </c>
      <c r="AZ203" s="236">
        <v>1</v>
      </c>
      <c r="BA203" s="236">
        <v>2</v>
      </c>
      <c r="BB203" s="236">
        <v>21</v>
      </c>
      <c r="BC203" s="236">
        <f t="shared" si="3483"/>
        <v>18</v>
      </c>
      <c r="BD203" s="237">
        <f t="shared" si="3484"/>
        <v>0.8571428571428571</v>
      </c>
      <c r="BE203" s="238">
        <f t="shared" si="3485"/>
        <v>3</v>
      </c>
      <c r="BF203" s="237">
        <f t="shared" si="3486"/>
        <v>0.14285714285714285</v>
      </c>
      <c r="BG203" s="237">
        <f t="shared" si="3487"/>
        <v>0.90476190476190477</v>
      </c>
      <c r="BH203" s="236">
        <f t="shared" si="3488"/>
        <v>1</v>
      </c>
      <c r="BI203" s="237">
        <f t="shared" si="3489"/>
        <v>4.7619047619047616E-2</v>
      </c>
      <c r="BJ203" s="236">
        <f t="shared" si="3490"/>
        <v>2</v>
      </c>
      <c r="BK203" s="237">
        <f t="shared" si="3491"/>
        <v>9.5238095238095233E-2</v>
      </c>
      <c r="BL203" s="236">
        <v>0</v>
      </c>
      <c r="BM203" s="236">
        <v>0</v>
      </c>
      <c r="BN203" s="236">
        <v>2</v>
      </c>
      <c r="BO203" s="236">
        <v>0</v>
      </c>
      <c r="BP203" s="236">
        <v>0</v>
      </c>
      <c r="BQ203" s="236">
        <v>0</v>
      </c>
      <c r="BR203" s="236">
        <v>0</v>
      </c>
      <c r="BS203" s="236">
        <v>1</v>
      </c>
      <c r="BT203" s="236">
        <v>1</v>
      </c>
      <c r="BU203" s="236">
        <v>1</v>
      </c>
      <c r="BV203" s="236">
        <v>1</v>
      </c>
      <c r="BW203" s="247">
        <v>21</v>
      </c>
      <c r="BX203" s="247">
        <f t="shared" si="3492"/>
        <v>18</v>
      </c>
      <c r="BY203" s="260">
        <f t="shared" si="3493"/>
        <v>0.8571428571428571</v>
      </c>
      <c r="BZ203" s="238">
        <f t="shared" si="3494"/>
        <v>3</v>
      </c>
      <c r="CA203" s="260">
        <f t="shared" si="3495"/>
        <v>0.14285714285714285</v>
      </c>
      <c r="CB203" s="260">
        <f t="shared" si="3496"/>
        <v>0.95238095238095233</v>
      </c>
      <c r="CC203" s="247">
        <f t="shared" si="3497"/>
        <v>2</v>
      </c>
      <c r="CD203" s="260">
        <f t="shared" si="3498"/>
        <v>9.5238095238095233E-2</v>
      </c>
      <c r="CE203" s="247">
        <f t="shared" si="3499"/>
        <v>1</v>
      </c>
      <c r="CF203" s="260">
        <f t="shared" si="3500"/>
        <v>4.7619047619047616E-2</v>
      </c>
      <c r="CG203" s="247">
        <v>0</v>
      </c>
      <c r="CH203" s="247">
        <v>0</v>
      </c>
      <c r="CI203" s="247">
        <v>1</v>
      </c>
      <c r="CJ203" s="247">
        <v>0</v>
      </c>
      <c r="CK203" s="247">
        <v>0</v>
      </c>
      <c r="CL203" s="247">
        <v>0</v>
      </c>
      <c r="CM203" s="247">
        <v>0</v>
      </c>
      <c r="CN203" s="247">
        <v>2</v>
      </c>
      <c r="CO203" s="247">
        <v>0</v>
      </c>
      <c r="CP203" s="247">
        <v>0</v>
      </c>
      <c r="CQ203" s="247">
        <v>0</v>
      </c>
      <c r="CR203" s="274">
        <v>15</v>
      </c>
      <c r="CS203" s="247">
        <f t="shared" si="3501"/>
        <v>15</v>
      </c>
      <c r="CT203" s="237">
        <f t="shared" si="3502"/>
        <v>1</v>
      </c>
      <c r="CU203" s="238">
        <f t="shared" si="3503"/>
        <v>0</v>
      </c>
      <c r="CV203" s="259">
        <f t="shared" si="3504"/>
        <v>0</v>
      </c>
      <c r="CW203" s="237">
        <f t="shared" si="3505"/>
        <v>1</v>
      </c>
      <c r="CX203" s="247">
        <f t="shared" si="2418"/>
        <v>0</v>
      </c>
      <c r="CY203" s="237">
        <f t="shared" ref="CY203:CY260" si="3591">CX203/CR203</f>
        <v>0</v>
      </c>
      <c r="CZ203" s="247">
        <f t="shared" si="2420"/>
        <v>0</v>
      </c>
      <c r="DA203" s="259">
        <f t="shared" ref="DA203:DA260" si="3592">CZ203/CR203</f>
        <v>0</v>
      </c>
      <c r="DB203" s="247">
        <v>0</v>
      </c>
      <c r="DC203" s="247">
        <v>0</v>
      </c>
      <c r="DD203" s="247">
        <v>0</v>
      </c>
      <c r="DE203" s="247">
        <v>0</v>
      </c>
      <c r="DF203" s="247">
        <v>0</v>
      </c>
      <c r="DG203" s="247">
        <v>0</v>
      </c>
      <c r="DH203" s="247">
        <v>0</v>
      </c>
      <c r="DI203" s="247">
        <v>0</v>
      </c>
      <c r="DJ203" s="274">
        <v>1</v>
      </c>
      <c r="DK203" s="274">
        <v>0</v>
      </c>
      <c r="DL203" s="274">
        <v>0</v>
      </c>
      <c r="DM203" s="274">
        <v>21</v>
      </c>
      <c r="DN203" s="247">
        <f t="shared" si="3506"/>
        <v>19</v>
      </c>
      <c r="DO203" s="237">
        <f t="shared" si="3507"/>
        <v>0.90476190476190477</v>
      </c>
      <c r="DP203" s="238">
        <f t="shared" si="3508"/>
        <v>2</v>
      </c>
      <c r="DQ203" s="259">
        <f t="shared" si="3509"/>
        <v>9.5238095238095233E-2</v>
      </c>
      <c r="DR203" s="237">
        <f t="shared" si="3510"/>
        <v>0.95238095238095233</v>
      </c>
      <c r="DS203" s="247">
        <f t="shared" si="3511"/>
        <v>1</v>
      </c>
      <c r="DT203" s="237">
        <f t="shared" si="3512"/>
        <v>4.7619047619047616E-2</v>
      </c>
      <c r="DU203" s="247">
        <f t="shared" si="3513"/>
        <v>1</v>
      </c>
      <c r="DV203" s="259">
        <f t="shared" si="3514"/>
        <v>4.7619047619047616E-2</v>
      </c>
      <c r="DW203" s="247">
        <v>0</v>
      </c>
      <c r="DX203" s="247">
        <v>0</v>
      </c>
      <c r="DY203" s="247">
        <v>1</v>
      </c>
      <c r="DZ203" s="247">
        <v>0</v>
      </c>
      <c r="EA203" s="247">
        <v>0</v>
      </c>
      <c r="EB203" s="247">
        <v>0</v>
      </c>
      <c r="EC203" s="247">
        <v>0</v>
      </c>
      <c r="ED203" s="247">
        <v>1</v>
      </c>
      <c r="EE203" s="274">
        <v>0</v>
      </c>
      <c r="EF203" s="274">
        <v>1</v>
      </c>
      <c r="EG203" s="274">
        <v>0</v>
      </c>
      <c r="EH203" s="274">
        <v>22</v>
      </c>
      <c r="EI203" s="247">
        <f t="shared" si="3515"/>
        <v>21</v>
      </c>
      <c r="EJ203" s="237">
        <f t="shared" si="3516"/>
        <v>0.95454545454545459</v>
      </c>
      <c r="EK203" s="238">
        <f t="shared" si="3517"/>
        <v>1</v>
      </c>
      <c r="EL203" s="259">
        <f t="shared" si="3518"/>
        <v>4.5454545454545456E-2</v>
      </c>
      <c r="EM203" s="237">
        <f t="shared" si="3519"/>
        <v>0.95454545454545459</v>
      </c>
      <c r="EN203" s="247">
        <f t="shared" si="3520"/>
        <v>0</v>
      </c>
      <c r="EO203" s="237">
        <f t="shared" si="3521"/>
        <v>0</v>
      </c>
      <c r="EP203" s="247">
        <f t="shared" si="3522"/>
        <v>1</v>
      </c>
      <c r="EQ203" s="259">
        <f t="shared" si="3523"/>
        <v>4.5454545454545456E-2</v>
      </c>
      <c r="ER203" s="247">
        <v>0</v>
      </c>
      <c r="ES203" s="247">
        <v>0</v>
      </c>
      <c r="ET203" s="247">
        <v>1</v>
      </c>
      <c r="EU203" s="247">
        <v>0</v>
      </c>
      <c r="EV203" s="247">
        <v>0</v>
      </c>
      <c r="EW203" s="247">
        <v>0</v>
      </c>
      <c r="EX203" s="247">
        <v>0</v>
      </c>
      <c r="EY203" s="247">
        <v>0</v>
      </c>
      <c r="EZ203" s="274">
        <v>0</v>
      </c>
      <c r="FA203" s="274">
        <v>0</v>
      </c>
      <c r="FB203" s="274">
        <v>0</v>
      </c>
      <c r="FC203" s="274">
        <v>18</v>
      </c>
      <c r="FD203" s="247">
        <f t="shared" si="3524"/>
        <v>15</v>
      </c>
      <c r="FE203" s="237">
        <f t="shared" si="3525"/>
        <v>0.83333333333333337</v>
      </c>
      <c r="FF203" s="238">
        <f t="shared" si="3526"/>
        <v>3</v>
      </c>
      <c r="FG203" s="259">
        <f t="shared" si="3527"/>
        <v>0.16666666666666666</v>
      </c>
      <c r="FH203" s="237">
        <f t="shared" si="3528"/>
        <v>0.83333333333333337</v>
      </c>
      <c r="FI203" s="247">
        <f t="shared" si="3529"/>
        <v>0</v>
      </c>
      <c r="FJ203" s="237">
        <f t="shared" si="3530"/>
        <v>0</v>
      </c>
      <c r="FK203" s="247">
        <f t="shared" si="3531"/>
        <v>3</v>
      </c>
      <c r="FL203" s="259">
        <f t="shared" si="3532"/>
        <v>0.16666666666666666</v>
      </c>
      <c r="FM203" s="247">
        <v>0</v>
      </c>
      <c r="FN203" s="247">
        <v>0</v>
      </c>
      <c r="FO203" s="247">
        <v>3</v>
      </c>
      <c r="FP203" s="247">
        <v>0</v>
      </c>
      <c r="FQ203" s="247">
        <v>0</v>
      </c>
      <c r="FR203" s="247">
        <v>0</v>
      </c>
      <c r="FS203" s="247">
        <v>0</v>
      </c>
      <c r="FT203" s="247">
        <v>0</v>
      </c>
      <c r="FU203" s="274">
        <v>1</v>
      </c>
      <c r="FV203" s="274">
        <v>1</v>
      </c>
      <c r="FW203" s="274">
        <v>2</v>
      </c>
      <c r="FX203" s="274">
        <v>22</v>
      </c>
      <c r="FY203" s="247">
        <f t="shared" si="3533"/>
        <v>18</v>
      </c>
      <c r="FZ203" s="237">
        <f t="shared" si="3534"/>
        <v>0.81818181818181823</v>
      </c>
      <c r="GA203" s="238">
        <f t="shared" si="3535"/>
        <v>4</v>
      </c>
      <c r="GB203" s="259">
        <f t="shared" si="3536"/>
        <v>0.18181818181818182</v>
      </c>
      <c r="GC203" s="237">
        <f t="shared" si="3537"/>
        <v>0.86363636363636365</v>
      </c>
      <c r="GD203" s="247">
        <f t="shared" si="3538"/>
        <v>1</v>
      </c>
      <c r="GE203" s="237">
        <f t="shared" si="3539"/>
        <v>4.5454545454545456E-2</v>
      </c>
      <c r="GF203" s="247">
        <f t="shared" si="3540"/>
        <v>3</v>
      </c>
      <c r="GG203" s="259">
        <f t="shared" si="3541"/>
        <v>0.13636363636363635</v>
      </c>
      <c r="GH203" s="247">
        <v>0</v>
      </c>
      <c r="GI203" s="247">
        <v>1</v>
      </c>
      <c r="GJ203" s="247">
        <v>2</v>
      </c>
      <c r="GK203" s="247">
        <v>0</v>
      </c>
      <c r="GL203" s="247">
        <v>0</v>
      </c>
      <c r="GM203" s="247">
        <v>0</v>
      </c>
      <c r="GN203" s="247">
        <v>0</v>
      </c>
      <c r="GO203" s="247">
        <v>1</v>
      </c>
      <c r="GP203" s="274">
        <v>1</v>
      </c>
      <c r="GQ203" s="274">
        <v>1</v>
      </c>
      <c r="GR203" s="274">
        <v>2</v>
      </c>
      <c r="GS203" s="274">
        <v>19</v>
      </c>
      <c r="GT203" s="247">
        <f t="shared" si="3542"/>
        <v>17</v>
      </c>
      <c r="GU203" s="237">
        <f t="shared" si="3543"/>
        <v>0.89473684210526316</v>
      </c>
      <c r="GV203" s="238">
        <f t="shared" si="3544"/>
        <v>2</v>
      </c>
      <c r="GW203" s="259">
        <f t="shared" si="3545"/>
        <v>0.10526315789473684</v>
      </c>
      <c r="GX203" s="237">
        <f t="shared" si="3546"/>
        <v>0.89473684210526316</v>
      </c>
      <c r="GY203" s="247">
        <f t="shared" si="3547"/>
        <v>0</v>
      </c>
      <c r="GZ203" s="237">
        <f t="shared" si="3548"/>
        <v>0</v>
      </c>
      <c r="HA203" s="247">
        <f t="shared" si="3549"/>
        <v>2</v>
      </c>
      <c r="HB203" s="259">
        <f t="shared" si="3550"/>
        <v>0.10526315789473684</v>
      </c>
      <c r="HC203" s="247">
        <v>0</v>
      </c>
      <c r="HD203" s="247">
        <v>1</v>
      </c>
      <c r="HE203" s="247">
        <v>1</v>
      </c>
      <c r="HF203" s="247">
        <v>0</v>
      </c>
      <c r="HG203" s="247">
        <v>0</v>
      </c>
      <c r="HH203" s="247">
        <v>0</v>
      </c>
      <c r="HI203" s="247">
        <v>0</v>
      </c>
      <c r="HJ203" s="247">
        <v>0</v>
      </c>
      <c r="HK203" s="274">
        <v>1</v>
      </c>
      <c r="HL203" s="274">
        <v>1</v>
      </c>
      <c r="HM203" s="274">
        <v>0</v>
      </c>
      <c r="HN203" s="274">
        <v>21</v>
      </c>
      <c r="HO203" s="247">
        <f t="shared" si="3551"/>
        <v>20</v>
      </c>
      <c r="HP203" s="237">
        <f t="shared" si="3552"/>
        <v>0.95238095238095233</v>
      </c>
      <c r="HQ203" s="238">
        <f t="shared" si="3553"/>
        <v>1</v>
      </c>
      <c r="HR203" s="259">
        <f t="shared" si="3554"/>
        <v>4.7619047619047616E-2</v>
      </c>
      <c r="HS203" s="237">
        <f t="shared" si="3555"/>
        <v>0.95238095238095233</v>
      </c>
      <c r="HT203" s="247">
        <f t="shared" si="3556"/>
        <v>0</v>
      </c>
      <c r="HU203" s="237">
        <f t="shared" si="3557"/>
        <v>0</v>
      </c>
      <c r="HV203" s="247">
        <f t="shared" si="3558"/>
        <v>1</v>
      </c>
      <c r="HW203" s="259">
        <f t="shared" si="3559"/>
        <v>4.7619047619047616E-2</v>
      </c>
      <c r="HX203" s="247">
        <v>0</v>
      </c>
      <c r="HY203" s="247">
        <v>0</v>
      </c>
      <c r="HZ203" s="247">
        <v>1</v>
      </c>
      <c r="IA203" s="247">
        <v>0</v>
      </c>
      <c r="IB203" s="247">
        <v>0</v>
      </c>
      <c r="IC203" s="247">
        <v>0</v>
      </c>
      <c r="ID203" s="247">
        <v>0</v>
      </c>
      <c r="IE203" s="247">
        <v>0</v>
      </c>
      <c r="IF203" s="274">
        <v>0</v>
      </c>
      <c r="IG203" s="274">
        <v>2</v>
      </c>
      <c r="IH203" s="274">
        <v>0</v>
      </c>
      <c r="II203" s="274">
        <v>19</v>
      </c>
      <c r="IJ203" s="247">
        <f t="shared" si="3560"/>
        <v>15</v>
      </c>
      <c r="IK203" s="237">
        <f t="shared" si="3561"/>
        <v>0.78947368421052633</v>
      </c>
      <c r="IL203" s="238">
        <f t="shared" si="3562"/>
        <v>4</v>
      </c>
      <c r="IM203" s="259">
        <f t="shared" si="3563"/>
        <v>0.21052631578947367</v>
      </c>
      <c r="IN203" s="237">
        <f t="shared" si="3564"/>
        <v>0.78947368421052633</v>
      </c>
      <c r="IO203" s="247">
        <f t="shared" si="3565"/>
        <v>0</v>
      </c>
      <c r="IP203" s="237">
        <f t="shared" si="3566"/>
        <v>0</v>
      </c>
      <c r="IQ203" s="247">
        <f t="shared" si="3567"/>
        <v>4</v>
      </c>
      <c r="IR203" s="259">
        <f t="shared" si="3568"/>
        <v>0.21052631578947367</v>
      </c>
      <c r="IS203" s="247">
        <v>0</v>
      </c>
      <c r="IT203" s="247">
        <v>2</v>
      </c>
      <c r="IU203" s="247">
        <v>2</v>
      </c>
      <c r="IV203" s="247">
        <v>0</v>
      </c>
      <c r="IW203" s="247">
        <v>0</v>
      </c>
      <c r="IX203" s="247">
        <v>0</v>
      </c>
      <c r="IY203" s="247">
        <v>0</v>
      </c>
      <c r="IZ203" s="247">
        <v>0</v>
      </c>
      <c r="JA203" s="274">
        <v>1</v>
      </c>
      <c r="JB203" s="274">
        <v>1</v>
      </c>
      <c r="JC203" s="274">
        <v>0</v>
      </c>
      <c r="JD203" s="247">
        <f t="shared" si="3569"/>
        <v>241</v>
      </c>
      <c r="JE203" s="247">
        <f t="shared" si="3570"/>
        <v>212</v>
      </c>
      <c r="JF203" s="260">
        <f t="shared" si="3571"/>
        <v>0.8796680497925311</v>
      </c>
      <c r="JG203" s="238">
        <f t="shared" si="3572"/>
        <v>29</v>
      </c>
      <c r="JH203" s="260">
        <f t="shared" si="3573"/>
        <v>0.12033195020746888</v>
      </c>
      <c r="JI203" s="260">
        <f t="shared" si="3574"/>
        <v>0.9045643153526971</v>
      </c>
      <c r="JJ203" s="247">
        <f t="shared" si="2408"/>
        <v>6</v>
      </c>
      <c r="JK203" s="260">
        <f t="shared" si="2407"/>
        <v>2.4896265560165973E-2</v>
      </c>
      <c r="JL203" s="247">
        <f t="shared" si="2409"/>
        <v>23</v>
      </c>
      <c r="JM203" s="260">
        <f t="shared" si="3575"/>
        <v>9.5435684647302899E-2</v>
      </c>
      <c r="JN203" s="247">
        <f t="shared" si="3576"/>
        <v>0</v>
      </c>
      <c r="JO203" s="247">
        <f t="shared" si="3577"/>
        <v>4</v>
      </c>
      <c r="JP203" s="247">
        <f t="shared" si="3578"/>
        <v>19</v>
      </c>
      <c r="JQ203" s="247">
        <f t="shared" si="3579"/>
        <v>0</v>
      </c>
      <c r="JR203" s="247">
        <f t="shared" si="3580"/>
        <v>0</v>
      </c>
      <c r="JS203" s="247">
        <f t="shared" si="3581"/>
        <v>0</v>
      </c>
      <c r="JT203" s="247">
        <f t="shared" si="3582"/>
        <v>0</v>
      </c>
      <c r="JU203" s="247">
        <f t="shared" si="3583"/>
        <v>6</v>
      </c>
      <c r="JV203" s="247">
        <f t="shared" si="3584"/>
        <v>7</v>
      </c>
      <c r="JW203" s="247">
        <f t="shared" si="3585"/>
        <v>9</v>
      </c>
      <c r="JX203" s="247">
        <f t="shared" si="3586"/>
        <v>9</v>
      </c>
    </row>
    <row r="204" spans="1:284" ht="15" customHeight="1">
      <c r="A204" s="269">
        <f t="shared" si="3590"/>
        <v>9</v>
      </c>
      <c r="B204" s="122">
        <v>20130916257</v>
      </c>
      <c r="C204" s="227">
        <f t="shared" ref="C204" ca="1" si="3593">IF(INT(MID(B204,5,2))&lt;=MONTH(NOW()),YEAR(NOW())-INT(LEFT(B204,4)),YEAR(NOW())-INT(LEFT(B204,4))-1)</f>
        <v>7</v>
      </c>
      <c r="D204" s="227">
        <f t="shared" ref="D204" ca="1" si="3594">IF(INT(MID(B204,5,2))&lt;=MONTH(NOW()),MONTH(NOW())-INT(MID(B204,5,2)),12-(INT(MID(B204,5,2))-MONTH(NOW())))</f>
        <v>6</v>
      </c>
      <c r="E204" s="228">
        <f t="shared" ref="E204" si="3595">+SUM($B$1-DATE(H204,G204,F204))/365</f>
        <v>29.216438356164385</v>
      </c>
      <c r="F204" s="118">
        <v>19</v>
      </c>
      <c r="G204" s="118">
        <v>11</v>
      </c>
      <c r="H204" s="118">
        <v>1990</v>
      </c>
      <c r="I204" s="115" t="s">
        <v>194</v>
      </c>
      <c r="J204" s="111" t="s">
        <v>826</v>
      </c>
      <c r="K204" s="103" t="s">
        <v>184</v>
      </c>
      <c r="L204" s="247">
        <v>22</v>
      </c>
      <c r="M204" s="247">
        <f t="shared" si="3465"/>
        <v>20</v>
      </c>
      <c r="N204" s="260">
        <f t="shared" si="3466"/>
        <v>0.90909090909090906</v>
      </c>
      <c r="O204" s="238">
        <f t="shared" si="3467"/>
        <v>2</v>
      </c>
      <c r="P204" s="260">
        <f t="shared" si="3468"/>
        <v>9.0909090909090912E-2</v>
      </c>
      <c r="Q204" s="260">
        <f t="shared" si="3469"/>
        <v>1</v>
      </c>
      <c r="R204" s="247">
        <f t="shared" si="3470"/>
        <v>2</v>
      </c>
      <c r="S204" s="260">
        <f t="shared" si="3471"/>
        <v>9.0909090909090912E-2</v>
      </c>
      <c r="T204" s="247">
        <f t="shared" si="3472"/>
        <v>0</v>
      </c>
      <c r="U204" s="260">
        <f t="shared" si="3473"/>
        <v>0</v>
      </c>
      <c r="V204" s="247">
        <v>0</v>
      </c>
      <c r="W204" s="247">
        <v>0</v>
      </c>
      <c r="X204" s="247">
        <v>0</v>
      </c>
      <c r="Y204" s="247">
        <v>0</v>
      </c>
      <c r="Z204" s="247">
        <v>0</v>
      </c>
      <c r="AA204" s="247">
        <v>0</v>
      </c>
      <c r="AB204" s="247">
        <v>0</v>
      </c>
      <c r="AC204" s="247">
        <v>2</v>
      </c>
      <c r="AD204" s="247">
        <v>0</v>
      </c>
      <c r="AE204" s="247">
        <v>0</v>
      </c>
      <c r="AF204" s="247">
        <v>0</v>
      </c>
      <c r="AG204" s="236">
        <v>20</v>
      </c>
      <c r="AH204" s="236">
        <f t="shared" si="3474"/>
        <v>19</v>
      </c>
      <c r="AI204" s="237">
        <f t="shared" si="3475"/>
        <v>0.95</v>
      </c>
      <c r="AJ204" s="238">
        <f t="shared" si="3476"/>
        <v>1</v>
      </c>
      <c r="AK204" s="237">
        <f t="shared" si="3477"/>
        <v>0.05</v>
      </c>
      <c r="AL204" s="237">
        <f t="shared" si="3478"/>
        <v>1</v>
      </c>
      <c r="AM204" s="236">
        <f t="shared" si="3479"/>
        <v>1</v>
      </c>
      <c r="AN204" s="237">
        <f t="shared" si="3480"/>
        <v>0.05</v>
      </c>
      <c r="AO204" s="236">
        <f t="shared" si="3481"/>
        <v>0</v>
      </c>
      <c r="AP204" s="237">
        <f t="shared" si="3482"/>
        <v>0</v>
      </c>
      <c r="AQ204" s="236">
        <v>0</v>
      </c>
      <c r="AR204" s="236">
        <v>0</v>
      </c>
      <c r="AS204" s="236">
        <v>0</v>
      </c>
      <c r="AT204" s="236">
        <v>0</v>
      </c>
      <c r="AU204" s="236">
        <v>0</v>
      </c>
      <c r="AV204" s="236">
        <v>0</v>
      </c>
      <c r="AW204" s="236">
        <v>0</v>
      </c>
      <c r="AX204" s="236">
        <v>1</v>
      </c>
      <c r="AY204" s="236">
        <v>0</v>
      </c>
      <c r="AZ204" s="236">
        <v>0</v>
      </c>
      <c r="BA204" s="236">
        <v>1</v>
      </c>
      <c r="BB204" s="236">
        <v>21</v>
      </c>
      <c r="BC204" s="236">
        <f t="shared" si="3483"/>
        <v>20</v>
      </c>
      <c r="BD204" s="237">
        <f t="shared" si="3484"/>
        <v>0.95238095238095233</v>
      </c>
      <c r="BE204" s="238">
        <f t="shared" si="3485"/>
        <v>1</v>
      </c>
      <c r="BF204" s="237">
        <f t="shared" si="3486"/>
        <v>4.7619047619047616E-2</v>
      </c>
      <c r="BG204" s="237">
        <f t="shared" si="3487"/>
        <v>1</v>
      </c>
      <c r="BH204" s="236">
        <f t="shared" si="3488"/>
        <v>1</v>
      </c>
      <c r="BI204" s="237">
        <f t="shared" si="3489"/>
        <v>4.7619047619047616E-2</v>
      </c>
      <c r="BJ204" s="236">
        <f t="shared" si="3490"/>
        <v>0</v>
      </c>
      <c r="BK204" s="237">
        <f t="shared" si="3491"/>
        <v>0</v>
      </c>
      <c r="BL204" s="236">
        <v>0</v>
      </c>
      <c r="BM204" s="236">
        <v>0</v>
      </c>
      <c r="BN204" s="236">
        <v>0</v>
      </c>
      <c r="BO204" s="236">
        <v>0</v>
      </c>
      <c r="BP204" s="236">
        <v>0</v>
      </c>
      <c r="BQ204" s="236">
        <v>0</v>
      </c>
      <c r="BR204" s="236">
        <v>0</v>
      </c>
      <c r="BS204" s="236">
        <v>1</v>
      </c>
      <c r="BT204" s="236">
        <v>0</v>
      </c>
      <c r="BU204" s="236">
        <v>0</v>
      </c>
      <c r="BV204" s="236">
        <v>1</v>
      </c>
      <c r="BW204" s="247">
        <v>21</v>
      </c>
      <c r="BX204" s="247">
        <f t="shared" si="3492"/>
        <v>21</v>
      </c>
      <c r="BY204" s="260">
        <f t="shared" si="3493"/>
        <v>1</v>
      </c>
      <c r="BZ204" s="238">
        <f t="shared" si="3494"/>
        <v>0</v>
      </c>
      <c r="CA204" s="260">
        <f t="shared" si="3495"/>
        <v>0</v>
      </c>
      <c r="CB204" s="260">
        <f t="shared" si="3496"/>
        <v>1</v>
      </c>
      <c r="CC204" s="247">
        <f t="shared" si="3497"/>
        <v>0</v>
      </c>
      <c r="CD204" s="260">
        <f t="shared" si="3498"/>
        <v>0</v>
      </c>
      <c r="CE204" s="247">
        <f t="shared" si="3499"/>
        <v>0</v>
      </c>
      <c r="CF204" s="260">
        <f t="shared" si="3500"/>
        <v>0</v>
      </c>
      <c r="CG204" s="247">
        <v>0</v>
      </c>
      <c r="CH204" s="247">
        <v>0</v>
      </c>
      <c r="CI204" s="247">
        <v>0</v>
      </c>
      <c r="CJ204" s="247">
        <v>0</v>
      </c>
      <c r="CK204" s="247">
        <v>0</v>
      </c>
      <c r="CL204" s="247">
        <v>0</v>
      </c>
      <c r="CM204" s="247">
        <v>0</v>
      </c>
      <c r="CN204" s="247">
        <v>0</v>
      </c>
      <c r="CO204" s="247">
        <v>0</v>
      </c>
      <c r="CP204" s="247">
        <v>0</v>
      </c>
      <c r="CQ204" s="247">
        <v>0</v>
      </c>
      <c r="CR204" s="274">
        <v>15</v>
      </c>
      <c r="CS204" s="247">
        <f t="shared" si="3501"/>
        <v>15</v>
      </c>
      <c r="CT204" s="237">
        <f t="shared" si="3502"/>
        <v>1</v>
      </c>
      <c r="CU204" s="238">
        <f t="shared" si="3503"/>
        <v>0</v>
      </c>
      <c r="CV204" s="259">
        <f t="shared" si="3504"/>
        <v>0</v>
      </c>
      <c r="CW204" s="237">
        <f t="shared" si="3505"/>
        <v>1</v>
      </c>
      <c r="CX204" s="247">
        <f t="shared" si="2418"/>
        <v>0</v>
      </c>
      <c r="CY204" s="237">
        <f t="shared" si="3591"/>
        <v>0</v>
      </c>
      <c r="CZ204" s="247">
        <f t="shared" si="2420"/>
        <v>0</v>
      </c>
      <c r="DA204" s="259">
        <f t="shared" si="3592"/>
        <v>0</v>
      </c>
      <c r="DB204" s="247">
        <v>0</v>
      </c>
      <c r="DC204" s="247">
        <v>0</v>
      </c>
      <c r="DD204" s="247">
        <v>0</v>
      </c>
      <c r="DE204" s="247">
        <v>0</v>
      </c>
      <c r="DF204" s="247">
        <v>0</v>
      </c>
      <c r="DG204" s="247">
        <v>0</v>
      </c>
      <c r="DH204" s="247">
        <v>0</v>
      </c>
      <c r="DI204" s="247">
        <v>0</v>
      </c>
      <c r="DJ204" s="274">
        <v>0</v>
      </c>
      <c r="DK204" s="274">
        <v>0</v>
      </c>
      <c r="DL204" s="274">
        <v>0</v>
      </c>
      <c r="DM204" s="274">
        <v>21</v>
      </c>
      <c r="DN204" s="247">
        <f t="shared" si="3506"/>
        <v>20</v>
      </c>
      <c r="DO204" s="237">
        <f t="shared" si="3507"/>
        <v>0.95238095238095233</v>
      </c>
      <c r="DP204" s="238">
        <f t="shared" si="3508"/>
        <v>1</v>
      </c>
      <c r="DQ204" s="259">
        <f t="shared" si="3509"/>
        <v>4.7619047619047616E-2</v>
      </c>
      <c r="DR204" s="237">
        <f t="shared" si="3510"/>
        <v>0.95238095238095233</v>
      </c>
      <c r="DS204" s="247">
        <f t="shared" si="3511"/>
        <v>0</v>
      </c>
      <c r="DT204" s="237">
        <f t="shared" si="3512"/>
        <v>0</v>
      </c>
      <c r="DU204" s="247">
        <f t="shared" si="3513"/>
        <v>1</v>
      </c>
      <c r="DV204" s="259">
        <f t="shared" si="3514"/>
        <v>4.7619047619047616E-2</v>
      </c>
      <c r="DW204" s="247">
        <v>0</v>
      </c>
      <c r="DX204" s="247">
        <v>0</v>
      </c>
      <c r="DY204" s="247">
        <v>1</v>
      </c>
      <c r="DZ204" s="247">
        <v>0</v>
      </c>
      <c r="EA204" s="247">
        <v>0</v>
      </c>
      <c r="EB204" s="247">
        <v>0</v>
      </c>
      <c r="EC204" s="247">
        <v>0</v>
      </c>
      <c r="ED204" s="247">
        <v>0</v>
      </c>
      <c r="EE204" s="274">
        <v>0</v>
      </c>
      <c r="EF204" s="274">
        <v>0</v>
      </c>
      <c r="EG204" s="274">
        <v>1</v>
      </c>
      <c r="EH204" s="274">
        <v>22</v>
      </c>
      <c r="EI204" s="247">
        <f t="shared" si="3515"/>
        <v>20</v>
      </c>
      <c r="EJ204" s="237">
        <f t="shared" si="3516"/>
        <v>0.90909090909090906</v>
      </c>
      <c r="EK204" s="238">
        <f t="shared" si="3517"/>
        <v>2</v>
      </c>
      <c r="EL204" s="259">
        <f t="shared" si="3518"/>
        <v>9.0909090909090912E-2</v>
      </c>
      <c r="EM204" s="237">
        <f t="shared" si="3519"/>
        <v>0.95454545454545459</v>
      </c>
      <c r="EN204" s="247">
        <f t="shared" si="3520"/>
        <v>1</v>
      </c>
      <c r="EO204" s="237">
        <f t="shared" si="3521"/>
        <v>4.5454545454545456E-2</v>
      </c>
      <c r="EP204" s="247">
        <f t="shared" si="3522"/>
        <v>1</v>
      </c>
      <c r="EQ204" s="259">
        <f t="shared" si="3523"/>
        <v>4.5454545454545456E-2</v>
      </c>
      <c r="ER204" s="247">
        <v>0</v>
      </c>
      <c r="ES204" s="247">
        <v>0</v>
      </c>
      <c r="ET204" s="247">
        <v>1</v>
      </c>
      <c r="EU204" s="247">
        <v>0</v>
      </c>
      <c r="EV204" s="247">
        <v>0</v>
      </c>
      <c r="EW204" s="247">
        <v>0</v>
      </c>
      <c r="EX204" s="247">
        <v>0</v>
      </c>
      <c r="EY204" s="247">
        <v>1</v>
      </c>
      <c r="EZ204" s="274">
        <v>0</v>
      </c>
      <c r="FA204" s="274">
        <v>1</v>
      </c>
      <c r="FB204" s="274">
        <v>1</v>
      </c>
      <c r="FC204" s="274">
        <v>18</v>
      </c>
      <c r="FD204" s="247">
        <f t="shared" si="3524"/>
        <v>18</v>
      </c>
      <c r="FE204" s="237">
        <f t="shared" si="3525"/>
        <v>1</v>
      </c>
      <c r="FF204" s="238">
        <f t="shared" si="3526"/>
        <v>0</v>
      </c>
      <c r="FG204" s="259">
        <f t="shared" si="3527"/>
        <v>0</v>
      </c>
      <c r="FH204" s="237">
        <f t="shared" si="3528"/>
        <v>1</v>
      </c>
      <c r="FI204" s="247">
        <f t="shared" si="3529"/>
        <v>0</v>
      </c>
      <c r="FJ204" s="237">
        <f t="shared" si="3530"/>
        <v>0</v>
      </c>
      <c r="FK204" s="247">
        <f t="shared" si="3531"/>
        <v>0</v>
      </c>
      <c r="FL204" s="259">
        <f t="shared" si="3532"/>
        <v>0</v>
      </c>
      <c r="FM204" s="247">
        <v>0</v>
      </c>
      <c r="FN204" s="247">
        <v>0</v>
      </c>
      <c r="FO204" s="247">
        <v>0</v>
      </c>
      <c r="FP204" s="247">
        <v>0</v>
      </c>
      <c r="FQ204" s="247">
        <v>0</v>
      </c>
      <c r="FR204" s="247">
        <v>0</v>
      </c>
      <c r="FS204" s="247">
        <v>0</v>
      </c>
      <c r="FT204" s="247">
        <v>0</v>
      </c>
      <c r="FU204" s="274">
        <v>0</v>
      </c>
      <c r="FV204" s="274">
        <v>0</v>
      </c>
      <c r="FW204" s="274">
        <v>0</v>
      </c>
      <c r="FX204" s="274">
        <v>22</v>
      </c>
      <c r="FY204" s="247">
        <f t="shared" si="3533"/>
        <v>20</v>
      </c>
      <c r="FZ204" s="237">
        <f t="shared" si="3534"/>
        <v>0.90909090909090906</v>
      </c>
      <c r="GA204" s="238">
        <f t="shared" si="3535"/>
        <v>2</v>
      </c>
      <c r="GB204" s="259">
        <f t="shared" si="3536"/>
        <v>9.0909090909090912E-2</v>
      </c>
      <c r="GC204" s="237">
        <f t="shared" si="3537"/>
        <v>1</v>
      </c>
      <c r="GD204" s="247">
        <f t="shared" si="3538"/>
        <v>2</v>
      </c>
      <c r="GE204" s="237">
        <f t="shared" si="3539"/>
        <v>9.0909090909090912E-2</v>
      </c>
      <c r="GF204" s="247">
        <f t="shared" si="3540"/>
        <v>0</v>
      </c>
      <c r="GG204" s="259">
        <f t="shared" si="3541"/>
        <v>0</v>
      </c>
      <c r="GH204" s="247">
        <v>0</v>
      </c>
      <c r="GI204" s="247">
        <v>0</v>
      </c>
      <c r="GJ204" s="247">
        <v>0</v>
      </c>
      <c r="GK204" s="247">
        <v>0</v>
      </c>
      <c r="GL204" s="247">
        <v>0</v>
      </c>
      <c r="GM204" s="247">
        <v>0</v>
      </c>
      <c r="GN204" s="247">
        <v>0</v>
      </c>
      <c r="GO204" s="247">
        <v>2</v>
      </c>
      <c r="GP204" s="274">
        <v>0</v>
      </c>
      <c r="GQ204" s="274">
        <v>0</v>
      </c>
      <c r="GR204" s="274">
        <v>1</v>
      </c>
      <c r="GS204" s="274">
        <v>19</v>
      </c>
      <c r="GT204" s="247">
        <f t="shared" si="3542"/>
        <v>18</v>
      </c>
      <c r="GU204" s="237">
        <f t="shared" si="3543"/>
        <v>0.94736842105263153</v>
      </c>
      <c r="GV204" s="238">
        <f t="shared" si="3544"/>
        <v>1</v>
      </c>
      <c r="GW204" s="259">
        <f t="shared" si="3545"/>
        <v>5.2631578947368418E-2</v>
      </c>
      <c r="GX204" s="237">
        <f t="shared" si="3546"/>
        <v>1</v>
      </c>
      <c r="GY204" s="247">
        <f t="shared" si="3547"/>
        <v>1</v>
      </c>
      <c r="GZ204" s="237">
        <f t="shared" si="3548"/>
        <v>5.2631578947368418E-2</v>
      </c>
      <c r="HA204" s="247">
        <f t="shared" si="3549"/>
        <v>0</v>
      </c>
      <c r="HB204" s="259">
        <f t="shared" si="3550"/>
        <v>0</v>
      </c>
      <c r="HC204" s="247">
        <v>0</v>
      </c>
      <c r="HD204" s="247">
        <v>0</v>
      </c>
      <c r="HE204" s="247">
        <v>0</v>
      </c>
      <c r="HF204" s="247">
        <v>0</v>
      </c>
      <c r="HG204" s="247">
        <v>0</v>
      </c>
      <c r="HH204" s="247">
        <v>0</v>
      </c>
      <c r="HI204" s="247">
        <v>0</v>
      </c>
      <c r="HJ204" s="247">
        <v>1</v>
      </c>
      <c r="HK204" s="274">
        <v>0</v>
      </c>
      <c r="HL204" s="274">
        <v>0</v>
      </c>
      <c r="HM204" s="274">
        <v>0</v>
      </c>
      <c r="HN204" s="274">
        <v>21</v>
      </c>
      <c r="HO204" s="247">
        <f t="shared" si="3551"/>
        <v>21</v>
      </c>
      <c r="HP204" s="237">
        <f t="shared" si="3552"/>
        <v>1</v>
      </c>
      <c r="HQ204" s="238">
        <f t="shared" si="3553"/>
        <v>0</v>
      </c>
      <c r="HR204" s="259">
        <f t="shared" si="3554"/>
        <v>0</v>
      </c>
      <c r="HS204" s="237">
        <f t="shared" si="3555"/>
        <v>1</v>
      </c>
      <c r="HT204" s="247">
        <f t="shared" si="3556"/>
        <v>0</v>
      </c>
      <c r="HU204" s="237">
        <f t="shared" si="3557"/>
        <v>0</v>
      </c>
      <c r="HV204" s="247">
        <f t="shared" si="3558"/>
        <v>0</v>
      </c>
      <c r="HW204" s="259">
        <f t="shared" si="3559"/>
        <v>0</v>
      </c>
      <c r="HX204" s="247">
        <v>0</v>
      </c>
      <c r="HY204" s="247">
        <v>0</v>
      </c>
      <c r="HZ204" s="247">
        <v>0</v>
      </c>
      <c r="IA204" s="247">
        <v>0</v>
      </c>
      <c r="IB204" s="247">
        <v>0</v>
      </c>
      <c r="IC204" s="247">
        <v>0</v>
      </c>
      <c r="ID204" s="247">
        <v>0</v>
      </c>
      <c r="IE204" s="247">
        <v>0</v>
      </c>
      <c r="IF204" s="274">
        <v>0</v>
      </c>
      <c r="IG204" s="274">
        <v>0</v>
      </c>
      <c r="IH204" s="274">
        <v>0</v>
      </c>
      <c r="II204" s="274">
        <v>19</v>
      </c>
      <c r="IJ204" s="247">
        <f t="shared" si="3560"/>
        <v>16</v>
      </c>
      <c r="IK204" s="237">
        <f t="shared" si="3561"/>
        <v>0.84210526315789469</v>
      </c>
      <c r="IL204" s="238">
        <f t="shared" si="3562"/>
        <v>3</v>
      </c>
      <c r="IM204" s="259">
        <f t="shared" si="3563"/>
        <v>0.15789473684210525</v>
      </c>
      <c r="IN204" s="237">
        <f t="shared" si="3564"/>
        <v>0.84210526315789469</v>
      </c>
      <c r="IO204" s="247">
        <f t="shared" si="3565"/>
        <v>0</v>
      </c>
      <c r="IP204" s="237">
        <f t="shared" si="3566"/>
        <v>0</v>
      </c>
      <c r="IQ204" s="247">
        <f t="shared" si="3567"/>
        <v>3</v>
      </c>
      <c r="IR204" s="259">
        <f t="shared" si="3568"/>
        <v>0.15789473684210525</v>
      </c>
      <c r="IS204" s="247">
        <v>0</v>
      </c>
      <c r="IT204" s="247">
        <v>0</v>
      </c>
      <c r="IU204" s="247">
        <v>3</v>
      </c>
      <c r="IV204" s="247">
        <v>0</v>
      </c>
      <c r="IW204" s="247">
        <v>0</v>
      </c>
      <c r="IX204" s="247">
        <v>0</v>
      </c>
      <c r="IY204" s="247">
        <v>0</v>
      </c>
      <c r="IZ204" s="247">
        <v>0</v>
      </c>
      <c r="JA204" s="274">
        <v>0</v>
      </c>
      <c r="JB204" s="274">
        <v>0</v>
      </c>
      <c r="JC204" s="274">
        <v>0</v>
      </c>
      <c r="JD204" s="247">
        <f t="shared" si="3569"/>
        <v>241</v>
      </c>
      <c r="JE204" s="247">
        <f t="shared" si="3570"/>
        <v>228</v>
      </c>
      <c r="JF204" s="260">
        <f t="shared" si="3571"/>
        <v>0.94605809128630702</v>
      </c>
      <c r="JG204" s="238">
        <f t="shared" si="3572"/>
        <v>13</v>
      </c>
      <c r="JH204" s="260">
        <f t="shared" si="3573"/>
        <v>5.3941908713692949E-2</v>
      </c>
      <c r="JI204" s="260">
        <f t="shared" si="3574"/>
        <v>0.97925311203319498</v>
      </c>
      <c r="JJ204" s="247">
        <f t="shared" si="2408"/>
        <v>8</v>
      </c>
      <c r="JK204" s="260">
        <f t="shared" ref="JK204:JK206" si="3596">JJ204/JD204</f>
        <v>3.3195020746887967E-2</v>
      </c>
      <c r="JL204" s="247">
        <f t="shared" si="2409"/>
        <v>5</v>
      </c>
      <c r="JM204" s="260">
        <f t="shared" si="3575"/>
        <v>2.0746887966804978E-2</v>
      </c>
      <c r="JN204" s="247">
        <f t="shared" si="3576"/>
        <v>0</v>
      </c>
      <c r="JO204" s="247">
        <f t="shared" si="3577"/>
        <v>0</v>
      </c>
      <c r="JP204" s="247">
        <f t="shared" si="3578"/>
        <v>5</v>
      </c>
      <c r="JQ204" s="247">
        <f t="shared" si="3579"/>
        <v>0</v>
      </c>
      <c r="JR204" s="247">
        <f t="shared" si="3580"/>
        <v>0</v>
      </c>
      <c r="JS204" s="247">
        <f t="shared" si="3581"/>
        <v>0</v>
      </c>
      <c r="JT204" s="247">
        <f t="shared" si="3582"/>
        <v>0</v>
      </c>
      <c r="JU204" s="247">
        <f t="shared" si="3583"/>
        <v>8</v>
      </c>
      <c r="JV204" s="247">
        <f t="shared" si="3584"/>
        <v>0</v>
      </c>
      <c r="JW204" s="247">
        <f t="shared" si="3585"/>
        <v>1</v>
      </c>
      <c r="JX204" s="247">
        <f t="shared" si="3586"/>
        <v>5</v>
      </c>
    </row>
    <row r="205" spans="1:284" ht="15" customHeight="1" thickBot="1">
      <c r="A205" s="269">
        <f t="shared" si="3590"/>
        <v>10</v>
      </c>
      <c r="B205" s="122">
        <v>20060313094</v>
      </c>
      <c r="C205" s="227">
        <f t="shared" ref="C205" ca="1" si="3597">IF(INT(MID(B205,5,2))&lt;=MONTH(NOW()),YEAR(NOW())-INT(LEFT(B205,4)),YEAR(NOW())-INT(LEFT(B205,4))-1)</f>
        <v>15</v>
      </c>
      <c r="D205" s="227">
        <f t="shared" ref="D205" ca="1" si="3598">IF(INT(MID(B205,5,2))&lt;=MONTH(NOW()),MONTH(NOW())-INT(MID(B205,5,2)),12-(INT(MID(B205,5,2))-MONTH(NOW())))</f>
        <v>0</v>
      </c>
      <c r="E205" s="228">
        <f t="shared" ref="E205" si="3599">+SUM($B$1-DATE(H205,G205,F205))/365</f>
        <v>40.4</v>
      </c>
      <c r="F205" s="118">
        <v>16</v>
      </c>
      <c r="G205" s="118">
        <v>9</v>
      </c>
      <c r="H205" s="118">
        <v>1979</v>
      </c>
      <c r="I205" s="115" t="s">
        <v>281</v>
      </c>
      <c r="J205" s="111" t="s">
        <v>823</v>
      </c>
      <c r="K205" s="103" t="s">
        <v>184</v>
      </c>
      <c r="L205" s="247">
        <v>22</v>
      </c>
      <c r="M205" s="247">
        <f t="shared" si="3465"/>
        <v>21</v>
      </c>
      <c r="N205" s="260">
        <f t="shared" si="3466"/>
        <v>0.95454545454545459</v>
      </c>
      <c r="O205" s="238">
        <f t="shared" si="3467"/>
        <v>1</v>
      </c>
      <c r="P205" s="260">
        <f t="shared" si="3468"/>
        <v>4.5454545454545456E-2</v>
      </c>
      <c r="Q205" s="260">
        <f t="shared" si="3469"/>
        <v>0.95454545454545459</v>
      </c>
      <c r="R205" s="247">
        <f t="shared" si="3470"/>
        <v>0</v>
      </c>
      <c r="S205" s="260">
        <f t="shared" si="3471"/>
        <v>0</v>
      </c>
      <c r="T205" s="247">
        <f t="shared" si="3472"/>
        <v>1</v>
      </c>
      <c r="U205" s="260">
        <f t="shared" si="3473"/>
        <v>4.5454545454545456E-2</v>
      </c>
      <c r="V205" s="247">
        <v>0</v>
      </c>
      <c r="W205" s="247">
        <v>1</v>
      </c>
      <c r="X205" s="247">
        <v>0</v>
      </c>
      <c r="Y205" s="247">
        <v>0</v>
      </c>
      <c r="Z205" s="247">
        <v>0</v>
      </c>
      <c r="AA205" s="247">
        <v>0</v>
      </c>
      <c r="AB205" s="247">
        <v>0</v>
      </c>
      <c r="AC205" s="247">
        <v>0</v>
      </c>
      <c r="AD205" s="247">
        <v>3</v>
      </c>
      <c r="AE205" s="247">
        <v>0</v>
      </c>
      <c r="AF205" s="247">
        <v>0</v>
      </c>
      <c r="AG205" s="236">
        <v>20</v>
      </c>
      <c r="AH205" s="236">
        <f t="shared" si="3474"/>
        <v>18</v>
      </c>
      <c r="AI205" s="237">
        <f t="shared" si="3475"/>
        <v>0.9</v>
      </c>
      <c r="AJ205" s="238">
        <f t="shared" si="3476"/>
        <v>2</v>
      </c>
      <c r="AK205" s="237">
        <f t="shared" si="3477"/>
        <v>0.1</v>
      </c>
      <c r="AL205" s="237">
        <f t="shared" si="3478"/>
        <v>0.9</v>
      </c>
      <c r="AM205" s="236">
        <f t="shared" si="3479"/>
        <v>0</v>
      </c>
      <c r="AN205" s="237">
        <f t="shared" si="3480"/>
        <v>0</v>
      </c>
      <c r="AO205" s="236">
        <f t="shared" si="3481"/>
        <v>2</v>
      </c>
      <c r="AP205" s="237">
        <f t="shared" si="3482"/>
        <v>0.1</v>
      </c>
      <c r="AQ205" s="236">
        <v>0</v>
      </c>
      <c r="AR205" s="236">
        <v>1</v>
      </c>
      <c r="AS205" s="236">
        <v>1</v>
      </c>
      <c r="AT205" s="236">
        <v>0</v>
      </c>
      <c r="AU205" s="236">
        <v>0</v>
      </c>
      <c r="AV205" s="236">
        <v>0</v>
      </c>
      <c r="AW205" s="236">
        <v>0</v>
      </c>
      <c r="AX205" s="236">
        <v>0</v>
      </c>
      <c r="AY205" s="236">
        <v>0</v>
      </c>
      <c r="AZ205" s="236">
        <v>0</v>
      </c>
      <c r="BA205" s="236">
        <v>0</v>
      </c>
      <c r="BB205" s="236">
        <v>21</v>
      </c>
      <c r="BC205" s="236">
        <f t="shared" si="3483"/>
        <v>15</v>
      </c>
      <c r="BD205" s="237">
        <f t="shared" si="3484"/>
        <v>0.7142857142857143</v>
      </c>
      <c r="BE205" s="238">
        <f t="shared" si="3485"/>
        <v>6</v>
      </c>
      <c r="BF205" s="237">
        <f t="shared" si="3486"/>
        <v>0.2857142857142857</v>
      </c>
      <c r="BG205" s="237">
        <f t="shared" si="3487"/>
        <v>0.95238095238095233</v>
      </c>
      <c r="BH205" s="236">
        <f t="shared" si="3488"/>
        <v>5</v>
      </c>
      <c r="BI205" s="237">
        <f t="shared" si="3489"/>
        <v>0.23809523809523808</v>
      </c>
      <c r="BJ205" s="236">
        <f t="shared" si="3490"/>
        <v>1</v>
      </c>
      <c r="BK205" s="237">
        <f t="shared" si="3491"/>
        <v>4.7619047619047616E-2</v>
      </c>
      <c r="BL205" s="236">
        <v>0</v>
      </c>
      <c r="BM205" s="236">
        <v>0</v>
      </c>
      <c r="BN205" s="236">
        <v>1</v>
      </c>
      <c r="BO205" s="236">
        <v>0</v>
      </c>
      <c r="BP205" s="236">
        <v>0</v>
      </c>
      <c r="BQ205" s="236">
        <v>0</v>
      </c>
      <c r="BR205" s="236">
        <v>0</v>
      </c>
      <c r="BS205" s="236">
        <v>5</v>
      </c>
      <c r="BT205" s="236">
        <v>1</v>
      </c>
      <c r="BU205" s="236">
        <v>0</v>
      </c>
      <c r="BV205" s="236">
        <v>0</v>
      </c>
      <c r="BW205" s="247">
        <v>21</v>
      </c>
      <c r="BX205" s="247">
        <f t="shared" si="3492"/>
        <v>20</v>
      </c>
      <c r="BY205" s="260">
        <f t="shared" si="3493"/>
        <v>0.95238095238095233</v>
      </c>
      <c r="BZ205" s="238">
        <f t="shared" si="3494"/>
        <v>1</v>
      </c>
      <c r="CA205" s="260">
        <f t="shared" si="3495"/>
        <v>4.7619047619047616E-2</v>
      </c>
      <c r="CB205" s="260">
        <f t="shared" si="3496"/>
        <v>0.95238095238095233</v>
      </c>
      <c r="CC205" s="247">
        <f t="shared" si="3497"/>
        <v>0</v>
      </c>
      <c r="CD205" s="260">
        <f t="shared" si="3498"/>
        <v>0</v>
      </c>
      <c r="CE205" s="247">
        <f t="shared" si="3499"/>
        <v>1</v>
      </c>
      <c r="CF205" s="260">
        <f t="shared" si="3500"/>
        <v>4.7619047619047616E-2</v>
      </c>
      <c r="CG205" s="247">
        <v>0</v>
      </c>
      <c r="CH205" s="247">
        <v>0</v>
      </c>
      <c r="CI205" s="247">
        <v>1</v>
      </c>
      <c r="CJ205" s="247">
        <v>0</v>
      </c>
      <c r="CK205" s="247">
        <v>0</v>
      </c>
      <c r="CL205" s="247">
        <v>0</v>
      </c>
      <c r="CM205" s="247">
        <v>0</v>
      </c>
      <c r="CN205" s="247">
        <v>0</v>
      </c>
      <c r="CO205" s="247">
        <v>0</v>
      </c>
      <c r="CP205" s="247">
        <v>0</v>
      </c>
      <c r="CQ205" s="247">
        <v>0</v>
      </c>
      <c r="CR205" s="274">
        <v>15</v>
      </c>
      <c r="CS205" s="247">
        <f t="shared" si="3501"/>
        <v>14</v>
      </c>
      <c r="CT205" s="237">
        <f t="shared" si="3502"/>
        <v>0.93333333333333335</v>
      </c>
      <c r="CU205" s="238">
        <f t="shared" si="3503"/>
        <v>1</v>
      </c>
      <c r="CV205" s="259">
        <f t="shared" si="3504"/>
        <v>6.6666666666666666E-2</v>
      </c>
      <c r="CW205" s="237">
        <f t="shared" si="3505"/>
        <v>0.93333333333333335</v>
      </c>
      <c r="CX205" s="247">
        <f t="shared" si="2418"/>
        <v>0</v>
      </c>
      <c r="CY205" s="237">
        <f t="shared" si="3591"/>
        <v>0</v>
      </c>
      <c r="CZ205" s="247">
        <f t="shared" si="2420"/>
        <v>1</v>
      </c>
      <c r="DA205" s="259">
        <f t="shared" si="3592"/>
        <v>6.6666666666666666E-2</v>
      </c>
      <c r="DB205" s="247">
        <v>0</v>
      </c>
      <c r="DC205" s="247">
        <v>0</v>
      </c>
      <c r="DD205" s="247">
        <v>1</v>
      </c>
      <c r="DE205" s="247">
        <v>0</v>
      </c>
      <c r="DF205" s="247">
        <v>0</v>
      </c>
      <c r="DG205" s="247">
        <v>0</v>
      </c>
      <c r="DH205" s="247">
        <v>0</v>
      </c>
      <c r="DI205" s="247">
        <v>0</v>
      </c>
      <c r="DJ205" s="274">
        <v>1</v>
      </c>
      <c r="DK205" s="274">
        <v>0</v>
      </c>
      <c r="DL205" s="274">
        <v>0</v>
      </c>
      <c r="DM205" s="274">
        <v>21</v>
      </c>
      <c r="DN205" s="247">
        <f t="shared" si="3506"/>
        <v>20</v>
      </c>
      <c r="DO205" s="237">
        <f t="shared" si="3507"/>
        <v>0.95238095238095233</v>
      </c>
      <c r="DP205" s="238">
        <f t="shared" si="3508"/>
        <v>1</v>
      </c>
      <c r="DQ205" s="259">
        <f t="shared" si="3509"/>
        <v>4.7619047619047616E-2</v>
      </c>
      <c r="DR205" s="237">
        <f t="shared" si="3510"/>
        <v>0.95238095238095233</v>
      </c>
      <c r="DS205" s="247">
        <f t="shared" si="3511"/>
        <v>0</v>
      </c>
      <c r="DT205" s="237">
        <f t="shared" si="3512"/>
        <v>0</v>
      </c>
      <c r="DU205" s="247">
        <f t="shared" si="3513"/>
        <v>1</v>
      </c>
      <c r="DV205" s="259">
        <f t="shared" si="3514"/>
        <v>4.7619047619047616E-2</v>
      </c>
      <c r="DW205" s="247">
        <v>0</v>
      </c>
      <c r="DX205" s="247">
        <v>0</v>
      </c>
      <c r="DY205" s="247">
        <v>1</v>
      </c>
      <c r="DZ205" s="247">
        <v>0</v>
      </c>
      <c r="EA205" s="247">
        <v>0</v>
      </c>
      <c r="EB205" s="247">
        <v>0</v>
      </c>
      <c r="EC205" s="247">
        <v>0</v>
      </c>
      <c r="ED205" s="247">
        <v>0</v>
      </c>
      <c r="EE205" s="274">
        <v>0</v>
      </c>
      <c r="EF205" s="274">
        <v>0</v>
      </c>
      <c r="EG205" s="274">
        <v>0</v>
      </c>
      <c r="EH205" s="274">
        <v>22</v>
      </c>
      <c r="EI205" s="247">
        <f t="shared" si="3515"/>
        <v>21</v>
      </c>
      <c r="EJ205" s="237">
        <f t="shared" si="3516"/>
        <v>0.95454545454545459</v>
      </c>
      <c r="EK205" s="238">
        <f t="shared" si="3517"/>
        <v>1</v>
      </c>
      <c r="EL205" s="259">
        <f t="shared" si="3518"/>
        <v>4.5454545454545456E-2</v>
      </c>
      <c r="EM205" s="237">
        <f t="shared" si="3519"/>
        <v>0.95454545454545459</v>
      </c>
      <c r="EN205" s="247">
        <f t="shared" si="3520"/>
        <v>0</v>
      </c>
      <c r="EO205" s="237">
        <f t="shared" si="3521"/>
        <v>0</v>
      </c>
      <c r="EP205" s="247">
        <f t="shared" si="3522"/>
        <v>1</v>
      </c>
      <c r="EQ205" s="259">
        <f t="shared" si="3523"/>
        <v>4.5454545454545456E-2</v>
      </c>
      <c r="ER205" s="247">
        <v>0</v>
      </c>
      <c r="ES205" s="247">
        <v>1</v>
      </c>
      <c r="ET205" s="247">
        <v>0</v>
      </c>
      <c r="EU205" s="247">
        <v>0</v>
      </c>
      <c r="EV205" s="247">
        <v>0</v>
      </c>
      <c r="EW205" s="247">
        <v>0</v>
      </c>
      <c r="EX205" s="247">
        <v>0</v>
      </c>
      <c r="EY205" s="247">
        <v>0</v>
      </c>
      <c r="EZ205" s="274">
        <v>2</v>
      </c>
      <c r="FA205" s="274">
        <v>0</v>
      </c>
      <c r="FB205" s="274">
        <v>0</v>
      </c>
      <c r="FC205" s="274">
        <v>18</v>
      </c>
      <c r="FD205" s="247">
        <f t="shared" si="3524"/>
        <v>17</v>
      </c>
      <c r="FE205" s="237">
        <f t="shared" si="3525"/>
        <v>0.94444444444444442</v>
      </c>
      <c r="FF205" s="238">
        <f t="shared" si="3526"/>
        <v>1</v>
      </c>
      <c r="FG205" s="259">
        <f t="shared" si="3527"/>
        <v>5.5555555555555552E-2</v>
      </c>
      <c r="FH205" s="237">
        <f t="shared" si="3528"/>
        <v>0.94444444444444442</v>
      </c>
      <c r="FI205" s="247">
        <f t="shared" si="3529"/>
        <v>0</v>
      </c>
      <c r="FJ205" s="237">
        <f t="shared" si="3530"/>
        <v>0</v>
      </c>
      <c r="FK205" s="247">
        <f t="shared" si="3531"/>
        <v>1</v>
      </c>
      <c r="FL205" s="259">
        <f t="shared" si="3532"/>
        <v>5.5555555555555552E-2</v>
      </c>
      <c r="FM205" s="247">
        <v>0</v>
      </c>
      <c r="FN205" s="247">
        <v>0</v>
      </c>
      <c r="FO205" s="247">
        <v>1</v>
      </c>
      <c r="FP205" s="247">
        <v>0</v>
      </c>
      <c r="FQ205" s="247">
        <v>0</v>
      </c>
      <c r="FR205" s="247">
        <v>0</v>
      </c>
      <c r="FS205" s="247">
        <v>0</v>
      </c>
      <c r="FT205" s="247">
        <v>0</v>
      </c>
      <c r="FU205" s="274">
        <v>0</v>
      </c>
      <c r="FV205" s="274">
        <v>0</v>
      </c>
      <c r="FW205" s="274">
        <v>0</v>
      </c>
      <c r="FX205" s="274">
        <v>22</v>
      </c>
      <c r="FY205" s="247">
        <f t="shared" si="3533"/>
        <v>20</v>
      </c>
      <c r="FZ205" s="237">
        <f t="shared" si="3534"/>
        <v>0.90909090909090906</v>
      </c>
      <c r="GA205" s="238">
        <f t="shared" si="3535"/>
        <v>2</v>
      </c>
      <c r="GB205" s="259">
        <f t="shared" si="3536"/>
        <v>9.0909090909090912E-2</v>
      </c>
      <c r="GC205" s="237">
        <f t="shared" si="3537"/>
        <v>0.90909090909090906</v>
      </c>
      <c r="GD205" s="247">
        <f t="shared" si="3538"/>
        <v>0</v>
      </c>
      <c r="GE205" s="237">
        <f t="shared" si="3539"/>
        <v>0</v>
      </c>
      <c r="GF205" s="247">
        <f t="shared" si="3540"/>
        <v>2</v>
      </c>
      <c r="GG205" s="259">
        <f t="shared" si="3541"/>
        <v>9.0909090909090912E-2</v>
      </c>
      <c r="GH205" s="247">
        <v>0</v>
      </c>
      <c r="GI205" s="247">
        <v>1</v>
      </c>
      <c r="GJ205" s="247">
        <v>1</v>
      </c>
      <c r="GK205" s="247">
        <v>0</v>
      </c>
      <c r="GL205" s="247">
        <v>0</v>
      </c>
      <c r="GM205" s="247">
        <v>0</v>
      </c>
      <c r="GN205" s="247">
        <v>0</v>
      </c>
      <c r="GO205" s="247">
        <v>0</v>
      </c>
      <c r="GP205" s="274">
        <v>1</v>
      </c>
      <c r="GQ205" s="274">
        <v>0</v>
      </c>
      <c r="GR205" s="274">
        <v>0</v>
      </c>
      <c r="GS205" s="274">
        <v>19</v>
      </c>
      <c r="GT205" s="247">
        <f t="shared" si="3542"/>
        <v>17</v>
      </c>
      <c r="GU205" s="237">
        <f t="shared" si="3543"/>
        <v>0.89473684210526316</v>
      </c>
      <c r="GV205" s="238">
        <f t="shared" si="3544"/>
        <v>2</v>
      </c>
      <c r="GW205" s="259">
        <f t="shared" si="3545"/>
        <v>0.10526315789473684</v>
      </c>
      <c r="GX205" s="237">
        <f t="shared" si="3546"/>
        <v>0.89473684210526316</v>
      </c>
      <c r="GY205" s="247">
        <f t="shared" si="3547"/>
        <v>0</v>
      </c>
      <c r="GZ205" s="237">
        <f t="shared" si="3548"/>
        <v>0</v>
      </c>
      <c r="HA205" s="247">
        <f t="shared" si="3549"/>
        <v>2</v>
      </c>
      <c r="HB205" s="259">
        <f t="shared" si="3550"/>
        <v>0.10526315789473684</v>
      </c>
      <c r="HC205" s="247">
        <v>0</v>
      </c>
      <c r="HD205" s="247">
        <v>2</v>
      </c>
      <c r="HE205" s="247">
        <v>0</v>
      </c>
      <c r="HF205" s="247">
        <v>0</v>
      </c>
      <c r="HG205" s="247">
        <v>0</v>
      </c>
      <c r="HH205" s="247">
        <v>0</v>
      </c>
      <c r="HI205" s="247">
        <v>0</v>
      </c>
      <c r="HJ205" s="247">
        <v>0</v>
      </c>
      <c r="HK205" s="274">
        <v>1</v>
      </c>
      <c r="HL205" s="274">
        <v>0</v>
      </c>
      <c r="HM205" s="274">
        <v>0</v>
      </c>
      <c r="HN205" s="274">
        <v>21</v>
      </c>
      <c r="HO205" s="247">
        <f t="shared" si="3551"/>
        <v>18</v>
      </c>
      <c r="HP205" s="237">
        <f t="shared" si="3552"/>
        <v>0.8571428571428571</v>
      </c>
      <c r="HQ205" s="238">
        <f t="shared" si="3553"/>
        <v>3</v>
      </c>
      <c r="HR205" s="259">
        <f t="shared" si="3554"/>
        <v>0.14285714285714285</v>
      </c>
      <c r="HS205" s="237">
        <f t="shared" si="3555"/>
        <v>0.8571428571428571</v>
      </c>
      <c r="HT205" s="247">
        <f t="shared" si="3556"/>
        <v>0</v>
      </c>
      <c r="HU205" s="237">
        <f t="shared" si="3557"/>
        <v>0</v>
      </c>
      <c r="HV205" s="247">
        <f t="shared" si="3558"/>
        <v>3</v>
      </c>
      <c r="HW205" s="259">
        <f t="shared" si="3559"/>
        <v>0.14285714285714285</v>
      </c>
      <c r="HX205" s="247">
        <v>0</v>
      </c>
      <c r="HY205" s="247">
        <v>1</v>
      </c>
      <c r="HZ205" s="247">
        <v>2</v>
      </c>
      <c r="IA205" s="247">
        <v>0</v>
      </c>
      <c r="IB205" s="247">
        <v>0</v>
      </c>
      <c r="IC205" s="247">
        <v>0</v>
      </c>
      <c r="ID205" s="247">
        <v>0</v>
      </c>
      <c r="IE205" s="247">
        <v>0</v>
      </c>
      <c r="IF205" s="274">
        <v>0</v>
      </c>
      <c r="IG205" s="274">
        <v>1</v>
      </c>
      <c r="IH205" s="274">
        <v>0</v>
      </c>
      <c r="II205" s="274">
        <v>19</v>
      </c>
      <c r="IJ205" s="247">
        <f t="shared" si="3560"/>
        <v>17</v>
      </c>
      <c r="IK205" s="237">
        <f t="shared" si="3561"/>
        <v>0.89473684210526316</v>
      </c>
      <c r="IL205" s="238">
        <f t="shared" si="3562"/>
        <v>2</v>
      </c>
      <c r="IM205" s="259">
        <f t="shared" si="3563"/>
        <v>0.10526315789473684</v>
      </c>
      <c r="IN205" s="237">
        <f t="shared" si="3564"/>
        <v>0.89473684210526316</v>
      </c>
      <c r="IO205" s="247">
        <f t="shared" si="3565"/>
        <v>0</v>
      </c>
      <c r="IP205" s="237">
        <f t="shared" si="3566"/>
        <v>0</v>
      </c>
      <c r="IQ205" s="247">
        <f t="shared" si="3567"/>
        <v>2</v>
      </c>
      <c r="IR205" s="259">
        <f t="shared" si="3568"/>
        <v>0.10526315789473684</v>
      </c>
      <c r="IS205" s="247">
        <v>0</v>
      </c>
      <c r="IT205" s="247">
        <v>1</v>
      </c>
      <c r="IU205" s="247">
        <v>1</v>
      </c>
      <c r="IV205" s="247">
        <v>0</v>
      </c>
      <c r="IW205" s="247">
        <v>0</v>
      </c>
      <c r="IX205" s="247">
        <v>0</v>
      </c>
      <c r="IY205" s="247">
        <v>0</v>
      </c>
      <c r="IZ205" s="247">
        <v>0</v>
      </c>
      <c r="JA205" s="274">
        <v>0</v>
      </c>
      <c r="JB205" s="274">
        <v>0</v>
      </c>
      <c r="JC205" s="274">
        <v>0</v>
      </c>
      <c r="JD205" s="247">
        <f t="shared" si="3569"/>
        <v>241</v>
      </c>
      <c r="JE205" s="247">
        <f t="shared" si="3570"/>
        <v>218</v>
      </c>
      <c r="JF205" s="260">
        <f t="shared" si="3571"/>
        <v>0.9045643153526971</v>
      </c>
      <c r="JG205" s="238">
        <f t="shared" si="3572"/>
        <v>23</v>
      </c>
      <c r="JH205" s="260">
        <f t="shared" si="3573"/>
        <v>9.5435684647302899E-2</v>
      </c>
      <c r="JI205" s="260">
        <f t="shared" si="3574"/>
        <v>0.92531120331950212</v>
      </c>
      <c r="JJ205" s="247">
        <f t="shared" ref="JJ205" si="3600">JS205+JT205+JU205</f>
        <v>5</v>
      </c>
      <c r="JK205" s="260">
        <f t="shared" si="3596"/>
        <v>2.0746887966804978E-2</v>
      </c>
      <c r="JL205" s="247">
        <f t="shared" ref="JL205" si="3601">JN205+JO205+JP205+JQ205+JR205</f>
        <v>18</v>
      </c>
      <c r="JM205" s="260">
        <f t="shared" si="3575"/>
        <v>7.4688796680497924E-2</v>
      </c>
      <c r="JN205" s="247">
        <f t="shared" si="3576"/>
        <v>0</v>
      </c>
      <c r="JO205" s="247">
        <f t="shared" si="3577"/>
        <v>8</v>
      </c>
      <c r="JP205" s="247">
        <f t="shared" si="3578"/>
        <v>10</v>
      </c>
      <c r="JQ205" s="247">
        <f t="shared" si="3579"/>
        <v>0</v>
      </c>
      <c r="JR205" s="247">
        <f t="shared" si="3580"/>
        <v>0</v>
      </c>
      <c r="JS205" s="247">
        <f t="shared" si="3581"/>
        <v>0</v>
      </c>
      <c r="JT205" s="247">
        <f t="shared" si="3582"/>
        <v>0</v>
      </c>
      <c r="JU205" s="247">
        <f t="shared" si="3583"/>
        <v>5</v>
      </c>
      <c r="JV205" s="247">
        <f t="shared" si="3584"/>
        <v>9</v>
      </c>
      <c r="JW205" s="247">
        <f t="shared" si="3585"/>
        <v>1</v>
      </c>
      <c r="JX205" s="247">
        <f t="shared" si="3586"/>
        <v>0</v>
      </c>
    </row>
    <row r="206" spans="1:284" ht="15" customHeight="1" thickBot="1">
      <c r="A206" s="326" t="s">
        <v>763</v>
      </c>
      <c r="B206" s="327"/>
      <c r="C206" s="327"/>
      <c r="D206" s="327"/>
      <c r="E206" s="327"/>
      <c r="F206" s="327"/>
      <c r="G206" s="327"/>
      <c r="H206" s="327"/>
      <c r="I206" s="328"/>
      <c r="J206" s="249"/>
      <c r="K206" s="250">
        <v>10</v>
      </c>
      <c r="L206" s="279">
        <f>SUM(L196:L205)</f>
        <v>220</v>
      </c>
      <c r="M206" s="251">
        <f>L206-(R206+T206)</f>
        <v>202</v>
      </c>
      <c r="N206" s="256">
        <f t="shared" si="3466"/>
        <v>0.91818181818181821</v>
      </c>
      <c r="O206" s="253">
        <f t="shared" si="3467"/>
        <v>18</v>
      </c>
      <c r="P206" s="252">
        <f t="shared" si="3468"/>
        <v>8.1818181818181818E-2</v>
      </c>
      <c r="Q206" s="256">
        <f>((L206-T206)/L206)</f>
        <v>0.95454545454545459</v>
      </c>
      <c r="R206" s="251">
        <f>Y206+AB206+AC206</f>
        <v>8</v>
      </c>
      <c r="S206" s="252">
        <f t="shared" si="3471"/>
        <v>3.6363636363636362E-2</v>
      </c>
      <c r="T206" s="251">
        <f>V206+W206+X206+Z206+AA206</f>
        <v>10</v>
      </c>
      <c r="U206" s="252">
        <f t="shared" si="3473"/>
        <v>4.5454545454545456E-2</v>
      </c>
      <c r="V206" s="251">
        <f t="shared" ref="V206:AF206" si="3602">SUM(V196:V205)</f>
        <v>0</v>
      </c>
      <c r="W206" s="251">
        <f t="shared" si="3602"/>
        <v>1</v>
      </c>
      <c r="X206" s="251">
        <f t="shared" si="3602"/>
        <v>9</v>
      </c>
      <c r="Y206" s="251">
        <f t="shared" si="3602"/>
        <v>0</v>
      </c>
      <c r="Z206" s="251">
        <f t="shared" si="3602"/>
        <v>0</v>
      </c>
      <c r="AA206" s="251">
        <f t="shared" si="3602"/>
        <v>0</v>
      </c>
      <c r="AB206" s="251">
        <f t="shared" si="3602"/>
        <v>0</v>
      </c>
      <c r="AC206" s="251">
        <f t="shared" si="3602"/>
        <v>8</v>
      </c>
      <c r="AD206" s="251">
        <f t="shared" si="3602"/>
        <v>5</v>
      </c>
      <c r="AE206" s="251">
        <f t="shared" si="3602"/>
        <v>0</v>
      </c>
      <c r="AF206" s="251">
        <f t="shared" si="3602"/>
        <v>10</v>
      </c>
      <c r="AG206" s="279">
        <f>SUM(AG196:AG205)</f>
        <v>200</v>
      </c>
      <c r="AH206" s="251">
        <f>AG206-(AM206+AO206)</f>
        <v>179</v>
      </c>
      <c r="AI206" s="256">
        <f t="shared" si="3475"/>
        <v>0.89500000000000002</v>
      </c>
      <c r="AJ206" s="253">
        <f t="shared" si="3476"/>
        <v>21</v>
      </c>
      <c r="AK206" s="252">
        <f t="shared" si="3477"/>
        <v>0.105</v>
      </c>
      <c r="AL206" s="256">
        <f>((AG206-AO206)/AG206)</f>
        <v>0.96499999999999997</v>
      </c>
      <c r="AM206" s="251">
        <f>AT206+AW206+AX206</f>
        <v>14</v>
      </c>
      <c r="AN206" s="252">
        <f t="shared" si="3480"/>
        <v>7.0000000000000007E-2</v>
      </c>
      <c r="AO206" s="251">
        <f>AQ206+AR206+AS206+AU206+AV206</f>
        <v>7</v>
      </c>
      <c r="AP206" s="252">
        <f t="shared" si="3482"/>
        <v>3.5000000000000003E-2</v>
      </c>
      <c r="AQ206" s="251">
        <f t="shared" ref="AQ206:BA206" si="3603">SUM(AQ196:AQ205)</f>
        <v>0</v>
      </c>
      <c r="AR206" s="251">
        <f t="shared" si="3603"/>
        <v>1</v>
      </c>
      <c r="AS206" s="251">
        <f t="shared" si="3603"/>
        <v>6</v>
      </c>
      <c r="AT206" s="251">
        <f t="shared" si="3603"/>
        <v>0</v>
      </c>
      <c r="AU206" s="251">
        <f t="shared" si="3603"/>
        <v>0</v>
      </c>
      <c r="AV206" s="251">
        <f t="shared" si="3603"/>
        <v>0</v>
      </c>
      <c r="AW206" s="251">
        <f t="shared" si="3603"/>
        <v>2</v>
      </c>
      <c r="AX206" s="251">
        <f t="shared" si="3603"/>
        <v>12</v>
      </c>
      <c r="AY206" s="251">
        <f t="shared" si="3603"/>
        <v>1</v>
      </c>
      <c r="AZ206" s="251">
        <f t="shared" si="3603"/>
        <v>3</v>
      </c>
      <c r="BA206" s="251">
        <f t="shared" si="3603"/>
        <v>14</v>
      </c>
      <c r="BB206" s="279">
        <f>SUM(BB196:BB205)</f>
        <v>210</v>
      </c>
      <c r="BC206" s="251">
        <f>BB206-(BH206+BJ206)</f>
        <v>188</v>
      </c>
      <c r="BD206" s="256">
        <f t="shared" si="3484"/>
        <v>0.89523809523809528</v>
      </c>
      <c r="BE206" s="253">
        <f t="shared" si="3485"/>
        <v>22</v>
      </c>
      <c r="BF206" s="252">
        <f t="shared" si="3486"/>
        <v>0.10476190476190476</v>
      </c>
      <c r="BG206" s="256">
        <f>((BB206-BJ206)/BB206)</f>
        <v>0.96190476190476193</v>
      </c>
      <c r="BH206" s="251">
        <f>BO206+BR206+BS206</f>
        <v>14</v>
      </c>
      <c r="BI206" s="252">
        <f t="shared" si="3489"/>
        <v>6.6666666666666666E-2</v>
      </c>
      <c r="BJ206" s="251">
        <f>BL206+BM206+BN206+BP206+BQ206</f>
        <v>8</v>
      </c>
      <c r="BK206" s="252">
        <f t="shared" si="3491"/>
        <v>3.8095238095238099E-2</v>
      </c>
      <c r="BL206" s="251">
        <f t="shared" ref="BL206:BV206" si="3604">SUM(BL196:BL205)</f>
        <v>0</v>
      </c>
      <c r="BM206" s="251">
        <f t="shared" si="3604"/>
        <v>2</v>
      </c>
      <c r="BN206" s="251">
        <f t="shared" si="3604"/>
        <v>6</v>
      </c>
      <c r="BO206" s="251">
        <f t="shared" si="3604"/>
        <v>0</v>
      </c>
      <c r="BP206" s="251">
        <f t="shared" si="3604"/>
        <v>0</v>
      </c>
      <c r="BQ206" s="251">
        <f t="shared" si="3604"/>
        <v>0</v>
      </c>
      <c r="BR206" s="251">
        <f t="shared" si="3604"/>
        <v>0</v>
      </c>
      <c r="BS206" s="251">
        <f t="shared" si="3604"/>
        <v>14</v>
      </c>
      <c r="BT206" s="251">
        <f t="shared" si="3604"/>
        <v>5</v>
      </c>
      <c r="BU206" s="251">
        <f t="shared" si="3604"/>
        <v>1</v>
      </c>
      <c r="BV206" s="251">
        <f t="shared" si="3604"/>
        <v>10</v>
      </c>
      <c r="BW206" s="279">
        <f>SUM(BW196:BW205)</f>
        <v>210</v>
      </c>
      <c r="BX206" s="251">
        <f>BW206-(CC206+CE206)</f>
        <v>195</v>
      </c>
      <c r="BY206" s="256">
        <f t="shared" si="3493"/>
        <v>0.9285714285714286</v>
      </c>
      <c r="BZ206" s="253">
        <f t="shared" si="3494"/>
        <v>15</v>
      </c>
      <c r="CA206" s="252">
        <f t="shared" si="3495"/>
        <v>7.1428571428571425E-2</v>
      </c>
      <c r="CB206" s="256">
        <f>((BW206-CE206)/BW206)</f>
        <v>0.96190476190476193</v>
      </c>
      <c r="CC206" s="251">
        <f>CJ206+CM206+CN206</f>
        <v>7</v>
      </c>
      <c r="CD206" s="252">
        <f t="shared" si="3498"/>
        <v>3.3333333333333333E-2</v>
      </c>
      <c r="CE206" s="251">
        <f>CG206+CH206+CI206+CK206+CL206</f>
        <v>8</v>
      </c>
      <c r="CF206" s="252">
        <f t="shared" si="3500"/>
        <v>3.8095238095238099E-2</v>
      </c>
      <c r="CG206" s="251">
        <f t="shared" ref="CG206:CQ206" si="3605">SUM(CG196:CG205)</f>
        <v>0</v>
      </c>
      <c r="CH206" s="251">
        <f t="shared" si="3605"/>
        <v>0</v>
      </c>
      <c r="CI206" s="251">
        <f t="shared" si="3605"/>
        <v>8</v>
      </c>
      <c r="CJ206" s="251">
        <f t="shared" si="3605"/>
        <v>0</v>
      </c>
      <c r="CK206" s="251">
        <f t="shared" si="3605"/>
        <v>0</v>
      </c>
      <c r="CL206" s="251">
        <f t="shared" si="3605"/>
        <v>0</v>
      </c>
      <c r="CM206" s="251">
        <f t="shared" si="3605"/>
        <v>4</v>
      </c>
      <c r="CN206" s="251">
        <f t="shared" si="3605"/>
        <v>3</v>
      </c>
      <c r="CO206" s="251">
        <f t="shared" si="3605"/>
        <v>2</v>
      </c>
      <c r="CP206" s="251">
        <f t="shared" si="3605"/>
        <v>1</v>
      </c>
      <c r="CQ206" s="251">
        <f t="shared" si="3605"/>
        <v>4</v>
      </c>
      <c r="CR206" s="279">
        <f>SUM(CR196:CR205)</f>
        <v>150</v>
      </c>
      <c r="CS206" s="251">
        <f>CR206-(CX206+CZ206)</f>
        <v>147</v>
      </c>
      <c r="CT206" s="256">
        <f t="shared" si="3502"/>
        <v>0.98</v>
      </c>
      <c r="CU206" s="253">
        <f t="shared" si="3503"/>
        <v>3</v>
      </c>
      <c r="CV206" s="252">
        <f t="shared" si="3504"/>
        <v>0.02</v>
      </c>
      <c r="CW206" s="256">
        <f>((CR206-CZ206)/CR206)</f>
        <v>0.99333333333333329</v>
      </c>
      <c r="CX206" s="251">
        <f>DE206+DH206+DI206</f>
        <v>2</v>
      </c>
      <c r="CY206" s="252">
        <f t="shared" si="3591"/>
        <v>1.3333333333333334E-2</v>
      </c>
      <c r="CZ206" s="251">
        <f>DB206+DC206+DD206+DF206+DG206</f>
        <v>1</v>
      </c>
      <c r="DA206" s="252">
        <f t="shared" si="3592"/>
        <v>6.6666666666666671E-3</v>
      </c>
      <c r="DB206" s="251">
        <f t="shared" ref="DB206:DL206" si="3606">SUM(DB196:DB205)</f>
        <v>0</v>
      </c>
      <c r="DC206" s="251">
        <f t="shared" si="3606"/>
        <v>0</v>
      </c>
      <c r="DD206" s="251">
        <f t="shared" si="3606"/>
        <v>1</v>
      </c>
      <c r="DE206" s="251">
        <f t="shared" si="3606"/>
        <v>0</v>
      </c>
      <c r="DF206" s="251">
        <f t="shared" si="3606"/>
        <v>0</v>
      </c>
      <c r="DG206" s="251">
        <f t="shared" si="3606"/>
        <v>0</v>
      </c>
      <c r="DH206" s="251">
        <f t="shared" si="3606"/>
        <v>0</v>
      </c>
      <c r="DI206" s="251">
        <f t="shared" si="3606"/>
        <v>2</v>
      </c>
      <c r="DJ206" s="251">
        <f t="shared" si="3606"/>
        <v>3</v>
      </c>
      <c r="DK206" s="251">
        <f t="shared" si="3606"/>
        <v>3</v>
      </c>
      <c r="DL206" s="251">
        <f t="shared" si="3606"/>
        <v>0</v>
      </c>
      <c r="DM206" s="279">
        <f>SUM(DM196:DM205)</f>
        <v>210</v>
      </c>
      <c r="DN206" s="251">
        <f>DM206-(DS206+DU206)</f>
        <v>198</v>
      </c>
      <c r="DO206" s="256">
        <f t="shared" si="3507"/>
        <v>0.94285714285714284</v>
      </c>
      <c r="DP206" s="253">
        <f t="shared" si="3508"/>
        <v>12</v>
      </c>
      <c r="DQ206" s="252">
        <f t="shared" si="3509"/>
        <v>5.7142857142857141E-2</v>
      </c>
      <c r="DR206" s="256">
        <f>((DM206-DU206)/DM206)</f>
        <v>0.97619047619047616</v>
      </c>
      <c r="DS206" s="251">
        <f>DZ206+EC206+ED206</f>
        <v>7</v>
      </c>
      <c r="DT206" s="252">
        <f t="shared" si="3512"/>
        <v>3.3333333333333333E-2</v>
      </c>
      <c r="DU206" s="251">
        <f>DW206+DX206+DY206+EA206+EB206</f>
        <v>5</v>
      </c>
      <c r="DV206" s="252">
        <f t="shared" si="3514"/>
        <v>2.3809523809523808E-2</v>
      </c>
      <c r="DW206" s="251">
        <f t="shared" ref="DW206:EG206" si="3607">SUM(DW196:DW205)</f>
        <v>0</v>
      </c>
      <c r="DX206" s="251">
        <f t="shared" si="3607"/>
        <v>0</v>
      </c>
      <c r="DY206" s="251">
        <f t="shared" si="3607"/>
        <v>5</v>
      </c>
      <c r="DZ206" s="251">
        <f t="shared" si="3607"/>
        <v>0</v>
      </c>
      <c r="EA206" s="251">
        <f t="shared" si="3607"/>
        <v>0</v>
      </c>
      <c r="EB206" s="251">
        <f t="shared" si="3607"/>
        <v>0</v>
      </c>
      <c r="EC206" s="251">
        <f t="shared" si="3607"/>
        <v>2</v>
      </c>
      <c r="ED206" s="251">
        <f t="shared" si="3607"/>
        <v>5</v>
      </c>
      <c r="EE206" s="251">
        <f t="shared" si="3607"/>
        <v>1</v>
      </c>
      <c r="EF206" s="251">
        <f t="shared" si="3607"/>
        <v>3</v>
      </c>
      <c r="EG206" s="251">
        <f t="shared" si="3607"/>
        <v>1</v>
      </c>
      <c r="EH206" s="279">
        <f>SUM(EH196:EH205)</f>
        <v>220</v>
      </c>
      <c r="EI206" s="251">
        <f>EH206-(EN206+EP206)</f>
        <v>215</v>
      </c>
      <c r="EJ206" s="256">
        <f t="shared" si="3516"/>
        <v>0.97727272727272729</v>
      </c>
      <c r="EK206" s="253">
        <f t="shared" si="3517"/>
        <v>5</v>
      </c>
      <c r="EL206" s="252">
        <f t="shared" si="3518"/>
        <v>2.2727272727272728E-2</v>
      </c>
      <c r="EM206" s="256">
        <f>((EH206-EP206)/EH206)</f>
        <v>0.98181818181818181</v>
      </c>
      <c r="EN206" s="251">
        <f>EU206+EX206+EY206</f>
        <v>1</v>
      </c>
      <c r="EO206" s="252">
        <f t="shared" si="3521"/>
        <v>4.5454545454545452E-3</v>
      </c>
      <c r="EP206" s="251">
        <f>ER206+ES206+ET206+EV206+EW206</f>
        <v>4</v>
      </c>
      <c r="EQ206" s="252">
        <f t="shared" si="3523"/>
        <v>1.8181818181818181E-2</v>
      </c>
      <c r="ER206" s="251">
        <f t="shared" ref="ER206:FB206" si="3608">SUM(ER196:ER205)</f>
        <v>0</v>
      </c>
      <c r="ES206" s="251">
        <f t="shared" si="3608"/>
        <v>1</v>
      </c>
      <c r="ET206" s="251">
        <f t="shared" si="3608"/>
        <v>3</v>
      </c>
      <c r="EU206" s="251">
        <f t="shared" si="3608"/>
        <v>0</v>
      </c>
      <c r="EV206" s="251">
        <f t="shared" si="3608"/>
        <v>0</v>
      </c>
      <c r="EW206" s="251">
        <f t="shared" si="3608"/>
        <v>0</v>
      </c>
      <c r="EX206" s="251">
        <f t="shared" si="3608"/>
        <v>0</v>
      </c>
      <c r="EY206" s="251">
        <f t="shared" si="3608"/>
        <v>1</v>
      </c>
      <c r="EZ206" s="251">
        <f t="shared" si="3608"/>
        <v>3</v>
      </c>
      <c r="FA206" s="251">
        <f t="shared" si="3608"/>
        <v>3</v>
      </c>
      <c r="FB206" s="251">
        <f t="shared" si="3608"/>
        <v>3</v>
      </c>
      <c r="FC206" s="279">
        <f>SUM(FC196:FC205)</f>
        <v>180</v>
      </c>
      <c r="FD206" s="251">
        <f>FC206-(FI206+FK206)</f>
        <v>170</v>
      </c>
      <c r="FE206" s="256">
        <f t="shared" si="3525"/>
        <v>0.94444444444444442</v>
      </c>
      <c r="FF206" s="253">
        <f t="shared" si="3526"/>
        <v>10</v>
      </c>
      <c r="FG206" s="252">
        <f t="shared" si="3527"/>
        <v>5.5555555555555552E-2</v>
      </c>
      <c r="FH206" s="256">
        <f>((FC206-FK206)/FC206)</f>
        <v>0.96666666666666667</v>
      </c>
      <c r="FI206" s="251">
        <f>FP206+FS206+FT206</f>
        <v>4</v>
      </c>
      <c r="FJ206" s="252">
        <f t="shared" si="3530"/>
        <v>2.2222222222222223E-2</v>
      </c>
      <c r="FK206" s="251">
        <f>FM206+FN206+FO206+FQ206+FR206</f>
        <v>6</v>
      </c>
      <c r="FL206" s="252">
        <f t="shared" si="3532"/>
        <v>3.3333333333333333E-2</v>
      </c>
      <c r="FM206" s="251">
        <f t="shared" ref="FM206:FW206" si="3609">SUM(FM196:FM205)</f>
        <v>0</v>
      </c>
      <c r="FN206" s="251">
        <f t="shared" si="3609"/>
        <v>1</v>
      </c>
      <c r="FO206" s="251">
        <f t="shared" si="3609"/>
        <v>5</v>
      </c>
      <c r="FP206" s="251">
        <f t="shared" si="3609"/>
        <v>0</v>
      </c>
      <c r="FQ206" s="251">
        <f t="shared" si="3609"/>
        <v>0</v>
      </c>
      <c r="FR206" s="251">
        <f t="shared" si="3609"/>
        <v>0</v>
      </c>
      <c r="FS206" s="251">
        <f t="shared" si="3609"/>
        <v>2</v>
      </c>
      <c r="FT206" s="251">
        <f t="shared" si="3609"/>
        <v>2</v>
      </c>
      <c r="FU206" s="251">
        <f t="shared" si="3609"/>
        <v>3</v>
      </c>
      <c r="FV206" s="251">
        <f t="shared" si="3609"/>
        <v>3</v>
      </c>
      <c r="FW206" s="251">
        <f t="shared" si="3609"/>
        <v>7</v>
      </c>
      <c r="FX206" s="279">
        <f>SUM(FX196:FX205)</f>
        <v>220</v>
      </c>
      <c r="FY206" s="251">
        <f>FX206-(GD206+GF206)</f>
        <v>206</v>
      </c>
      <c r="FZ206" s="256">
        <f t="shared" si="3534"/>
        <v>0.9363636363636364</v>
      </c>
      <c r="GA206" s="253">
        <f t="shared" si="3535"/>
        <v>14</v>
      </c>
      <c r="GB206" s="252">
        <f t="shared" si="3536"/>
        <v>6.363636363636363E-2</v>
      </c>
      <c r="GC206" s="256">
        <f>((FX206-GF206)/FX206)</f>
        <v>0.96363636363636362</v>
      </c>
      <c r="GD206" s="251">
        <f>GK206+GN206+GO206</f>
        <v>6</v>
      </c>
      <c r="GE206" s="252">
        <f t="shared" si="3539"/>
        <v>2.7272727272727271E-2</v>
      </c>
      <c r="GF206" s="251">
        <f>GH206+GI206+GJ206+GL206+GM206</f>
        <v>8</v>
      </c>
      <c r="GG206" s="252">
        <f t="shared" si="3541"/>
        <v>3.6363636363636362E-2</v>
      </c>
      <c r="GH206" s="251">
        <f t="shared" ref="GH206:GR206" si="3610">SUM(GH196:GH205)</f>
        <v>0</v>
      </c>
      <c r="GI206" s="251">
        <f t="shared" si="3610"/>
        <v>2</v>
      </c>
      <c r="GJ206" s="251">
        <f t="shared" si="3610"/>
        <v>6</v>
      </c>
      <c r="GK206" s="251">
        <f t="shared" si="3610"/>
        <v>0</v>
      </c>
      <c r="GL206" s="251">
        <f t="shared" si="3610"/>
        <v>0</v>
      </c>
      <c r="GM206" s="251">
        <f t="shared" si="3610"/>
        <v>0</v>
      </c>
      <c r="GN206" s="251">
        <f t="shared" si="3610"/>
        <v>0</v>
      </c>
      <c r="GO206" s="251">
        <f t="shared" si="3610"/>
        <v>6</v>
      </c>
      <c r="GP206" s="251">
        <f t="shared" si="3610"/>
        <v>4</v>
      </c>
      <c r="GQ206" s="251">
        <f t="shared" si="3610"/>
        <v>2</v>
      </c>
      <c r="GR206" s="251">
        <f t="shared" si="3610"/>
        <v>8</v>
      </c>
      <c r="GS206" s="279">
        <f>SUM(GS196:GS205)</f>
        <v>190</v>
      </c>
      <c r="GT206" s="251">
        <f>GS206-(GY206+HA206)</f>
        <v>171</v>
      </c>
      <c r="GU206" s="256">
        <f t="shared" si="3543"/>
        <v>0.9</v>
      </c>
      <c r="GV206" s="253">
        <f t="shared" si="3544"/>
        <v>19</v>
      </c>
      <c r="GW206" s="252">
        <f t="shared" si="3545"/>
        <v>0.1</v>
      </c>
      <c r="GX206" s="256">
        <f>((GS206-HA206)/GS206)</f>
        <v>0.9263157894736842</v>
      </c>
      <c r="GY206" s="251">
        <f>HF206+HI206+HJ206</f>
        <v>5</v>
      </c>
      <c r="GZ206" s="252">
        <f t="shared" si="3548"/>
        <v>2.6315789473684209E-2</v>
      </c>
      <c r="HA206" s="251">
        <f>HC206+HD206+HE206+HG206+HH206</f>
        <v>14</v>
      </c>
      <c r="HB206" s="252">
        <f t="shared" si="3550"/>
        <v>7.3684210526315783E-2</v>
      </c>
      <c r="HC206" s="251">
        <f t="shared" ref="HC206:HM206" si="3611">SUM(HC196:HC205)</f>
        <v>0</v>
      </c>
      <c r="HD206" s="251">
        <f t="shared" si="3611"/>
        <v>5</v>
      </c>
      <c r="HE206" s="251">
        <f t="shared" si="3611"/>
        <v>9</v>
      </c>
      <c r="HF206" s="251">
        <f t="shared" si="3611"/>
        <v>0</v>
      </c>
      <c r="HG206" s="251">
        <f t="shared" si="3611"/>
        <v>0</v>
      </c>
      <c r="HH206" s="251">
        <f t="shared" si="3611"/>
        <v>0</v>
      </c>
      <c r="HI206" s="251">
        <f t="shared" si="3611"/>
        <v>2</v>
      </c>
      <c r="HJ206" s="251">
        <f t="shared" si="3611"/>
        <v>3</v>
      </c>
      <c r="HK206" s="251">
        <f t="shared" si="3611"/>
        <v>6</v>
      </c>
      <c r="HL206" s="251">
        <f t="shared" si="3611"/>
        <v>3</v>
      </c>
      <c r="HM206" s="251">
        <f t="shared" si="3611"/>
        <v>3</v>
      </c>
      <c r="HN206" s="279">
        <f>SUM(HN196:HN205)</f>
        <v>210</v>
      </c>
      <c r="HO206" s="251">
        <f>HN206-(HT206+HV206)</f>
        <v>198</v>
      </c>
      <c r="HP206" s="256">
        <f t="shared" si="3552"/>
        <v>0.94285714285714284</v>
      </c>
      <c r="HQ206" s="253">
        <f t="shared" si="3553"/>
        <v>12</v>
      </c>
      <c r="HR206" s="252">
        <f t="shared" si="3554"/>
        <v>5.7142857142857141E-2</v>
      </c>
      <c r="HS206" s="256">
        <f>((HN206-HV206)/HN206)</f>
        <v>0.98095238095238091</v>
      </c>
      <c r="HT206" s="251">
        <f>IA206+ID206+IE206</f>
        <v>8</v>
      </c>
      <c r="HU206" s="252">
        <f t="shared" si="3557"/>
        <v>3.8095238095238099E-2</v>
      </c>
      <c r="HV206" s="251">
        <f>HX206+HY206+HZ206+IB206+IC206</f>
        <v>4</v>
      </c>
      <c r="HW206" s="252">
        <f t="shared" si="3559"/>
        <v>1.9047619047619049E-2</v>
      </c>
      <c r="HX206" s="251">
        <f t="shared" ref="HX206:IH206" si="3612">SUM(HX196:HX205)</f>
        <v>0</v>
      </c>
      <c r="HY206" s="251">
        <f t="shared" si="3612"/>
        <v>1</v>
      </c>
      <c r="HZ206" s="251">
        <f t="shared" si="3612"/>
        <v>3</v>
      </c>
      <c r="IA206" s="251">
        <f t="shared" si="3612"/>
        <v>0</v>
      </c>
      <c r="IB206" s="251">
        <f t="shared" si="3612"/>
        <v>0</v>
      </c>
      <c r="IC206" s="251">
        <f t="shared" si="3612"/>
        <v>0</v>
      </c>
      <c r="ID206" s="251">
        <f t="shared" si="3612"/>
        <v>2</v>
      </c>
      <c r="IE206" s="251">
        <f t="shared" si="3612"/>
        <v>6</v>
      </c>
      <c r="IF206" s="251">
        <f t="shared" si="3612"/>
        <v>0</v>
      </c>
      <c r="IG206" s="251">
        <f t="shared" si="3612"/>
        <v>6</v>
      </c>
      <c r="IH206" s="251">
        <f t="shared" si="3612"/>
        <v>2</v>
      </c>
      <c r="II206" s="279">
        <f>SUM(II196:II205)</f>
        <v>190</v>
      </c>
      <c r="IJ206" s="251">
        <f>II206-(IO206+IQ206)</f>
        <v>172</v>
      </c>
      <c r="IK206" s="256">
        <f t="shared" si="3561"/>
        <v>0.90526315789473688</v>
      </c>
      <c r="IL206" s="253">
        <f t="shared" si="3562"/>
        <v>18</v>
      </c>
      <c r="IM206" s="252">
        <f t="shared" si="3563"/>
        <v>9.4736842105263161E-2</v>
      </c>
      <c r="IN206" s="256">
        <f>((II206-IQ206)/II206)</f>
        <v>0.93684210526315792</v>
      </c>
      <c r="IO206" s="251">
        <f>IV206+IY206+IZ206</f>
        <v>6</v>
      </c>
      <c r="IP206" s="252">
        <f t="shared" si="3566"/>
        <v>3.1578947368421054E-2</v>
      </c>
      <c r="IQ206" s="251">
        <f>IS206+IT206+IU206+IW206+IX206</f>
        <v>12</v>
      </c>
      <c r="IR206" s="252">
        <f t="shared" si="3568"/>
        <v>6.3157894736842107E-2</v>
      </c>
      <c r="IS206" s="251">
        <f t="shared" ref="IS206:JC206" si="3613">SUM(IS196:IS205)</f>
        <v>0</v>
      </c>
      <c r="IT206" s="251">
        <f t="shared" si="3613"/>
        <v>3</v>
      </c>
      <c r="IU206" s="251">
        <f t="shared" si="3613"/>
        <v>9</v>
      </c>
      <c r="IV206" s="251">
        <f t="shared" si="3613"/>
        <v>0</v>
      </c>
      <c r="IW206" s="251">
        <f t="shared" si="3613"/>
        <v>0</v>
      </c>
      <c r="IX206" s="251">
        <f t="shared" si="3613"/>
        <v>0</v>
      </c>
      <c r="IY206" s="251">
        <f t="shared" si="3613"/>
        <v>0</v>
      </c>
      <c r="IZ206" s="251">
        <f t="shared" si="3613"/>
        <v>6</v>
      </c>
      <c r="JA206" s="251">
        <f t="shared" si="3613"/>
        <v>1</v>
      </c>
      <c r="JB206" s="251">
        <f t="shared" si="3613"/>
        <v>1</v>
      </c>
      <c r="JC206" s="251">
        <f t="shared" si="3613"/>
        <v>1</v>
      </c>
      <c r="JD206" s="279">
        <f>SUM(JD196:JD205)</f>
        <v>2410</v>
      </c>
      <c r="JE206" s="251">
        <f>JD206-(JJ206+JL206)</f>
        <v>2241</v>
      </c>
      <c r="JF206" s="256">
        <f t="shared" si="3571"/>
        <v>0.9298755186721992</v>
      </c>
      <c r="JG206" s="253">
        <f t="shared" si="3572"/>
        <v>169</v>
      </c>
      <c r="JH206" s="252">
        <f t="shared" si="3573"/>
        <v>7.0124481327800831E-2</v>
      </c>
      <c r="JI206" s="256">
        <f>((JD206-JL206)/JD206)</f>
        <v>0.96390041493775935</v>
      </c>
      <c r="JJ206" s="251">
        <f>JQ206+JT206+JU206</f>
        <v>82</v>
      </c>
      <c r="JK206" s="252">
        <f t="shared" si="3596"/>
        <v>3.4024896265560163E-2</v>
      </c>
      <c r="JL206" s="251">
        <f>JN206+JO206+JP206+JR206+JS206</f>
        <v>87</v>
      </c>
      <c r="JM206" s="252">
        <f t="shared" si="3575"/>
        <v>3.6099585062240661E-2</v>
      </c>
      <c r="JN206" s="251">
        <f t="shared" ref="JN206:JX206" si="3614">SUM(JN196:JN205)</f>
        <v>0</v>
      </c>
      <c r="JO206" s="251">
        <f t="shared" si="3614"/>
        <v>17</v>
      </c>
      <c r="JP206" s="251">
        <f t="shared" si="3614"/>
        <v>70</v>
      </c>
      <c r="JQ206" s="251">
        <f t="shared" si="3614"/>
        <v>0</v>
      </c>
      <c r="JR206" s="251">
        <f t="shared" si="3614"/>
        <v>0</v>
      </c>
      <c r="JS206" s="251">
        <f t="shared" si="3614"/>
        <v>0</v>
      </c>
      <c r="JT206" s="251">
        <f t="shared" si="3614"/>
        <v>14</v>
      </c>
      <c r="JU206" s="251">
        <f t="shared" si="3614"/>
        <v>68</v>
      </c>
      <c r="JV206" s="251">
        <f t="shared" si="3614"/>
        <v>34</v>
      </c>
      <c r="JW206" s="251">
        <f t="shared" si="3614"/>
        <v>29</v>
      </c>
      <c r="JX206" s="251">
        <f t="shared" si="3614"/>
        <v>63</v>
      </c>
    </row>
    <row r="207" spans="1:284" ht="15" customHeight="1" thickBot="1">
      <c r="A207" s="329"/>
      <c r="B207" s="330"/>
      <c r="C207" s="330"/>
      <c r="D207" s="330"/>
      <c r="E207" s="330"/>
      <c r="F207" s="330"/>
      <c r="G207" s="330"/>
      <c r="H207" s="330"/>
      <c r="I207" s="331"/>
      <c r="J207" s="249"/>
      <c r="K207" s="254"/>
      <c r="L207" s="248"/>
      <c r="M207" s="251"/>
      <c r="N207" s="252"/>
      <c r="O207" s="253"/>
      <c r="P207" s="252"/>
      <c r="Q207" s="252"/>
      <c r="R207" s="251"/>
      <c r="S207" s="252"/>
      <c r="T207" s="251"/>
      <c r="U207" s="252"/>
      <c r="V207" s="255">
        <f>V206/L206</f>
        <v>0</v>
      </c>
      <c r="W207" s="255">
        <f>W206/L206</f>
        <v>4.5454545454545452E-3</v>
      </c>
      <c r="X207" s="255">
        <f>X206/L206</f>
        <v>4.0909090909090909E-2</v>
      </c>
      <c r="Y207" s="255">
        <f>Y206/L206</f>
        <v>0</v>
      </c>
      <c r="Z207" s="255">
        <f>Z206/L206</f>
        <v>0</v>
      </c>
      <c r="AA207" s="255">
        <f>AA206/L206</f>
        <v>0</v>
      </c>
      <c r="AB207" s="255">
        <f>AB206/L206</f>
        <v>0</v>
      </c>
      <c r="AC207" s="255">
        <f>AC206/L206</f>
        <v>3.6363636363636362E-2</v>
      </c>
      <c r="AD207" s="255">
        <f>AD206/L206</f>
        <v>2.2727272727272728E-2</v>
      </c>
      <c r="AE207" s="255">
        <f>AE206/L206</f>
        <v>0</v>
      </c>
      <c r="AF207" s="255">
        <f>AF206/L206</f>
        <v>4.5454545454545456E-2</v>
      </c>
      <c r="AG207" s="248"/>
      <c r="AH207" s="251"/>
      <c r="AI207" s="252"/>
      <c r="AJ207" s="253"/>
      <c r="AK207" s="252"/>
      <c r="AL207" s="252"/>
      <c r="AM207" s="251"/>
      <c r="AN207" s="252"/>
      <c r="AO207" s="251"/>
      <c r="AP207" s="252"/>
      <c r="AQ207" s="255">
        <f>AQ206/AG206</f>
        <v>0</v>
      </c>
      <c r="AR207" s="255">
        <f>AR206/AG206</f>
        <v>5.0000000000000001E-3</v>
      </c>
      <c r="AS207" s="255">
        <f>AS206/AG206</f>
        <v>0.03</v>
      </c>
      <c r="AT207" s="255">
        <f>AT206/AG206</f>
        <v>0</v>
      </c>
      <c r="AU207" s="255">
        <f>AU206/AG206</f>
        <v>0</v>
      </c>
      <c r="AV207" s="255">
        <f>AV206/AG206</f>
        <v>0</v>
      </c>
      <c r="AW207" s="255">
        <f>AW206/AG206</f>
        <v>0.01</v>
      </c>
      <c r="AX207" s="255">
        <f>AX206/AG206</f>
        <v>0.06</v>
      </c>
      <c r="AY207" s="255">
        <f>AY206/AG206</f>
        <v>5.0000000000000001E-3</v>
      </c>
      <c r="AZ207" s="255">
        <f>AZ206/AG206</f>
        <v>1.4999999999999999E-2</v>
      </c>
      <c r="BA207" s="255">
        <f>BA206/AG206</f>
        <v>7.0000000000000007E-2</v>
      </c>
      <c r="BB207" s="248"/>
      <c r="BC207" s="251"/>
      <c r="BD207" s="252"/>
      <c r="BE207" s="253"/>
      <c r="BF207" s="252"/>
      <c r="BG207" s="252"/>
      <c r="BH207" s="251"/>
      <c r="BI207" s="252"/>
      <c r="BJ207" s="251"/>
      <c r="BK207" s="252"/>
      <c r="BL207" s="255">
        <f>BL206/BB206</f>
        <v>0</v>
      </c>
      <c r="BM207" s="255">
        <f>BM206/BB206</f>
        <v>9.5238095238095247E-3</v>
      </c>
      <c r="BN207" s="255">
        <f>BN206/BB206</f>
        <v>2.8571428571428571E-2</v>
      </c>
      <c r="BO207" s="255">
        <f>BO206/BB206</f>
        <v>0</v>
      </c>
      <c r="BP207" s="255">
        <f>BP206/BB206</f>
        <v>0</v>
      </c>
      <c r="BQ207" s="255">
        <f>BQ206/BB206</f>
        <v>0</v>
      </c>
      <c r="BR207" s="255">
        <f>BR206/BB206</f>
        <v>0</v>
      </c>
      <c r="BS207" s="255">
        <f>BS206/BB206</f>
        <v>6.6666666666666666E-2</v>
      </c>
      <c r="BT207" s="255">
        <f>BT206/BB206</f>
        <v>2.3809523809523808E-2</v>
      </c>
      <c r="BU207" s="255">
        <f>BU206/BB206</f>
        <v>4.7619047619047623E-3</v>
      </c>
      <c r="BV207" s="255">
        <f>BV206/BB206</f>
        <v>4.7619047619047616E-2</v>
      </c>
      <c r="BW207" s="248"/>
      <c r="BX207" s="251"/>
      <c r="BY207" s="252"/>
      <c r="BZ207" s="253"/>
      <c r="CA207" s="252"/>
      <c r="CB207" s="252"/>
      <c r="CC207" s="251"/>
      <c r="CD207" s="252"/>
      <c r="CE207" s="251"/>
      <c r="CF207" s="252"/>
      <c r="CG207" s="255">
        <f>CG206/BW206</f>
        <v>0</v>
      </c>
      <c r="CH207" s="255">
        <f>CH206/BW206</f>
        <v>0</v>
      </c>
      <c r="CI207" s="255">
        <f>CI206/BW206</f>
        <v>3.8095238095238099E-2</v>
      </c>
      <c r="CJ207" s="255">
        <f>CJ206/BW206</f>
        <v>0</v>
      </c>
      <c r="CK207" s="255">
        <f>CK206/BW206</f>
        <v>0</v>
      </c>
      <c r="CL207" s="255">
        <f>CL206/BW206</f>
        <v>0</v>
      </c>
      <c r="CM207" s="255">
        <f>CM206/BW206</f>
        <v>1.9047619047619049E-2</v>
      </c>
      <c r="CN207" s="255">
        <f>CN206/BW206</f>
        <v>1.4285714285714285E-2</v>
      </c>
      <c r="CO207" s="255">
        <f>CO206/BW206</f>
        <v>9.5238095238095247E-3</v>
      </c>
      <c r="CP207" s="255">
        <f>CP206/BW206</f>
        <v>4.7619047619047623E-3</v>
      </c>
      <c r="CQ207" s="255">
        <f>CQ206/BW206</f>
        <v>1.9047619047619049E-2</v>
      </c>
      <c r="CR207" s="248"/>
      <c r="CS207" s="251"/>
      <c r="CT207" s="252"/>
      <c r="CU207" s="253"/>
      <c r="CV207" s="252"/>
      <c r="CW207" s="252"/>
      <c r="CX207" s="251"/>
      <c r="CY207" s="252"/>
      <c r="CZ207" s="251"/>
      <c r="DA207" s="252"/>
      <c r="DB207" s="255">
        <f>DB206/CR206</f>
        <v>0</v>
      </c>
      <c r="DC207" s="255">
        <f>DC206/CR206</f>
        <v>0</v>
      </c>
      <c r="DD207" s="255">
        <f>DD206/CR206</f>
        <v>6.6666666666666671E-3</v>
      </c>
      <c r="DE207" s="255">
        <f>DE206/CR206</f>
        <v>0</v>
      </c>
      <c r="DF207" s="255">
        <f>DF206/CR206</f>
        <v>0</v>
      </c>
      <c r="DG207" s="255">
        <f>DG206/CR206</f>
        <v>0</v>
      </c>
      <c r="DH207" s="255">
        <f>DH206/CR206</f>
        <v>0</v>
      </c>
      <c r="DI207" s="255">
        <f>DI206/CR206</f>
        <v>1.3333333333333334E-2</v>
      </c>
      <c r="DJ207" s="255">
        <f>DJ206/CR206</f>
        <v>0.02</v>
      </c>
      <c r="DK207" s="255">
        <f>DK206/CR206</f>
        <v>0.02</v>
      </c>
      <c r="DL207" s="255">
        <f>DL206/CR206</f>
        <v>0</v>
      </c>
      <c r="DM207" s="248"/>
      <c r="DN207" s="251"/>
      <c r="DO207" s="252"/>
      <c r="DP207" s="253"/>
      <c r="DQ207" s="252"/>
      <c r="DR207" s="252"/>
      <c r="DS207" s="251"/>
      <c r="DT207" s="252"/>
      <c r="DU207" s="251"/>
      <c r="DV207" s="252"/>
      <c r="DW207" s="255">
        <f>DW206/DM206</f>
        <v>0</v>
      </c>
      <c r="DX207" s="255">
        <f>DX206/DM206</f>
        <v>0</v>
      </c>
      <c r="DY207" s="255">
        <f>DY206/DM206</f>
        <v>2.3809523809523808E-2</v>
      </c>
      <c r="DZ207" s="255">
        <f>DZ206/DM206</f>
        <v>0</v>
      </c>
      <c r="EA207" s="255">
        <f>EA206/DM206</f>
        <v>0</v>
      </c>
      <c r="EB207" s="255">
        <f>EB206/DM206</f>
        <v>0</v>
      </c>
      <c r="EC207" s="255">
        <f>EC206/DM206</f>
        <v>9.5238095238095247E-3</v>
      </c>
      <c r="ED207" s="255">
        <f>ED206/DM206</f>
        <v>2.3809523809523808E-2</v>
      </c>
      <c r="EE207" s="255">
        <f>EE206/DM206</f>
        <v>4.7619047619047623E-3</v>
      </c>
      <c r="EF207" s="255">
        <f>EF206/DM206</f>
        <v>1.4285714285714285E-2</v>
      </c>
      <c r="EG207" s="255">
        <f>EG206/DM206</f>
        <v>4.7619047619047623E-3</v>
      </c>
      <c r="EH207" s="248"/>
      <c r="EI207" s="251"/>
      <c r="EJ207" s="252"/>
      <c r="EK207" s="253"/>
      <c r="EL207" s="252"/>
      <c r="EM207" s="252"/>
      <c r="EN207" s="251"/>
      <c r="EO207" s="252"/>
      <c r="EP207" s="251"/>
      <c r="EQ207" s="252"/>
      <c r="ER207" s="255">
        <f>ER206/EH206</f>
        <v>0</v>
      </c>
      <c r="ES207" s="255">
        <f>ES206/EH206</f>
        <v>4.5454545454545452E-3</v>
      </c>
      <c r="ET207" s="255">
        <f>ET206/EH206</f>
        <v>1.3636363636363636E-2</v>
      </c>
      <c r="EU207" s="255">
        <f>EU206/EH206</f>
        <v>0</v>
      </c>
      <c r="EV207" s="255">
        <f>EV206/EH206</f>
        <v>0</v>
      </c>
      <c r="EW207" s="255">
        <f>EW206/EH206</f>
        <v>0</v>
      </c>
      <c r="EX207" s="255">
        <f>EX206/EH206</f>
        <v>0</v>
      </c>
      <c r="EY207" s="255">
        <f>EY206/EH206</f>
        <v>4.5454545454545452E-3</v>
      </c>
      <c r="EZ207" s="255">
        <f>EZ206/EH206</f>
        <v>1.3636363636363636E-2</v>
      </c>
      <c r="FA207" s="255">
        <f>FA206/EH206</f>
        <v>1.3636363636363636E-2</v>
      </c>
      <c r="FB207" s="255">
        <f>FB206/EH206</f>
        <v>1.3636363636363636E-2</v>
      </c>
      <c r="FC207" s="248"/>
      <c r="FD207" s="251"/>
      <c r="FE207" s="252"/>
      <c r="FF207" s="253"/>
      <c r="FG207" s="252"/>
      <c r="FH207" s="252"/>
      <c r="FI207" s="251"/>
      <c r="FJ207" s="252"/>
      <c r="FK207" s="251"/>
      <c r="FL207" s="252"/>
      <c r="FM207" s="255">
        <f>FM206/FC206</f>
        <v>0</v>
      </c>
      <c r="FN207" s="255">
        <f>FN206/FC206</f>
        <v>5.5555555555555558E-3</v>
      </c>
      <c r="FO207" s="255">
        <f>FO206/FC206</f>
        <v>2.7777777777777776E-2</v>
      </c>
      <c r="FP207" s="255">
        <f>FP206/FC206</f>
        <v>0</v>
      </c>
      <c r="FQ207" s="255">
        <f>FQ206/FC206</f>
        <v>0</v>
      </c>
      <c r="FR207" s="255">
        <f>FR206/FC206</f>
        <v>0</v>
      </c>
      <c r="FS207" s="255">
        <f>FS206/FC206</f>
        <v>1.1111111111111112E-2</v>
      </c>
      <c r="FT207" s="255">
        <f>FT206/FC206</f>
        <v>1.1111111111111112E-2</v>
      </c>
      <c r="FU207" s="255">
        <f>FU206/FC206</f>
        <v>1.6666666666666666E-2</v>
      </c>
      <c r="FV207" s="255">
        <f>FV206/FC206</f>
        <v>1.6666666666666666E-2</v>
      </c>
      <c r="FW207" s="255">
        <f>FW206/FC206</f>
        <v>3.888888888888889E-2</v>
      </c>
      <c r="FX207" s="248"/>
      <c r="FY207" s="251"/>
      <c r="FZ207" s="252"/>
      <c r="GA207" s="253"/>
      <c r="GB207" s="252"/>
      <c r="GC207" s="252"/>
      <c r="GD207" s="251"/>
      <c r="GE207" s="252"/>
      <c r="GF207" s="251"/>
      <c r="GG207" s="252"/>
      <c r="GH207" s="255">
        <f>GH206/FX206</f>
        <v>0</v>
      </c>
      <c r="GI207" s="255">
        <f>GI206/FX206</f>
        <v>9.0909090909090905E-3</v>
      </c>
      <c r="GJ207" s="255">
        <f>GJ206/FX206</f>
        <v>2.7272727272727271E-2</v>
      </c>
      <c r="GK207" s="255">
        <f>GK206/FX206</f>
        <v>0</v>
      </c>
      <c r="GL207" s="255">
        <f>GL206/FX206</f>
        <v>0</v>
      </c>
      <c r="GM207" s="255">
        <f>GM206/FX206</f>
        <v>0</v>
      </c>
      <c r="GN207" s="255">
        <f>GN206/FX206</f>
        <v>0</v>
      </c>
      <c r="GO207" s="255">
        <f>GO206/FX206</f>
        <v>2.7272727272727271E-2</v>
      </c>
      <c r="GP207" s="255">
        <f>GP206/FX206</f>
        <v>1.8181818181818181E-2</v>
      </c>
      <c r="GQ207" s="255">
        <f>GQ206/FX206</f>
        <v>9.0909090909090905E-3</v>
      </c>
      <c r="GR207" s="255">
        <f>GR206/FX206</f>
        <v>3.6363636363636362E-2</v>
      </c>
      <c r="GS207" s="248"/>
      <c r="GT207" s="251"/>
      <c r="GU207" s="252"/>
      <c r="GV207" s="253"/>
      <c r="GW207" s="252"/>
      <c r="GX207" s="252"/>
      <c r="GY207" s="251"/>
      <c r="GZ207" s="252"/>
      <c r="HA207" s="251"/>
      <c r="HB207" s="252"/>
      <c r="HC207" s="255">
        <f>HC206/GS206</f>
        <v>0</v>
      </c>
      <c r="HD207" s="255">
        <f>HD206/GS206</f>
        <v>2.6315789473684209E-2</v>
      </c>
      <c r="HE207" s="255">
        <f>HE206/GS206</f>
        <v>4.736842105263158E-2</v>
      </c>
      <c r="HF207" s="255">
        <f>HF206/GS206</f>
        <v>0</v>
      </c>
      <c r="HG207" s="255">
        <f>HG206/GS206</f>
        <v>0</v>
      </c>
      <c r="HH207" s="255">
        <f>HH206/GS206</f>
        <v>0</v>
      </c>
      <c r="HI207" s="255">
        <f>HI206/GS206</f>
        <v>1.0526315789473684E-2</v>
      </c>
      <c r="HJ207" s="255">
        <f>HJ206/GS206</f>
        <v>1.5789473684210527E-2</v>
      </c>
      <c r="HK207" s="255">
        <f>HK206/GS206</f>
        <v>3.1578947368421054E-2</v>
      </c>
      <c r="HL207" s="255">
        <f>HL206/GS206</f>
        <v>1.5789473684210527E-2</v>
      </c>
      <c r="HM207" s="255">
        <f>HM206/GS206</f>
        <v>1.5789473684210527E-2</v>
      </c>
      <c r="HN207" s="248"/>
      <c r="HO207" s="251"/>
      <c r="HP207" s="252"/>
      <c r="HQ207" s="253"/>
      <c r="HR207" s="252"/>
      <c r="HS207" s="252"/>
      <c r="HT207" s="251"/>
      <c r="HU207" s="252"/>
      <c r="HV207" s="251"/>
      <c r="HW207" s="252"/>
      <c r="HX207" s="255">
        <f>HX206/HN206</f>
        <v>0</v>
      </c>
      <c r="HY207" s="255">
        <f>HY206/HN206</f>
        <v>4.7619047619047623E-3</v>
      </c>
      <c r="HZ207" s="255">
        <f>HZ206/HN206</f>
        <v>1.4285714285714285E-2</v>
      </c>
      <c r="IA207" s="255">
        <f>IA206/HN206</f>
        <v>0</v>
      </c>
      <c r="IB207" s="255">
        <f>IB206/HN206</f>
        <v>0</v>
      </c>
      <c r="IC207" s="255">
        <f>IC206/HN206</f>
        <v>0</v>
      </c>
      <c r="ID207" s="255">
        <f>ID206/HN206</f>
        <v>9.5238095238095247E-3</v>
      </c>
      <c r="IE207" s="255">
        <f>IE206/HN206</f>
        <v>2.8571428571428571E-2</v>
      </c>
      <c r="IF207" s="255">
        <f>IF206/HN206</f>
        <v>0</v>
      </c>
      <c r="IG207" s="255">
        <f>IG206/HN206</f>
        <v>2.8571428571428571E-2</v>
      </c>
      <c r="IH207" s="255">
        <f>IH206/HN206</f>
        <v>9.5238095238095247E-3</v>
      </c>
      <c r="II207" s="248"/>
      <c r="IJ207" s="251"/>
      <c r="IK207" s="252"/>
      <c r="IL207" s="253"/>
      <c r="IM207" s="252"/>
      <c r="IN207" s="252"/>
      <c r="IO207" s="251"/>
      <c r="IP207" s="252"/>
      <c r="IQ207" s="251"/>
      <c r="IR207" s="252"/>
      <c r="IS207" s="255">
        <f>IS206/II206</f>
        <v>0</v>
      </c>
      <c r="IT207" s="255">
        <f>IT206/II206</f>
        <v>1.5789473684210527E-2</v>
      </c>
      <c r="IU207" s="255">
        <f>IU206/II206</f>
        <v>4.736842105263158E-2</v>
      </c>
      <c r="IV207" s="255">
        <f>IV206/II206</f>
        <v>0</v>
      </c>
      <c r="IW207" s="255">
        <f>IW206/II206</f>
        <v>0</v>
      </c>
      <c r="IX207" s="255">
        <f>IX206/II206</f>
        <v>0</v>
      </c>
      <c r="IY207" s="255">
        <f>IY206/II206</f>
        <v>0</v>
      </c>
      <c r="IZ207" s="255">
        <f>IZ206/II206</f>
        <v>3.1578947368421054E-2</v>
      </c>
      <c r="JA207" s="255">
        <f>JA206/II206</f>
        <v>5.263157894736842E-3</v>
      </c>
      <c r="JB207" s="255">
        <f>JB206/II206</f>
        <v>5.263157894736842E-3</v>
      </c>
      <c r="JC207" s="255">
        <f>JC206/II206</f>
        <v>5.263157894736842E-3</v>
      </c>
      <c r="JD207" s="248"/>
      <c r="JE207" s="251"/>
      <c r="JF207" s="252"/>
      <c r="JG207" s="253"/>
      <c r="JH207" s="252"/>
      <c r="JI207" s="252"/>
      <c r="JJ207" s="251"/>
      <c r="JK207" s="252"/>
      <c r="JL207" s="251"/>
      <c r="JM207" s="252"/>
      <c r="JN207" s="255">
        <f>JN206/JD206</f>
        <v>0</v>
      </c>
      <c r="JO207" s="255">
        <f>JO206/JD206</f>
        <v>7.053941908713693E-3</v>
      </c>
      <c r="JP207" s="255">
        <f>JP206/JD206</f>
        <v>2.9045643153526972E-2</v>
      </c>
      <c r="JQ207" s="255">
        <f>JQ206/JD206</f>
        <v>0</v>
      </c>
      <c r="JR207" s="255">
        <f>JR206/JD206</f>
        <v>0</v>
      </c>
      <c r="JS207" s="255">
        <f>JS206/JD206</f>
        <v>0</v>
      </c>
      <c r="JT207" s="255">
        <f>JT206/JD206</f>
        <v>5.8091286307053944E-3</v>
      </c>
      <c r="JU207" s="255">
        <f>JU206/JD206</f>
        <v>2.8215767634854772E-2</v>
      </c>
      <c r="JV207" s="255">
        <f>JV206/JD206</f>
        <v>1.4107883817427386E-2</v>
      </c>
      <c r="JW207" s="255">
        <f>JW206/JD206</f>
        <v>1.2033195020746889E-2</v>
      </c>
      <c r="JX207" s="255">
        <f>JX206/JD206</f>
        <v>2.6141078838174275E-2</v>
      </c>
    </row>
    <row r="208" spans="1:284" ht="15" customHeight="1">
      <c r="A208" s="269">
        <f t="shared" si="3126"/>
        <v>1</v>
      </c>
      <c r="B208" s="122">
        <v>19920114313</v>
      </c>
      <c r="C208" s="227">
        <f t="shared" ref="C208:C213" ca="1" si="3615">IF(INT(MID(B208,5,2))&lt;=MONTH(NOW()),YEAR(NOW())-INT(LEFT(B208,4)),YEAR(NOW())-INT(LEFT(B208,4))-1)</f>
        <v>29</v>
      </c>
      <c r="D208" s="227">
        <f t="shared" ref="D208:D213" ca="1" si="3616">IF(INT(MID(B208,5,2))&lt;=MONTH(NOW()),MONTH(NOW())-INT(MID(B208,5,2)),12-(INT(MID(B208,5,2))-MONTH(NOW())))</f>
        <v>2</v>
      </c>
      <c r="E208" s="228">
        <f t="shared" ref="E208:E213" si="3617">+SUM($B$1-DATE(H208,G208,F208))/365</f>
        <v>45.260273972602739</v>
      </c>
      <c r="F208" s="118">
        <v>7</v>
      </c>
      <c r="G208" s="118">
        <v>11</v>
      </c>
      <c r="H208" s="118">
        <v>1974</v>
      </c>
      <c r="I208" s="115" t="s">
        <v>204</v>
      </c>
      <c r="J208" s="111" t="s">
        <v>826</v>
      </c>
      <c r="K208" s="103" t="s">
        <v>195</v>
      </c>
      <c r="L208" s="247">
        <v>22</v>
      </c>
      <c r="M208" s="247">
        <f t="shared" ref="M208" si="3618">L208-(R208+T208)</f>
        <v>20</v>
      </c>
      <c r="N208" s="260">
        <f t="shared" ref="N208" si="3619">M208/L208</f>
        <v>0.90909090909090906</v>
      </c>
      <c r="O208" s="238">
        <f t="shared" ref="O208" si="3620">L208-M208</f>
        <v>2</v>
      </c>
      <c r="P208" s="260">
        <f t="shared" ref="P208" si="3621">O208/L208</f>
        <v>9.0909090909090912E-2</v>
      </c>
      <c r="Q208" s="260">
        <f t="shared" ref="Q208" si="3622">(L208-T208)/L208</f>
        <v>0.90909090909090906</v>
      </c>
      <c r="R208" s="247">
        <f t="shared" ref="R208" si="3623">AC208+AB208+AA208</f>
        <v>0</v>
      </c>
      <c r="S208" s="260">
        <f t="shared" ref="S208" si="3624">R208/L208</f>
        <v>0</v>
      </c>
      <c r="T208" s="247">
        <f t="shared" ref="T208" si="3625">V208+W208+X208+Y208+Z208</f>
        <v>2</v>
      </c>
      <c r="U208" s="260">
        <f t="shared" ref="U208" si="3626">T208/L208</f>
        <v>9.0909090909090912E-2</v>
      </c>
      <c r="V208" s="247">
        <v>0</v>
      </c>
      <c r="W208" s="247">
        <v>0</v>
      </c>
      <c r="X208" s="247">
        <v>2</v>
      </c>
      <c r="Y208" s="247">
        <v>0</v>
      </c>
      <c r="Z208" s="247">
        <v>0</v>
      </c>
      <c r="AA208" s="247">
        <v>0</v>
      </c>
      <c r="AB208" s="247">
        <v>0</v>
      </c>
      <c r="AC208" s="247">
        <v>0</v>
      </c>
      <c r="AD208" s="247">
        <v>0</v>
      </c>
      <c r="AE208" s="247">
        <v>0</v>
      </c>
      <c r="AF208" s="247">
        <v>0</v>
      </c>
      <c r="AG208" s="236">
        <v>20</v>
      </c>
      <c r="AH208" s="236">
        <f t="shared" ref="AH208:AH216" si="3627">AG208-(AM208+AO208)</f>
        <v>19</v>
      </c>
      <c r="AI208" s="237">
        <f t="shared" ref="AI208:AI217" si="3628">AH208/AG208</f>
        <v>0.95</v>
      </c>
      <c r="AJ208" s="238">
        <f t="shared" ref="AJ208:AJ217" si="3629">AG208-AH208</f>
        <v>1</v>
      </c>
      <c r="AK208" s="237">
        <f t="shared" ref="AK208:AK217" si="3630">AJ208/AG208</f>
        <v>0.05</v>
      </c>
      <c r="AL208" s="237">
        <f t="shared" ref="AL208:AL216" si="3631">(AG208-AO208)/AG208</f>
        <v>1</v>
      </c>
      <c r="AM208" s="236">
        <f t="shared" ref="AM208:AM216" si="3632">AX208+AW208+AV208</f>
        <v>1</v>
      </c>
      <c r="AN208" s="237">
        <f t="shared" ref="AN208:AN217" si="3633">AM208/AG208</f>
        <v>0.05</v>
      </c>
      <c r="AO208" s="236">
        <f t="shared" ref="AO208:AO216" si="3634">AQ208+AR208+AS208+AT208+AU208</f>
        <v>0</v>
      </c>
      <c r="AP208" s="237">
        <f t="shared" ref="AP208:AP217" si="3635">AO208/AG208</f>
        <v>0</v>
      </c>
      <c r="AQ208" s="236">
        <v>0</v>
      </c>
      <c r="AR208" s="236">
        <v>0</v>
      </c>
      <c r="AS208" s="236">
        <v>0</v>
      </c>
      <c r="AT208" s="236">
        <v>0</v>
      </c>
      <c r="AU208" s="236">
        <v>0</v>
      </c>
      <c r="AV208" s="236">
        <v>0</v>
      </c>
      <c r="AW208" s="236">
        <v>0</v>
      </c>
      <c r="AX208" s="236">
        <v>1</v>
      </c>
      <c r="AY208" s="236">
        <v>0</v>
      </c>
      <c r="AZ208" s="236">
        <v>0</v>
      </c>
      <c r="BA208" s="236">
        <v>0</v>
      </c>
      <c r="BB208" s="236">
        <v>21</v>
      </c>
      <c r="BC208" s="236">
        <f t="shared" ref="BC208:BC216" si="3636">BB208-(BH208+BJ208)</f>
        <v>19</v>
      </c>
      <c r="BD208" s="237">
        <f t="shared" ref="BD208:BD217" si="3637">BC208/BB208</f>
        <v>0.90476190476190477</v>
      </c>
      <c r="BE208" s="238">
        <f t="shared" ref="BE208:BE217" si="3638">BB208-BC208</f>
        <v>2</v>
      </c>
      <c r="BF208" s="237">
        <f t="shared" ref="BF208:BF217" si="3639">BE208/BB208</f>
        <v>9.5238095238095233E-2</v>
      </c>
      <c r="BG208" s="237">
        <f t="shared" ref="BG208:BG216" si="3640">(BB208-BJ208)/BB208</f>
        <v>0.95238095238095233</v>
      </c>
      <c r="BH208" s="236">
        <f t="shared" ref="BH208:BH216" si="3641">BS208+BR208+BQ208</f>
        <v>1</v>
      </c>
      <c r="BI208" s="237">
        <f t="shared" ref="BI208:BI217" si="3642">BH208/BB208</f>
        <v>4.7619047619047616E-2</v>
      </c>
      <c r="BJ208" s="236">
        <f t="shared" ref="BJ208:BJ216" si="3643">BL208+BM208+BN208+BO208+BP208</f>
        <v>1</v>
      </c>
      <c r="BK208" s="237">
        <f t="shared" ref="BK208:BK217" si="3644">BJ208/BB208</f>
        <v>4.7619047619047616E-2</v>
      </c>
      <c r="BL208" s="236">
        <v>0</v>
      </c>
      <c r="BM208" s="236">
        <v>0</v>
      </c>
      <c r="BN208" s="236">
        <v>1</v>
      </c>
      <c r="BO208" s="236">
        <v>0</v>
      </c>
      <c r="BP208" s="236">
        <v>0</v>
      </c>
      <c r="BQ208" s="236">
        <v>0</v>
      </c>
      <c r="BR208" s="236">
        <v>0</v>
      </c>
      <c r="BS208" s="236">
        <v>1</v>
      </c>
      <c r="BT208" s="236">
        <v>1</v>
      </c>
      <c r="BU208" s="236">
        <v>0</v>
      </c>
      <c r="BV208" s="236">
        <v>0</v>
      </c>
      <c r="BW208" s="247">
        <v>21</v>
      </c>
      <c r="BX208" s="247">
        <f t="shared" ref="BX208:BX216" si="3645">BW208-(CC208+CE208)</f>
        <v>21</v>
      </c>
      <c r="BY208" s="260">
        <f t="shared" ref="BY208:BY217" si="3646">BX208/BW208</f>
        <v>1</v>
      </c>
      <c r="BZ208" s="238">
        <f t="shared" ref="BZ208:BZ217" si="3647">BW208-BX208</f>
        <v>0</v>
      </c>
      <c r="CA208" s="260">
        <f t="shared" ref="CA208:CA217" si="3648">BZ208/BW208</f>
        <v>0</v>
      </c>
      <c r="CB208" s="260">
        <f t="shared" ref="CB208:CB216" si="3649">(BW208-CE208)/BW208</f>
        <v>1</v>
      </c>
      <c r="CC208" s="247">
        <f t="shared" ref="CC208:CC216" si="3650">CN208+CM208+CL208</f>
        <v>0</v>
      </c>
      <c r="CD208" s="260">
        <f t="shared" ref="CD208:CD217" si="3651">CC208/BW208</f>
        <v>0</v>
      </c>
      <c r="CE208" s="247">
        <f t="shared" ref="CE208:CE216" si="3652">CG208+CH208+CI208+CJ208+CK208</f>
        <v>0</v>
      </c>
      <c r="CF208" s="260">
        <f t="shared" ref="CF208:CF217" si="3653">CE208/BW208</f>
        <v>0</v>
      </c>
      <c r="CG208" s="247">
        <v>0</v>
      </c>
      <c r="CH208" s="247">
        <v>0</v>
      </c>
      <c r="CI208" s="247">
        <v>0</v>
      </c>
      <c r="CJ208" s="247">
        <v>0</v>
      </c>
      <c r="CK208" s="247">
        <v>0</v>
      </c>
      <c r="CL208" s="247">
        <v>0</v>
      </c>
      <c r="CM208" s="247">
        <v>0</v>
      </c>
      <c r="CN208" s="247">
        <v>0</v>
      </c>
      <c r="CO208" s="247">
        <v>0</v>
      </c>
      <c r="CP208" s="247">
        <v>0</v>
      </c>
      <c r="CQ208" s="247">
        <v>0</v>
      </c>
      <c r="CR208" s="274">
        <v>15</v>
      </c>
      <c r="CS208" s="247">
        <f t="shared" si="3501"/>
        <v>15</v>
      </c>
      <c r="CT208" s="237">
        <f t="shared" si="3502"/>
        <v>1</v>
      </c>
      <c r="CU208" s="238">
        <f t="shared" si="3503"/>
        <v>0</v>
      </c>
      <c r="CV208" s="259">
        <f t="shared" si="3504"/>
        <v>0</v>
      </c>
      <c r="CW208" s="237">
        <f t="shared" si="3505"/>
        <v>1</v>
      </c>
      <c r="CX208" s="247">
        <f t="shared" si="2418"/>
        <v>0</v>
      </c>
      <c r="CY208" s="237">
        <f t="shared" si="3591"/>
        <v>0</v>
      </c>
      <c r="CZ208" s="247">
        <f t="shared" si="2420"/>
        <v>0</v>
      </c>
      <c r="DA208" s="259">
        <f t="shared" si="3592"/>
        <v>0</v>
      </c>
      <c r="DB208" s="247">
        <v>0</v>
      </c>
      <c r="DC208" s="247">
        <v>0</v>
      </c>
      <c r="DD208" s="247">
        <v>0</v>
      </c>
      <c r="DE208" s="247">
        <v>0</v>
      </c>
      <c r="DF208" s="247">
        <v>0</v>
      </c>
      <c r="DG208" s="247">
        <v>0</v>
      </c>
      <c r="DH208" s="247">
        <v>0</v>
      </c>
      <c r="DI208" s="247">
        <v>0</v>
      </c>
      <c r="DJ208" s="274">
        <v>0</v>
      </c>
      <c r="DK208" s="274">
        <v>1</v>
      </c>
      <c r="DL208" s="274">
        <v>0</v>
      </c>
      <c r="DM208" s="274">
        <v>21</v>
      </c>
      <c r="DN208" s="247">
        <f t="shared" ref="DN208:DN216" si="3654">DM208-(DS208+DU208)</f>
        <v>21</v>
      </c>
      <c r="DO208" s="237">
        <f t="shared" ref="DO208:DO217" si="3655">DN208/DM208</f>
        <v>1</v>
      </c>
      <c r="DP208" s="238">
        <f t="shared" ref="DP208:DP217" si="3656">DM208-DN208</f>
        <v>0</v>
      </c>
      <c r="DQ208" s="259">
        <f t="shared" ref="DQ208:DQ217" si="3657">DP208/DM208</f>
        <v>0</v>
      </c>
      <c r="DR208" s="237">
        <f t="shared" ref="DR208:DR216" si="3658">(DM208-DU208)/DM208</f>
        <v>1</v>
      </c>
      <c r="DS208" s="247">
        <f t="shared" ref="DS208:DS216" si="3659">DZ208+EC208+ED208</f>
        <v>0</v>
      </c>
      <c r="DT208" s="237">
        <f t="shared" ref="DT208:DT217" si="3660">DS208/DM208</f>
        <v>0</v>
      </c>
      <c r="DU208" s="247">
        <f t="shared" ref="DU208:DU216" si="3661">DW208+DX208+DY208+EA208+EB208</f>
        <v>0</v>
      </c>
      <c r="DV208" s="259">
        <f t="shared" ref="DV208:DV217" si="3662">DU208/DM208</f>
        <v>0</v>
      </c>
      <c r="DW208" s="247">
        <v>0</v>
      </c>
      <c r="DX208" s="247">
        <v>0</v>
      </c>
      <c r="DY208" s="247">
        <v>0</v>
      </c>
      <c r="DZ208" s="247">
        <v>0</v>
      </c>
      <c r="EA208" s="247">
        <v>0</v>
      </c>
      <c r="EB208" s="247">
        <v>0</v>
      </c>
      <c r="EC208" s="247">
        <v>0</v>
      </c>
      <c r="ED208" s="247">
        <v>0</v>
      </c>
      <c r="EE208" s="274">
        <v>1</v>
      </c>
      <c r="EF208" s="274">
        <v>0</v>
      </c>
      <c r="EG208" s="274">
        <v>0</v>
      </c>
      <c r="EH208" s="274">
        <v>22</v>
      </c>
      <c r="EI208" s="247">
        <f t="shared" ref="EI208:EI216" si="3663">EH208-(EN208+EP208)</f>
        <v>21</v>
      </c>
      <c r="EJ208" s="237">
        <f t="shared" ref="EJ208:EJ217" si="3664">EI208/EH208</f>
        <v>0.95454545454545459</v>
      </c>
      <c r="EK208" s="238">
        <f t="shared" ref="EK208:EK217" si="3665">EH208-EI208</f>
        <v>1</v>
      </c>
      <c r="EL208" s="259">
        <f t="shared" ref="EL208:EL217" si="3666">EK208/EH208</f>
        <v>4.5454545454545456E-2</v>
      </c>
      <c r="EM208" s="237">
        <f t="shared" ref="EM208:EM216" si="3667">(EH208-EP208)/EH208</f>
        <v>1</v>
      </c>
      <c r="EN208" s="247">
        <f t="shared" ref="EN208:EN216" si="3668">EU208+EX208+EY208</f>
        <v>1</v>
      </c>
      <c r="EO208" s="237">
        <f t="shared" ref="EO208:EO217" si="3669">EN208/EH208</f>
        <v>4.5454545454545456E-2</v>
      </c>
      <c r="EP208" s="247">
        <f t="shared" ref="EP208:EP216" si="3670">ER208+ES208+ET208+EV208+EW208</f>
        <v>0</v>
      </c>
      <c r="EQ208" s="259">
        <f t="shared" ref="EQ208:EQ217" si="3671">EP208/EH208</f>
        <v>0</v>
      </c>
      <c r="ER208" s="247">
        <v>0</v>
      </c>
      <c r="ES208" s="247">
        <v>0</v>
      </c>
      <c r="ET208" s="247">
        <v>0</v>
      </c>
      <c r="EU208" s="247">
        <v>0</v>
      </c>
      <c r="EV208" s="247">
        <v>0</v>
      </c>
      <c r="EW208" s="247">
        <v>0</v>
      </c>
      <c r="EX208" s="247">
        <v>0</v>
      </c>
      <c r="EY208" s="247">
        <v>1</v>
      </c>
      <c r="EZ208" s="274">
        <v>0</v>
      </c>
      <c r="FA208" s="274">
        <v>0</v>
      </c>
      <c r="FB208" s="274">
        <v>0</v>
      </c>
      <c r="FC208" s="274">
        <v>18</v>
      </c>
      <c r="FD208" s="247">
        <f t="shared" ref="FD208:FD216" si="3672">FC208-(FI208+FK208)</f>
        <v>16</v>
      </c>
      <c r="FE208" s="237">
        <f t="shared" ref="FE208:FE217" si="3673">FD208/FC208</f>
        <v>0.88888888888888884</v>
      </c>
      <c r="FF208" s="238">
        <f t="shared" ref="FF208:FF217" si="3674">FC208-FD208</f>
        <v>2</v>
      </c>
      <c r="FG208" s="259">
        <f t="shared" ref="FG208:FG217" si="3675">FF208/FC208</f>
        <v>0.1111111111111111</v>
      </c>
      <c r="FH208" s="237">
        <f t="shared" ref="FH208:FH216" si="3676">(FC208-FK208)/FC208</f>
        <v>0.94444444444444442</v>
      </c>
      <c r="FI208" s="247">
        <f t="shared" ref="FI208:FI216" si="3677">FP208+FS208+FT208</f>
        <v>1</v>
      </c>
      <c r="FJ208" s="237">
        <f t="shared" ref="FJ208:FJ217" si="3678">FI208/FC208</f>
        <v>5.5555555555555552E-2</v>
      </c>
      <c r="FK208" s="247">
        <f t="shared" ref="FK208:FK216" si="3679">FM208+FN208+FO208+FQ208+FR208</f>
        <v>1</v>
      </c>
      <c r="FL208" s="259">
        <f t="shared" ref="FL208:FL217" si="3680">FK208/FC208</f>
        <v>5.5555555555555552E-2</v>
      </c>
      <c r="FM208" s="247">
        <v>0</v>
      </c>
      <c r="FN208" s="247">
        <v>0</v>
      </c>
      <c r="FO208" s="247">
        <v>1</v>
      </c>
      <c r="FP208" s="247">
        <v>0</v>
      </c>
      <c r="FQ208" s="247">
        <v>0</v>
      </c>
      <c r="FR208" s="247">
        <v>0</v>
      </c>
      <c r="FS208" s="247">
        <v>0</v>
      </c>
      <c r="FT208" s="247">
        <v>1</v>
      </c>
      <c r="FU208" s="274">
        <v>0</v>
      </c>
      <c r="FV208" s="274">
        <v>0</v>
      </c>
      <c r="FW208" s="274">
        <v>0</v>
      </c>
      <c r="FX208" s="274">
        <v>22</v>
      </c>
      <c r="FY208" s="247">
        <f t="shared" ref="FY208:FY216" si="3681">FX208-(GD208+GF208)</f>
        <v>21</v>
      </c>
      <c r="FZ208" s="237">
        <f t="shared" ref="FZ208:FZ217" si="3682">FY208/FX208</f>
        <v>0.95454545454545459</v>
      </c>
      <c r="GA208" s="238">
        <f t="shared" ref="GA208:GA217" si="3683">FX208-FY208</f>
        <v>1</v>
      </c>
      <c r="GB208" s="259">
        <f t="shared" ref="GB208:GB217" si="3684">GA208/FX208</f>
        <v>4.5454545454545456E-2</v>
      </c>
      <c r="GC208" s="237">
        <f t="shared" ref="GC208:GC216" si="3685">(FX208-GF208)/FX208</f>
        <v>1</v>
      </c>
      <c r="GD208" s="247">
        <f t="shared" ref="GD208:GD216" si="3686">GK208+GN208+GO208</f>
        <v>1</v>
      </c>
      <c r="GE208" s="237">
        <f t="shared" ref="GE208:GE217" si="3687">GD208/FX208</f>
        <v>4.5454545454545456E-2</v>
      </c>
      <c r="GF208" s="247">
        <f t="shared" ref="GF208:GF216" si="3688">GH208+GI208+GJ208+GL208+GM208</f>
        <v>0</v>
      </c>
      <c r="GG208" s="259">
        <f t="shared" ref="GG208:GG217" si="3689">GF208/FX208</f>
        <v>0</v>
      </c>
      <c r="GH208" s="247">
        <v>0</v>
      </c>
      <c r="GI208" s="247">
        <v>0</v>
      </c>
      <c r="GJ208" s="247">
        <v>0</v>
      </c>
      <c r="GK208" s="247">
        <v>0</v>
      </c>
      <c r="GL208" s="247">
        <v>0</v>
      </c>
      <c r="GM208" s="247">
        <v>0</v>
      </c>
      <c r="GN208" s="247">
        <v>0</v>
      </c>
      <c r="GO208" s="247">
        <v>1</v>
      </c>
      <c r="GP208" s="274">
        <v>0</v>
      </c>
      <c r="GQ208" s="274">
        <v>0</v>
      </c>
      <c r="GR208" s="274">
        <v>0</v>
      </c>
      <c r="GS208" s="274">
        <v>19</v>
      </c>
      <c r="GT208" s="247">
        <f t="shared" ref="GT208:GT216" si="3690">GS208-(GY208+HA208)</f>
        <v>17</v>
      </c>
      <c r="GU208" s="237">
        <f t="shared" ref="GU208:GU217" si="3691">GT208/GS208</f>
        <v>0.89473684210526316</v>
      </c>
      <c r="GV208" s="238">
        <f t="shared" ref="GV208:GV217" si="3692">GS208-GT208</f>
        <v>2</v>
      </c>
      <c r="GW208" s="259">
        <f t="shared" ref="GW208:GW217" si="3693">GV208/GS208</f>
        <v>0.10526315789473684</v>
      </c>
      <c r="GX208" s="237">
        <f t="shared" ref="GX208:GX216" si="3694">(GS208-HA208)/GS208</f>
        <v>1</v>
      </c>
      <c r="GY208" s="247">
        <f t="shared" ref="GY208:GY216" si="3695">HF208+HI208+HJ208</f>
        <v>2</v>
      </c>
      <c r="GZ208" s="237">
        <f t="shared" ref="GZ208:GZ217" si="3696">GY208/GS208</f>
        <v>0.10526315789473684</v>
      </c>
      <c r="HA208" s="247">
        <f t="shared" ref="HA208:HA216" si="3697">HC208+HD208+HE208+HG208+HH208</f>
        <v>0</v>
      </c>
      <c r="HB208" s="259">
        <f t="shared" ref="HB208:HB217" si="3698">HA208/GS208</f>
        <v>0</v>
      </c>
      <c r="HC208" s="247">
        <v>0</v>
      </c>
      <c r="HD208" s="247">
        <v>0</v>
      </c>
      <c r="HE208" s="247">
        <v>0</v>
      </c>
      <c r="HF208" s="247">
        <v>0</v>
      </c>
      <c r="HG208" s="247">
        <v>0</v>
      </c>
      <c r="HH208" s="247">
        <v>0</v>
      </c>
      <c r="HI208" s="247">
        <v>0</v>
      </c>
      <c r="HJ208" s="247">
        <v>2</v>
      </c>
      <c r="HK208" s="274">
        <v>0</v>
      </c>
      <c r="HL208" s="274">
        <v>0</v>
      </c>
      <c r="HM208" s="274">
        <v>1</v>
      </c>
      <c r="HN208" s="274">
        <v>21</v>
      </c>
      <c r="HO208" s="247">
        <f t="shared" ref="HO208:HO216" si="3699">HN208-(HT208+HV208)</f>
        <v>20</v>
      </c>
      <c r="HP208" s="237">
        <f t="shared" ref="HP208:HP217" si="3700">HO208/HN208</f>
        <v>0.95238095238095233</v>
      </c>
      <c r="HQ208" s="238">
        <f t="shared" ref="HQ208:HQ217" si="3701">HN208-HO208</f>
        <v>1</v>
      </c>
      <c r="HR208" s="259">
        <f t="shared" ref="HR208:HR217" si="3702">HQ208/HN208</f>
        <v>4.7619047619047616E-2</v>
      </c>
      <c r="HS208" s="237">
        <f t="shared" ref="HS208:HS216" si="3703">(HN208-HV208)/HN208</f>
        <v>1</v>
      </c>
      <c r="HT208" s="247">
        <f t="shared" ref="HT208:HT216" si="3704">IA208+ID208+IE208</f>
        <v>1</v>
      </c>
      <c r="HU208" s="237">
        <f t="shared" ref="HU208:HU217" si="3705">HT208/HN208</f>
        <v>4.7619047619047616E-2</v>
      </c>
      <c r="HV208" s="247">
        <f t="shared" ref="HV208:HV216" si="3706">HX208+HY208+HZ208+IB208+IC208</f>
        <v>0</v>
      </c>
      <c r="HW208" s="259">
        <f t="shared" ref="HW208:HW217" si="3707">HV208/HN208</f>
        <v>0</v>
      </c>
      <c r="HX208" s="247">
        <v>0</v>
      </c>
      <c r="HY208" s="247">
        <v>0</v>
      </c>
      <c r="HZ208" s="247">
        <v>0</v>
      </c>
      <c r="IA208" s="247">
        <v>0</v>
      </c>
      <c r="IB208" s="247">
        <v>0</v>
      </c>
      <c r="IC208" s="247">
        <v>0</v>
      </c>
      <c r="ID208" s="247">
        <v>0</v>
      </c>
      <c r="IE208" s="247">
        <v>1</v>
      </c>
      <c r="IF208" s="274">
        <v>0</v>
      </c>
      <c r="IG208" s="274">
        <v>0</v>
      </c>
      <c r="IH208" s="274">
        <v>0</v>
      </c>
      <c r="II208" s="274">
        <v>19</v>
      </c>
      <c r="IJ208" s="247">
        <f t="shared" ref="IJ208:IJ216" si="3708">II208-(IO208+IQ208)</f>
        <v>17</v>
      </c>
      <c r="IK208" s="237">
        <f t="shared" ref="IK208:IK217" si="3709">IJ208/II208</f>
        <v>0.89473684210526316</v>
      </c>
      <c r="IL208" s="238">
        <f t="shared" ref="IL208:IL217" si="3710">II208-IJ208</f>
        <v>2</v>
      </c>
      <c r="IM208" s="259">
        <f t="shared" ref="IM208:IM217" si="3711">IL208/II208</f>
        <v>0.10526315789473684</v>
      </c>
      <c r="IN208" s="237">
        <f t="shared" ref="IN208:IN216" si="3712">(II208-IQ208)/II208</f>
        <v>1</v>
      </c>
      <c r="IO208" s="247">
        <f t="shared" ref="IO208:IO216" si="3713">IV208+IY208+IZ208</f>
        <v>2</v>
      </c>
      <c r="IP208" s="237">
        <f t="shared" ref="IP208:IP217" si="3714">IO208/II208</f>
        <v>0.10526315789473684</v>
      </c>
      <c r="IQ208" s="247">
        <f t="shared" ref="IQ208:IQ216" si="3715">IS208+IT208+IU208+IW208+IX208</f>
        <v>0</v>
      </c>
      <c r="IR208" s="259">
        <f t="shared" ref="IR208:IR217" si="3716">IQ208/II208</f>
        <v>0</v>
      </c>
      <c r="IS208" s="247">
        <v>0</v>
      </c>
      <c r="IT208" s="247">
        <v>0</v>
      </c>
      <c r="IU208" s="247">
        <v>0</v>
      </c>
      <c r="IV208" s="247">
        <v>0</v>
      </c>
      <c r="IW208" s="247">
        <v>0</v>
      </c>
      <c r="IX208" s="247">
        <v>0</v>
      </c>
      <c r="IY208" s="247">
        <v>0</v>
      </c>
      <c r="IZ208" s="247">
        <v>2</v>
      </c>
      <c r="JA208" s="274">
        <v>0</v>
      </c>
      <c r="JB208" s="274">
        <v>0</v>
      </c>
      <c r="JC208" s="274">
        <v>0</v>
      </c>
      <c r="JD208" s="247">
        <f t="shared" ref="JD208:JD216" si="3717">L208+AG208+BB208+BW208+CR208+DM208+EH208+FC208+FX208+GS208+HN208+II208</f>
        <v>241</v>
      </c>
      <c r="JE208" s="247">
        <f t="shared" ref="JE208:JE213" si="3718">JD208-(JJ208+JL208)</f>
        <v>227</v>
      </c>
      <c r="JF208" s="260">
        <f t="shared" ref="JF208:JF213" si="3719">JE208/JD208</f>
        <v>0.94190871369294604</v>
      </c>
      <c r="JG208" s="238">
        <f t="shared" ref="JG208:JG213" si="3720">JD208-JE208</f>
        <v>14</v>
      </c>
      <c r="JH208" s="260">
        <f t="shared" ref="JH208:JH213" si="3721">JG208/JD208</f>
        <v>5.8091286307053944E-2</v>
      </c>
      <c r="JI208" s="260">
        <f t="shared" ref="JI208:JI213" si="3722">(JD208-JL208)/JD208</f>
        <v>0.98340248962655596</v>
      </c>
      <c r="JJ208" s="247">
        <f t="shared" ref="JJ208:JJ260" si="3723">JS208+JT208+JU208</f>
        <v>10</v>
      </c>
      <c r="JK208" s="260">
        <f t="shared" ref="JK208:JK260" si="3724">JJ208/JD208</f>
        <v>4.1493775933609957E-2</v>
      </c>
      <c r="JL208" s="247">
        <f t="shared" ref="JL208:JL260" si="3725">JN208+JO208+JP208+JQ208+JR208</f>
        <v>4</v>
      </c>
      <c r="JM208" s="260">
        <f t="shared" ref="JM208:JM213" si="3726">JL208/JD208</f>
        <v>1.6597510373443983E-2</v>
      </c>
      <c r="JN208" s="247">
        <f t="shared" ref="JN208:JN216" si="3727">V208+AQ208+BL208+CG208+DB208+DW208+ER208+FM208+GH208+HC208+HX208+IS208</f>
        <v>0</v>
      </c>
      <c r="JO208" s="247">
        <f t="shared" ref="JO208:JO216" si="3728">W208+AR208+BM208+CH208+DC208+DX208+ES208+FN208+GI208+HD208+HY208+IT208</f>
        <v>0</v>
      </c>
      <c r="JP208" s="247">
        <f t="shared" ref="JP208:JP216" si="3729">X208+AS208+BN208+CI208+DD208+DY208+ET208+FO208+GJ208+HE208+HZ208+IU208</f>
        <v>4</v>
      </c>
      <c r="JQ208" s="247">
        <f t="shared" ref="JQ208:JQ216" si="3730">Y208+AT208+BO208+CJ208+DE208+DZ208+EU208+FP208+GK208+HF208+IA208+IV208</f>
        <v>0</v>
      </c>
      <c r="JR208" s="247">
        <f t="shared" ref="JR208:JR216" si="3731">Z208+AU208+BP208+CK208+DF208+EA208+EV208+FQ208+GL208+HG208+IB208+IW208</f>
        <v>0</v>
      </c>
      <c r="JS208" s="247">
        <f t="shared" ref="JS208:JS216" si="3732">AA208+AV208+BQ208+CL208+DG208+EB208+EW208+FR208+GM208+HH208+IC208+IX208</f>
        <v>0</v>
      </c>
      <c r="JT208" s="247">
        <f t="shared" ref="JT208:JT216" si="3733">AB208+AW208+BR208+CM208+DH208+EC208+EX208+FS208+GN208+HI208+ID208+IY208</f>
        <v>0</v>
      </c>
      <c r="JU208" s="247">
        <f t="shared" ref="JU208:JU216" si="3734">AC208+AX208+BS208+CN208+DI208+ED208+EY208+FT208+GO208+HJ208+IE208+IZ208</f>
        <v>10</v>
      </c>
      <c r="JV208" s="247">
        <f t="shared" ref="JV208:JV216" si="3735">AD208+AY208+BT208+CO208+DJ208+EE208+EZ208+FU208+GP208+HK208+IF208+JA208</f>
        <v>2</v>
      </c>
      <c r="JW208" s="247">
        <f t="shared" ref="JW208:JW216" si="3736">AE208+AZ208+BU208+CP208+DK208+EF208+FA208+FV208+GQ208+HL208+IG208+JB208</f>
        <v>1</v>
      </c>
      <c r="JX208" s="247">
        <f t="shared" ref="JX208:JX216" si="3737">AF208+BA208+BV208+CQ208+DL208+EG208+FB208+FW208+GR208+HM208+IH208+JC208</f>
        <v>1</v>
      </c>
    </row>
    <row r="209" spans="1:284" ht="15" customHeight="1">
      <c r="A209" s="269">
        <f>A208+1</f>
        <v>2</v>
      </c>
      <c r="B209" s="122">
        <v>19971103622</v>
      </c>
      <c r="C209" s="227">
        <f t="shared" ca="1" si="3615"/>
        <v>23</v>
      </c>
      <c r="D209" s="227">
        <f t="shared" ca="1" si="3616"/>
        <v>4</v>
      </c>
      <c r="E209" s="228">
        <f t="shared" si="3617"/>
        <v>41.512328767123286</v>
      </c>
      <c r="F209" s="118">
        <v>6</v>
      </c>
      <c r="G209" s="118">
        <v>8</v>
      </c>
      <c r="H209" s="118">
        <v>1978</v>
      </c>
      <c r="I209" s="115" t="s">
        <v>197</v>
      </c>
      <c r="J209" s="111" t="s">
        <v>826</v>
      </c>
      <c r="K209" s="103" t="s">
        <v>195</v>
      </c>
      <c r="L209" s="247">
        <v>22</v>
      </c>
      <c r="M209" s="247">
        <f t="shared" ref="M209:M216" si="3738">L209-(R209+T209)</f>
        <v>16</v>
      </c>
      <c r="N209" s="260">
        <f t="shared" ref="N209:N217" si="3739">M209/L209</f>
        <v>0.72727272727272729</v>
      </c>
      <c r="O209" s="238">
        <f t="shared" ref="O209:O217" si="3740">L209-M209</f>
        <v>6</v>
      </c>
      <c r="P209" s="260">
        <f t="shared" ref="P209:P217" si="3741">O209/L209</f>
        <v>0.27272727272727271</v>
      </c>
      <c r="Q209" s="260">
        <f t="shared" ref="Q209:Q216" si="3742">(L209-T209)/L209</f>
        <v>0.81818181818181823</v>
      </c>
      <c r="R209" s="247">
        <f t="shared" ref="R209:R216" si="3743">AC209+AB209+AA209</f>
        <v>2</v>
      </c>
      <c r="S209" s="260">
        <f t="shared" ref="S209:S217" si="3744">R209/L209</f>
        <v>9.0909090909090912E-2</v>
      </c>
      <c r="T209" s="247">
        <f t="shared" ref="T209:T216" si="3745">V209+W209+X209+Y209+Z209</f>
        <v>4</v>
      </c>
      <c r="U209" s="260">
        <f t="shared" ref="U209:U217" si="3746">T209/L209</f>
        <v>0.18181818181818182</v>
      </c>
      <c r="V209" s="247">
        <v>0</v>
      </c>
      <c r="W209" s="247">
        <v>0</v>
      </c>
      <c r="X209" s="247">
        <v>4</v>
      </c>
      <c r="Y209" s="247">
        <v>0</v>
      </c>
      <c r="Z209" s="247">
        <v>0</v>
      </c>
      <c r="AA209" s="247">
        <v>0</v>
      </c>
      <c r="AB209" s="247">
        <v>0</v>
      </c>
      <c r="AC209" s="247">
        <v>2</v>
      </c>
      <c r="AD209" s="247">
        <v>0</v>
      </c>
      <c r="AE209" s="247">
        <v>0</v>
      </c>
      <c r="AF209" s="247">
        <v>0</v>
      </c>
      <c r="AG209" s="236">
        <v>20</v>
      </c>
      <c r="AH209" s="236">
        <f t="shared" si="3627"/>
        <v>19</v>
      </c>
      <c r="AI209" s="237">
        <f t="shared" si="3628"/>
        <v>0.95</v>
      </c>
      <c r="AJ209" s="238">
        <f t="shared" si="3629"/>
        <v>1</v>
      </c>
      <c r="AK209" s="237">
        <f t="shared" si="3630"/>
        <v>0.05</v>
      </c>
      <c r="AL209" s="237">
        <f t="shared" si="3631"/>
        <v>1</v>
      </c>
      <c r="AM209" s="236">
        <f t="shared" si="3632"/>
        <v>1</v>
      </c>
      <c r="AN209" s="237">
        <f t="shared" si="3633"/>
        <v>0.05</v>
      </c>
      <c r="AO209" s="236">
        <f t="shared" si="3634"/>
        <v>0</v>
      </c>
      <c r="AP209" s="237">
        <f t="shared" si="3635"/>
        <v>0</v>
      </c>
      <c r="AQ209" s="236">
        <v>0</v>
      </c>
      <c r="AR209" s="236">
        <v>0</v>
      </c>
      <c r="AS209" s="236">
        <v>0</v>
      </c>
      <c r="AT209" s="236">
        <v>0</v>
      </c>
      <c r="AU209" s="236">
        <v>0</v>
      </c>
      <c r="AV209" s="236">
        <v>0</v>
      </c>
      <c r="AW209" s="236">
        <v>0</v>
      </c>
      <c r="AX209" s="236">
        <v>1</v>
      </c>
      <c r="AY209" s="236">
        <v>0</v>
      </c>
      <c r="AZ209" s="236">
        <v>0</v>
      </c>
      <c r="BA209" s="236">
        <v>0</v>
      </c>
      <c r="BB209" s="236">
        <v>21</v>
      </c>
      <c r="BC209" s="236">
        <f t="shared" si="3636"/>
        <v>21</v>
      </c>
      <c r="BD209" s="237">
        <f t="shared" si="3637"/>
        <v>1</v>
      </c>
      <c r="BE209" s="238">
        <f t="shared" si="3638"/>
        <v>0</v>
      </c>
      <c r="BF209" s="237">
        <f t="shared" si="3639"/>
        <v>0</v>
      </c>
      <c r="BG209" s="237">
        <f t="shared" si="3640"/>
        <v>1</v>
      </c>
      <c r="BH209" s="236">
        <f t="shared" si="3641"/>
        <v>0</v>
      </c>
      <c r="BI209" s="237">
        <f t="shared" si="3642"/>
        <v>0</v>
      </c>
      <c r="BJ209" s="236">
        <f t="shared" si="3643"/>
        <v>0</v>
      </c>
      <c r="BK209" s="237">
        <f t="shared" si="3644"/>
        <v>0</v>
      </c>
      <c r="BL209" s="236">
        <v>0</v>
      </c>
      <c r="BM209" s="236">
        <v>0</v>
      </c>
      <c r="BN209" s="236">
        <v>0</v>
      </c>
      <c r="BO209" s="236">
        <v>0</v>
      </c>
      <c r="BP209" s="236">
        <v>0</v>
      </c>
      <c r="BQ209" s="236">
        <v>0</v>
      </c>
      <c r="BR209" s="236">
        <v>0</v>
      </c>
      <c r="BS209" s="236">
        <v>0</v>
      </c>
      <c r="BT209" s="236">
        <v>0</v>
      </c>
      <c r="BU209" s="236">
        <v>0</v>
      </c>
      <c r="BV209" s="236">
        <v>0</v>
      </c>
      <c r="BW209" s="247">
        <v>21</v>
      </c>
      <c r="BX209" s="247">
        <f t="shared" si="3645"/>
        <v>21</v>
      </c>
      <c r="BY209" s="260">
        <f t="shared" si="3646"/>
        <v>1</v>
      </c>
      <c r="BZ209" s="238">
        <f t="shared" si="3647"/>
        <v>0</v>
      </c>
      <c r="CA209" s="260">
        <f t="shared" si="3648"/>
        <v>0</v>
      </c>
      <c r="CB209" s="260">
        <f t="shared" si="3649"/>
        <v>1</v>
      </c>
      <c r="CC209" s="247">
        <f t="shared" si="3650"/>
        <v>0</v>
      </c>
      <c r="CD209" s="260">
        <f t="shared" si="3651"/>
        <v>0</v>
      </c>
      <c r="CE209" s="247">
        <f t="shared" si="3652"/>
        <v>0</v>
      </c>
      <c r="CF209" s="260">
        <f t="shared" si="3653"/>
        <v>0</v>
      </c>
      <c r="CG209" s="247">
        <v>0</v>
      </c>
      <c r="CH209" s="247">
        <v>0</v>
      </c>
      <c r="CI209" s="247">
        <v>0</v>
      </c>
      <c r="CJ209" s="247">
        <v>0</v>
      </c>
      <c r="CK209" s="247">
        <v>0</v>
      </c>
      <c r="CL209" s="247">
        <v>0</v>
      </c>
      <c r="CM209" s="247">
        <v>0</v>
      </c>
      <c r="CN209" s="247">
        <v>0</v>
      </c>
      <c r="CO209" s="247">
        <v>0</v>
      </c>
      <c r="CP209" s="247">
        <v>1</v>
      </c>
      <c r="CQ209" s="247">
        <v>0</v>
      </c>
      <c r="CR209" s="274">
        <v>15</v>
      </c>
      <c r="CS209" s="247">
        <f t="shared" si="3501"/>
        <v>15</v>
      </c>
      <c r="CT209" s="237">
        <f t="shared" si="3502"/>
        <v>1</v>
      </c>
      <c r="CU209" s="238">
        <f t="shared" si="3503"/>
        <v>0</v>
      </c>
      <c r="CV209" s="259">
        <f t="shared" si="3504"/>
        <v>0</v>
      </c>
      <c r="CW209" s="237">
        <f t="shared" si="3505"/>
        <v>1</v>
      </c>
      <c r="CX209" s="247">
        <f t="shared" ref="CX209:CX263" si="3747">DE209+DH209+DI209</f>
        <v>0</v>
      </c>
      <c r="CY209" s="237">
        <f t="shared" si="3591"/>
        <v>0</v>
      </c>
      <c r="CZ209" s="247">
        <f t="shared" ref="CZ209:CZ263" si="3748">DB209+DC209+DD209+DF209+DG209</f>
        <v>0</v>
      </c>
      <c r="DA209" s="259">
        <f t="shared" si="3592"/>
        <v>0</v>
      </c>
      <c r="DB209" s="247">
        <v>0</v>
      </c>
      <c r="DC209" s="247">
        <v>0</v>
      </c>
      <c r="DD209" s="247">
        <v>0</v>
      </c>
      <c r="DE209" s="247">
        <v>0</v>
      </c>
      <c r="DF209" s="247">
        <v>0</v>
      </c>
      <c r="DG209" s="247">
        <v>0</v>
      </c>
      <c r="DH209" s="247">
        <v>0</v>
      </c>
      <c r="DI209" s="247">
        <v>0</v>
      </c>
      <c r="DJ209" s="274">
        <v>0</v>
      </c>
      <c r="DK209" s="274">
        <v>0</v>
      </c>
      <c r="DL209" s="274">
        <v>0</v>
      </c>
      <c r="DM209" s="274">
        <v>21</v>
      </c>
      <c r="DN209" s="247">
        <f t="shared" si="3654"/>
        <v>21</v>
      </c>
      <c r="DO209" s="237">
        <f t="shared" si="3655"/>
        <v>1</v>
      </c>
      <c r="DP209" s="238">
        <f t="shared" si="3656"/>
        <v>0</v>
      </c>
      <c r="DQ209" s="259">
        <f t="shared" si="3657"/>
        <v>0</v>
      </c>
      <c r="DR209" s="237">
        <f t="shared" si="3658"/>
        <v>1</v>
      </c>
      <c r="DS209" s="247">
        <f t="shared" si="3659"/>
        <v>0</v>
      </c>
      <c r="DT209" s="237">
        <f t="shared" si="3660"/>
        <v>0</v>
      </c>
      <c r="DU209" s="247">
        <f t="shared" si="3661"/>
        <v>0</v>
      </c>
      <c r="DV209" s="259">
        <f t="shared" si="3662"/>
        <v>0</v>
      </c>
      <c r="DW209" s="247">
        <v>0</v>
      </c>
      <c r="DX209" s="247">
        <v>0</v>
      </c>
      <c r="DY209" s="247">
        <v>0</v>
      </c>
      <c r="DZ209" s="247">
        <v>0</v>
      </c>
      <c r="EA209" s="247">
        <v>0</v>
      </c>
      <c r="EB209" s="247">
        <v>0</v>
      </c>
      <c r="EC209" s="247">
        <v>0</v>
      </c>
      <c r="ED209" s="247">
        <v>0</v>
      </c>
      <c r="EE209" s="274">
        <v>0</v>
      </c>
      <c r="EF209" s="274">
        <v>0</v>
      </c>
      <c r="EG209" s="274">
        <v>0</v>
      </c>
      <c r="EH209" s="274">
        <v>22</v>
      </c>
      <c r="EI209" s="247">
        <f t="shared" si="3663"/>
        <v>22</v>
      </c>
      <c r="EJ209" s="237">
        <f t="shared" si="3664"/>
        <v>1</v>
      </c>
      <c r="EK209" s="238">
        <f t="shared" si="3665"/>
        <v>0</v>
      </c>
      <c r="EL209" s="259">
        <f t="shared" si="3666"/>
        <v>0</v>
      </c>
      <c r="EM209" s="237">
        <f t="shared" si="3667"/>
        <v>1</v>
      </c>
      <c r="EN209" s="247">
        <f t="shared" si="3668"/>
        <v>0</v>
      </c>
      <c r="EO209" s="237">
        <f t="shared" si="3669"/>
        <v>0</v>
      </c>
      <c r="EP209" s="247">
        <f t="shared" si="3670"/>
        <v>0</v>
      </c>
      <c r="EQ209" s="259">
        <f t="shared" si="3671"/>
        <v>0</v>
      </c>
      <c r="ER209" s="247">
        <v>0</v>
      </c>
      <c r="ES209" s="247">
        <v>0</v>
      </c>
      <c r="ET209" s="247">
        <v>0</v>
      </c>
      <c r="EU209" s="247">
        <v>0</v>
      </c>
      <c r="EV209" s="247">
        <v>0</v>
      </c>
      <c r="EW209" s="247">
        <v>0</v>
      </c>
      <c r="EX209" s="247">
        <v>0</v>
      </c>
      <c r="EY209" s="247">
        <v>0</v>
      </c>
      <c r="EZ209" s="274">
        <v>0</v>
      </c>
      <c r="FA209" s="274">
        <v>0</v>
      </c>
      <c r="FB209" s="274">
        <v>0</v>
      </c>
      <c r="FC209" s="274">
        <v>18</v>
      </c>
      <c r="FD209" s="247">
        <f t="shared" si="3672"/>
        <v>16</v>
      </c>
      <c r="FE209" s="237">
        <f t="shared" si="3673"/>
        <v>0.88888888888888884</v>
      </c>
      <c r="FF209" s="238">
        <f t="shared" si="3674"/>
        <v>2</v>
      </c>
      <c r="FG209" s="259">
        <f t="shared" si="3675"/>
        <v>0.1111111111111111</v>
      </c>
      <c r="FH209" s="237">
        <f t="shared" si="3676"/>
        <v>1</v>
      </c>
      <c r="FI209" s="247">
        <f t="shared" si="3677"/>
        <v>2</v>
      </c>
      <c r="FJ209" s="237">
        <f t="shared" si="3678"/>
        <v>0.1111111111111111</v>
      </c>
      <c r="FK209" s="247">
        <f t="shared" si="3679"/>
        <v>0</v>
      </c>
      <c r="FL209" s="259">
        <f t="shared" si="3680"/>
        <v>0</v>
      </c>
      <c r="FM209" s="247">
        <v>0</v>
      </c>
      <c r="FN209" s="247">
        <v>0</v>
      </c>
      <c r="FO209" s="247">
        <v>0</v>
      </c>
      <c r="FP209" s="247">
        <v>0</v>
      </c>
      <c r="FQ209" s="247">
        <v>0</v>
      </c>
      <c r="FR209" s="247">
        <v>0</v>
      </c>
      <c r="FS209" s="247">
        <v>0</v>
      </c>
      <c r="FT209" s="247">
        <v>2</v>
      </c>
      <c r="FU209" s="274">
        <v>0</v>
      </c>
      <c r="FV209" s="274">
        <v>0</v>
      </c>
      <c r="FW209" s="274">
        <v>0</v>
      </c>
      <c r="FX209" s="274">
        <v>22</v>
      </c>
      <c r="FY209" s="247">
        <f t="shared" si="3681"/>
        <v>22</v>
      </c>
      <c r="FZ209" s="237">
        <f t="shared" si="3682"/>
        <v>1</v>
      </c>
      <c r="GA209" s="238">
        <f t="shared" si="3683"/>
        <v>0</v>
      </c>
      <c r="GB209" s="259">
        <f t="shared" si="3684"/>
        <v>0</v>
      </c>
      <c r="GC209" s="237">
        <f t="shared" si="3685"/>
        <v>1</v>
      </c>
      <c r="GD209" s="247">
        <f t="shared" si="3686"/>
        <v>0</v>
      </c>
      <c r="GE209" s="237">
        <f t="shared" si="3687"/>
        <v>0</v>
      </c>
      <c r="GF209" s="247">
        <f t="shared" si="3688"/>
        <v>0</v>
      </c>
      <c r="GG209" s="259">
        <f t="shared" si="3689"/>
        <v>0</v>
      </c>
      <c r="GH209" s="247">
        <v>0</v>
      </c>
      <c r="GI209" s="247">
        <v>0</v>
      </c>
      <c r="GJ209" s="247">
        <v>0</v>
      </c>
      <c r="GK209" s="247">
        <v>0</v>
      </c>
      <c r="GL209" s="247">
        <v>0</v>
      </c>
      <c r="GM209" s="247">
        <v>0</v>
      </c>
      <c r="GN209" s="247">
        <v>0</v>
      </c>
      <c r="GO209" s="247">
        <v>0</v>
      </c>
      <c r="GP209" s="274">
        <v>0</v>
      </c>
      <c r="GQ209" s="274">
        <v>0</v>
      </c>
      <c r="GR209" s="274">
        <v>1</v>
      </c>
      <c r="GS209" s="274">
        <v>19</v>
      </c>
      <c r="GT209" s="247">
        <f t="shared" si="3690"/>
        <v>19</v>
      </c>
      <c r="GU209" s="237">
        <f t="shared" si="3691"/>
        <v>1</v>
      </c>
      <c r="GV209" s="238">
        <f t="shared" si="3692"/>
        <v>0</v>
      </c>
      <c r="GW209" s="259">
        <f t="shared" si="3693"/>
        <v>0</v>
      </c>
      <c r="GX209" s="237">
        <f t="shared" si="3694"/>
        <v>1</v>
      </c>
      <c r="GY209" s="247">
        <f t="shared" si="3695"/>
        <v>0</v>
      </c>
      <c r="GZ209" s="237">
        <f t="shared" si="3696"/>
        <v>0</v>
      </c>
      <c r="HA209" s="247">
        <f t="shared" si="3697"/>
        <v>0</v>
      </c>
      <c r="HB209" s="259">
        <f t="shared" si="3698"/>
        <v>0</v>
      </c>
      <c r="HC209" s="247">
        <v>0</v>
      </c>
      <c r="HD209" s="247">
        <v>0</v>
      </c>
      <c r="HE209" s="247">
        <v>0</v>
      </c>
      <c r="HF209" s="247">
        <v>0</v>
      </c>
      <c r="HG209" s="247">
        <v>0</v>
      </c>
      <c r="HH209" s="247">
        <v>0</v>
      </c>
      <c r="HI209" s="247">
        <v>0</v>
      </c>
      <c r="HJ209" s="247">
        <v>0</v>
      </c>
      <c r="HK209" s="274">
        <v>0</v>
      </c>
      <c r="HL209" s="274">
        <v>0</v>
      </c>
      <c r="HM209" s="274">
        <v>0</v>
      </c>
      <c r="HN209" s="274">
        <v>21</v>
      </c>
      <c r="HO209" s="247">
        <f t="shared" si="3699"/>
        <v>19</v>
      </c>
      <c r="HP209" s="237">
        <f t="shared" si="3700"/>
        <v>0.90476190476190477</v>
      </c>
      <c r="HQ209" s="238">
        <f t="shared" si="3701"/>
        <v>2</v>
      </c>
      <c r="HR209" s="259">
        <f t="shared" si="3702"/>
        <v>9.5238095238095233E-2</v>
      </c>
      <c r="HS209" s="237">
        <f t="shared" si="3703"/>
        <v>1</v>
      </c>
      <c r="HT209" s="247">
        <f t="shared" si="3704"/>
        <v>2</v>
      </c>
      <c r="HU209" s="237">
        <f t="shared" si="3705"/>
        <v>9.5238095238095233E-2</v>
      </c>
      <c r="HV209" s="247">
        <f t="shared" si="3706"/>
        <v>0</v>
      </c>
      <c r="HW209" s="259">
        <f t="shared" si="3707"/>
        <v>0</v>
      </c>
      <c r="HX209" s="247">
        <v>0</v>
      </c>
      <c r="HY209" s="247">
        <v>0</v>
      </c>
      <c r="HZ209" s="247">
        <v>0</v>
      </c>
      <c r="IA209" s="247">
        <v>0</v>
      </c>
      <c r="IB209" s="247">
        <v>0</v>
      </c>
      <c r="IC209" s="247">
        <v>0</v>
      </c>
      <c r="ID209" s="247">
        <v>0</v>
      </c>
      <c r="IE209" s="247">
        <v>2</v>
      </c>
      <c r="IF209" s="274">
        <v>0</v>
      </c>
      <c r="IG209" s="274">
        <v>0</v>
      </c>
      <c r="IH209" s="274">
        <v>0</v>
      </c>
      <c r="II209" s="274">
        <v>19</v>
      </c>
      <c r="IJ209" s="247">
        <f t="shared" si="3708"/>
        <v>18</v>
      </c>
      <c r="IK209" s="237">
        <f t="shared" si="3709"/>
        <v>0.94736842105263153</v>
      </c>
      <c r="IL209" s="238">
        <f t="shared" si="3710"/>
        <v>1</v>
      </c>
      <c r="IM209" s="259">
        <f t="shared" si="3711"/>
        <v>5.2631578947368418E-2</v>
      </c>
      <c r="IN209" s="237">
        <f t="shared" si="3712"/>
        <v>1</v>
      </c>
      <c r="IO209" s="247">
        <f t="shared" si="3713"/>
        <v>1</v>
      </c>
      <c r="IP209" s="237">
        <f t="shared" si="3714"/>
        <v>5.2631578947368418E-2</v>
      </c>
      <c r="IQ209" s="247">
        <f t="shared" si="3715"/>
        <v>0</v>
      </c>
      <c r="IR209" s="259">
        <f t="shared" si="3716"/>
        <v>0</v>
      </c>
      <c r="IS209" s="247">
        <v>0</v>
      </c>
      <c r="IT209" s="247">
        <v>0</v>
      </c>
      <c r="IU209" s="247">
        <v>0</v>
      </c>
      <c r="IV209" s="247">
        <v>0</v>
      </c>
      <c r="IW209" s="247">
        <v>0</v>
      </c>
      <c r="IX209" s="247">
        <v>0</v>
      </c>
      <c r="IY209" s="247">
        <v>0</v>
      </c>
      <c r="IZ209" s="247">
        <v>1</v>
      </c>
      <c r="JA209" s="274">
        <v>0</v>
      </c>
      <c r="JB209" s="274">
        <v>0</v>
      </c>
      <c r="JC209" s="274">
        <v>0</v>
      </c>
      <c r="JD209" s="247">
        <f t="shared" si="3717"/>
        <v>241</v>
      </c>
      <c r="JE209" s="247">
        <f t="shared" si="3718"/>
        <v>229</v>
      </c>
      <c r="JF209" s="260">
        <f t="shared" si="3719"/>
        <v>0.950207468879668</v>
      </c>
      <c r="JG209" s="238">
        <f t="shared" si="3720"/>
        <v>12</v>
      </c>
      <c r="JH209" s="260">
        <f t="shared" si="3721"/>
        <v>4.9792531120331947E-2</v>
      </c>
      <c r="JI209" s="260">
        <f t="shared" si="3722"/>
        <v>0.98340248962655596</v>
      </c>
      <c r="JJ209" s="247">
        <f t="shared" si="3723"/>
        <v>8</v>
      </c>
      <c r="JK209" s="260">
        <f t="shared" si="3724"/>
        <v>3.3195020746887967E-2</v>
      </c>
      <c r="JL209" s="247">
        <f t="shared" si="3725"/>
        <v>4</v>
      </c>
      <c r="JM209" s="260">
        <f t="shared" si="3726"/>
        <v>1.6597510373443983E-2</v>
      </c>
      <c r="JN209" s="247">
        <f t="shared" si="3727"/>
        <v>0</v>
      </c>
      <c r="JO209" s="247">
        <f t="shared" si="3728"/>
        <v>0</v>
      </c>
      <c r="JP209" s="247">
        <f t="shared" si="3729"/>
        <v>4</v>
      </c>
      <c r="JQ209" s="247">
        <f t="shared" si="3730"/>
        <v>0</v>
      </c>
      <c r="JR209" s="247">
        <f t="shared" si="3731"/>
        <v>0</v>
      </c>
      <c r="JS209" s="247">
        <f t="shared" si="3732"/>
        <v>0</v>
      </c>
      <c r="JT209" s="247">
        <f t="shared" si="3733"/>
        <v>0</v>
      </c>
      <c r="JU209" s="247">
        <f t="shared" si="3734"/>
        <v>8</v>
      </c>
      <c r="JV209" s="247">
        <f t="shared" si="3735"/>
        <v>0</v>
      </c>
      <c r="JW209" s="247">
        <f t="shared" si="3736"/>
        <v>1</v>
      </c>
      <c r="JX209" s="247">
        <f t="shared" si="3737"/>
        <v>1</v>
      </c>
    </row>
    <row r="210" spans="1:284" ht="15" customHeight="1">
      <c r="A210" s="269">
        <f t="shared" si="3126"/>
        <v>3</v>
      </c>
      <c r="B210" s="122">
        <v>20010102680</v>
      </c>
      <c r="C210" s="227">
        <f t="shared" ca="1" si="3615"/>
        <v>20</v>
      </c>
      <c r="D210" s="227">
        <f t="shared" ca="1" si="3616"/>
        <v>2</v>
      </c>
      <c r="E210" s="228">
        <f t="shared" si="3617"/>
        <v>37.9972602739726</v>
      </c>
      <c r="F210" s="118">
        <v>9</v>
      </c>
      <c r="G210" s="118">
        <v>2</v>
      </c>
      <c r="H210" s="118">
        <v>1982</v>
      </c>
      <c r="I210" s="115" t="s">
        <v>199</v>
      </c>
      <c r="J210" s="111" t="s">
        <v>826</v>
      </c>
      <c r="K210" s="103" t="s">
        <v>195</v>
      </c>
      <c r="L210" s="247">
        <v>22</v>
      </c>
      <c r="M210" s="247">
        <f t="shared" si="3738"/>
        <v>22</v>
      </c>
      <c r="N210" s="260">
        <f t="shared" si="3739"/>
        <v>1</v>
      </c>
      <c r="O210" s="238">
        <f t="shared" si="3740"/>
        <v>0</v>
      </c>
      <c r="P210" s="260">
        <f t="shared" si="3741"/>
        <v>0</v>
      </c>
      <c r="Q210" s="260">
        <f t="shared" si="3742"/>
        <v>1</v>
      </c>
      <c r="R210" s="247">
        <f t="shared" si="3743"/>
        <v>0</v>
      </c>
      <c r="S210" s="260">
        <f t="shared" si="3744"/>
        <v>0</v>
      </c>
      <c r="T210" s="247">
        <f t="shared" si="3745"/>
        <v>0</v>
      </c>
      <c r="U210" s="260">
        <f t="shared" si="3746"/>
        <v>0</v>
      </c>
      <c r="V210" s="247">
        <v>0</v>
      </c>
      <c r="W210" s="247">
        <v>0</v>
      </c>
      <c r="X210" s="247">
        <v>0</v>
      </c>
      <c r="Y210" s="247">
        <v>0</v>
      </c>
      <c r="Z210" s="247">
        <v>0</v>
      </c>
      <c r="AA210" s="247">
        <v>0</v>
      </c>
      <c r="AB210" s="247">
        <v>0</v>
      </c>
      <c r="AC210" s="247">
        <v>0</v>
      </c>
      <c r="AD210" s="247">
        <v>0</v>
      </c>
      <c r="AE210" s="247">
        <v>0</v>
      </c>
      <c r="AF210" s="247">
        <v>0</v>
      </c>
      <c r="AG210" s="236">
        <v>20</v>
      </c>
      <c r="AH210" s="236">
        <f t="shared" si="3627"/>
        <v>19</v>
      </c>
      <c r="AI210" s="237">
        <f t="shared" si="3628"/>
        <v>0.95</v>
      </c>
      <c r="AJ210" s="238">
        <f t="shared" si="3629"/>
        <v>1</v>
      </c>
      <c r="AK210" s="237">
        <f t="shared" si="3630"/>
        <v>0.05</v>
      </c>
      <c r="AL210" s="237">
        <f t="shared" si="3631"/>
        <v>1</v>
      </c>
      <c r="AM210" s="236">
        <f t="shared" si="3632"/>
        <v>1</v>
      </c>
      <c r="AN210" s="237">
        <f t="shared" si="3633"/>
        <v>0.05</v>
      </c>
      <c r="AO210" s="236">
        <f t="shared" si="3634"/>
        <v>0</v>
      </c>
      <c r="AP210" s="237">
        <f t="shared" si="3635"/>
        <v>0</v>
      </c>
      <c r="AQ210" s="236">
        <v>0</v>
      </c>
      <c r="AR210" s="236">
        <v>0</v>
      </c>
      <c r="AS210" s="236">
        <v>0</v>
      </c>
      <c r="AT210" s="236">
        <v>0</v>
      </c>
      <c r="AU210" s="236">
        <v>0</v>
      </c>
      <c r="AV210" s="236">
        <v>0</v>
      </c>
      <c r="AW210" s="236">
        <v>0</v>
      </c>
      <c r="AX210" s="236">
        <v>1</v>
      </c>
      <c r="AY210" s="236">
        <v>0</v>
      </c>
      <c r="AZ210" s="236">
        <v>0</v>
      </c>
      <c r="BA210" s="236">
        <v>1</v>
      </c>
      <c r="BB210" s="236">
        <v>21</v>
      </c>
      <c r="BC210" s="236">
        <f t="shared" si="3636"/>
        <v>21</v>
      </c>
      <c r="BD210" s="237">
        <f t="shared" si="3637"/>
        <v>1</v>
      </c>
      <c r="BE210" s="238">
        <f t="shared" si="3638"/>
        <v>0</v>
      </c>
      <c r="BF210" s="237">
        <f t="shared" si="3639"/>
        <v>0</v>
      </c>
      <c r="BG210" s="237">
        <f t="shared" si="3640"/>
        <v>1</v>
      </c>
      <c r="BH210" s="236">
        <f t="shared" si="3641"/>
        <v>0</v>
      </c>
      <c r="BI210" s="237">
        <f t="shared" si="3642"/>
        <v>0</v>
      </c>
      <c r="BJ210" s="236">
        <f t="shared" si="3643"/>
        <v>0</v>
      </c>
      <c r="BK210" s="237">
        <f t="shared" si="3644"/>
        <v>0</v>
      </c>
      <c r="BL210" s="236">
        <v>0</v>
      </c>
      <c r="BM210" s="236">
        <v>0</v>
      </c>
      <c r="BN210" s="236">
        <v>0</v>
      </c>
      <c r="BO210" s="236">
        <v>0</v>
      </c>
      <c r="BP210" s="236">
        <v>0</v>
      </c>
      <c r="BQ210" s="236">
        <v>0</v>
      </c>
      <c r="BR210" s="236">
        <v>0</v>
      </c>
      <c r="BS210" s="236">
        <v>0</v>
      </c>
      <c r="BT210" s="236">
        <v>0</v>
      </c>
      <c r="BU210" s="236">
        <v>1</v>
      </c>
      <c r="BV210" s="236">
        <v>0</v>
      </c>
      <c r="BW210" s="247">
        <v>21</v>
      </c>
      <c r="BX210" s="247">
        <f t="shared" si="3645"/>
        <v>21</v>
      </c>
      <c r="BY210" s="260">
        <f t="shared" si="3646"/>
        <v>1</v>
      </c>
      <c r="BZ210" s="238">
        <f t="shared" si="3647"/>
        <v>0</v>
      </c>
      <c r="CA210" s="260">
        <f t="shared" si="3648"/>
        <v>0</v>
      </c>
      <c r="CB210" s="260">
        <f t="shared" si="3649"/>
        <v>1</v>
      </c>
      <c r="CC210" s="247">
        <f t="shared" si="3650"/>
        <v>0</v>
      </c>
      <c r="CD210" s="260">
        <f t="shared" si="3651"/>
        <v>0</v>
      </c>
      <c r="CE210" s="247">
        <f t="shared" si="3652"/>
        <v>0</v>
      </c>
      <c r="CF210" s="260">
        <f t="shared" si="3653"/>
        <v>0</v>
      </c>
      <c r="CG210" s="247">
        <v>0</v>
      </c>
      <c r="CH210" s="247">
        <v>0</v>
      </c>
      <c r="CI210" s="247">
        <v>0</v>
      </c>
      <c r="CJ210" s="247">
        <v>0</v>
      </c>
      <c r="CK210" s="247">
        <v>0</v>
      </c>
      <c r="CL210" s="247">
        <v>0</v>
      </c>
      <c r="CM210" s="247">
        <v>0</v>
      </c>
      <c r="CN210" s="247">
        <v>0</v>
      </c>
      <c r="CO210" s="247">
        <v>0</v>
      </c>
      <c r="CP210" s="247">
        <v>0</v>
      </c>
      <c r="CQ210" s="247">
        <v>0</v>
      </c>
      <c r="CR210" s="274">
        <v>15</v>
      </c>
      <c r="CS210" s="247">
        <f t="shared" si="3501"/>
        <v>15</v>
      </c>
      <c r="CT210" s="237">
        <f t="shared" si="3502"/>
        <v>1</v>
      </c>
      <c r="CU210" s="238">
        <f t="shared" si="3503"/>
        <v>0</v>
      </c>
      <c r="CV210" s="259">
        <f t="shared" si="3504"/>
        <v>0</v>
      </c>
      <c r="CW210" s="237">
        <f t="shared" si="3505"/>
        <v>1</v>
      </c>
      <c r="CX210" s="247">
        <f t="shared" si="3747"/>
        <v>0</v>
      </c>
      <c r="CY210" s="237">
        <f t="shared" si="3591"/>
        <v>0</v>
      </c>
      <c r="CZ210" s="247">
        <f t="shared" si="3748"/>
        <v>0</v>
      </c>
      <c r="DA210" s="259">
        <f t="shared" si="3592"/>
        <v>0</v>
      </c>
      <c r="DB210" s="247">
        <v>0</v>
      </c>
      <c r="DC210" s="247">
        <v>0</v>
      </c>
      <c r="DD210" s="247">
        <v>0</v>
      </c>
      <c r="DE210" s="247">
        <v>0</v>
      </c>
      <c r="DF210" s="247">
        <v>0</v>
      </c>
      <c r="DG210" s="247">
        <v>0</v>
      </c>
      <c r="DH210" s="247">
        <v>0</v>
      </c>
      <c r="DI210" s="247">
        <v>0</v>
      </c>
      <c r="DJ210" s="274">
        <v>0</v>
      </c>
      <c r="DK210" s="274">
        <v>1</v>
      </c>
      <c r="DL210" s="274">
        <v>1</v>
      </c>
      <c r="DM210" s="274">
        <v>21</v>
      </c>
      <c r="DN210" s="247">
        <f t="shared" si="3654"/>
        <v>20</v>
      </c>
      <c r="DO210" s="237">
        <f t="shared" si="3655"/>
        <v>0.95238095238095233</v>
      </c>
      <c r="DP210" s="238">
        <f t="shared" si="3656"/>
        <v>1</v>
      </c>
      <c r="DQ210" s="259">
        <f t="shared" si="3657"/>
        <v>4.7619047619047616E-2</v>
      </c>
      <c r="DR210" s="237">
        <f t="shared" si="3658"/>
        <v>0.95238095238095233</v>
      </c>
      <c r="DS210" s="247">
        <f t="shared" si="3659"/>
        <v>0</v>
      </c>
      <c r="DT210" s="237">
        <f t="shared" si="3660"/>
        <v>0</v>
      </c>
      <c r="DU210" s="247">
        <f t="shared" si="3661"/>
        <v>1</v>
      </c>
      <c r="DV210" s="259">
        <f t="shared" si="3662"/>
        <v>4.7619047619047616E-2</v>
      </c>
      <c r="DW210" s="247">
        <v>0</v>
      </c>
      <c r="DX210" s="247">
        <v>0</v>
      </c>
      <c r="DY210" s="247">
        <v>1</v>
      </c>
      <c r="DZ210" s="247">
        <v>0</v>
      </c>
      <c r="EA210" s="247">
        <v>0</v>
      </c>
      <c r="EB210" s="247">
        <v>0</v>
      </c>
      <c r="EC210" s="247">
        <v>0</v>
      </c>
      <c r="ED210" s="247">
        <v>0</v>
      </c>
      <c r="EE210" s="274">
        <v>0</v>
      </c>
      <c r="EF210" s="274">
        <v>0</v>
      </c>
      <c r="EG210" s="274">
        <v>1</v>
      </c>
      <c r="EH210" s="274">
        <v>22</v>
      </c>
      <c r="EI210" s="247">
        <f t="shared" si="3663"/>
        <v>21</v>
      </c>
      <c r="EJ210" s="237">
        <f t="shared" si="3664"/>
        <v>0.95454545454545459</v>
      </c>
      <c r="EK210" s="238">
        <f t="shared" si="3665"/>
        <v>1</v>
      </c>
      <c r="EL210" s="259">
        <f t="shared" si="3666"/>
        <v>4.5454545454545456E-2</v>
      </c>
      <c r="EM210" s="237">
        <f t="shared" si="3667"/>
        <v>0.95454545454545459</v>
      </c>
      <c r="EN210" s="247">
        <f t="shared" si="3668"/>
        <v>0</v>
      </c>
      <c r="EO210" s="237">
        <f t="shared" si="3669"/>
        <v>0</v>
      </c>
      <c r="EP210" s="247">
        <f t="shared" si="3670"/>
        <v>1</v>
      </c>
      <c r="EQ210" s="259">
        <f t="shared" si="3671"/>
        <v>4.5454545454545456E-2</v>
      </c>
      <c r="ER210" s="247">
        <v>0</v>
      </c>
      <c r="ES210" s="247">
        <v>0</v>
      </c>
      <c r="ET210" s="247">
        <v>1</v>
      </c>
      <c r="EU210" s="247">
        <v>0</v>
      </c>
      <c r="EV210" s="247">
        <v>0</v>
      </c>
      <c r="EW210" s="247">
        <v>0</v>
      </c>
      <c r="EX210" s="247">
        <v>0</v>
      </c>
      <c r="EY210" s="247">
        <v>0</v>
      </c>
      <c r="EZ210" s="274">
        <v>0</v>
      </c>
      <c r="FA210" s="274">
        <v>0</v>
      </c>
      <c r="FB210" s="274">
        <v>0</v>
      </c>
      <c r="FC210" s="274">
        <v>18</v>
      </c>
      <c r="FD210" s="247">
        <f t="shared" si="3672"/>
        <v>18</v>
      </c>
      <c r="FE210" s="237">
        <f t="shared" si="3673"/>
        <v>1</v>
      </c>
      <c r="FF210" s="238">
        <f t="shared" si="3674"/>
        <v>0</v>
      </c>
      <c r="FG210" s="259">
        <f t="shared" si="3675"/>
        <v>0</v>
      </c>
      <c r="FH210" s="237">
        <f t="shared" si="3676"/>
        <v>1</v>
      </c>
      <c r="FI210" s="247">
        <f t="shared" si="3677"/>
        <v>0</v>
      </c>
      <c r="FJ210" s="237">
        <f t="shared" si="3678"/>
        <v>0</v>
      </c>
      <c r="FK210" s="247">
        <f t="shared" si="3679"/>
        <v>0</v>
      </c>
      <c r="FL210" s="259">
        <f t="shared" si="3680"/>
        <v>0</v>
      </c>
      <c r="FM210" s="247">
        <v>0</v>
      </c>
      <c r="FN210" s="247">
        <v>0</v>
      </c>
      <c r="FO210" s="247">
        <v>0</v>
      </c>
      <c r="FP210" s="247">
        <v>0</v>
      </c>
      <c r="FQ210" s="247">
        <v>0</v>
      </c>
      <c r="FR210" s="247">
        <v>0</v>
      </c>
      <c r="FS210" s="247">
        <v>0</v>
      </c>
      <c r="FT210" s="247">
        <v>0</v>
      </c>
      <c r="FU210" s="274">
        <v>0</v>
      </c>
      <c r="FV210" s="274">
        <v>0</v>
      </c>
      <c r="FW210" s="274">
        <v>0</v>
      </c>
      <c r="FX210" s="274">
        <v>22</v>
      </c>
      <c r="FY210" s="247">
        <f t="shared" si="3681"/>
        <v>22</v>
      </c>
      <c r="FZ210" s="237">
        <f t="shared" si="3682"/>
        <v>1</v>
      </c>
      <c r="GA210" s="238">
        <f t="shared" si="3683"/>
        <v>0</v>
      </c>
      <c r="GB210" s="259">
        <f t="shared" si="3684"/>
        <v>0</v>
      </c>
      <c r="GC210" s="237">
        <f t="shared" si="3685"/>
        <v>1</v>
      </c>
      <c r="GD210" s="247">
        <f t="shared" si="3686"/>
        <v>0</v>
      </c>
      <c r="GE210" s="237">
        <f t="shared" si="3687"/>
        <v>0</v>
      </c>
      <c r="GF210" s="247">
        <f t="shared" si="3688"/>
        <v>0</v>
      </c>
      <c r="GG210" s="259">
        <f t="shared" si="3689"/>
        <v>0</v>
      </c>
      <c r="GH210" s="247">
        <v>0</v>
      </c>
      <c r="GI210" s="247">
        <v>0</v>
      </c>
      <c r="GJ210" s="247">
        <v>0</v>
      </c>
      <c r="GK210" s="247">
        <v>0</v>
      </c>
      <c r="GL210" s="247">
        <v>0</v>
      </c>
      <c r="GM210" s="247">
        <v>0</v>
      </c>
      <c r="GN210" s="247">
        <v>0</v>
      </c>
      <c r="GO210" s="247">
        <v>0</v>
      </c>
      <c r="GP210" s="274">
        <v>0</v>
      </c>
      <c r="GQ210" s="274">
        <v>0</v>
      </c>
      <c r="GR210" s="274">
        <v>0</v>
      </c>
      <c r="GS210" s="274">
        <v>19</v>
      </c>
      <c r="GT210" s="247">
        <f t="shared" si="3690"/>
        <v>18</v>
      </c>
      <c r="GU210" s="237">
        <f t="shared" si="3691"/>
        <v>0.94736842105263153</v>
      </c>
      <c r="GV210" s="238">
        <f t="shared" si="3692"/>
        <v>1</v>
      </c>
      <c r="GW210" s="259">
        <f t="shared" si="3693"/>
        <v>5.2631578947368418E-2</v>
      </c>
      <c r="GX210" s="237">
        <f t="shared" si="3694"/>
        <v>1</v>
      </c>
      <c r="GY210" s="247">
        <f t="shared" si="3695"/>
        <v>1</v>
      </c>
      <c r="GZ210" s="237">
        <f t="shared" si="3696"/>
        <v>5.2631578947368418E-2</v>
      </c>
      <c r="HA210" s="247">
        <f t="shared" si="3697"/>
        <v>0</v>
      </c>
      <c r="HB210" s="259">
        <f t="shared" si="3698"/>
        <v>0</v>
      </c>
      <c r="HC210" s="247">
        <v>0</v>
      </c>
      <c r="HD210" s="247">
        <v>0</v>
      </c>
      <c r="HE210" s="247">
        <v>0</v>
      </c>
      <c r="HF210" s="247">
        <v>0</v>
      </c>
      <c r="HG210" s="247">
        <v>0</v>
      </c>
      <c r="HH210" s="247">
        <v>0</v>
      </c>
      <c r="HI210" s="247">
        <v>0</v>
      </c>
      <c r="HJ210" s="247">
        <v>1</v>
      </c>
      <c r="HK210" s="274">
        <v>0</v>
      </c>
      <c r="HL210" s="274">
        <v>0</v>
      </c>
      <c r="HM210" s="274">
        <v>0</v>
      </c>
      <c r="HN210" s="274">
        <v>21</v>
      </c>
      <c r="HO210" s="247">
        <f t="shared" si="3699"/>
        <v>15</v>
      </c>
      <c r="HP210" s="237">
        <f t="shared" si="3700"/>
        <v>0.7142857142857143</v>
      </c>
      <c r="HQ210" s="238">
        <f t="shared" si="3701"/>
        <v>6</v>
      </c>
      <c r="HR210" s="259">
        <f t="shared" si="3702"/>
        <v>0.2857142857142857</v>
      </c>
      <c r="HS210" s="237">
        <f t="shared" si="3703"/>
        <v>1</v>
      </c>
      <c r="HT210" s="247">
        <f t="shared" si="3704"/>
        <v>6</v>
      </c>
      <c r="HU210" s="237">
        <f t="shared" si="3705"/>
        <v>0.2857142857142857</v>
      </c>
      <c r="HV210" s="247">
        <f t="shared" si="3706"/>
        <v>0</v>
      </c>
      <c r="HW210" s="259">
        <f t="shared" si="3707"/>
        <v>0</v>
      </c>
      <c r="HX210" s="247">
        <v>0</v>
      </c>
      <c r="HY210" s="247">
        <v>0</v>
      </c>
      <c r="HZ210" s="247">
        <v>0</v>
      </c>
      <c r="IA210" s="247">
        <v>0</v>
      </c>
      <c r="IB210" s="247">
        <v>0</v>
      </c>
      <c r="IC210" s="247">
        <v>0</v>
      </c>
      <c r="ID210" s="247">
        <v>0</v>
      </c>
      <c r="IE210" s="247">
        <v>6</v>
      </c>
      <c r="IF210" s="274">
        <v>0</v>
      </c>
      <c r="IG210" s="274">
        <v>0</v>
      </c>
      <c r="IH210" s="274">
        <v>0</v>
      </c>
      <c r="II210" s="274">
        <v>19</v>
      </c>
      <c r="IJ210" s="247">
        <f t="shared" si="3708"/>
        <v>18</v>
      </c>
      <c r="IK210" s="237">
        <f t="shared" si="3709"/>
        <v>0.94736842105263153</v>
      </c>
      <c r="IL210" s="238">
        <f t="shared" si="3710"/>
        <v>1</v>
      </c>
      <c r="IM210" s="259">
        <f t="shared" si="3711"/>
        <v>5.2631578947368418E-2</v>
      </c>
      <c r="IN210" s="237">
        <f t="shared" si="3712"/>
        <v>1</v>
      </c>
      <c r="IO210" s="247">
        <f t="shared" si="3713"/>
        <v>1</v>
      </c>
      <c r="IP210" s="237">
        <f t="shared" si="3714"/>
        <v>5.2631578947368418E-2</v>
      </c>
      <c r="IQ210" s="247">
        <f t="shared" si="3715"/>
        <v>0</v>
      </c>
      <c r="IR210" s="259">
        <f t="shared" si="3716"/>
        <v>0</v>
      </c>
      <c r="IS210" s="247">
        <v>0</v>
      </c>
      <c r="IT210" s="247">
        <v>0</v>
      </c>
      <c r="IU210" s="247">
        <v>0</v>
      </c>
      <c r="IV210" s="247">
        <v>0</v>
      </c>
      <c r="IW210" s="247">
        <v>0</v>
      </c>
      <c r="IX210" s="247">
        <v>0</v>
      </c>
      <c r="IY210" s="247">
        <v>0</v>
      </c>
      <c r="IZ210" s="247">
        <v>1</v>
      </c>
      <c r="JA210" s="274">
        <v>0</v>
      </c>
      <c r="JB210" s="274">
        <v>0</v>
      </c>
      <c r="JC210" s="274">
        <v>0</v>
      </c>
      <c r="JD210" s="247">
        <f t="shared" si="3717"/>
        <v>241</v>
      </c>
      <c r="JE210" s="247">
        <f t="shared" si="3718"/>
        <v>230</v>
      </c>
      <c r="JF210" s="260">
        <f t="shared" si="3719"/>
        <v>0.9543568464730291</v>
      </c>
      <c r="JG210" s="238">
        <f t="shared" si="3720"/>
        <v>11</v>
      </c>
      <c r="JH210" s="260">
        <f t="shared" si="3721"/>
        <v>4.5643153526970952E-2</v>
      </c>
      <c r="JI210" s="260">
        <f t="shared" si="3722"/>
        <v>0.99170124481327804</v>
      </c>
      <c r="JJ210" s="247">
        <f t="shared" si="3723"/>
        <v>9</v>
      </c>
      <c r="JK210" s="260">
        <f t="shared" si="3724"/>
        <v>3.7344398340248962E-2</v>
      </c>
      <c r="JL210" s="247">
        <f t="shared" si="3725"/>
        <v>2</v>
      </c>
      <c r="JM210" s="260">
        <f t="shared" si="3726"/>
        <v>8.2987551867219917E-3</v>
      </c>
      <c r="JN210" s="247">
        <f t="shared" si="3727"/>
        <v>0</v>
      </c>
      <c r="JO210" s="247">
        <f t="shared" si="3728"/>
        <v>0</v>
      </c>
      <c r="JP210" s="247">
        <f t="shared" si="3729"/>
        <v>2</v>
      </c>
      <c r="JQ210" s="247">
        <f t="shared" si="3730"/>
        <v>0</v>
      </c>
      <c r="JR210" s="247">
        <f t="shared" si="3731"/>
        <v>0</v>
      </c>
      <c r="JS210" s="247">
        <f t="shared" si="3732"/>
        <v>0</v>
      </c>
      <c r="JT210" s="247">
        <f t="shared" si="3733"/>
        <v>0</v>
      </c>
      <c r="JU210" s="247">
        <f t="shared" si="3734"/>
        <v>9</v>
      </c>
      <c r="JV210" s="247">
        <f t="shared" si="3735"/>
        <v>0</v>
      </c>
      <c r="JW210" s="247">
        <f t="shared" si="3736"/>
        <v>2</v>
      </c>
      <c r="JX210" s="247">
        <f t="shared" si="3737"/>
        <v>3</v>
      </c>
    </row>
    <row r="211" spans="1:284" ht="15" customHeight="1">
      <c r="A211" s="269">
        <f t="shared" si="3126"/>
        <v>4</v>
      </c>
      <c r="B211" s="122">
        <v>20091109160</v>
      </c>
      <c r="C211" s="227">
        <f t="shared" ca="1" si="3615"/>
        <v>11</v>
      </c>
      <c r="D211" s="227">
        <f t="shared" ca="1" si="3616"/>
        <v>4</v>
      </c>
      <c r="E211" s="228">
        <f t="shared" si="3617"/>
        <v>37.69315068493151</v>
      </c>
      <c r="F211" s="118">
        <v>31</v>
      </c>
      <c r="G211" s="118">
        <v>5</v>
      </c>
      <c r="H211" s="118">
        <v>1982</v>
      </c>
      <c r="I211" s="115" t="s">
        <v>201</v>
      </c>
      <c r="J211" s="111" t="s">
        <v>826</v>
      </c>
      <c r="K211" s="103" t="s">
        <v>195</v>
      </c>
      <c r="L211" s="247">
        <v>22</v>
      </c>
      <c r="M211" s="247">
        <f t="shared" si="3738"/>
        <v>20</v>
      </c>
      <c r="N211" s="260">
        <f t="shared" si="3739"/>
        <v>0.90909090909090906</v>
      </c>
      <c r="O211" s="238">
        <f t="shared" si="3740"/>
        <v>2</v>
      </c>
      <c r="P211" s="260">
        <f t="shared" si="3741"/>
        <v>9.0909090909090912E-2</v>
      </c>
      <c r="Q211" s="260">
        <f t="shared" si="3742"/>
        <v>0.95454545454545459</v>
      </c>
      <c r="R211" s="247">
        <f t="shared" si="3743"/>
        <v>1</v>
      </c>
      <c r="S211" s="260">
        <f t="shared" si="3744"/>
        <v>4.5454545454545456E-2</v>
      </c>
      <c r="T211" s="247">
        <f t="shared" si="3745"/>
        <v>1</v>
      </c>
      <c r="U211" s="260">
        <f t="shared" si="3746"/>
        <v>4.5454545454545456E-2</v>
      </c>
      <c r="V211" s="247">
        <v>0</v>
      </c>
      <c r="W211" s="247">
        <v>0</v>
      </c>
      <c r="X211" s="247">
        <v>1</v>
      </c>
      <c r="Y211" s="247">
        <v>0</v>
      </c>
      <c r="Z211" s="247">
        <v>0</v>
      </c>
      <c r="AA211" s="247">
        <v>0</v>
      </c>
      <c r="AB211" s="247">
        <v>0</v>
      </c>
      <c r="AC211" s="247">
        <v>1</v>
      </c>
      <c r="AD211" s="247">
        <v>0</v>
      </c>
      <c r="AE211" s="247">
        <v>0</v>
      </c>
      <c r="AF211" s="247">
        <v>0</v>
      </c>
      <c r="AG211" s="236">
        <v>20</v>
      </c>
      <c r="AH211" s="236">
        <f t="shared" si="3627"/>
        <v>18</v>
      </c>
      <c r="AI211" s="237">
        <f t="shared" si="3628"/>
        <v>0.9</v>
      </c>
      <c r="AJ211" s="238">
        <f t="shared" si="3629"/>
        <v>2</v>
      </c>
      <c r="AK211" s="237">
        <f t="shared" si="3630"/>
        <v>0.1</v>
      </c>
      <c r="AL211" s="237">
        <f t="shared" si="3631"/>
        <v>1</v>
      </c>
      <c r="AM211" s="236">
        <f t="shared" si="3632"/>
        <v>2</v>
      </c>
      <c r="AN211" s="237">
        <f t="shared" si="3633"/>
        <v>0.1</v>
      </c>
      <c r="AO211" s="236">
        <f t="shared" si="3634"/>
        <v>0</v>
      </c>
      <c r="AP211" s="237">
        <f t="shared" si="3635"/>
        <v>0</v>
      </c>
      <c r="AQ211" s="236">
        <v>0</v>
      </c>
      <c r="AR211" s="236">
        <v>0</v>
      </c>
      <c r="AS211" s="236">
        <v>0</v>
      </c>
      <c r="AT211" s="236">
        <v>0</v>
      </c>
      <c r="AU211" s="236">
        <v>0</v>
      </c>
      <c r="AV211" s="236">
        <v>0</v>
      </c>
      <c r="AW211" s="236">
        <v>0</v>
      </c>
      <c r="AX211" s="236">
        <v>2</v>
      </c>
      <c r="AY211" s="236">
        <v>0</v>
      </c>
      <c r="AZ211" s="236">
        <v>0</v>
      </c>
      <c r="BA211" s="236">
        <v>1</v>
      </c>
      <c r="BB211" s="236">
        <v>21</v>
      </c>
      <c r="BC211" s="236">
        <f t="shared" si="3636"/>
        <v>20</v>
      </c>
      <c r="BD211" s="237">
        <f t="shared" si="3637"/>
        <v>0.95238095238095233</v>
      </c>
      <c r="BE211" s="238">
        <f t="shared" si="3638"/>
        <v>1</v>
      </c>
      <c r="BF211" s="237">
        <f t="shared" si="3639"/>
        <v>4.7619047619047616E-2</v>
      </c>
      <c r="BG211" s="237">
        <f t="shared" si="3640"/>
        <v>0.95238095238095233</v>
      </c>
      <c r="BH211" s="236">
        <f t="shared" si="3641"/>
        <v>0</v>
      </c>
      <c r="BI211" s="237">
        <f t="shared" si="3642"/>
        <v>0</v>
      </c>
      <c r="BJ211" s="236">
        <f t="shared" si="3643"/>
        <v>1</v>
      </c>
      <c r="BK211" s="237">
        <f t="shared" si="3644"/>
        <v>4.7619047619047616E-2</v>
      </c>
      <c r="BL211" s="236">
        <v>0</v>
      </c>
      <c r="BM211" s="236">
        <v>0</v>
      </c>
      <c r="BN211" s="236">
        <v>1</v>
      </c>
      <c r="BO211" s="236">
        <v>0</v>
      </c>
      <c r="BP211" s="236">
        <v>0</v>
      </c>
      <c r="BQ211" s="236">
        <v>0</v>
      </c>
      <c r="BR211" s="236">
        <v>0</v>
      </c>
      <c r="BS211" s="236">
        <v>0</v>
      </c>
      <c r="BT211" s="236">
        <v>0</v>
      </c>
      <c r="BU211" s="236">
        <v>0</v>
      </c>
      <c r="BV211" s="236">
        <v>0</v>
      </c>
      <c r="BW211" s="247">
        <v>21</v>
      </c>
      <c r="BX211" s="247">
        <f t="shared" si="3645"/>
        <v>19</v>
      </c>
      <c r="BY211" s="260">
        <f t="shared" si="3646"/>
        <v>0.90476190476190477</v>
      </c>
      <c r="BZ211" s="238">
        <f t="shared" si="3647"/>
        <v>2</v>
      </c>
      <c r="CA211" s="260">
        <f t="shared" si="3648"/>
        <v>9.5238095238095233E-2</v>
      </c>
      <c r="CB211" s="260">
        <f t="shared" si="3649"/>
        <v>0.95238095238095233</v>
      </c>
      <c r="CC211" s="247">
        <f t="shared" si="3650"/>
        <v>1</v>
      </c>
      <c r="CD211" s="260">
        <f t="shared" si="3651"/>
        <v>4.7619047619047616E-2</v>
      </c>
      <c r="CE211" s="247">
        <f t="shared" si="3652"/>
        <v>1</v>
      </c>
      <c r="CF211" s="260">
        <f t="shared" si="3653"/>
        <v>4.7619047619047616E-2</v>
      </c>
      <c r="CG211" s="247">
        <v>0</v>
      </c>
      <c r="CH211" s="247">
        <v>0</v>
      </c>
      <c r="CI211" s="247">
        <v>1</v>
      </c>
      <c r="CJ211" s="247">
        <v>0</v>
      </c>
      <c r="CK211" s="247">
        <v>0</v>
      </c>
      <c r="CL211" s="247">
        <v>0</v>
      </c>
      <c r="CM211" s="247">
        <v>0</v>
      </c>
      <c r="CN211" s="247">
        <v>1</v>
      </c>
      <c r="CO211" s="247">
        <v>0</v>
      </c>
      <c r="CP211" s="247">
        <v>0</v>
      </c>
      <c r="CQ211" s="247">
        <v>0</v>
      </c>
      <c r="CR211" s="274">
        <v>15</v>
      </c>
      <c r="CS211" s="247">
        <f t="shared" si="3501"/>
        <v>15</v>
      </c>
      <c r="CT211" s="237">
        <f t="shared" si="3502"/>
        <v>1</v>
      </c>
      <c r="CU211" s="238">
        <f t="shared" si="3503"/>
        <v>0</v>
      </c>
      <c r="CV211" s="259">
        <f t="shared" si="3504"/>
        <v>0</v>
      </c>
      <c r="CW211" s="237">
        <f t="shared" si="3505"/>
        <v>1</v>
      </c>
      <c r="CX211" s="247">
        <f t="shared" si="3747"/>
        <v>0</v>
      </c>
      <c r="CY211" s="237">
        <f t="shared" si="3591"/>
        <v>0</v>
      </c>
      <c r="CZ211" s="247">
        <f t="shared" si="3748"/>
        <v>0</v>
      </c>
      <c r="DA211" s="259">
        <f t="shared" si="3592"/>
        <v>0</v>
      </c>
      <c r="DB211" s="247">
        <v>0</v>
      </c>
      <c r="DC211" s="247">
        <v>0</v>
      </c>
      <c r="DD211" s="247">
        <v>0</v>
      </c>
      <c r="DE211" s="247">
        <v>0</v>
      </c>
      <c r="DF211" s="247">
        <v>0</v>
      </c>
      <c r="DG211" s="247">
        <v>0</v>
      </c>
      <c r="DH211" s="247">
        <v>0</v>
      </c>
      <c r="DI211" s="247">
        <v>0</v>
      </c>
      <c r="DJ211" s="274">
        <v>0</v>
      </c>
      <c r="DK211" s="274">
        <v>0</v>
      </c>
      <c r="DL211" s="274">
        <v>0</v>
      </c>
      <c r="DM211" s="274">
        <v>21</v>
      </c>
      <c r="DN211" s="247">
        <f t="shared" si="3654"/>
        <v>20</v>
      </c>
      <c r="DO211" s="237">
        <f t="shared" si="3655"/>
        <v>0.95238095238095233</v>
      </c>
      <c r="DP211" s="238">
        <f t="shared" si="3656"/>
        <v>1</v>
      </c>
      <c r="DQ211" s="259">
        <f t="shared" si="3657"/>
        <v>4.7619047619047616E-2</v>
      </c>
      <c r="DR211" s="237">
        <f t="shared" si="3658"/>
        <v>0.95238095238095233</v>
      </c>
      <c r="DS211" s="247">
        <f t="shared" si="3659"/>
        <v>0</v>
      </c>
      <c r="DT211" s="237">
        <f t="shared" si="3660"/>
        <v>0</v>
      </c>
      <c r="DU211" s="247">
        <f t="shared" si="3661"/>
        <v>1</v>
      </c>
      <c r="DV211" s="259">
        <f t="shared" si="3662"/>
        <v>4.7619047619047616E-2</v>
      </c>
      <c r="DW211" s="247">
        <v>0</v>
      </c>
      <c r="DX211" s="247">
        <v>0</v>
      </c>
      <c r="DY211" s="247">
        <v>1</v>
      </c>
      <c r="DZ211" s="247">
        <v>0</v>
      </c>
      <c r="EA211" s="247">
        <v>0</v>
      </c>
      <c r="EB211" s="247">
        <v>0</v>
      </c>
      <c r="EC211" s="247">
        <v>0</v>
      </c>
      <c r="ED211" s="247">
        <v>0</v>
      </c>
      <c r="EE211" s="274">
        <v>0</v>
      </c>
      <c r="EF211" s="274">
        <v>0</v>
      </c>
      <c r="EG211" s="274">
        <v>0</v>
      </c>
      <c r="EH211" s="274">
        <v>22</v>
      </c>
      <c r="EI211" s="247">
        <f t="shared" si="3663"/>
        <v>21</v>
      </c>
      <c r="EJ211" s="237">
        <f t="shared" si="3664"/>
        <v>0.95454545454545459</v>
      </c>
      <c r="EK211" s="238">
        <f t="shared" si="3665"/>
        <v>1</v>
      </c>
      <c r="EL211" s="259">
        <f t="shared" si="3666"/>
        <v>4.5454545454545456E-2</v>
      </c>
      <c r="EM211" s="237">
        <f t="shared" si="3667"/>
        <v>1</v>
      </c>
      <c r="EN211" s="247">
        <f t="shared" si="3668"/>
        <v>1</v>
      </c>
      <c r="EO211" s="237">
        <f t="shared" si="3669"/>
        <v>4.5454545454545456E-2</v>
      </c>
      <c r="EP211" s="247">
        <f t="shared" si="3670"/>
        <v>0</v>
      </c>
      <c r="EQ211" s="259">
        <f t="shared" si="3671"/>
        <v>0</v>
      </c>
      <c r="ER211" s="247">
        <v>0</v>
      </c>
      <c r="ES211" s="247">
        <v>0</v>
      </c>
      <c r="ET211" s="247">
        <v>0</v>
      </c>
      <c r="EU211" s="247">
        <v>0</v>
      </c>
      <c r="EV211" s="247">
        <v>0</v>
      </c>
      <c r="EW211" s="247">
        <v>0</v>
      </c>
      <c r="EX211" s="247">
        <v>0</v>
      </c>
      <c r="EY211" s="247">
        <v>1</v>
      </c>
      <c r="EZ211" s="274">
        <v>0</v>
      </c>
      <c r="FA211" s="274">
        <v>0</v>
      </c>
      <c r="FB211" s="274">
        <v>1</v>
      </c>
      <c r="FC211" s="274">
        <v>18</v>
      </c>
      <c r="FD211" s="247">
        <f t="shared" si="3672"/>
        <v>16</v>
      </c>
      <c r="FE211" s="237">
        <f t="shared" si="3673"/>
        <v>0.88888888888888884</v>
      </c>
      <c r="FF211" s="238">
        <f t="shared" si="3674"/>
        <v>2</v>
      </c>
      <c r="FG211" s="259">
        <f t="shared" si="3675"/>
        <v>0.1111111111111111</v>
      </c>
      <c r="FH211" s="237">
        <f t="shared" si="3676"/>
        <v>0.88888888888888884</v>
      </c>
      <c r="FI211" s="247">
        <f t="shared" si="3677"/>
        <v>0</v>
      </c>
      <c r="FJ211" s="237">
        <f t="shared" si="3678"/>
        <v>0</v>
      </c>
      <c r="FK211" s="247">
        <f t="shared" si="3679"/>
        <v>2</v>
      </c>
      <c r="FL211" s="259">
        <f t="shared" si="3680"/>
        <v>0.1111111111111111</v>
      </c>
      <c r="FM211" s="247">
        <v>0</v>
      </c>
      <c r="FN211" s="247">
        <v>0</v>
      </c>
      <c r="FO211" s="247">
        <v>2</v>
      </c>
      <c r="FP211" s="247">
        <v>0</v>
      </c>
      <c r="FQ211" s="247">
        <v>0</v>
      </c>
      <c r="FR211" s="247">
        <v>0</v>
      </c>
      <c r="FS211" s="247">
        <v>0</v>
      </c>
      <c r="FT211" s="247">
        <v>0</v>
      </c>
      <c r="FU211" s="274">
        <v>0</v>
      </c>
      <c r="FV211" s="274">
        <v>0</v>
      </c>
      <c r="FW211" s="274">
        <v>0</v>
      </c>
      <c r="FX211" s="274">
        <v>22</v>
      </c>
      <c r="FY211" s="247">
        <f t="shared" si="3681"/>
        <v>21</v>
      </c>
      <c r="FZ211" s="237">
        <f t="shared" si="3682"/>
        <v>0.95454545454545459</v>
      </c>
      <c r="GA211" s="238">
        <f t="shared" si="3683"/>
        <v>1</v>
      </c>
      <c r="GB211" s="259">
        <f t="shared" si="3684"/>
        <v>4.5454545454545456E-2</v>
      </c>
      <c r="GC211" s="237">
        <f t="shared" si="3685"/>
        <v>1</v>
      </c>
      <c r="GD211" s="247">
        <f t="shared" si="3686"/>
        <v>1</v>
      </c>
      <c r="GE211" s="237">
        <f t="shared" si="3687"/>
        <v>4.5454545454545456E-2</v>
      </c>
      <c r="GF211" s="247">
        <f t="shared" si="3688"/>
        <v>0</v>
      </c>
      <c r="GG211" s="259">
        <f t="shared" si="3689"/>
        <v>0</v>
      </c>
      <c r="GH211" s="247">
        <v>0</v>
      </c>
      <c r="GI211" s="247">
        <v>0</v>
      </c>
      <c r="GJ211" s="247">
        <v>0</v>
      </c>
      <c r="GK211" s="247">
        <v>0</v>
      </c>
      <c r="GL211" s="247">
        <v>0</v>
      </c>
      <c r="GM211" s="247">
        <v>0</v>
      </c>
      <c r="GN211" s="247">
        <v>0</v>
      </c>
      <c r="GO211" s="247">
        <v>1</v>
      </c>
      <c r="GP211" s="274">
        <v>0</v>
      </c>
      <c r="GQ211" s="274">
        <v>0</v>
      </c>
      <c r="GR211" s="274">
        <v>0</v>
      </c>
      <c r="GS211" s="274">
        <v>19</v>
      </c>
      <c r="GT211" s="247">
        <f t="shared" si="3690"/>
        <v>19</v>
      </c>
      <c r="GU211" s="237">
        <f t="shared" si="3691"/>
        <v>1</v>
      </c>
      <c r="GV211" s="238">
        <f t="shared" si="3692"/>
        <v>0</v>
      </c>
      <c r="GW211" s="259">
        <f t="shared" si="3693"/>
        <v>0</v>
      </c>
      <c r="GX211" s="237">
        <f t="shared" si="3694"/>
        <v>1</v>
      </c>
      <c r="GY211" s="247">
        <f t="shared" si="3695"/>
        <v>0</v>
      </c>
      <c r="GZ211" s="237">
        <f t="shared" si="3696"/>
        <v>0</v>
      </c>
      <c r="HA211" s="247">
        <f t="shared" si="3697"/>
        <v>0</v>
      </c>
      <c r="HB211" s="259">
        <f t="shared" si="3698"/>
        <v>0</v>
      </c>
      <c r="HC211" s="247">
        <v>0</v>
      </c>
      <c r="HD211" s="247">
        <v>0</v>
      </c>
      <c r="HE211" s="247">
        <v>0</v>
      </c>
      <c r="HF211" s="247">
        <v>0</v>
      </c>
      <c r="HG211" s="247">
        <v>0</v>
      </c>
      <c r="HH211" s="247">
        <v>0</v>
      </c>
      <c r="HI211" s="247">
        <v>0</v>
      </c>
      <c r="HJ211" s="247">
        <v>0</v>
      </c>
      <c r="HK211" s="274">
        <v>0</v>
      </c>
      <c r="HL211" s="274">
        <v>1</v>
      </c>
      <c r="HM211" s="274">
        <v>0</v>
      </c>
      <c r="HN211" s="274">
        <v>21</v>
      </c>
      <c r="HO211" s="247">
        <f t="shared" si="3699"/>
        <v>19</v>
      </c>
      <c r="HP211" s="237">
        <f t="shared" si="3700"/>
        <v>0.90476190476190477</v>
      </c>
      <c r="HQ211" s="238">
        <f t="shared" si="3701"/>
        <v>2</v>
      </c>
      <c r="HR211" s="259">
        <f t="shared" si="3702"/>
        <v>9.5238095238095233E-2</v>
      </c>
      <c r="HS211" s="237">
        <f t="shared" si="3703"/>
        <v>0.95238095238095233</v>
      </c>
      <c r="HT211" s="247">
        <f t="shared" si="3704"/>
        <v>1</v>
      </c>
      <c r="HU211" s="237">
        <f t="shared" si="3705"/>
        <v>4.7619047619047616E-2</v>
      </c>
      <c r="HV211" s="247">
        <f t="shared" si="3706"/>
        <v>1</v>
      </c>
      <c r="HW211" s="259">
        <f t="shared" si="3707"/>
        <v>4.7619047619047616E-2</v>
      </c>
      <c r="HX211" s="247">
        <v>0</v>
      </c>
      <c r="HY211" s="247">
        <v>0</v>
      </c>
      <c r="HZ211" s="247">
        <v>1</v>
      </c>
      <c r="IA211" s="247">
        <v>0</v>
      </c>
      <c r="IB211" s="247">
        <v>0</v>
      </c>
      <c r="IC211" s="247">
        <v>0</v>
      </c>
      <c r="ID211" s="247">
        <v>0</v>
      </c>
      <c r="IE211" s="247">
        <v>1</v>
      </c>
      <c r="IF211" s="274">
        <v>0</v>
      </c>
      <c r="IG211" s="274">
        <v>1</v>
      </c>
      <c r="IH211" s="274">
        <v>0</v>
      </c>
      <c r="II211" s="274">
        <v>19</v>
      </c>
      <c r="IJ211" s="247">
        <f t="shared" si="3708"/>
        <v>17</v>
      </c>
      <c r="IK211" s="237">
        <f t="shared" si="3709"/>
        <v>0.89473684210526316</v>
      </c>
      <c r="IL211" s="238">
        <f t="shared" si="3710"/>
        <v>2</v>
      </c>
      <c r="IM211" s="259">
        <f t="shared" si="3711"/>
        <v>0.10526315789473684</v>
      </c>
      <c r="IN211" s="237">
        <f t="shared" si="3712"/>
        <v>0.94736842105263153</v>
      </c>
      <c r="IO211" s="247">
        <f t="shared" si="3713"/>
        <v>1</v>
      </c>
      <c r="IP211" s="237">
        <f t="shared" si="3714"/>
        <v>5.2631578947368418E-2</v>
      </c>
      <c r="IQ211" s="247">
        <f t="shared" si="3715"/>
        <v>1</v>
      </c>
      <c r="IR211" s="259">
        <f t="shared" si="3716"/>
        <v>5.2631578947368418E-2</v>
      </c>
      <c r="IS211" s="247">
        <v>0</v>
      </c>
      <c r="IT211" s="247">
        <v>0</v>
      </c>
      <c r="IU211" s="247">
        <v>1</v>
      </c>
      <c r="IV211" s="247">
        <v>0</v>
      </c>
      <c r="IW211" s="247">
        <v>0</v>
      </c>
      <c r="IX211" s="247">
        <v>0</v>
      </c>
      <c r="IY211" s="247">
        <v>0</v>
      </c>
      <c r="IZ211" s="247">
        <v>1</v>
      </c>
      <c r="JA211" s="274">
        <v>0</v>
      </c>
      <c r="JB211" s="274">
        <v>0</v>
      </c>
      <c r="JC211" s="274">
        <v>0</v>
      </c>
      <c r="JD211" s="247">
        <f t="shared" si="3717"/>
        <v>241</v>
      </c>
      <c r="JE211" s="247">
        <f t="shared" si="3718"/>
        <v>225</v>
      </c>
      <c r="JF211" s="260">
        <f t="shared" si="3719"/>
        <v>0.93360995850622408</v>
      </c>
      <c r="JG211" s="238">
        <f t="shared" si="3720"/>
        <v>16</v>
      </c>
      <c r="JH211" s="260">
        <f t="shared" si="3721"/>
        <v>6.6390041493775934E-2</v>
      </c>
      <c r="JI211" s="260">
        <f t="shared" si="3722"/>
        <v>0.96680497925311204</v>
      </c>
      <c r="JJ211" s="247">
        <f t="shared" si="3723"/>
        <v>8</v>
      </c>
      <c r="JK211" s="260">
        <f t="shared" si="3724"/>
        <v>3.3195020746887967E-2</v>
      </c>
      <c r="JL211" s="247">
        <f t="shared" si="3725"/>
        <v>8</v>
      </c>
      <c r="JM211" s="260">
        <f t="shared" si="3726"/>
        <v>3.3195020746887967E-2</v>
      </c>
      <c r="JN211" s="247">
        <f t="shared" si="3727"/>
        <v>0</v>
      </c>
      <c r="JO211" s="247">
        <f t="shared" si="3728"/>
        <v>0</v>
      </c>
      <c r="JP211" s="247">
        <f t="shared" si="3729"/>
        <v>8</v>
      </c>
      <c r="JQ211" s="247">
        <f t="shared" si="3730"/>
        <v>0</v>
      </c>
      <c r="JR211" s="247">
        <f t="shared" si="3731"/>
        <v>0</v>
      </c>
      <c r="JS211" s="247">
        <f t="shared" si="3732"/>
        <v>0</v>
      </c>
      <c r="JT211" s="247">
        <f t="shared" si="3733"/>
        <v>0</v>
      </c>
      <c r="JU211" s="247">
        <f t="shared" si="3734"/>
        <v>8</v>
      </c>
      <c r="JV211" s="247">
        <f t="shared" si="3735"/>
        <v>0</v>
      </c>
      <c r="JW211" s="247">
        <f t="shared" si="3736"/>
        <v>2</v>
      </c>
      <c r="JX211" s="247">
        <f t="shared" si="3737"/>
        <v>2</v>
      </c>
    </row>
    <row r="212" spans="1:284" ht="15" customHeight="1">
      <c r="A212" s="269">
        <f t="shared" si="3126"/>
        <v>5</v>
      </c>
      <c r="B212" s="122">
        <v>20121010226</v>
      </c>
      <c r="C212" s="227">
        <f t="shared" ca="1" si="3615"/>
        <v>8</v>
      </c>
      <c r="D212" s="227">
        <f t="shared" ca="1" si="3616"/>
        <v>5</v>
      </c>
      <c r="E212" s="228">
        <f t="shared" si="3617"/>
        <v>28.824657534246576</v>
      </c>
      <c r="F212" s="118">
        <v>11</v>
      </c>
      <c r="G212" s="118">
        <v>4</v>
      </c>
      <c r="H212" s="118">
        <v>1991</v>
      </c>
      <c r="I212" s="115" t="s">
        <v>262</v>
      </c>
      <c r="J212" s="111" t="s">
        <v>826</v>
      </c>
      <c r="K212" s="103" t="s">
        <v>195</v>
      </c>
      <c r="L212" s="247">
        <v>22</v>
      </c>
      <c r="M212" s="247">
        <f t="shared" si="3738"/>
        <v>22</v>
      </c>
      <c r="N212" s="260">
        <f t="shared" si="3739"/>
        <v>1</v>
      </c>
      <c r="O212" s="238">
        <f t="shared" si="3740"/>
        <v>0</v>
      </c>
      <c r="P212" s="260">
        <f t="shared" si="3741"/>
        <v>0</v>
      </c>
      <c r="Q212" s="260">
        <f t="shared" si="3742"/>
        <v>1</v>
      </c>
      <c r="R212" s="247">
        <f t="shared" si="3743"/>
        <v>0</v>
      </c>
      <c r="S212" s="260">
        <f t="shared" si="3744"/>
        <v>0</v>
      </c>
      <c r="T212" s="247">
        <f t="shared" si="3745"/>
        <v>0</v>
      </c>
      <c r="U212" s="260">
        <f t="shared" si="3746"/>
        <v>0</v>
      </c>
      <c r="V212" s="247">
        <v>0</v>
      </c>
      <c r="W212" s="247">
        <v>0</v>
      </c>
      <c r="X212" s="247">
        <v>0</v>
      </c>
      <c r="Y212" s="247">
        <v>0</v>
      </c>
      <c r="Z212" s="247">
        <v>0</v>
      </c>
      <c r="AA212" s="247">
        <v>0</v>
      </c>
      <c r="AB212" s="247">
        <v>0</v>
      </c>
      <c r="AC212" s="247">
        <v>0</v>
      </c>
      <c r="AD212" s="247">
        <v>1</v>
      </c>
      <c r="AE212" s="247">
        <v>0</v>
      </c>
      <c r="AF212" s="247">
        <v>0</v>
      </c>
      <c r="AG212" s="236">
        <v>20</v>
      </c>
      <c r="AH212" s="236">
        <f t="shared" si="3627"/>
        <v>14</v>
      </c>
      <c r="AI212" s="237">
        <f t="shared" si="3628"/>
        <v>0.7</v>
      </c>
      <c r="AJ212" s="238">
        <f t="shared" si="3629"/>
        <v>6</v>
      </c>
      <c r="AK212" s="237">
        <f t="shared" si="3630"/>
        <v>0.3</v>
      </c>
      <c r="AL212" s="237">
        <f t="shared" si="3631"/>
        <v>0.75</v>
      </c>
      <c r="AM212" s="236">
        <f t="shared" si="3632"/>
        <v>1</v>
      </c>
      <c r="AN212" s="237">
        <f t="shared" si="3633"/>
        <v>0.05</v>
      </c>
      <c r="AO212" s="236">
        <f t="shared" si="3634"/>
        <v>5</v>
      </c>
      <c r="AP212" s="237">
        <f t="shared" si="3635"/>
        <v>0.25</v>
      </c>
      <c r="AQ212" s="236">
        <v>0</v>
      </c>
      <c r="AR212" s="236">
        <v>3</v>
      </c>
      <c r="AS212" s="236">
        <v>2</v>
      </c>
      <c r="AT212" s="236">
        <v>0</v>
      </c>
      <c r="AU212" s="236">
        <v>0</v>
      </c>
      <c r="AV212" s="236">
        <v>0</v>
      </c>
      <c r="AW212" s="236">
        <v>0</v>
      </c>
      <c r="AX212" s="236">
        <v>1</v>
      </c>
      <c r="AY212" s="236">
        <v>0</v>
      </c>
      <c r="AZ212" s="236">
        <v>1</v>
      </c>
      <c r="BA212" s="236">
        <v>0</v>
      </c>
      <c r="BB212" s="236">
        <v>21</v>
      </c>
      <c r="BC212" s="236">
        <f t="shared" si="3636"/>
        <v>19</v>
      </c>
      <c r="BD212" s="237">
        <f t="shared" si="3637"/>
        <v>0.90476190476190477</v>
      </c>
      <c r="BE212" s="238">
        <f t="shared" si="3638"/>
        <v>2</v>
      </c>
      <c r="BF212" s="237">
        <f t="shared" si="3639"/>
        <v>9.5238095238095233E-2</v>
      </c>
      <c r="BG212" s="237">
        <f t="shared" si="3640"/>
        <v>0.90476190476190477</v>
      </c>
      <c r="BH212" s="236">
        <f t="shared" si="3641"/>
        <v>0</v>
      </c>
      <c r="BI212" s="237">
        <f t="shared" si="3642"/>
        <v>0</v>
      </c>
      <c r="BJ212" s="236">
        <f t="shared" si="3643"/>
        <v>2</v>
      </c>
      <c r="BK212" s="237">
        <f t="shared" si="3644"/>
        <v>9.5238095238095233E-2</v>
      </c>
      <c r="BL212" s="236">
        <v>0</v>
      </c>
      <c r="BM212" s="236">
        <v>1</v>
      </c>
      <c r="BN212" s="236">
        <v>1</v>
      </c>
      <c r="BO212" s="236">
        <v>0</v>
      </c>
      <c r="BP212" s="236">
        <v>0</v>
      </c>
      <c r="BQ212" s="236">
        <v>0</v>
      </c>
      <c r="BR212" s="236">
        <v>0</v>
      </c>
      <c r="BS212" s="236">
        <v>0</v>
      </c>
      <c r="BT212" s="236">
        <v>0</v>
      </c>
      <c r="BU212" s="236">
        <v>1</v>
      </c>
      <c r="BV212" s="236">
        <v>0</v>
      </c>
      <c r="BW212" s="247">
        <v>21</v>
      </c>
      <c r="BX212" s="247">
        <f t="shared" si="3645"/>
        <v>20</v>
      </c>
      <c r="BY212" s="260">
        <f t="shared" si="3646"/>
        <v>0.95238095238095233</v>
      </c>
      <c r="BZ212" s="238">
        <f t="shared" si="3647"/>
        <v>1</v>
      </c>
      <c r="CA212" s="260">
        <f t="shared" si="3648"/>
        <v>4.7619047619047616E-2</v>
      </c>
      <c r="CB212" s="260">
        <f t="shared" si="3649"/>
        <v>0.95238095238095233</v>
      </c>
      <c r="CC212" s="247">
        <f t="shared" si="3650"/>
        <v>0</v>
      </c>
      <c r="CD212" s="260">
        <f t="shared" si="3651"/>
        <v>0</v>
      </c>
      <c r="CE212" s="247">
        <f t="shared" si="3652"/>
        <v>1</v>
      </c>
      <c r="CF212" s="260">
        <f t="shared" si="3653"/>
        <v>4.7619047619047616E-2</v>
      </c>
      <c r="CG212" s="247">
        <v>0</v>
      </c>
      <c r="CH212" s="247">
        <v>0</v>
      </c>
      <c r="CI212" s="247">
        <v>1</v>
      </c>
      <c r="CJ212" s="247">
        <v>0</v>
      </c>
      <c r="CK212" s="247">
        <v>0</v>
      </c>
      <c r="CL212" s="247">
        <v>0</v>
      </c>
      <c r="CM212" s="247">
        <v>0</v>
      </c>
      <c r="CN212" s="247">
        <v>0</v>
      </c>
      <c r="CO212" s="247">
        <v>0</v>
      </c>
      <c r="CP212" s="247">
        <v>0</v>
      </c>
      <c r="CQ212" s="247">
        <v>0</v>
      </c>
      <c r="CR212" s="274">
        <v>15</v>
      </c>
      <c r="CS212" s="247">
        <f t="shared" si="3501"/>
        <v>15</v>
      </c>
      <c r="CT212" s="237">
        <f t="shared" si="3502"/>
        <v>1</v>
      </c>
      <c r="CU212" s="238">
        <f t="shared" si="3503"/>
        <v>0</v>
      </c>
      <c r="CV212" s="259">
        <f t="shared" si="3504"/>
        <v>0</v>
      </c>
      <c r="CW212" s="237">
        <f t="shared" si="3505"/>
        <v>1</v>
      </c>
      <c r="CX212" s="247">
        <f t="shared" si="3747"/>
        <v>0</v>
      </c>
      <c r="CY212" s="237">
        <f t="shared" si="3591"/>
        <v>0</v>
      </c>
      <c r="CZ212" s="247">
        <f t="shared" si="3748"/>
        <v>0</v>
      </c>
      <c r="DA212" s="259">
        <f t="shared" si="3592"/>
        <v>0</v>
      </c>
      <c r="DB212" s="247">
        <v>0</v>
      </c>
      <c r="DC212" s="247">
        <v>0</v>
      </c>
      <c r="DD212" s="247">
        <v>0</v>
      </c>
      <c r="DE212" s="247">
        <v>0</v>
      </c>
      <c r="DF212" s="247">
        <v>0</v>
      </c>
      <c r="DG212" s="247">
        <v>0</v>
      </c>
      <c r="DH212" s="247">
        <v>0</v>
      </c>
      <c r="DI212" s="247">
        <v>0</v>
      </c>
      <c r="DJ212" s="274">
        <v>0</v>
      </c>
      <c r="DK212" s="274">
        <v>0</v>
      </c>
      <c r="DL212" s="274">
        <v>0</v>
      </c>
      <c r="DM212" s="274">
        <v>21</v>
      </c>
      <c r="DN212" s="247">
        <f t="shared" si="3654"/>
        <v>21</v>
      </c>
      <c r="DO212" s="237">
        <f t="shared" si="3655"/>
        <v>1</v>
      </c>
      <c r="DP212" s="238">
        <f t="shared" si="3656"/>
        <v>0</v>
      </c>
      <c r="DQ212" s="259">
        <f t="shared" si="3657"/>
        <v>0</v>
      </c>
      <c r="DR212" s="237">
        <f t="shared" si="3658"/>
        <v>1</v>
      </c>
      <c r="DS212" s="247">
        <f t="shared" si="3659"/>
        <v>0</v>
      </c>
      <c r="DT212" s="237">
        <f t="shared" si="3660"/>
        <v>0</v>
      </c>
      <c r="DU212" s="247">
        <f t="shared" si="3661"/>
        <v>0</v>
      </c>
      <c r="DV212" s="259">
        <f t="shared" si="3662"/>
        <v>0</v>
      </c>
      <c r="DW212" s="247">
        <v>0</v>
      </c>
      <c r="DX212" s="247">
        <v>0</v>
      </c>
      <c r="DY212" s="247">
        <v>0</v>
      </c>
      <c r="DZ212" s="247">
        <v>0</v>
      </c>
      <c r="EA212" s="247">
        <v>0</v>
      </c>
      <c r="EB212" s="247">
        <v>0</v>
      </c>
      <c r="EC212" s="247">
        <v>0</v>
      </c>
      <c r="ED212" s="247">
        <v>0</v>
      </c>
      <c r="EE212" s="274">
        <v>0</v>
      </c>
      <c r="EF212" s="274">
        <v>0</v>
      </c>
      <c r="EG212" s="274">
        <v>0</v>
      </c>
      <c r="EH212" s="274">
        <v>22</v>
      </c>
      <c r="EI212" s="247">
        <f t="shared" si="3663"/>
        <v>19</v>
      </c>
      <c r="EJ212" s="237">
        <f t="shared" si="3664"/>
        <v>0.86363636363636365</v>
      </c>
      <c r="EK212" s="238">
        <f t="shared" si="3665"/>
        <v>3</v>
      </c>
      <c r="EL212" s="259">
        <f t="shared" si="3666"/>
        <v>0.13636363636363635</v>
      </c>
      <c r="EM212" s="237">
        <f t="shared" si="3667"/>
        <v>0.86363636363636365</v>
      </c>
      <c r="EN212" s="247">
        <f t="shared" si="3668"/>
        <v>0</v>
      </c>
      <c r="EO212" s="237">
        <f t="shared" si="3669"/>
        <v>0</v>
      </c>
      <c r="EP212" s="247">
        <f t="shared" si="3670"/>
        <v>3</v>
      </c>
      <c r="EQ212" s="259">
        <f t="shared" si="3671"/>
        <v>0.13636363636363635</v>
      </c>
      <c r="ER212" s="247">
        <v>0</v>
      </c>
      <c r="ES212" s="247">
        <v>1</v>
      </c>
      <c r="ET212" s="247">
        <v>2</v>
      </c>
      <c r="EU212" s="247">
        <v>0</v>
      </c>
      <c r="EV212" s="247">
        <v>0</v>
      </c>
      <c r="EW212" s="247">
        <v>0</v>
      </c>
      <c r="EX212" s="247">
        <v>0</v>
      </c>
      <c r="EY212" s="247">
        <v>0</v>
      </c>
      <c r="EZ212" s="274">
        <v>0</v>
      </c>
      <c r="FA212" s="274">
        <v>1</v>
      </c>
      <c r="FB212" s="274">
        <v>0</v>
      </c>
      <c r="FC212" s="274">
        <v>18</v>
      </c>
      <c r="FD212" s="247">
        <f t="shared" si="3672"/>
        <v>18</v>
      </c>
      <c r="FE212" s="237">
        <f t="shared" si="3673"/>
        <v>1</v>
      </c>
      <c r="FF212" s="238">
        <f t="shared" si="3674"/>
        <v>0</v>
      </c>
      <c r="FG212" s="259">
        <f t="shared" si="3675"/>
        <v>0</v>
      </c>
      <c r="FH212" s="237">
        <f t="shared" si="3676"/>
        <v>1</v>
      </c>
      <c r="FI212" s="247">
        <f t="shared" si="3677"/>
        <v>0</v>
      </c>
      <c r="FJ212" s="237">
        <f t="shared" si="3678"/>
        <v>0</v>
      </c>
      <c r="FK212" s="247">
        <f t="shared" si="3679"/>
        <v>0</v>
      </c>
      <c r="FL212" s="259">
        <f t="shared" si="3680"/>
        <v>0</v>
      </c>
      <c r="FM212" s="247">
        <v>0</v>
      </c>
      <c r="FN212" s="247">
        <v>0</v>
      </c>
      <c r="FO212" s="247">
        <v>0</v>
      </c>
      <c r="FP212" s="247">
        <v>0</v>
      </c>
      <c r="FQ212" s="247">
        <v>0</v>
      </c>
      <c r="FR212" s="247">
        <v>0</v>
      </c>
      <c r="FS212" s="247">
        <v>0</v>
      </c>
      <c r="FT212" s="247">
        <v>0</v>
      </c>
      <c r="FU212" s="274">
        <v>0</v>
      </c>
      <c r="FV212" s="274">
        <v>1</v>
      </c>
      <c r="FW212" s="274">
        <v>0</v>
      </c>
      <c r="FX212" s="274">
        <v>22</v>
      </c>
      <c r="FY212" s="247">
        <f t="shared" si="3681"/>
        <v>20</v>
      </c>
      <c r="FZ212" s="237">
        <f t="shared" si="3682"/>
        <v>0.90909090909090906</v>
      </c>
      <c r="GA212" s="238">
        <f t="shared" si="3683"/>
        <v>2</v>
      </c>
      <c r="GB212" s="259">
        <f t="shared" si="3684"/>
        <v>9.0909090909090912E-2</v>
      </c>
      <c r="GC212" s="237">
        <f t="shared" si="3685"/>
        <v>0.90909090909090906</v>
      </c>
      <c r="GD212" s="247">
        <f t="shared" si="3686"/>
        <v>0</v>
      </c>
      <c r="GE212" s="237">
        <f t="shared" si="3687"/>
        <v>0</v>
      </c>
      <c r="GF212" s="247">
        <f t="shared" si="3688"/>
        <v>2</v>
      </c>
      <c r="GG212" s="259">
        <f t="shared" si="3689"/>
        <v>9.0909090909090912E-2</v>
      </c>
      <c r="GH212" s="247">
        <v>0</v>
      </c>
      <c r="GI212" s="247">
        <v>0</v>
      </c>
      <c r="GJ212" s="247">
        <v>2</v>
      </c>
      <c r="GK212" s="247">
        <v>0</v>
      </c>
      <c r="GL212" s="247">
        <v>0</v>
      </c>
      <c r="GM212" s="247">
        <v>0</v>
      </c>
      <c r="GN212" s="247">
        <v>0</v>
      </c>
      <c r="GO212" s="247">
        <v>0</v>
      </c>
      <c r="GP212" s="274">
        <v>0</v>
      </c>
      <c r="GQ212" s="274">
        <v>2</v>
      </c>
      <c r="GR212" s="274">
        <v>0</v>
      </c>
      <c r="GS212" s="274">
        <v>19</v>
      </c>
      <c r="GT212" s="247">
        <f t="shared" si="3690"/>
        <v>17</v>
      </c>
      <c r="GU212" s="237">
        <f t="shared" si="3691"/>
        <v>0.89473684210526316</v>
      </c>
      <c r="GV212" s="238">
        <f t="shared" si="3692"/>
        <v>2</v>
      </c>
      <c r="GW212" s="259">
        <f t="shared" si="3693"/>
        <v>0.10526315789473684</v>
      </c>
      <c r="GX212" s="237">
        <f t="shared" si="3694"/>
        <v>0.94736842105263153</v>
      </c>
      <c r="GY212" s="247">
        <f t="shared" si="3695"/>
        <v>1</v>
      </c>
      <c r="GZ212" s="237">
        <f t="shared" si="3696"/>
        <v>5.2631578947368418E-2</v>
      </c>
      <c r="HA212" s="247">
        <f t="shared" si="3697"/>
        <v>1</v>
      </c>
      <c r="HB212" s="259">
        <f t="shared" si="3698"/>
        <v>5.2631578947368418E-2</v>
      </c>
      <c r="HC212" s="247">
        <v>0</v>
      </c>
      <c r="HD212" s="247">
        <v>0</v>
      </c>
      <c r="HE212" s="247">
        <v>1</v>
      </c>
      <c r="HF212" s="247">
        <v>0</v>
      </c>
      <c r="HG212" s="247">
        <v>0</v>
      </c>
      <c r="HH212" s="247">
        <v>0</v>
      </c>
      <c r="HI212" s="247">
        <v>0</v>
      </c>
      <c r="HJ212" s="247">
        <v>1</v>
      </c>
      <c r="HK212" s="274">
        <v>0</v>
      </c>
      <c r="HL212" s="274">
        <v>0</v>
      </c>
      <c r="HM212" s="274">
        <v>0</v>
      </c>
      <c r="HN212" s="274">
        <v>21</v>
      </c>
      <c r="HO212" s="247">
        <f t="shared" si="3699"/>
        <v>20</v>
      </c>
      <c r="HP212" s="237">
        <f t="shared" si="3700"/>
        <v>0.95238095238095233</v>
      </c>
      <c r="HQ212" s="238">
        <f t="shared" si="3701"/>
        <v>1</v>
      </c>
      <c r="HR212" s="259">
        <f t="shared" si="3702"/>
        <v>4.7619047619047616E-2</v>
      </c>
      <c r="HS212" s="237">
        <f t="shared" si="3703"/>
        <v>0.95238095238095233</v>
      </c>
      <c r="HT212" s="247">
        <f t="shared" si="3704"/>
        <v>0</v>
      </c>
      <c r="HU212" s="237">
        <f t="shared" si="3705"/>
        <v>0</v>
      </c>
      <c r="HV212" s="247">
        <f t="shared" si="3706"/>
        <v>1</v>
      </c>
      <c r="HW212" s="259">
        <f t="shared" si="3707"/>
        <v>4.7619047619047616E-2</v>
      </c>
      <c r="HX212" s="247">
        <v>0</v>
      </c>
      <c r="HY212" s="247">
        <v>0</v>
      </c>
      <c r="HZ212" s="247">
        <v>1</v>
      </c>
      <c r="IA212" s="247">
        <v>0</v>
      </c>
      <c r="IB212" s="247">
        <v>0</v>
      </c>
      <c r="IC212" s="247">
        <v>0</v>
      </c>
      <c r="ID212" s="247">
        <v>0</v>
      </c>
      <c r="IE212" s="247">
        <v>0</v>
      </c>
      <c r="IF212" s="274">
        <v>0</v>
      </c>
      <c r="IG212" s="274">
        <v>3</v>
      </c>
      <c r="IH212" s="274">
        <v>0</v>
      </c>
      <c r="II212" s="274">
        <v>19</v>
      </c>
      <c r="IJ212" s="247">
        <f t="shared" si="3708"/>
        <v>16</v>
      </c>
      <c r="IK212" s="237">
        <f t="shared" si="3709"/>
        <v>0.84210526315789469</v>
      </c>
      <c r="IL212" s="238">
        <f t="shared" si="3710"/>
        <v>3</v>
      </c>
      <c r="IM212" s="259">
        <f t="shared" si="3711"/>
        <v>0.15789473684210525</v>
      </c>
      <c r="IN212" s="237">
        <f t="shared" si="3712"/>
        <v>0.89473684210526316</v>
      </c>
      <c r="IO212" s="247">
        <f t="shared" si="3713"/>
        <v>1</v>
      </c>
      <c r="IP212" s="237">
        <f t="shared" si="3714"/>
        <v>5.2631578947368418E-2</v>
      </c>
      <c r="IQ212" s="247">
        <f t="shared" si="3715"/>
        <v>2</v>
      </c>
      <c r="IR212" s="259">
        <f t="shared" si="3716"/>
        <v>0.10526315789473684</v>
      </c>
      <c r="IS212" s="247">
        <v>0</v>
      </c>
      <c r="IT212" s="247">
        <v>0</v>
      </c>
      <c r="IU212" s="247">
        <v>2</v>
      </c>
      <c r="IV212" s="247">
        <v>0</v>
      </c>
      <c r="IW212" s="247">
        <v>0</v>
      </c>
      <c r="IX212" s="247">
        <v>0</v>
      </c>
      <c r="IY212" s="247">
        <v>0</v>
      </c>
      <c r="IZ212" s="247">
        <v>1</v>
      </c>
      <c r="JA212" s="274">
        <v>0</v>
      </c>
      <c r="JB212" s="274">
        <v>0</v>
      </c>
      <c r="JC212" s="274">
        <v>0</v>
      </c>
      <c r="JD212" s="247">
        <f t="shared" si="3717"/>
        <v>241</v>
      </c>
      <c r="JE212" s="247">
        <f t="shared" si="3718"/>
        <v>221</v>
      </c>
      <c r="JF212" s="260">
        <f t="shared" si="3719"/>
        <v>0.91701244813278004</v>
      </c>
      <c r="JG212" s="238">
        <f t="shared" si="3720"/>
        <v>20</v>
      </c>
      <c r="JH212" s="260">
        <f t="shared" si="3721"/>
        <v>8.2987551867219914E-2</v>
      </c>
      <c r="JI212" s="260">
        <f t="shared" si="3722"/>
        <v>0.9294605809128631</v>
      </c>
      <c r="JJ212" s="247">
        <f t="shared" si="3723"/>
        <v>3</v>
      </c>
      <c r="JK212" s="260">
        <f t="shared" si="3724"/>
        <v>1.2448132780082987E-2</v>
      </c>
      <c r="JL212" s="247">
        <f t="shared" si="3725"/>
        <v>17</v>
      </c>
      <c r="JM212" s="260">
        <f t="shared" si="3726"/>
        <v>7.0539419087136929E-2</v>
      </c>
      <c r="JN212" s="247">
        <f t="shared" si="3727"/>
        <v>0</v>
      </c>
      <c r="JO212" s="247">
        <f t="shared" si="3728"/>
        <v>5</v>
      </c>
      <c r="JP212" s="247">
        <f t="shared" si="3729"/>
        <v>12</v>
      </c>
      <c r="JQ212" s="247">
        <f t="shared" si="3730"/>
        <v>0</v>
      </c>
      <c r="JR212" s="247">
        <f t="shared" si="3731"/>
        <v>0</v>
      </c>
      <c r="JS212" s="247">
        <f t="shared" si="3732"/>
        <v>0</v>
      </c>
      <c r="JT212" s="247">
        <f t="shared" si="3733"/>
        <v>0</v>
      </c>
      <c r="JU212" s="247">
        <f t="shared" si="3734"/>
        <v>3</v>
      </c>
      <c r="JV212" s="247">
        <f t="shared" si="3735"/>
        <v>1</v>
      </c>
      <c r="JW212" s="247">
        <f t="shared" si="3736"/>
        <v>9</v>
      </c>
      <c r="JX212" s="247">
        <f t="shared" si="3737"/>
        <v>0</v>
      </c>
    </row>
    <row r="213" spans="1:284" ht="15" customHeight="1">
      <c r="A213" s="269">
        <f t="shared" si="3126"/>
        <v>6</v>
      </c>
      <c r="B213" s="122">
        <v>20070611119</v>
      </c>
      <c r="C213" s="227">
        <f t="shared" ca="1" si="3615"/>
        <v>13</v>
      </c>
      <c r="D213" s="227">
        <f t="shared" ca="1" si="3616"/>
        <v>9</v>
      </c>
      <c r="E213" s="228">
        <f t="shared" si="3617"/>
        <v>38.504109589041093</v>
      </c>
      <c r="F213" s="118">
        <v>8</v>
      </c>
      <c r="G213" s="118">
        <v>8</v>
      </c>
      <c r="H213" s="118">
        <v>1981</v>
      </c>
      <c r="I213" s="115" t="s">
        <v>316</v>
      </c>
      <c r="J213" s="111" t="s">
        <v>826</v>
      </c>
      <c r="K213" s="103" t="s">
        <v>195</v>
      </c>
      <c r="L213" s="247">
        <v>22</v>
      </c>
      <c r="M213" s="247">
        <f t="shared" si="3738"/>
        <v>21</v>
      </c>
      <c r="N213" s="260">
        <f t="shared" si="3739"/>
        <v>0.95454545454545459</v>
      </c>
      <c r="O213" s="238">
        <f t="shared" si="3740"/>
        <v>1</v>
      </c>
      <c r="P213" s="260">
        <f t="shared" si="3741"/>
        <v>4.5454545454545456E-2</v>
      </c>
      <c r="Q213" s="260">
        <f t="shared" si="3742"/>
        <v>0.95454545454545459</v>
      </c>
      <c r="R213" s="247">
        <f t="shared" si="3743"/>
        <v>0</v>
      </c>
      <c r="S213" s="260">
        <f t="shared" si="3744"/>
        <v>0</v>
      </c>
      <c r="T213" s="247">
        <f t="shared" si="3745"/>
        <v>1</v>
      </c>
      <c r="U213" s="260">
        <f t="shared" si="3746"/>
        <v>4.5454545454545456E-2</v>
      </c>
      <c r="V213" s="247">
        <v>0</v>
      </c>
      <c r="W213" s="247">
        <v>1</v>
      </c>
      <c r="X213" s="247">
        <v>0</v>
      </c>
      <c r="Y213" s="247">
        <v>0</v>
      </c>
      <c r="Z213" s="247">
        <v>0</v>
      </c>
      <c r="AA213" s="247">
        <v>0</v>
      </c>
      <c r="AB213" s="247">
        <v>0</v>
      </c>
      <c r="AC213" s="247">
        <v>0</v>
      </c>
      <c r="AD213" s="247">
        <v>0</v>
      </c>
      <c r="AE213" s="247">
        <v>1</v>
      </c>
      <c r="AF213" s="247">
        <v>0</v>
      </c>
      <c r="AG213" s="236">
        <v>20</v>
      </c>
      <c r="AH213" s="236">
        <f t="shared" si="3627"/>
        <v>13</v>
      </c>
      <c r="AI213" s="237">
        <f t="shared" si="3628"/>
        <v>0.65</v>
      </c>
      <c r="AJ213" s="238">
        <f t="shared" si="3629"/>
        <v>7</v>
      </c>
      <c r="AK213" s="237">
        <f t="shared" si="3630"/>
        <v>0.35</v>
      </c>
      <c r="AL213" s="237">
        <f t="shared" si="3631"/>
        <v>0.65</v>
      </c>
      <c r="AM213" s="236">
        <f t="shared" si="3632"/>
        <v>0</v>
      </c>
      <c r="AN213" s="237">
        <f t="shared" si="3633"/>
        <v>0</v>
      </c>
      <c r="AO213" s="236">
        <f t="shared" si="3634"/>
        <v>7</v>
      </c>
      <c r="AP213" s="237">
        <f t="shared" si="3635"/>
        <v>0.35</v>
      </c>
      <c r="AQ213" s="236">
        <v>0</v>
      </c>
      <c r="AR213" s="236">
        <v>5</v>
      </c>
      <c r="AS213" s="236">
        <v>2</v>
      </c>
      <c r="AT213" s="236">
        <v>0</v>
      </c>
      <c r="AU213" s="236">
        <v>0</v>
      </c>
      <c r="AV213" s="236">
        <v>0</v>
      </c>
      <c r="AW213" s="236">
        <v>0</v>
      </c>
      <c r="AX213" s="236">
        <v>0</v>
      </c>
      <c r="AY213" s="236">
        <v>0</v>
      </c>
      <c r="AZ213" s="236">
        <v>0</v>
      </c>
      <c r="BA213" s="236">
        <v>1</v>
      </c>
      <c r="BB213" s="236">
        <v>21</v>
      </c>
      <c r="BC213" s="236">
        <f t="shared" si="3636"/>
        <v>18</v>
      </c>
      <c r="BD213" s="237">
        <f t="shared" si="3637"/>
        <v>0.8571428571428571</v>
      </c>
      <c r="BE213" s="238">
        <f t="shared" si="3638"/>
        <v>3</v>
      </c>
      <c r="BF213" s="237">
        <f t="shared" si="3639"/>
        <v>0.14285714285714285</v>
      </c>
      <c r="BG213" s="237">
        <f t="shared" si="3640"/>
        <v>0.8571428571428571</v>
      </c>
      <c r="BH213" s="236">
        <f t="shared" si="3641"/>
        <v>0</v>
      </c>
      <c r="BI213" s="237">
        <f t="shared" si="3642"/>
        <v>0</v>
      </c>
      <c r="BJ213" s="236">
        <f t="shared" si="3643"/>
        <v>3</v>
      </c>
      <c r="BK213" s="237">
        <f t="shared" si="3644"/>
        <v>0.14285714285714285</v>
      </c>
      <c r="BL213" s="236">
        <v>0</v>
      </c>
      <c r="BM213" s="236">
        <v>1</v>
      </c>
      <c r="BN213" s="236">
        <v>2</v>
      </c>
      <c r="BO213" s="236">
        <v>0</v>
      </c>
      <c r="BP213" s="236">
        <v>0</v>
      </c>
      <c r="BQ213" s="236">
        <v>0</v>
      </c>
      <c r="BR213" s="236">
        <v>0</v>
      </c>
      <c r="BS213" s="236">
        <v>0</v>
      </c>
      <c r="BT213" s="236">
        <v>0</v>
      </c>
      <c r="BU213" s="236">
        <v>0</v>
      </c>
      <c r="BV213" s="236">
        <v>0</v>
      </c>
      <c r="BW213" s="247">
        <v>21</v>
      </c>
      <c r="BX213" s="247">
        <f t="shared" si="3645"/>
        <v>17</v>
      </c>
      <c r="BY213" s="260">
        <f t="shared" si="3646"/>
        <v>0.80952380952380953</v>
      </c>
      <c r="BZ213" s="238">
        <f t="shared" si="3647"/>
        <v>4</v>
      </c>
      <c r="CA213" s="260">
        <f t="shared" si="3648"/>
        <v>0.19047619047619047</v>
      </c>
      <c r="CB213" s="260">
        <f t="shared" si="3649"/>
        <v>0.80952380952380953</v>
      </c>
      <c r="CC213" s="247">
        <f t="shared" si="3650"/>
        <v>0</v>
      </c>
      <c r="CD213" s="260">
        <f t="shared" si="3651"/>
        <v>0</v>
      </c>
      <c r="CE213" s="247">
        <f t="shared" si="3652"/>
        <v>4</v>
      </c>
      <c r="CF213" s="260">
        <f t="shared" si="3653"/>
        <v>0.19047619047619047</v>
      </c>
      <c r="CG213" s="247">
        <v>0</v>
      </c>
      <c r="CH213" s="247">
        <v>1</v>
      </c>
      <c r="CI213" s="247">
        <v>3</v>
      </c>
      <c r="CJ213" s="247">
        <v>0</v>
      </c>
      <c r="CK213" s="247">
        <v>0</v>
      </c>
      <c r="CL213" s="247">
        <v>0</v>
      </c>
      <c r="CM213" s="247">
        <v>0</v>
      </c>
      <c r="CN213" s="247">
        <v>0</v>
      </c>
      <c r="CO213" s="247">
        <v>0</v>
      </c>
      <c r="CP213" s="247">
        <v>1</v>
      </c>
      <c r="CQ213" s="247">
        <v>0</v>
      </c>
      <c r="CR213" s="274">
        <v>15</v>
      </c>
      <c r="CS213" s="247">
        <f t="shared" si="3501"/>
        <v>13</v>
      </c>
      <c r="CT213" s="237">
        <f t="shared" si="3502"/>
        <v>0.8666666666666667</v>
      </c>
      <c r="CU213" s="238">
        <f t="shared" si="3503"/>
        <v>2</v>
      </c>
      <c r="CV213" s="259">
        <f t="shared" si="3504"/>
        <v>0.13333333333333333</v>
      </c>
      <c r="CW213" s="237">
        <f t="shared" si="3505"/>
        <v>0.8666666666666667</v>
      </c>
      <c r="CX213" s="247">
        <f t="shared" si="3747"/>
        <v>0</v>
      </c>
      <c r="CY213" s="237">
        <f t="shared" si="3591"/>
        <v>0</v>
      </c>
      <c r="CZ213" s="247">
        <f t="shared" si="3748"/>
        <v>2</v>
      </c>
      <c r="DA213" s="259">
        <f t="shared" si="3592"/>
        <v>0.13333333333333333</v>
      </c>
      <c r="DB213" s="247">
        <v>0</v>
      </c>
      <c r="DC213" s="247">
        <v>0</v>
      </c>
      <c r="DD213" s="247">
        <v>2</v>
      </c>
      <c r="DE213" s="247">
        <v>0</v>
      </c>
      <c r="DF213" s="247">
        <v>0</v>
      </c>
      <c r="DG213" s="247">
        <v>0</v>
      </c>
      <c r="DH213" s="247">
        <v>0</v>
      </c>
      <c r="DI213" s="247">
        <v>0</v>
      </c>
      <c r="DJ213" s="274">
        <v>0</v>
      </c>
      <c r="DK213" s="274">
        <v>3</v>
      </c>
      <c r="DL213" s="274">
        <v>0</v>
      </c>
      <c r="DM213" s="274">
        <v>21</v>
      </c>
      <c r="DN213" s="247">
        <f t="shared" si="3654"/>
        <v>19</v>
      </c>
      <c r="DO213" s="237">
        <f t="shared" si="3655"/>
        <v>0.90476190476190477</v>
      </c>
      <c r="DP213" s="238">
        <f t="shared" si="3656"/>
        <v>2</v>
      </c>
      <c r="DQ213" s="259">
        <f t="shared" si="3657"/>
        <v>9.5238095238095233E-2</v>
      </c>
      <c r="DR213" s="237">
        <f t="shared" si="3658"/>
        <v>0.90476190476190477</v>
      </c>
      <c r="DS213" s="247">
        <f t="shared" si="3659"/>
        <v>0</v>
      </c>
      <c r="DT213" s="237">
        <f t="shared" si="3660"/>
        <v>0</v>
      </c>
      <c r="DU213" s="247">
        <f t="shared" si="3661"/>
        <v>2</v>
      </c>
      <c r="DV213" s="259">
        <f t="shared" si="3662"/>
        <v>9.5238095238095233E-2</v>
      </c>
      <c r="DW213" s="247">
        <v>0</v>
      </c>
      <c r="DX213" s="247">
        <v>2</v>
      </c>
      <c r="DY213" s="247">
        <v>0</v>
      </c>
      <c r="DZ213" s="247">
        <v>0</v>
      </c>
      <c r="EA213" s="247">
        <v>0</v>
      </c>
      <c r="EB213" s="247">
        <v>0</v>
      </c>
      <c r="EC213" s="247">
        <v>0</v>
      </c>
      <c r="ED213" s="247">
        <v>0</v>
      </c>
      <c r="EE213" s="274">
        <v>0</v>
      </c>
      <c r="EF213" s="274">
        <v>0</v>
      </c>
      <c r="EG213" s="274">
        <v>0</v>
      </c>
      <c r="EH213" s="274">
        <v>22</v>
      </c>
      <c r="EI213" s="247">
        <f t="shared" si="3663"/>
        <v>21</v>
      </c>
      <c r="EJ213" s="237">
        <f t="shared" si="3664"/>
        <v>0.95454545454545459</v>
      </c>
      <c r="EK213" s="238">
        <f t="shared" si="3665"/>
        <v>1</v>
      </c>
      <c r="EL213" s="259">
        <f t="shared" si="3666"/>
        <v>4.5454545454545456E-2</v>
      </c>
      <c r="EM213" s="237">
        <f t="shared" si="3667"/>
        <v>0.95454545454545459</v>
      </c>
      <c r="EN213" s="247">
        <f t="shared" si="3668"/>
        <v>0</v>
      </c>
      <c r="EO213" s="237">
        <f t="shared" si="3669"/>
        <v>0</v>
      </c>
      <c r="EP213" s="247">
        <f t="shared" si="3670"/>
        <v>1</v>
      </c>
      <c r="EQ213" s="259">
        <f t="shared" si="3671"/>
        <v>4.5454545454545456E-2</v>
      </c>
      <c r="ER213" s="247">
        <v>0</v>
      </c>
      <c r="ES213" s="247">
        <v>0</v>
      </c>
      <c r="ET213" s="247">
        <v>1</v>
      </c>
      <c r="EU213" s="247">
        <v>0</v>
      </c>
      <c r="EV213" s="247">
        <v>0</v>
      </c>
      <c r="EW213" s="247">
        <v>0</v>
      </c>
      <c r="EX213" s="247">
        <v>0</v>
      </c>
      <c r="EY213" s="247">
        <v>0</v>
      </c>
      <c r="EZ213" s="274">
        <v>1</v>
      </c>
      <c r="FA213" s="274">
        <v>1</v>
      </c>
      <c r="FB213" s="274">
        <v>0</v>
      </c>
      <c r="FC213" s="274">
        <v>18</v>
      </c>
      <c r="FD213" s="247">
        <f t="shared" si="3672"/>
        <v>15</v>
      </c>
      <c r="FE213" s="237">
        <f t="shared" si="3673"/>
        <v>0.83333333333333337</v>
      </c>
      <c r="FF213" s="238">
        <f t="shared" si="3674"/>
        <v>3</v>
      </c>
      <c r="FG213" s="259">
        <f t="shared" si="3675"/>
        <v>0.16666666666666666</v>
      </c>
      <c r="FH213" s="237">
        <f t="shared" si="3676"/>
        <v>0.83333333333333337</v>
      </c>
      <c r="FI213" s="247">
        <f t="shared" si="3677"/>
        <v>0</v>
      </c>
      <c r="FJ213" s="237">
        <f t="shared" si="3678"/>
        <v>0</v>
      </c>
      <c r="FK213" s="247">
        <f t="shared" si="3679"/>
        <v>3</v>
      </c>
      <c r="FL213" s="259">
        <f t="shared" si="3680"/>
        <v>0.16666666666666666</v>
      </c>
      <c r="FM213" s="247">
        <v>0</v>
      </c>
      <c r="FN213" s="247">
        <v>2</v>
      </c>
      <c r="FO213" s="247">
        <v>1</v>
      </c>
      <c r="FP213" s="247">
        <v>0</v>
      </c>
      <c r="FQ213" s="247">
        <v>0</v>
      </c>
      <c r="FR213" s="247">
        <v>0</v>
      </c>
      <c r="FS213" s="247">
        <v>0</v>
      </c>
      <c r="FT213" s="247">
        <v>0</v>
      </c>
      <c r="FU213" s="274">
        <v>1</v>
      </c>
      <c r="FV213" s="274">
        <v>0</v>
      </c>
      <c r="FW213" s="274">
        <v>0</v>
      </c>
      <c r="FX213" s="274">
        <v>22</v>
      </c>
      <c r="FY213" s="247">
        <f t="shared" si="3681"/>
        <v>21</v>
      </c>
      <c r="FZ213" s="237">
        <f t="shared" si="3682"/>
        <v>0.95454545454545459</v>
      </c>
      <c r="GA213" s="238">
        <f t="shared" si="3683"/>
        <v>1</v>
      </c>
      <c r="GB213" s="259">
        <f t="shared" si="3684"/>
        <v>4.5454545454545456E-2</v>
      </c>
      <c r="GC213" s="237">
        <f t="shared" si="3685"/>
        <v>0.95454545454545459</v>
      </c>
      <c r="GD213" s="247">
        <f t="shared" si="3686"/>
        <v>0</v>
      </c>
      <c r="GE213" s="237">
        <f t="shared" si="3687"/>
        <v>0</v>
      </c>
      <c r="GF213" s="247">
        <f t="shared" si="3688"/>
        <v>1</v>
      </c>
      <c r="GG213" s="259">
        <f t="shared" si="3689"/>
        <v>4.5454545454545456E-2</v>
      </c>
      <c r="GH213" s="247">
        <v>0</v>
      </c>
      <c r="GI213" s="247">
        <v>0</v>
      </c>
      <c r="GJ213" s="247">
        <v>1</v>
      </c>
      <c r="GK213" s="247">
        <v>0</v>
      </c>
      <c r="GL213" s="247">
        <v>0</v>
      </c>
      <c r="GM213" s="247">
        <v>0</v>
      </c>
      <c r="GN213" s="247">
        <v>0</v>
      </c>
      <c r="GO213" s="247">
        <v>0</v>
      </c>
      <c r="GP213" s="274">
        <v>2</v>
      </c>
      <c r="GQ213" s="274">
        <v>2</v>
      </c>
      <c r="GR213" s="274">
        <v>0</v>
      </c>
      <c r="GS213" s="274">
        <v>19</v>
      </c>
      <c r="GT213" s="247">
        <f t="shared" si="3690"/>
        <v>17</v>
      </c>
      <c r="GU213" s="237">
        <f t="shared" si="3691"/>
        <v>0.89473684210526316</v>
      </c>
      <c r="GV213" s="238">
        <f t="shared" si="3692"/>
        <v>2</v>
      </c>
      <c r="GW213" s="259">
        <f t="shared" si="3693"/>
        <v>0.10526315789473684</v>
      </c>
      <c r="GX213" s="237">
        <f t="shared" si="3694"/>
        <v>0.89473684210526316</v>
      </c>
      <c r="GY213" s="247">
        <f t="shared" si="3695"/>
        <v>0</v>
      </c>
      <c r="GZ213" s="237">
        <f t="shared" si="3696"/>
        <v>0</v>
      </c>
      <c r="HA213" s="247">
        <f t="shared" si="3697"/>
        <v>2</v>
      </c>
      <c r="HB213" s="259">
        <f t="shared" si="3698"/>
        <v>0.10526315789473684</v>
      </c>
      <c r="HC213" s="247">
        <v>0</v>
      </c>
      <c r="HD213" s="247">
        <v>2</v>
      </c>
      <c r="HE213" s="247">
        <v>0</v>
      </c>
      <c r="HF213" s="247">
        <v>0</v>
      </c>
      <c r="HG213" s="247">
        <v>0</v>
      </c>
      <c r="HH213" s="247">
        <v>0</v>
      </c>
      <c r="HI213" s="247">
        <v>0</v>
      </c>
      <c r="HJ213" s="247">
        <v>0</v>
      </c>
      <c r="HK213" s="274">
        <v>0</v>
      </c>
      <c r="HL213" s="274">
        <v>1</v>
      </c>
      <c r="HM213" s="274">
        <v>0</v>
      </c>
      <c r="HN213" s="274">
        <v>21</v>
      </c>
      <c r="HO213" s="247">
        <f t="shared" si="3699"/>
        <v>20</v>
      </c>
      <c r="HP213" s="237">
        <f t="shared" si="3700"/>
        <v>0.95238095238095233</v>
      </c>
      <c r="HQ213" s="238">
        <f t="shared" si="3701"/>
        <v>1</v>
      </c>
      <c r="HR213" s="259">
        <f t="shared" si="3702"/>
        <v>4.7619047619047616E-2</v>
      </c>
      <c r="HS213" s="237">
        <f t="shared" si="3703"/>
        <v>0.95238095238095233</v>
      </c>
      <c r="HT213" s="247">
        <f t="shared" si="3704"/>
        <v>0</v>
      </c>
      <c r="HU213" s="237">
        <f t="shared" si="3705"/>
        <v>0</v>
      </c>
      <c r="HV213" s="247">
        <f t="shared" si="3706"/>
        <v>1</v>
      </c>
      <c r="HW213" s="259">
        <f t="shared" si="3707"/>
        <v>4.7619047619047616E-2</v>
      </c>
      <c r="HX213" s="247">
        <v>0</v>
      </c>
      <c r="HY213" s="247">
        <v>1</v>
      </c>
      <c r="HZ213" s="247">
        <v>0</v>
      </c>
      <c r="IA213" s="247">
        <v>0</v>
      </c>
      <c r="IB213" s="247">
        <v>0</v>
      </c>
      <c r="IC213" s="247">
        <v>0</v>
      </c>
      <c r="ID213" s="247">
        <v>0</v>
      </c>
      <c r="IE213" s="247">
        <v>0</v>
      </c>
      <c r="IF213" s="274">
        <v>0</v>
      </c>
      <c r="IG213" s="274">
        <v>1</v>
      </c>
      <c r="IH213" s="274">
        <v>0</v>
      </c>
      <c r="II213" s="274">
        <v>19</v>
      </c>
      <c r="IJ213" s="247">
        <f t="shared" si="3708"/>
        <v>17</v>
      </c>
      <c r="IK213" s="237">
        <f t="shared" si="3709"/>
        <v>0.89473684210526316</v>
      </c>
      <c r="IL213" s="238">
        <f t="shared" si="3710"/>
        <v>2</v>
      </c>
      <c r="IM213" s="259">
        <f t="shared" si="3711"/>
        <v>0.10526315789473684</v>
      </c>
      <c r="IN213" s="237">
        <f t="shared" si="3712"/>
        <v>0.89473684210526316</v>
      </c>
      <c r="IO213" s="247">
        <f t="shared" si="3713"/>
        <v>0</v>
      </c>
      <c r="IP213" s="237">
        <f t="shared" si="3714"/>
        <v>0</v>
      </c>
      <c r="IQ213" s="247">
        <f t="shared" si="3715"/>
        <v>2</v>
      </c>
      <c r="IR213" s="259">
        <f t="shared" si="3716"/>
        <v>0.10526315789473684</v>
      </c>
      <c r="IS213" s="247">
        <v>0</v>
      </c>
      <c r="IT213" s="247">
        <v>0</v>
      </c>
      <c r="IU213" s="247">
        <v>2</v>
      </c>
      <c r="IV213" s="247">
        <v>0</v>
      </c>
      <c r="IW213" s="247">
        <v>0</v>
      </c>
      <c r="IX213" s="247">
        <v>0</v>
      </c>
      <c r="IY213" s="247">
        <v>0</v>
      </c>
      <c r="IZ213" s="247">
        <v>0</v>
      </c>
      <c r="JA213" s="274">
        <v>0</v>
      </c>
      <c r="JB213" s="274">
        <v>4</v>
      </c>
      <c r="JC213" s="274">
        <v>0</v>
      </c>
      <c r="JD213" s="247">
        <f t="shared" si="3717"/>
        <v>241</v>
      </c>
      <c r="JE213" s="247">
        <f t="shared" si="3718"/>
        <v>212</v>
      </c>
      <c r="JF213" s="260">
        <f t="shared" si="3719"/>
        <v>0.8796680497925311</v>
      </c>
      <c r="JG213" s="238">
        <f t="shared" si="3720"/>
        <v>29</v>
      </c>
      <c r="JH213" s="260">
        <f t="shared" si="3721"/>
        <v>0.12033195020746888</v>
      </c>
      <c r="JI213" s="260">
        <f t="shared" si="3722"/>
        <v>0.8796680497925311</v>
      </c>
      <c r="JJ213" s="247">
        <f t="shared" si="3723"/>
        <v>0</v>
      </c>
      <c r="JK213" s="260">
        <f t="shared" si="3724"/>
        <v>0</v>
      </c>
      <c r="JL213" s="247">
        <f t="shared" si="3725"/>
        <v>29</v>
      </c>
      <c r="JM213" s="260">
        <f t="shared" si="3726"/>
        <v>0.12033195020746888</v>
      </c>
      <c r="JN213" s="247">
        <f t="shared" si="3727"/>
        <v>0</v>
      </c>
      <c r="JO213" s="247">
        <f t="shared" si="3728"/>
        <v>15</v>
      </c>
      <c r="JP213" s="247">
        <f t="shared" si="3729"/>
        <v>14</v>
      </c>
      <c r="JQ213" s="247">
        <f t="shared" si="3730"/>
        <v>0</v>
      </c>
      <c r="JR213" s="247">
        <f t="shared" si="3731"/>
        <v>0</v>
      </c>
      <c r="JS213" s="247">
        <f t="shared" si="3732"/>
        <v>0</v>
      </c>
      <c r="JT213" s="247">
        <f t="shared" si="3733"/>
        <v>0</v>
      </c>
      <c r="JU213" s="247">
        <f t="shared" si="3734"/>
        <v>0</v>
      </c>
      <c r="JV213" s="247">
        <f t="shared" si="3735"/>
        <v>4</v>
      </c>
      <c r="JW213" s="247">
        <f t="shared" si="3736"/>
        <v>14</v>
      </c>
      <c r="JX213" s="247">
        <f t="shared" si="3737"/>
        <v>1</v>
      </c>
    </row>
    <row r="214" spans="1:284" ht="15" customHeight="1">
      <c r="A214" s="269">
        <f t="shared" si="3126"/>
        <v>7</v>
      </c>
      <c r="B214" s="122">
        <v>20111102196</v>
      </c>
      <c r="C214" s="227">
        <f t="shared" ref="C214:C219" ca="1" si="3749">IF(INT(MID(B214,5,2))&lt;=MONTH(NOW()),YEAR(NOW())-INT(LEFT(B214,4)),YEAR(NOW())-INT(LEFT(B214,4))-1)</f>
        <v>9</v>
      </c>
      <c r="D214" s="227">
        <f t="shared" ref="D214:D219" ca="1" si="3750">IF(INT(MID(B214,5,2))&lt;=MONTH(NOW()),MONTH(NOW())-INT(MID(B214,5,2)),12-(INT(MID(B214,5,2))-MONTH(NOW())))</f>
        <v>4</v>
      </c>
      <c r="E214" s="228">
        <f t="shared" ref="E214:E219" si="3751">+SUM($B$1-DATE(H214,G214,F214))/365</f>
        <v>37.460273972602742</v>
      </c>
      <c r="F214" s="118">
        <v>24</v>
      </c>
      <c r="G214" s="118">
        <v>8</v>
      </c>
      <c r="H214" s="118">
        <v>1982</v>
      </c>
      <c r="I214" s="225" t="s">
        <v>202</v>
      </c>
      <c r="J214" s="111" t="s">
        <v>826</v>
      </c>
      <c r="K214" s="103" t="s">
        <v>195</v>
      </c>
      <c r="L214" s="247">
        <v>22</v>
      </c>
      <c r="M214" s="247">
        <f t="shared" si="3738"/>
        <v>19</v>
      </c>
      <c r="N214" s="260">
        <f t="shared" si="3739"/>
        <v>0.86363636363636365</v>
      </c>
      <c r="O214" s="238">
        <f t="shared" si="3740"/>
        <v>3</v>
      </c>
      <c r="P214" s="260">
        <f t="shared" si="3741"/>
        <v>0.13636363636363635</v>
      </c>
      <c r="Q214" s="260">
        <f t="shared" si="3742"/>
        <v>0.86363636363636365</v>
      </c>
      <c r="R214" s="247">
        <f t="shared" si="3743"/>
        <v>0</v>
      </c>
      <c r="S214" s="260">
        <f t="shared" si="3744"/>
        <v>0</v>
      </c>
      <c r="T214" s="247">
        <f t="shared" si="3745"/>
        <v>3</v>
      </c>
      <c r="U214" s="260">
        <f t="shared" si="3746"/>
        <v>0.13636363636363635</v>
      </c>
      <c r="V214" s="247">
        <v>0</v>
      </c>
      <c r="W214" s="247">
        <v>2</v>
      </c>
      <c r="X214" s="247">
        <v>1</v>
      </c>
      <c r="Y214" s="247">
        <v>0</v>
      </c>
      <c r="Z214" s="247">
        <v>0</v>
      </c>
      <c r="AA214" s="247">
        <v>0</v>
      </c>
      <c r="AB214" s="247">
        <v>0</v>
      </c>
      <c r="AC214" s="247">
        <v>0</v>
      </c>
      <c r="AD214" s="247">
        <v>0</v>
      </c>
      <c r="AE214" s="247">
        <v>0</v>
      </c>
      <c r="AF214" s="247">
        <v>0</v>
      </c>
      <c r="AG214" s="236">
        <v>20</v>
      </c>
      <c r="AH214" s="236">
        <f t="shared" si="3627"/>
        <v>17</v>
      </c>
      <c r="AI214" s="237">
        <f t="shared" si="3628"/>
        <v>0.85</v>
      </c>
      <c r="AJ214" s="238">
        <f t="shared" si="3629"/>
        <v>3</v>
      </c>
      <c r="AK214" s="237">
        <f t="shared" si="3630"/>
        <v>0.15</v>
      </c>
      <c r="AL214" s="237">
        <f t="shared" si="3631"/>
        <v>0.85</v>
      </c>
      <c r="AM214" s="236">
        <f t="shared" si="3632"/>
        <v>0</v>
      </c>
      <c r="AN214" s="237">
        <f t="shared" si="3633"/>
        <v>0</v>
      </c>
      <c r="AO214" s="236">
        <f t="shared" si="3634"/>
        <v>3</v>
      </c>
      <c r="AP214" s="237">
        <f t="shared" si="3635"/>
        <v>0.15</v>
      </c>
      <c r="AQ214" s="236">
        <v>0</v>
      </c>
      <c r="AR214" s="236">
        <v>2</v>
      </c>
      <c r="AS214" s="236">
        <v>1</v>
      </c>
      <c r="AT214" s="236">
        <v>0</v>
      </c>
      <c r="AU214" s="236">
        <v>0</v>
      </c>
      <c r="AV214" s="236">
        <v>0</v>
      </c>
      <c r="AW214" s="236">
        <v>0</v>
      </c>
      <c r="AX214" s="236">
        <v>0</v>
      </c>
      <c r="AY214" s="236">
        <v>0</v>
      </c>
      <c r="AZ214" s="236">
        <v>0</v>
      </c>
      <c r="BA214" s="236">
        <v>0</v>
      </c>
      <c r="BB214" s="236">
        <v>21</v>
      </c>
      <c r="BC214" s="236">
        <f t="shared" si="3636"/>
        <v>20</v>
      </c>
      <c r="BD214" s="237">
        <f t="shared" si="3637"/>
        <v>0.95238095238095233</v>
      </c>
      <c r="BE214" s="238">
        <f t="shared" si="3638"/>
        <v>1</v>
      </c>
      <c r="BF214" s="237">
        <f t="shared" si="3639"/>
        <v>4.7619047619047616E-2</v>
      </c>
      <c r="BG214" s="237">
        <f t="shared" si="3640"/>
        <v>0.95238095238095233</v>
      </c>
      <c r="BH214" s="236">
        <f t="shared" si="3641"/>
        <v>0</v>
      </c>
      <c r="BI214" s="237">
        <f t="shared" si="3642"/>
        <v>0</v>
      </c>
      <c r="BJ214" s="236">
        <f t="shared" si="3643"/>
        <v>1</v>
      </c>
      <c r="BK214" s="237">
        <f t="shared" si="3644"/>
        <v>4.7619047619047616E-2</v>
      </c>
      <c r="BL214" s="236">
        <v>0</v>
      </c>
      <c r="BM214" s="236">
        <v>1</v>
      </c>
      <c r="BN214" s="236">
        <v>0</v>
      </c>
      <c r="BO214" s="236">
        <v>0</v>
      </c>
      <c r="BP214" s="236">
        <v>0</v>
      </c>
      <c r="BQ214" s="236">
        <v>0</v>
      </c>
      <c r="BR214" s="236">
        <v>0</v>
      </c>
      <c r="BS214" s="236">
        <v>0</v>
      </c>
      <c r="BT214" s="236">
        <v>0</v>
      </c>
      <c r="BU214" s="236">
        <v>0</v>
      </c>
      <c r="BV214" s="236">
        <v>0</v>
      </c>
      <c r="BW214" s="247">
        <v>21</v>
      </c>
      <c r="BX214" s="247">
        <f t="shared" si="3645"/>
        <v>20</v>
      </c>
      <c r="BY214" s="260">
        <f t="shared" si="3646"/>
        <v>0.95238095238095233</v>
      </c>
      <c r="BZ214" s="238">
        <f t="shared" si="3647"/>
        <v>1</v>
      </c>
      <c r="CA214" s="260">
        <f t="shared" si="3648"/>
        <v>4.7619047619047616E-2</v>
      </c>
      <c r="CB214" s="260">
        <f t="shared" si="3649"/>
        <v>0.95238095238095233</v>
      </c>
      <c r="CC214" s="247">
        <f t="shared" si="3650"/>
        <v>0</v>
      </c>
      <c r="CD214" s="260">
        <f t="shared" si="3651"/>
        <v>0</v>
      </c>
      <c r="CE214" s="247">
        <f t="shared" si="3652"/>
        <v>1</v>
      </c>
      <c r="CF214" s="260">
        <f t="shared" si="3653"/>
        <v>4.7619047619047616E-2</v>
      </c>
      <c r="CG214" s="247">
        <v>0</v>
      </c>
      <c r="CH214" s="247">
        <v>1</v>
      </c>
      <c r="CI214" s="247">
        <v>0</v>
      </c>
      <c r="CJ214" s="247">
        <v>0</v>
      </c>
      <c r="CK214" s="247">
        <v>0</v>
      </c>
      <c r="CL214" s="247">
        <v>0</v>
      </c>
      <c r="CM214" s="247">
        <v>0</v>
      </c>
      <c r="CN214" s="247">
        <v>0</v>
      </c>
      <c r="CO214" s="247">
        <v>0</v>
      </c>
      <c r="CP214" s="247">
        <v>0</v>
      </c>
      <c r="CQ214" s="247">
        <v>0</v>
      </c>
      <c r="CR214" s="274">
        <v>15</v>
      </c>
      <c r="CS214" s="247">
        <f t="shared" si="3501"/>
        <v>14</v>
      </c>
      <c r="CT214" s="237">
        <f t="shared" si="3502"/>
        <v>0.93333333333333335</v>
      </c>
      <c r="CU214" s="238">
        <f t="shared" si="3503"/>
        <v>1</v>
      </c>
      <c r="CV214" s="259">
        <f t="shared" si="3504"/>
        <v>6.6666666666666666E-2</v>
      </c>
      <c r="CW214" s="237">
        <f t="shared" si="3505"/>
        <v>0.93333333333333335</v>
      </c>
      <c r="CX214" s="247">
        <f t="shared" si="3747"/>
        <v>0</v>
      </c>
      <c r="CY214" s="237">
        <f t="shared" si="3591"/>
        <v>0</v>
      </c>
      <c r="CZ214" s="247">
        <f t="shared" si="3748"/>
        <v>1</v>
      </c>
      <c r="DA214" s="259">
        <f t="shared" si="3592"/>
        <v>6.6666666666666666E-2</v>
      </c>
      <c r="DB214" s="247">
        <v>0</v>
      </c>
      <c r="DC214" s="247">
        <v>1</v>
      </c>
      <c r="DD214" s="247">
        <v>0</v>
      </c>
      <c r="DE214" s="247">
        <v>0</v>
      </c>
      <c r="DF214" s="247">
        <v>0</v>
      </c>
      <c r="DG214" s="247">
        <v>0</v>
      </c>
      <c r="DH214" s="247">
        <v>0</v>
      </c>
      <c r="DI214" s="247">
        <v>0</v>
      </c>
      <c r="DJ214" s="274">
        <v>0</v>
      </c>
      <c r="DK214" s="274">
        <v>0</v>
      </c>
      <c r="DL214" s="274">
        <v>0</v>
      </c>
      <c r="DM214" s="274">
        <v>21</v>
      </c>
      <c r="DN214" s="247">
        <f t="shared" si="3654"/>
        <v>20</v>
      </c>
      <c r="DO214" s="237">
        <f t="shared" si="3655"/>
        <v>0.95238095238095233</v>
      </c>
      <c r="DP214" s="238">
        <f t="shared" si="3656"/>
        <v>1</v>
      </c>
      <c r="DQ214" s="259">
        <f t="shared" si="3657"/>
        <v>4.7619047619047616E-2</v>
      </c>
      <c r="DR214" s="237">
        <f t="shared" si="3658"/>
        <v>0.95238095238095233</v>
      </c>
      <c r="DS214" s="247">
        <f t="shared" si="3659"/>
        <v>0</v>
      </c>
      <c r="DT214" s="237">
        <f t="shared" si="3660"/>
        <v>0</v>
      </c>
      <c r="DU214" s="247">
        <f t="shared" si="3661"/>
        <v>1</v>
      </c>
      <c r="DV214" s="259">
        <f t="shared" si="3662"/>
        <v>4.7619047619047616E-2</v>
      </c>
      <c r="DW214" s="247">
        <v>0</v>
      </c>
      <c r="DX214" s="247">
        <v>1</v>
      </c>
      <c r="DY214" s="247">
        <v>0</v>
      </c>
      <c r="DZ214" s="247">
        <v>0</v>
      </c>
      <c r="EA214" s="247">
        <v>0</v>
      </c>
      <c r="EB214" s="247">
        <v>0</v>
      </c>
      <c r="EC214" s="247">
        <v>0</v>
      </c>
      <c r="ED214" s="247">
        <v>0</v>
      </c>
      <c r="EE214" s="274">
        <v>0</v>
      </c>
      <c r="EF214" s="274">
        <v>0</v>
      </c>
      <c r="EG214" s="274">
        <v>0</v>
      </c>
      <c r="EH214" s="274">
        <v>22</v>
      </c>
      <c r="EI214" s="247">
        <f t="shared" si="3663"/>
        <v>20</v>
      </c>
      <c r="EJ214" s="237">
        <f t="shared" si="3664"/>
        <v>0.90909090909090906</v>
      </c>
      <c r="EK214" s="238">
        <f t="shared" si="3665"/>
        <v>2</v>
      </c>
      <c r="EL214" s="259">
        <f t="shared" si="3666"/>
        <v>9.0909090909090912E-2</v>
      </c>
      <c r="EM214" s="237">
        <f t="shared" si="3667"/>
        <v>0.90909090909090906</v>
      </c>
      <c r="EN214" s="247">
        <f t="shared" si="3668"/>
        <v>0</v>
      </c>
      <c r="EO214" s="237">
        <f t="shared" si="3669"/>
        <v>0</v>
      </c>
      <c r="EP214" s="247">
        <f t="shared" si="3670"/>
        <v>2</v>
      </c>
      <c r="EQ214" s="259">
        <f t="shared" si="3671"/>
        <v>9.0909090909090912E-2</v>
      </c>
      <c r="ER214" s="247">
        <v>0</v>
      </c>
      <c r="ES214" s="247">
        <v>2</v>
      </c>
      <c r="ET214" s="247">
        <v>0</v>
      </c>
      <c r="EU214" s="247">
        <v>0</v>
      </c>
      <c r="EV214" s="247">
        <v>0</v>
      </c>
      <c r="EW214" s="247">
        <v>0</v>
      </c>
      <c r="EX214" s="247">
        <v>0</v>
      </c>
      <c r="EY214" s="247">
        <v>0</v>
      </c>
      <c r="EZ214" s="274">
        <v>0</v>
      </c>
      <c r="FA214" s="274">
        <v>0</v>
      </c>
      <c r="FB214" s="274">
        <v>0</v>
      </c>
      <c r="FC214" s="274">
        <v>18</v>
      </c>
      <c r="FD214" s="247">
        <f t="shared" si="3672"/>
        <v>16</v>
      </c>
      <c r="FE214" s="237">
        <f t="shared" si="3673"/>
        <v>0.88888888888888884</v>
      </c>
      <c r="FF214" s="238">
        <f t="shared" si="3674"/>
        <v>2</v>
      </c>
      <c r="FG214" s="259">
        <f t="shared" si="3675"/>
        <v>0.1111111111111111</v>
      </c>
      <c r="FH214" s="237">
        <f t="shared" si="3676"/>
        <v>0.88888888888888884</v>
      </c>
      <c r="FI214" s="247">
        <f t="shared" si="3677"/>
        <v>0</v>
      </c>
      <c r="FJ214" s="237">
        <f t="shared" si="3678"/>
        <v>0</v>
      </c>
      <c r="FK214" s="247">
        <f t="shared" si="3679"/>
        <v>2</v>
      </c>
      <c r="FL214" s="259">
        <f t="shared" si="3680"/>
        <v>0.1111111111111111</v>
      </c>
      <c r="FM214" s="247">
        <v>0</v>
      </c>
      <c r="FN214" s="247">
        <v>2</v>
      </c>
      <c r="FO214" s="247">
        <v>0</v>
      </c>
      <c r="FP214" s="247">
        <v>0</v>
      </c>
      <c r="FQ214" s="247">
        <v>0</v>
      </c>
      <c r="FR214" s="247">
        <v>0</v>
      </c>
      <c r="FS214" s="247">
        <v>0</v>
      </c>
      <c r="FT214" s="247">
        <v>0</v>
      </c>
      <c r="FU214" s="274">
        <v>0</v>
      </c>
      <c r="FV214" s="274">
        <v>0</v>
      </c>
      <c r="FW214" s="274">
        <v>0</v>
      </c>
      <c r="FX214" s="274">
        <v>22</v>
      </c>
      <c r="FY214" s="247">
        <f t="shared" si="3681"/>
        <v>22</v>
      </c>
      <c r="FZ214" s="237">
        <f t="shared" si="3682"/>
        <v>1</v>
      </c>
      <c r="GA214" s="238">
        <f t="shared" si="3683"/>
        <v>0</v>
      </c>
      <c r="GB214" s="259">
        <f t="shared" si="3684"/>
        <v>0</v>
      </c>
      <c r="GC214" s="237">
        <f t="shared" si="3685"/>
        <v>1</v>
      </c>
      <c r="GD214" s="247">
        <f t="shared" si="3686"/>
        <v>0</v>
      </c>
      <c r="GE214" s="237">
        <f t="shared" si="3687"/>
        <v>0</v>
      </c>
      <c r="GF214" s="247">
        <f t="shared" si="3688"/>
        <v>0</v>
      </c>
      <c r="GG214" s="259">
        <f t="shared" si="3689"/>
        <v>0</v>
      </c>
      <c r="GH214" s="247">
        <v>0</v>
      </c>
      <c r="GI214" s="247">
        <v>0</v>
      </c>
      <c r="GJ214" s="247">
        <v>0</v>
      </c>
      <c r="GK214" s="247">
        <v>0</v>
      </c>
      <c r="GL214" s="247">
        <v>0</v>
      </c>
      <c r="GM214" s="247">
        <v>0</v>
      </c>
      <c r="GN214" s="247">
        <v>0</v>
      </c>
      <c r="GO214" s="247">
        <v>0</v>
      </c>
      <c r="GP214" s="274">
        <v>0</v>
      </c>
      <c r="GQ214" s="274">
        <v>0</v>
      </c>
      <c r="GR214" s="274">
        <v>0</v>
      </c>
      <c r="GS214" s="274">
        <v>19</v>
      </c>
      <c r="GT214" s="247">
        <f t="shared" si="3690"/>
        <v>18</v>
      </c>
      <c r="GU214" s="237">
        <f t="shared" si="3691"/>
        <v>0.94736842105263153</v>
      </c>
      <c r="GV214" s="238">
        <f t="shared" si="3692"/>
        <v>1</v>
      </c>
      <c r="GW214" s="259">
        <f t="shared" si="3693"/>
        <v>5.2631578947368418E-2</v>
      </c>
      <c r="GX214" s="237">
        <f t="shared" si="3694"/>
        <v>0.94736842105263153</v>
      </c>
      <c r="GY214" s="247">
        <f t="shared" si="3695"/>
        <v>0</v>
      </c>
      <c r="GZ214" s="237">
        <f t="shared" si="3696"/>
        <v>0</v>
      </c>
      <c r="HA214" s="247">
        <f t="shared" si="3697"/>
        <v>1</v>
      </c>
      <c r="HB214" s="259">
        <f t="shared" si="3698"/>
        <v>5.2631578947368418E-2</v>
      </c>
      <c r="HC214" s="247">
        <v>0</v>
      </c>
      <c r="HD214" s="247">
        <v>1</v>
      </c>
      <c r="HE214" s="247">
        <v>0</v>
      </c>
      <c r="HF214" s="247">
        <v>0</v>
      </c>
      <c r="HG214" s="247">
        <v>0</v>
      </c>
      <c r="HH214" s="247">
        <v>0</v>
      </c>
      <c r="HI214" s="247">
        <v>0</v>
      </c>
      <c r="HJ214" s="247">
        <v>0</v>
      </c>
      <c r="HK214" s="274">
        <v>0</v>
      </c>
      <c r="HL214" s="274">
        <v>0</v>
      </c>
      <c r="HM214" s="274">
        <v>0</v>
      </c>
      <c r="HN214" s="274">
        <v>21</v>
      </c>
      <c r="HO214" s="247">
        <f t="shared" si="3699"/>
        <v>21</v>
      </c>
      <c r="HP214" s="237">
        <f t="shared" si="3700"/>
        <v>1</v>
      </c>
      <c r="HQ214" s="238">
        <f t="shared" si="3701"/>
        <v>0</v>
      </c>
      <c r="HR214" s="259">
        <f t="shared" si="3702"/>
        <v>0</v>
      </c>
      <c r="HS214" s="237">
        <f t="shared" si="3703"/>
        <v>1</v>
      </c>
      <c r="HT214" s="247">
        <f t="shared" si="3704"/>
        <v>0</v>
      </c>
      <c r="HU214" s="237">
        <f t="shared" si="3705"/>
        <v>0</v>
      </c>
      <c r="HV214" s="247">
        <f t="shared" si="3706"/>
        <v>0</v>
      </c>
      <c r="HW214" s="259">
        <f t="shared" si="3707"/>
        <v>0</v>
      </c>
      <c r="HX214" s="247">
        <v>0</v>
      </c>
      <c r="HY214" s="247">
        <v>0</v>
      </c>
      <c r="HZ214" s="247">
        <v>0</v>
      </c>
      <c r="IA214" s="247">
        <v>0</v>
      </c>
      <c r="IB214" s="247">
        <v>0</v>
      </c>
      <c r="IC214" s="247">
        <v>0</v>
      </c>
      <c r="ID214" s="247">
        <v>0</v>
      </c>
      <c r="IE214" s="247">
        <v>0</v>
      </c>
      <c r="IF214" s="274">
        <v>1</v>
      </c>
      <c r="IG214" s="274">
        <v>0</v>
      </c>
      <c r="IH214" s="274">
        <v>0</v>
      </c>
      <c r="II214" s="274">
        <v>19</v>
      </c>
      <c r="IJ214" s="247">
        <f t="shared" si="3708"/>
        <v>17</v>
      </c>
      <c r="IK214" s="237">
        <f t="shared" si="3709"/>
        <v>0.89473684210526316</v>
      </c>
      <c r="IL214" s="238">
        <f t="shared" si="3710"/>
        <v>2</v>
      </c>
      <c r="IM214" s="259">
        <f t="shared" si="3711"/>
        <v>0.10526315789473684</v>
      </c>
      <c r="IN214" s="237">
        <f t="shared" si="3712"/>
        <v>0.89473684210526316</v>
      </c>
      <c r="IO214" s="247">
        <f t="shared" si="3713"/>
        <v>0</v>
      </c>
      <c r="IP214" s="237">
        <f t="shared" si="3714"/>
        <v>0</v>
      </c>
      <c r="IQ214" s="247">
        <f t="shared" si="3715"/>
        <v>2</v>
      </c>
      <c r="IR214" s="259">
        <f t="shared" si="3716"/>
        <v>0.10526315789473684</v>
      </c>
      <c r="IS214" s="247">
        <v>0</v>
      </c>
      <c r="IT214" s="247">
        <v>2</v>
      </c>
      <c r="IU214" s="247">
        <v>0</v>
      </c>
      <c r="IV214" s="247">
        <v>0</v>
      </c>
      <c r="IW214" s="247">
        <v>0</v>
      </c>
      <c r="IX214" s="247">
        <v>0</v>
      </c>
      <c r="IY214" s="247">
        <v>0</v>
      </c>
      <c r="IZ214" s="247">
        <v>0</v>
      </c>
      <c r="JA214" s="274">
        <v>0</v>
      </c>
      <c r="JB214" s="274">
        <v>0</v>
      </c>
      <c r="JC214" s="274">
        <v>0</v>
      </c>
      <c r="JD214" s="247">
        <f t="shared" si="3717"/>
        <v>241</v>
      </c>
      <c r="JE214" s="247">
        <f t="shared" si="3570"/>
        <v>224</v>
      </c>
      <c r="JF214" s="260">
        <f t="shared" si="3571"/>
        <v>0.9294605809128631</v>
      </c>
      <c r="JG214" s="238">
        <f t="shared" si="3572"/>
        <v>17</v>
      </c>
      <c r="JH214" s="260">
        <f t="shared" si="3573"/>
        <v>7.0539419087136929E-2</v>
      </c>
      <c r="JI214" s="260">
        <f t="shared" si="3574"/>
        <v>0.9294605809128631</v>
      </c>
      <c r="JJ214" s="247">
        <f t="shared" si="3723"/>
        <v>0</v>
      </c>
      <c r="JK214" s="260">
        <f t="shared" si="3724"/>
        <v>0</v>
      </c>
      <c r="JL214" s="247">
        <f t="shared" si="3725"/>
        <v>17</v>
      </c>
      <c r="JM214" s="260">
        <f t="shared" si="3575"/>
        <v>7.0539419087136929E-2</v>
      </c>
      <c r="JN214" s="247">
        <f t="shared" si="3727"/>
        <v>0</v>
      </c>
      <c r="JO214" s="247">
        <f t="shared" si="3728"/>
        <v>15</v>
      </c>
      <c r="JP214" s="247">
        <f t="shared" si="3729"/>
        <v>2</v>
      </c>
      <c r="JQ214" s="247">
        <f t="shared" si="3730"/>
        <v>0</v>
      </c>
      <c r="JR214" s="247">
        <f t="shared" si="3731"/>
        <v>0</v>
      </c>
      <c r="JS214" s="247">
        <f t="shared" si="3732"/>
        <v>0</v>
      </c>
      <c r="JT214" s="247">
        <f t="shared" si="3733"/>
        <v>0</v>
      </c>
      <c r="JU214" s="247">
        <f t="shared" si="3734"/>
        <v>0</v>
      </c>
      <c r="JV214" s="247">
        <f t="shared" si="3735"/>
        <v>1</v>
      </c>
      <c r="JW214" s="247">
        <f t="shared" si="3736"/>
        <v>0</v>
      </c>
      <c r="JX214" s="247">
        <f t="shared" si="3737"/>
        <v>0</v>
      </c>
    </row>
    <row r="215" spans="1:284" ht="15" customHeight="1">
      <c r="A215" s="269">
        <f t="shared" si="3126"/>
        <v>8</v>
      </c>
      <c r="B215" s="122">
        <v>20111102198</v>
      </c>
      <c r="C215" s="227">
        <f t="shared" ca="1" si="3749"/>
        <v>9</v>
      </c>
      <c r="D215" s="227">
        <f t="shared" ca="1" si="3750"/>
        <v>4</v>
      </c>
      <c r="E215" s="228">
        <f t="shared" si="3751"/>
        <v>34.227397260273975</v>
      </c>
      <c r="F215" s="118">
        <v>16</v>
      </c>
      <c r="G215" s="118">
        <v>11</v>
      </c>
      <c r="H215" s="118">
        <v>1985</v>
      </c>
      <c r="I215" s="115" t="s">
        <v>203</v>
      </c>
      <c r="J215" s="111" t="s">
        <v>826</v>
      </c>
      <c r="K215" s="103" t="s">
        <v>195</v>
      </c>
      <c r="L215" s="247">
        <v>22</v>
      </c>
      <c r="M215" s="247">
        <f t="shared" si="3738"/>
        <v>21</v>
      </c>
      <c r="N215" s="260">
        <f t="shared" si="3739"/>
        <v>0.95454545454545459</v>
      </c>
      <c r="O215" s="238">
        <f t="shared" si="3740"/>
        <v>1</v>
      </c>
      <c r="P215" s="260">
        <f t="shared" si="3741"/>
        <v>4.5454545454545456E-2</v>
      </c>
      <c r="Q215" s="260">
        <f t="shared" si="3742"/>
        <v>0.95454545454545459</v>
      </c>
      <c r="R215" s="247">
        <f t="shared" si="3743"/>
        <v>0</v>
      </c>
      <c r="S215" s="260">
        <f t="shared" si="3744"/>
        <v>0</v>
      </c>
      <c r="T215" s="247">
        <f t="shared" si="3745"/>
        <v>1</v>
      </c>
      <c r="U215" s="260">
        <f t="shared" si="3746"/>
        <v>4.5454545454545456E-2</v>
      </c>
      <c r="V215" s="247">
        <v>0</v>
      </c>
      <c r="W215" s="247">
        <v>0</v>
      </c>
      <c r="X215" s="247">
        <v>1</v>
      </c>
      <c r="Y215" s="247">
        <v>0</v>
      </c>
      <c r="Z215" s="247">
        <v>0</v>
      </c>
      <c r="AA215" s="247">
        <v>0</v>
      </c>
      <c r="AB215" s="247">
        <v>0</v>
      </c>
      <c r="AC215" s="247">
        <v>0</v>
      </c>
      <c r="AD215" s="247">
        <v>0</v>
      </c>
      <c r="AE215" s="247">
        <v>0</v>
      </c>
      <c r="AF215" s="247">
        <v>3</v>
      </c>
      <c r="AG215" s="236">
        <v>20</v>
      </c>
      <c r="AH215" s="236">
        <f t="shared" si="3627"/>
        <v>15</v>
      </c>
      <c r="AI215" s="237">
        <f t="shared" si="3628"/>
        <v>0.75</v>
      </c>
      <c r="AJ215" s="238">
        <f t="shared" si="3629"/>
        <v>5</v>
      </c>
      <c r="AK215" s="237">
        <f t="shared" si="3630"/>
        <v>0.25</v>
      </c>
      <c r="AL215" s="237">
        <f t="shared" si="3631"/>
        <v>0.85</v>
      </c>
      <c r="AM215" s="236">
        <f t="shared" si="3632"/>
        <v>2</v>
      </c>
      <c r="AN215" s="237">
        <f t="shared" si="3633"/>
        <v>0.1</v>
      </c>
      <c r="AO215" s="236">
        <f t="shared" si="3634"/>
        <v>3</v>
      </c>
      <c r="AP215" s="237">
        <f t="shared" si="3635"/>
        <v>0.15</v>
      </c>
      <c r="AQ215" s="236">
        <v>0</v>
      </c>
      <c r="AR215" s="236">
        <v>0</v>
      </c>
      <c r="AS215" s="236">
        <v>3</v>
      </c>
      <c r="AT215" s="236">
        <v>0</v>
      </c>
      <c r="AU215" s="236">
        <v>0</v>
      </c>
      <c r="AV215" s="236">
        <v>0</v>
      </c>
      <c r="AW215" s="236">
        <v>0</v>
      </c>
      <c r="AX215" s="236">
        <v>2</v>
      </c>
      <c r="AY215" s="236">
        <v>0</v>
      </c>
      <c r="AZ215" s="236">
        <v>0</v>
      </c>
      <c r="BA215" s="236">
        <v>2</v>
      </c>
      <c r="BB215" s="236">
        <v>21</v>
      </c>
      <c r="BC215" s="236">
        <f t="shared" si="3636"/>
        <v>21</v>
      </c>
      <c r="BD215" s="237">
        <f t="shared" si="3637"/>
        <v>1</v>
      </c>
      <c r="BE215" s="238">
        <f t="shared" si="3638"/>
        <v>0</v>
      </c>
      <c r="BF215" s="237">
        <f t="shared" si="3639"/>
        <v>0</v>
      </c>
      <c r="BG215" s="237">
        <f t="shared" si="3640"/>
        <v>1</v>
      </c>
      <c r="BH215" s="236">
        <f t="shared" si="3641"/>
        <v>0</v>
      </c>
      <c r="BI215" s="237">
        <f t="shared" si="3642"/>
        <v>0</v>
      </c>
      <c r="BJ215" s="236">
        <f t="shared" si="3643"/>
        <v>0</v>
      </c>
      <c r="BK215" s="237">
        <f t="shared" si="3644"/>
        <v>0</v>
      </c>
      <c r="BL215" s="236">
        <v>0</v>
      </c>
      <c r="BM215" s="236">
        <v>0</v>
      </c>
      <c r="BN215" s="236">
        <v>0</v>
      </c>
      <c r="BO215" s="236">
        <v>0</v>
      </c>
      <c r="BP215" s="236">
        <v>0</v>
      </c>
      <c r="BQ215" s="236">
        <v>0</v>
      </c>
      <c r="BR215" s="236">
        <v>0</v>
      </c>
      <c r="BS215" s="236">
        <v>0</v>
      </c>
      <c r="BT215" s="236">
        <v>0</v>
      </c>
      <c r="BU215" s="236">
        <v>0</v>
      </c>
      <c r="BV215" s="236">
        <v>3</v>
      </c>
      <c r="BW215" s="247">
        <v>21</v>
      </c>
      <c r="BX215" s="247">
        <f t="shared" si="3645"/>
        <v>21</v>
      </c>
      <c r="BY215" s="260">
        <f t="shared" si="3646"/>
        <v>1</v>
      </c>
      <c r="BZ215" s="238">
        <f t="shared" si="3647"/>
        <v>0</v>
      </c>
      <c r="CA215" s="260">
        <f t="shared" si="3648"/>
        <v>0</v>
      </c>
      <c r="CB215" s="260">
        <f t="shared" si="3649"/>
        <v>1</v>
      </c>
      <c r="CC215" s="247">
        <f t="shared" si="3650"/>
        <v>0</v>
      </c>
      <c r="CD215" s="260">
        <f t="shared" si="3651"/>
        <v>0</v>
      </c>
      <c r="CE215" s="247">
        <f t="shared" si="3652"/>
        <v>0</v>
      </c>
      <c r="CF215" s="260">
        <f t="shared" si="3653"/>
        <v>0</v>
      </c>
      <c r="CG215" s="247">
        <v>0</v>
      </c>
      <c r="CH215" s="247">
        <v>0</v>
      </c>
      <c r="CI215" s="247">
        <v>0</v>
      </c>
      <c r="CJ215" s="247">
        <v>0</v>
      </c>
      <c r="CK215" s="247">
        <v>0</v>
      </c>
      <c r="CL215" s="247">
        <v>0</v>
      </c>
      <c r="CM215" s="247">
        <v>0</v>
      </c>
      <c r="CN215" s="247">
        <v>0</v>
      </c>
      <c r="CO215" s="247">
        <v>0</v>
      </c>
      <c r="CP215" s="247">
        <v>0</v>
      </c>
      <c r="CQ215" s="247">
        <v>0</v>
      </c>
      <c r="CR215" s="274">
        <v>15</v>
      </c>
      <c r="CS215" s="247">
        <f t="shared" si="3501"/>
        <v>15</v>
      </c>
      <c r="CT215" s="237">
        <f t="shared" si="3502"/>
        <v>1</v>
      </c>
      <c r="CU215" s="238">
        <f t="shared" si="3503"/>
        <v>0</v>
      </c>
      <c r="CV215" s="259">
        <f t="shared" si="3504"/>
        <v>0</v>
      </c>
      <c r="CW215" s="237">
        <f t="shared" si="3505"/>
        <v>1</v>
      </c>
      <c r="CX215" s="247">
        <f t="shared" si="3747"/>
        <v>0</v>
      </c>
      <c r="CY215" s="237">
        <f t="shared" si="3591"/>
        <v>0</v>
      </c>
      <c r="CZ215" s="247">
        <f t="shared" si="3748"/>
        <v>0</v>
      </c>
      <c r="DA215" s="259">
        <f t="shared" si="3592"/>
        <v>0</v>
      </c>
      <c r="DB215" s="247">
        <v>0</v>
      </c>
      <c r="DC215" s="247">
        <v>0</v>
      </c>
      <c r="DD215" s="247">
        <v>0</v>
      </c>
      <c r="DE215" s="247">
        <v>0</v>
      </c>
      <c r="DF215" s="247">
        <v>0</v>
      </c>
      <c r="DG215" s="247">
        <v>0</v>
      </c>
      <c r="DH215" s="247">
        <v>0</v>
      </c>
      <c r="DI215" s="247">
        <v>0</v>
      </c>
      <c r="DJ215" s="274">
        <v>1</v>
      </c>
      <c r="DK215" s="274">
        <v>0</v>
      </c>
      <c r="DL215" s="274">
        <v>0</v>
      </c>
      <c r="DM215" s="274">
        <v>21</v>
      </c>
      <c r="DN215" s="247">
        <f t="shared" si="3654"/>
        <v>21</v>
      </c>
      <c r="DO215" s="237">
        <f t="shared" si="3655"/>
        <v>1</v>
      </c>
      <c r="DP215" s="238">
        <f t="shared" si="3656"/>
        <v>0</v>
      </c>
      <c r="DQ215" s="259">
        <f t="shared" si="3657"/>
        <v>0</v>
      </c>
      <c r="DR215" s="237">
        <f t="shared" si="3658"/>
        <v>1</v>
      </c>
      <c r="DS215" s="247">
        <f t="shared" si="3659"/>
        <v>0</v>
      </c>
      <c r="DT215" s="237">
        <f t="shared" si="3660"/>
        <v>0</v>
      </c>
      <c r="DU215" s="247">
        <f t="shared" si="3661"/>
        <v>0</v>
      </c>
      <c r="DV215" s="259">
        <f t="shared" si="3662"/>
        <v>0</v>
      </c>
      <c r="DW215" s="247">
        <v>0</v>
      </c>
      <c r="DX215" s="247">
        <v>0</v>
      </c>
      <c r="DY215" s="247">
        <v>0</v>
      </c>
      <c r="DZ215" s="247">
        <v>0</v>
      </c>
      <c r="EA215" s="247">
        <v>0</v>
      </c>
      <c r="EB215" s="247">
        <v>0</v>
      </c>
      <c r="EC215" s="247">
        <v>0</v>
      </c>
      <c r="ED215" s="247">
        <v>0</v>
      </c>
      <c r="EE215" s="274">
        <v>0</v>
      </c>
      <c r="EF215" s="274">
        <v>0</v>
      </c>
      <c r="EG215" s="274">
        <v>0</v>
      </c>
      <c r="EH215" s="274">
        <v>22</v>
      </c>
      <c r="EI215" s="247">
        <f t="shared" si="3663"/>
        <v>22</v>
      </c>
      <c r="EJ215" s="237">
        <f t="shared" si="3664"/>
        <v>1</v>
      </c>
      <c r="EK215" s="238">
        <f t="shared" si="3665"/>
        <v>0</v>
      </c>
      <c r="EL215" s="259">
        <f t="shared" si="3666"/>
        <v>0</v>
      </c>
      <c r="EM215" s="237">
        <f t="shared" si="3667"/>
        <v>1</v>
      </c>
      <c r="EN215" s="247">
        <f t="shared" si="3668"/>
        <v>0</v>
      </c>
      <c r="EO215" s="237">
        <f t="shared" si="3669"/>
        <v>0</v>
      </c>
      <c r="EP215" s="247">
        <f t="shared" si="3670"/>
        <v>0</v>
      </c>
      <c r="EQ215" s="259">
        <f t="shared" si="3671"/>
        <v>0</v>
      </c>
      <c r="ER215" s="247">
        <v>0</v>
      </c>
      <c r="ES215" s="247">
        <v>0</v>
      </c>
      <c r="ET215" s="247">
        <v>0</v>
      </c>
      <c r="EU215" s="247">
        <v>0</v>
      </c>
      <c r="EV215" s="247">
        <v>0</v>
      </c>
      <c r="EW215" s="247">
        <v>0</v>
      </c>
      <c r="EX215" s="247">
        <v>0</v>
      </c>
      <c r="EY215" s="247">
        <v>0</v>
      </c>
      <c r="EZ215" s="274">
        <v>0</v>
      </c>
      <c r="FA215" s="274">
        <v>0</v>
      </c>
      <c r="FB215" s="274">
        <v>0</v>
      </c>
      <c r="FC215" s="274">
        <v>18</v>
      </c>
      <c r="FD215" s="247">
        <f t="shared" si="3672"/>
        <v>17</v>
      </c>
      <c r="FE215" s="237">
        <f t="shared" si="3673"/>
        <v>0.94444444444444442</v>
      </c>
      <c r="FF215" s="238">
        <f t="shared" si="3674"/>
        <v>1</v>
      </c>
      <c r="FG215" s="259">
        <f t="shared" si="3675"/>
        <v>5.5555555555555552E-2</v>
      </c>
      <c r="FH215" s="237">
        <f t="shared" si="3676"/>
        <v>0.94444444444444442</v>
      </c>
      <c r="FI215" s="247">
        <f t="shared" si="3677"/>
        <v>0</v>
      </c>
      <c r="FJ215" s="237">
        <f t="shared" si="3678"/>
        <v>0</v>
      </c>
      <c r="FK215" s="247">
        <f t="shared" si="3679"/>
        <v>1</v>
      </c>
      <c r="FL215" s="259">
        <f t="shared" si="3680"/>
        <v>5.5555555555555552E-2</v>
      </c>
      <c r="FM215" s="247">
        <v>0</v>
      </c>
      <c r="FN215" s="247">
        <v>0</v>
      </c>
      <c r="FO215" s="247">
        <v>1</v>
      </c>
      <c r="FP215" s="247">
        <v>0</v>
      </c>
      <c r="FQ215" s="247">
        <v>0</v>
      </c>
      <c r="FR215" s="247">
        <v>0</v>
      </c>
      <c r="FS215" s="247">
        <v>0</v>
      </c>
      <c r="FT215" s="247">
        <v>0</v>
      </c>
      <c r="FU215" s="274">
        <v>0</v>
      </c>
      <c r="FV215" s="274">
        <v>0</v>
      </c>
      <c r="FW215" s="274">
        <v>0</v>
      </c>
      <c r="FX215" s="274">
        <v>22</v>
      </c>
      <c r="FY215" s="247">
        <f t="shared" si="3681"/>
        <v>21</v>
      </c>
      <c r="FZ215" s="237">
        <f t="shared" si="3682"/>
        <v>0.95454545454545459</v>
      </c>
      <c r="GA215" s="238">
        <f t="shared" si="3683"/>
        <v>1</v>
      </c>
      <c r="GB215" s="259">
        <f t="shared" si="3684"/>
        <v>4.5454545454545456E-2</v>
      </c>
      <c r="GC215" s="237">
        <f t="shared" si="3685"/>
        <v>1</v>
      </c>
      <c r="GD215" s="247">
        <f t="shared" si="3686"/>
        <v>1</v>
      </c>
      <c r="GE215" s="237">
        <f t="shared" si="3687"/>
        <v>4.5454545454545456E-2</v>
      </c>
      <c r="GF215" s="247">
        <f t="shared" si="3688"/>
        <v>0</v>
      </c>
      <c r="GG215" s="259">
        <f t="shared" si="3689"/>
        <v>0</v>
      </c>
      <c r="GH215" s="247">
        <v>0</v>
      </c>
      <c r="GI215" s="247">
        <v>0</v>
      </c>
      <c r="GJ215" s="247">
        <v>0</v>
      </c>
      <c r="GK215" s="247">
        <v>0</v>
      </c>
      <c r="GL215" s="247">
        <v>0</v>
      </c>
      <c r="GM215" s="247">
        <v>0</v>
      </c>
      <c r="GN215" s="247">
        <v>0</v>
      </c>
      <c r="GO215" s="247">
        <v>1</v>
      </c>
      <c r="GP215" s="274">
        <v>0</v>
      </c>
      <c r="GQ215" s="274">
        <v>1</v>
      </c>
      <c r="GR215" s="274">
        <v>0</v>
      </c>
      <c r="GS215" s="274">
        <v>19</v>
      </c>
      <c r="GT215" s="247">
        <f t="shared" si="3690"/>
        <v>17</v>
      </c>
      <c r="GU215" s="237">
        <f t="shared" si="3691"/>
        <v>0.89473684210526316</v>
      </c>
      <c r="GV215" s="238">
        <f t="shared" si="3692"/>
        <v>2</v>
      </c>
      <c r="GW215" s="259">
        <f t="shared" si="3693"/>
        <v>0.10526315789473684</v>
      </c>
      <c r="GX215" s="237">
        <f t="shared" si="3694"/>
        <v>1</v>
      </c>
      <c r="GY215" s="247">
        <f t="shared" si="3695"/>
        <v>2</v>
      </c>
      <c r="GZ215" s="237">
        <f t="shared" si="3696"/>
        <v>0.10526315789473684</v>
      </c>
      <c r="HA215" s="247">
        <f t="shared" si="3697"/>
        <v>0</v>
      </c>
      <c r="HB215" s="259">
        <f t="shared" si="3698"/>
        <v>0</v>
      </c>
      <c r="HC215" s="247">
        <v>0</v>
      </c>
      <c r="HD215" s="247">
        <v>0</v>
      </c>
      <c r="HE215" s="247">
        <v>0</v>
      </c>
      <c r="HF215" s="247">
        <v>0</v>
      </c>
      <c r="HG215" s="247">
        <v>0</v>
      </c>
      <c r="HH215" s="247">
        <v>0</v>
      </c>
      <c r="HI215" s="247">
        <v>0</v>
      </c>
      <c r="HJ215" s="247">
        <v>2</v>
      </c>
      <c r="HK215" s="274">
        <v>0</v>
      </c>
      <c r="HL215" s="274">
        <v>0</v>
      </c>
      <c r="HM215" s="274">
        <v>0</v>
      </c>
      <c r="HN215" s="274">
        <v>21</v>
      </c>
      <c r="HO215" s="247">
        <f t="shared" si="3699"/>
        <v>19</v>
      </c>
      <c r="HP215" s="237">
        <f t="shared" si="3700"/>
        <v>0.90476190476190477</v>
      </c>
      <c r="HQ215" s="238">
        <f t="shared" si="3701"/>
        <v>2</v>
      </c>
      <c r="HR215" s="259">
        <f t="shared" si="3702"/>
        <v>9.5238095238095233E-2</v>
      </c>
      <c r="HS215" s="237">
        <f t="shared" si="3703"/>
        <v>1</v>
      </c>
      <c r="HT215" s="247">
        <f t="shared" si="3704"/>
        <v>2</v>
      </c>
      <c r="HU215" s="237">
        <f t="shared" si="3705"/>
        <v>9.5238095238095233E-2</v>
      </c>
      <c r="HV215" s="247">
        <f t="shared" si="3706"/>
        <v>0</v>
      </c>
      <c r="HW215" s="259">
        <f t="shared" si="3707"/>
        <v>0</v>
      </c>
      <c r="HX215" s="247">
        <v>0</v>
      </c>
      <c r="HY215" s="247">
        <v>0</v>
      </c>
      <c r="HZ215" s="247">
        <v>0</v>
      </c>
      <c r="IA215" s="247">
        <v>0</v>
      </c>
      <c r="IB215" s="247">
        <v>0</v>
      </c>
      <c r="IC215" s="247">
        <v>0</v>
      </c>
      <c r="ID215" s="247">
        <v>0</v>
      </c>
      <c r="IE215" s="247">
        <v>2</v>
      </c>
      <c r="IF215" s="274">
        <v>0</v>
      </c>
      <c r="IG215" s="274">
        <v>0</v>
      </c>
      <c r="IH215" s="274">
        <v>0</v>
      </c>
      <c r="II215" s="274">
        <v>19</v>
      </c>
      <c r="IJ215" s="247">
        <f t="shared" si="3708"/>
        <v>16</v>
      </c>
      <c r="IK215" s="237">
        <f t="shared" si="3709"/>
        <v>0.84210526315789469</v>
      </c>
      <c r="IL215" s="238">
        <f t="shared" si="3710"/>
        <v>3</v>
      </c>
      <c r="IM215" s="259">
        <f t="shared" si="3711"/>
        <v>0.15789473684210525</v>
      </c>
      <c r="IN215" s="237">
        <f t="shared" si="3712"/>
        <v>0.89473684210526316</v>
      </c>
      <c r="IO215" s="247">
        <f t="shared" si="3713"/>
        <v>1</v>
      </c>
      <c r="IP215" s="237">
        <f t="shared" si="3714"/>
        <v>5.2631578947368418E-2</v>
      </c>
      <c r="IQ215" s="247">
        <f t="shared" si="3715"/>
        <v>2</v>
      </c>
      <c r="IR215" s="259">
        <f t="shared" si="3716"/>
        <v>0.10526315789473684</v>
      </c>
      <c r="IS215" s="247">
        <v>0</v>
      </c>
      <c r="IT215" s="247">
        <v>0</v>
      </c>
      <c r="IU215" s="247">
        <v>2</v>
      </c>
      <c r="IV215" s="247">
        <v>0</v>
      </c>
      <c r="IW215" s="247">
        <v>0</v>
      </c>
      <c r="IX215" s="247">
        <v>0</v>
      </c>
      <c r="IY215" s="247">
        <v>0</v>
      </c>
      <c r="IZ215" s="247">
        <v>1</v>
      </c>
      <c r="JA215" s="274">
        <v>0</v>
      </c>
      <c r="JB215" s="274">
        <v>1</v>
      </c>
      <c r="JC215" s="274">
        <v>1</v>
      </c>
      <c r="JD215" s="247">
        <f t="shared" si="3717"/>
        <v>241</v>
      </c>
      <c r="JE215" s="247">
        <f t="shared" si="3570"/>
        <v>226</v>
      </c>
      <c r="JF215" s="260">
        <f t="shared" si="3571"/>
        <v>0.93775933609958506</v>
      </c>
      <c r="JG215" s="238">
        <f t="shared" si="3572"/>
        <v>15</v>
      </c>
      <c r="JH215" s="260">
        <f t="shared" si="3573"/>
        <v>6.2240663900414939E-2</v>
      </c>
      <c r="JI215" s="260">
        <f t="shared" si="3574"/>
        <v>0.97095435684647302</v>
      </c>
      <c r="JJ215" s="247">
        <f t="shared" si="3723"/>
        <v>8</v>
      </c>
      <c r="JK215" s="260">
        <f t="shared" si="3724"/>
        <v>3.3195020746887967E-2</v>
      </c>
      <c r="JL215" s="247">
        <f t="shared" si="3725"/>
        <v>7</v>
      </c>
      <c r="JM215" s="260">
        <f t="shared" si="3575"/>
        <v>2.9045643153526972E-2</v>
      </c>
      <c r="JN215" s="247">
        <f t="shared" si="3727"/>
        <v>0</v>
      </c>
      <c r="JO215" s="247">
        <f t="shared" si="3728"/>
        <v>0</v>
      </c>
      <c r="JP215" s="247">
        <f t="shared" si="3729"/>
        <v>7</v>
      </c>
      <c r="JQ215" s="247">
        <f t="shared" si="3730"/>
        <v>0</v>
      </c>
      <c r="JR215" s="247">
        <f t="shared" si="3731"/>
        <v>0</v>
      </c>
      <c r="JS215" s="247">
        <f t="shared" si="3732"/>
        <v>0</v>
      </c>
      <c r="JT215" s="247">
        <f t="shared" si="3733"/>
        <v>0</v>
      </c>
      <c r="JU215" s="247">
        <f t="shared" si="3734"/>
        <v>8</v>
      </c>
      <c r="JV215" s="247">
        <f t="shared" si="3735"/>
        <v>1</v>
      </c>
      <c r="JW215" s="247">
        <f t="shared" si="3736"/>
        <v>2</v>
      </c>
      <c r="JX215" s="247">
        <f t="shared" si="3737"/>
        <v>9</v>
      </c>
    </row>
    <row r="216" spans="1:284" ht="15" customHeight="1" thickBot="1">
      <c r="A216" s="269">
        <f t="shared" si="3126"/>
        <v>9</v>
      </c>
      <c r="B216" s="122">
        <v>20121107240</v>
      </c>
      <c r="C216" s="227">
        <f t="shared" ref="C216" ca="1" si="3752">IF(INT(MID(B216,5,2))&lt;=MONTH(NOW()),YEAR(NOW())-INT(LEFT(B216,4)),YEAR(NOW())-INT(LEFT(B216,4))-1)</f>
        <v>8</v>
      </c>
      <c r="D216" s="227">
        <f t="shared" ref="D216" ca="1" si="3753">IF(INT(MID(B216,5,2))&lt;=MONTH(NOW()),MONTH(NOW())-INT(MID(B216,5,2)),12-(INT(MID(B216,5,2))-MONTH(NOW())))</f>
        <v>4</v>
      </c>
      <c r="E216" s="228">
        <f t="shared" ref="E216" si="3754">+SUM($B$1-DATE(H216,G216,F216))/365</f>
        <v>28.063013698630137</v>
      </c>
      <c r="F216" s="118">
        <v>14</v>
      </c>
      <c r="G216" s="118">
        <v>1</v>
      </c>
      <c r="H216" s="118">
        <v>1992</v>
      </c>
      <c r="I216" s="115" t="s">
        <v>205</v>
      </c>
      <c r="J216" s="111" t="s">
        <v>826</v>
      </c>
      <c r="K216" s="103" t="s">
        <v>195</v>
      </c>
      <c r="L216" s="247">
        <v>22</v>
      </c>
      <c r="M216" s="247">
        <f t="shared" si="3738"/>
        <v>22</v>
      </c>
      <c r="N216" s="260">
        <f t="shared" si="3739"/>
        <v>1</v>
      </c>
      <c r="O216" s="238">
        <f t="shared" si="3740"/>
        <v>0</v>
      </c>
      <c r="P216" s="260">
        <f t="shared" si="3741"/>
        <v>0</v>
      </c>
      <c r="Q216" s="260">
        <f t="shared" si="3742"/>
        <v>1</v>
      </c>
      <c r="R216" s="247">
        <f t="shared" si="3743"/>
        <v>0</v>
      </c>
      <c r="S216" s="260">
        <f t="shared" si="3744"/>
        <v>0</v>
      </c>
      <c r="T216" s="247">
        <f t="shared" si="3745"/>
        <v>0</v>
      </c>
      <c r="U216" s="260">
        <f t="shared" si="3746"/>
        <v>0</v>
      </c>
      <c r="V216" s="247">
        <v>0</v>
      </c>
      <c r="W216" s="247">
        <v>0</v>
      </c>
      <c r="X216" s="247">
        <v>0</v>
      </c>
      <c r="Y216" s="247">
        <v>0</v>
      </c>
      <c r="Z216" s="247">
        <v>0</v>
      </c>
      <c r="AA216" s="247">
        <v>0</v>
      </c>
      <c r="AB216" s="247">
        <v>0</v>
      </c>
      <c r="AC216" s="247">
        <v>0</v>
      </c>
      <c r="AD216" s="247">
        <v>0</v>
      </c>
      <c r="AE216" s="247">
        <v>0</v>
      </c>
      <c r="AF216" s="247">
        <v>1</v>
      </c>
      <c r="AG216" s="236">
        <v>20</v>
      </c>
      <c r="AH216" s="236">
        <f t="shared" si="3627"/>
        <v>17</v>
      </c>
      <c r="AI216" s="237">
        <f t="shared" si="3628"/>
        <v>0.85</v>
      </c>
      <c r="AJ216" s="238">
        <f t="shared" si="3629"/>
        <v>3</v>
      </c>
      <c r="AK216" s="237">
        <f t="shared" si="3630"/>
        <v>0.15</v>
      </c>
      <c r="AL216" s="237">
        <f t="shared" si="3631"/>
        <v>1</v>
      </c>
      <c r="AM216" s="236">
        <f t="shared" si="3632"/>
        <v>3</v>
      </c>
      <c r="AN216" s="237">
        <f t="shared" si="3633"/>
        <v>0.15</v>
      </c>
      <c r="AO216" s="236">
        <f t="shared" si="3634"/>
        <v>0</v>
      </c>
      <c r="AP216" s="237">
        <f t="shared" si="3635"/>
        <v>0</v>
      </c>
      <c r="AQ216" s="236">
        <v>0</v>
      </c>
      <c r="AR216" s="236">
        <v>0</v>
      </c>
      <c r="AS216" s="236">
        <v>0</v>
      </c>
      <c r="AT216" s="236">
        <v>0</v>
      </c>
      <c r="AU216" s="236">
        <v>0</v>
      </c>
      <c r="AV216" s="236">
        <v>0</v>
      </c>
      <c r="AW216" s="236">
        <v>0</v>
      </c>
      <c r="AX216" s="236">
        <v>3</v>
      </c>
      <c r="AY216" s="236">
        <v>0</v>
      </c>
      <c r="AZ216" s="236">
        <v>1</v>
      </c>
      <c r="BA216" s="236">
        <v>1</v>
      </c>
      <c r="BB216" s="236">
        <v>21</v>
      </c>
      <c r="BC216" s="236">
        <f t="shared" si="3636"/>
        <v>21</v>
      </c>
      <c r="BD216" s="237">
        <f t="shared" si="3637"/>
        <v>1</v>
      </c>
      <c r="BE216" s="238">
        <f t="shared" si="3638"/>
        <v>0</v>
      </c>
      <c r="BF216" s="237">
        <f t="shared" si="3639"/>
        <v>0</v>
      </c>
      <c r="BG216" s="237">
        <f t="shared" si="3640"/>
        <v>1</v>
      </c>
      <c r="BH216" s="236">
        <f t="shared" si="3641"/>
        <v>0</v>
      </c>
      <c r="BI216" s="237">
        <f t="shared" si="3642"/>
        <v>0</v>
      </c>
      <c r="BJ216" s="236">
        <f t="shared" si="3643"/>
        <v>0</v>
      </c>
      <c r="BK216" s="237">
        <f t="shared" si="3644"/>
        <v>0</v>
      </c>
      <c r="BL216" s="236">
        <v>0</v>
      </c>
      <c r="BM216" s="236">
        <v>0</v>
      </c>
      <c r="BN216" s="236">
        <v>0</v>
      </c>
      <c r="BO216" s="236">
        <v>0</v>
      </c>
      <c r="BP216" s="236">
        <v>0</v>
      </c>
      <c r="BQ216" s="236">
        <v>0</v>
      </c>
      <c r="BR216" s="236">
        <v>0</v>
      </c>
      <c r="BS216" s="236">
        <v>0</v>
      </c>
      <c r="BT216" s="236">
        <v>0</v>
      </c>
      <c r="BU216" s="236">
        <v>0</v>
      </c>
      <c r="BV216" s="236">
        <v>3</v>
      </c>
      <c r="BW216" s="247">
        <v>21</v>
      </c>
      <c r="BX216" s="247">
        <f t="shared" si="3645"/>
        <v>21</v>
      </c>
      <c r="BY216" s="260">
        <f t="shared" si="3646"/>
        <v>1</v>
      </c>
      <c r="BZ216" s="238">
        <f t="shared" si="3647"/>
        <v>0</v>
      </c>
      <c r="CA216" s="260">
        <f t="shared" si="3648"/>
        <v>0</v>
      </c>
      <c r="CB216" s="260">
        <f t="shared" si="3649"/>
        <v>1</v>
      </c>
      <c r="CC216" s="247">
        <f t="shared" si="3650"/>
        <v>0</v>
      </c>
      <c r="CD216" s="260">
        <f t="shared" si="3651"/>
        <v>0</v>
      </c>
      <c r="CE216" s="247">
        <f t="shared" si="3652"/>
        <v>0</v>
      </c>
      <c r="CF216" s="260">
        <f t="shared" si="3653"/>
        <v>0</v>
      </c>
      <c r="CG216" s="247">
        <v>0</v>
      </c>
      <c r="CH216" s="247">
        <v>0</v>
      </c>
      <c r="CI216" s="247">
        <v>0</v>
      </c>
      <c r="CJ216" s="247">
        <v>0</v>
      </c>
      <c r="CK216" s="247">
        <v>0</v>
      </c>
      <c r="CL216" s="247">
        <v>0</v>
      </c>
      <c r="CM216" s="247">
        <v>0</v>
      </c>
      <c r="CN216" s="247">
        <v>0</v>
      </c>
      <c r="CO216" s="247">
        <v>0</v>
      </c>
      <c r="CP216" s="247">
        <v>0</v>
      </c>
      <c r="CQ216" s="247">
        <v>1</v>
      </c>
      <c r="CR216" s="274">
        <v>15</v>
      </c>
      <c r="CS216" s="247">
        <f t="shared" si="3501"/>
        <v>15</v>
      </c>
      <c r="CT216" s="237">
        <f t="shared" si="3502"/>
        <v>1</v>
      </c>
      <c r="CU216" s="238">
        <f t="shared" si="3503"/>
        <v>0</v>
      </c>
      <c r="CV216" s="259">
        <f t="shared" si="3504"/>
        <v>0</v>
      </c>
      <c r="CW216" s="237">
        <f t="shared" si="3505"/>
        <v>1</v>
      </c>
      <c r="CX216" s="247">
        <f t="shared" si="3747"/>
        <v>0</v>
      </c>
      <c r="CY216" s="237">
        <f t="shared" si="3591"/>
        <v>0</v>
      </c>
      <c r="CZ216" s="247">
        <f t="shared" si="3748"/>
        <v>0</v>
      </c>
      <c r="DA216" s="259">
        <f t="shared" si="3592"/>
        <v>0</v>
      </c>
      <c r="DB216" s="247">
        <v>0</v>
      </c>
      <c r="DC216" s="247">
        <v>0</v>
      </c>
      <c r="DD216" s="247">
        <v>0</v>
      </c>
      <c r="DE216" s="247">
        <v>0</v>
      </c>
      <c r="DF216" s="247">
        <v>0</v>
      </c>
      <c r="DG216" s="247">
        <v>0</v>
      </c>
      <c r="DH216" s="247">
        <v>0</v>
      </c>
      <c r="DI216" s="247">
        <v>0</v>
      </c>
      <c r="DJ216" s="274">
        <v>0</v>
      </c>
      <c r="DK216" s="274">
        <v>0</v>
      </c>
      <c r="DL216" s="274">
        <v>0</v>
      </c>
      <c r="DM216" s="274">
        <v>21</v>
      </c>
      <c r="DN216" s="247">
        <f t="shared" si="3654"/>
        <v>21</v>
      </c>
      <c r="DO216" s="237">
        <f t="shared" si="3655"/>
        <v>1</v>
      </c>
      <c r="DP216" s="238">
        <f t="shared" si="3656"/>
        <v>0</v>
      </c>
      <c r="DQ216" s="259">
        <f t="shared" si="3657"/>
        <v>0</v>
      </c>
      <c r="DR216" s="237">
        <f t="shared" si="3658"/>
        <v>1</v>
      </c>
      <c r="DS216" s="247">
        <f t="shared" si="3659"/>
        <v>0</v>
      </c>
      <c r="DT216" s="237">
        <f t="shared" si="3660"/>
        <v>0</v>
      </c>
      <c r="DU216" s="247">
        <f t="shared" si="3661"/>
        <v>0</v>
      </c>
      <c r="DV216" s="259">
        <f t="shared" si="3662"/>
        <v>0</v>
      </c>
      <c r="DW216" s="247">
        <v>0</v>
      </c>
      <c r="DX216" s="247">
        <v>0</v>
      </c>
      <c r="DY216" s="247">
        <v>0</v>
      </c>
      <c r="DZ216" s="247">
        <v>0</v>
      </c>
      <c r="EA216" s="247">
        <v>0</v>
      </c>
      <c r="EB216" s="247">
        <v>0</v>
      </c>
      <c r="EC216" s="247">
        <v>0</v>
      </c>
      <c r="ED216" s="247">
        <v>0</v>
      </c>
      <c r="EE216" s="274">
        <v>0</v>
      </c>
      <c r="EF216" s="274">
        <v>0</v>
      </c>
      <c r="EG216" s="274">
        <v>0</v>
      </c>
      <c r="EH216" s="274">
        <v>22</v>
      </c>
      <c r="EI216" s="247">
        <f t="shared" si="3663"/>
        <v>20</v>
      </c>
      <c r="EJ216" s="237">
        <f t="shared" si="3664"/>
        <v>0.90909090909090906</v>
      </c>
      <c r="EK216" s="238">
        <f t="shared" si="3665"/>
        <v>2</v>
      </c>
      <c r="EL216" s="259">
        <f t="shared" si="3666"/>
        <v>9.0909090909090912E-2</v>
      </c>
      <c r="EM216" s="237">
        <f t="shared" si="3667"/>
        <v>1</v>
      </c>
      <c r="EN216" s="247">
        <f t="shared" si="3668"/>
        <v>2</v>
      </c>
      <c r="EO216" s="237">
        <f t="shared" si="3669"/>
        <v>9.0909090909090912E-2</v>
      </c>
      <c r="EP216" s="247">
        <f t="shared" si="3670"/>
        <v>0</v>
      </c>
      <c r="EQ216" s="259">
        <f t="shared" si="3671"/>
        <v>0</v>
      </c>
      <c r="ER216" s="247">
        <v>0</v>
      </c>
      <c r="ES216" s="247">
        <v>0</v>
      </c>
      <c r="ET216" s="247">
        <v>0</v>
      </c>
      <c r="EU216" s="247">
        <v>0</v>
      </c>
      <c r="EV216" s="247">
        <v>0</v>
      </c>
      <c r="EW216" s="247">
        <v>0</v>
      </c>
      <c r="EX216" s="247">
        <v>0</v>
      </c>
      <c r="EY216" s="247">
        <v>2</v>
      </c>
      <c r="EZ216" s="274">
        <v>0</v>
      </c>
      <c r="FA216" s="274">
        <v>0</v>
      </c>
      <c r="FB216" s="274">
        <v>1</v>
      </c>
      <c r="FC216" s="274">
        <v>18</v>
      </c>
      <c r="FD216" s="247">
        <f t="shared" si="3672"/>
        <v>18</v>
      </c>
      <c r="FE216" s="237">
        <f t="shared" si="3673"/>
        <v>1</v>
      </c>
      <c r="FF216" s="238">
        <f t="shared" si="3674"/>
        <v>0</v>
      </c>
      <c r="FG216" s="259">
        <f t="shared" si="3675"/>
        <v>0</v>
      </c>
      <c r="FH216" s="237">
        <f t="shared" si="3676"/>
        <v>1</v>
      </c>
      <c r="FI216" s="247">
        <f t="shared" si="3677"/>
        <v>0</v>
      </c>
      <c r="FJ216" s="237">
        <f t="shared" si="3678"/>
        <v>0</v>
      </c>
      <c r="FK216" s="247">
        <f t="shared" si="3679"/>
        <v>0</v>
      </c>
      <c r="FL216" s="259">
        <f t="shared" si="3680"/>
        <v>0</v>
      </c>
      <c r="FM216" s="247">
        <v>0</v>
      </c>
      <c r="FN216" s="247">
        <v>0</v>
      </c>
      <c r="FO216" s="247">
        <v>0</v>
      </c>
      <c r="FP216" s="247">
        <v>0</v>
      </c>
      <c r="FQ216" s="247">
        <v>0</v>
      </c>
      <c r="FR216" s="247">
        <v>0</v>
      </c>
      <c r="FS216" s="247">
        <v>0</v>
      </c>
      <c r="FT216" s="247">
        <v>0</v>
      </c>
      <c r="FU216" s="274">
        <v>0</v>
      </c>
      <c r="FV216" s="274">
        <v>0</v>
      </c>
      <c r="FW216" s="274">
        <v>0</v>
      </c>
      <c r="FX216" s="274">
        <v>22</v>
      </c>
      <c r="FY216" s="247">
        <f t="shared" si="3681"/>
        <v>22</v>
      </c>
      <c r="FZ216" s="237">
        <f t="shared" si="3682"/>
        <v>1</v>
      </c>
      <c r="GA216" s="238">
        <f t="shared" si="3683"/>
        <v>0</v>
      </c>
      <c r="GB216" s="259">
        <f t="shared" si="3684"/>
        <v>0</v>
      </c>
      <c r="GC216" s="237">
        <f t="shared" si="3685"/>
        <v>1</v>
      </c>
      <c r="GD216" s="247">
        <f t="shared" si="3686"/>
        <v>0</v>
      </c>
      <c r="GE216" s="237">
        <f t="shared" si="3687"/>
        <v>0</v>
      </c>
      <c r="GF216" s="247">
        <f t="shared" si="3688"/>
        <v>0</v>
      </c>
      <c r="GG216" s="259">
        <f t="shared" si="3689"/>
        <v>0</v>
      </c>
      <c r="GH216" s="247">
        <v>0</v>
      </c>
      <c r="GI216" s="247">
        <v>0</v>
      </c>
      <c r="GJ216" s="247">
        <v>0</v>
      </c>
      <c r="GK216" s="247">
        <v>0</v>
      </c>
      <c r="GL216" s="247">
        <v>0</v>
      </c>
      <c r="GM216" s="247">
        <v>0</v>
      </c>
      <c r="GN216" s="247">
        <v>0</v>
      </c>
      <c r="GO216" s="247">
        <v>0</v>
      </c>
      <c r="GP216" s="274">
        <v>0</v>
      </c>
      <c r="GQ216" s="274">
        <v>0</v>
      </c>
      <c r="GR216" s="274">
        <v>0</v>
      </c>
      <c r="GS216" s="274">
        <v>19</v>
      </c>
      <c r="GT216" s="247">
        <f t="shared" si="3690"/>
        <v>19</v>
      </c>
      <c r="GU216" s="237">
        <f t="shared" si="3691"/>
        <v>1</v>
      </c>
      <c r="GV216" s="238">
        <f t="shared" si="3692"/>
        <v>0</v>
      </c>
      <c r="GW216" s="259">
        <f t="shared" si="3693"/>
        <v>0</v>
      </c>
      <c r="GX216" s="237">
        <f t="shared" si="3694"/>
        <v>1</v>
      </c>
      <c r="GY216" s="247">
        <f t="shared" si="3695"/>
        <v>0</v>
      </c>
      <c r="GZ216" s="237">
        <f t="shared" si="3696"/>
        <v>0</v>
      </c>
      <c r="HA216" s="247">
        <f t="shared" si="3697"/>
        <v>0</v>
      </c>
      <c r="HB216" s="259">
        <f t="shared" si="3698"/>
        <v>0</v>
      </c>
      <c r="HC216" s="247">
        <v>0</v>
      </c>
      <c r="HD216" s="247">
        <v>0</v>
      </c>
      <c r="HE216" s="247">
        <v>0</v>
      </c>
      <c r="HF216" s="247">
        <v>0</v>
      </c>
      <c r="HG216" s="247">
        <v>0</v>
      </c>
      <c r="HH216" s="247">
        <v>0</v>
      </c>
      <c r="HI216" s="247">
        <v>0</v>
      </c>
      <c r="HJ216" s="247">
        <v>0</v>
      </c>
      <c r="HK216" s="274">
        <v>0</v>
      </c>
      <c r="HL216" s="274">
        <v>1</v>
      </c>
      <c r="HM216" s="274">
        <v>0</v>
      </c>
      <c r="HN216" s="274">
        <v>21</v>
      </c>
      <c r="HO216" s="247">
        <f t="shared" si="3699"/>
        <v>20</v>
      </c>
      <c r="HP216" s="237">
        <f t="shared" si="3700"/>
        <v>0.95238095238095233</v>
      </c>
      <c r="HQ216" s="238">
        <f t="shared" si="3701"/>
        <v>1</v>
      </c>
      <c r="HR216" s="259">
        <f t="shared" si="3702"/>
        <v>4.7619047619047616E-2</v>
      </c>
      <c r="HS216" s="237">
        <f t="shared" si="3703"/>
        <v>1</v>
      </c>
      <c r="HT216" s="247">
        <f t="shared" si="3704"/>
        <v>1</v>
      </c>
      <c r="HU216" s="237">
        <f t="shared" si="3705"/>
        <v>4.7619047619047616E-2</v>
      </c>
      <c r="HV216" s="247">
        <f t="shared" si="3706"/>
        <v>0</v>
      </c>
      <c r="HW216" s="259">
        <f t="shared" si="3707"/>
        <v>0</v>
      </c>
      <c r="HX216" s="247">
        <v>0</v>
      </c>
      <c r="HY216" s="247">
        <v>0</v>
      </c>
      <c r="HZ216" s="247">
        <v>0</v>
      </c>
      <c r="IA216" s="247">
        <v>0</v>
      </c>
      <c r="IB216" s="247">
        <v>0</v>
      </c>
      <c r="IC216" s="247">
        <v>0</v>
      </c>
      <c r="ID216" s="247">
        <v>0</v>
      </c>
      <c r="IE216" s="247">
        <v>1</v>
      </c>
      <c r="IF216" s="274">
        <v>0</v>
      </c>
      <c r="IG216" s="274">
        <v>0</v>
      </c>
      <c r="IH216" s="274">
        <v>0</v>
      </c>
      <c r="II216" s="274">
        <v>19</v>
      </c>
      <c r="IJ216" s="247">
        <f t="shared" si="3708"/>
        <v>18</v>
      </c>
      <c r="IK216" s="237">
        <f t="shared" si="3709"/>
        <v>0.94736842105263153</v>
      </c>
      <c r="IL216" s="238">
        <f t="shared" si="3710"/>
        <v>1</v>
      </c>
      <c r="IM216" s="259">
        <f t="shared" si="3711"/>
        <v>5.2631578947368418E-2</v>
      </c>
      <c r="IN216" s="237">
        <f t="shared" si="3712"/>
        <v>1</v>
      </c>
      <c r="IO216" s="247">
        <f t="shared" si="3713"/>
        <v>1</v>
      </c>
      <c r="IP216" s="237">
        <f t="shared" si="3714"/>
        <v>5.2631578947368418E-2</v>
      </c>
      <c r="IQ216" s="247">
        <f t="shared" si="3715"/>
        <v>0</v>
      </c>
      <c r="IR216" s="259">
        <f t="shared" si="3716"/>
        <v>0</v>
      </c>
      <c r="IS216" s="247">
        <v>0</v>
      </c>
      <c r="IT216" s="247">
        <v>0</v>
      </c>
      <c r="IU216" s="247">
        <v>0</v>
      </c>
      <c r="IV216" s="247">
        <v>0</v>
      </c>
      <c r="IW216" s="247">
        <v>0</v>
      </c>
      <c r="IX216" s="247">
        <v>0</v>
      </c>
      <c r="IY216" s="247">
        <v>0</v>
      </c>
      <c r="IZ216" s="247">
        <v>1</v>
      </c>
      <c r="JA216" s="274">
        <v>0</v>
      </c>
      <c r="JB216" s="274">
        <v>0</v>
      </c>
      <c r="JC216" s="274">
        <v>0</v>
      </c>
      <c r="JD216" s="247">
        <f t="shared" si="3717"/>
        <v>241</v>
      </c>
      <c r="JE216" s="247">
        <f t="shared" si="3570"/>
        <v>234</v>
      </c>
      <c r="JF216" s="260">
        <f t="shared" si="3571"/>
        <v>0.97095435684647302</v>
      </c>
      <c r="JG216" s="238">
        <f t="shared" si="3572"/>
        <v>7</v>
      </c>
      <c r="JH216" s="260">
        <f t="shared" si="3573"/>
        <v>2.9045643153526972E-2</v>
      </c>
      <c r="JI216" s="260">
        <f t="shared" si="3574"/>
        <v>1</v>
      </c>
      <c r="JJ216" s="247">
        <f t="shared" si="3723"/>
        <v>7</v>
      </c>
      <c r="JK216" s="260">
        <f t="shared" si="3724"/>
        <v>2.9045643153526972E-2</v>
      </c>
      <c r="JL216" s="247">
        <f t="shared" si="3725"/>
        <v>0</v>
      </c>
      <c r="JM216" s="260">
        <f t="shared" si="3575"/>
        <v>0</v>
      </c>
      <c r="JN216" s="247">
        <f t="shared" si="3727"/>
        <v>0</v>
      </c>
      <c r="JO216" s="247">
        <f t="shared" si="3728"/>
        <v>0</v>
      </c>
      <c r="JP216" s="247">
        <f t="shared" si="3729"/>
        <v>0</v>
      </c>
      <c r="JQ216" s="247">
        <f t="shared" si="3730"/>
        <v>0</v>
      </c>
      <c r="JR216" s="247">
        <f t="shared" si="3731"/>
        <v>0</v>
      </c>
      <c r="JS216" s="247">
        <f t="shared" si="3732"/>
        <v>0</v>
      </c>
      <c r="JT216" s="247">
        <f t="shared" si="3733"/>
        <v>0</v>
      </c>
      <c r="JU216" s="247">
        <f t="shared" si="3734"/>
        <v>7</v>
      </c>
      <c r="JV216" s="247">
        <f t="shared" si="3735"/>
        <v>0</v>
      </c>
      <c r="JW216" s="247">
        <f t="shared" si="3736"/>
        <v>2</v>
      </c>
      <c r="JX216" s="247">
        <f t="shared" si="3737"/>
        <v>7</v>
      </c>
    </row>
    <row r="217" spans="1:284" ht="15" customHeight="1" thickBot="1">
      <c r="A217" s="326" t="s">
        <v>764</v>
      </c>
      <c r="B217" s="327"/>
      <c r="C217" s="327"/>
      <c r="D217" s="327"/>
      <c r="E217" s="327"/>
      <c r="F217" s="327"/>
      <c r="G217" s="327"/>
      <c r="H217" s="327"/>
      <c r="I217" s="328"/>
      <c r="J217" s="313"/>
      <c r="K217" s="250">
        <v>9</v>
      </c>
      <c r="L217" s="279">
        <f>SUM(L208:L216)</f>
        <v>198</v>
      </c>
      <c r="M217" s="251">
        <f>L217-(R217+T217)</f>
        <v>183</v>
      </c>
      <c r="N217" s="256">
        <f t="shared" si="3739"/>
        <v>0.9242424242424242</v>
      </c>
      <c r="O217" s="253">
        <f t="shared" si="3740"/>
        <v>15</v>
      </c>
      <c r="P217" s="252">
        <f t="shared" si="3741"/>
        <v>7.575757575757576E-2</v>
      </c>
      <c r="Q217" s="256">
        <f>((L217-T217)/L217)</f>
        <v>0.93939393939393945</v>
      </c>
      <c r="R217" s="251">
        <f>Y217+AB217+AC217</f>
        <v>3</v>
      </c>
      <c r="S217" s="252">
        <f t="shared" si="3744"/>
        <v>1.5151515151515152E-2</v>
      </c>
      <c r="T217" s="251">
        <f>V217+W217+X217+Z217+AA217</f>
        <v>12</v>
      </c>
      <c r="U217" s="252">
        <f t="shared" si="3746"/>
        <v>6.0606060606060608E-2</v>
      </c>
      <c r="V217" s="251">
        <f t="shared" ref="V217:AG217" si="3755">SUM(V208:V216)</f>
        <v>0</v>
      </c>
      <c r="W217" s="251">
        <f t="shared" si="3755"/>
        <v>3</v>
      </c>
      <c r="X217" s="251">
        <f t="shared" si="3755"/>
        <v>9</v>
      </c>
      <c r="Y217" s="251">
        <f t="shared" si="3755"/>
        <v>0</v>
      </c>
      <c r="Z217" s="251">
        <f t="shared" si="3755"/>
        <v>0</v>
      </c>
      <c r="AA217" s="251">
        <f t="shared" si="3755"/>
        <v>0</v>
      </c>
      <c r="AB217" s="251">
        <f t="shared" si="3755"/>
        <v>0</v>
      </c>
      <c r="AC217" s="251">
        <f t="shared" si="3755"/>
        <v>3</v>
      </c>
      <c r="AD217" s="251">
        <f t="shared" si="3755"/>
        <v>1</v>
      </c>
      <c r="AE217" s="251">
        <f t="shared" si="3755"/>
        <v>1</v>
      </c>
      <c r="AF217" s="251">
        <f t="shared" si="3755"/>
        <v>4</v>
      </c>
      <c r="AG217" s="279">
        <f t="shared" si="3755"/>
        <v>180</v>
      </c>
      <c r="AH217" s="251">
        <f>AG217-(AM217+AO217)</f>
        <v>151</v>
      </c>
      <c r="AI217" s="256">
        <f t="shared" si="3628"/>
        <v>0.83888888888888891</v>
      </c>
      <c r="AJ217" s="253">
        <f t="shared" si="3629"/>
        <v>29</v>
      </c>
      <c r="AK217" s="252">
        <f t="shared" si="3630"/>
        <v>0.16111111111111112</v>
      </c>
      <c r="AL217" s="256">
        <f>((AG217-AO217)/AG217)</f>
        <v>0.9</v>
      </c>
      <c r="AM217" s="251">
        <f>AT217+AW217+AX217</f>
        <v>11</v>
      </c>
      <c r="AN217" s="252">
        <f t="shared" si="3633"/>
        <v>6.1111111111111109E-2</v>
      </c>
      <c r="AO217" s="251">
        <f>AQ217+AR217+AS217+AU217+AV217</f>
        <v>18</v>
      </c>
      <c r="AP217" s="252">
        <f t="shared" si="3635"/>
        <v>0.1</v>
      </c>
      <c r="AQ217" s="251">
        <f t="shared" ref="AQ217:BB217" si="3756">SUM(AQ208:AQ216)</f>
        <v>0</v>
      </c>
      <c r="AR217" s="251">
        <f t="shared" si="3756"/>
        <v>10</v>
      </c>
      <c r="AS217" s="251">
        <f t="shared" si="3756"/>
        <v>8</v>
      </c>
      <c r="AT217" s="251">
        <f t="shared" si="3756"/>
        <v>0</v>
      </c>
      <c r="AU217" s="251">
        <f t="shared" si="3756"/>
        <v>0</v>
      </c>
      <c r="AV217" s="251">
        <f t="shared" si="3756"/>
        <v>0</v>
      </c>
      <c r="AW217" s="251">
        <f t="shared" si="3756"/>
        <v>0</v>
      </c>
      <c r="AX217" s="251">
        <f t="shared" si="3756"/>
        <v>11</v>
      </c>
      <c r="AY217" s="251">
        <f t="shared" si="3756"/>
        <v>0</v>
      </c>
      <c r="AZ217" s="251">
        <f t="shared" si="3756"/>
        <v>2</v>
      </c>
      <c r="BA217" s="251">
        <f t="shared" si="3756"/>
        <v>6</v>
      </c>
      <c r="BB217" s="279">
        <f t="shared" si="3756"/>
        <v>189</v>
      </c>
      <c r="BC217" s="251">
        <f>BB217-(BH217+BJ217)</f>
        <v>180</v>
      </c>
      <c r="BD217" s="256">
        <f t="shared" si="3637"/>
        <v>0.95238095238095233</v>
      </c>
      <c r="BE217" s="253">
        <f t="shared" si="3638"/>
        <v>9</v>
      </c>
      <c r="BF217" s="252">
        <f t="shared" si="3639"/>
        <v>4.7619047619047616E-2</v>
      </c>
      <c r="BG217" s="256">
        <f>((BB217-BJ217)/BB217)</f>
        <v>0.95767195767195767</v>
      </c>
      <c r="BH217" s="251">
        <f>BO217+BR217+BS217</f>
        <v>1</v>
      </c>
      <c r="BI217" s="252">
        <f t="shared" si="3642"/>
        <v>5.2910052910052907E-3</v>
      </c>
      <c r="BJ217" s="251">
        <f>BL217+BM217+BN217+BP217+BQ217</f>
        <v>8</v>
      </c>
      <c r="BK217" s="252">
        <f t="shared" si="3644"/>
        <v>4.2328042328042326E-2</v>
      </c>
      <c r="BL217" s="251">
        <f t="shared" ref="BL217:BW217" si="3757">SUM(BL208:BL216)</f>
        <v>0</v>
      </c>
      <c r="BM217" s="251">
        <f t="shared" si="3757"/>
        <v>3</v>
      </c>
      <c r="BN217" s="251">
        <f t="shared" si="3757"/>
        <v>5</v>
      </c>
      <c r="BO217" s="251">
        <f t="shared" si="3757"/>
        <v>0</v>
      </c>
      <c r="BP217" s="251">
        <f t="shared" si="3757"/>
        <v>0</v>
      </c>
      <c r="BQ217" s="251">
        <f t="shared" si="3757"/>
        <v>0</v>
      </c>
      <c r="BR217" s="251">
        <f t="shared" si="3757"/>
        <v>0</v>
      </c>
      <c r="BS217" s="251">
        <f t="shared" si="3757"/>
        <v>1</v>
      </c>
      <c r="BT217" s="251">
        <f t="shared" si="3757"/>
        <v>1</v>
      </c>
      <c r="BU217" s="251">
        <f t="shared" si="3757"/>
        <v>2</v>
      </c>
      <c r="BV217" s="251">
        <f t="shared" si="3757"/>
        <v>6</v>
      </c>
      <c r="BW217" s="279">
        <f t="shared" si="3757"/>
        <v>189</v>
      </c>
      <c r="BX217" s="251">
        <f>BW217-(CC217+CE217)</f>
        <v>181</v>
      </c>
      <c r="BY217" s="256">
        <f t="shared" si="3646"/>
        <v>0.95767195767195767</v>
      </c>
      <c r="BZ217" s="253">
        <f t="shared" si="3647"/>
        <v>8</v>
      </c>
      <c r="CA217" s="252">
        <f t="shared" si="3648"/>
        <v>4.2328042328042326E-2</v>
      </c>
      <c r="CB217" s="256">
        <f>((BW217-CE217)/BW217)</f>
        <v>0.96296296296296291</v>
      </c>
      <c r="CC217" s="251">
        <f>CJ217+CM217+CN217</f>
        <v>1</v>
      </c>
      <c r="CD217" s="252">
        <f t="shared" si="3651"/>
        <v>5.2910052910052907E-3</v>
      </c>
      <c r="CE217" s="251">
        <f>CG217+CH217+CI217+CK217+CL217</f>
        <v>7</v>
      </c>
      <c r="CF217" s="252">
        <f t="shared" si="3653"/>
        <v>3.7037037037037035E-2</v>
      </c>
      <c r="CG217" s="251">
        <f t="shared" ref="CG217:CR217" si="3758">SUM(CG208:CG216)</f>
        <v>0</v>
      </c>
      <c r="CH217" s="251">
        <f t="shared" si="3758"/>
        <v>2</v>
      </c>
      <c r="CI217" s="251">
        <f t="shared" si="3758"/>
        <v>5</v>
      </c>
      <c r="CJ217" s="251">
        <f t="shared" si="3758"/>
        <v>0</v>
      </c>
      <c r="CK217" s="251">
        <f t="shared" si="3758"/>
        <v>0</v>
      </c>
      <c r="CL217" s="251">
        <f t="shared" si="3758"/>
        <v>0</v>
      </c>
      <c r="CM217" s="251">
        <f t="shared" si="3758"/>
        <v>0</v>
      </c>
      <c r="CN217" s="251">
        <f t="shared" si="3758"/>
        <v>1</v>
      </c>
      <c r="CO217" s="251">
        <f t="shared" si="3758"/>
        <v>0</v>
      </c>
      <c r="CP217" s="251">
        <f t="shared" si="3758"/>
        <v>2</v>
      </c>
      <c r="CQ217" s="251">
        <f t="shared" si="3758"/>
        <v>1</v>
      </c>
      <c r="CR217" s="279">
        <f t="shared" si="3758"/>
        <v>135</v>
      </c>
      <c r="CS217" s="251">
        <f>CR217-(CX217+CZ217)</f>
        <v>132</v>
      </c>
      <c r="CT217" s="256">
        <f t="shared" si="3502"/>
        <v>0.97777777777777775</v>
      </c>
      <c r="CU217" s="253">
        <f t="shared" si="3503"/>
        <v>3</v>
      </c>
      <c r="CV217" s="252">
        <f t="shared" si="3504"/>
        <v>2.2222222222222223E-2</v>
      </c>
      <c r="CW217" s="256">
        <f>((CR217-CZ217)/CR217)</f>
        <v>0.97777777777777775</v>
      </c>
      <c r="CX217" s="251">
        <f>DE217+DH217+DI217</f>
        <v>0</v>
      </c>
      <c r="CY217" s="252">
        <f t="shared" si="3591"/>
        <v>0</v>
      </c>
      <c r="CZ217" s="251">
        <f>DB217+DC217+DD217+DF217+DG217</f>
        <v>3</v>
      </c>
      <c r="DA217" s="252">
        <f t="shared" si="3592"/>
        <v>2.2222222222222223E-2</v>
      </c>
      <c r="DB217" s="251">
        <f t="shared" ref="DB217:DM217" si="3759">SUM(DB208:DB216)</f>
        <v>0</v>
      </c>
      <c r="DC217" s="251">
        <f t="shared" si="3759"/>
        <v>1</v>
      </c>
      <c r="DD217" s="251">
        <f t="shared" si="3759"/>
        <v>2</v>
      </c>
      <c r="DE217" s="251">
        <f t="shared" si="3759"/>
        <v>0</v>
      </c>
      <c r="DF217" s="251">
        <f t="shared" si="3759"/>
        <v>0</v>
      </c>
      <c r="DG217" s="251">
        <f t="shared" si="3759"/>
        <v>0</v>
      </c>
      <c r="DH217" s="251">
        <f t="shared" si="3759"/>
        <v>0</v>
      </c>
      <c r="DI217" s="251">
        <f t="shared" si="3759"/>
        <v>0</v>
      </c>
      <c r="DJ217" s="251">
        <f t="shared" si="3759"/>
        <v>1</v>
      </c>
      <c r="DK217" s="251">
        <f t="shared" si="3759"/>
        <v>5</v>
      </c>
      <c r="DL217" s="251">
        <f t="shared" si="3759"/>
        <v>1</v>
      </c>
      <c r="DM217" s="279">
        <f t="shared" si="3759"/>
        <v>189</v>
      </c>
      <c r="DN217" s="251">
        <f>DM217-(DS217+DU217)</f>
        <v>184</v>
      </c>
      <c r="DO217" s="256">
        <f t="shared" si="3655"/>
        <v>0.97354497354497349</v>
      </c>
      <c r="DP217" s="253">
        <f t="shared" si="3656"/>
        <v>5</v>
      </c>
      <c r="DQ217" s="252">
        <f t="shared" si="3657"/>
        <v>2.6455026455026454E-2</v>
      </c>
      <c r="DR217" s="256">
        <f>((DM217-DU217)/DM217)</f>
        <v>0.97354497354497349</v>
      </c>
      <c r="DS217" s="251">
        <f>DZ217+EC217+ED217</f>
        <v>0</v>
      </c>
      <c r="DT217" s="252">
        <f t="shared" si="3660"/>
        <v>0</v>
      </c>
      <c r="DU217" s="251">
        <f>DW217+DX217+DY217+EA217+EB217</f>
        <v>5</v>
      </c>
      <c r="DV217" s="252">
        <f t="shared" si="3662"/>
        <v>2.6455026455026454E-2</v>
      </c>
      <c r="DW217" s="251">
        <f t="shared" ref="DW217:EH217" si="3760">SUM(DW208:DW216)</f>
        <v>0</v>
      </c>
      <c r="DX217" s="251">
        <f t="shared" si="3760"/>
        <v>3</v>
      </c>
      <c r="DY217" s="251">
        <f t="shared" si="3760"/>
        <v>2</v>
      </c>
      <c r="DZ217" s="251">
        <f t="shared" si="3760"/>
        <v>0</v>
      </c>
      <c r="EA217" s="251">
        <f t="shared" si="3760"/>
        <v>0</v>
      </c>
      <c r="EB217" s="251">
        <f t="shared" si="3760"/>
        <v>0</v>
      </c>
      <c r="EC217" s="251">
        <f t="shared" si="3760"/>
        <v>0</v>
      </c>
      <c r="ED217" s="251">
        <f t="shared" si="3760"/>
        <v>0</v>
      </c>
      <c r="EE217" s="251">
        <f t="shared" si="3760"/>
        <v>1</v>
      </c>
      <c r="EF217" s="251">
        <f t="shared" si="3760"/>
        <v>0</v>
      </c>
      <c r="EG217" s="251">
        <f t="shared" si="3760"/>
        <v>1</v>
      </c>
      <c r="EH217" s="279">
        <f t="shared" si="3760"/>
        <v>198</v>
      </c>
      <c r="EI217" s="251">
        <f>EH217-(EN217+EP217)</f>
        <v>187</v>
      </c>
      <c r="EJ217" s="256">
        <f t="shared" si="3664"/>
        <v>0.94444444444444442</v>
      </c>
      <c r="EK217" s="253">
        <f t="shared" si="3665"/>
        <v>11</v>
      </c>
      <c r="EL217" s="252">
        <f t="shared" si="3666"/>
        <v>5.5555555555555552E-2</v>
      </c>
      <c r="EM217" s="256">
        <f>((EH217-EP217)/EH217)</f>
        <v>0.96464646464646464</v>
      </c>
      <c r="EN217" s="251">
        <f>EU217+EX217+EY217</f>
        <v>4</v>
      </c>
      <c r="EO217" s="252">
        <f t="shared" si="3669"/>
        <v>2.0202020202020204E-2</v>
      </c>
      <c r="EP217" s="251">
        <f>ER217+ES217+ET217+EV217+EW217</f>
        <v>7</v>
      </c>
      <c r="EQ217" s="252">
        <f t="shared" si="3671"/>
        <v>3.5353535353535352E-2</v>
      </c>
      <c r="ER217" s="251">
        <f t="shared" ref="ER217:FC217" si="3761">SUM(ER208:ER216)</f>
        <v>0</v>
      </c>
      <c r="ES217" s="251">
        <f t="shared" si="3761"/>
        <v>3</v>
      </c>
      <c r="ET217" s="251">
        <f t="shared" si="3761"/>
        <v>4</v>
      </c>
      <c r="EU217" s="251">
        <f t="shared" si="3761"/>
        <v>0</v>
      </c>
      <c r="EV217" s="251">
        <f t="shared" si="3761"/>
        <v>0</v>
      </c>
      <c r="EW217" s="251">
        <f t="shared" si="3761"/>
        <v>0</v>
      </c>
      <c r="EX217" s="251">
        <f t="shared" si="3761"/>
        <v>0</v>
      </c>
      <c r="EY217" s="251">
        <f t="shared" si="3761"/>
        <v>4</v>
      </c>
      <c r="EZ217" s="251">
        <f t="shared" si="3761"/>
        <v>1</v>
      </c>
      <c r="FA217" s="251">
        <f t="shared" si="3761"/>
        <v>2</v>
      </c>
      <c r="FB217" s="251">
        <f t="shared" si="3761"/>
        <v>2</v>
      </c>
      <c r="FC217" s="279">
        <f t="shared" si="3761"/>
        <v>162</v>
      </c>
      <c r="FD217" s="251">
        <f>FC217-(FI217+FK217)</f>
        <v>150</v>
      </c>
      <c r="FE217" s="256">
        <f t="shared" si="3673"/>
        <v>0.92592592592592593</v>
      </c>
      <c r="FF217" s="253">
        <f t="shared" si="3674"/>
        <v>12</v>
      </c>
      <c r="FG217" s="252">
        <f t="shared" si="3675"/>
        <v>7.407407407407407E-2</v>
      </c>
      <c r="FH217" s="256">
        <f>((FC217-FK217)/FC217)</f>
        <v>0.94444444444444442</v>
      </c>
      <c r="FI217" s="251">
        <f>FP217+FS217+FT217</f>
        <v>3</v>
      </c>
      <c r="FJ217" s="252">
        <f t="shared" si="3678"/>
        <v>1.8518518518518517E-2</v>
      </c>
      <c r="FK217" s="251">
        <f>FM217+FN217+FO217+FQ217+FR217</f>
        <v>9</v>
      </c>
      <c r="FL217" s="252">
        <f t="shared" si="3680"/>
        <v>5.5555555555555552E-2</v>
      </c>
      <c r="FM217" s="251">
        <f t="shared" ref="FM217:JD217" si="3762">SUM(FM208:FM216)</f>
        <v>0</v>
      </c>
      <c r="FN217" s="251">
        <f t="shared" si="3762"/>
        <v>4</v>
      </c>
      <c r="FO217" s="251">
        <f t="shared" si="3762"/>
        <v>5</v>
      </c>
      <c r="FP217" s="251">
        <f t="shared" si="3762"/>
        <v>0</v>
      </c>
      <c r="FQ217" s="251">
        <f t="shared" si="3762"/>
        <v>0</v>
      </c>
      <c r="FR217" s="251">
        <f t="shared" si="3762"/>
        <v>0</v>
      </c>
      <c r="FS217" s="251">
        <f t="shared" si="3762"/>
        <v>0</v>
      </c>
      <c r="FT217" s="251">
        <f t="shared" si="3762"/>
        <v>3</v>
      </c>
      <c r="FU217" s="251">
        <f t="shared" si="3762"/>
        <v>1</v>
      </c>
      <c r="FV217" s="251">
        <f t="shared" si="3762"/>
        <v>1</v>
      </c>
      <c r="FW217" s="251">
        <f t="shared" si="3762"/>
        <v>0</v>
      </c>
      <c r="FX217" s="279">
        <f t="shared" si="3762"/>
        <v>198</v>
      </c>
      <c r="FY217" s="251">
        <f>FX217-(GD217+GF217)</f>
        <v>192</v>
      </c>
      <c r="FZ217" s="256">
        <f t="shared" si="3682"/>
        <v>0.96969696969696972</v>
      </c>
      <c r="GA217" s="253">
        <f t="shared" si="3683"/>
        <v>6</v>
      </c>
      <c r="GB217" s="252">
        <f t="shared" si="3684"/>
        <v>3.0303030303030304E-2</v>
      </c>
      <c r="GC217" s="256">
        <f>((FX217-GF217)/FX217)</f>
        <v>0.98484848484848486</v>
      </c>
      <c r="GD217" s="251">
        <f>GK217+GN217+GO217</f>
        <v>3</v>
      </c>
      <c r="GE217" s="252">
        <f t="shared" si="3687"/>
        <v>1.5151515151515152E-2</v>
      </c>
      <c r="GF217" s="251">
        <f>GH217+GI217+GJ217+GL217+GM217</f>
        <v>3</v>
      </c>
      <c r="GG217" s="252">
        <f t="shared" si="3689"/>
        <v>1.5151515151515152E-2</v>
      </c>
      <c r="GH217" s="251">
        <f t="shared" ref="GH217:GS217" si="3763">SUM(GH208:GH216)</f>
        <v>0</v>
      </c>
      <c r="GI217" s="251">
        <f t="shared" si="3763"/>
        <v>0</v>
      </c>
      <c r="GJ217" s="251">
        <f t="shared" si="3763"/>
        <v>3</v>
      </c>
      <c r="GK217" s="251">
        <f t="shared" si="3763"/>
        <v>0</v>
      </c>
      <c r="GL217" s="251">
        <f t="shared" si="3763"/>
        <v>0</v>
      </c>
      <c r="GM217" s="251">
        <f t="shared" si="3763"/>
        <v>0</v>
      </c>
      <c r="GN217" s="251">
        <f t="shared" si="3763"/>
        <v>0</v>
      </c>
      <c r="GO217" s="251">
        <f t="shared" si="3763"/>
        <v>3</v>
      </c>
      <c r="GP217" s="251">
        <f t="shared" si="3763"/>
        <v>2</v>
      </c>
      <c r="GQ217" s="251">
        <f t="shared" si="3763"/>
        <v>5</v>
      </c>
      <c r="GR217" s="251">
        <f t="shared" si="3763"/>
        <v>1</v>
      </c>
      <c r="GS217" s="279">
        <f t="shared" si="3763"/>
        <v>171</v>
      </c>
      <c r="GT217" s="251">
        <f>GS217-(GY217+HA217)</f>
        <v>161</v>
      </c>
      <c r="GU217" s="256">
        <f t="shared" si="3691"/>
        <v>0.94152046783625731</v>
      </c>
      <c r="GV217" s="253">
        <f t="shared" si="3692"/>
        <v>10</v>
      </c>
      <c r="GW217" s="252">
        <f t="shared" si="3693"/>
        <v>5.8479532163742687E-2</v>
      </c>
      <c r="GX217" s="256">
        <f>((GS217-HA217)/GS217)</f>
        <v>0.97660818713450293</v>
      </c>
      <c r="GY217" s="251">
        <f>HF217+HI217+HJ217</f>
        <v>6</v>
      </c>
      <c r="GZ217" s="252">
        <f t="shared" si="3696"/>
        <v>3.5087719298245612E-2</v>
      </c>
      <c r="HA217" s="251">
        <f>HC217+HD217+HE217+HG217+HH217</f>
        <v>4</v>
      </c>
      <c r="HB217" s="252">
        <f t="shared" si="3698"/>
        <v>2.3391812865497075E-2</v>
      </c>
      <c r="HC217" s="251">
        <f t="shared" ref="HC217:HN217" si="3764">SUM(HC208:HC216)</f>
        <v>0</v>
      </c>
      <c r="HD217" s="251">
        <f t="shared" si="3764"/>
        <v>3</v>
      </c>
      <c r="HE217" s="251">
        <f t="shared" si="3764"/>
        <v>1</v>
      </c>
      <c r="HF217" s="251">
        <f t="shared" si="3764"/>
        <v>0</v>
      </c>
      <c r="HG217" s="251">
        <f t="shared" si="3764"/>
        <v>0</v>
      </c>
      <c r="HH217" s="251">
        <f t="shared" si="3764"/>
        <v>0</v>
      </c>
      <c r="HI217" s="251">
        <f t="shared" si="3764"/>
        <v>0</v>
      </c>
      <c r="HJ217" s="251">
        <f t="shared" si="3764"/>
        <v>6</v>
      </c>
      <c r="HK217" s="251">
        <f t="shared" si="3764"/>
        <v>0</v>
      </c>
      <c r="HL217" s="251">
        <f t="shared" si="3764"/>
        <v>3</v>
      </c>
      <c r="HM217" s="251">
        <f t="shared" si="3764"/>
        <v>1</v>
      </c>
      <c r="HN217" s="279">
        <f t="shared" si="3764"/>
        <v>189</v>
      </c>
      <c r="HO217" s="251">
        <f>HN217-(HT217+HV217)</f>
        <v>173</v>
      </c>
      <c r="HP217" s="256">
        <f t="shared" si="3700"/>
        <v>0.91534391534391535</v>
      </c>
      <c r="HQ217" s="253">
        <f t="shared" si="3701"/>
        <v>16</v>
      </c>
      <c r="HR217" s="252">
        <f t="shared" si="3702"/>
        <v>8.4656084656084651E-2</v>
      </c>
      <c r="HS217" s="256">
        <f>((HN217-HV217)/HN217)</f>
        <v>0.98412698412698407</v>
      </c>
      <c r="HT217" s="251">
        <f>IA217+ID217+IE217</f>
        <v>13</v>
      </c>
      <c r="HU217" s="252">
        <f t="shared" si="3705"/>
        <v>6.8783068783068779E-2</v>
      </c>
      <c r="HV217" s="251">
        <f>HX217+HY217+HZ217+IB217+IC217</f>
        <v>3</v>
      </c>
      <c r="HW217" s="252">
        <f t="shared" si="3707"/>
        <v>1.5873015873015872E-2</v>
      </c>
      <c r="HX217" s="251">
        <f t="shared" ref="HX217:II217" si="3765">SUM(HX208:HX216)</f>
        <v>0</v>
      </c>
      <c r="HY217" s="251">
        <f t="shared" si="3765"/>
        <v>1</v>
      </c>
      <c r="HZ217" s="251">
        <f t="shared" si="3765"/>
        <v>2</v>
      </c>
      <c r="IA217" s="251">
        <f t="shared" si="3765"/>
        <v>0</v>
      </c>
      <c r="IB217" s="251">
        <f t="shared" si="3765"/>
        <v>0</v>
      </c>
      <c r="IC217" s="251">
        <f t="shared" si="3765"/>
        <v>0</v>
      </c>
      <c r="ID217" s="251">
        <f t="shared" si="3765"/>
        <v>0</v>
      </c>
      <c r="IE217" s="251">
        <f t="shared" si="3765"/>
        <v>13</v>
      </c>
      <c r="IF217" s="251">
        <f t="shared" si="3765"/>
        <v>1</v>
      </c>
      <c r="IG217" s="251">
        <f t="shared" si="3765"/>
        <v>5</v>
      </c>
      <c r="IH217" s="251">
        <f t="shared" si="3765"/>
        <v>0</v>
      </c>
      <c r="II217" s="279">
        <f t="shared" si="3765"/>
        <v>171</v>
      </c>
      <c r="IJ217" s="251">
        <f>II217-(IO217+IQ217)</f>
        <v>154</v>
      </c>
      <c r="IK217" s="256">
        <f t="shared" si="3709"/>
        <v>0.90058479532163738</v>
      </c>
      <c r="IL217" s="253">
        <f t="shared" si="3710"/>
        <v>17</v>
      </c>
      <c r="IM217" s="252">
        <f t="shared" si="3711"/>
        <v>9.9415204678362568E-2</v>
      </c>
      <c r="IN217" s="256">
        <f>((II217-IQ217)/II217)</f>
        <v>0.94736842105263153</v>
      </c>
      <c r="IO217" s="251">
        <f>IV217+IY217+IZ217</f>
        <v>8</v>
      </c>
      <c r="IP217" s="252">
        <f t="shared" si="3714"/>
        <v>4.6783625730994149E-2</v>
      </c>
      <c r="IQ217" s="251">
        <f>IS217+IT217+IU217+IW217+IX217</f>
        <v>9</v>
      </c>
      <c r="IR217" s="252">
        <f t="shared" si="3716"/>
        <v>5.2631578947368418E-2</v>
      </c>
      <c r="IS217" s="251">
        <f t="shared" ref="IS217:IZ217" si="3766">SUM(IS208:IS216)</f>
        <v>0</v>
      </c>
      <c r="IT217" s="251">
        <f t="shared" si="3766"/>
        <v>2</v>
      </c>
      <c r="IU217" s="251">
        <f t="shared" si="3766"/>
        <v>7</v>
      </c>
      <c r="IV217" s="251">
        <f t="shared" si="3766"/>
        <v>0</v>
      </c>
      <c r="IW217" s="251">
        <f t="shared" si="3766"/>
        <v>0</v>
      </c>
      <c r="IX217" s="251">
        <f t="shared" si="3766"/>
        <v>0</v>
      </c>
      <c r="IY217" s="251">
        <f t="shared" si="3766"/>
        <v>0</v>
      </c>
      <c r="IZ217" s="251">
        <f t="shared" si="3766"/>
        <v>8</v>
      </c>
      <c r="JA217" s="290">
        <f t="shared" ref="JA217:JC217" si="3767">SUM(JA208:JA216)</f>
        <v>0</v>
      </c>
      <c r="JB217" s="290">
        <f t="shared" si="3767"/>
        <v>5</v>
      </c>
      <c r="JC217" s="290">
        <f t="shared" si="3767"/>
        <v>1</v>
      </c>
      <c r="JD217" s="279">
        <f t="shared" si="3762"/>
        <v>2169</v>
      </c>
      <c r="JE217" s="251">
        <f>JD217-(JJ217+JL217)</f>
        <v>2028</v>
      </c>
      <c r="JF217" s="256">
        <f t="shared" si="3571"/>
        <v>0.93499308437067774</v>
      </c>
      <c r="JG217" s="253">
        <f t="shared" si="3572"/>
        <v>141</v>
      </c>
      <c r="JH217" s="252">
        <f t="shared" si="3573"/>
        <v>6.5006915629322273E-2</v>
      </c>
      <c r="JI217" s="256">
        <f>((JD217-JL217)/JD217)</f>
        <v>0.95942830797602585</v>
      </c>
      <c r="JJ217" s="251">
        <f>JQ217+JT217+JU217</f>
        <v>53</v>
      </c>
      <c r="JK217" s="252">
        <f t="shared" si="3724"/>
        <v>2.4435223605348087E-2</v>
      </c>
      <c r="JL217" s="251">
        <f>JN217+JO217+JP217+JR217+JS217</f>
        <v>88</v>
      </c>
      <c r="JM217" s="252">
        <f t="shared" si="3575"/>
        <v>4.0571692023974183E-2</v>
      </c>
      <c r="JN217" s="251">
        <f t="shared" ref="JN217:JX217" si="3768">SUM(JN208:JN216)</f>
        <v>0</v>
      </c>
      <c r="JO217" s="251">
        <f t="shared" si="3768"/>
        <v>35</v>
      </c>
      <c r="JP217" s="251">
        <f t="shared" si="3768"/>
        <v>53</v>
      </c>
      <c r="JQ217" s="251">
        <f t="shared" si="3768"/>
        <v>0</v>
      </c>
      <c r="JR217" s="251">
        <f t="shared" si="3768"/>
        <v>0</v>
      </c>
      <c r="JS217" s="251">
        <f t="shared" si="3768"/>
        <v>0</v>
      </c>
      <c r="JT217" s="251">
        <f t="shared" si="3768"/>
        <v>0</v>
      </c>
      <c r="JU217" s="251">
        <f t="shared" si="3768"/>
        <v>53</v>
      </c>
      <c r="JV217" s="251">
        <f t="shared" si="3768"/>
        <v>9</v>
      </c>
      <c r="JW217" s="251">
        <f t="shared" si="3768"/>
        <v>33</v>
      </c>
      <c r="JX217" s="251">
        <f t="shared" si="3768"/>
        <v>24</v>
      </c>
    </row>
    <row r="218" spans="1:284" ht="14.25" customHeight="1" thickBot="1">
      <c r="A218" s="329"/>
      <c r="B218" s="330"/>
      <c r="C218" s="330"/>
      <c r="D218" s="330"/>
      <c r="E218" s="330"/>
      <c r="F218" s="330"/>
      <c r="G218" s="330"/>
      <c r="H218" s="330"/>
      <c r="I218" s="331"/>
      <c r="J218" s="313"/>
      <c r="K218" s="254"/>
      <c r="L218" s="248"/>
      <c r="M218" s="251"/>
      <c r="N218" s="252"/>
      <c r="O218" s="253"/>
      <c r="P218" s="252"/>
      <c r="Q218" s="252"/>
      <c r="R218" s="251"/>
      <c r="S218" s="252"/>
      <c r="T218" s="251"/>
      <c r="U218" s="252"/>
      <c r="V218" s="255">
        <f>V217/L217</f>
        <v>0</v>
      </c>
      <c r="W218" s="255">
        <f>W217/L217</f>
        <v>1.5151515151515152E-2</v>
      </c>
      <c r="X218" s="255">
        <f>X217/L217</f>
        <v>4.5454545454545456E-2</v>
      </c>
      <c r="Y218" s="255">
        <f>Y217/L217</f>
        <v>0</v>
      </c>
      <c r="Z218" s="255">
        <f>Z217/L217</f>
        <v>0</v>
      </c>
      <c r="AA218" s="255">
        <f>AA217/L217</f>
        <v>0</v>
      </c>
      <c r="AB218" s="255">
        <f>AB217/L217</f>
        <v>0</v>
      </c>
      <c r="AC218" s="255">
        <f>AC217/L217</f>
        <v>1.5151515151515152E-2</v>
      </c>
      <c r="AD218" s="255">
        <f>AD217/L217</f>
        <v>5.0505050505050509E-3</v>
      </c>
      <c r="AE218" s="255">
        <f>AE217/L217</f>
        <v>5.0505050505050509E-3</v>
      </c>
      <c r="AF218" s="255">
        <f>AF217/L217</f>
        <v>2.0202020202020204E-2</v>
      </c>
      <c r="AG218" s="248"/>
      <c r="AH218" s="251"/>
      <c r="AI218" s="252"/>
      <c r="AJ218" s="253"/>
      <c r="AK218" s="252"/>
      <c r="AL218" s="252"/>
      <c r="AM218" s="251"/>
      <c r="AN218" s="252"/>
      <c r="AO218" s="251"/>
      <c r="AP218" s="252"/>
      <c r="AQ218" s="255">
        <f>AQ217/AG217</f>
        <v>0</v>
      </c>
      <c r="AR218" s="255">
        <f>AR217/AG217</f>
        <v>5.5555555555555552E-2</v>
      </c>
      <c r="AS218" s="255">
        <f>AS217/AG217</f>
        <v>4.4444444444444446E-2</v>
      </c>
      <c r="AT218" s="255">
        <f>AT217/AG217</f>
        <v>0</v>
      </c>
      <c r="AU218" s="255">
        <f>AU217/AG217</f>
        <v>0</v>
      </c>
      <c r="AV218" s="255">
        <f>AV217/AG217</f>
        <v>0</v>
      </c>
      <c r="AW218" s="255">
        <f>AW217/AG217</f>
        <v>0</v>
      </c>
      <c r="AX218" s="255">
        <f>AX217/AG217</f>
        <v>6.1111111111111109E-2</v>
      </c>
      <c r="AY218" s="255">
        <f>AY217/AG217</f>
        <v>0</v>
      </c>
      <c r="AZ218" s="255">
        <f>AZ217/AG217</f>
        <v>1.1111111111111112E-2</v>
      </c>
      <c r="BA218" s="255">
        <f>BA217/AG217</f>
        <v>3.3333333333333333E-2</v>
      </c>
      <c r="BB218" s="248"/>
      <c r="BC218" s="251"/>
      <c r="BD218" s="252"/>
      <c r="BE218" s="253"/>
      <c r="BF218" s="252"/>
      <c r="BG218" s="252"/>
      <c r="BH218" s="251"/>
      <c r="BI218" s="252"/>
      <c r="BJ218" s="251"/>
      <c r="BK218" s="252"/>
      <c r="BL218" s="255">
        <f>BL217/BB217</f>
        <v>0</v>
      </c>
      <c r="BM218" s="255">
        <f>BM217/BB217</f>
        <v>1.5873015873015872E-2</v>
      </c>
      <c r="BN218" s="255">
        <f>BN217/BB217</f>
        <v>2.6455026455026454E-2</v>
      </c>
      <c r="BO218" s="255">
        <f>BO217/BB217</f>
        <v>0</v>
      </c>
      <c r="BP218" s="255">
        <f>BP217/BB217</f>
        <v>0</v>
      </c>
      <c r="BQ218" s="255">
        <f>BQ217/BB217</f>
        <v>0</v>
      </c>
      <c r="BR218" s="255">
        <f>BR217/BB217</f>
        <v>0</v>
      </c>
      <c r="BS218" s="255">
        <f>BS217/BB217</f>
        <v>5.2910052910052907E-3</v>
      </c>
      <c r="BT218" s="255">
        <f>BT217/BB217</f>
        <v>5.2910052910052907E-3</v>
      </c>
      <c r="BU218" s="255">
        <f>BU217/BB217</f>
        <v>1.0582010582010581E-2</v>
      </c>
      <c r="BV218" s="255">
        <f>BV217/BB217</f>
        <v>3.1746031746031744E-2</v>
      </c>
      <c r="BW218" s="248"/>
      <c r="BX218" s="251"/>
      <c r="BY218" s="252"/>
      <c r="BZ218" s="253"/>
      <c r="CA218" s="252"/>
      <c r="CB218" s="252"/>
      <c r="CC218" s="251"/>
      <c r="CD218" s="252"/>
      <c r="CE218" s="251"/>
      <c r="CF218" s="252"/>
      <c r="CG218" s="255">
        <f>CG217/BW217</f>
        <v>0</v>
      </c>
      <c r="CH218" s="255">
        <f>CH217/BW217</f>
        <v>1.0582010582010581E-2</v>
      </c>
      <c r="CI218" s="255">
        <f>CI217/BW217</f>
        <v>2.6455026455026454E-2</v>
      </c>
      <c r="CJ218" s="255">
        <f>CJ217/BW217</f>
        <v>0</v>
      </c>
      <c r="CK218" s="255">
        <f>CK217/BW217</f>
        <v>0</v>
      </c>
      <c r="CL218" s="255">
        <f>CL217/BW217</f>
        <v>0</v>
      </c>
      <c r="CM218" s="255">
        <f>CM217/BW217</f>
        <v>0</v>
      </c>
      <c r="CN218" s="255">
        <f>CN217/BW217</f>
        <v>5.2910052910052907E-3</v>
      </c>
      <c r="CO218" s="255">
        <f>CO217/BW217</f>
        <v>0</v>
      </c>
      <c r="CP218" s="255">
        <f>CP217/BW217</f>
        <v>1.0582010582010581E-2</v>
      </c>
      <c r="CQ218" s="255">
        <f>CQ217/BW217</f>
        <v>5.2910052910052907E-3</v>
      </c>
      <c r="CR218" s="248"/>
      <c r="CS218" s="251"/>
      <c r="CT218" s="252"/>
      <c r="CU218" s="253"/>
      <c r="CV218" s="252"/>
      <c r="CW218" s="252"/>
      <c r="CX218" s="251"/>
      <c r="CY218" s="252"/>
      <c r="CZ218" s="251"/>
      <c r="DA218" s="252"/>
      <c r="DB218" s="255">
        <f>DB217/CR217</f>
        <v>0</v>
      </c>
      <c r="DC218" s="255">
        <f>DC217/CR217</f>
        <v>7.4074074074074077E-3</v>
      </c>
      <c r="DD218" s="255">
        <f>DD217/CR217</f>
        <v>1.4814814814814815E-2</v>
      </c>
      <c r="DE218" s="255">
        <f>DE217/CR217</f>
        <v>0</v>
      </c>
      <c r="DF218" s="255">
        <f>DF217/CR217</f>
        <v>0</v>
      </c>
      <c r="DG218" s="255">
        <f>DG217/CR217</f>
        <v>0</v>
      </c>
      <c r="DH218" s="255">
        <f>DH217/CR217</f>
        <v>0</v>
      </c>
      <c r="DI218" s="255">
        <f>DI217/CR217</f>
        <v>0</v>
      </c>
      <c r="DJ218" s="255">
        <f>DJ217/CR217</f>
        <v>7.4074074074074077E-3</v>
      </c>
      <c r="DK218" s="255">
        <f>DK217/CR217</f>
        <v>3.7037037037037035E-2</v>
      </c>
      <c r="DL218" s="255">
        <f>DL217/CR217</f>
        <v>7.4074074074074077E-3</v>
      </c>
      <c r="DM218" s="248"/>
      <c r="DN218" s="251"/>
      <c r="DO218" s="252"/>
      <c r="DP218" s="253"/>
      <c r="DQ218" s="252"/>
      <c r="DR218" s="252"/>
      <c r="DS218" s="251"/>
      <c r="DT218" s="252"/>
      <c r="DU218" s="251"/>
      <c r="DV218" s="252"/>
      <c r="DW218" s="255">
        <f>DW217/DM217</f>
        <v>0</v>
      </c>
      <c r="DX218" s="255">
        <f>DX217/DM217</f>
        <v>1.5873015873015872E-2</v>
      </c>
      <c r="DY218" s="255">
        <f>DY217/DM217</f>
        <v>1.0582010582010581E-2</v>
      </c>
      <c r="DZ218" s="255">
        <f>DZ217/DM217</f>
        <v>0</v>
      </c>
      <c r="EA218" s="255">
        <f>EA217/DM217</f>
        <v>0</v>
      </c>
      <c r="EB218" s="255">
        <f>EB217/DM217</f>
        <v>0</v>
      </c>
      <c r="EC218" s="255">
        <f>EC217/DM217</f>
        <v>0</v>
      </c>
      <c r="ED218" s="255">
        <f>ED217/DM217</f>
        <v>0</v>
      </c>
      <c r="EE218" s="255">
        <f>EE217/DM217</f>
        <v>5.2910052910052907E-3</v>
      </c>
      <c r="EF218" s="255">
        <f>EF217/DM217</f>
        <v>0</v>
      </c>
      <c r="EG218" s="255">
        <f>EG217/DM217</f>
        <v>5.2910052910052907E-3</v>
      </c>
      <c r="EH218" s="248"/>
      <c r="EI218" s="251"/>
      <c r="EJ218" s="252"/>
      <c r="EK218" s="253"/>
      <c r="EL218" s="252"/>
      <c r="EM218" s="252"/>
      <c r="EN218" s="251"/>
      <c r="EO218" s="252"/>
      <c r="EP218" s="251"/>
      <c r="EQ218" s="252"/>
      <c r="ER218" s="255">
        <f>ER217/EH217</f>
        <v>0</v>
      </c>
      <c r="ES218" s="255">
        <f>ES217/EH217</f>
        <v>1.5151515151515152E-2</v>
      </c>
      <c r="ET218" s="255">
        <f>ET217/EH217</f>
        <v>2.0202020202020204E-2</v>
      </c>
      <c r="EU218" s="255">
        <f>EU217/EH217</f>
        <v>0</v>
      </c>
      <c r="EV218" s="255">
        <f>EV217/EH217</f>
        <v>0</v>
      </c>
      <c r="EW218" s="255">
        <f>EW217/EH217</f>
        <v>0</v>
      </c>
      <c r="EX218" s="255">
        <f>EX217/EH217</f>
        <v>0</v>
      </c>
      <c r="EY218" s="255">
        <f>EY217/EH217</f>
        <v>2.0202020202020204E-2</v>
      </c>
      <c r="EZ218" s="255">
        <f>EZ217/EH217</f>
        <v>5.0505050505050509E-3</v>
      </c>
      <c r="FA218" s="255">
        <f>FA217/EH217</f>
        <v>1.0101010101010102E-2</v>
      </c>
      <c r="FB218" s="255">
        <f>FB217/EH217</f>
        <v>1.0101010101010102E-2</v>
      </c>
      <c r="FC218" s="248"/>
      <c r="FD218" s="251"/>
      <c r="FE218" s="252"/>
      <c r="FF218" s="253"/>
      <c r="FG218" s="252"/>
      <c r="FH218" s="252"/>
      <c r="FI218" s="251"/>
      <c r="FJ218" s="252"/>
      <c r="FK218" s="251"/>
      <c r="FL218" s="252"/>
      <c r="FM218" s="255">
        <f>FM217/FC217</f>
        <v>0</v>
      </c>
      <c r="FN218" s="255">
        <f>FN217/FC217</f>
        <v>2.4691358024691357E-2</v>
      </c>
      <c r="FO218" s="255">
        <f>FO217/FC217</f>
        <v>3.0864197530864196E-2</v>
      </c>
      <c r="FP218" s="255">
        <f>FP217/FC217</f>
        <v>0</v>
      </c>
      <c r="FQ218" s="255">
        <f>FQ217/FC217</f>
        <v>0</v>
      </c>
      <c r="FR218" s="255">
        <f>FR217/FC217</f>
        <v>0</v>
      </c>
      <c r="FS218" s="255">
        <f>FS217/FC217</f>
        <v>0</v>
      </c>
      <c r="FT218" s="255">
        <f>FT217/FC217</f>
        <v>1.8518518518518517E-2</v>
      </c>
      <c r="FU218" s="255">
        <f>FU217/FC217</f>
        <v>6.1728395061728392E-3</v>
      </c>
      <c r="FV218" s="255">
        <f>FV217/FC217</f>
        <v>6.1728395061728392E-3</v>
      </c>
      <c r="FW218" s="255">
        <f>FW217/FC217</f>
        <v>0</v>
      </c>
      <c r="FX218" s="248"/>
      <c r="FY218" s="251"/>
      <c r="FZ218" s="252"/>
      <c r="GA218" s="253"/>
      <c r="GB218" s="252"/>
      <c r="GC218" s="252"/>
      <c r="GD218" s="251"/>
      <c r="GE218" s="252"/>
      <c r="GF218" s="251"/>
      <c r="GG218" s="252"/>
      <c r="GH218" s="255">
        <f>GH217/FX217</f>
        <v>0</v>
      </c>
      <c r="GI218" s="255">
        <f>GI217/FX217</f>
        <v>0</v>
      </c>
      <c r="GJ218" s="255">
        <f>GJ217/FX217</f>
        <v>1.5151515151515152E-2</v>
      </c>
      <c r="GK218" s="255">
        <f>GK217/FX217</f>
        <v>0</v>
      </c>
      <c r="GL218" s="255">
        <f>GL217/FX217</f>
        <v>0</v>
      </c>
      <c r="GM218" s="255">
        <f>GM217/FX217</f>
        <v>0</v>
      </c>
      <c r="GN218" s="255">
        <f>GN217/FX217</f>
        <v>0</v>
      </c>
      <c r="GO218" s="255">
        <f>GO217/FX217</f>
        <v>1.5151515151515152E-2</v>
      </c>
      <c r="GP218" s="255">
        <f>GP217/FX217</f>
        <v>1.0101010101010102E-2</v>
      </c>
      <c r="GQ218" s="255">
        <f>GQ217/FX217</f>
        <v>2.5252525252525252E-2</v>
      </c>
      <c r="GR218" s="255">
        <f>GR217/FX217</f>
        <v>5.0505050505050509E-3</v>
      </c>
      <c r="GS218" s="248"/>
      <c r="GT218" s="251"/>
      <c r="GU218" s="252"/>
      <c r="GV218" s="253"/>
      <c r="GW218" s="252"/>
      <c r="GX218" s="252"/>
      <c r="GY218" s="251"/>
      <c r="GZ218" s="252"/>
      <c r="HA218" s="251"/>
      <c r="HB218" s="252"/>
      <c r="HC218" s="255">
        <f>HC217/GS217</f>
        <v>0</v>
      </c>
      <c r="HD218" s="255">
        <f>HD217/GS217</f>
        <v>1.7543859649122806E-2</v>
      </c>
      <c r="HE218" s="255">
        <f>HE217/GS217</f>
        <v>5.8479532163742687E-3</v>
      </c>
      <c r="HF218" s="255">
        <f>HF217/GS217</f>
        <v>0</v>
      </c>
      <c r="HG218" s="255">
        <f>HG217/GS217</f>
        <v>0</v>
      </c>
      <c r="HH218" s="255">
        <f>HH217/GS217</f>
        <v>0</v>
      </c>
      <c r="HI218" s="255">
        <f>HI217/GS217</f>
        <v>0</v>
      </c>
      <c r="HJ218" s="255">
        <f>HJ217/GS217</f>
        <v>3.5087719298245612E-2</v>
      </c>
      <c r="HK218" s="255">
        <f>HK217/GS217</f>
        <v>0</v>
      </c>
      <c r="HL218" s="255">
        <f>HL217/GS217</f>
        <v>1.7543859649122806E-2</v>
      </c>
      <c r="HM218" s="255">
        <f>HM217/GS217</f>
        <v>5.8479532163742687E-3</v>
      </c>
      <c r="HN218" s="248"/>
      <c r="HO218" s="251"/>
      <c r="HP218" s="252"/>
      <c r="HQ218" s="253"/>
      <c r="HR218" s="252"/>
      <c r="HS218" s="252"/>
      <c r="HT218" s="251"/>
      <c r="HU218" s="252"/>
      <c r="HV218" s="251"/>
      <c r="HW218" s="252"/>
      <c r="HX218" s="255">
        <f>HX217/HN217</f>
        <v>0</v>
      </c>
      <c r="HY218" s="255">
        <f>HY217/HN217</f>
        <v>5.2910052910052907E-3</v>
      </c>
      <c r="HZ218" s="255">
        <f>HZ217/HN217</f>
        <v>1.0582010582010581E-2</v>
      </c>
      <c r="IA218" s="255">
        <f>IA217/HN217</f>
        <v>0</v>
      </c>
      <c r="IB218" s="255">
        <f>IB217/HN217</f>
        <v>0</v>
      </c>
      <c r="IC218" s="255">
        <f>IC217/HN217</f>
        <v>0</v>
      </c>
      <c r="ID218" s="255">
        <f>ID217/HN217</f>
        <v>0</v>
      </c>
      <c r="IE218" s="255">
        <f>IE217/HN217</f>
        <v>6.8783068783068779E-2</v>
      </c>
      <c r="IF218" s="255">
        <f>IF217/HN217</f>
        <v>5.2910052910052907E-3</v>
      </c>
      <c r="IG218" s="255">
        <f>IG217/HN217</f>
        <v>2.6455026455026454E-2</v>
      </c>
      <c r="IH218" s="255">
        <f>IH217/HN217</f>
        <v>0</v>
      </c>
      <c r="II218" s="248"/>
      <c r="IJ218" s="251"/>
      <c r="IK218" s="252"/>
      <c r="IL218" s="253"/>
      <c r="IM218" s="252"/>
      <c r="IN218" s="252"/>
      <c r="IO218" s="251"/>
      <c r="IP218" s="252"/>
      <c r="IQ218" s="251"/>
      <c r="IR218" s="252"/>
      <c r="IS218" s="255">
        <f>IS217/II217</f>
        <v>0</v>
      </c>
      <c r="IT218" s="255">
        <f>IT217/II217</f>
        <v>1.1695906432748537E-2</v>
      </c>
      <c r="IU218" s="255">
        <f>IU217/II217</f>
        <v>4.0935672514619881E-2</v>
      </c>
      <c r="IV218" s="255">
        <f>IV217/II217</f>
        <v>0</v>
      </c>
      <c r="IW218" s="255">
        <f>IW217/II217</f>
        <v>0</v>
      </c>
      <c r="IX218" s="255">
        <f>IX217/II217</f>
        <v>0</v>
      </c>
      <c r="IY218" s="255">
        <f>IY217/II217</f>
        <v>0</v>
      </c>
      <c r="IZ218" s="255">
        <f>IZ217/II217</f>
        <v>4.6783625730994149E-2</v>
      </c>
      <c r="JA218" s="255">
        <f>JA217/II217</f>
        <v>0</v>
      </c>
      <c r="JB218" s="255">
        <f>JB217/II217</f>
        <v>2.9239766081871343E-2</v>
      </c>
      <c r="JC218" s="255">
        <f>JC217/II217</f>
        <v>5.8479532163742687E-3</v>
      </c>
      <c r="JD218" s="248"/>
      <c r="JE218" s="251"/>
      <c r="JF218" s="252"/>
      <c r="JG218" s="253"/>
      <c r="JH218" s="252"/>
      <c r="JI218" s="252"/>
      <c r="JJ218" s="251"/>
      <c r="JK218" s="252"/>
      <c r="JL218" s="251"/>
      <c r="JM218" s="252"/>
      <c r="JN218" s="255">
        <f>JN217/JD217</f>
        <v>0</v>
      </c>
      <c r="JO218" s="255">
        <f>JO217/JD217</f>
        <v>1.6136468418626097E-2</v>
      </c>
      <c r="JP218" s="255">
        <f>JP217/JD217</f>
        <v>2.4435223605348087E-2</v>
      </c>
      <c r="JQ218" s="255">
        <f>JQ217/JD217</f>
        <v>0</v>
      </c>
      <c r="JR218" s="255">
        <f>JR217/JD217</f>
        <v>0</v>
      </c>
      <c r="JS218" s="255">
        <f>JS217/JD217</f>
        <v>0</v>
      </c>
      <c r="JT218" s="255">
        <f>JT217/JD217</f>
        <v>0</v>
      </c>
      <c r="JU218" s="255">
        <f>JU217/JD217</f>
        <v>2.4435223605348087E-2</v>
      </c>
      <c r="JV218" s="255">
        <f>JV217/JD217</f>
        <v>4.1493775933609959E-3</v>
      </c>
      <c r="JW218" s="255">
        <f>JW217/JD217</f>
        <v>1.5214384508990318E-2</v>
      </c>
      <c r="JX218" s="255">
        <f>JX217/JD217</f>
        <v>1.1065006915629323E-2</v>
      </c>
    </row>
    <row r="219" spans="1:284" ht="15" customHeight="1">
      <c r="A219" s="269">
        <v>1</v>
      </c>
      <c r="B219" s="122">
        <v>19971103623</v>
      </c>
      <c r="C219" s="227">
        <f t="shared" ca="1" si="3749"/>
        <v>23</v>
      </c>
      <c r="D219" s="227">
        <f t="shared" ca="1" si="3750"/>
        <v>4</v>
      </c>
      <c r="E219" s="228">
        <f t="shared" si="3751"/>
        <v>43.213698630136989</v>
      </c>
      <c r="F219" s="118">
        <v>23</v>
      </c>
      <c r="G219" s="118">
        <v>11</v>
      </c>
      <c r="H219" s="118">
        <v>1976</v>
      </c>
      <c r="I219" s="115" t="s">
        <v>209</v>
      </c>
      <c r="J219" s="102" t="s">
        <v>813</v>
      </c>
      <c r="K219" s="103" t="s">
        <v>208</v>
      </c>
      <c r="L219" s="247">
        <v>22</v>
      </c>
      <c r="M219" s="247">
        <f t="shared" ref="M219:M223" si="3769">L219-(R219+T219)</f>
        <v>21</v>
      </c>
      <c r="N219" s="260">
        <f t="shared" ref="N219:N224" si="3770">M219/L219</f>
        <v>0.95454545454545459</v>
      </c>
      <c r="O219" s="238">
        <f t="shared" ref="O219:O224" si="3771">L219-M219</f>
        <v>1</v>
      </c>
      <c r="P219" s="260">
        <f t="shared" ref="P219:P224" si="3772">O219/L219</f>
        <v>4.5454545454545456E-2</v>
      </c>
      <c r="Q219" s="260">
        <f t="shared" ref="Q219:Q223" si="3773">(L219-T219)/L219</f>
        <v>1</v>
      </c>
      <c r="R219" s="247">
        <f t="shared" ref="R219:R223" si="3774">AC219+AB219+AA219</f>
        <v>1</v>
      </c>
      <c r="S219" s="260">
        <f t="shared" ref="S219:S224" si="3775">R219/L219</f>
        <v>4.5454545454545456E-2</v>
      </c>
      <c r="T219" s="247">
        <f t="shared" ref="T219:T223" si="3776">V219+W219+X219+Y219+Z219</f>
        <v>0</v>
      </c>
      <c r="U219" s="260">
        <f t="shared" ref="U219:U224" si="3777">T219/L219</f>
        <v>0</v>
      </c>
      <c r="V219" s="247">
        <v>0</v>
      </c>
      <c r="W219" s="247">
        <v>0</v>
      </c>
      <c r="X219" s="247">
        <v>0</v>
      </c>
      <c r="Y219" s="247">
        <v>0</v>
      </c>
      <c r="Z219" s="247">
        <v>0</v>
      </c>
      <c r="AA219" s="247">
        <v>0</v>
      </c>
      <c r="AB219" s="247">
        <v>0</v>
      </c>
      <c r="AC219" s="247">
        <v>1</v>
      </c>
      <c r="AD219" s="247">
        <v>0</v>
      </c>
      <c r="AE219" s="247">
        <v>1</v>
      </c>
      <c r="AF219" s="247">
        <v>0</v>
      </c>
      <c r="AG219" s="236">
        <v>20</v>
      </c>
      <c r="AH219" s="236">
        <f t="shared" ref="AH219:AH223" si="3778">AG219-(AM219+AO219)</f>
        <v>19</v>
      </c>
      <c r="AI219" s="237">
        <f t="shared" ref="AI219:AI224" si="3779">AH219/AG219</f>
        <v>0.95</v>
      </c>
      <c r="AJ219" s="238">
        <f t="shared" ref="AJ219:AJ224" si="3780">AG219-AH219</f>
        <v>1</v>
      </c>
      <c r="AK219" s="237">
        <f t="shared" ref="AK219:AK224" si="3781">AJ219/AG219</f>
        <v>0.05</v>
      </c>
      <c r="AL219" s="237">
        <f t="shared" ref="AL219:AL223" si="3782">(AG219-AO219)/AG219</f>
        <v>1</v>
      </c>
      <c r="AM219" s="236">
        <f t="shared" ref="AM219:AM223" si="3783">AX219+AW219+AV219</f>
        <v>1</v>
      </c>
      <c r="AN219" s="237">
        <f t="shared" ref="AN219:AN224" si="3784">AM219/AG219</f>
        <v>0.05</v>
      </c>
      <c r="AO219" s="236">
        <f t="shared" ref="AO219:AO223" si="3785">AQ219+AR219+AS219+AT219+AU219</f>
        <v>0</v>
      </c>
      <c r="AP219" s="237">
        <f t="shared" ref="AP219:AP224" si="3786">AO219/AG219</f>
        <v>0</v>
      </c>
      <c r="AQ219" s="236">
        <v>0</v>
      </c>
      <c r="AR219" s="236">
        <v>0</v>
      </c>
      <c r="AS219" s="236">
        <v>0</v>
      </c>
      <c r="AT219" s="236">
        <v>0</v>
      </c>
      <c r="AU219" s="236">
        <v>0</v>
      </c>
      <c r="AV219" s="236">
        <v>0</v>
      </c>
      <c r="AW219" s="236">
        <v>0</v>
      </c>
      <c r="AX219" s="236">
        <v>1</v>
      </c>
      <c r="AY219" s="236">
        <v>0</v>
      </c>
      <c r="AZ219" s="236">
        <v>0</v>
      </c>
      <c r="BA219" s="236">
        <v>0</v>
      </c>
      <c r="BB219" s="236">
        <v>21</v>
      </c>
      <c r="BC219" s="236">
        <f t="shared" ref="BC219:BC223" si="3787">BB219-(BH219+BJ219)</f>
        <v>20</v>
      </c>
      <c r="BD219" s="237">
        <f t="shared" ref="BD219:BD224" si="3788">BC219/BB219</f>
        <v>0.95238095238095233</v>
      </c>
      <c r="BE219" s="238">
        <f t="shared" ref="BE219:BE224" si="3789">BB219-BC219</f>
        <v>1</v>
      </c>
      <c r="BF219" s="237">
        <f t="shared" ref="BF219:BF224" si="3790">BE219/BB219</f>
        <v>4.7619047619047616E-2</v>
      </c>
      <c r="BG219" s="237">
        <f t="shared" ref="BG219:BG223" si="3791">(BB219-BJ219)/BB219</f>
        <v>1</v>
      </c>
      <c r="BH219" s="236">
        <f t="shared" ref="BH219:BH223" si="3792">BS219+BR219+BQ219</f>
        <v>1</v>
      </c>
      <c r="BI219" s="237">
        <f t="shared" ref="BI219:BI224" si="3793">BH219/BB219</f>
        <v>4.7619047619047616E-2</v>
      </c>
      <c r="BJ219" s="236">
        <f t="shared" ref="BJ219:BJ223" si="3794">BL219+BM219+BN219+BO219+BP219</f>
        <v>0</v>
      </c>
      <c r="BK219" s="237">
        <f t="shared" ref="BK219:BK224" si="3795">BJ219/BB219</f>
        <v>0</v>
      </c>
      <c r="BL219" s="236">
        <v>0</v>
      </c>
      <c r="BM219" s="236">
        <v>0</v>
      </c>
      <c r="BN219" s="236">
        <v>0</v>
      </c>
      <c r="BO219" s="236">
        <v>0</v>
      </c>
      <c r="BP219" s="236">
        <v>0</v>
      </c>
      <c r="BQ219" s="236">
        <v>0</v>
      </c>
      <c r="BR219" s="236">
        <v>0</v>
      </c>
      <c r="BS219" s="236">
        <v>1</v>
      </c>
      <c r="BT219" s="236">
        <v>0</v>
      </c>
      <c r="BU219" s="236">
        <v>0</v>
      </c>
      <c r="BV219" s="236">
        <v>0</v>
      </c>
      <c r="BW219" s="247">
        <v>21</v>
      </c>
      <c r="BX219" s="247">
        <f t="shared" ref="BX219:BX223" si="3796">BW219-(CC219+CE219)</f>
        <v>20</v>
      </c>
      <c r="BY219" s="260">
        <f t="shared" ref="BY219:BY224" si="3797">BX219/BW219</f>
        <v>0.95238095238095233</v>
      </c>
      <c r="BZ219" s="238">
        <f t="shared" ref="BZ219:BZ224" si="3798">BW219-BX219</f>
        <v>1</v>
      </c>
      <c r="CA219" s="260">
        <f t="shared" ref="CA219:CA224" si="3799">BZ219/BW219</f>
        <v>4.7619047619047616E-2</v>
      </c>
      <c r="CB219" s="260">
        <f t="shared" ref="CB219:CB223" si="3800">(BW219-CE219)/BW219</f>
        <v>1</v>
      </c>
      <c r="CC219" s="247">
        <f t="shared" ref="CC219:CC223" si="3801">CN219+CM219+CL219</f>
        <v>1</v>
      </c>
      <c r="CD219" s="260">
        <f t="shared" ref="CD219:CD224" si="3802">CC219/BW219</f>
        <v>4.7619047619047616E-2</v>
      </c>
      <c r="CE219" s="247">
        <f t="shared" ref="CE219:CE223" si="3803">CG219+CH219+CI219+CJ219+CK219</f>
        <v>0</v>
      </c>
      <c r="CF219" s="260">
        <f t="shared" ref="CF219:CF224" si="3804">CE219/BW219</f>
        <v>0</v>
      </c>
      <c r="CG219" s="247">
        <v>0</v>
      </c>
      <c r="CH219" s="247">
        <v>0</v>
      </c>
      <c r="CI219" s="247">
        <v>0</v>
      </c>
      <c r="CJ219" s="247">
        <v>0</v>
      </c>
      <c r="CK219" s="247">
        <v>0</v>
      </c>
      <c r="CL219" s="247">
        <v>0</v>
      </c>
      <c r="CM219" s="247">
        <v>0</v>
      </c>
      <c r="CN219" s="247">
        <v>1</v>
      </c>
      <c r="CO219" s="247">
        <v>0</v>
      </c>
      <c r="CP219" s="247">
        <v>0</v>
      </c>
      <c r="CQ219" s="247">
        <v>0</v>
      </c>
      <c r="CR219" s="274">
        <v>15</v>
      </c>
      <c r="CS219" s="247">
        <f t="shared" si="3501"/>
        <v>15</v>
      </c>
      <c r="CT219" s="237">
        <f t="shared" si="3502"/>
        <v>1</v>
      </c>
      <c r="CU219" s="238">
        <f t="shared" si="3503"/>
        <v>0</v>
      </c>
      <c r="CV219" s="259">
        <f t="shared" si="3504"/>
        <v>0</v>
      </c>
      <c r="CW219" s="237">
        <f t="shared" si="3505"/>
        <v>1</v>
      </c>
      <c r="CX219" s="247">
        <f t="shared" si="3747"/>
        <v>0</v>
      </c>
      <c r="CY219" s="237">
        <f t="shared" si="3591"/>
        <v>0</v>
      </c>
      <c r="CZ219" s="247">
        <f t="shared" si="3748"/>
        <v>0</v>
      </c>
      <c r="DA219" s="259">
        <f t="shared" si="3592"/>
        <v>0</v>
      </c>
      <c r="DB219" s="247">
        <v>0</v>
      </c>
      <c r="DC219" s="247">
        <v>0</v>
      </c>
      <c r="DD219" s="247">
        <v>0</v>
      </c>
      <c r="DE219" s="247">
        <v>0</v>
      </c>
      <c r="DF219" s="247">
        <v>0</v>
      </c>
      <c r="DG219" s="247">
        <v>0</v>
      </c>
      <c r="DH219" s="247">
        <v>0</v>
      </c>
      <c r="DI219" s="247">
        <v>0</v>
      </c>
      <c r="DJ219" s="274">
        <v>1</v>
      </c>
      <c r="DK219" s="274">
        <v>0</v>
      </c>
      <c r="DL219" s="274">
        <v>0</v>
      </c>
      <c r="DM219" s="274">
        <v>21</v>
      </c>
      <c r="DN219" s="247">
        <f t="shared" ref="DN219:DN223" si="3805">DM219-(DS219+DU219)</f>
        <v>21</v>
      </c>
      <c r="DO219" s="237">
        <f t="shared" ref="DO219:DO224" si="3806">DN219/DM219</f>
        <v>1</v>
      </c>
      <c r="DP219" s="238">
        <f t="shared" ref="DP219:DP224" si="3807">DM219-DN219</f>
        <v>0</v>
      </c>
      <c r="DQ219" s="259">
        <f t="shared" ref="DQ219:DQ224" si="3808">DP219/DM219</f>
        <v>0</v>
      </c>
      <c r="DR219" s="237">
        <f t="shared" ref="DR219:DR223" si="3809">(DM219-DU219)/DM219</f>
        <v>1</v>
      </c>
      <c r="DS219" s="247">
        <f t="shared" ref="DS219:DS223" si="3810">DZ219+EC219+ED219</f>
        <v>0</v>
      </c>
      <c r="DT219" s="237">
        <f t="shared" ref="DT219:DT224" si="3811">DS219/DM219</f>
        <v>0</v>
      </c>
      <c r="DU219" s="247">
        <f t="shared" ref="DU219:DU223" si="3812">DW219+DX219+DY219+EA219+EB219</f>
        <v>0</v>
      </c>
      <c r="DV219" s="259">
        <f t="shared" ref="DV219:DV224" si="3813">DU219/DM219</f>
        <v>0</v>
      </c>
      <c r="DW219" s="247">
        <v>0</v>
      </c>
      <c r="DX219" s="247">
        <v>0</v>
      </c>
      <c r="DY219" s="247">
        <v>0</v>
      </c>
      <c r="DZ219" s="247">
        <v>0</v>
      </c>
      <c r="EA219" s="247">
        <v>0</v>
      </c>
      <c r="EB219" s="247">
        <v>0</v>
      </c>
      <c r="EC219" s="247">
        <v>0</v>
      </c>
      <c r="ED219" s="247">
        <v>0</v>
      </c>
      <c r="EE219" s="274">
        <v>0</v>
      </c>
      <c r="EF219" s="274">
        <v>0</v>
      </c>
      <c r="EG219" s="274">
        <v>0</v>
      </c>
      <c r="EH219" s="274">
        <v>22</v>
      </c>
      <c r="EI219" s="247">
        <f t="shared" ref="EI219:EI223" si="3814">EH219-(EN219+EP219)</f>
        <v>22</v>
      </c>
      <c r="EJ219" s="237">
        <f t="shared" ref="EJ219:EJ224" si="3815">EI219/EH219</f>
        <v>1</v>
      </c>
      <c r="EK219" s="238">
        <f t="shared" ref="EK219:EK224" si="3816">EH219-EI219</f>
        <v>0</v>
      </c>
      <c r="EL219" s="259">
        <f t="shared" ref="EL219:EL224" si="3817">EK219/EH219</f>
        <v>0</v>
      </c>
      <c r="EM219" s="237">
        <f t="shared" ref="EM219:EM223" si="3818">(EH219-EP219)/EH219</f>
        <v>1</v>
      </c>
      <c r="EN219" s="247">
        <f t="shared" ref="EN219:EN223" si="3819">EU219+EX219+EY219</f>
        <v>0</v>
      </c>
      <c r="EO219" s="237">
        <f t="shared" ref="EO219:EO224" si="3820">EN219/EH219</f>
        <v>0</v>
      </c>
      <c r="EP219" s="247">
        <f t="shared" ref="EP219:EP223" si="3821">ER219+ES219+ET219+EV219+EW219</f>
        <v>0</v>
      </c>
      <c r="EQ219" s="259">
        <f t="shared" ref="EQ219:EQ224" si="3822">EP219/EH219</f>
        <v>0</v>
      </c>
      <c r="ER219" s="247">
        <v>0</v>
      </c>
      <c r="ES219" s="247">
        <v>0</v>
      </c>
      <c r="ET219" s="247">
        <v>0</v>
      </c>
      <c r="EU219" s="247">
        <v>0</v>
      </c>
      <c r="EV219" s="247">
        <v>0</v>
      </c>
      <c r="EW219" s="247">
        <v>0</v>
      </c>
      <c r="EX219" s="247">
        <v>0</v>
      </c>
      <c r="EY219" s="247">
        <v>0</v>
      </c>
      <c r="EZ219" s="274">
        <v>0</v>
      </c>
      <c r="FA219" s="274">
        <v>0</v>
      </c>
      <c r="FB219" s="274">
        <v>0</v>
      </c>
      <c r="FC219" s="274">
        <v>18</v>
      </c>
      <c r="FD219" s="247">
        <f t="shared" ref="FD219:FD223" si="3823">FC219-(FI219+FK219)</f>
        <v>17</v>
      </c>
      <c r="FE219" s="237">
        <f t="shared" ref="FE219:FE224" si="3824">FD219/FC219</f>
        <v>0.94444444444444442</v>
      </c>
      <c r="FF219" s="238">
        <f t="shared" ref="FF219:FF224" si="3825">FC219-FD219</f>
        <v>1</v>
      </c>
      <c r="FG219" s="259">
        <f t="shared" ref="FG219:FG224" si="3826">FF219/FC219</f>
        <v>5.5555555555555552E-2</v>
      </c>
      <c r="FH219" s="237">
        <f t="shared" ref="FH219:FH223" si="3827">(FC219-FK219)/FC219</f>
        <v>1</v>
      </c>
      <c r="FI219" s="247">
        <f t="shared" ref="FI219:FI223" si="3828">FP219+FS219+FT219</f>
        <v>1</v>
      </c>
      <c r="FJ219" s="237">
        <f t="shared" ref="FJ219:FJ224" si="3829">FI219/FC219</f>
        <v>5.5555555555555552E-2</v>
      </c>
      <c r="FK219" s="247">
        <f t="shared" ref="FK219:FK223" si="3830">FM219+FN219+FO219+FQ219+FR219</f>
        <v>0</v>
      </c>
      <c r="FL219" s="259">
        <f t="shared" ref="FL219:FL224" si="3831">FK219/FC219</f>
        <v>0</v>
      </c>
      <c r="FM219" s="247">
        <v>0</v>
      </c>
      <c r="FN219" s="247">
        <v>0</v>
      </c>
      <c r="FO219" s="247">
        <v>0</v>
      </c>
      <c r="FP219" s="247">
        <v>0</v>
      </c>
      <c r="FQ219" s="247">
        <v>0</v>
      </c>
      <c r="FR219" s="247">
        <v>0</v>
      </c>
      <c r="FS219" s="247">
        <v>0</v>
      </c>
      <c r="FT219" s="247">
        <v>1</v>
      </c>
      <c r="FU219" s="274">
        <v>2</v>
      </c>
      <c r="FV219" s="274">
        <v>0</v>
      </c>
      <c r="FW219" s="274">
        <v>0</v>
      </c>
      <c r="FX219" s="274">
        <v>22</v>
      </c>
      <c r="FY219" s="247">
        <f t="shared" ref="FY219:FY223" si="3832">FX219-(GD219+GF219)</f>
        <v>22</v>
      </c>
      <c r="FZ219" s="237">
        <f t="shared" ref="FZ219:FZ224" si="3833">FY219/FX219</f>
        <v>1</v>
      </c>
      <c r="GA219" s="238">
        <f t="shared" ref="GA219:GA224" si="3834">FX219-FY219</f>
        <v>0</v>
      </c>
      <c r="GB219" s="259">
        <f t="shared" ref="GB219:GB224" si="3835">GA219/FX219</f>
        <v>0</v>
      </c>
      <c r="GC219" s="237">
        <f t="shared" ref="GC219:GC223" si="3836">(FX219-GF219)/FX219</f>
        <v>1</v>
      </c>
      <c r="GD219" s="247">
        <f t="shared" ref="GD219:GD223" si="3837">GK219+GN219+GO219</f>
        <v>0</v>
      </c>
      <c r="GE219" s="237">
        <f t="shared" ref="GE219:GE224" si="3838">GD219/FX219</f>
        <v>0</v>
      </c>
      <c r="GF219" s="247">
        <f t="shared" ref="GF219:GF223" si="3839">GH219+GI219+GJ219+GL219+GM219</f>
        <v>0</v>
      </c>
      <c r="GG219" s="259">
        <f t="shared" ref="GG219:GG224" si="3840">GF219/FX219</f>
        <v>0</v>
      </c>
      <c r="GH219" s="247">
        <v>0</v>
      </c>
      <c r="GI219" s="247">
        <v>0</v>
      </c>
      <c r="GJ219" s="247">
        <v>0</v>
      </c>
      <c r="GK219" s="247">
        <v>0</v>
      </c>
      <c r="GL219" s="247">
        <v>0</v>
      </c>
      <c r="GM219" s="247">
        <v>0</v>
      </c>
      <c r="GN219" s="247">
        <v>0</v>
      </c>
      <c r="GO219" s="247">
        <v>0</v>
      </c>
      <c r="GP219" s="274">
        <v>0</v>
      </c>
      <c r="GQ219" s="274">
        <v>0</v>
      </c>
      <c r="GR219" s="274">
        <v>1</v>
      </c>
      <c r="GS219" s="274">
        <v>19</v>
      </c>
      <c r="GT219" s="247">
        <f t="shared" ref="GT219:GT223" si="3841">GS219-(GY219+HA219)</f>
        <v>18</v>
      </c>
      <c r="GU219" s="237">
        <f t="shared" ref="GU219:GU224" si="3842">GT219/GS219</f>
        <v>0.94736842105263153</v>
      </c>
      <c r="GV219" s="238">
        <f t="shared" ref="GV219:GV224" si="3843">GS219-GT219</f>
        <v>1</v>
      </c>
      <c r="GW219" s="259">
        <f t="shared" ref="GW219:GW224" si="3844">GV219/GS219</f>
        <v>5.2631578947368418E-2</v>
      </c>
      <c r="GX219" s="237">
        <f t="shared" ref="GX219:GX223" si="3845">(GS219-HA219)/GS219</f>
        <v>1</v>
      </c>
      <c r="GY219" s="247">
        <f t="shared" ref="GY219:GY223" si="3846">HF219+HI219+HJ219</f>
        <v>1</v>
      </c>
      <c r="GZ219" s="237">
        <f t="shared" ref="GZ219:GZ224" si="3847">GY219/GS219</f>
        <v>5.2631578947368418E-2</v>
      </c>
      <c r="HA219" s="247">
        <f t="shared" ref="HA219:HA223" si="3848">HC219+HD219+HE219+HG219+HH219</f>
        <v>0</v>
      </c>
      <c r="HB219" s="259">
        <f t="shared" ref="HB219:HB224" si="3849">HA219/GS219</f>
        <v>0</v>
      </c>
      <c r="HC219" s="247">
        <v>0</v>
      </c>
      <c r="HD219" s="247">
        <v>0</v>
      </c>
      <c r="HE219" s="247">
        <v>0</v>
      </c>
      <c r="HF219" s="247">
        <v>0</v>
      </c>
      <c r="HG219" s="247">
        <v>0</v>
      </c>
      <c r="HH219" s="247">
        <v>0</v>
      </c>
      <c r="HI219" s="247">
        <v>0</v>
      </c>
      <c r="HJ219" s="247">
        <v>1</v>
      </c>
      <c r="HK219" s="274">
        <v>0</v>
      </c>
      <c r="HL219" s="274">
        <v>0</v>
      </c>
      <c r="HM219" s="274">
        <v>0</v>
      </c>
      <c r="HN219" s="274">
        <v>21</v>
      </c>
      <c r="HO219" s="247">
        <f t="shared" ref="HO219:HO223" si="3850">HN219-(HT219+HV219)</f>
        <v>21</v>
      </c>
      <c r="HP219" s="237">
        <f t="shared" ref="HP219:HP224" si="3851">HO219/HN219</f>
        <v>1</v>
      </c>
      <c r="HQ219" s="238">
        <f t="shared" ref="HQ219:HQ224" si="3852">HN219-HO219</f>
        <v>0</v>
      </c>
      <c r="HR219" s="259">
        <f t="shared" ref="HR219:HR224" si="3853">HQ219/HN219</f>
        <v>0</v>
      </c>
      <c r="HS219" s="237">
        <f t="shared" ref="HS219:HS223" si="3854">(HN219-HV219)/HN219</f>
        <v>1</v>
      </c>
      <c r="HT219" s="247">
        <f t="shared" ref="HT219:HT223" si="3855">IA219+ID219+IE219</f>
        <v>0</v>
      </c>
      <c r="HU219" s="237">
        <f t="shared" ref="HU219:HU224" si="3856">HT219/HN219</f>
        <v>0</v>
      </c>
      <c r="HV219" s="247">
        <f t="shared" ref="HV219:HV223" si="3857">HX219+HY219+HZ219+IB219+IC219</f>
        <v>0</v>
      </c>
      <c r="HW219" s="259">
        <f t="shared" ref="HW219:HW224" si="3858">HV219/HN219</f>
        <v>0</v>
      </c>
      <c r="HX219" s="247">
        <v>0</v>
      </c>
      <c r="HY219" s="247">
        <v>0</v>
      </c>
      <c r="HZ219" s="247">
        <v>0</v>
      </c>
      <c r="IA219" s="247">
        <v>0</v>
      </c>
      <c r="IB219" s="247">
        <v>0</v>
      </c>
      <c r="IC219" s="247">
        <v>0</v>
      </c>
      <c r="ID219" s="247">
        <v>0</v>
      </c>
      <c r="IE219" s="247">
        <v>0</v>
      </c>
      <c r="IF219" s="274">
        <v>0</v>
      </c>
      <c r="IG219" s="274">
        <v>1</v>
      </c>
      <c r="IH219" s="274">
        <v>1</v>
      </c>
      <c r="II219" s="274">
        <v>19</v>
      </c>
      <c r="IJ219" s="247">
        <f t="shared" ref="IJ219:IJ223" si="3859">II219-(IO219+IQ219)</f>
        <v>11</v>
      </c>
      <c r="IK219" s="237">
        <f t="shared" ref="IK219:IK224" si="3860">IJ219/II219</f>
        <v>0.57894736842105265</v>
      </c>
      <c r="IL219" s="238">
        <f t="shared" ref="IL219:IL224" si="3861">II219-IJ219</f>
        <v>8</v>
      </c>
      <c r="IM219" s="259">
        <f t="shared" ref="IM219:IM224" si="3862">IL219/II219</f>
        <v>0.42105263157894735</v>
      </c>
      <c r="IN219" s="237">
        <f t="shared" ref="IN219:IN223" si="3863">(II219-IQ219)/II219</f>
        <v>0.73684210526315785</v>
      </c>
      <c r="IO219" s="247">
        <f t="shared" ref="IO219:IO223" si="3864">IV219+IY219+IZ219</f>
        <v>3</v>
      </c>
      <c r="IP219" s="237">
        <f t="shared" ref="IP219:IP224" si="3865">IO219/II219</f>
        <v>0.15789473684210525</v>
      </c>
      <c r="IQ219" s="247">
        <f t="shared" ref="IQ219:IQ223" si="3866">IS219+IT219+IU219+IW219+IX219</f>
        <v>5</v>
      </c>
      <c r="IR219" s="259">
        <f t="shared" ref="IR219:IR224" si="3867">IQ219/II219</f>
        <v>0.26315789473684209</v>
      </c>
      <c r="IS219" s="247">
        <v>0</v>
      </c>
      <c r="IT219" s="247">
        <v>0</v>
      </c>
      <c r="IU219" s="247">
        <v>5</v>
      </c>
      <c r="IV219" s="247">
        <v>0</v>
      </c>
      <c r="IW219" s="247">
        <v>0</v>
      </c>
      <c r="IX219" s="247">
        <v>0</v>
      </c>
      <c r="IY219" s="247">
        <v>1</v>
      </c>
      <c r="IZ219" s="247">
        <v>2</v>
      </c>
      <c r="JA219" s="274">
        <v>0</v>
      </c>
      <c r="JB219" s="274">
        <v>0</v>
      </c>
      <c r="JC219" s="274">
        <v>0</v>
      </c>
      <c r="JD219" s="247">
        <f t="shared" ref="JD219:JD223" si="3868">L219+AG219+BB219+BW219+CR219+DM219+EH219+FC219+FX219+GS219+HN219+II219</f>
        <v>241</v>
      </c>
      <c r="JE219" s="247">
        <f t="shared" si="3570"/>
        <v>227</v>
      </c>
      <c r="JF219" s="260">
        <f t="shared" si="3571"/>
        <v>0.94190871369294604</v>
      </c>
      <c r="JG219" s="238">
        <f t="shared" si="3572"/>
        <v>14</v>
      </c>
      <c r="JH219" s="260">
        <f t="shared" si="3573"/>
        <v>5.8091286307053944E-2</v>
      </c>
      <c r="JI219" s="260">
        <f t="shared" si="3574"/>
        <v>0.97925311203319498</v>
      </c>
      <c r="JJ219" s="247">
        <f t="shared" si="3723"/>
        <v>9</v>
      </c>
      <c r="JK219" s="260">
        <f t="shared" si="3724"/>
        <v>3.7344398340248962E-2</v>
      </c>
      <c r="JL219" s="247">
        <f t="shared" si="3725"/>
        <v>5</v>
      </c>
      <c r="JM219" s="260">
        <f t="shared" si="3575"/>
        <v>2.0746887966804978E-2</v>
      </c>
      <c r="JN219" s="247">
        <f t="shared" ref="JN219:JN223" si="3869">V219+AQ219+BL219+CG219+DB219+DW219+ER219+FM219+GH219+HC219+HX219+IS219</f>
        <v>0</v>
      </c>
      <c r="JO219" s="247">
        <f t="shared" ref="JO219:JO223" si="3870">W219+AR219+BM219+CH219+DC219+DX219+ES219+FN219+GI219+HD219+HY219+IT219</f>
        <v>0</v>
      </c>
      <c r="JP219" s="247">
        <f t="shared" ref="JP219:JP223" si="3871">X219+AS219+BN219+CI219+DD219+DY219+ET219+FO219+GJ219+HE219+HZ219+IU219</f>
        <v>5</v>
      </c>
      <c r="JQ219" s="247">
        <f t="shared" ref="JQ219:JQ223" si="3872">Y219+AT219+BO219+CJ219+DE219+DZ219+EU219+FP219+GK219+HF219+IA219+IV219</f>
        <v>0</v>
      </c>
      <c r="JR219" s="247">
        <f t="shared" ref="JR219:JR223" si="3873">Z219+AU219+BP219+CK219+DF219+EA219+EV219+FQ219+GL219+HG219+IB219+IW219</f>
        <v>0</v>
      </c>
      <c r="JS219" s="247">
        <f t="shared" ref="JS219:JS223" si="3874">AA219+AV219+BQ219+CL219+DG219+EB219+EW219+FR219+GM219+HH219+IC219+IX219</f>
        <v>0</v>
      </c>
      <c r="JT219" s="247">
        <f t="shared" ref="JT219:JT223" si="3875">AB219+AW219+BR219+CM219+DH219+EC219+EX219+FS219+GN219+HI219+ID219+IY219</f>
        <v>1</v>
      </c>
      <c r="JU219" s="247">
        <f t="shared" ref="JU219:JU223" si="3876">AC219+AX219+BS219+CN219+DI219+ED219+EY219+FT219+GO219+HJ219+IE219+IZ219</f>
        <v>8</v>
      </c>
      <c r="JV219" s="247">
        <f t="shared" ref="JV219:JV223" si="3877">AD219+AY219+BT219+CO219+DJ219+EE219+EZ219+FU219+GP219+HK219+IF219+JA219</f>
        <v>3</v>
      </c>
      <c r="JW219" s="247">
        <f t="shared" ref="JW219:JW223" si="3878">AE219+AZ219+BU219+CP219+DK219+EF219+FA219+FV219+GQ219+HL219+IG219+JB219</f>
        <v>2</v>
      </c>
      <c r="JX219" s="247">
        <f t="shared" ref="JX219:JX223" si="3879">AF219+BA219+BV219+CQ219+DL219+EG219+FB219+FW219+GR219+HM219+IH219+JC219</f>
        <v>2</v>
      </c>
    </row>
    <row r="220" spans="1:284" ht="15" customHeight="1">
      <c r="A220" s="269">
        <v>2</v>
      </c>
      <c r="B220" s="122">
        <v>19921001345</v>
      </c>
      <c r="C220" s="227">
        <f t="shared" ref="C220:C226" ca="1" si="3880">IF(INT(MID(B220,5,2))&lt;=MONTH(NOW()),YEAR(NOW())-INT(LEFT(B220,4)),YEAR(NOW())-INT(LEFT(B220,4))-1)</f>
        <v>28</v>
      </c>
      <c r="D220" s="227">
        <f t="shared" ref="D220:D226" ca="1" si="3881">IF(INT(MID(B220,5,2))&lt;=MONTH(NOW()),MONTH(NOW())-INT(MID(B220,5,2)),12-(INT(MID(B220,5,2))-MONTH(NOW())))</f>
        <v>5</v>
      </c>
      <c r="E220" s="228">
        <f t="shared" ref="E220:E226" si="3882">+SUM($B$1-DATE(H220,G220,F220))/365</f>
        <v>46.145205479452052</v>
      </c>
      <c r="F220" s="118">
        <v>19</v>
      </c>
      <c r="G220" s="118">
        <v>12</v>
      </c>
      <c r="H220" s="118">
        <v>1973</v>
      </c>
      <c r="I220" s="115" t="s">
        <v>210</v>
      </c>
      <c r="J220" s="111" t="s">
        <v>825</v>
      </c>
      <c r="K220" s="103" t="s">
        <v>208</v>
      </c>
      <c r="L220" s="247">
        <v>22</v>
      </c>
      <c r="M220" s="247">
        <f t="shared" si="3769"/>
        <v>22</v>
      </c>
      <c r="N220" s="260">
        <f t="shared" si="3770"/>
        <v>1</v>
      </c>
      <c r="O220" s="238">
        <f t="shared" si="3771"/>
        <v>0</v>
      </c>
      <c r="P220" s="260">
        <f t="shared" si="3772"/>
        <v>0</v>
      </c>
      <c r="Q220" s="260">
        <f t="shared" si="3773"/>
        <v>1</v>
      </c>
      <c r="R220" s="247">
        <f t="shared" si="3774"/>
        <v>0</v>
      </c>
      <c r="S220" s="260">
        <f t="shared" si="3775"/>
        <v>0</v>
      </c>
      <c r="T220" s="247">
        <f t="shared" si="3776"/>
        <v>0</v>
      </c>
      <c r="U220" s="260">
        <f t="shared" si="3777"/>
        <v>0</v>
      </c>
      <c r="V220" s="247">
        <v>0</v>
      </c>
      <c r="W220" s="247">
        <v>0</v>
      </c>
      <c r="X220" s="247">
        <v>0</v>
      </c>
      <c r="Y220" s="247">
        <v>0</v>
      </c>
      <c r="Z220" s="247">
        <v>0</v>
      </c>
      <c r="AA220" s="247">
        <v>0</v>
      </c>
      <c r="AB220" s="247">
        <v>0</v>
      </c>
      <c r="AC220" s="247">
        <v>0</v>
      </c>
      <c r="AD220" s="247">
        <v>0</v>
      </c>
      <c r="AE220" s="247">
        <v>0</v>
      </c>
      <c r="AF220" s="247">
        <v>0</v>
      </c>
      <c r="AG220" s="236">
        <v>20</v>
      </c>
      <c r="AH220" s="236">
        <f t="shared" si="3778"/>
        <v>19</v>
      </c>
      <c r="AI220" s="237">
        <f t="shared" si="3779"/>
        <v>0.95</v>
      </c>
      <c r="AJ220" s="238">
        <f t="shared" si="3780"/>
        <v>1</v>
      </c>
      <c r="AK220" s="237">
        <f t="shared" si="3781"/>
        <v>0.05</v>
      </c>
      <c r="AL220" s="237">
        <f t="shared" si="3782"/>
        <v>1</v>
      </c>
      <c r="AM220" s="236">
        <f t="shared" si="3783"/>
        <v>1</v>
      </c>
      <c r="AN220" s="237">
        <f t="shared" si="3784"/>
        <v>0.05</v>
      </c>
      <c r="AO220" s="236">
        <f t="shared" si="3785"/>
        <v>0</v>
      </c>
      <c r="AP220" s="237">
        <f t="shared" si="3786"/>
        <v>0</v>
      </c>
      <c r="AQ220" s="236">
        <v>0</v>
      </c>
      <c r="AR220" s="236">
        <v>0</v>
      </c>
      <c r="AS220" s="236">
        <v>0</v>
      </c>
      <c r="AT220" s="236">
        <v>0</v>
      </c>
      <c r="AU220" s="236">
        <v>0</v>
      </c>
      <c r="AV220" s="236">
        <v>0</v>
      </c>
      <c r="AW220" s="236">
        <v>0</v>
      </c>
      <c r="AX220" s="236">
        <v>1</v>
      </c>
      <c r="AY220" s="236">
        <v>0</v>
      </c>
      <c r="AZ220" s="236">
        <v>0</v>
      </c>
      <c r="BA220" s="236">
        <v>0</v>
      </c>
      <c r="BB220" s="236">
        <v>21</v>
      </c>
      <c r="BC220" s="236">
        <f t="shared" si="3787"/>
        <v>16</v>
      </c>
      <c r="BD220" s="237">
        <f t="shared" si="3788"/>
        <v>0.76190476190476186</v>
      </c>
      <c r="BE220" s="238">
        <f t="shared" si="3789"/>
        <v>5</v>
      </c>
      <c r="BF220" s="237">
        <f t="shared" si="3790"/>
        <v>0.23809523809523808</v>
      </c>
      <c r="BG220" s="237">
        <f t="shared" si="3791"/>
        <v>0.90476190476190477</v>
      </c>
      <c r="BH220" s="236">
        <f t="shared" si="3792"/>
        <v>3</v>
      </c>
      <c r="BI220" s="237">
        <f t="shared" si="3793"/>
        <v>0.14285714285714285</v>
      </c>
      <c r="BJ220" s="236">
        <f t="shared" si="3794"/>
        <v>2</v>
      </c>
      <c r="BK220" s="237">
        <f t="shared" si="3795"/>
        <v>9.5238095238095233E-2</v>
      </c>
      <c r="BL220" s="236">
        <v>0</v>
      </c>
      <c r="BM220" s="236">
        <v>0</v>
      </c>
      <c r="BN220" s="236">
        <v>2</v>
      </c>
      <c r="BO220" s="236">
        <v>0</v>
      </c>
      <c r="BP220" s="236">
        <v>0</v>
      </c>
      <c r="BQ220" s="236">
        <v>0</v>
      </c>
      <c r="BR220" s="236">
        <v>0</v>
      </c>
      <c r="BS220" s="236">
        <v>3</v>
      </c>
      <c r="BT220" s="236">
        <v>0</v>
      </c>
      <c r="BU220" s="236">
        <v>1</v>
      </c>
      <c r="BV220" s="236">
        <v>0</v>
      </c>
      <c r="BW220" s="247">
        <v>21</v>
      </c>
      <c r="BX220" s="247">
        <f t="shared" si="3796"/>
        <v>19</v>
      </c>
      <c r="BY220" s="260">
        <f t="shared" si="3797"/>
        <v>0.90476190476190477</v>
      </c>
      <c r="BZ220" s="238">
        <f t="shared" si="3798"/>
        <v>2</v>
      </c>
      <c r="CA220" s="260">
        <f t="shared" si="3799"/>
        <v>9.5238095238095233E-2</v>
      </c>
      <c r="CB220" s="260">
        <f t="shared" si="3800"/>
        <v>0.95238095238095233</v>
      </c>
      <c r="CC220" s="247">
        <f t="shared" si="3801"/>
        <v>1</v>
      </c>
      <c r="CD220" s="260">
        <f t="shared" si="3802"/>
        <v>4.7619047619047616E-2</v>
      </c>
      <c r="CE220" s="247">
        <f t="shared" si="3803"/>
        <v>1</v>
      </c>
      <c r="CF220" s="260">
        <f t="shared" si="3804"/>
        <v>4.7619047619047616E-2</v>
      </c>
      <c r="CG220" s="247">
        <v>0</v>
      </c>
      <c r="CH220" s="247">
        <v>0</v>
      </c>
      <c r="CI220" s="247">
        <v>1</v>
      </c>
      <c r="CJ220" s="247">
        <v>0</v>
      </c>
      <c r="CK220" s="247">
        <v>0</v>
      </c>
      <c r="CL220" s="247">
        <v>0</v>
      </c>
      <c r="CM220" s="247">
        <v>0</v>
      </c>
      <c r="CN220" s="247">
        <v>1</v>
      </c>
      <c r="CO220" s="247">
        <v>0</v>
      </c>
      <c r="CP220" s="247">
        <v>0</v>
      </c>
      <c r="CQ220" s="247">
        <v>0</v>
      </c>
      <c r="CR220" s="274">
        <v>15</v>
      </c>
      <c r="CS220" s="247">
        <f t="shared" si="3501"/>
        <v>15</v>
      </c>
      <c r="CT220" s="237">
        <f t="shared" si="3502"/>
        <v>1</v>
      </c>
      <c r="CU220" s="238">
        <f t="shared" si="3503"/>
        <v>0</v>
      </c>
      <c r="CV220" s="259">
        <f t="shared" si="3504"/>
        <v>0</v>
      </c>
      <c r="CW220" s="237">
        <f t="shared" si="3505"/>
        <v>1</v>
      </c>
      <c r="CX220" s="247">
        <f t="shared" si="3747"/>
        <v>0</v>
      </c>
      <c r="CY220" s="237">
        <f t="shared" si="3591"/>
        <v>0</v>
      </c>
      <c r="CZ220" s="247">
        <f t="shared" si="3748"/>
        <v>0</v>
      </c>
      <c r="DA220" s="259">
        <f t="shared" si="3592"/>
        <v>0</v>
      </c>
      <c r="DB220" s="247">
        <v>0</v>
      </c>
      <c r="DC220" s="247">
        <v>0</v>
      </c>
      <c r="DD220" s="247">
        <v>0</v>
      </c>
      <c r="DE220" s="247">
        <v>0</v>
      </c>
      <c r="DF220" s="247">
        <v>0</v>
      </c>
      <c r="DG220" s="247">
        <v>0</v>
      </c>
      <c r="DH220" s="247">
        <v>0</v>
      </c>
      <c r="DI220" s="247">
        <v>0</v>
      </c>
      <c r="DJ220" s="274">
        <v>1</v>
      </c>
      <c r="DK220" s="274">
        <v>1</v>
      </c>
      <c r="DL220" s="274">
        <v>0</v>
      </c>
      <c r="DM220" s="274">
        <v>21</v>
      </c>
      <c r="DN220" s="247">
        <f t="shared" si="3805"/>
        <v>20</v>
      </c>
      <c r="DO220" s="237">
        <f t="shared" si="3806"/>
        <v>0.95238095238095233</v>
      </c>
      <c r="DP220" s="238">
        <f t="shared" si="3807"/>
        <v>1</v>
      </c>
      <c r="DQ220" s="259">
        <f t="shared" si="3808"/>
        <v>4.7619047619047616E-2</v>
      </c>
      <c r="DR220" s="237">
        <f t="shared" si="3809"/>
        <v>0.95238095238095233</v>
      </c>
      <c r="DS220" s="247">
        <f t="shared" si="3810"/>
        <v>0</v>
      </c>
      <c r="DT220" s="237">
        <f t="shared" si="3811"/>
        <v>0</v>
      </c>
      <c r="DU220" s="247">
        <f t="shared" si="3812"/>
        <v>1</v>
      </c>
      <c r="DV220" s="259">
        <f t="shared" si="3813"/>
        <v>4.7619047619047616E-2</v>
      </c>
      <c r="DW220" s="247">
        <v>0</v>
      </c>
      <c r="DX220" s="247">
        <v>1</v>
      </c>
      <c r="DY220" s="247">
        <v>0</v>
      </c>
      <c r="DZ220" s="247">
        <v>0</v>
      </c>
      <c r="EA220" s="247">
        <v>0</v>
      </c>
      <c r="EB220" s="247">
        <v>0</v>
      </c>
      <c r="EC220" s="247">
        <v>0</v>
      </c>
      <c r="ED220" s="247">
        <v>0</v>
      </c>
      <c r="EE220" s="274">
        <v>0</v>
      </c>
      <c r="EF220" s="274">
        <v>0</v>
      </c>
      <c r="EG220" s="274">
        <v>0</v>
      </c>
      <c r="EH220" s="274">
        <v>22</v>
      </c>
      <c r="EI220" s="247">
        <f t="shared" si="3814"/>
        <v>22</v>
      </c>
      <c r="EJ220" s="237">
        <f t="shared" si="3815"/>
        <v>1</v>
      </c>
      <c r="EK220" s="238">
        <f t="shared" si="3816"/>
        <v>0</v>
      </c>
      <c r="EL220" s="259">
        <f t="shared" si="3817"/>
        <v>0</v>
      </c>
      <c r="EM220" s="237">
        <f t="shared" si="3818"/>
        <v>1</v>
      </c>
      <c r="EN220" s="247">
        <f t="shared" si="3819"/>
        <v>0</v>
      </c>
      <c r="EO220" s="237">
        <f t="shared" si="3820"/>
        <v>0</v>
      </c>
      <c r="EP220" s="247">
        <f t="shared" si="3821"/>
        <v>0</v>
      </c>
      <c r="EQ220" s="259">
        <f t="shared" si="3822"/>
        <v>0</v>
      </c>
      <c r="ER220" s="247">
        <v>0</v>
      </c>
      <c r="ES220" s="247">
        <v>0</v>
      </c>
      <c r="ET220" s="247">
        <v>0</v>
      </c>
      <c r="EU220" s="247">
        <v>0</v>
      </c>
      <c r="EV220" s="247">
        <v>0</v>
      </c>
      <c r="EW220" s="247">
        <v>0</v>
      </c>
      <c r="EX220" s="247">
        <v>0</v>
      </c>
      <c r="EY220" s="247">
        <v>0</v>
      </c>
      <c r="EZ220" s="274">
        <v>0</v>
      </c>
      <c r="FA220" s="274">
        <v>0</v>
      </c>
      <c r="FB220" s="274">
        <v>0</v>
      </c>
      <c r="FC220" s="274">
        <v>18</v>
      </c>
      <c r="FD220" s="247">
        <f t="shared" si="3823"/>
        <v>16</v>
      </c>
      <c r="FE220" s="237">
        <f t="shared" si="3824"/>
        <v>0.88888888888888884</v>
      </c>
      <c r="FF220" s="238">
        <f t="shared" si="3825"/>
        <v>2</v>
      </c>
      <c r="FG220" s="259">
        <f t="shared" si="3826"/>
        <v>0.1111111111111111</v>
      </c>
      <c r="FH220" s="237">
        <f t="shared" si="3827"/>
        <v>0.88888888888888884</v>
      </c>
      <c r="FI220" s="247">
        <f t="shared" si="3828"/>
        <v>0</v>
      </c>
      <c r="FJ220" s="237">
        <f t="shared" si="3829"/>
        <v>0</v>
      </c>
      <c r="FK220" s="247">
        <f t="shared" si="3830"/>
        <v>2</v>
      </c>
      <c r="FL220" s="259">
        <f t="shared" si="3831"/>
        <v>0.1111111111111111</v>
      </c>
      <c r="FM220" s="247">
        <v>0</v>
      </c>
      <c r="FN220" s="247">
        <v>0</v>
      </c>
      <c r="FO220" s="247">
        <v>2</v>
      </c>
      <c r="FP220" s="247">
        <v>0</v>
      </c>
      <c r="FQ220" s="247">
        <v>0</v>
      </c>
      <c r="FR220" s="247">
        <v>0</v>
      </c>
      <c r="FS220" s="247">
        <v>0</v>
      </c>
      <c r="FT220" s="247">
        <v>0</v>
      </c>
      <c r="FU220" s="274">
        <v>0</v>
      </c>
      <c r="FV220" s="274">
        <v>1</v>
      </c>
      <c r="FW220" s="274">
        <v>0</v>
      </c>
      <c r="FX220" s="274">
        <v>22</v>
      </c>
      <c r="FY220" s="247">
        <f t="shared" si="3832"/>
        <v>21</v>
      </c>
      <c r="FZ220" s="237">
        <f t="shared" si="3833"/>
        <v>0.95454545454545459</v>
      </c>
      <c r="GA220" s="238">
        <f t="shared" si="3834"/>
        <v>1</v>
      </c>
      <c r="GB220" s="259">
        <f t="shared" si="3835"/>
        <v>4.5454545454545456E-2</v>
      </c>
      <c r="GC220" s="237">
        <f t="shared" si="3836"/>
        <v>0.95454545454545459</v>
      </c>
      <c r="GD220" s="247">
        <f t="shared" si="3837"/>
        <v>0</v>
      </c>
      <c r="GE220" s="237">
        <f t="shared" si="3838"/>
        <v>0</v>
      </c>
      <c r="GF220" s="247">
        <f t="shared" si="3839"/>
        <v>1</v>
      </c>
      <c r="GG220" s="259">
        <f t="shared" si="3840"/>
        <v>4.5454545454545456E-2</v>
      </c>
      <c r="GH220" s="247">
        <v>0</v>
      </c>
      <c r="GI220" s="247">
        <v>1</v>
      </c>
      <c r="GJ220" s="247">
        <v>0</v>
      </c>
      <c r="GK220" s="247">
        <v>0</v>
      </c>
      <c r="GL220" s="247">
        <v>0</v>
      </c>
      <c r="GM220" s="247">
        <v>0</v>
      </c>
      <c r="GN220" s="247">
        <v>0</v>
      </c>
      <c r="GO220" s="247">
        <v>0</v>
      </c>
      <c r="GP220" s="274">
        <v>1</v>
      </c>
      <c r="GQ220" s="274">
        <v>0</v>
      </c>
      <c r="GR220" s="274">
        <v>0</v>
      </c>
      <c r="GS220" s="274">
        <v>19</v>
      </c>
      <c r="GT220" s="247">
        <f t="shared" si="3841"/>
        <v>14</v>
      </c>
      <c r="GU220" s="237">
        <f t="shared" si="3842"/>
        <v>0.73684210526315785</v>
      </c>
      <c r="GV220" s="238">
        <f t="shared" si="3843"/>
        <v>5</v>
      </c>
      <c r="GW220" s="259">
        <f t="shared" si="3844"/>
        <v>0.26315789473684209</v>
      </c>
      <c r="GX220" s="237">
        <f t="shared" si="3845"/>
        <v>1</v>
      </c>
      <c r="GY220" s="247">
        <f t="shared" si="3846"/>
        <v>5</v>
      </c>
      <c r="GZ220" s="237">
        <f t="shared" si="3847"/>
        <v>0.26315789473684209</v>
      </c>
      <c r="HA220" s="247">
        <f t="shared" si="3848"/>
        <v>0</v>
      </c>
      <c r="HB220" s="259">
        <f t="shared" si="3849"/>
        <v>0</v>
      </c>
      <c r="HC220" s="247">
        <v>0</v>
      </c>
      <c r="HD220" s="247">
        <v>0</v>
      </c>
      <c r="HE220" s="247">
        <v>0</v>
      </c>
      <c r="HF220" s="247">
        <v>0</v>
      </c>
      <c r="HG220" s="247">
        <v>0</v>
      </c>
      <c r="HH220" s="247">
        <v>0</v>
      </c>
      <c r="HI220" s="247">
        <v>2</v>
      </c>
      <c r="HJ220" s="247">
        <v>3</v>
      </c>
      <c r="HK220" s="274">
        <v>0</v>
      </c>
      <c r="HL220" s="274">
        <v>0</v>
      </c>
      <c r="HM220" s="274">
        <v>1</v>
      </c>
      <c r="HN220" s="274">
        <v>21</v>
      </c>
      <c r="HO220" s="247">
        <f t="shared" si="3850"/>
        <v>21</v>
      </c>
      <c r="HP220" s="237">
        <f t="shared" si="3851"/>
        <v>1</v>
      </c>
      <c r="HQ220" s="238">
        <f t="shared" si="3852"/>
        <v>0</v>
      </c>
      <c r="HR220" s="259">
        <f t="shared" si="3853"/>
        <v>0</v>
      </c>
      <c r="HS220" s="237">
        <f t="shared" si="3854"/>
        <v>1</v>
      </c>
      <c r="HT220" s="247">
        <f t="shared" si="3855"/>
        <v>0</v>
      </c>
      <c r="HU220" s="237">
        <f t="shared" si="3856"/>
        <v>0</v>
      </c>
      <c r="HV220" s="247">
        <f t="shared" si="3857"/>
        <v>0</v>
      </c>
      <c r="HW220" s="259">
        <f t="shared" si="3858"/>
        <v>0</v>
      </c>
      <c r="HX220" s="247">
        <v>0</v>
      </c>
      <c r="HY220" s="247">
        <v>0</v>
      </c>
      <c r="HZ220" s="247">
        <v>0</v>
      </c>
      <c r="IA220" s="247">
        <v>0</v>
      </c>
      <c r="IB220" s="247">
        <v>0</v>
      </c>
      <c r="IC220" s="247">
        <v>0</v>
      </c>
      <c r="ID220" s="247">
        <v>0</v>
      </c>
      <c r="IE220" s="247">
        <v>0</v>
      </c>
      <c r="IF220" s="274">
        <v>0</v>
      </c>
      <c r="IG220" s="274">
        <v>1</v>
      </c>
      <c r="IH220" s="274">
        <v>0</v>
      </c>
      <c r="II220" s="274">
        <v>19</v>
      </c>
      <c r="IJ220" s="247">
        <f t="shared" si="3859"/>
        <v>19</v>
      </c>
      <c r="IK220" s="237">
        <f t="shared" si="3860"/>
        <v>1</v>
      </c>
      <c r="IL220" s="238">
        <f t="shared" si="3861"/>
        <v>0</v>
      </c>
      <c r="IM220" s="259">
        <f t="shared" si="3862"/>
        <v>0</v>
      </c>
      <c r="IN220" s="237">
        <f t="shared" si="3863"/>
        <v>1</v>
      </c>
      <c r="IO220" s="247">
        <f t="shared" si="3864"/>
        <v>0</v>
      </c>
      <c r="IP220" s="237">
        <f t="shared" si="3865"/>
        <v>0</v>
      </c>
      <c r="IQ220" s="247">
        <f t="shared" si="3866"/>
        <v>0</v>
      </c>
      <c r="IR220" s="259">
        <f t="shared" si="3867"/>
        <v>0</v>
      </c>
      <c r="IS220" s="247">
        <v>0</v>
      </c>
      <c r="IT220" s="247">
        <v>0</v>
      </c>
      <c r="IU220" s="247">
        <v>0</v>
      </c>
      <c r="IV220" s="247">
        <v>0</v>
      </c>
      <c r="IW220" s="247">
        <v>0</v>
      </c>
      <c r="IX220" s="247">
        <v>0</v>
      </c>
      <c r="IY220" s="247">
        <v>0</v>
      </c>
      <c r="IZ220" s="247">
        <v>0</v>
      </c>
      <c r="JA220" s="274">
        <v>0</v>
      </c>
      <c r="JB220" s="274">
        <v>0</v>
      </c>
      <c r="JC220" s="274">
        <v>0</v>
      </c>
      <c r="JD220" s="247">
        <f t="shared" si="3868"/>
        <v>241</v>
      </c>
      <c r="JE220" s="247">
        <f t="shared" si="3570"/>
        <v>224</v>
      </c>
      <c r="JF220" s="260">
        <f t="shared" si="3571"/>
        <v>0.9294605809128631</v>
      </c>
      <c r="JG220" s="238">
        <f t="shared" si="3572"/>
        <v>17</v>
      </c>
      <c r="JH220" s="260">
        <f t="shared" si="3573"/>
        <v>7.0539419087136929E-2</v>
      </c>
      <c r="JI220" s="260">
        <f t="shared" si="3574"/>
        <v>0.97095435684647302</v>
      </c>
      <c r="JJ220" s="247">
        <f t="shared" si="3723"/>
        <v>10</v>
      </c>
      <c r="JK220" s="260">
        <f t="shared" si="3724"/>
        <v>4.1493775933609957E-2</v>
      </c>
      <c r="JL220" s="247">
        <f t="shared" si="3725"/>
        <v>7</v>
      </c>
      <c r="JM220" s="260">
        <f t="shared" si="3575"/>
        <v>2.9045643153526972E-2</v>
      </c>
      <c r="JN220" s="247">
        <f t="shared" si="3869"/>
        <v>0</v>
      </c>
      <c r="JO220" s="247">
        <f t="shared" si="3870"/>
        <v>2</v>
      </c>
      <c r="JP220" s="247">
        <f t="shared" si="3871"/>
        <v>5</v>
      </c>
      <c r="JQ220" s="247">
        <f t="shared" si="3872"/>
        <v>0</v>
      </c>
      <c r="JR220" s="247">
        <f t="shared" si="3873"/>
        <v>0</v>
      </c>
      <c r="JS220" s="247">
        <f t="shared" si="3874"/>
        <v>0</v>
      </c>
      <c r="JT220" s="247">
        <f t="shared" si="3875"/>
        <v>2</v>
      </c>
      <c r="JU220" s="247">
        <f t="shared" si="3876"/>
        <v>8</v>
      </c>
      <c r="JV220" s="247">
        <f t="shared" si="3877"/>
        <v>2</v>
      </c>
      <c r="JW220" s="247">
        <f t="shared" si="3878"/>
        <v>4</v>
      </c>
      <c r="JX220" s="247">
        <f t="shared" si="3879"/>
        <v>1</v>
      </c>
    </row>
    <row r="221" spans="1:284" ht="15" customHeight="1">
      <c r="A221" s="269">
        <f t="shared" ref="A221:A299" si="3883">A220+1</f>
        <v>3</v>
      </c>
      <c r="B221" s="122">
        <v>19900515087</v>
      </c>
      <c r="C221" s="227">
        <f t="shared" ca="1" si="3880"/>
        <v>30</v>
      </c>
      <c r="D221" s="227">
        <f t="shared" ca="1" si="3881"/>
        <v>10</v>
      </c>
      <c r="E221" s="228">
        <f t="shared" si="3882"/>
        <v>51.210958904109589</v>
      </c>
      <c r="F221" s="118">
        <v>26</v>
      </c>
      <c r="G221" s="118">
        <v>11</v>
      </c>
      <c r="H221" s="118">
        <v>1968</v>
      </c>
      <c r="I221" s="115" t="s">
        <v>211</v>
      </c>
      <c r="J221" s="111" t="s">
        <v>826</v>
      </c>
      <c r="K221" s="103" t="s">
        <v>208</v>
      </c>
      <c r="L221" s="247">
        <v>22</v>
      </c>
      <c r="M221" s="247">
        <f t="shared" si="3769"/>
        <v>22</v>
      </c>
      <c r="N221" s="260">
        <f t="shared" si="3770"/>
        <v>1</v>
      </c>
      <c r="O221" s="238">
        <f t="shared" si="3771"/>
        <v>0</v>
      </c>
      <c r="P221" s="260">
        <f t="shared" si="3772"/>
        <v>0</v>
      </c>
      <c r="Q221" s="260">
        <f t="shared" si="3773"/>
        <v>1</v>
      </c>
      <c r="R221" s="247">
        <f t="shared" si="3774"/>
        <v>0</v>
      </c>
      <c r="S221" s="260">
        <f t="shared" si="3775"/>
        <v>0</v>
      </c>
      <c r="T221" s="247">
        <f t="shared" si="3776"/>
        <v>0</v>
      </c>
      <c r="U221" s="260">
        <f t="shared" si="3777"/>
        <v>0</v>
      </c>
      <c r="V221" s="247">
        <v>0</v>
      </c>
      <c r="W221" s="247">
        <v>0</v>
      </c>
      <c r="X221" s="247">
        <v>0</v>
      </c>
      <c r="Y221" s="247">
        <v>0</v>
      </c>
      <c r="Z221" s="247">
        <v>0</v>
      </c>
      <c r="AA221" s="247">
        <v>0</v>
      </c>
      <c r="AB221" s="247">
        <v>0</v>
      </c>
      <c r="AC221" s="247">
        <v>0</v>
      </c>
      <c r="AD221" s="247">
        <v>0</v>
      </c>
      <c r="AE221" s="247">
        <v>1</v>
      </c>
      <c r="AF221" s="247">
        <v>0</v>
      </c>
      <c r="AG221" s="236">
        <v>20</v>
      </c>
      <c r="AH221" s="236">
        <f t="shared" si="3778"/>
        <v>20</v>
      </c>
      <c r="AI221" s="237">
        <f t="shared" si="3779"/>
        <v>1</v>
      </c>
      <c r="AJ221" s="238">
        <f t="shared" si="3780"/>
        <v>0</v>
      </c>
      <c r="AK221" s="237">
        <f t="shared" si="3781"/>
        <v>0</v>
      </c>
      <c r="AL221" s="237">
        <f t="shared" si="3782"/>
        <v>1</v>
      </c>
      <c r="AM221" s="236">
        <f t="shared" si="3783"/>
        <v>0</v>
      </c>
      <c r="AN221" s="237">
        <f t="shared" si="3784"/>
        <v>0</v>
      </c>
      <c r="AO221" s="236">
        <f t="shared" si="3785"/>
        <v>0</v>
      </c>
      <c r="AP221" s="237">
        <f t="shared" si="3786"/>
        <v>0</v>
      </c>
      <c r="AQ221" s="236">
        <v>0</v>
      </c>
      <c r="AR221" s="236">
        <v>0</v>
      </c>
      <c r="AS221" s="236">
        <v>0</v>
      </c>
      <c r="AT221" s="236">
        <v>0</v>
      </c>
      <c r="AU221" s="236">
        <v>0</v>
      </c>
      <c r="AV221" s="236">
        <v>0</v>
      </c>
      <c r="AW221" s="236">
        <v>0</v>
      </c>
      <c r="AX221" s="236">
        <v>0</v>
      </c>
      <c r="AY221" s="236">
        <v>0</v>
      </c>
      <c r="AZ221" s="236">
        <v>0</v>
      </c>
      <c r="BA221" s="236">
        <v>0</v>
      </c>
      <c r="BB221" s="236">
        <v>21</v>
      </c>
      <c r="BC221" s="236">
        <f t="shared" si="3787"/>
        <v>20</v>
      </c>
      <c r="BD221" s="237">
        <f t="shared" si="3788"/>
        <v>0.95238095238095233</v>
      </c>
      <c r="BE221" s="238">
        <f t="shared" si="3789"/>
        <v>1</v>
      </c>
      <c r="BF221" s="237">
        <f t="shared" si="3790"/>
        <v>4.7619047619047616E-2</v>
      </c>
      <c r="BG221" s="237">
        <f t="shared" si="3791"/>
        <v>1</v>
      </c>
      <c r="BH221" s="236">
        <f t="shared" si="3792"/>
        <v>1</v>
      </c>
      <c r="BI221" s="237">
        <f t="shared" si="3793"/>
        <v>4.7619047619047616E-2</v>
      </c>
      <c r="BJ221" s="236">
        <f t="shared" si="3794"/>
        <v>0</v>
      </c>
      <c r="BK221" s="237">
        <f t="shared" si="3795"/>
        <v>0</v>
      </c>
      <c r="BL221" s="236">
        <v>0</v>
      </c>
      <c r="BM221" s="236">
        <v>0</v>
      </c>
      <c r="BN221" s="236">
        <v>0</v>
      </c>
      <c r="BO221" s="236">
        <v>0</v>
      </c>
      <c r="BP221" s="236">
        <v>0</v>
      </c>
      <c r="BQ221" s="236">
        <v>0</v>
      </c>
      <c r="BR221" s="236">
        <v>0</v>
      </c>
      <c r="BS221" s="236">
        <v>1</v>
      </c>
      <c r="BT221" s="236">
        <v>0</v>
      </c>
      <c r="BU221" s="236">
        <v>0</v>
      </c>
      <c r="BV221" s="236">
        <v>0</v>
      </c>
      <c r="BW221" s="247">
        <v>21</v>
      </c>
      <c r="BX221" s="247">
        <f t="shared" si="3796"/>
        <v>21</v>
      </c>
      <c r="BY221" s="260">
        <f t="shared" si="3797"/>
        <v>1</v>
      </c>
      <c r="BZ221" s="238">
        <f t="shared" si="3798"/>
        <v>0</v>
      </c>
      <c r="CA221" s="260">
        <f t="shared" si="3799"/>
        <v>0</v>
      </c>
      <c r="CB221" s="260">
        <f t="shared" si="3800"/>
        <v>1</v>
      </c>
      <c r="CC221" s="247">
        <f t="shared" si="3801"/>
        <v>0</v>
      </c>
      <c r="CD221" s="260">
        <f t="shared" si="3802"/>
        <v>0</v>
      </c>
      <c r="CE221" s="247">
        <f t="shared" si="3803"/>
        <v>0</v>
      </c>
      <c r="CF221" s="260">
        <f t="shared" si="3804"/>
        <v>0</v>
      </c>
      <c r="CG221" s="247">
        <v>0</v>
      </c>
      <c r="CH221" s="247">
        <v>0</v>
      </c>
      <c r="CI221" s="247">
        <v>0</v>
      </c>
      <c r="CJ221" s="247">
        <v>0</v>
      </c>
      <c r="CK221" s="247">
        <v>0</v>
      </c>
      <c r="CL221" s="247">
        <v>0</v>
      </c>
      <c r="CM221" s="247">
        <v>0</v>
      </c>
      <c r="CN221" s="247">
        <v>0</v>
      </c>
      <c r="CO221" s="247">
        <v>0</v>
      </c>
      <c r="CP221" s="247">
        <v>0</v>
      </c>
      <c r="CQ221" s="247">
        <v>0</v>
      </c>
      <c r="CR221" s="274">
        <v>15</v>
      </c>
      <c r="CS221" s="247">
        <f t="shared" si="3501"/>
        <v>15</v>
      </c>
      <c r="CT221" s="237">
        <f t="shared" si="3502"/>
        <v>1</v>
      </c>
      <c r="CU221" s="238">
        <f t="shared" si="3503"/>
        <v>0</v>
      </c>
      <c r="CV221" s="259">
        <f t="shared" si="3504"/>
        <v>0</v>
      </c>
      <c r="CW221" s="237">
        <f t="shared" si="3505"/>
        <v>1</v>
      </c>
      <c r="CX221" s="247">
        <f t="shared" si="3747"/>
        <v>0</v>
      </c>
      <c r="CY221" s="237">
        <f t="shared" si="3591"/>
        <v>0</v>
      </c>
      <c r="CZ221" s="247">
        <f t="shared" si="3748"/>
        <v>0</v>
      </c>
      <c r="DA221" s="259">
        <f t="shared" si="3592"/>
        <v>0</v>
      </c>
      <c r="DB221" s="247">
        <v>0</v>
      </c>
      <c r="DC221" s="247">
        <v>0</v>
      </c>
      <c r="DD221" s="247">
        <v>0</v>
      </c>
      <c r="DE221" s="247">
        <v>0</v>
      </c>
      <c r="DF221" s="247">
        <v>0</v>
      </c>
      <c r="DG221" s="247">
        <v>0</v>
      </c>
      <c r="DH221" s="247">
        <v>0</v>
      </c>
      <c r="DI221" s="247">
        <v>0</v>
      </c>
      <c r="DJ221" s="274">
        <v>0</v>
      </c>
      <c r="DK221" s="274">
        <v>0</v>
      </c>
      <c r="DL221" s="274">
        <v>0</v>
      </c>
      <c r="DM221" s="274">
        <v>21</v>
      </c>
      <c r="DN221" s="247">
        <f t="shared" si="3805"/>
        <v>21</v>
      </c>
      <c r="DO221" s="237">
        <f t="shared" si="3806"/>
        <v>1</v>
      </c>
      <c r="DP221" s="238">
        <f t="shared" si="3807"/>
        <v>0</v>
      </c>
      <c r="DQ221" s="259">
        <f t="shared" si="3808"/>
        <v>0</v>
      </c>
      <c r="DR221" s="237">
        <f t="shared" si="3809"/>
        <v>1</v>
      </c>
      <c r="DS221" s="247">
        <f t="shared" si="3810"/>
        <v>0</v>
      </c>
      <c r="DT221" s="237">
        <f t="shared" si="3811"/>
        <v>0</v>
      </c>
      <c r="DU221" s="247">
        <f t="shared" si="3812"/>
        <v>0</v>
      </c>
      <c r="DV221" s="259">
        <f t="shared" si="3813"/>
        <v>0</v>
      </c>
      <c r="DW221" s="247">
        <v>0</v>
      </c>
      <c r="DX221" s="247">
        <v>0</v>
      </c>
      <c r="DY221" s="247">
        <v>0</v>
      </c>
      <c r="DZ221" s="247">
        <v>0</v>
      </c>
      <c r="EA221" s="247">
        <v>0</v>
      </c>
      <c r="EB221" s="247">
        <v>0</v>
      </c>
      <c r="EC221" s="247">
        <v>0</v>
      </c>
      <c r="ED221" s="247">
        <v>0</v>
      </c>
      <c r="EE221" s="274">
        <v>0</v>
      </c>
      <c r="EF221" s="274">
        <v>0</v>
      </c>
      <c r="EG221" s="274">
        <v>0</v>
      </c>
      <c r="EH221" s="274">
        <v>22</v>
      </c>
      <c r="EI221" s="247">
        <f t="shared" si="3814"/>
        <v>22</v>
      </c>
      <c r="EJ221" s="237">
        <f t="shared" si="3815"/>
        <v>1</v>
      </c>
      <c r="EK221" s="238">
        <f t="shared" si="3816"/>
        <v>0</v>
      </c>
      <c r="EL221" s="259">
        <f t="shared" si="3817"/>
        <v>0</v>
      </c>
      <c r="EM221" s="237">
        <f t="shared" si="3818"/>
        <v>1</v>
      </c>
      <c r="EN221" s="247">
        <f t="shared" si="3819"/>
        <v>0</v>
      </c>
      <c r="EO221" s="237">
        <f t="shared" si="3820"/>
        <v>0</v>
      </c>
      <c r="EP221" s="247">
        <f t="shared" si="3821"/>
        <v>0</v>
      </c>
      <c r="EQ221" s="259">
        <f t="shared" si="3822"/>
        <v>0</v>
      </c>
      <c r="ER221" s="247">
        <v>0</v>
      </c>
      <c r="ES221" s="247">
        <v>0</v>
      </c>
      <c r="ET221" s="247">
        <v>0</v>
      </c>
      <c r="EU221" s="247">
        <v>0</v>
      </c>
      <c r="EV221" s="247">
        <v>0</v>
      </c>
      <c r="EW221" s="247">
        <v>0</v>
      </c>
      <c r="EX221" s="247">
        <v>0</v>
      </c>
      <c r="EY221" s="247">
        <v>0</v>
      </c>
      <c r="EZ221" s="274">
        <v>0</v>
      </c>
      <c r="FA221" s="274">
        <v>0</v>
      </c>
      <c r="FB221" s="274">
        <v>0</v>
      </c>
      <c r="FC221" s="274">
        <v>18</v>
      </c>
      <c r="FD221" s="247">
        <f t="shared" si="3823"/>
        <v>16</v>
      </c>
      <c r="FE221" s="237">
        <f t="shared" si="3824"/>
        <v>0.88888888888888884</v>
      </c>
      <c r="FF221" s="238">
        <f t="shared" si="3825"/>
        <v>2</v>
      </c>
      <c r="FG221" s="259">
        <f t="shared" si="3826"/>
        <v>0.1111111111111111</v>
      </c>
      <c r="FH221" s="237">
        <f t="shared" si="3827"/>
        <v>1</v>
      </c>
      <c r="FI221" s="247">
        <f t="shared" si="3828"/>
        <v>2</v>
      </c>
      <c r="FJ221" s="237">
        <f t="shared" si="3829"/>
        <v>0.1111111111111111</v>
      </c>
      <c r="FK221" s="247">
        <f t="shared" si="3830"/>
        <v>0</v>
      </c>
      <c r="FL221" s="259">
        <f t="shared" si="3831"/>
        <v>0</v>
      </c>
      <c r="FM221" s="247">
        <v>0</v>
      </c>
      <c r="FN221" s="247">
        <v>0</v>
      </c>
      <c r="FO221" s="247">
        <v>0</v>
      </c>
      <c r="FP221" s="247">
        <v>0</v>
      </c>
      <c r="FQ221" s="247">
        <v>0</v>
      </c>
      <c r="FR221" s="247">
        <v>0</v>
      </c>
      <c r="FS221" s="247">
        <v>0</v>
      </c>
      <c r="FT221" s="247">
        <v>2</v>
      </c>
      <c r="FU221" s="274">
        <v>0</v>
      </c>
      <c r="FV221" s="274">
        <v>0</v>
      </c>
      <c r="FW221" s="274">
        <v>0</v>
      </c>
      <c r="FX221" s="274">
        <v>22</v>
      </c>
      <c r="FY221" s="247">
        <f t="shared" si="3832"/>
        <v>22</v>
      </c>
      <c r="FZ221" s="237">
        <f t="shared" si="3833"/>
        <v>1</v>
      </c>
      <c r="GA221" s="238">
        <f t="shared" si="3834"/>
        <v>0</v>
      </c>
      <c r="GB221" s="259">
        <f t="shared" si="3835"/>
        <v>0</v>
      </c>
      <c r="GC221" s="237">
        <f t="shared" si="3836"/>
        <v>1</v>
      </c>
      <c r="GD221" s="247">
        <f t="shared" si="3837"/>
        <v>0</v>
      </c>
      <c r="GE221" s="237">
        <f t="shared" si="3838"/>
        <v>0</v>
      </c>
      <c r="GF221" s="247">
        <f t="shared" si="3839"/>
        <v>0</v>
      </c>
      <c r="GG221" s="259">
        <f t="shared" si="3840"/>
        <v>0</v>
      </c>
      <c r="GH221" s="247">
        <v>0</v>
      </c>
      <c r="GI221" s="247">
        <v>0</v>
      </c>
      <c r="GJ221" s="247">
        <v>0</v>
      </c>
      <c r="GK221" s="247">
        <v>0</v>
      </c>
      <c r="GL221" s="247">
        <v>0</v>
      </c>
      <c r="GM221" s="247">
        <v>0</v>
      </c>
      <c r="GN221" s="247">
        <v>0</v>
      </c>
      <c r="GO221" s="247">
        <v>0</v>
      </c>
      <c r="GP221" s="274">
        <v>0</v>
      </c>
      <c r="GQ221" s="274">
        <v>0</v>
      </c>
      <c r="GR221" s="274">
        <v>0</v>
      </c>
      <c r="GS221" s="274">
        <v>19</v>
      </c>
      <c r="GT221" s="247">
        <f t="shared" si="3841"/>
        <v>19</v>
      </c>
      <c r="GU221" s="237">
        <f t="shared" si="3842"/>
        <v>1</v>
      </c>
      <c r="GV221" s="238">
        <f t="shared" si="3843"/>
        <v>0</v>
      </c>
      <c r="GW221" s="259">
        <f t="shared" si="3844"/>
        <v>0</v>
      </c>
      <c r="GX221" s="237">
        <f t="shared" si="3845"/>
        <v>1</v>
      </c>
      <c r="GY221" s="247">
        <f t="shared" si="3846"/>
        <v>0</v>
      </c>
      <c r="GZ221" s="237">
        <f t="shared" si="3847"/>
        <v>0</v>
      </c>
      <c r="HA221" s="247">
        <f t="shared" si="3848"/>
        <v>0</v>
      </c>
      <c r="HB221" s="259">
        <f t="shared" si="3849"/>
        <v>0</v>
      </c>
      <c r="HC221" s="247">
        <v>0</v>
      </c>
      <c r="HD221" s="247">
        <v>0</v>
      </c>
      <c r="HE221" s="247">
        <v>0</v>
      </c>
      <c r="HF221" s="247">
        <v>0</v>
      </c>
      <c r="HG221" s="247">
        <v>0</v>
      </c>
      <c r="HH221" s="247">
        <v>0</v>
      </c>
      <c r="HI221" s="247">
        <v>0</v>
      </c>
      <c r="HJ221" s="247">
        <v>0</v>
      </c>
      <c r="HK221" s="274">
        <v>0</v>
      </c>
      <c r="HL221" s="274">
        <v>0</v>
      </c>
      <c r="HM221" s="274">
        <v>0</v>
      </c>
      <c r="HN221" s="274">
        <v>21</v>
      </c>
      <c r="HO221" s="247">
        <f t="shared" si="3850"/>
        <v>21</v>
      </c>
      <c r="HP221" s="237">
        <f t="shared" si="3851"/>
        <v>1</v>
      </c>
      <c r="HQ221" s="238">
        <f t="shared" si="3852"/>
        <v>0</v>
      </c>
      <c r="HR221" s="259">
        <f t="shared" si="3853"/>
        <v>0</v>
      </c>
      <c r="HS221" s="237">
        <f t="shared" si="3854"/>
        <v>1</v>
      </c>
      <c r="HT221" s="247">
        <f t="shared" si="3855"/>
        <v>0</v>
      </c>
      <c r="HU221" s="237">
        <f t="shared" si="3856"/>
        <v>0</v>
      </c>
      <c r="HV221" s="247">
        <f t="shared" si="3857"/>
        <v>0</v>
      </c>
      <c r="HW221" s="259">
        <f t="shared" si="3858"/>
        <v>0</v>
      </c>
      <c r="HX221" s="247">
        <v>0</v>
      </c>
      <c r="HY221" s="247">
        <v>0</v>
      </c>
      <c r="HZ221" s="247">
        <v>0</v>
      </c>
      <c r="IA221" s="247">
        <v>0</v>
      </c>
      <c r="IB221" s="247">
        <v>0</v>
      </c>
      <c r="IC221" s="247">
        <v>0</v>
      </c>
      <c r="ID221" s="247">
        <v>0</v>
      </c>
      <c r="IE221" s="247">
        <v>0</v>
      </c>
      <c r="IF221" s="274">
        <v>0</v>
      </c>
      <c r="IG221" s="274">
        <v>0</v>
      </c>
      <c r="IH221" s="274">
        <v>0</v>
      </c>
      <c r="II221" s="274">
        <v>19</v>
      </c>
      <c r="IJ221" s="247">
        <f t="shared" si="3859"/>
        <v>18</v>
      </c>
      <c r="IK221" s="237">
        <f t="shared" si="3860"/>
        <v>0.94736842105263153</v>
      </c>
      <c r="IL221" s="238">
        <f t="shared" si="3861"/>
        <v>1</v>
      </c>
      <c r="IM221" s="259">
        <f t="shared" si="3862"/>
        <v>5.2631578947368418E-2</v>
      </c>
      <c r="IN221" s="237">
        <f t="shared" si="3863"/>
        <v>1</v>
      </c>
      <c r="IO221" s="247">
        <f t="shared" si="3864"/>
        <v>1</v>
      </c>
      <c r="IP221" s="237">
        <f t="shared" si="3865"/>
        <v>5.2631578947368418E-2</v>
      </c>
      <c r="IQ221" s="247">
        <f t="shared" si="3866"/>
        <v>0</v>
      </c>
      <c r="IR221" s="259">
        <f t="shared" si="3867"/>
        <v>0</v>
      </c>
      <c r="IS221" s="247">
        <v>0</v>
      </c>
      <c r="IT221" s="247">
        <v>0</v>
      </c>
      <c r="IU221" s="247">
        <v>0</v>
      </c>
      <c r="IV221" s="247">
        <v>0</v>
      </c>
      <c r="IW221" s="247">
        <v>0</v>
      </c>
      <c r="IX221" s="247">
        <v>0</v>
      </c>
      <c r="IY221" s="247">
        <v>0</v>
      </c>
      <c r="IZ221" s="247">
        <v>1</v>
      </c>
      <c r="JA221" s="274">
        <v>0</v>
      </c>
      <c r="JB221" s="274">
        <v>0</v>
      </c>
      <c r="JC221" s="274">
        <v>0</v>
      </c>
      <c r="JD221" s="247">
        <f t="shared" si="3868"/>
        <v>241</v>
      </c>
      <c r="JE221" s="247">
        <f t="shared" si="3570"/>
        <v>237</v>
      </c>
      <c r="JF221" s="260">
        <f t="shared" si="3571"/>
        <v>0.98340248962655596</v>
      </c>
      <c r="JG221" s="238">
        <f t="shared" si="3572"/>
        <v>4</v>
      </c>
      <c r="JH221" s="260">
        <f t="shared" si="3573"/>
        <v>1.6597510373443983E-2</v>
      </c>
      <c r="JI221" s="260">
        <f t="shared" si="3574"/>
        <v>1</v>
      </c>
      <c r="JJ221" s="247">
        <f t="shared" si="3723"/>
        <v>4</v>
      </c>
      <c r="JK221" s="260">
        <f t="shared" si="3724"/>
        <v>1.6597510373443983E-2</v>
      </c>
      <c r="JL221" s="247">
        <f t="shared" si="3725"/>
        <v>0</v>
      </c>
      <c r="JM221" s="260">
        <f t="shared" si="3575"/>
        <v>0</v>
      </c>
      <c r="JN221" s="247">
        <f t="shared" si="3869"/>
        <v>0</v>
      </c>
      <c r="JO221" s="247">
        <f t="shared" si="3870"/>
        <v>0</v>
      </c>
      <c r="JP221" s="247">
        <f t="shared" si="3871"/>
        <v>0</v>
      </c>
      <c r="JQ221" s="247">
        <f t="shared" si="3872"/>
        <v>0</v>
      </c>
      <c r="JR221" s="247">
        <f t="shared" si="3873"/>
        <v>0</v>
      </c>
      <c r="JS221" s="247">
        <f t="shared" si="3874"/>
        <v>0</v>
      </c>
      <c r="JT221" s="247">
        <f t="shared" si="3875"/>
        <v>0</v>
      </c>
      <c r="JU221" s="247">
        <f t="shared" si="3876"/>
        <v>4</v>
      </c>
      <c r="JV221" s="247">
        <f t="shared" si="3877"/>
        <v>0</v>
      </c>
      <c r="JW221" s="247">
        <f t="shared" si="3878"/>
        <v>1</v>
      </c>
      <c r="JX221" s="247">
        <f t="shared" si="3879"/>
        <v>0</v>
      </c>
    </row>
    <row r="222" spans="1:284" ht="15" customHeight="1">
      <c r="A222" s="269">
        <f t="shared" si="3883"/>
        <v>4</v>
      </c>
      <c r="B222" s="122">
        <v>20020930897</v>
      </c>
      <c r="C222" s="227">
        <f t="shared" ca="1" si="3880"/>
        <v>18</v>
      </c>
      <c r="D222" s="227">
        <f t="shared" ca="1" si="3881"/>
        <v>6</v>
      </c>
      <c r="E222" s="228">
        <f t="shared" si="3882"/>
        <v>36.369863013698627</v>
      </c>
      <c r="F222" s="118">
        <v>26</v>
      </c>
      <c r="G222" s="118">
        <v>9</v>
      </c>
      <c r="H222" s="118">
        <v>1983</v>
      </c>
      <c r="I222" s="115" t="s">
        <v>213</v>
      </c>
      <c r="J222" s="111" t="s">
        <v>826</v>
      </c>
      <c r="K222" s="103" t="s">
        <v>208</v>
      </c>
      <c r="L222" s="247">
        <v>22</v>
      </c>
      <c r="M222" s="247">
        <f t="shared" si="3769"/>
        <v>22</v>
      </c>
      <c r="N222" s="260">
        <f t="shared" si="3770"/>
        <v>1</v>
      </c>
      <c r="O222" s="238">
        <f t="shared" si="3771"/>
        <v>0</v>
      </c>
      <c r="P222" s="260">
        <f t="shared" si="3772"/>
        <v>0</v>
      </c>
      <c r="Q222" s="260">
        <f t="shared" si="3773"/>
        <v>1</v>
      </c>
      <c r="R222" s="247">
        <f t="shared" si="3774"/>
        <v>0</v>
      </c>
      <c r="S222" s="260">
        <f t="shared" si="3775"/>
        <v>0</v>
      </c>
      <c r="T222" s="247">
        <f t="shared" si="3776"/>
        <v>0</v>
      </c>
      <c r="U222" s="260">
        <f t="shared" si="3777"/>
        <v>0</v>
      </c>
      <c r="V222" s="247">
        <v>0</v>
      </c>
      <c r="W222" s="247">
        <v>0</v>
      </c>
      <c r="X222" s="247">
        <v>0</v>
      </c>
      <c r="Y222" s="247">
        <v>0</v>
      </c>
      <c r="Z222" s="247">
        <v>0</v>
      </c>
      <c r="AA222" s="247">
        <v>0</v>
      </c>
      <c r="AB222" s="247">
        <v>0</v>
      </c>
      <c r="AC222" s="247">
        <v>0</v>
      </c>
      <c r="AD222" s="247">
        <v>0</v>
      </c>
      <c r="AE222" s="247">
        <v>0</v>
      </c>
      <c r="AF222" s="247">
        <v>0</v>
      </c>
      <c r="AG222" s="236">
        <v>20</v>
      </c>
      <c r="AH222" s="236">
        <f t="shared" si="3778"/>
        <v>18</v>
      </c>
      <c r="AI222" s="237">
        <f t="shared" si="3779"/>
        <v>0.9</v>
      </c>
      <c r="AJ222" s="238">
        <f t="shared" si="3780"/>
        <v>2</v>
      </c>
      <c r="AK222" s="237">
        <f t="shared" si="3781"/>
        <v>0.1</v>
      </c>
      <c r="AL222" s="237">
        <f t="shared" si="3782"/>
        <v>0.9</v>
      </c>
      <c r="AM222" s="236">
        <f t="shared" si="3783"/>
        <v>0</v>
      </c>
      <c r="AN222" s="237">
        <f t="shared" si="3784"/>
        <v>0</v>
      </c>
      <c r="AO222" s="236">
        <f t="shared" si="3785"/>
        <v>2</v>
      </c>
      <c r="AP222" s="237">
        <f t="shared" si="3786"/>
        <v>0.1</v>
      </c>
      <c r="AQ222" s="236">
        <v>0</v>
      </c>
      <c r="AR222" s="236">
        <v>1</v>
      </c>
      <c r="AS222" s="236">
        <v>1</v>
      </c>
      <c r="AT222" s="236">
        <v>0</v>
      </c>
      <c r="AU222" s="236">
        <v>0</v>
      </c>
      <c r="AV222" s="236">
        <v>0</v>
      </c>
      <c r="AW222" s="236">
        <v>0</v>
      </c>
      <c r="AX222" s="236">
        <v>0</v>
      </c>
      <c r="AY222" s="236">
        <v>0</v>
      </c>
      <c r="AZ222" s="236">
        <v>2</v>
      </c>
      <c r="BA222" s="236">
        <v>1</v>
      </c>
      <c r="BB222" s="236">
        <v>21</v>
      </c>
      <c r="BC222" s="236">
        <f t="shared" si="3787"/>
        <v>20</v>
      </c>
      <c r="BD222" s="237">
        <f t="shared" si="3788"/>
        <v>0.95238095238095233</v>
      </c>
      <c r="BE222" s="238">
        <f t="shared" si="3789"/>
        <v>1</v>
      </c>
      <c r="BF222" s="237">
        <f t="shared" si="3790"/>
        <v>4.7619047619047616E-2</v>
      </c>
      <c r="BG222" s="237">
        <f t="shared" si="3791"/>
        <v>1</v>
      </c>
      <c r="BH222" s="236">
        <f t="shared" si="3792"/>
        <v>1</v>
      </c>
      <c r="BI222" s="237">
        <f t="shared" si="3793"/>
        <v>4.7619047619047616E-2</v>
      </c>
      <c r="BJ222" s="236">
        <f t="shared" si="3794"/>
        <v>0</v>
      </c>
      <c r="BK222" s="237">
        <f t="shared" si="3795"/>
        <v>0</v>
      </c>
      <c r="BL222" s="236">
        <v>0</v>
      </c>
      <c r="BM222" s="236">
        <v>0</v>
      </c>
      <c r="BN222" s="236">
        <v>0</v>
      </c>
      <c r="BO222" s="236">
        <v>0</v>
      </c>
      <c r="BP222" s="236">
        <v>0</v>
      </c>
      <c r="BQ222" s="236">
        <v>0</v>
      </c>
      <c r="BR222" s="236">
        <v>0</v>
      </c>
      <c r="BS222" s="236">
        <v>1</v>
      </c>
      <c r="BT222" s="236">
        <v>0</v>
      </c>
      <c r="BU222" s="236">
        <v>1</v>
      </c>
      <c r="BV222" s="236">
        <v>4</v>
      </c>
      <c r="BW222" s="247">
        <v>21</v>
      </c>
      <c r="BX222" s="247">
        <f t="shared" si="3796"/>
        <v>17</v>
      </c>
      <c r="BY222" s="260">
        <f t="shared" si="3797"/>
        <v>0.80952380952380953</v>
      </c>
      <c r="BZ222" s="238">
        <f t="shared" si="3798"/>
        <v>4</v>
      </c>
      <c r="CA222" s="260">
        <f t="shared" si="3799"/>
        <v>0.19047619047619047</v>
      </c>
      <c r="CB222" s="260">
        <f t="shared" si="3800"/>
        <v>0.90476190476190477</v>
      </c>
      <c r="CC222" s="247">
        <f t="shared" si="3801"/>
        <v>2</v>
      </c>
      <c r="CD222" s="260">
        <f t="shared" si="3802"/>
        <v>9.5238095238095233E-2</v>
      </c>
      <c r="CE222" s="247">
        <f t="shared" si="3803"/>
        <v>2</v>
      </c>
      <c r="CF222" s="260">
        <f t="shared" si="3804"/>
        <v>9.5238095238095233E-2</v>
      </c>
      <c r="CG222" s="247">
        <v>0</v>
      </c>
      <c r="CH222" s="247">
        <v>0</v>
      </c>
      <c r="CI222" s="247">
        <v>2</v>
      </c>
      <c r="CJ222" s="247">
        <v>0</v>
      </c>
      <c r="CK222" s="247">
        <v>0</v>
      </c>
      <c r="CL222" s="247">
        <v>0</v>
      </c>
      <c r="CM222" s="247">
        <v>0</v>
      </c>
      <c r="CN222" s="247">
        <v>2</v>
      </c>
      <c r="CO222" s="247">
        <v>0</v>
      </c>
      <c r="CP222" s="247">
        <v>1</v>
      </c>
      <c r="CQ222" s="247">
        <v>1</v>
      </c>
      <c r="CR222" s="274">
        <v>15</v>
      </c>
      <c r="CS222" s="247">
        <f t="shared" si="3501"/>
        <v>12</v>
      </c>
      <c r="CT222" s="237">
        <f t="shared" si="3502"/>
        <v>0.8</v>
      </c>
      <c r="CU222" s="238">
        <f t="shared" si="3503"/>
        <v>3</v>
      </c>
      <c r="CV222" s="259">
        <f t="shared" si="3504"/>
        <v>0.2</v>
      </c>
      <c r="CW222" s="237">
        <f t="shared" si="3505"/>
        <v>0.93333333333333335</v>
      </c>
      <c r="CX222" s="247">
        <f t="shared" si="3747"/>
        <v>2</v>
      </c>
      <c r="CY222" s="237">
        <f t="shared" si="3591"/>
        <v>0.13333333333333333</v>
      </c>
      <c r="CZ222" s="247">
        <f t="shared" si="3748"/>
        <v>1</v>
      </c>
      <c r="DA222" s="259">
        <f t="shared" si="3592"/>
        <v>6.6666666666666666E-2</v>
      </c>
      <c r="DB222" s="247">
        <v>0</v>
      </c>
      <c r="DC222" s="247">
        <v>1</v>
      </c>
      <c r="DD222" s="247">
        <v>0</v>
      </c>
      <c r="DE222" s="247">
        <v>0</v>
      </c>
      <c r="DF222" s="247">
        <v>0</v>
      </c>
      <c r="DG222" s="247">
        <v>0</v>
      </c>
      <c r="DH222" s="247">
        <v>0</v>
      </c>
      <c r="DI222" s="247">
        <v>2</v>
      </c>
      <c r="DJ222" s="274">
        <v>0</v>
      </c>
      <c r="DK222" s="274">
        <v>2</v>
      </c>
      <c r="DL222" s="274">
        <v>1</v>
      </c>
      <c r="DM222" s="274">
        <v>21</v>
      </c>
      <c r="DN222" s="247">
        <f t="shared" si="3805"/>
        <v>20</v>
      </c>
      <c r="DO222" s="237">
        <f t="shared" si="3806"/>
        <v>0.95238095238095233</v>
      </c>
      <c r="DP222" s="238">
        <f t="shared" si="3807"/>
        <v>1</v>
      </c>
      <c r="DQ222" s="259">
        <f t="shared" si="3808"/>
        <v>4.7619047619047616E-2</v>
      </c>
      <c r="DR222" s="237">
        <f t="shared" si="3809"/>
        <v>0.95238095238095233</v>
      </c>
      <c r="DS222" s="247">
        <f t="shared" si="3810"/>
        <v>0</v>
      </c>
      <c r="DT222" s="237">
        <f t="shared" si="3811"/>
        <v>0</v>
      </c>
      <c r="DU222" s="247">
        <f t="shared" si="3812"/>
        <v>1</v>
      </c>
      <c r="DV222" s="259">
        <f t="shared" si="3813"/>
        <v>4.7619047619047616E-2</v>
      </c>
      <c r="DW222" s="247">
        <v>0</v>
      </c>
      <c r="DX222" s="247">
        <v>0</v>
      </c>
      <c r="DY222" s="247">
        <v>1</v>
      </c>
      <c r="DZ222" s="247">
        <v>0</v>
      </c>
      <c r="EA222" s="247">
        <v>0</v>
      </c>
      <c r="EB222" s="247">
        <v>0</v>
      </c>
      <c r="EC222" s="247">
        <v>0</v>
      </c>
      <c r="ED222" s="247">
        <v>0</v>
      </c>
      <c r="EE222" s="274">
        <v>0</v>
      </c>
      <c r="EF222" s="274">
        <v>0</v>
      </c>
      <c r="EG222" s="274">
        <v>1</v>
      </c>
      <c r="EH222" s="274">
        <v>22</v>
      </c>
      <c r="EI222" s="247">
        <f t="shared" si="3814"/>
        <v>22</v>
      </c>
      <c r="EJ222" s="237">
        <f t="shared" si="3815"/>
        <v>1</v>
      </c>
      <c r="EK222" s="238">
        <f t="shared" si="3816"/>
        <v>0</v>
      </c>
      <c r="EL222" s="259">
        <f t="shared" si="3817"/>
        <v>0</v>
      </c>
      <c r="EM222" s="237">
        <f t="shared" si="3818"/>
        <v>1</v>
      </c>
      <c r="EN222" s="247">
        <f t="shared" si="3819"/>
        <v>0</v>
      </c>
      <c r="EO222" s="237">
        <f t="shared" si="3820"/>
        <v>0</v>
      </c>
      <c r="EP222" s="247">
        <f t="shared" si="3821"/>
        <v>0</v>
      </c>
      <c r="EQ222" s="259">
        <f t="shared" si="3822"/>
        <v>0</v>
      </c>
      <c r="ER222" s="247">
        <v>0</v>
      </c>
      <c r="ES222" s="247">
        <v>0</v>
      </c>
      <c r="ET222" s="247">
        <v>0</v>
      </c>
      <c r="EU222" s="247">
        <v>0</v>
      </c>
      <c r="EV222" s="247">
        <v>0</v>
      </c>
      <c r="EW222" s="247">
        <v>0</v>
      </c>
      <c r="EX222" s="247">
        <v>0</v>
      </c>
      <c r="EY222" s="247">
        <v>0</v>
      </c>
      <c r="EZ222" s="274">
        <v>0</v>
      </c>
      <c r="FA222" s="274">
        <v>0</v>
      </c>
      <c r="FB222" s="274">
        <v>2</v>
      </c>
      <c r="FC222" s="274">
        <v>18</v>
      </c>
      <c r="FD222" s="247">
        <f t="shared" si="3823"/>
        <v>17</v>
      </c>
      <c r="FE222" s="237">
        <f t="shared" si="3824"/>
        <v>0.94444444444444442</v>
      </c>
      <c r="FF222" s="238">
        <f t="shared" si="3825"/>
        <v>1</v>
      </c>
      <c r="FG222" s="259">
        <f t="shared" si="3826"/>
        <v>5.5555555555555552E-2</v>
      </c>
      <c r="FH222" s="237">
        <f t="shared" si="3827"/>
        <v>0.94444444444444442</v>
      </c>
      <c r="FI222" s="247">
        <f t="shared" si="3828"/>
        <v>0</v>
      </c>
      <c r="FJ222" s="237">
        <f t="shared" si="3829"/>
        <v>0</v>
      </c>
      <c r="FK222" s="247">
        <f t="shared" si="3830"/>
        <v>1</v>
      </c>
      <c r="FL222" s="259">
        <f t="shared" si="3831"/>
        <v>5.5555555555555552E-2</v>
      </c>
      <c r="FM222" s="247">
        <v>0</v>
      </c>
      <c r="FN222" s="247">
        <v>0</v>
      </c>
      <c r="FO222" s="247">
        <v>1</v>
      </c>
      <c r="FP222" s="247">
        <v>0</v>
      </c>
      <c r="FQ222" s="247">
        <v>0</v>
      </c>
      <c r="FR222" s="247">
        <v>0</v>
      </c>
      <c r="FS222" s="247">
        <v>0</v>
      </c>
      <c r="FT222" s="247">
        <v>0</v>
      </c>
      <c r="FU222" s="274">
        <v>1</v>
      </c>
      <c r="FV222" s="274">
        <v>0</v>
      </c>
      <c r="FW222" s="274">
        <v>0</v>
      </c>
      <c r="FX222" s="274">
        <v>22</v>
      </c>
      <c r="FY222" s="247">
        <f t="shared" si="3832"/>
        <v>21</v>
      </c>
      <c r="FZ222" s="237">
        <f t="shared" si="3833"/>
        <v>0.95454545454545459</v>
      </c>
      <c r="GA222" s="238">
        <f t="shared" si="3834"/>
        <v>1</v>
      </c>
      <c r="GB222" s="259">
        <f t="shared" si="3835"/>
        <v>4.5454545454545456E-2</v>
      </c>
      <c r="GC222" s="237">
        <f t="shared" si="3836"/>
        <v>0.95454545454545459</v>
      </c>
      <c r="GD222" s="247">
        <f t="shared" si="3837"/>
        <v>0</v>
      </c>
      <c r="GE222" s="237">
        <f t="shared" si="3838"/>
        <v>0</v>
      </c>
      <c r="GF222" s="247">
        <f t="shared" si="3839"/>
        <v>1</v>
      </c>
      <c r="GG222" s="259">
        <f t="shared" si="3840"/>
        <v>4.5454545454545456E-2</v>
      </c>
      <c r="GH222" s="247">
        <v>0</v>
      </c>
      <c r="GI222" s="247">
        <v>0</v>
      </c>
      <c r="GJ222" s="247">
        <v>1</v>
      </c>
      <c r="GK222" s="247">
        <v>0</v>
      </c>
      <c r="GL222" s="247">
        <v>0</v>
      </c>
      <c r="GM222" s="247">
        <v>0</v>
      </c>
      <c r="GN222" s="247">
        <v>0</v>
      </c>
      <c r="GO222" s="247">
        <v>0</v>
      </c>
      <c r="GP222" s="274">
        <v>0</v>
      </c>
      <c r="GQ222" s="274">
        <v>0</v>
      </c>
      <c r="GR222" s="274">
        <v>0</v>
      </c>
      <c r="GS222" s="274">
        <v>19</v>
      </c>
      <c r="GT222" s="247">
        <f t="shared" si="3841"/>
        <v>18</v>
      </c>
      <c r="GU222" s="237">
        <f t="shared" si="3842"/>
        <v>0.94736842105263153</v>
      </c>
      <c r="GV222" s="238">
        <f t="shared" si="3843"/>
        <v>1</v>
      </c>
      <c r="GW222" s="259">
        <f t="shared" si="3844"/>
        <v>5.2631578947368418E-2</v>
      </c>
      <c r="GX222" s="237">
        <f t="shared" si="3845"/>
        <v>0.94736842105263153</v>
      </c>
      <c r="GY222" s="247">
        <f t="shared" si="3846"/>
        <v>0</v>
      </c>
      <c r="GZ222" s="237">
        <f t="shared" si="3847"/>
        <v>0</v>
      </c>
      <c r="HA222" s="247">
        <f t="shared" si="3848"/>
        <v>1</v>
      </c>
      <c r="HB222" s="259">
        <f t="shared" si="3849"/>
        <v>5.2631578947368418E-2</v>
      </c>
      <c r="HC222" s="247">
        <v>0</v>
      </c>
      <c r="HD222" s="247">
        <v>0</v>
      </c>
      <c r="HE222" s="247">
        <v>1</v>
      </c>
      <c r="HF222" s="247">
        <v>0</v>
      </c>
      <c r="HG222" s="247">
        <v>0</v>
      </c>
      <c r="HH222" s="247">
        <v>0</v>
      </c>
      <c r="HI222" s="247">
        <v>0</v>
      </c>
      <c r="HJ222" s="247">
        <v>0</v>
      </c>
      <c r="HK222" s="274">
        <v>0</v>
      </c>
      <c r="HL222" s="274">
        <v>1</v>
      </c>
      <c r="HM222" s="274">
        <v>0</v>
      </c>
      <c r="HN222" s="274">
        <v>21</v>
      </c>
      <c r="HO222" s="247">
        <f t="shared" si="3850"/>
        <v>1</v>
      </c>
      <c r="HP222" s="237">
        <f t="shared" si="3851"/>
        <v>4.7619047619047616E-2</v>
      </c>
      <c r="HQ222" s="238">
        <f t="shared" si="3852"/>
        <v>20</v>
      </c>
      <c r="HR222" s="259">
        <f t="shared" si="3853"/>
        <v>0.95238095238095233</v>
      </c>
      <c r="HS222" s="237">
        <f t="shared" si="3854"/>
        <v>4.7619047619047616E-2</v>
      </c>
      <c r="HT222" s="247">
        <f t="shared" si="3855"/>
        <v>0</v>
      </c>
      <c r="HU222" s="237">
        <f t="shared" si="3856"/>
        <v>0</v>
      </c>
      <c r="HV222" s="247">
        <f t="shared" si="3857"/>
        <v>20</v>
      </c>
      <c r="HW222" s="259">
        <f t="shared" si="3858"/>
        <v>0.95238095238095233</v>
      </c>
      <c r="HX222" s="247">
        <v>0</v>
      </c>
      <c r="HY222" s="247">
        <v>0</v>
      </c>
      <c r="HZ222" s="247">
        <v>20</v>
      </c>
      <c r="IA222" s="247">
        <v>0</v>
      </c>
      <c r="IB222" s="247">
        <v>0</v>
      </c>
      <c r="IC222" s="247">
        <v>0</v>
      </c>
      <c r="ID222" s="247">
        <v>0</v>
      </c>
      <c r="IE222" s="247">
        <v>0</v>
      </c>
      <c r="IF222" s="274">
        <v>0</v>
      </c>
      <c r="IG222" s="274">
        <v>0</v>
      </c>
      <c r="IH222" s="274">
        <v>0</v>
      </c>
      <c r="II222" s="274">
        <v>19</v>
      </c>
      <c r="IJ222" s="247">
        <f t="shared" si="3859"/>
        <v>18</v>
      </c>
      <c r="IK222" s="237">
        <f t="shared" si="3860"/>
        <v>0.94736842105263153</v>
      </c>
      <c r="IL222" s="238">
        <f t="shared" si="3861"/>
        <v>1</v>
      </c>
      <c r="IM222" s="259">
        <f t="shared" si="3862"/>
        <v>5.2631578947368418E-2</v>
      </c>
      <c r="IN222" s="237">
        <f t="shared" si="3863"/>
        <v>0.94736842105263153</v>
      </c>
      <c r="IO222" s="247">
        <f t="shared" si="3864"/>
        <v>0</v>
      </c>
      <c r="IP222" s="237">
        <f t="shared" si="3865"/>
        <v>0</v>
      </c>
      <c r="IQ222" s="247">
        <f t="shared" si="3866"/>
        <v>1</v>
      </c>
      <c r="IR222" s="259">
        <f t="shared" si="3867"/>
        <v>5.2631578947368418E-2</v>
      </c>
      <c r="IS222" s="247">
        <v>0</v>
      </c>
      <c r="IT222" s="247">
        <v>0</v>
      </c>
      <c r="IU222" s="247">
        <v>1</v>
      </c>
      <c r="IV222" s="247">
        <v>0</v>
      </c>
      <c r="IW222" s="247">
        <v>0</v>
      </c>
      <c r="IX222" s="247">
        <v>0</v>
      </c>
      <c r="IY222" s="247">
        <v>0</v>
      </c>
      <c r="IZ222" s="247">
        <v>0</v>
      </c>
      <c r="JA222" s="274">
        <v>1</v>
      </c>
      <c r="JB222" s="274">
        <v>0</v>
      </c>
      <c r="JC222" s="274">
        <v>0</v>
      </c>
      <c r="JD222" s="247">
        <f t="shared" si="3868"/>
        <v>241</v>
      </c>
      <c r="JE222" s="247">
        <f t="shared" si="3570"/>
        <v>206</v>
      </c>
      <c r="JF222" s="260">
        <f t="shared" si="3571"/>
        <v>0.85477178423236511</v>
      </c>
      <c r="JG222" s="238">
        <f t="shared" si="3572"/>
        <v>35</v>
      </c>
      <c r="JH222" s="260">
        <f t="shared" si="3573"/>
        <v>0.14522821576763487</v>
      </c>
      <c r="JI222" s="260">
        <f t="shared" si="3574"/>
        <v>0.87551867219917012</v>
      </c>
      <c r="JJ222" s="247">
        <f t="shared" si="3723"/>
        <v>5</v>
      </c>
      <c r="JK222" s="260">
        <f t="shared" si="3724"/>
        <v>2.0746887966804978E-2</v>
      </c>
      <c r="JL222" s="247">
        <f t="shared" si="3725"/>
        <v>30</v>
      </c>
      <c r="JM222" s="260">
        <f t="shared" si="3575"/>
        <v>0.12448132780082988</v>
      </c>
      <c r="JN222" s="247">
        <f t="shared" si="3869"/>
        <v>0</v>
      </c>
      <c r="JO222" s="247">
        <f t="shared" si="3870"/>
        <v>2</v>
      </c>
      <c r="JP222" s="247">
        <f t="shared" si="3871"/>
        <v>28</v>
      </c>
      <c r="JQ222" s="247">
        <f t="shared" si="3872"/>
        <v>0</v>
      </c>
      <c r="JR222" s="247">
        <f t="shared" si="3873"/>
        <v>0</v>
      </c>
      <c r="JS222" s="247">
        <f t="shared" si="3874"/>
        <v>0</v>
      </c>
      <c r="JT222" s="247">
        <f t="shared" si="3875"/>
        <v>0</v>
      </c>
      <c r="JU222" s="247">
        <f t="shared" si="3876"/>
        <v>5</v>
      </c>
      <c r="JV222" s="247">
        <f t="shared" si="3877"/>
        <v>2</v>
      </c>
      <c r="JW222" s="247">
        <f t="shared" si="3878"/>
        <v>7</v>
      </c>
      <c r="JX222" s="247">
        <f t="shared" si="3879"/>
        <v>10</v>
      </c>
    </row>
    <row r="223" spans="1:284" ht="15" customHeight="1" thickBot="1">
      <c r="A223" s="269">
        <f t="shared" si="3883"/>
        <v>5</v>
      </c>
      <c r="B223" s="122">
        <v>20030820988</v>
      </c>
      <c r="C223" s="227">
        <f t="shared" ca="1" si="3880"/>
        <v>17</v>
      </c>
      <c r="D223" s="227">
        <f t="shared" ca="1" si="3881"/>
        <v>7</v>
      </c>
      <c r="E223" s="228">
        <f t="shared" si="3882"/>
        <v>41.010958904109586</v>
      </c>
      <c r="F223" s="118">
        <v>5</v>
      </c>
      <c r="G223" s="118">
        <v>2</v>
      </c>
      <c r="H223" s="118">
        <v>1979</v>
      </c>
      <c r="I223" s="115" t="s">
        <v>214</v>
      </c>
      <c r="J223" s="111" t="s">
        <v>826</v>
      </c>
      <c r="K223" s="103" t="s">
        <v>208</v>
      </c>
      <c r="L223" s="247">
        <v>22</v>
      </c>
      <c r="M223" s="247">
        <f t="shared" si="3769"/>
        <v>20</v>
      </c>
      <c r="N223" s="260">
        <f t="shared" si="3770"/>
        <v>0.90909090909090906</v>
      </c>
      <c r="O223" s="238">
        <f t="shared" si="3771"/>
        <v>2</v>
      </c>
      <c r="P223" s="260">
        <f t="shared" si="3772"/>
        <v>9.0909090909090912E-2</v>
      </c>
      <c r="Q223" s="260">
        <f t="shared" si="3773"/>
        <v>0.95454545454545459</v>
      </c>
      <c r="R223" s="247">
        <f t="shared" si="3774"/>
        <v>1</v>
      </c>
      <c r="S223" s="260">
        <f t="shared" si="3775"/>
        <v>4.5454545454545456E-2</v>
      </c>
      <c r="T223" s="247">
        <f t="shared" si="3776"/>
        <v>1</v>
      </c>
      <c r="U223" s="260">
        <f t="shared" si="3777"/>
        <v>4.5454545454545456E-2</v>
      </c>
      <c r="V223" s="247">
        <v>0</v>
      </c>
      <c r="W223" s="247">
        <v>0</v>
      </c>
      <c r="X223" s="247">
        <v>1</v>
      </c>
      <c r="Y223" s="247">
        <v>0</v>
      </c>
      <c r="Z223" s="247">
        <v>0</v>
      </c>
      <c r="AA223" s="247">
        <v>0</v>
      </c>
      <c r="AB223" s="247">
        <v>0</v>
      </c>
      <c r="AC223" s="247">
        <v>1</v>
      </c>
      <c r="AD223" s="247">
        <v>0</v>
      </c>
      <c r="AE223" s="247">
        <v>0</v>
      </c>
      <c r="AF223" s="247">
        <v>0</v>
      </c>
      <c r="AG223" s="236">
        <v>20</v>
      </c>
      <c r="AH223" s="236">
        <f t="shared" si="3778"/>
        <v>17</v>
      </c>
      <c r="AI223" s="237">
        <f t="shared" si="3779"/>
        <v>0.85</v>
      </c>
      <c r="AJ223" s="238">
        <f t="shared" si="3780"/>
        <v>3</v>
      </c>
      <c r="AK223" s="237">
        <f t="shared" si="3781"/>
        <v>0.15</v>
      </c>
      <c r="AL223" s="237">
        <f t="shared" si="3782"/>
        <v>0.85</v>
      </c>
      <c r="AM223" s="236">
        <f t="shared" si="3783"/>
        <v>0</v>
      </c>
      <c r="AN223" s="237">
        <f t="shared" si="3784"/>
        <v>0</v>
      </c>
      <c r="AO223" s="236">
        <f t="shared" si="3785"/>
        <v>3</v>
      </c>
      <c r="AP223" s="237">
        <f t="shared" si="3786"/>
        <v>0.15</v>
      </c>
      <c r="AQ223" s="236">
        <v>0</v>
      </c>
      <c r="AR223" s="236">
        <v>0</v>
      </c>
      <c r="AS223" s="236">
        <v>3</v>
      </c>
      <c r="AT223" s="236">
        <v>0</v>
      </c>
      <c r="AU223" s="236">
        <v>0</v>
      </c>
      <c r="AV223" s="236">
        <v>0</v>
      </c>
      <c r="AW223" s="236">
        <v>0</v>
      </c>
      <c r="AX223" s="236">
        <v>0</v>
      </c>
      <c r="AY223" s="236">
        <v>0</v>
      </c>
      <c r="AZ223" s="236">
        <v>0</v>
      </c>
      <c r="BA223" s="236">
        <v>0</v>
      </c>
      <c r="BB223" s="236">
        <v>21</v>
      </c>
      <c r="BC223" s="236">
        <f t="shared" si="3787"/>
        <v>20</v>
      </c>
      <c r="BD223" s="237">
        <f t="shared" si="3788"/>
        <v>0.95238095238095233</v>
      </c>
      <c r="BE223" s="238">
        <f t="shared" si="3789"/>
        <v>1</v>
      </c>
      <c r="BF223" s="237">
        <f t="shared" si="3790"/>
        <v>4.7619047619047616E-2</v>
      </c>
      <c r="BG223" s="237">
        <f t="shared" si="3791"/>
        <v>0.95238095238095233</v>
      </c>
      <c r="BH223" s="236">
        <f t="shared" si="3792"/>
        <v>0</v>
      </c>
      <c r="BI223" s="237">
        <f t="shared" si="3793"/>
        <v>0</v>
      </c>
      <c r="BJ223" s="236">
        <f t="shared" si="3794"/>
        <v>1</v>
      </c>
      <c r="BK223" s="237">
        <f t="shared" si="3795"/>
        <v>4.7619047619047616E-2</v>
      </c>
      <c r="BL223" s="236">
        <v>0</v>
      </c>
      <c r="BM223" s="236">
        <v>0</v>
      </c>
      <c r="BN223" s="236">
        <v>1</v>
      </c>
      <c r="BO223" s="236">
        <v>0</v>
      </c>
      <c r="BP223" s="236">
        <v>0</v>
      </c>
      <c r="BQ223" s="236">
        <v>0</v>
      </c>
      <c r="BR223" s="236">
        <v>0</v>
      </c>
      <c r="BS223" s="236">
        <v>0</v>
      </c>
      <c r="BT223" s="236">
        <v>0</v>
      </c>
      <c r="BU223" s="236">
        <v>0</v>
      </c>
      <c r="BV223" s="236">
        <v>0</v>
      </c>
      <c r="BW223" s="247">
        <v>21</v>
      </c>
      <c r="BX223" s="247">
        <f t="shared" si="3796"/>
        <v>20</v>
      </c>
      <c r="BY223" s="260">
        <f t="shared" si="3797"/>
        <v>0.95238095238095233</v>
      </c>
      <c r="BZ223" s="238">
        <f t="shared" si="3798"/>
        <v>1</v>
      </c>
      <c r="CA223" s="260">
        <f t="shared" si="3799"/>
        <v>4.7619047619047616E-2</v>
      </c>
      <c r="CB223" s="260">
        <f t="shared" si="3800"/>
        <v>1</v>
      </c>
      <c r="CC223" s="247">
        <f t="shared" si="3801"/>
        <v>1</v>
      </c>
      <c r="CD223" s="260">
        <f t="shared" si="3802"/>
        <v>4.7619047619047616E-2</v>
      </c>
      <c r="CE223" s="247">
        <f t="shared" si="3803"/>
        <v>0</v>
      </c>
      <c r="CF223" s="260">
        <f t="shared" si="3804"/>
        <v>0</v>
      </c>
      <c r="CG223" s="247">
        <v>0</v>
      </c>
      <c r="CH223" s="247">
        <v>0</v>
      </c>
      <c r="CI223" s="247">
        <v>0</v>
      </c>
      <c r="CJ223" s="247">
        <v>0</v>
      </c>
      <c r="CK223" s="247">
        <v>0</v>
      </c>
      <c r="CL223" s="247">
        <v>0</v>
      </c>
      <c r="CM223" s="247">
        <v>0</v>
      </c>
      <c r="CN223" s="247">
        <v>1</v>
      </c>
      <c r="CO223" s="247">
        <v>0</v>
      </c>
      <c r="CP223" s="247">
        <v>0</v>
      </c>
      <c r="CQ223" s="247">
        <v>0</v>
      </c>
      <c r="CR223" s="274">
        <v>15</v>
      </c>
      <c r="CS223" s="247">
        <f t="shared" si="3501"/>
        <v>15</v>
      </c>
      <c r="CT223" s="237">
        <f t="shared" si="3502"/>
        <v>1</v>
      </c>
      <c r="CU223" s="238">
        <f t="shared" si="3503"/>
        <v>0</v>
      </c>
      <c r="CV223" s="259">
        <f t="shared" si="3504"/>
        <v>0</v>
      </c>
      <c r="CW223" s="237">
        <f t="shared" si="3505"/>
        <v>1</v>
      </c>
      <c r="CX223" s="247">
        <f t="shared" si="3747"/>
        <v>0</v>
      </c>
      <c r="CY223" s="237">
        <f t="shared" si="3591"/>
        <v>0</v>
      </c>
      <c r="CZ223" s="247">
        <f t="shared" si="3748"/>
        <v>0</v>
      </c>
      <c r="DA223" s="259">
        <f t="shared" si="3592"/>
        <v>0</v>
      </c>
      <c r="DB223" s="247">
        <v>0</v>
      </c>
      <c r="DC223" s="247">
        <v>0</v>
      </c>
      <c r="DD223" s="247">
        <v>0</v>
      </c>
      <c r="DE223" s="247">
        <v>0</v>
      </c>
      <c r="DF223" s="247">
        <v>0</v>
      </c>
      <c r="DG223" s="247">
        <v>0</v>
      </c>
      <c r="DH223" s="247">
        <v>0</v>
      </c>
      <c r="DI223" s="247">
        <v>0</v>
      </c>
      <c r="DJ223" s="274">
        <v>0</v>
      </c>
      <c r="DK223" s="274">
        <v>0</v>
      </c>
      <c r="DL223" s="274">
        <v>0</v>
      </c>
      <c r="DM223" s="274">
        <v>21</v>
      </c>
      <c r="DN223" s="247">
        <f t="shared" si="3805"/>
        <v>21</v>
      </c>
      <c r="DO223" s="237">
        <f t="shared" si="3806"/>
        <v>1</v>
      </c>
      <c r="DP223" s="238">
        <f t="shared" si="3807"/>
        <v>0</v>
      </c>
      <c r="DQ223" s="259">
        <f t="shared" si="3808"/>
        <v>0</v>
      </c>
      <c r="DR223" s="237">
        <f t="shared" si="3809"/>
        <v>1</v>
      </c>
      <c r="DS223" s="247">
        <f t="shared" si="3810"/>
        <v>0</v>
      </c>
      <c r="DT223" s="237">
        <f t="shared" si="3811"/>
        <v>0</v>
      </c>
      <c r="DU223" s="247">
        <f t="shared" si="3812"/>
        <v>0</v>
      </c>
      <c r="DV223" s="259">
        <f t="shared" si="3813"/>
        <v>0</v>
      </c>
      <c r="DW223" s="247">
        <v>0</v>
      </c>
      <c r="DX223" s="247">
        <v>0</v>
      </c>
      <c r="DY223" s="247">
        <v>0</v>
      </c>
      <c r="DZ223" s="247">
        <v>0</v>
      </c>
      <c r="EA223" s="247">
        <v>0</v>
      </c>
      <c r="EB223" s="247">
        <v>0</v>
      </c>
      <c r="EC223" s="247">
        <v>0</v>
      </c>
      <c r="ED223" s="247">
        <v>0</v>
      </c>
      <c r="EE223" s="274">
        <v>0</v>
      </c>
      <c r="EF223" s="274">
        <v>0</v>
      </c>
      <c r="EG223" s="274">
        <v>0</v>
      </c>
      <c r="EH223" s="274">
        <v>22</v>
      </c>
      <c r="EI223" s="247">
        <f t="shared" si="3814"/>
        <v>21</v>
      </c>
      <c r="EJ223" s="237">
        <f t="shared" si="3815"/>
        <v>0.95454545454545459</v>
      </c>
      <c r="EK223" s="238">
        <f t="shared" si="3816"/>
        <v>1</v>
      </c>
      <c r="EL223" s="259">
        <f t="shared" si="3817"/>
        <v>4.5454545454545456E-2</v>
      </c>
      <c r="EM223" s="237">
        <f t="shared" si="3818"/>
        <v>1</v>
      </c>
      <c r="EN223" s="247">
        <f t="shared" si="3819"/>
        <v>1</v>
      </c>
      <c r="EO223" s="237">
        <f t="shared" si="3820"/>
        <v>4.5454545454545456E-2</v>
      </c>
      <c r="EP223" s="247">
        <f t="shared" si="3821"/>
        <v>0</v>
      </c>
      <c r="EQ223" s="259">
        <f t="shared" si="3822"/>
        <v>0</v>
      </c>
      <c r="ER223" s="247">
        <v>0</v>
      </c>
      <c r="ES223" s="247">
        <v>0</v>
      </c>
      <c r="ET223" s="247">
        <v>0</v>
      </c>
      <c r="EU223" s="247">
        <v>0</v>
      </c>
      <c r="EV223" s="247">
        <v>0</v>
      </c>
      <c r="EW223" s="247">
        <v>0</v>
      </c>
      <c r="EX223" s="247">
        <v>0</v>
      </c>
      <c r="EY223" s="247">
        <v>1</v>
      </c>
      <c r="EZ223" s="274">
        <v>0</v>
      </c>
      <c r="FA223" s="274">
        <v>0</v>
      </c>
      <c r="FB223" s="274">
        <v>0</v>
      </c>
      <c r="FC223" s="274">
        <v>18</v>
      </c>
      <c r="FD223" s="247">
        <f t="shared" si="3823"/>
        <v>17</v>
      </c>
      <c r="FE223" s="237">
        <f t="shared" si="3824"/>
        <v>0.94444444444444442</v>
      </c>
      <c r="FF223" s="238">
        <f t="shared" si="3825"/>
        <v>1</v>
      </c>
      <c r="FG223" s="259">
        <f t="shared" si="3826"/>
        <v>5.5555555555555552E-2</v>
      </c>
      <c r="FH223" s="237">
        <f t="shared" si="3827"/>
        <v>1</v>
      </c>
      <c r="FI223" s="247">
        <f t="shared" si="3828"/>
        <v>1</v>
      </c>
      <c r="FJ223" s="237">
        <f t="shared" si="3829"/>
        <v>5.5555555555555552E-2</v>
      </c>
      <c r="FK223" s="247">
        <f t="shared" si="3830"/>
        <v>0</v>
      </c>
      <c r="FL223" s="259">
        <f t="shared" si="3831"/>
        <v>0</v>
      </c>
      <c r="FM223" s="247">
        <v>0</v>
      </c>
      <c r="FN223" s="247">
        <v>0</v>
      </c>
      <c r="FO223" s="247">
        <v>0</v>
      </c>
      <c r="FP223" s="247">
        <v>0</v>
      </c>
      <c r="FQ223" s="247">
        <v>0</v>
      </c>
      <c r="FR223" s="247">
        <v>0</v>
      </c>
      <c r="FS223" s="247">
        <v>0</v>
      </c>
      <c r="FT223" s="247">
        <v>1</v>
      </c>
      <c r="FU223" s="274">
        <v>0</v>
      </c>
      <c r="FV223" s="274">
        <v>0</v>
      </c>
      <c r="FW223" s="274">
        <v>0</v>
      </c>
      <c r="FX223" s="274">
        <v>22</v>
      </c>
      <c r="FY223" s="247">
        <f t="shared" si="3832"/>
        <v>20</v>
      </c>
      <c r="FZ223" s="237">
        <f t="shared" si="3833"/>
        <v>0.90909090909090906</v>
      </c>
      <c r="GA223" s="238">
        <f t="shared" si="3834"/>
        <v>2</v>
      </c>
      <c r="GB223" s="259">
        <f t="shared" si="3835"/>
        <v>9.0909090909090912E-2</v>
      </c>
      <c r="GC223" s="237">
        <f t="shared" si="3836"/>
        <v>0.90909090909090906</v>
      </c>
      <c r="GD223" s="247">
        <f t="shared" si="3837"/>
        <v>0</v>
      </c>
      <c r="GE223" s="237">
        <f t="shared" si="3838"/>
        <v>0</v>
      </c>
      <c r="GF223" s="247">
        <f t="shared" si="3839"/>
        <v>2</v>
      </c>
      <c r="GG223" s="259">
        <f t="shared" si="3840"/>
        <v>9.0909090909090912E-2</v>
      </c>
      <c r="GH223" s="247">
        <v>0</v>
      </c>
      <c r="GI223" s="247">
        <v>0</v>
      </c>
      <c r="GJ223" s="247">
        <v>2</v>
      </c>
      <c r="GK223" s="247">
        <v>0</v>
      </c>
      <c r="GL223" s="247">
        <v>0</v>
      </c>
      <c r="GM223" s="247">
        <v>0</v>
      </c>
      <c r="GN223" s="247">
        <v>0</v>
      </c>
      <c r="GO223" s="247">
        <v>0</v>
      </c>
      <c r="GP223" s="274">
        <v>0</v>
      </c>
      <c r="GQ223" s="274">
        <v>0</v>
      </c>
      <c r="GR223" s="274">
        <v>0</v>
      </c>
      <c r="GS223" s="274">
        <v>19</v>
      </c>
      <c r="GT223" s="247">
        <f t="shared" si="3841"/>
        <v>19</v>
      </c>
      <c r="GU223" s="237">
        <f t="shared" si="3842"/>
        <v>1</v>
      </c>
      <c r="GV223" s="238">
        <f t="shared" si="3843"/>
        <v>0</v>
      </c>
      <c r="GW223" s="259">
        <f t="shared" si="3844"/>
        <v>0</v>
      </c>
      <c r="GX223" s="237">
        <f t="shared" si="3845"/>
        <v>1</v>
      </c>
      <c r="GY223" s="247">
        <f t="shared" si="3846"/>
        <v>0</v>
      </c>
      <c r="GZ223" s="237">
        <f t="shared" si="3847"/>
        <v>0</v>
      </c>
      <c r="HA223" s="247">
        <f t="shared" si="3848"/>
        <v>0</v>
      </c>
      <c r="HB223" s="259">
        <f t="shared" si="3849"/>
        <v>0</v>
      </c>
      <c r="HC223" s="247">
        <v>0</v>
      </c>
      <c r="HD223" s="247">
        <v>0</v>
      </c>
      <c r="HE223" s="247">
        <v>0</v>
      </c>
      <c r="HF223" s="247">
        <v>0</v>
      </c>
      <c r="HG223" s="247">
        <v>0</v>
      </c>
      <c r="HH223" s="247">
        <v>0</v>
      </c>
      <c r="HI223" s="247">
        <v>0</v>
      </c>
      <c r="HJ223" s="247">
        <v>0</v>
      </c>
      <c r="HK223" s="274">
        <v>0</v>
      </c>
      <c r="HL223" s="274">
        <v>1</v>
      </c>
      <c r="HM223" s="274">
        <v>0</v>
      </c>
      <c r="HN223" s="274">
        <v>21</v>
      </c>
      <c r="HO223" s="247">
        <f t="shared" si="3850"/>
        <v>21</v>
      </c>
      <c r="HP223" s="237">
        <f t="shared" si="3851"/>
        <v>1</v>
      </c>
      <c r="HQ223" s="238">
        <f t="shared" si="3852"/>
        <v>0</v>
      </c>
      <c r="HR223" s="259">
        <f t="shared" si="3853"/>
        <v>0</v>
      </c>
      <c r="HS223" s="237">
        <f t="shared" si="3854"/>
        <v>1</v>
      </c>
      <c r="HT223" s="247">
        <f t="shared" si="3855"/>
        <v>0</v>
      </c>
      <c r="HU223" s="237">
        <f t="shared" si="3856"/>
        <v>0</v>
      </c>
      <c r="HV223" s="247">
        <f t="shared" si="3857"/>
        <v>0</v>
      </c>
      <c r="HW223" s="259">
        <f t="shared" si="3858"/>
        <v>0</v>
      </c>
      <c r="HX223" s="247">
        <v>0</v>
      </c>
      <c r="HY223" s="247">
        <v>0</v>
      </c>
      <c r="HZ223" s="247">
        <v>0</v>
      </c>
      <c r="IA223" s="247">
        <v>0</v>
      </c>
      <c r="IB223" s="247">
        <v>0</v>
      </c>
      <c r="IC223" s="247">
        <v>0</v>
      </c>
      <c r="ID223" s="247">
        <v>0</v>
      </c>
      <c r="IE223" s="247">
        <v>0</v>
      </c>
      <c r="IF223" s="274">
        <v>1</v>
      </c>
      <c r="IG223" s="274">
        <v>0</v>
      </c>
      <c r="IH223" s="274">
        <v>0</v>
      </c>
      <c r="II223" s="274">
        <v>19</v>
      </c>
      <c r="IJ223" s="247">
        <f t="shared" si="3859"/>
        <v>18</v>
      </c>
      <c r="IK223" s="237">
        <f t="shared" si="3860"/>
        <v>0.94736842105263153</v>
      </c>
      <c r="IL223" s="238">
        <f t="shared" si="3861"/>
        <v>1</v>
      </c>
      <c r="IM223" s="259">
        <f t="shared" si="3862"/>
        <v>5.2631578947368418E-2</v>
      </c>
      <c r="IN223" s="237">
        <f t="shared" si="3863"/>
        <v>0.94736842105263153</v>
      </c>
      <c r="IO223" s="247">
        <f t="shared" si="3864"/>
        <v>0</v>
      </c>
      <c r="IP223" s="237">
        <f t="shared" si="3865"/>
        <v>0</v>
      </c>
      <c r="IQ223" s="247">
        <f t="shared" si="3866"/>
        <v>1</v>
      </c>
      <c r="IR223" s="259">
        <f t="shared" si="3867"/>
        <v>5.2631578947368418E-2</v>
      </c>
      <c r="IS223" s="247">
        <v>0</v>
      </c>
      <c r="IT223" s="247">
        <v>0</v>
      </c>
      <c r="IU223" s="247">
        <v>1</v>
      </c>
      <c r="IV223" s="247">
        <v>0</v>
      </c>
      <c r="IW223" s="247">
        <v>0</v>
      </c>
      <c r="IX223" s="247">
        <v>0</v>
      </c>
      <c r="IY223" s="247">
        <v>0</v>
      </c>
      <c r="IZ223" s="247">
        <v>0</v>
      </c>
      <c r="JA223" s="274">
        <v>0</v>
      </c>
      <c r="JB223" s="274">
        <v>0</v>
      </c>
      <c r="JC223" s="274">
        <v>0</v>
      </c>
      <c r="JD223" s="247">
        <f t="shared" si="3868"/>
        <v>241</v>
      </c>
      <c r="JE223" s="247">
        <f t="shared" si="3570"/>
        <v>229</v>
      </c>
      <c r="JF223" s="260">
        <f t="shared" si="3571"/>
        <v>0.950207468879668</v>
      </c>
      <c r="JG223" s="238">
        <f t="shared" si="3572"/>
        <v>12</v>
      </c>
      <c r="JH223" s="260">
        <f t="shared" si="3573"/>
        <v>4.9792531120331947E-2</v>
      </c>
      <c r="JI223" s="260">
        <f t="shared" si="3574"/>
        <v>0.96680497925311204</v>
      </c>
      <c r="JJ223" s="247">
        <f t="shared" si="3723"/>
        <v>4</v>
      </c>
      <c r="JK223" s="260">
        <f t="shared" si="3724"/>
        <v>1.6597510373443983E-2</v>
      </c>
      <c r="JL223" s="247">
        <f t="shared" si="3725"/>
        <v>8</v>
      </c>
      <c r="JM223" s="260">
        <f t="shared" si="3575"/>
        <v>3.3195020746887967E-2</v>
      </c>
      <c r="JN223" s="247">
        <f t="shared" si="3869"/>
        <v>0</v>
      </c>
      <c r="JO223" s="247">
        <f t="shared" si="3870"/>
        <v>0</v>
      </c>
      <c r="JP223" s="247">
        <f t="shared" si="3871"/>
        <v>8</v>
      </c>
      <c r="JQ223" s="247">
        <f t="shared" si="3872"/>
        <v>0</v>
      </c>
      <c r="JR223" s="247">
        <f t="shared" si="3873"/>
        <v>0</v>
      </c>
      <c r="JS223" s="247">
        <f t="shared" si="3874"/>
        <v>0</v>
      </c>
      <c r="JT223" s="247">
        <f t="shared" si="3875"/>
        <v>0</v>
      </c>
      <c r="JU223" s="247">
        <f t="shared" si="3876"/>
        <v>4</v>
      </c>
      <c r="JV223" s="247">
        <f t="shared" si="3877"/>
        <v>1</v>
      </c>
      <c r="JW223" s="247">
        <f t="shared" si="3878"/>
        <v>1</v>
      </c>
      <c r="JX223" s="247">
        <f t="shared" si="3879"/>
        <v>0</v>
      </c>
    </row>
    <row r="224" spans="1:284" ht="15" customHeight="1" thickBot="1">
      <c r="A224" s="326" t="s">
        <v>765</v>
      </c>
      <c r="B224" s="327"/>
      <c r="C224" s="327"/>
      <c r="D224" s="327"/>
      <c r="E224" s="327"/>
      <c r="F224" s="327"/>
      <c r="G224" s="327"/>
      <c r="H224" s="327"/>
      <c r="I224" s="328"/>
      <c r="J224" s="249"/>
      <c r="K224" s="250">
        <v>5</v>
      </c>
      <c r="L224" s="279">
        <f>SUM(L219:L223)</f>
        <v>110</v>
      </c>
      <c r="M224" s="251">
        <f>L224-(R224+T224)</f>
        <v>107</v>
      </c>
      <c r="N224" s="256">
        <f t="shared" si="3770"/>
        <v>0.97272727272727277</v>
      </c>
      <c r="O224" s="253">
        <f t="shared" si="3771"/>
        <v>3</v>
      </c>
      <c r="P224" s="252">
        <f t="shared" si="3772"/>
        <v>2.7272727272727271E-2</v>
      </c>
      <c r="Q224" s="256">
        <f>((L224-T224)/L224)</f>
        <v>0.99090909090909096</v>
      </c>
      <c r="R224" s="251">
        <f>Y224+AB224+AC224</f>
        <v>2</v>
      </c>
      <c r="S224" s="252">
        <f t="shared" si="3775"/>
        <v>1.8181818181818181E-2</v>
      </c>
      <c r="T224" s="251">
        <f>V224+W224+X224+Z224+AA224</f>
        <v>1</v>
      </c>
      <c r="U224" s="252">
        <f t="shared" si="3777"/>
        <v>9.0909090909090905E-3</v>
      </c>
      <c r="V224" s="251">
        <f t="shared" ref="V224:AF224" si="3884">SUM(V219:V223)</f>
        <v>0</v>
      </c>
      <c r="W224" s="251">
        <f t="shared" si="3884"/>
        <v>0</v>
      </c>
      <c r="X224" s="251">
        <f t="shared" si="3884"/>
        <v>1</v>
      </c>
      <c r="Y224" s="251">
        <f t="shared" si="3884"/>
        <v>0</v>
      </c>
      <c r="Z224" s="251">
        <f t="shared" si="3884"/>
        <v>0</v>
      </c>
      <c r="AA224" s="251">
        <f t="shared" si="3884"/>
        <v>0</v>
      </c>
      <c r="AB224" s="251">
        <f t="shared" si="3884"/>
        <v>0</v>
      </c>
      <c r="AC224" s="251">
        <f t="shared" si="3884"/>
        <v>2</v>
      </c>
      <c r="AD224" s="251">
        <f t="shared" si="3884"/>
        <v>0</v>
      </c>
      <c r="AE224" s="251">
        <f t="shared" si="3884"/>
        <v>2</v>
      </c>
      <c r="AF224" s="251">
        <f t="shared" si="3884"/>
        <v>0</v>
      </c>
      <c r="AG224" s="279">
        <f>SUM(AG219:AG223)</f>
        <v>100</v>
      </c>
      <c r="AH224" s="251">
        <f>AG224-(AM224+AO224)</f>
        <v>93</v>
      </c>
      <c r="AI224" s="256">
        <f t="shared" si="3779"/>
        <v>0.93</v>
      </c>
      <c r="AJ224" s="253">
        <f t="shared" si="3780"/>
        <v>7</v>
      </c>
      <c r="AK224" s="252">
        <f t="shared" si="3781"/>
        <v>7.0000000000000007E-2</v>
      </c>
      <c r="AL224" s="256">
        <f>((AG224-AO224)/AG224)</f>
        <v>0.95</v>
      </c>
      <c r="AM224" s="251">
        <f>AT224+AW224+AX224</f>
        <v>2</v>
      </c>
      <c r="AN224" s="252">
        <f t="shared" si="3784"/>
        <v>0.02</v>
      </c>
      <c r="AO224" s="251">
        <f>AQ224+AR224+AS224+AU224+AV224</f>
        <v>5</v>
      </c>
      <c r="AP224" s="252">
        <f t="shared" si="3786"/>
        <v>0.05</v>
      </c>
      <c r="AQ224" s="251">
        <f t="shared" ref="AQ224:BA224" si="3885">SUM(AQ219:AQ223)</f>
        <v>0</v>
      </c>
      <c r="AR224" s="251">
        <f t="shared" si="3885"/>
        <v>1</v>
      </c>
      <c r="AS224" s="251">
        <f t="shared" si="3885"/>
        <v>4</v>
      </c>
      <c r="AT224" s="251">
        <f t="shared" si="3885"/>
        <v>0</v>
      </c>
      <c r="AU224" s="251">
        <f t="shared" si="3885"/>
        <v>0</v>
      </c>
      <c r="AV224" s="251">
        <f t="shared" si="3885"/>
        <v>0</v>
      </c>
      <c r="AW224" s="251">
        <f t="shared" si="3885"/>
        <v>0</v>
      </c>
      <c r="AX224" s="251">
        <f t="shared" si="3885"/>
        <v>2</v>
      </c>
      <c r="AY224" s="251">
        <f t="shared" si="3885"/>
        <v>0</v>
      </c>
      <c r="AZ224" s="251">
        <f t="shared" si="3885"/>
        <v>2</v>
      </c>
      <c r="BA224" s="251">
        <f t="shared" si="3885"/>
        <v>1</v>
      </c>
      <c r="BB224" s="279">
        <f>SUM(BB219:BB223)</f>
        <v>105</v>
      </c>
      <c r="BC224" s="251">
        <f>BB224-(BH224+BJ224)</f>
        <v>96</v>
      </c>
      <c r="BD224" s="256">
        <f t="shared" si="3788"/>
        <v>0.91428571428571426</v>
      </c>
      <c r="BE224" s="253">
        <f t="shared" si="3789"/>
        <v>9</v>
      </c>
      <c r="BF224" s="252">
        <f t="shared" si="3790"/>
        <v>8.5714285714285715E-2</v>
      </c>
      <c r="BG224" s="256">
        <f>((BB224-BJ224)/BB224)</f>
        <v>0.97142857142857142</v>
      </c>
      <c r="BH224" s="251">
        <f>BO224+BR224+BS224</f>
        <v>6</v>
      </c>
      <c r="BI224" s="252">
        <f t="shared" si="3793"/>
        <v>5.7142857142857141E-2</v>
      </c>
      <c r="BJ224" s="251">
        <f>BL224+BM224+BN224+BP224+BQ224</f>
        <v>3</v>
      </c>
      <c r="BK224" s="252">
        <f t="shared" si="3795"/>
        <v>2.8571428571428571E-2</v>
      </c>
      <c r="BL224" s="251">
        <f t="shared" ref="BL224:BV224" si="3886">SUM(BL219:BL223)</f>
        <v>0</v>
      </c>
      <c r="BM224" s="251">
        <f t="shared" si="3886"/>
        <v>0</v>
      </c>
      <c r="BN224" s="251">
        <f t="shared" si="3886"/>
        <v>3</v>
      </c>
      <c r="BO224" s="251">
        <f t="shared" si="3886"/>
        <v>0</v>
      </c>
      <c r="BP224" s="251">
        <f t="shared" si="3886"/>
        <v>0</v>
      </c>
      <c r="BQ224" s="251">
        <f t="shared" si="3886"/>
        <v>0</v>
      </c>
      <c r="BR224" s="251">
        <f t="shared" si="3886"/>
        <v>0</v>
      </c>
      <c r="BS224" s="251">
        <f t="shared" si="3886"/>
        <v>6</v>
      </c>
      <c r="BT224" s="251">
        <f t="shared" si="3886"/>
        <v>0</v>
      </c>
      <c r="BU224" s="251">
        <f t="shared" si="3886"/>
        <v>2</v>
      </c>
      <c r="BV224" s="251">
        <f t="shared" si="3886"/>
        <v>4</v>
      </c>
      <c r="BW224" s="279">
        <f>SUM(BW219:BW223)</f>
        <v>105</v>
      </c>
      <c r="BX224" s="251">
        <f>BW224-(CC224+CE224)</f>
        <v>97</v>
      </c>
      <c r="BY224" s="256">
        <f t="shared" si="3797"/>
        <v>0.92380952380952386</v>
      </c>
      <c r="BZ224" s="253">
        <f t="shared" si="3798"/>
        <v>8</v>
      </c>
      <c r="CA224" s="252">
        <f t="shared" si="3799"/>
        <v>7.6190476190476197E-2</v>
      </c>
      <c r="CB224" s="256">
        <f>((BW224-CE224)/BW224)</f>
        <v>0.97142857142857142</v>
      </c>
      <c r="CC224" s="251">
        <f>CJ224+CM224+CN224</f>
        <v>5</v>
      </c>
      <c r="CD224" s="252">
        <f t="shared" si="3802"/>
        <v>4.7619047619047616E-2</v>
      </c>
      <c r="CE224" s="251">
        <f>CG224+CH224+CI224+CK224+CL224</f>
        <v>3</v>
      </c>
      <c r="CF224" s="252">
        <f t="shared" si="3804"/>
        <v>2.8571428571428571E-2</v>
      </c>
      <c r="CG224" s="251">
        <f t="shared" ref="CG224:CQ224" si="3887">SUM(CG219:CG223)</f>
        <v>0</v>
      </c>
      <c r="CH224" s="251">
        <f t="shared" si="3887"/>
        <v>0</v>
      </c>
      <c r="CI224" s="251">
        <f t="shared" si="3887"/>
        <v>3</v>
      </c>
      <c r="CJ224" s="251">
        <f t="shared" si="3887"/>
        <v>0</v>
      </c>
      <c r="CK224" s="251">
        <f t="shared" si="3887"/>
        <v>0</v>
      </c>
      <c r="CL224" s="251">
        <f t="shared" si="3887"/>
        <v>0</v>
      </c>
      <c r="CM224" s="251">
        <f t="shared" si="3887"/>
        <v>0</v>
      </c>
      <c r="CN224" s="251">
        <f t="shared" si="3887"/>
        <v>5</v>
      </c>
      <c r="CO224" s="251">
        <f t="shared" si="3887"/>
        <v>0</v>
      </c>
      <c r="CP224" s="251">
        <f t="shared" si="3887"/>
        <v>1</v>
      </c>
      <c r="CQ224" s="251">
        <f t="shared" si="3887"/>
        <v>1</v>
      </c>
      <c r="CR224" s="279">
        <f>SUM(CR219:CR223)</f>
        <v>75</v>
      </c>
      <c r="CS224" s="251">
        <f>CR224-(CX224+CZ224)</f>
        <v>72</v>
      </c>
      <c r="CT224" s="256">
        <f t="shared" si="3502"/>
        <v>0.96</v>
      </c>
      <c r="CU224" s="253">
        <f t="shared" si="3503"/>
        <v>3</v>
      </c>
      <c r="CV224" s="252">
        <f t="shared" si="3504"/>
        <v>0.04</v>
      </c>
      <c r="CW224" s="256">
        <f>((CR224-CZ224)/CR224)</f>
        <v>0.98666666666666669</v>
      </c>
      <c r="CX224" s="251">
        <f>DE224+DH224+DI224</f>
        <v>2</v>
      </c>
      <c r="CY224" s="252">
        <f t="shared" si="3591"/>
        <v>2.6666666666666668E-2</v>
      </c>
      <c r="CZ224" s="251">
        <f>DB224+DC224+DD224+DF224+DG224</f>
        <v>1</v>
      </c>
      <c r="DA224" s="252">
        <f t="shared" si="3592"/>
        <v>1.3333333333333334E-2</v>
      </c>
      <c r="DB224" s="251">
        <f t="shared" ref="DB224:DL224" si="3888">SUM(DB219:DB223)</f>
        <v>0</v>
      </c>
      <c r="DC224" s="251">
        <f t="shared" si="3888"/>
        <v>1</v>
      </c>
      <c r="DD224" s="251">
        <f t="shared" si="3888"/>
        <v>0</v>
      </c>
      <c r="DE224" s="251">
        <f t="shared" si="3888"/>
        <v>0</v>
      </c>
      <c r="DF224" s="251">
        <f t="shared" si="3888"/>
        <v>0</v>
      </c>
      <c r="DG224" s="251">
        <f t="shared" si="3888"/>
        <v>0</v>
      </c>
      <c r="DH224" s="251">
        <f t="shared" si="3888"/>
        <v>0</v>
      </c>
      <c r="DI224" s="251">
        <f t="shared" si="3888"/>
        <v>2</v>
      </c>
      <c r="DJ224" s="251">
        <f t="shared" si="3888"/>
        <v>2</v>
      </c>
      <c r="DK224" s="251">
        <f t="shared" si="3888"/>
        <v>3</v>
      </c>
      <c r="DL224" s="251">
        <f t="shared" si="3888"/>
        <v>1</v>
      </c>
      <c r="DM224" s="279">
        <f>SUM(DM219:DM223)</f>
        <v>105</v>
      </c>
      <c r="DN224" s="251">
        <f>DM224-(DS224+DU224)</f>
        <v>103</v>
      </c>
      <c r="DO224" s="256">
        <f t="shared" si="3806"/>
        <v>0.98095238095238091</v>
      </c>
      <c r="DP224" s="253">
        <f t="shared" si="3807"/>
        <v>2</v>
      </c>
      <c r="DQ224" s="252">
        <f t="shared" si="3808"/>
        <v>1.9047619047619049E-2</v>
      </c>
      <c r="DR224" s="256">
        <f>((DM224-DU224)/DM224)</f>
        <v>0.98095238095238091</v>
      </c>
      <c r="DS224" s="251">
        <f>DZ224+EC224+ED224</f>
        <v>0</v>
      </c>
      <c r="DT224" s="252">
        <f t="shared" si="3811"/>
        <v>0</v>
      </c>
      <c r="DU224" s="251">
        <f>DW224+DX224+DY224+EA224+EB224</f>
        <v>2</v>
      </c>
      <c r="DV224" s="252">
        <f t="shared" si="3813"/>
        <v>1.9047619047619049E-2</v>
      </c>
      <c r="DW224" s="251">
        <f t="shared" ref="DW224:EG224" si="3889">SUM(DW219:DW223)</f>
        <v>0</v>
      </c>
      <c r="DX224" s="251">
        <f t="shared" si="3889"/>
        <v>1</v>
      </c>
      <c r="DY224" s="251">
        <f t="shared" si="3889"/>
        <v>1</v>
      </c>
      <c r="DZ224" s="251">
        <f t="shared" si="3889"/>
        <v>0</v>
      </c>
      <c r="EA224" s="251">
        <f t="shared" si="3889"/>
        <v>0</v>
      </c>
      <c r="EB224" s="251">
        <f t="shared" si="3889"/>
        <v>0</v>
      </c>
      <c r="EC224" s="251">
        <f t="shared" si="3889"/>
        <v>0</v>
      </c>
      <c r="ED224" s="251">
        <f t="shared" si="3889"/>
        <v>0</v>
      </c>
      <c r="EE224" s="251">
        <f t="shared" si="3889"/>
        <v>0</v>
      </c>
      <c r="EF224" s="251">
        <f t="shared" si="3889"/>
        <v>0</v>
      </c>
      <c r="EG224" s="251">
        <f t="shared" si="3889"/>
        <v>1</v>
      </c>
      <c r="EH224" s="279">
        <f>SUM(EH219:EH223)</f>
        <v>110</v>
      </c>
      <c r="EI224" s="251">
        <f>EH224-(EN224+EP224)</f>
        <v>109</v>
      </c>
      <c r="EJ224" s="256">
        <f t="shared" si="3815"/>
        <v>0.99090909090909096</v>
      </c>
      <c r="EK224" s="253">
        <f t="shared" si="3816"/>
        <v>1</v>
      </c>
      <c r="EL224" s="252">
        <f t="shared" si="3817"/>
        <v>9.0909090909090905E-3</v>
      </c>
      <c r="EM224" s="256">
        <f>((EH224-EP224)/EH224)</f>
        <v>1</v>
      </c>
      <c r="EN224" s="251">
        <f>EU224+EX224+EY224</f>
        <v>1</v>
      </c>
      <c r="EO224" s="252">
        <f t="shared" si="3820"/>
        <v>9.0909090909090905E-3</v>
      </c>
      <c r="EP224" s="251">
        <f>ER224+ES224+ET224+EV224+EW224</f>
        <v>0</v>
      </c>
      <c r="EQ224" s="252">
        <f t="shared" si="3822"/>
        <v>0</v>
      </c>
      <c r="ER224" s="251">
        <f t="shared" ref="ER224:FB224" si="3890">SUM(ER219:ER223)</f>
        <v>0</v>
      </c>
      <c r="ES224" s="251">
        <f t="shared" si="3890"/>
        <v>0</v>
      </c>
      <c r="ET224" s="251">
        <f t="shared" si="3890"/>
        <v>0</v>
      </c>
      <c r="EU224" s="251">
        <f t="shared" si="3890"/>
        <v>0</v>
      </c>
      <c r="EV224" s="251">
        <f t="shared" si="3890"/>
        <v>0</v>
      </c>
      <c r="EW224" s="251">
        <f t="shared" si="3890"/>
        <v>0</v>
      </c>
      <c r="EX224" s="251">
        <f t="shared" si="3890"/>
        <v>0</v>
      </c>
      <c r="EY224" s="251">
        <f t="shared" si="3890"/>
        <v>1</v>
      </c>
      <c r="EZ224" s="251">
        <f t="shared" si="3890"/>
        <v>0</v>
      </c>
      <c r="FA224" s="251">
        <f t="shared" si="3890"/>
        <v>0</v>
      </c>
      <c r="FB224" s="251">
        <f t="shared" si="3890"/>
        <v>2</v>
      </c>
      <c r="FC224" s="279">
        <f>SUM(FC219:FC223)</f>
        <v>90</v>
      </c>
      <c r="FD224" s="251">
        <f>FC224-(FI224+FK224)</f>
        <v>83</v>
      </c>
      <c r="FE224" s="256">
        <f t="shared" si="3824"/>
        <v>0.92222222222222228</v>
      </c>
      <c r="FF224" s="253">
        <f t="shared" si="3825"/>
        <v>7</v>
      </c>
      <c r="FG224" s="252">
        <f t="shared" si="3826"/>
        <v>7.7777777777777779E-2</v>
      </c>
      <c r="FH224" s="256">
        <f>((FC224-FK224)/FC224)</f>
        <v>0.96666666666666667</v>
      </c>
      <c r="FI224" s="251">
        <f>FP224+FS224+FT224</f>
        <v>4</v>
      </c>
      <c r="FJ224" s="252">
        <f t="shared" si="3829"/>
        <v>4.4444444444444446E-2</v>
      </c>
      <c r="FK224" s="251">
        <f>FM224+FN224+FO224+FQ224+FR224</f>
        <v>3</v>
      </c>
      <c r="FL224" s="252">
        <f t="shared" si="3831"/>
        <v>3.3333333333333333E-2</v>
      </c>
      <c r="FM224" s="251">
        <f t="shared" ref="FM224:FW224" si="3891">SUM(FM219:FM223)</f>
        <v>0</v>
      </c>
      <c r="FN224" s="251">
        <f t="shared" si="3891"/>
        <v>0</v>
      </c>
      <c r="FO224" s="251">
        <f t="shared" si="3891"/>
        <v>3</v>
      </c>
      <c r="FP224" s="251">
        <f t="shared" si="3891"/>
        <v>0</v>
      </c>
      <c r="FQ224" s="251">
        <f t="shared" si="3891"/>
        <v>0</v>
      </c>
      <c r="FR224" s="251">
        <f t="shared" si="3891"/>
        <v>0</v>
      </c>
      <c r="FS224" s="251">
        <f t="shared" si="3891"/>
        <v>0</v>
      </c>
      <c r="FT224" s="251">
        <f t="shared" si="3891"/>
        <v>4</v>
      </c>
      <c r="FU224" s="251">
        <f t="shared" si="3891"/>
        <v>3</v>
      </c>
      <c r="FV224" s="251">
        <f t="shared" si="3891"/>
        <v>1</v>
      </c>
      <c r="FW224" s="251">
        <f t="shared" si="3891"/>
        <v>0</v>
      </c>
      <c r="FX224" s="279">
        <f>SUM(FX219:FX223)</f>
        <v>110</v>
      </c>
      <c r="FY224" s="251">
        <f>FX224-(GD224+GF224)</f>
        <v>106</v>
      </c>
      <c r="FZ224" s="256">
        <f t="shared" si="3833"/>
        <v>0.96363636363636362</v>
      </c>
      <c r="GA224" s="253">
        <f t="shared" si="3834"/>
        <v>4</v>
      </c>
      <c r="GB224" s="252">
        <f t="shared" si="3835"/>
        <v>3.6363636363636362E-2</v>
      </c>
      <c r="GC224" s="256">
        <f>((FX224-GF224)/FX224)</f>
        <v>0.96363636363636362</v>
      </c>
      <c r="GD224" s="251">
        <f>GK224+GN224+GO224</f>
        <v>0</v>
      </c>
      <c r="GE224" s="252">
        <f t="shared" si="3838"/>
        <v>0</v>
      </c>
      <c r="GF224" s="251">
        <f>GH224+GI224+GJ224+GL224+GM224</f>
        <v>4</v>
      </c>
      <c r="GG224" s="252">
        <f t="shared" si="3840"/>
        <v>3.6363636363636362E-2</v>
      </c>
      <c r="GH224" s="251">
        <f t="shared" ref="GH224:GR224" si="3892">SUM(GH219:GH223)</f>
        <v>0</v>
      </c>
      <c r="GI224" s="251">
        <f t="shared" si="3892"/>
        <v>1</v>
      </c>
      <c r="GJ224" s="251">
        <f t="shared" si="3892"/>
        <v>3</v>
      </c>
      <c r="GK224" s="251">
        <f t="shared" si="3892"/>
        <v>0</v>
      </c>
      <c r="GL224" s="251">
        <f t="shared" si="3892"/>
        <v>0</v>
      </c>
      <c r="GM224" s="251">
        <f t="shared" si="3892"/>
        <v>0</v>
      </c>
      <c r="GN224" s="251">
        <f t="shared" si="3892"/>
        <v>0</v>
      </c>
      <c r="GO224" s="251">
        <f t="shared" si="3892"/>
        <v>0</v>
      </c>
      <c r="GP224" s="251">
        <f t="shared" si="3892"/>
        <v>1</v>
      </c>
      <c r="GQ224" s="251">
        <f t="shared" si="3892"/>
        <v>0</v>
      </c>
      <c r="GR224" s="251">
        <f t="shared" si="3892"/>
        <v>1</v>
      </c>
      <c r="GS224" s="279">
        <f>SUM(GS219:GS223)</f>
        <v>95</v>
      </c>
      <c r="GT224" s="251">
        <f>GS224-(GY224+HA224)</f>
        <v>88</v>
      </c>
      <c r="GU224" s="256">
        <f t="shared" si="3842"/>
        <v>0.9263157894736842</v>
      </c>
      <c r="GV224" s="253">
        <f t="shared" si="3843"/>
        <v>7</v>
      </c>
      <c r="GW224" s="252">
        <f t="shared" si="3844"/>
        <v>7.3684210526315783E-2</v>
      </c>
      <c r="GX224" s="256">
        <f>((GS224-HA224)/GS224)</f>
        <v>0.98947368421052628</v>
      </c>
      <c r="GY224" s="251">
        <f>HF224+HI224+HJ224</f>
        <v>6</v>
      </c>
      <c r="GZ224" s="252">
        <f t="shared" si="3847"/>
        <v>6.3157894736842107E-2</v>
      </c>
      <c r="HA224" s="251">
        <f>HC224+HD224+HE224+HG224+HH224</f>
        <v>1</v>
      </c>
      <c r="HB224" s="252">
        <f t="shared" si="3849"/>
        <v>1.0526315789473684E-2</v>
      </c>
      <c r="HC224" s="251">
        <f t="shared" ref="HC224:HM224" si="3893">SUM(HC219:HC223)</f>
        <v>0</v>
      </c>
      <c r="HD224" s="251">
        <f t="shared" si="3893"/>
        <v>0</v>
      </c>
      <c r="HE224" s="251">
        <f t="shared" si="3893"/>
        <v>1</v>
      </c>
      <c r="HF224" s="251">
        <f t="shared" si="3893"/>
        <v>0</v>
      </c>
      <c r="HG224" s="251">
        <f t="shared" si="3893"/>
        <v>0</v>
      </c>
      <c r="HH224" s="251">
        <f t="shared" si="3893"/>
        <v>0</v>
      </c>
      <c r="HI224" s="251">
        <f t="shared" si="3893"/>
        <v>2</v>
      </c>
      <c r="HJ224" s="251">
        <f t="shared" si="3893"/>
        <v>4</v>
      </c>
      <c r="HK224" s="251">
        <f t="shared" si="3893"/>
        <v>0</v>
      </c>
      <c r="HL224" s="251">
        <f t="shared" si="3893"/>
        <v>2</v>
      </c>
      <c r="HM224" s="251">
        <f t="shared" si="3893"/>
        <v>1</v>
      </c>
      <c r="HN224" s="279">
        <f>SUM(HN219:HN223)</f>
        <v>105</v>
      </c>
      <c r="HO224" s="251">
        <f>HN224-(HT224+HV224)</f>
        <v>85</v>
      </c>
      <c r="HP224" s="256">
        <f t="shared" si="3851"/>
        <v>0.80952380952380953</v>
      </c>
      <c r="HQ224" s="253">
        <f t="shared" si="3852"/>
        <v>20</v>
      </c>
      <c r="HR224" s="252">
        <f t="shared" si="3853"/>
        <v>0.19047619047619047</v>
      </c>
      <c r="HS224" s="256">
        <f>((HN224-HV224)/HN224)</f>
        <v>0.80952380952380953</v>
      </c>
      <c r="HT224" s="251">
        <f>IA224+ID224+IE224</f>
        <v>0</v>
      </c>
      <c r="HU224" s="252">
        <f t="shared" si="3856"/>
        <v>0</v>
      </c>
      <c r="HV224" s="251">
        <f>HX224+HY224+HZ224+IB224+IC224</f>
        <v>20</v>
      </c>
      <c r="HW224" s="252">
        <f t="shared" si="3858"/>
        <v>0.19047619047619047</v>
      </c>
      <c r="HX224" s="251">
        <f t="shared" ref="HX224:IH224" si="3894">SUM(HX219:HX223)</f>
        <v>0</v>
      </c>
      <c r="HY224" s="251">
        <f t="shared" si="3894"/>
        <v>0</v>
      </c>
      <c r="HZ224" s="251">
        <f t="shared" si="3894"/>
        <v>20</v>
      </c>
      <c r="IA224" s="251">
        <f t="shared" si="3894"/>
        <v>0</v>
      </c>
      <c r="IB224" s="251">
        <f t="shared" si="3894"/>
        <v>0</v>
      </c>
      <c r="IC224" s="251">
        <f t="shared" si="3894"/>
        <v>0</v>
      </c>
      <c r="ID224" s="251">
        <f t="shared" si="3894"/>
        <v>0</v>
      </c>
      <c r="IE224" s="251">
        <f t="shared" si="3894"/>
        <v>0</v>
      </c>
      <c r="IF224" s="251">
        <f t="shared" si="3894"/>
        <v>1</v>
      </c>
      <c r="IG224" s="251">
        <f t="shared" si="3894"/>
        <v>2</v>
      </c>
      <c r="IH224" s="251">
        <f t="shared" si="3894"/>
        <v>1</v>
      </c>
      <c r="II224" s="279">
        <f>SUM(II219:II223)</f>
        <v>95</v>
      </c>
      <c r="IJ224" s="251">
        <f>II224-(IO224+IQ224)</f>
        <v>84</v>
      </c>
      <c r="IK224" s="256">
        <f t="shared" si="3860"/>
        <v>0.88421052631578945</v>
      </c>
      <c r="IL224" s="253">
        <f t="shared" si="3861"/>
        <v>11</v>
      </c>
      <c r="IM224" s="252">
        <f t="shared" si="3862"/>
        <v>0.11578947368421053</v>
      </c>
      <c r="IN224" s="256">
        <f>((II224-IQ224)/II224)</f>
        <v>0.9263157894736842</v>
      </c>
      <c r="IO224" s="251">
        <f>IV224+IY224+IZ224</f>
        <v>4</v>
      </c>
      <c r="IP224" s="252">
        <f t="shared" si="3865"/>
        <v>4.2105263157894736E-2</v>
      </c>
      <c r="IQ224" s="251">
        <f>IS224+IT224+IU224+IW224+IX224</f>
        <v>7</v>
      </c>
      <c r="IR224" s="252">
        <f t="shared" si="3867"/>
        <v>7.3684210526315783E-2</v>
      </c>
      <c r="IS224" s="251">
        <f t="shared" ref="IS224:IZ224" si="3895">SUM(IS219:IS223)</f>
        <v>0</v>
      </c>
      <c r="IT224" s="251">
        <f t="shared" si="3895"/>
        <v>0</v>
      </c>
      <c r="IU224" s="251">
        <f t="shared" si="3895"/>
        <v>7</v>
      </c>
      <c r="IV224" s="251">
        <f t="shared" si="3895"/>
        <v>0</v>
      </c>
      <c r="IW224" s="251">
        <f t="shared" si="3895"/>
        <v>0</v>
      </c>
      <c r="IX224" s="251">
        <f t="shared" si="3895"/>
        <v>0</v>
      </c>
      <c r="IY224" s="251">
        <f t="shared" si="3895"/>
        <v>1</v>
      </c>
      <c r="IZ224" s="251">
        <f t="shared" si="3895"/>
        <v>3</v>
      </c>
      <c r="JA224" s="290">
        <f t="shared" ref="JA224:JC224" si="3896">SUM(JA219:JA223)</f>
        <v>1</v>
      </c>
      <c r="JB224" s="290">
        <f t="shared" si="3896"/>
        <v>0</v>
      </c>
      <c r="JC224" s="290">
        <f t="shared" si="3896"/>
        <v>0</v>
      </c>
      <c r="JD224" s="279">
        <f>SUM(JD219:JD223)</f>
        <v>1205</v>
      </c>
      <c r="JE224" s="251">
        <f>JD224-(JJ224+JL224)</f>
        <v>1123</v>
      </c>
      <c r="JF224" s="256">
        <f t="shared" si="3571"/>
        <v>0.93195020746887969</v>
      </c>
      <c r="JG224" s="253">
        <f t="shared" si="3572"/>
        <v>82</v>
      </c>
      <c r="JH224" s="252">
        <f t="shared" si="3573"/>
        <v>6.8049792531120326E-2</v>
      </c>
      <c r="JI224" s="256">
        <f>((JD224-JL224)/JD224)</f>
        <v>0.95850622406639008</v>
      </c>
      <c r="JJ224" s="251">
        <f>JQ224+JT224+JU224</f>
        <v>32</v>
      </c>
      <c r="JK224" s="252">
        <f t="shared" si="3724"/>
        <v>2.6556016597510373E-2</v>
      </c>
      <c r="JL224" s="251">
        <f>JN224+JO224+JP224+JR224+JS224</f>
        <v>50</v>
      </c>
      <c r="JM224" s="252">
        <f t="shared" si="3575"/>
        <v>4.1493775933609957E-2</v>
      </c>
      <c r="JN224" s="251">
        <f t="shared" ref="JN224:JX224" si="3897">SUM(JN219:JN223)</f>
        <v>0</v>
      </c>
      <c r="JO224" s="251">
        <f t="shared" si="3897"/>
        <v>4</v>
      </c>
      <c r="JP224" s="251">
        <f t="shared" si="3897"/>
        <v>46</v>
      </c>
      <c r="JQ224" s="251">
        <f t="shared" si="3897"/>
        <v>0</v>
      </c>
      <c r="JR224" s="251">
        <f t="shared" si="3897"/>
        <v>0</v>
      </c>
      <c r="JS224" s="251">
        <f t="shared" si="3897"/>
        <v>0</v>
      </c>
      <c r="JT224" s="251">
        <f t="shared" si="3897"/>
        <v>3</v>
      </c>
      <c r="JU224" s="251">
        <f t="shared" si="3897"/>
        <v>29</v>
      </c>
      <c r="JV224" s="251">
        <f t="shared" si="3897"/>
        <v>8</v>
      </c>
      <c r="JW224" s="251">
        <f t="shared" si="3897"/>
        <v>15</v>
      </c>
      <c r="JX224" s="251">
        <f t="shared" si="3897"/>
        <v>13</v>
      </c>
    </row>
    <row r="225" spans="1:284" ht="15" customHeight="1" thickBot="1">
      <c r="A225" s="329"/>
      <c r="B225" s="330"/>
      <c r="C225" s="330"/>
      <c r="D225" s="330"/>
      <c r="E225" s="330"/>
      <c r="F225" s="330"/>
      <c r="G225" s="330"/>
      <c r="H225" s="330"/>
      <c r="I225" s="331"/>
      <c r="J225" s="249"/>
      <c r="K225" s="254"/>
      <c r="L225" s="248"/>
      <c r="M225" s="251"/>
      <c r="N225" s="252"/>
      <c r="O225" s="253"/>
      <c r="P225" s="252"/>
      <c r="Q225" s="252"/>
      <c r="R225" s="251"/>
      <c r="S225" s="252"/>
      <c r="T225" s="251"/>
      <c r="U225" s="252"/>
      <c r="V225" s="255">
        <f>V224/L224</f>
        <v>0</v>
      </c>
      <c r="W225" s="255">
        <f>W224/L224</f>
        <v>0</v>
      </c>
      <c r="X225" s="255">
        <f>X224/L224</f>
        <v>9.0909090909090905E-3</v>
      </c>
      <c r="Y225" s="255">
        <f>Y224/L224</f>
        <v>0</v>
      </c>
      <c r="Z225" s="255">
        <f>Z224/L224</f>
        <v>0</v>
      </c>
      <c r="AA225" s="255">
        <f>AA224/L224</f>
        <v>0</v>
      </c>
      <c r="AB225" s="255">
        <f>AB224/L224</f>
        <v>0</v>
      </c>
      <c r="AC225" s="255">
        <f>AC224/L224</f>
        <v>1.8181818181818181E-2</v>
      </c>
      <c r="AD225" s="255">
        <f>AD224/L224</f>
        <v>0</v>
      </c>
      <c r="AE225" s="255">
        <f>AE224/L224</f>
        <v>1.8181818181818181E-2</v>
      </c>
      <c r="AF225" s="255">
        <f>AF224/L224</f>
        <v>0</v>
      </c>
      <c r="AG225" s="248"/>
      <c r="AH225" s="251"/>
      <c r="AI225" s="252"/>
      <c r="AJ225" s="253"/>
      <c r="AK225" s="252"/>
      <c r="AL225" s="252"/>
      <c r="AM225" s="251"/>
      <c r="AN225" s="252"/>
      <c r="AO225" s="251"/>
      <c r="AP225" s="252"/>
      <c r="AQ225" s="255">
        <f>AQ224/AG224</f>
        <v>0</v>
      </c>
      <c r="AR225" s="255">
        <f>AR224/AG224</f>
        <v>0.01</v>
      </c>
      <c r="AS225" s="255">
        <f>AS224/AG224</f>
        <v>0.04</v>
      </c>
      <c r="AT225" s="255">
        <f>AT224/AG224</f>
        <v>0</v>
      </c>
      <c r="AU225" s="255">
        <f>AU224/AG224</f>
        <v>0</v>
      </c>
      <c r="AV225" s="255">
        <f>AV224/AG224</f>
        <v>0</v>
      </c>
      <c r="AW225" s="255">
        <f>AW224/AG224</f>
        <v>0</v>
      </c>
      <c r="AX225" s="255">
        <f>AX224/AG224</f>
        <v>0.02</v>
      </c>
      <c r="AY225" s="255">
        <f>AY224/AG224</f>
        <v>0</v>
      </c>
      <c r="AZ225" s="255">
        <f>AZ224/AG224</f>
        <v>0.02</v>
      </c>
      <c r="BA225" s="255">
        <f>BA224/AG224</f>
        <v>0.01</v>
      </c>
      <c r="BB225" s="248"/>
      <c r="BC225" s="251"/>
      <c r="BD225" s="252"/>
      <c r="BE225" s="253"/>
      <c r="BF225" s="252"/>
      <c r="BG225" s="252"/>
      <c r="BH225" s="251"/>
      <c r="BI225" s="252"/>
      <c r="BJ225" s="251"/>
      <c r="BK225" s="252"/>
      <c r="BL225" s="255">
        <f>BL224/BB224</f>
        <v>0</v>
      </c>
      <c r="BM225" s="255">
        <f>BM224/BB224</f>
        <v>0</v>
      </c>
      <c r="BN225" s="255">
        <f>BN224/BB224</f>
        <v>2.8571428571428571E-2</v>
      </c>
      <c r="BO225" s="255">
        <f>BO224/BB224</f>
        <v>0</v>
      </c>
      <c r="BP225" s="255">
        <f>BP224/BB224</f>
        <v>0</v>
      </c>
      <c r="BQ225" s="255">
        <f>BQ224/BB224</f>
        <v>0</v>
      </c>
      <c r="BR225" s="255">
        <f>BR224/BB224</f>
        <v>0</v>
      </c>
      <c r="BS225" s="255">
        <f>BS224/BB224</f>
        <v>5.7142857142857141E-2</v>
      </c>
      <c r="BT225" s="255">
        <f>BT224/BB224</f>
        <v>0</v>
      </c>
      <c r="BU225" s="255">
        <f>BU224/BB224</f>
        <v>1.9047619047619049E-2</v>
      </c>
      <c r="BV225" s="255">
        <f>BV224/BB224</f>
        <v>3.8095238095238099E-2</v>
      </c>
      <c r="BW225" s="248"/>
      <c r="BX225" s="251"/>
      <c r="BY225" s="252"/>
      <c r="BZ225" s="253"/>
      <c r="CA225" s="252"/>
      <c r="CB225" s="252"/>
      <c r="CC225" s="251"/>
      <c r="CD225" s="252"/>
      <c r="CE225" s="251"/>
      <c r="CF225" s="252"/>
      <c r="CG225" s="255">
        <f>CG224/BW224</f>
        <v>0</v>
      </c>
      <c r="CH225" s="255">
        <f>CH224/BW224</f>
        <v>0</v>
      </c>
      <c r="CI225" s="255">
        <f>CI224/BW224</f>
        <v>2.8571428571428571E-2</v>
      </c>
      <c r="CJ225" s="255">
        <f>CJ224/BW224</f>
        <v>0</v>
      </c>
      <c r="CK225" s="255">
        <f>CK224/BW224</f>
        <v>0</v>
      </c>
      <c r="CL225" s="255">
        <f>CL224/BW224</f>
        <v>0</v>
      </c>
      <c r="CM225" s="255">
        <f>CM224/BW224</f>
        <v>0</v>
      </c>
      <c r="CN225" s="255">
        <f>CN224/BW224</f>
        <v>4.7619047619047616E-2</v>
      </c>
      <c r="CO225" s="255">
        <f>CO224/BW224</f>
        <v>0</v>
      </c>
      <c r="CP225" s="255">
        <f>CP224/BW224</f>
        <v>9.5238095238095247E-3</v>
      </c>
      <c r="CQ225" s="255">
        <f>CQ224/BW224</f>
        <v>9.5238095238095247E-3</v>
      </c>
      <c r="CR225" s="248"/>
      <c r="CS225" s="251"/>
      <c r="CT225" s="252"/>
      <c r="CU225" s="253"/>
      <c r="CV225" s="252"/>
      <c r="CW225" s="252"/>
      <c r="CX225" s="251"/>
      <c r="CY225" s="252"/>
      <c r="CZ225" s="251"/>
      <c r="DA225" s="252"/>
      <c r="DB225" s="255">
        <f>DB224/CR224</f>
        <v>0</v>
      </c>
      <c r="DC225" s="255">
        <f>DC224/CR224</f>
        <v>1.3333333333333334E-2</v>
      </c>
      <c r="DD225" s="255">
        <f>DD224/CR224</f>
        <v>0</v>
      </c>
      <c r="DE225" s="255">
        <f>DE224/CR224</f>
        <v>0</v>
      </c>
      <c r="DF225" s="255">
        <f>DF224/CR224</f>
        <v>0</v>
      </c>
      <c r="DG225" s="255">
        <f>DG224/CR224</f>
        <v>0</v>
      </c>
      <c r="DH225" s="255">
        <f>DH224/CR224</f>
        <v>0</v>
      </c>
      <c r="DI225" s="255">
        <f>DI224/CR224</f>
        <v>2.6666666666666668E-2</v>
      </c>
      <c r="DJ225" s="255">
        <f>DJ224/CR224</f>
        <v>2.6666666666666668E-2</v>
      </c>
      <c r="DK225" s="255">
        <f>DK224/CR224</f>
        <v>0.04</v>
      </c>
      <c r="DL225" s="255">
        <f>DL224/CR224</f>
        <v>1.3333333333333334E-2</v>
      </c>
      <c r="DM225" s="248"/>
      <c r="DN225" s="251"/>
      <c r="DO225" s="252"/>
      <c r="DP225" s="253"/>
      <c r="DQ225" s="252"/>
      <c r="DR225" s="252"/>
      <c r="DS225" s="251"/>
      <c r="DT225" s="252"/>
      <c r="DU225" s="251"/>
      <c r="DV225" s="252"/>
      <c r="DW225" s="255">
        <f>DW224/DM224</f>
        <v>0</v>
      </c>
      <c r="DX225" s="255">
        <f>DX224/DM224</f>
        <v>9.5238095238095247E-3</v>
      </c>
      <c r="DY225" s="255">
        <f>DY224/DM224</f>
        <v>9.5238095238095247E-3</v>
      </c>
      <c r="DZ225" s="255">
        <f>DZ224/DM224</f>
        <v>0</v>
      </c>
      <c r="EA225" s="255">
        <f>EA224/DM224</f>
        <v>0</v>
      </c>
      <c r="EB225" s="255">
        <f>EB224/DM224</f>
        <v>0</v>
      </c>
      <c r="EC225" s="255">
        <f>EC224/DM224</f>
        <v>0</v>
      </c>
      <c r="ED225" s="255">
        <f>ED224/DM224</f>
        <v>0</v>
      </c>
      <c r="EE225" s="255">
        <f>EE224/DM224</f>
        <v>0</v>
      </c>
      <c r="EF225" s="255">
        <f>EF224/DM224</f>
        <v>0</v>
      </c>
      <c r="EG225" s="255">
        <f>EG224/DM224</f>
        <v>9.5238095238095247E-3</v>
      </c>
      <c r="EH225" s="248"/>
      <c r="EI225" s="251"/>
      <c r="EJ225" s="252"/>
      <c r="EK225" s="253"/>
      <c r="EL225" s="252"/>
      <c r="EM225" s="252"/>
      <c r="EN225" s="251"/>
      <c r="EO225" s="252"/>
      <c r="EP225" s="251"/>
      <c r="EQ225" s="252"/>
      <c r="ER225" s="255">
        <f>ER224/EH224</f>
        <v>0</v>
      </c>
      <c r="ES225" s="255">
        <f>ES224/EH224</f>
        <v>0</v>
      </c>
      <c r="ET225" s="255">
        <f>ET224/EH224</f>
        <v>0</v>
      </c>
      <c r="EU225" s="255">
        <f>EU224/EH224</f>
        <v>0</v>
      </c>
      <c r="EV225" s="255">
        <f>EV224/EH224</f>
        <v>0</v>
      </c>
      <c r="EW225" s="255">
        <f>EW224/EH224</f>
        <v>0</v>
      </c>
      <c r="EX225" s="255">
        <f>EX224/EH224</f>
        <v>0</v>
      </c>
      <c r="EY225" s="255">
        <f>EY224/EH224</f>
        <v>9.0909090909090905E-3</v>
      </c>
      <c r="EZ225" s="255">
        <f>EZ224/EH224</f>
        <v>0</v>
      </c>
      <c r="FA225" s="255">
        <f>FA224/EH224</f>
        <v>0</v>
      </c>
      <c r="FB225" s="255">
        <f>FB224/EH224</f>
        <v>1.8181818181818181E-2</v>
      </c>
      <c r="FC225" s="248"/>
      <c r="FD225" s="251"/>
      <c r="FE225" s="252"/>
      <c r="FF225" s="253"/>
      <c r="FG225" s="252"/>
      <c r="FH225" s="252"/>
      <c r="FI225" s="251"/>
      <c r="FJ225" s="252"/>
      <c r="FK225" s="251"/>
      <c r="FL225" s="252"/>
      <c r="FM225" s="255">
        <f>FM224/FC224</f>
        <v>0</v>
      </c>
      <c r="FN225" s="255">
        <f>FN224/FC224</f>
        <v>0</v>
      </c>
      <c r="FO225" s="255">
        <f>FO224/FC224</f>
        <v>3.3333333333333333E-2</v>
      </c>
      <c r="FP225" s="255">
        <f>FP224/FC224</f>
        <v>0</v>
      </c>
      <c r="FQ225" s="255">
        <f>FQ224/FC224</f>
        <v>0</v>
      </c>
      <c r="FR225" s="255">
        <f>FR224/FC224</f>
        <v>0</v>
      </c>
      <c r="FS225" s="255">
        <f>FS224/FC224</f>
        <v>0</v>
      </c>
      <c r="FT225" s="255">
        <f>FT224/FC224</f>
        <v>4.4444444444444446E-2</v>
      </c>
      <c r="FU225" s="255">
        <f>FU224/FC224</f>
        <v>3.3333333333333333E-2</v>
      </c>
      <c r="FV225" s="255">
        <f>FV224/FC224</f>
        <v>1.1111111111111112E-2</v>
      </c>
      <c r="FW225" s="255">
        <f>FW224/FC224</f>
        <v>0</v>
      </c>
      <c r="FX225" s="248"/>
      <c r="FY225" s="251"/>
      <c r="FZ225" s="252"/>
      <c r="GA225" s="253"/>
      <c r="GB225" s="252"/>
      <c r="GC225" s="252"/>
      <c r="GD225" s="251"/>
      <c r="GE225" s="252"/>
      <c r="GF225" s="251"/>
      <c r="GG225" s="252"/>
      <c r="GH225" s="255">
        <f>GH224/FX224</f>
        <v>0</v>
      </c>
      <c r="GI225" s="255">
        <f>GI224/FX224</f>
        <v>9.0909090909090905E-3</v>
      </c>
      <c r="GJ225" s="255">
        <f>GJ224/FX224</f>
        <v>2.7272727272727271E-2</v>
      </c>
      <c r="GK225" s="255">
        <f>GK224/FX224</f>
        <v>0</v>
      </c>
      <c r="GL225" s="255">
        <f>GL224/FX224</f>
        <v>0</v>
      </c>
      <c r="GM225" s="255">
        <f>GM224/FX224</f>
        <v>0</v>
      </c>
      <c r="GN225" s="255">
        <f>GN224/FX224</f>
        <v>0</v>
      </c>
      <c r="GO225" s="255">
        <f>GO224/FX224</f>
        <v>0</v>
      </c>
      <c r="GP225" s="255">
        <f>GP224/FX224</f>
        <v>9.0909090909090905E-3</v>
      </c>
      <c r="GQ225" s="255">
        <f>GQ224/FX224</f>
        <v>0</v>
      </c>
      <c r="GR225" s="255">
        <f>GR224/FX224</f>
        <v>9.0909090909090905E-3</v>
      </c>
      <c r="GS225" s="248"/>
      <c r="GT225" s="251"/>
      <c r="GU225" s="252"/>
      <c r="GV225" s="253"/>
      <c r="GW225" s="252"/>
      <c r="GX225" s="252"/>
      <c r="GY225" s="251"/>
      <c r="GZ225" s="252"/>
      <c r="HA225" s="251"/>
      <c r="HB225" s="252"/>
      <c r="HC225" s="255">
        <f>HC224/GS224</f>
        <v>0</v>
      </c>
      <c r="HD225" s="255">
        <f>HD224/GS224</f>
        <v>0</v>
      </c>
      <c r="HE225" s="255">
        <f>HE224/GS224</f>
        <v>1.0526315789473684E-2</v>
      </c>
      <c r="HF225" s="255">
        <f>HF224/GS224</f>
        <v>0</v>
      </c>
      <c r="HG225" s="255">
        <f>HG224/GS224</f>
        <v>0</v>
      </c>
      <c r="HH225" s="255">
        <f>HH224/GS224</f>
        <v>0</v>
      </c>
      <c r="HI225" s="255">
        <f>HI224/GS224</f>
        <v>2.1052631578947368E-2</v>
      </c>
      <c r="HJ225" s="255">
        <f>HJ224/GS224</f>
        <v>4.2105263157894736E-2</v>
      </c>
      <c r="HK225" s="255">
        <f>HK224/GS224</f>
        <v>0</v>
      </c>
      <c r="HL225" s="255">
        <f>HL224/GS224</f>
        <v>2.1052631578947368E-2</v>
      </c>
      <c r="HM225" s="255">
        <f>HM224/GS224</f>
        <v>1.0526315789473684E-2</v>
      </c>
      <c r="HN225" s="248"/>
      <c r="HO225" s="251"/>
      <c r="HP225" s="252"/>
      <c r="HQ225" s="253"/>
      <c r="HR225" s="252"/>
      <c r="HS225" s="252"/>
      <c r="HT225" s="251"/>
      <c r="HU225" s="252"/>
      <c r="HV225" s="251"/>
      <c r="HW225" s="252"/>
      <c r="HX225" s="255">
        <f>HX224/HN224</f>
        <v>0</v>
      </c>
      <c r="HY225" s="255">
        <f>HY224/HN224</f>
        <v>0</v>
      </c>
      <c r="HZ225" s="255">
        <f>HZ224/HN224</f>
        <v>0.19047619047619047</v>
      </c>
      <c r="IA225" s="255">
        <f>IA224/HN224</f>
        <v>0</v>
      </c>
      <c r="IB225" s="255">
        <f>IB224/HN224</f>
        <v>0</v>
      </c>
      <c r="IC225" s="255">
        <f>IC224/HN224</f>
        <v>0</v>
      </c>
      <c r="ID225" s="255">
        <f>ID224/HN224</f>
        <v>0</v>
      </c>
      <c r="IE225" s="255">
        <f>IE224/HN224</f>
        <v>0</v>
      </c>
      <c r="IF225" s="255">
        <f>IF224/HN224</f>
        <v>9.5238095238095247E-3</v>
      </c>
      <c r="IG225" s="255">
        <f>IG224/HN224</f>
        <v>1.9047619047619049E-2</v>
      </c>
      <c r="IH225" s="255">
        <f>IH224/HN224</f>
        <v>9.5238095238095247E-3</v>
      </c>
      <c r="II225" s="248"/>
      <c r="IJ225" s="251"/>
      <c r="IK225" s="252"/>
      <c r="IL225" s="253"/>
      <c r="IM225" s="252"/>
      <c r="IN225" s="252"/>
      <c r="IO225" s="251"/>
      <c r="IP225" s="252"/>
      <c r="IQ225" s="251"/>
      <c r="IR225" s="252"/>
      <c r="IS225" s="255">
        <f>IS224/II224</f>
        <v>0</v>
      </c>
      <c r="IT225" s="255">
        <f>IT224/II224</f>
        <v>0</v>
      </c>
      <c r="IU225" s="255">
        <f>IU224/II224</f>
        <v>7.3684210526315783E-2</v>
      </c>
      <c r="IV225" s="255">
        <f>IV224/II224</f>
        <v>0</v>
      </c>
      <c r="IW225" s="255">
        <f>IW224/II224</f>
        <v>0</v>
      </c>
      <c r="IX225" s="255">
        <f>IX224/II224</f>
        <v>0</v>
      </c>
      <c r="IY225" s="255">
        <f>IY224/II224</f>
        <v>1.0526315789473684E-2</v>
      </c>
      <c r="IZ225" s="255">
        <f>IZ224/II224</f>
        <v>3.1578947368421054E-2</v>
      </c>
      <c r="JA225" s="255">
        <f>JA224/II224</f>
        <v>1.0526315789473684E-2</v>
      </c>
      <c r="JB225" s="255">
        <f>JB224/II224</f>
        <v>0</v>
      </c>
      <c r="JC225" s="255">
        <f>JC224/II224</f>
        <v>0</v>
      </c>
      <c r="JD225" s="248"/>
      <c r="JE225" s="251"/>
      <c r="JF225" s="252"/>
      <c r="JG225" s="253"/>
      <c r="JH225" s="252"/>
      <c r="JI225" s="252"/>
      <c r="JJ225" s="251"/>
      <c r="JK225" s="252"/>
      <c r="JL225" s="251"/>
      <c r="JM225" s="252"/>
      <c r="JN225" s="255">
        <f>JN224/JD224</f>
        <v>0</v>
      </c>
      <c r="JO225" s="255">
        <f>JO224/JD224</f>
        <v>3.3195020746887966E-3</v>
      </c>
      <c r="JP225" s="255">
        <f>JP224/JD224</f>
        <v>3.8174273858921165E-2</v>
      </c>
      <c r="JQ225" s="255">
        <f>JQ224/JD224</f>
        <v>0</v>
      </c>
      <c r="JR225" s="255">
        <f>JR224/JD224</f>
        <v>0</v>
      </c>
      <c r="JS225" s="255">
        <f>JS224/JD224</f>
        <v>0</v>
      </c>
      <c r="JT225" s="255">
        <f>JT224/JD224</f>
        <v>2.4896265560165973E-3</v>
      </c>
      <c r="JU225" s="255">
        <f>JU224/JD224</f>
        <v>2.4066390041493777E-2</v>
      </c>
      <c r="JV225" s="255">
        <f>JV224/JD224</f>
        <v>6.6390041493775932E-3</v>
      </c>
      <c r="JW225" s="255">
        <f>JW224/JD224</f>
        <v>1.2448132780082987E-2</v>
      </c>
      <c r="JX225" s="255">
        <f>JX224/JD224</f>
        <v>1.0788381742738589E-2</v>
      </c>
    </row>
    <row r="226" spans="1:284" ht="15" customHeight="1">
      <c r="A226" s="269">
        <v>1</v>
      </c>
      <c r="B226" s="122">
        <v>19900820216</v>
      </c>
      <c r="C226" s="227">
        <f t="shared" ca="1" si="3880"/>
        <v>30</v>
      </c>
      <c r="D226" s="227">
        <f t="shared" ca="1" si="3881"/>
        <v>7</v>
      </c>
      <c r="E226" s="228">
        <f t="shared" si="3882"/>
        <v>53.115068493150687</v>
      </c>
      <c r="F226" s="118">
        <v>1</v>
      </c>
      <c r="G226" s="118">
        <v>1</v>
      </c>
      <c r="H226" s="118">
        <v>1967</v>
      </c>
      <c r="I226" s="115" t="s">
        <v>218</v>
      </c>
      <c r="J226" s="111" t="s">
        <v>826</v>
      </c>
      <c r="K226" s="103" t="s">
        <v>216</v>
      </c>
      <c r="L226" s="247">
        <v>22</v>
      </c>
      <c r="M226" s="247">
        <f t="shared" ref="M226:M229" si="3898">L226-(R226+T226)</f>
        <v>22</v>
      </c>
      <c r="N226" s="260">
        <f t="shared" ref="N226:N230" si="3899">M226/L226</f>
        <v>1</v>
      </c>
      <c r="O226" s="238">
        <f t="shared" ref="O226:O230" si="3900">L226-M226</f>
        <v>0</v>
      </c>
      <c r="P226" s="260">
        <f t="shared" ref="P226:P230" si="3901">O226/L226</f>
        <v>0</v>
      </c>
      <c r="Q226" s="260">
        <f t="shared" ref="Q226:Q229" si="3902">(L226-T226)/L226</f>
        <v>1</v>
      </c>
      <c r="R226" s="247">
        <f t="shared" ref="R226:R229" si="3903">AC226+AB226+AA226</f>
        <v>0</v>
      </c>
      <c r="S226" s="260">
        <f t="shared" ref="S226:S230" si="3904">R226/L226</f>
        <v>0</v>
      </c>
      <c r="T226" s="247">
        <f t="shared" ref="T226:T229" si="3905">V226+W226+X226+Y226+Z226</f>
        <v>0</v>
      </c>
      <c r="U226" s="260">
        <f t="shared" ref="U226:U230" si="3906">T226/L226</f>
        <v>0</v>
      </c>
      <c r="V226" s="247">
        <v>0</v>
      </c>
      <c r="W226" s="247">
        <v>0</v>
      </c>
      <c r="X226" s="247">
        <v>0</v>
      </c>
      <c r="Y226" s="247">
        <v>0</v>
      </c>
      <c r="Z226" s="247">
        <v>0</v>
      </c>
      <c r="AA226" s="247">
        <v>0</v>
      </c>
      <c r="AB226" s="247">
        <v>0</v>
      </c>
      <c r="AC226" s="247">
        <v>0</v>
      </c>
      <c r="AD226" s="247">
        <v>0</v>
      </c>
      <c r="AE226" s="247">
        <v>0</v>
      </c>
      <c r="AF226" s="247">
        <v>0</v>
      </c>
      <c r="AG226" s="236">
        <v>20</v>
      </c>
      <c r="AH226" s="236">
        <f t="shared" ref="AH226:AH229" si="3907">AG226-(AM226+AO226)</f>
        <v>20</v>
      </c>
      <c r="AI226" s="237">
        <f t="shared" ref="AI226:AI230" si="3908">AH226/AG226</f>
        <v>1</v>
      </c>
      <c r="AJ226" s="238">
        <f t="shared" ref="AJ226:AJ230" si="3909">AG226-AH226</f>
        <v>0</v>
      </c>
      <c r="AK226" s="237">
        <f t="shared" ref="AK226:AK230" si="3910">AJ226/AG226</f>
        <v>0</v>
      </c>
      <c r="AL226" s="237">
        <f t="shared" ref="AL226:AL229" si="3911">(AG226-AO226)/AG226</f>
        <v>1</v>
      </c>
      <c r="AM226" s="236">
        <f t="shared" ref="AM226:AM229" si="3912">AX226+AW226+AV226</f>
        <v>0</v>
      </c>
      <c r="AN226" s="237">
        <f t="shared" ref="AN226:AN230" si="3913">AM226/AG226</f>
        <v>0</v>
      </c>
      <c r="AO226" s="236">
        <f t="shared" ref="AO226:AO229" si="3914">AQ226+AR226+AS226+AT226+AU226</f>
        <v>0</v>
      </c>
      <c r="AP226" s="237">
        <f t="shared" ref="AP226:AP230" si="3915">AO226/AG226</f>
        <v>0</v>
      </c>
      <c r="AQ226" s="236">
        <v>0</v>
      </c>
      <c r="AR226" s="236">
        <v>0</v>
      </c>
      <c r="AS226" s="236">
        <v>0</v>
      </c>
      <c r="AT226" s="236">
        <v>0</v>
      </c>
      <c r="AU226" s="236">
        <v>0</v>
      </c>
      <c r="AV226" s="236">
        <v>0</v>
      </c>
      <c r="AW226" s="236">
        <v>0</v>
      </c>
      <c r="AX226" s="236">
        <v>0</v>
      </c>
      <c r="AY226" s="236">
        <v>0</v>
      </c>
      <c r="AZ226" s="236">
        <v>0</v>
      </c>
      <c r="BA226" s="236">
        <v>0</v>
      </c>
      <c r="BB226" s="236">
        <v>21</v>
      </c>
      <c r="BC226" s="236">
        <f t="shared" ref="BC226:BC229" si="3916">BB226-(BH226+BJ226)</f>
        <v>21</v>
      </c>
      <c r="BD226" s="237">
        <f t="shared" ref="BD226:BD230" si="3917">BC226/BB226</f>
        <v>1</v>
      </c>
      <c r="BE226" s="238">
        <f t="shared" ref="BE226:BE230" si="3918">BB226-BC226</f>
        <v>0</v>
      </c>
      <c r="BF226" s="237">
        <f t="shared" ref="BF226:BF230" si="3919">BE226/BB226</f>
        <v>0</v>
      </c>
      <c r="BG226" s="237">
        <f t="shared" ref="BG226:BG229" si="3920">(BB226-BJ226)/BB226</f>
        <v>1</v>
      </c>
      <c r="BH226" s="236">
        <f t="shared" ref="BH226:BH229" si="3921">BS226+BR226+BQ226</f>
        <v>0</v>
      </c>
      <c r="BI226" s="237">
        <f t="shared" ref="BI226:BI230" si="3922">BH226/BB226</f>
        <v>0</v>
      </c>
      <c r="BJ226" s="236">
        <f t="shared" ref="BJ226:BJ229" si="3923">BL226+BM226+BN226+BO226+BP226</f>
        <v>0</v>
      </c>
      <c r="BK226" s="237">
        <f t="shared" ref="BK226:BK230" si="3924">BJ226/BB226</f>
        <v>0</v>
      </c>
      <c r="BL226" s="236">
        <v>0</v>
      </c>
      <c r="BM226" s="236">
        <v>0</v>
      </c>
      <c r="BN226" s="236">
        <v>0</v>
      </c>
      <c r="BO226" s="236">
        <v>0</v>
      </c>
      <c r="BP226" s="236">
        <v>0</v>
      </c>
      <c r="BQ226" s="236">
        <v>0</v>
      </c>
      <c r="BR226" s="236">
        <v>0</v>
      </c>
      <c r="BS226" s="236">
        <v>0</v>
      </c>
      <c r="BT226" s="236">
        <v>0</v>
      </c>
      <c r="BU226" s="236">
        <v>0</v>
      </c>
      <c r="BV226" s="236">
        <v>0</v>
      </c>
      <c r="BW226" s="247">
        <v>21</v>
      </c>
      <c r="BX226" s="247">
        <f t="shared" ref="BX226:BX229" si="3925">BW226-(CC226+CE226)</f>
        <v>21</v>
      </c>
      <c r="BY226" s="260">
        <f t="shared" ref="BY226:BY230" si="3926">BX226/BW226</f>
        <v>1</v>
      </c>
      <c r="BZ226" s="238">
        <f t="shared" ref="BZ226:BZ230" si="3927">BW226-BX226</f>
        <v>0</v>
      </c>
      <c r="CA226" s="260">
        <f t="shared" ref="CA226:CA230" si="3928">BZ226/BW226</f>
        <v>0</v>
      </c>
      <c r="CB226" s="260">
        <f t="shared" ref="CB226:CB229" si="3929">(BW226-CE226)/BW226</f>
        <v>1</v>
      </c>
      <c r="CC226" s="247">
        <f t="shared" ref="CC226:CC229" si="3930">CN226+CM226+CL226</f>
        <v>0</v>
      </c>
      <c r="CD226" s="260">
        <f t="shared" ref="CD226:CD230" si="3931">CC226/BW226</f>
        <v>0</v>
      </c>
      <c r="CE226" s="247">
        <f t="shared" ref="CE226:CE229" si="3932">CG226+CH226+CI226+CJ226+CK226</f>
        <v>0</v>
      </c>
      <c r="CF226" s="260">
        <f t="shared" ref="CF226:CF230" si="3933">CE226/BW226</f>
        <v>0</v>
      </c>
      <c r="CG226" s="247">
        <v>0</v>
      </c>
      <c r="CH226" s="247">
        <v>0</v>
      </c>
      <c r="CI226" s="247">
        <v>0</v>
      </c>
      <c r="CJ226" s="247">
        <v>0</v>
      </c>
      <c r="CK226" s="247">
        <v>0</v>
      </c>
      <c r="CL226" s="247">
        <v>0</v>
      </c>
      <c r="CM226" s="247">
        <v>0</v>
      </c>
      <c r="CN226" s="247">
        <v>0</v>
      </c>
      <c r="CO226" s="247">
        <v>0</v>
      </c>
      <c r="CP226" s="247">
        <v>0</v>
      </c>
      <c r="CQ226" s="247">
        <v>0</v>
      </c>
      <c r="CR226" s="274">
        <v>15</v>
      </c>
      <c r="CS226" s="247">
        <f t="shared" si="3501"/>
        <v>15</v>
      </c>
      <c r="CT226" s="237">
        <f t="shared" si="3502"/>
        <v>1</v>
      </c>
      <c r="CU226" s="238">
        <f t="shared" si="3503"/>
        <v>0</v>
      </c>
      <c r="CV226" s="259">
        <f t="shared" si="3504"/>
        <v>0</v>
      </c>
      <c r="CW226" s="237">
        <f t="shared" si="3505"/>
        <v>1</v>
      </c>
      <c r="CX226" s="247">
        <f t="shared" si="3747"/>
        <v>0</v>
      </c>
      <c r="CY226" s="237">
        <f t="shared" si="3591"/>
        <v>0</v>
      </c>
      <c r="CZ226" s="247">
        <f t="shared" si="3748"/>
        <v>0</v>
      </c>
      <c r="DA226" s="259">
        <f t="shared" si="3592"/>
        <v>0</v>
      </c>
      <c r="DB226" s="247">
        <v>0</v>
      </c>
      <c r="DC226" s="247">
        <v>0</v>
      </c>
      <c r="DD226" s="247">
        <v>0</v>
      </c>
      <c r="DE226" s="247">
        <v>0</v>
      </c>
      <c r="DF226" s="247">
        <v>0</v>
      </c>
      <c r="DG226" s="247">
        <v>0</v>
      </c>
      <c r="DH226" s="247">
        <v>0</v>
      </c>
      <c r="DI226" s="247">
        <v>0</v>
      </c>
      <c r="DJ226" s="274">
        <v>0</v>
      </c>
      <c r="DK226" s="274">
        <v>0</v>
      </c>
      <c r="DL226" s="274">
        <v>0</v>
      </c>
      <c r="DM226" s="274">
        <v>21</v>
      </c>
      <c r="DN226" s="247">
        <f t="shared" ref="DN226:DN229" si="3934">DM226-(DS226+DU226)</f>
        <v>21</v>
      </c>
      <c r="DO226" s="237">
        <f t="shared" ref="DO226:DO230" si="3935">DN226/DM226</f>
        <v>1</v>
      </c>
      <c r="DP226" s="238">
        <f t="shared" ref="DP226:DP230" si="3936">DM226-DN226</f>
        <v>0</v>
      </c>
      <c r="DQ226" s="259">
        <f t="shared" ref="DQ226:DQ230" si="3937">DP226/DM226</f>
        <v>0</v>
      </c>
      <c r="DR226" s="237">
        <f t="shared" ref="DR226:DR229" si="3938">(DM226-DU226)/DM226</f>
        <v>1</v>
      </c>
      <c r="DS226" s="247">
        <f t="shared" ref="DS226:DS229" si="3939">DZ226+EC226+ED226</f>
        <v>0</v>
      </c>
      <c r="DT226" s="237">
        <f t="shared" ref="DT226:DT230" si="3940">DS226/DM226</f>
        <v>0</v>
      </c>
      <c r="DU226" s="247">
        <f t="shared" ref="DU226:DU229" si="3941">DW226+DX226+DY226+EA226+EB226</f>
        <v>0</v>
      </c>
      <c r="DV226" s="259">
        <f t="shared" ref="DV226:DV230" si="3942">DU226/DM226</f>
        <v>0</v>
      </c>
      <c r="DW226" s="247">
        <v>0</v>
      </c>
      <c r="DX226" s="247">
        <v>0</v>
      </c>
      <c r="DY226" s="247">
        <v>0</v>
      </c>
      <c r="DZ226" s="247">
        <v>0</v>
      </c>
      <c r="EA226" s="247">
        <v>0</v>
      </c>
      <c r="EB226" s="247">
        <v>0</v>
      </c>
      <c r="EC226" s="247">
        <v>0</v>
      </c>
      <c r="ED226" s="247">
        <v>0</v>
      </c>
      <c r="EE226" s="274">
        <v>0</v>
      </c>
      <c r="EF226" s="274">
        <v>0</v>
      </c>
      <c r="EG226" s="274">
        <v>0</v>
      </c>
      <c r="EH226" s="274">
        <v>22</v>
      </c>
      <c r="EI226" s="247">
        <f t="shared" ref="EI226:EI229" si="3943">EH226-(EN226+EP226)</f>
        <v>22</v>
      </c>
      <c r="EJ226" s="237">
        <f t="shared" ref="EJ226:EJ230" si="3944">EI226/EH226</f>
        <v>1</v>
      </c>
      <c r="EK226" s="238">
        <f t="shared" ref="EK226:EK230" si="3945">EH226-EI226</f>
        <v>0</v>
      </c>
      <c r="EL226" s="259">
        <f t="shared" ref="EL226:EL230" si="3946">EK226/EH226</f>
        <v>0</v>
      </c>
      <c r="EM226" s="237">
        <f t="shared" ref="EM226:EM229" si="3947">(EH226-EP226)/EH226</f>
        <v>1</v>
      </c>
      <c r="EN226" s="247">
        <f t="shared" ref="EN226:EN229" si="3948">EU226+EX226+EY226</f>
        <v>0</v>
      </c>
      <c r="EO226" s="237">
        <f t="shared" ref="EO226:EO230" si="3949">EN226/EH226</f>
        <v>0</v>
      </c>
      <c r="EP226" s="247">
        <f t="shared" ref="EP226:EP229" si="3950">ER226+ES226+ET226+EV226+EW226</f>
        <v>0</v>
      </c>
      <c r="EQ226" s="259">
        <f t="shared" ref="EQ226:EQ230" si="3951">EP226/EH226</f>
        <v>0</v>
      </c>
      <c r="ER226" s="247">
        <v>0</v>
      </c>
      <c r="ES226" s="247">
        <v>0</v>
      </c>
      <c r="ET226" s="247">
        <v>0</v>
      </c>
      <c r="EU226" s="247">
        <v>0</v>
      </c>
      <c r="EV226" s="247">
        <v>0</v>
      </c>
      <c r="EW226" s="247">
        <v>0</v>
      </c>
      <c r="EX226" s="247">
        <v>0</v>
      </c>
      <c r="EY226" s="247">
        <v>0</v>
      </c>
      <c r="EZ226" s="274">
        <v>0</v>
      </c>
      <c r="FA226" s="274">
        <v>0</v>
      </c>
      <c r="FB226" s="274">
        <v>0</v>
      </c>
      <c r="FC226" s="274">
        <v>18</v>
      </c>
      <c r="FD226" s="247">
        <f t="shared" ref="FD226:FD229" si="3952">FC226-(FI226+FK226)</f>
        <v>18</v>
      </c>
      <c r="FE226" s="237">
        <f t="shared" ref="FE226:FE230" si="3953">FD226/FC226</f>
        <v>1</v>
      </c>
      <c r="FF226" s="238">
        <f t="shared" ref="FF226:FF230" si="3954">FC226-FD226</f>
        <v>0</v>
      </c>
      <c r="FG226" s="259">
        <f t="shared" ref="FG226:FG230" si="3955">FF226/FC226</f>
        <v>0</v>
      </c>
      <c r="FH226" s="237">
        <f t="shared" ref="FH226:FH229" si="3956">(FC226-FK226)/FC226</f>
        <v>1</v>
      </c>
      <c r="FI226" s="247">
        <f t="shared" ref="FI226:FI229" si="3957">FP226+FS226+FT226</f>
        <v>0</v>
      </c>
      <c r="FJ226" s="237">
        <f t="shared" ref="FJ226:FJ230" si="3958">FI226/FC226</f>
        <v>0</v>
      </c>
      <c r="FK226" s="247">
        <f t="shared" ref="FK226:FK229" si="3959">FM226+FN226+FO226+FQ226+FR226</f>
        <v>0</v>
      </c>
      <c r="FL226" s="259">
        <f t="shared" ref="FL226:FL230" si="3960">FK226/FC226</f>
        <v>0</v>
      </c>
      <c r="FM226" s="247">
        <v>0</v>
      </c>
      <c r="FN226" s="247">
        <v>0</v>
      </c>
      <c r="FO226" s="247">
        <v>0</v>
      </c>
      <c r="FP226" s="247">
        <v>0</v>
      </c>
      <c r="FQ226" s="247">
        <v>0</v>
      </c>
      <c r="FR226" s="247">
        <v>0</v>
      </c>
      <c r="FS226" s="247">
        <v>0</v>
      </c>
      <c r="FT226" s="247">
        <v>0</v>
      </c>
      <c r="FU226" s="274">
        <v>0</v>
      </c>
      <c r="FV226" s="274">
        <v>0</v>
      </c>
      <c r="FW226" s="274">
        <v>0</v>
      </c>
      <c r="FX226" s="274">
        <v>22</v>
      </c>
      <c r="FY226" s="247">
        <f t="shared" ref="FY226:FY229" si="3961">FX226-(GD226+GF226)</f>
        <v>17</v>
      </c>
      <c r="FZ226" s="237">
        <f t="shared" ref="FZ226:FZ230" si="3962">FY226/FX226</f>
        <v>0.77272727272727271</v>
      </c>
      <c r="GA226" s="238">
        <f t="shared" ref="GA226:GA230" si="3963">FX226-FY226</f>
        <v>5</v>
      </c>
      <c r="GB226" s="259">
        <f t="shared" ref="GB226:GB230" si="3964">GA226/FX226</f>
        <v>0.22727272727272727</v>
      </c>
      <c r="GC226" s="237">
        <f t="shared" ref="GC226:GC229" si="3965">(FX226-GF226)/FX226</f>
        <v>1</v>
      </c>
      <c r="GD226" s="247">
        <f t="shared" ref="GD226:GD229" si="3966">GK226+GN226+GO226</f>
        <v>5</v>
      </c>
      <c r="GE226" s="237">
        <f t="shared" ref="GE226:GE230" si="3967">GD226/FX226</f>
        <v>0.22727272727272727</v>
      </c>
      <c r="GF226" s="247">
        <f t="shared" ref="GF226:GF229" si="3968">GH226+GI226+GJ226+GL226+GM226</f>
        <v>0</v>
      </c>
      <c r="GG226" s="259">
        <f t="shared" ref="GG226:GG230" si="3969">GF226/FX226</f>
        <v>0</v>
      </c>
      <c r="GH226" s="247">
        <v>0</v>
      </c>
      <c r="GI226" s="247">
        <v>0</v>
      </c>
      <c r="GJ226" s="247">
        <v>0</v>
      </c>
      <c r="GK226" s="247">
        <v>0</v>
      </c>
      <c r="GL226" s="247">
        <v>0</v>
      </c>
      <c r="GM226" s="247">
        <v>0</v>
      </c>
      <c r="GN226" s="247">
        <v>0</v>
      </c>
      <c r="GO226" s="247">
        <v>5</v>
      </c>
      <c r="GP226" s="274">
        <v>0</v>
      </c>
      <c r="GQ226" s="274">
        <v>0</v>
      </c>
      <c r="GR226" s="274">
        <v>0</v>
      </c>
      <c r="GS226" s="274">
        <v>19</v>
      </c>
      <c r="GT226" s="247">
        <f t="shared" ref="GT226:GT229" si="3970">GS226-(GY226+HA226)</f>
        <v>19</v>
      </c>
      <c r="GU226" s="237">
        <f t="shared" ref="GU226:GU230" si="3971">GT226/GS226</f>
        <v>1</v>
      </c>
      <c r="GV226" s="238">
        <f t="shared" ref="GV226:GV230" si="3972">GS226-GT226</f>
        <v>0</v>
      </c>
      <c r="GW226" s="259">
        <f t="shared" ref="GW226:GW230" si="3973">GV226/GS226</f>
        <v>0</v>
      </c>
      <c r="GX226" s="237">
        <f t="shared" ref="GX226:GX229" si="3974">(GS226-HA226)/GS226</f>
        <v>1</v>
      </c>
      <c r="GY226" s="247">
        <f t="shared" ref="GY226:GY229" si="3975">HF226+HI226+HJ226</f>
        <v>0</v>
      </c>
      <c r="GZ226" s="237">
        <f t="shared" ref="GZ226:GZ230" si="3976">GY226/GS226</f>
        <v>0</v>
      </c>
      <c r="HA226" s="247">
        <f t="shared" ref="HA226:HA229" si="3977">HC226+HD226+HE226+HG226+HH226</f>
        <v>0</v>
      </c>
      <c r="HB226" s="259">
        <f t="shared" ref="HB226:HB230" si="3978">HA226/GS226</f>
        <v>0</v>
      </c>
      <c r="HC226" s="247">
        <v>0</v>
      </c>
      <c r="HD226" s="247">
        <v>0</v>
      </c>
      <c r="HE226" s="247">
        <v>0</v>
      </c>
      <c r="HF226" s="247">
        <v>0</v>
      </c>
      <c r="HG226" s="247">
        <v>0</v>
      </c>
      <c r="HH226" s="247">
        <v>0</v>
      </c>
      <c r="HI226" s="247">
        <v>0</v>
      </c>
      <c r="HJ226" s="247">
        <v>0</v>
      </c>
      <c r="HK226" s="274">
        <v>0</v>
      </c>
      <c r="HL226" s="274">
        <v>0</v>
      </c>
      <c r="HM226" s="274">
        <v>0</v>
      </c>
      <c r="HN226" s="274">
        <v>21</v>
      </c>
      <c r="HO226" s="247">
        <f t="shared" ref="HO226:HO229" si="3979">HN226-(HT226+HV226)</f>
        <v>21</v>
      </c>
      <c r="HP226" s="237">
        <f t="shared" ref="HP226:HP230" si="3980">HO226/HN226</f>
        <v>1</v>
      </c>
      <c r="HQ226" s="238">
        <f t="shared" ref="HQ226:HQ230" si="3981">HN226-HO226</f>
        <v>0</v>
      </c>
      <c r="HR226" s="259">
        <f t="shared" ref="HR226:HR230" si="3982">HQ226/HN226</f>
        <v>0</v>
      </c>
      <c r="HS226" s="237">
        <f t="shared" ref="HS226:HS229" si="3983">(HN226-HV226)/HN226</f>
        <v>1</v>
      </c>
      <c r="HT226" s="247">
        <f t="shared" ref="HT226:HT229" si="3984">IA226+ID226+IE226</f>
        <v>0</v>
      </c>
      <c r="HU226" s="237">
        <f t="shared" ref="HU226:HU230" si="3985">HT226/HN226</f>
        <v>0</v>
      </c>
      <c r="HV226" s="247">
        <f t="shared" ref="HV226:HV229" si="3986">HX226+HY226+HZ226+IB226+IC226</f>
        <v>0</v>
      </c>
      <c r="HW226" s="259">
        <f t="shared" ref="HW226:HW230" si="3987">HV226/HN226</f>
        <v>0</v>
      </c>
      <c r="HX226" s="247">
        <v>0</v>
      </c>
      <c r="HY226" s="247">
        <v>0</v>
      </c>
      <c r="HZ226" s="247">
        <v>0</v>
      </c>
      <c r="IA226" s="247">
        <v>0</v>
      </c>
      <c r="IB226" s="247">
        <v>0</v>
      </c>
      <c r="IC226" s="247">
        <v>0</v>
      </c>
      <c r="ID226" s="247">
        <v>0</v>
      </c>
      <c r="IE226" s="247">
        <v>0</v>
      </c>
      <c r="IF226" s="274">
        <v>0</v>
      </c>
      <c r="IG226" s="274">
        <v>0</v>
      </c>
      <c r="IH226" s="274">
        <v>0</v>
      </c>
      <c r="II226" s="274">
        <v>19</v>
      </c>
      <c r="IJ226" s="247">
        <f t="shared" ref="IJ226:IJ229" si="3988">II226-(IO226+IQ226)</f>
        <v>16</v>
      </c>
      <c r="IK226" s="237">
        <f t="shared" ref="IK226:IK230" si="3989">IJ226/II226</f>
        <v>0.84210526315789469</v>
      </c>
      <c r="IL226" s="238">
        <f t="shared" ref="IL226:IL230" si="3990">II226-IJ226</f>
        <v>3</v>
      </c>
      <c r="IM226" s="259">
        <f t="shared" ref="IM226:IM230" si="3991">IL226/II226</f>
        <v>0.15789473684210525</v>
      </c>
      <c r="IN226" s="237">
        <f t="shared" ref="IN226:IN229" si="3992">(II226-IQ226)/II226</f>
        <v>1</v>
      </c>
      <c r="IO226" s="247">
        <f t="shared" ref="IO226:IO229" si="3993">IV226+IY226+IZ226</f>
        <v>3</v>
      </c>
      <c r="IP226" s="237">
        <f t="shared" ref="IP226:IP230" si="3994">IO226/II226</f>
        <v>0.15789473684210525</v>
      </c>
      <c r="IQ226" s="247">
        <f t="shared" ref="IQ226:IQ229" si="3995">IS226+IT226+IU226+IW226+IX226</f>
        <v>0</v>
      </c>
      <c r="IR226" s="259">
        <f t="shared" ref="IR226:IR230" si="3996">IQ226/II226</f>
        <v>0</v>
      </c>
      <c r="IS226" s="247">
        <v>0</v>
      </c>
      <c r="IT226" s="247">
        <v>0</v>
      </c>
      <c r="IU226" s="247">
        <v>0</v>
      </c>
      <c r="IV226" s="247">
        <v>0</v>
      </c>
      <c r="IW226" s="247">
        <v>0</v>
      </c>
      <c r="IX226" s="247">
        <v>0</v>
      </c>
      <c r="IY226" s="247">
        <v>2</v>
      </c>
      <c r="IZ226" s="247">
        <v>1</v>
      </c>
      <c r="JA226" s="274">
        <v>0</v>
      </c>
      <c r="JB226" s="274">
        <v>0</v>
      </c>
      <c r="JC226" s="274">
        <v>0</v>
      </c>
      <c r="JD226" s="247">
        <f t="shared" ref="JD226:JD229" si="3997">L226+AG226+BB226+BW226+CR226+DM226+EH226+FC226+FX226+GS226+HN226+II226</f>
        <v>241</v>
      </c>
      <c r="JE226" s="247">
        <f t="shared" si="3570"/>
        <v>233</v>
      </c>
      <c r="JF226" s="260">
        <f t="shared" si="3571"/>
        <v>0.96680497925311204</v>
      </c>
      <c r="JG226" s="238">
        <f t="shared" si="3572"/>
        <v>8</v>
      </c>
      <c r="JH226" s="260">
        <f t="shared" si="3573"/>
        <v>3.3195020746887967E-2</v>
      </c>
      <c r="JI226" s="260">
        <f t="shared" si="3574"/>
        <v>1</v>
      </c>
      <c r="JJ226" s="247">
        <f t="shared" si="3723"/>
        <v>8</v>
      </c>
      <c r="JK226" s="260">
        <f t="shared" si="3724"/>
        <v>3.3195020746887967E-2</v>
      </c>
      <c r="JL226" s="247">
        <f t="shared" si="3725"/>
        <v>0</v>
      </c>
      <c r="JM226" s="260">
        <f t="shared" si="3575"/>
        <v>0</v>
      </c>
      <c r="JN226" s="247">
        <f t="shared" ref="JN226:JN229" si="3998">V226+AQ226+BL226+CG226+DB226+DW226+ER226+FM226+GH226+HC226+HX226+IS226</f>
        <v>0</v>
      </c>
      <c r="JO226" s="247">
        <f t="shared" ref="JO226:JO229" si="3999">W226+AR226+BM226+CH226+DC226+DX226+ES226+FN226+GI226+HD226+HY226+IT226</f>
        <v>0</v>
      </c>
      <c r="JP226" s="247">
        <f t="shared" ref="JP226:JP229" si="4000">X226+AS226+BN226+CI226+DD226+DY226+ET226+FO226+GJ226+HE226+HZ226+IU226</f>
        <v>0</v>
      </c>
      <c r="JQ226" s="247">
        <f t="shared" ref="JQ226:JQ229" si="4001">Y226+AT226+BO226+CJ226+DE226+DZ226+EU226+FP226+GK226+HF226+IA226+IV226</f>
        <v>0</v>
      </c>
      <c r="JR226" s="247">
        <f t="shared" ref="JR226:JR229" si="4002">Z226+AU226+BP226+CK226+DF226+EA226+EV226+FQ226+GL226+HG226+IB226+IW226</f>
        <v>0</v>
      </c>
      <c r="JS226" s="247">
        <f t="shared" ref="JS226:JS229" si="4003">AA226+AV226+BQ226+CL226+DG226+EB226+EW226+FR226+GM226+HH226+IC226+IX226</f>
        <v>0</v>
      </c>
      <c r="JT226" s="247">
        <f t="shared" ref="JT226:JT229" si="4004">AB226+AW226+BR226+CM226+DH226+EC226+EX226+FS226+GN226+HI226+ID226+IY226</f>
        <v>2</v>
      </c>
      <c r="JU226" s="247">
        <f t="shared" ref="JU226:JU229" si="4005">AC226+AX226+BS226+CN226+DI226+ED226+EY226+FT226+GO226+HJ226+IE226+IZ226</f>
        <v>6</v>
      </c>
      <c r="JV226" s="247">
        <f t="shared" ref="JV226:JV229" si="4006">AD226+AY226+BT226+CO226+DJ226+EE226+EZ226+FU226+GP226+HK226+IF226+JA226</f>
        <v>0</v>
      </c>
      <c r="JW226" s="247">
        <f t="shared" ref="JW226:JW229" si="4007">AE226+AZ226+BU226+CP226+DK226+EF226+FA226+FV226+GQ226+HL226+IG226+JB226</f>
        <v>0</v>
      </c>
      <c r="JX226" s="247">
        <f t="shared" ref="JX226:JX229" si="4008">AF226+BA226+BV226+CQ226+DL226+EG226+FB226+FW226+GR226+HM226+IH226+JC226</f>
        <v>0</v>
      </c>
    </row>
    <row r="227" spans="1:284" ht="15" customHeight="1">
      <c r="A227" s="269">
        <f t="shared" si="3883"/>
        <v>2</v>
      </c>
      <c r="B227" s="122">
        <v>19910716276</v>
      </c>
      <c r="C227" s="227">
        <f t="shared" ref="C227:C228" ca="1" si="4009">IF(INT(MID(B227,5,2))&lt;=MONTH(NOW()),YEAR(NOW())-INT(LEFT(B227,4)),YEAR(NOW())-INT(LEFT(B227,4))-1)</f>
        <v>29</v>
      </c>
      <c r="D227" s="227">
        <f t="shared" ref="D227:D228" ca="1" si="4010">IF(INT(MID(B227,5,2))&lt;=MONTH(NOW()),MONTH(NOW())-INT(MID(B227,5,2)),12-(INT(MID(B227,5,2))-MONTH(NOW())))</f>
        <v>8</v>
      </c>
      <c r="E227" s="228">
        <f t="shared" ref="E227:E228" si="4011">+SUM($B$1-DATE(H227,G227,F227))/365</f>
        <v>47.890410958904113</v>
      </c>
      <c r="F227" s="118">
        <v>22</v>
      </c>
      <c r="G227" s="118">
        <v>3</v>
      </c>
      <c r="H227" s="118">
        <v>1972</v>
      </c>
      <c r="I227" s="115" t="s">
        <v>221</v>
      </c>
      <c r="J227" s="111" t="s">
        <v>826</v>
      </c>
      <c r="K227" s="103" t="s">
        <v>216</v>
      </c>
      <c r="L227" s="247">
        <v>22</v>
      </c>
      <c r="M227" s="247">
        <f t="shared" si="3898"/>
        <v>21</v>
      </c>
      <c r="N227" s="260">
        <f t="shared" si="3899"/>
        <v>0.95454545454545459</v>
      </c>
      <c r="O227" s="238">
        <f t="shared" si="3900"/>
        <v>1</v>
      </c>
      <c r="P227" s="260">
        <f t="shared" si="3901"/>
        <v>4.5454545454545456E-2</v>
      </c>
      <c r="Q227" s="260">
        <f t="shared" si="3902"/>
        <v>1</v>
      </c>
      <c r="R227" s="247">
        <f t="shared" si="3903"/>
        <v>1</v>
      </c>
      <c r="S227" s="260">
        <f t="shared" si="3904"/>
        <v>4.5454545454545456E-2</v>
      </c>
      <c r="T227" s="247">
        <f t="shared" si="3905"/>
        <v>0</v>
      </c>
      <c r="U227" s="260">
        <f t="shared" si="3906"/>
        <v>0</v>
      </c>
      <c r="V227" s="247">
        <v>0</v>
      </c>
      <c r="W227" s="247">
        <v>0</v>
      </c>
      <c r="X227" s="247">
        <v>0</v>
      </c>
      <c r="Y227" s="247">
        <v>0</v>
      </c>
      <c r="Z227" s="247">
        <v>0</v>
      </c>
      <c r="AA227" s="247">
        <v>0</v>
      </c>
      <c r="AB227" s="247">
        <v>0</v>
      </c>
      <c r="AC227" s="247">
        <v>1</v>
      </c>
      <c r="AD227" s="247">
        <v>0</v>
      </c>
      <c r="AE227" s="247">
        <v>1</v>
      </c>
      <c r="AF227" s="247">
        <v>1</v>
      </c>
      <c r="AG227" s="236">
        <v>20</v>
      </c>
      <c r="AH227" s="236">
        <f t="shared" si="3907"/>
        <v>20</v>
      </c>
      <c r="AI227" s="237">
        <f t="shared" si="3908"/>
        <v>1</v>
      </c>
      <c r="AJ227" s="238">
        <f t="shared" si="3909"/>
        <v>0</v>
      </c>
      <c r="AK227" s="237">
        <f t="shared" si="3910"/>
        <v>0</v>
      </c>
      <c r="AL227" s="237">
        <f t="shared" si="3911"/>
        <v>1</v>
      </c>
      <c r="AM227" s="236">
        <f t="shared" si="3912"/>
        <v>0</v>
      </c>
      <c r="AN227" s="237">
        <f t="shared" si="3913"/>
        <v>0</v>
      </c>
      <c r="AO227" s="236">
        <f t="shared" si="3914"/>
        <v>0</v>
      </c>
      <c r="AP227" s="237">
        <f t="shared" si="3915"/>
        <v>0</v>
      </c>
      <c r="AQ227" s="236">
        <v>0</v>
      </c>
      <c r="AR227" s="236">
        <v>0</v>
      </c>
      <c r="AS227" s="236">
        <v>0</v>
      </c>
      <c r="AT227" s="236">
        <v>0</v>
      </c>
      <c r="AU227" s="236">
        <v>0</v>
      </c>
      <c r="AV227" s="236">
        <v>0</v>
      </c>
      <c r="AW227" s="236">
        <v>0</v>
      </c>
      <c r="AX227" s="236">
        <v>0</v>
      </c>
      <c r="AY227" s="236">
        <v>0</v>
      </c>
      <c r="AZ227" s="236">
        <v>0</v>
      </c>
      <c r="BA227" s="236">
        <v>0</v>
      </c>
      <c r="BB227" s="236">
        <v>21</v>
      </c>
      <c r="BC227" s="236">
        <f t="shared" si="3916"/>
        <v>20</v>
      </c>
      <c r="BD227" s="237">
        <f t="shared" si="3917"/>
        <v>0.95238095238095233</v>
      </c>
      <c r="BE227" s="238">
        <f t="shared" si="3918"/>
        <v>1</v>
      </c>
      <c r="BF227" s="237">
        <f t="shared" si="3919"/>
        <v>4.7619047619047616E-2</v>
      </c>
      <c r="BG227" s="237">
        <f t="shared" si="3920"/>
        <v>1</v>
      </c>
      <c r="BH227" s="236">
        <f t="shared" si="3921"/>
        <v>1</v>
      </c>
      <c r="BI227" s="237">
        <f t="shared" si="3922"/>
        <v>4.7619047619047616E-2</v>
      </c>
      <c r="BJ227" s="236">
        <f t="shared" si="3923"/>
        <v>0</v>
      </c>
      <c r="BK227" s="237">
        <f t="shared" si="3924"/>
        <v>0</v>
      </c>
      <c r="BL227" s="236">
        <v>0</v>
      </c>
      <c r="BM227" s="236">
        <v>0</v>
      </c>
      <c r="BN227" s="236">
        <v>0</v>
      </c>
      <c r="BO227" s="236">
        <v>0</v>
      </c>
      <c r="BP227" s="236">
        <v>0</v>
      </c>
      <c r="BQ227" s="236">
        <v>0</v>
      </c>
      <c r="BR227" s="236">
        <v>0</v>
      </c>
      <c r="BS227" s="236">
        <v>1</v>
      </c>
      <c r="BT227" s="236">
        <v>3</v>
      </c>
      <c r="BU227" s="236">
        <v>1</v>
      </c>
      <c r="BV227" s="236">
        <v>0</v>
      </c>
      <c r="BW227" s="247">
        <v>21</v>
      </c>
      <c r="BX227" s="247">
        <f t="shared" si="3925"/>
        <v>20</v>
      </c>
      <c r="BY227" s="260">
        <f t="shared" si="3926"/>
        <v>0.95238095238095233</v>
      </c>
      <c r="BZ227" s="238">
        <f t="shared" si="3927"/>
        <v>1</v>
      </c>
      <c r="CA227" s="260">
        <f t="shared" si="3928"/>
        <v>4.7619047619047616E-2</v>
      </c>
      <c r="CB227" s="260">
        <f t="shared" si="3929"/>
        <v>1</v>
      </c>
      <c r="CC227" s="247">
        <f t="shared" si="3930"/>
        <v>1</v>
      </c>
      <c r="CD227" s="260">
        <f t="shared" si="3931"/>
        <v>4.7619047619047616E-2</v>
      </c>
      <c r="CE227" s="247">
        <f t="shared" si="3932"/>
        <v>0</v>
      </c>
      <c r="CF227" s="260">
        <f t="shared" si="3933"/>
        <v>0</v>
      </c>
      <c r="CG227" s="247">
        <v>0</v>
      </c>
      <c r="CH227" s="247">
        <v>0</v>
      </c>
      <c r="CI227" s="247">
        <v>0</v>
      </c>
      <c r="CJ227" s="247">
        <v>0</v>
      </c>
      <c r="CK227" s="247">
        <v>0</v>
      </c>
      <c r="CL227" s="247">
        <v>0</v>
      </c>
      <c r="CM227" s="247">
        <v>0</v>
      </c>
      <c r="CN227" s="247">
        <v>1</v>
      </c>
      <c r="CO227" s="247">
        <v>1</v>
      </c>
      <c r="CP227" s="247">
        <v>0</v>
      </c>
      <c r="CQ227" s="247">
        <v>0</v>
      </c>
      <c r="CR227" s="274">
        <v>15</v>
      </c>
      <c r="CS227" s="247">
        <f t="shared" si="3501"/>
        <v>15</v>
      </c>
      <c r="CT227" s="237">
        <f t="shared" si="3502"/>
        <v>1</v>
      </c>
      <c r="CU227" s="238">
        <f t="shared" si="3503"/>
        <v>0</v>
      </c>
      <c r="CV227" s="259">
        <f t="shared" si="3504"/>
        <v>0</v>
      </c>
      <c r="CW227" s="237">
        <f t="shared" si="3505"/>
        <v>1</v>
      </c>
      <c r="CX227" s="247">
        <f t="shared" si="3747"/>
        <v>0</v>
      </c>
      <c r="CY227" s="237">
        <f t="shared" si="3591"/>
        <v>0</v>
      </c>
      <c r="CZ227" s="247">
        <f t="shared" si="3748"/>
        <v>0</v>
      </c>
      <c r="DA227" s="259">
        <f t="shared" si="3592"/>
        <v>0</v>
      </c>
      <c r="DB227" s="247">
        <v>0</v>
      </c>
      <c r="DC227" s="247">
        <v>0</v>
      </c>
      <c r="DD227" s="247">
        <v>0</v>
      </c>
      <c r="DE227" s="247">
        <v>0</v>
      </c>
      <c r="DF227" s="247">
        <v>0</v>
      </c>
      <c r="DG227" s="247">
        <v>0</v>
      </c>
      <c r="DH227" s="247">
        <v>0</v>
      </c>
      <c r="DI227" s="247">
        <v>0</v>
      </c>
      <c r="DJ227" s="274">
        <v>0</v>
      </c>
      <c r="DK227" s="274">
        <v>1</v>
      </c>
      <c r="DL227" s="274">
        <v>0</v>
      </c>
      <c r="DM227" s="274">
        <v>21</v>
      </c>
      <c r="DN227" s="247">
        <f t="shared" si="3934"/>
        <v>21</v>
      </c>
      <c r="DO227" s="237">
        <f t="shared" si="3935"/>
        <v>1</v>
      </c>
      <c r="DP227" s="238">
        <f t="shared" si="3936"/>
        <v>0</v>
      </c>
      <c r="DQ227" s="259">
        <f t="shared" si="3937"/>
        <v>0</v>
      </c>
      <c r="DR227" s="237">
        <f t="shared" si="3938"/>
        <v>1</v>
      </c>
      <c r="DS227" s="247">
        <f t="shared" si="3939"/>
        <v>0</v>
      </c>
      <c r="DT227" s="237">
        <f t="shared" si="3940"/>
        <v>0</v>
      </c>
      <c r="DU227" s="247">
        <f t="shared" si="3941"/>
        <v>0</v>
      </c>
      <c r="DV227" s="259">
        <f t="shared" si="3942"/>
        <v>0</v>
      </c>
      <c r="DW227" s="247">
        <v>0</v>
      </c>
      <c r="DX227" s="247">
        <v>0</v>
      </c>
      <c r="DY227" s="247">
        <v>0</v>
      </c>
      <c r="DZ227" s="247">
        <v>0</v>
      </c>
      <c r="EA227" s="247">
        <v>0</v>
      </c>
      <c r="EB227" s="247">
        <v>0</v>
      </c>
      <c r="EC227" s="247">
        <v>0</v>
      </c>
      <c r="ED227" s="247">
        <v>0</v>
      </c>
      <c r="EE227" s="274">
        <v>0</v>
      </c>
      <c r="EF227" s="274">
        <v>0</v>
      </c>
      <c r="EG227" s="274">
        <v>0</v>
      </c>
      <c r="EH227" s="274">
        <v>22</v>
      </c>
      <c r="EI227" s="247">
        <f t="shared" si="3943"/>
        <v>22</v>
      </c>
      <c r="EJ227" s="237">
        <f t="shared" si="3944"/>
        <v>1</v>
      </c>
      <c r="EK227" s="238">
        <f t="shared" si="3945"/>
        <v>0</v>
      </c>
      <c r="EL227" s="259">
        <f t="shared" si="3946"/>
        <v>0</v>
      </c>
      <c r="EM227" s="237">
        <f t="shared" si="3947"/>
        <v>1</v>
      </c>
      <c r="EN227" s="247">
        <f t="shared" si="3948"/>
        <v>0</v>
      </c>
      <c r="EO227" s="237">
        <f t="shared" si="3949"/>
        <v>0</v>
      </c>
      <c r="EP227" s="247">
        <f t="shared" si="3950"/>
        <v>0</v>
      </c>
      <c r="EQ227" s="259">
        <f t="shared" si="3951"/>
        <v>0</v>
      </c>
      <c r="ER227" s="247">
        <v>0</v>
      </c>
      <c r="ES227" s="247">
        <v>0</v>
      </c>
      <c r="ET227" s="247">
        <v>0</v>
      </c>
      <c r="EU227" s="247">
        <v>0</v>
      </c>
      <c r="EV227" s="247">
        <v>0</v>
      </c>
      <c r="EW227" s="247">
        <v>0</v>
      </c>
      <c r="EX227" s="247">
        <v>0</v>
      </c>
      <c r="EY227" s="247">
        <v>0</v>
      </c>
      <c r="EZ227" s="274">
        <v>0</v>
      </c>
      <c r="FA227" s="274">
        <v>0</v>
      </c>
      <c r="FB227" s="274">
        <v>0</v>
      </c>
      <c r="FC227" s="274">
        <v>18</v>
      </c>
      <c r="FD227" s="247">
        <f t="shared" si="3952"/>
        <v>17</v>
      </c>
      <c r="FE227" s="237">
        <f t="shared" si="3953"/>
        <v>0.94444444444444442</v>
      </c>
      <c r="FF227" s="238">
        <f t="shared" si="3954"/>
        <v>1</v>
      </c>
      <c r="FG227" s="259">
        <f t="shared" si="3955"/>
        <v>5.5555555555555552E-2</v>
      </c>
      <c r="FH227" s="237">
        <f t="shared" si="3956"/>
        <v>1</v>
      </c>
      <c r="FI227" s="247">
        <f t="shared" si="3957"/>
        <v>1</v>
      </c>
      <c r="FJ227" s="237">
        <f t="shared" si="3958"/>
        <v>5.5555555555555552E-2</v>
      </c>
      <c r="FK227" s="247">
        <f t="shared" si="3959"/>
        <v>0</v>
      </c>
      <c r="FL227" s="259">
        <f t="shared" si="3960"/>
        <v>0</v>
      </c>
      <c r="FM227" s="247">
        <v>0</v>
      </c>
      <c r="FN227" s="247">
        <v>0</v>
      </c>
      <c r="FO227" s="247">
        <v>0</v>
      </c>
      <c r="FP227" s="247">
        <v>0</v>
      </c>
      <c r="FQ227" s="247">
        <v>0</v>
      </c>
      <c r="FR227" s="247">
        <v>0</v>
      </c>
      <c r="FS227" s="247">
        <v>0</v>
      </c>
      <c r="FT227" s="247">
        <v>1</v>
      </c>
      <c r="FU227" s="274">
        <v>0</v>
      </c>
      <c r="FV227" s="274">
        <v>0</v>
      </c>
      <c r="FW227" s="274">
        <v>0</v>
      </c>
      <c r="FX227" s="274">
        <v>22</v>
      </c>
      <c r="FY227" s="247">
        <f t="shared" si="3961"/>
        <v>22</v>
      </c>
      <c r="FZ227" s="237">
        <f t="shared" si="3962"/>
        <v>1</v>
      </c>
      <c r="GA227" s="238">
        <f t="shared" si="3963"/>
        <v>0</v>
      </c>
      <c r="GB227" s="259">
        <f t="shared" si="3964"/>
        <v>0</v>
      </c>
      <c r="GC227" s="237">
        <f t="shared" si="3965"/>
        <v>1</v>
      </c>
      <c r="GD227" s="247">
        <f t="shared" si="3966"/>
        <v>0</v>
      </c>
      <c r="GE227" s="237">
        <f t="shared" si="3967"/>
        <v>0</v>
      </c>
      <c r="GF227" s="247">
        <f t="shared" si="3968"/>
        <v>0</v>
      </c>
      <c r="GG227" s="259">
        <f t="shared" si="3969"/>
        <v>0</v>
      </c>
      <c r="GH227" s="247">
        <v>0</v>
      </c>
      <c r="GI227" s="247">
        <v>0</v>
      </c>
      <c r="GJ227" s="247">
        <v>0</v>
      </c>
      <c r="GK227" s="247">
        <v>0</v>
      </c>
      <c r="GL227" s="247">
        <v>0</v>
      </c>
      <c r="GM227" s="247">
        <v>0</v>
      </c>
      <c r="GN227" s="247">
        <v>0</v>
      </c>
      <c r="GO227" s="247">
        <v>0</v>
      </c>
      <c r="GP227" s="274">
        <v>1</v>
      </c>
      <c r="GQ227" s="274">
        <v>0</v>
      </c>
      <c r="GR227" s="274">
        <v>0</v>
      </c>
      <c r="GS227" s="274">
        <v>19</v>
      </c>
      <c r="GT227" s="247">
        <f t="shared" si="3970"/>
        <v>18</v>
      </c>
      <c r="GU227" s="237">
        <f t="shared" si="3971"/>
        <v>0.94736842105263153</v>
      </c>
      <c r="GV227" s="238">
        <f t="shared" si="3972"/>
        <v>1</v>
      </c>
      <c r="GW227" s="259">
        <f t="shared" si="3973"/>
        <v>5.2631578947368418E-2</v>
      </c>
      <c r="GX227" s="237">
        <f t="shared" si="3974"/>
        <v>1</v>
      </c>
      <c r="GY227" s="247">
        <f t="shared" si="3975"/>
        <v>1</v>
      </c>
      <c r="GZ227" s="237">
        <f t="shared" si="3976"/>
        <v>5.2631578947368418E-2</v>
      </c>
      <c r="HA227" s="247">
        <f t="shared" si="3977"/>
        <v>0</v>
      </c>
      <c r="HB227" s="259">
        <f t="shared" si="3978"/>
        <v>0</v>
      </c>
      <c r="HC227" s="247">
        <v>0</v>
      </c>
      <c r="HD227" s="247">
        <v>0</v>
      </c>
      <c r="HE227" s="247">
        <v>0</v>
      </c>
      <c r="HF227" s="247">
        <v>0</v>
      </c>
      <c r="HG227" s="247">
        <v>0</v>
      </c>
      <c r="HH227" s="247">
        <v>0</v>
      </c>
      <c r="HI227" s="247">
        <v>0</v>
      </c>
      <c r="HJ227" s="247">
        <v>1</v>
      </c>
      <c r="HK227" s="274">
        <v>0</v>
      </c>
      <c r="HL227" s="274">
        <v>0</v>
      </c>
      <c r="HM227" s="274">
        <v>0</v>
      </c>
      <c r="HN227" s="274">
        <v>21</v>
      </c>
      <c r="HO227" s="247">
        <f t="shared" si="3979"/>
        <v>21</v>
      </c>
      <c r="HP227" s="237">
        <f t="shared" si="3980"/>
        <v>1</v>
      </c>
      <c r="HQ227" s="238">
        <f t="shared" si="3981"/>
        <v>0</v>
      </c>
      <c r="HR227" s="259">
        <f t="shared" si="3982"/>
        <v>0</v>
      </c>
      <c r="HS227" s="237">
        <f t="shared" si="3983"/>
        <v>1</v>
      </c>
      <c r="HT227" s="247">
        <f t="shared" si="3984"/>
        <v>0</v>
      </c>
      <c r="HU227" s="237">
        <f t="shared" si="3985"/>
        <v>0</v>
      </c>
      <c r="HV227" s="247">
        <f t="shared" si="3986"/>
        <v>0</v>
      </c>
      <c r="HW227" s="259">
        <f t="shared" si="3987"/>
        <v>0</v>
      </c>
      <c r="HX227" s="247">
        <v>0</v>
      </c>
      <c r="HY227" s="247">
        <v>0</v>
      </c>
      <c r="HZ227" s="247">
        <v>0</v>
      </c>
      <c r="IA227" s="247">
        <v>0</v>
      </c>
      <c r="IB227" s="247">
        <v>0</v>
      </c>
      <c r="IC227" s="247">
        <v>0</v>
      </c>
      <c r="ID227" s="247">
        <v>0</v>
      </c>
      <c r="IE227" s="247">
        <v>0</v>
      </c>
      <c r="IF227" s="274">
        <v>0</v>
      </c>
      <c r="IG227" s="274">
        <v>0</v>
      </c>
      <c r="IH227" s="274">
        <v>0</v>
      </c>
      <c r="II227" s="274">
        <v>19</v>
      </c>
      <c r="IJ227" s="247">
        <f t="shared" si="3988"/>
        <v>19</v>
      </c>
      <c r="IK227" s="237">
        <f t="shared" si="3989"/>
        <v>1</v>
      </c>
      <c r="IL227" s="238">
        <f t="shared" si="3990"/>
        <v>0</v>
      </c>
      <c r="IM227" s="259">
        <f t="shared" si="3991"/>
        <v>0</v>
      </c>
      <c r="IN227" s="237">
        <f t="shared" si="3992"/>
        <v>1</v>
      </c>
      <c r="IO227" s="247">
        <f t="shared" si="3993"/>
        <v>0</v>
      </c>
      <c r="IP227" s="237">
        <f t="shared" si="3994"/>
        <v>0</v>
      </c>
      <c r="IQ227" s="247">
        <f t="shared" si="3995"/>
        <v>0</v>
      </c>
      <c r="IR227" s="259">
        <f t="shared" si="3996"/>
        <v>0</v>
      </c>
      <c r="IS227" s="247">
        <v>0</v>
      </c>
      <c r="IT227" s="247">
        <v>0</v>
      </c>
      <c r="IU227" s="247">
        <v>0</v>
      </c>
      <c r="IV227" s="247">
        <v>0</v>
      </c>
      <c r="IW227" s="247">
        <v>0</v>
      </c>
      <c r="IX227" s="247">
        <v>0</v>
      </c>
      <c r="IY227" s="247">
        <v>0</v>
      </c>
      <c r="IZ227" s="247">
        <v>0</v>
      </c>
      <c r="JA227" s="274">
        <v>0</v>
      </c>
      <c r="JB227" s="274">
        <v>0</v>
      </c>
      <c r="JC227" s="274">
        <v>0</v>
      </c>
      <c r="JD227" s="247">
        <f t="shared" si="3997"/>
        <v>241</v>
      </c>
      <c r="JE227" s="247">
        <f t="shared" si="3570"/>
        <v>236</v>
      </c>
      <c r="JF227" s="260">
        <f t="shared" si="3571"/>
        <v>0.97925311203319498</v>
      </c>
      <c r="JG227" s="238">
        <f t="shared" si="3572"/>
        <v>5</v>
      </c>
      <c r="JH227" s="260">
        <f t="shared" si="3573"/>
        <v>2.0746887966804978E-2</v>
      </c>
      <c r="JI227" s="260">
        <f t="shared" si="3574"/>
        <v>1</v>
      </c>
      <c r="JJ227" s="247">
        <f t="shared" si="3723"/>
        <v>5</v>
      </c>
      <c r="JK227" s="260">
        <f t="shared" si="3724"/>
        <v>2.0746887966804978E-2</v>
      </c>
      <c r="JL227" s="247">
        <f t="shared" si="3725"/>
        <v>0</v>
      </c>
      <c r="JM227" s="260">
        <f t="shared" si="3575"/>
        <v>0</v>
      </c>
      <c r="JN227" s="247">
        <f t="shared" si="3998"/>
        <v>0</v>
      </c>
      <c r="JO227" s="247">
        <f t="shared" si="3999"/>
        <v>0</v>
      </c>
      <c r="JP227" s="247">
        <f t="shared" si="4000"/>
        <v>0</v>
      </c>
      <c r="JQ227" s="247">
        <f t="shared" si="4001"/>
        <v>0</v>
      </c>
      <c r="JR227" s="247">
        <f t="shared" si="4002"/>
        <v>0</v>
      </c>
      <c r="JS227" s="247">
        <f t="shared" si="4003"/>
        <v>0</v>
      </c>
      <c r="JT227" s="247">
        <f t="shared" si="4004"/>
        <v>0</v>
      </c>
      <c r="JU227" s="247">
        <f t="shared" si="4005"/>
        <v>5</v>
      </c>
      <c r="JV227" s="247">
        <f t="shared" si="4006"/>
        <v>5</v>
      </c>
      <c r="JW227" s="247">
        <f t="shared" si="4007"/>
        <v>3</v>
      </c>
      <c r="JX227" s="247">
        <f t="shared" si="4008"/>
        <v>1</v>
      </c>
    </row>
    <row r="228" spans="1:284" ht="15" customHeight="1">
      <c r="A228" s="304">
        <f t="shared" si="3883"/>
        <v>3</v>
      </c>
      <c r="B228" s="230">
        <v>20090219151</v>
      </c>
      <c r="C228" s="227">
        <f t="shared" ca="1" si="4009"/>
        <v>12</v>
      </c>
      <c r="D228" s="227">
        <f t="shared" ca="1" si="4010"/>
        <v>1</v>
      </c>
      <c r="E228" s="228">
        <f t="shared" si="4011"/>
        <v>35.947945205479449</v>
      </c>
      <c r="F228" s="118">
        <v>27</v>
      </c>
      <c r="G228" s="118">
        <v>2</v>
      </c>
      <c r="H228" s="118">
        <v>1984</v>
      </c>
      <c r="I228" s="115" t="s">
        <v>99</v>
      </c>
      <c r="J228" s="111" t="s">
        <v>826</v>
      </c>
      <c r="K228" s="103" t="s">
        <v>216</v>
      </c>
      <c r="L228" s="247">
        <v>22</v>
      </c>
      <c r="M228" s="247">
        <f t="shared" si="3898"/>
        <v>20</v>
      </c>
      <c r="N228" s="260">
        <f t="shared" si="3899"/>
        <v>0.90909090909090906</v>
      </c>
      <c r="O228" s="238">
        <f t="shared" si="3900"/>
        <v>2</v>
      </c>
      <c r="P228" s="260">
        <f t="shared" si="3901"/>
        <v>9.0909090909090912E-2</v>
      </c>
      <c r="Q228" s="260">
        <f t="shared" si="3902"/>
        <v>1</v>
      </c>
      <c r="R228" s="247">
        <f t="shared" si="3903"/>
        <v>2</v>
      </c>
      <c r="S228" s="260">
        <f t="shared" si="3904"/>
        <v>9.0909090909090912E-2</v>
      </c>
      <c r="T228" s="247">
        <f t="shared" si="3905"/>
        <v>0</v>
      </c>
      <c r="U228" s="260">
        <f t="shared" si="3906"/>
        <v>0</v>
      </c>
      <c r="V228" s="247">
        <v>0</v>
      </c>
      <c r="W228" s="247">
        <v>0</v>
      </c>
      <c r="X228" s="247">
        <v>0</v>
      </c>
      <c r="Y228" s="247">
        <v>0</v>
      </c>
      <c r="Z228" s="247">
        <v>0</v>
      </c>
      <c r="AA228" s="247">
        <v>0</v>
      </c>
      <c r="AB228" s="247">
        <v>0</v>
      </c>
      <c r="AC228" s="247">
        <v>2</v>
      </c>
      <c r="AD228" s="247">
        <v>0</v>
      </c>
      <c r="AE228" s="247">
        <v>0</v>
      </c>
      <c r="AF228" s="247">
        <v>0</v>
      </c>
      <c r="AG228" s="236">
        <v>20</v>
      </c>
      <c r="AH228" s="236">
        <f t="shared" si="3907"/>
        <v>17</v>
      </c>
      <c r="AI228" s="237">
        <f t="shared" si="3908"/>
        <v>0.85</v>
      </c>
      <c r="AJ228" s="238">
        <f t="shared" si="3909"/>
        <v>3</v>
      </c>
      <c r="AK228" s="237">
        <f t="shared" si="3910"/>
        <v>0.15</v>
      </c>
      <c r="AL228" s="237">
        <f t="shared" si="3911"/>
        <v>0.95</v>
      </c>
      <c r="AM228" s="236">
        <f t="shared" si="3912"/>
        <v>2</v>
      </c>
      <c r="AN228" s="237">
        <f t="shared" si="3913"/>
        <v>0.1</v>
      </c>
      <c r="AO228" s="236">
        <f t="shared" si="3914"/>
        <v>1</v>
      </c>
      <c r="AP228" s="237">
        <f t="shared" si="3915"/>
        <v>0.05</v>
      </c>
      <c r="AQ228" s="236">
        <v>0</v>
      </c>
      <c r="AR228" s="236">
        <v>0</v>
      </c>
      <c r="AS228" s="236">
        <v>1</v>
      </c>
      <c r="AT228" s="236">
        <v>0</v>
      </c>
      <c r="AU228" s="236">
        <v>0</v>
      </c>
      <c r="AV228" s="236">
        <v>0</v>
      </c>
      <c r="AW228" s="236">
        <v>0</v>
      </c>
      <c r="AX228" s="236">
        <v>2</v>
      </c>
      <c r="AY228" s="236">
        <v>0</v>
      </c>
      <c r="AZ228" s="236">
        <v>0</v>
      </c>
      <c r="BA228" s="236">
        <v>0</v>
      </c>
      <c r="BB228" s="236">
        <v>21</v>
      </c>
      <c r="BC228" s="236">
        <f t="shared" si="3916"/>
        <v>19</v>
      </c>
      <c r="BD228" s="237">
        <f t="shared" si="3917"/>
        <v>0.90476190476190477</v>
      </c>
      <c r="BE228" s="238">
        <f t="shared" si="3918"/>
        <v>2</v>
      </c>
      <c r="BF228" s="237">
        <f t="shared" si="3919"/>
        <v>9.5238095238095233E-2</v>
      </c>
      <c r="BG228" s="237">
        <f t="shared" si="3920"/>
        <v>1</v>
      </c>
      <c r="BH228" s="236">
        <f t="shared" si="3921"/>
        <v>2</v>
      </c>
      <c r="BI228" s="237">
        <f t="shared" si="3922"/>
        <v>9.5238095238095233E-2</v>
      </c>
      <c r="BJ228" s="236">
        <f t="shared" si="3923"/>
        <v>0</v>
      </c>
      <c r="BK228" s="237">
        <f t="shared" si="3924"/>
        <v>0</v>
      </c>
      <c r="BL228" s="236">
        <v>0</v>
      </c>
      <c r="BM228" s="236">
        <v>0</v>
      </c>
      <c r="BN228" s="236">
        <v>0</v>
      </c>
      <c r="BO228" s="236">
        <v>0</v>
      </c>
      <c r="BP228" s="236">
        <v>0</v>
      </c>
      <c r="BQ228" s="236">
        <v>0</v>
      </c>
      <c r="BR228" s="236">
        <v>0</v>
      </c>
      <c r="BS228" s="236">
        <v>2</v>
      </c>
      <c r="BT228" s="236">
        <v>0</v>
      </c>
      <c r="BU228" s="236">
        <v>0</v>
      </c>
      <c r="BV228" s="236">
        <v>0</v>
      </c>
      <c r="BW228" s="247">
        <v>21</v>
      </c>
      <c r="BX228" s="247">
        <f t="shared" si="3925"/>
        <v>21</v>
      </c>
      <c r="BY228" s="260">
        <f t="shared" si="3926"/>
        <v>1</v>
      </c>
      <c r="BZ228" s="238">
        <f t="shared" si="3927"/>
        <v>0</v>
      </c>
      <c r="CA228" s="260">
        <f t="shared" si="3928"/>
        <v>0</v>
      </c>
      <c r="CB228" s="260">
        <f t="shared" si="3929"/>
        <v>1</v>
      </c>
      <c r="CC228" s="247">
        <f t="shared" si="3930"/>
        <v>0</v>
      </c>
      <c r="CD228" s="260">
        <f t="shared" si="3931"/>
        <v>0</v>
      </c>
      <c r="CE228" s="247">
        <f t="shared" si="3932"/>
        <v>0</v>
      </c>
      <c r="CF228" s="260">
        <f t="shared" si="3933"/>
        <v>0</v>
      </c>
      <c r="CG228" s="247">
        <v>0</v>
      </c>
      <c r="CH228" s="247">
        <v>0</v>
      </c>
      <c r="CI228" s="247">
        <v>0</v>
      </c>
      <c r="CJ228" s="247">
        <v>0</v>
      </c>
      <c r="CK228" s="247">
        <v>0</v>
      </c>
      <c r="CL228" s="247">
        <v>0</v>
      </c>
      <c r="CM228" s="247">
        <v>0</v>
      </c>
      <c r="CN228" s="247">
        <v>0</v>
      </c>
      <c r="CO228" s="247">
        <v>0</v>
      </c>
      <c r="CP228" s="247">
        <v>0</v>
      </c>
      <c r="CQ228" s="247">
        <v>0</v>
      </c>
      <c r="CR228" s="274">
        <v>15</v>
      </c>
      <c r="CS228" s="247">
        <f t="shared" si="3501"/>
        <v>15</v>
      </c>
      <c r="CT228" s="237">
        <f t="shared" si="3502"/>
        <v>1</v>
      </c>
      <c r="CU228" s="238">
        <f t="shared" si="3503"/>
        <v>0</v>
      </c>
      <c r="CV228" s="259">
        <f t="shared" si="3504"/>
        <v>0</v>
      </c>
      <c r="CW228" s="237">
        <f t="shared" si="3505"/>
        <v>1</v>
      </c>
      <c r="CX228" s="247">
        <f t="shared" si="3747"/>
        <v>0</v>
      </c>
      <c r="CY228" s="237">
        <f t="shared" si="3591"/>
        <v>0</v>
      </c>
      <c r="CZ228" s="247">
        <f t="shared" si="3748"/>
        <v>0</v>
      </c>
      <c r="DA228" s="259">
        <f t="shared" si="3592"/>
        <v>0</v>
      </c>
      <c r="DB228" s="247">
        <v>0</v>
      </c>
      <c r="DC228" s="247">
        <v>0</v>
      </c>
      <c r="DD228" s="247">
        <v>0</v>
      </c>
      <c r="DE228" s="247">
        <v>0</v>
      </c>
      <c r="DF228" s="247">
        <v>0</v>
      </c>
      <c r="DG228" s="247">
        <v>0</v>
      </c>
      <c r="DH228" s="247">
        <v>0</v>
      </c>
      <c r="DI228" s="247">
        <v>0</v>
      </c>
      <c r="DJ228" s="274">
        <v>0</v>
      </c>
      <c r="DK228" s="274">
        <v>1</v>
      </c>
      <c r="DL228" s="274">
        <v>1</v>
      </c>
      <c r="DM228" s="274">
        <v>21</v>
      </c>
      <c r="DN228" s="247">
        <f t="shared" si="3934"/>
        <v>21</v>
      </c>
      <c r="DO228" s="237">
        <f t="shared" si="3935"/>
        <v>1</v>
      </c>
      <c r="DP228" s="238">
        <f t="shared" si="3936"/>
        <v>0</v>
      </c>
      <c r="DQ228" s="259">
        <f t="shared" si="3937"/>
        <v>0</v>
      </c>
      <c r="DR228" s="237">
        <f t="shared" si="3938"/>
        <v>1</v>
      </c>
      <c r="DS228" s="247">
        <f t="shared" si="3939"/>
        <v>0</v>
      </c>
      <c r="DT228" s="237">
        <f t="shared" si="3940"/>
        <v>0</v>
      </c>
      <c r="DU228" s="247">
        <f t="shared" si="3941"/>
        <v>0</v>
      </c>
      <c r="DV228" s="259">
        <f t="shared" si="3942"/>
        <v>0</v>
      </c>
      <c r="DW228" s="247">
        <v>0</v>
      </c>
      <c r="DX228" s="247">
        <v>0</v>
      </c>
      <c r="DY228" s="247">
        <v>0</v>
      </c>
      <c r="DZ228" s="247">
        <v>0</v>
      </c>
      <c r="EA228" s="247">
        <v>0</v>
      </c>
      <c r="EB228" s="247">
        <v>0</v>
      </c>
      <c r="EC228" s="247">
        <v>0</v>
      </c>
      <c r="ED228" s="247">
        <v>0</v>
      </c>
      <c r="EE228" s="274">
        <v>0</v>
      </c>
      <c r="EF228" s="274">
        <v>0</v>
      </c>
      <c r="EG228" s="274">
        <v>0</v>
      </c>
      <c r="EH228" s="274">
        <v>22</v>
      </c>
      <c r="EI228" s="247">
        <f t="shared" si="3943"/>
        <v>22</v>
      </c>
      <c r="EJ228" s="237">
        <f t="shared" si="3944"/>
        <v>1</v>
      </c>
      <c r="EK228" s="238">
        <f t="shared" si="3945"/>
        <v>0</v>
      </c>
      <c r="EL228" s="259">
        <f t="shared" si="3946"/>
        <v>0</v>
      </c>
      <c r="EM228" s="237">
        <f t="shared" si="3947"/>
        <v>1</v>
      </c>
      <c r="EN228" s="247">
        <f t="shared" si="3948"/>
        <v>0</v>
      </c>
      <c r="EO228" s="237">
        <f t="shared" si="3949"/>
        <v>0</v>
      </c>
      <c r="EP228" s="247">
        <f t="shared" si="3950"/>
        <v>0</v>
      </c>
      <c r="EQ228" s="259">
        <f t="shared" si="3951"/>
        <v>0</v>
      </c>
      <c r="ER228" s="247">
        <v>0</v>
      </c>
      <c r="ES228" s="247">
        <v>0</v>
      </c>
      <c r="ET228" s="247">
        <v>0</v>
      </c>
      <c r="EU228" s="247">
        <v>0</v>
      </c>
      <c r="EV228" s="247">
        <v>0</v>
      </c>
      <c r="EW228" s="247">
        <v>0</v>
      </c>
      <c r="EX228" s="247">
        <v>0</v>
      </c>
      <c r="EY228" s="247">
        <v>0</v>
      </c>
      <c r="EZ228" s="274">
        <v>0</v>
      </c>
      <c r="FA228" s="274">
        <v>0</v>
      </c>
      <c r="FB228" s="274">
        <v>0</v>
      </c>
      <c r="FC228" s="274">
        <v>18</v>
      </c>
      <c r="FD228" s="247">
        <f t="shared" si="3952"/>
        <v>17</v>
      </c>
      <c r="FE228" s="237">
        <f t="shared" si="3953"/>
        <v>0.94444444444444442</v>
      </c>
      <c r="FF228" s="238">
        <f t="shared" si="3954"/>
        <v>1</v>
      </c>
      <c r="FG228" s="259">
        <f t="shared" si="3955"/>
        <v>5.5555555555555552E-2</v>
      </c>
      <c r="FH228" s="237">
        <f t="shared" si="3956"/>
        <v>1</v>
      </c>
      <c r="FI228" s="247">
        <f t="shared" si="3957"/>
        <v>1</v>
      </c>
      <c r="FJ228" s="237">
        <f t="shared" si="3958"/>
        <v>5.5555555555555552E-2</v>
      </c>
      <c r="FK228" s="247">
        <f t="shared" si="3959"/>
        <v>0</v>
      </c>
      <c r="FL228" s="259">
        <f t="shared" si="3960"/>
        <v>0</v>
      </c>
      <c r="FM228" s="247">
        <v>0</v>
      </c>
      <c r="FN228" s="247">
        <v>0</v>
      </c>
      <c r="FO228" s="247">
        <v>0</v>
      </c>
      <c r="FP228" s="247">
        <v>0</v>
      </c>
      <c r="FQ228" s="247">
        <v>0</v>
      </c>
      <c r="FR228" s="247">
        <v>0</v>
      </c>
      <c r="FS228" s="247">
        <v>0</v>
      </c>
      <c r="FT228" s="247">
        <v>1</v>
      </c>
      <c r="FU228" s="274">
        <v>0</v>
      </c>
      <c r="FV228" s="274">
        <v>0</v>
      </c>
      <c r="FW228" s="274">
        <v>0</v>
      </c>
      <c r="FX228" s="274">
        <v>22</v>
      </c>
      <c r="FY228" s="247">
        <f t="shared" si="3961"/>
        <v>22</v>
      </c>
      <c r="FZ228" s="237">
        <f t="shared" si="3962"/>
        <v>1</v>
      </c>
      <c r="GA228" s="238">
        <f t="shared" si="3963"/>
        <v>0</v>
      </c>
      <c r="GB228" s="259">
        <f t="shared" si="3964"/>
        <v>0</v>
      </c>
      <c r="GC228" s="237">
        <f t="shared" si="3965"/>
        <v>1</v>
      </c>
      <c r="GD228" s="247">
        <f t="shared" si="3966"/>
        <v>0</v>
      </c>
      <c r="GE228" s="237">
        <f t="shared" si="3967"/>
        <v>0</v>
      </c>
      <c r="GF228" s="247">
        <f t="shared" si="3968"/>
        <v>0</v>
      </c>
      <c r="GG228" s="259">
        <f t="shared" si="3969"/>
        <v>0</v>
      </c>
      <c r="GH228" s="247">
        <v>0</v>
      </c>
      <c r="GI228" s="247">
        <v>0</v>
      </c>
      <c r="GJ228" s="247">
        <v>0</v>
      </c>
      <c r="GK228" s="247">
        <v>0</v>
      </c>
      <c r="GL228" s="247">
        <v>0</v>
      </c>
      <c r="GM228" s="247">
        <v>0</v>
      </c>
      <c r="GN228" s="247">
        <v>0</v>
      </c>
      <c r="GO228" s="247">
        <v>0</v>
      </c>
      <c r="GP228" s="274">
        <v>1</v>
      </c>
      <c r="GQ228" s="274">
        <v>0</v>
      </c>
      <c r="GR228" s="274">
        <v>0</v>
      </c>
      <c r="GS228" s="274">
        <v>19</v>
      </c>
      <c r="GT228" s="247">
        <f t="shared" si="3970"/>
        <v>17</v>
      </c>
      <c r="GU228" s="237">
        <f t="shared" si="3971"/>
        <v>0.89473684210526316</v>
      </c>
      <c r="GV228" s="238">
        <f t="shared" si="3972"/>
        <v>2</v>
      </c>
      <c r="GW228" s="259">
        <f t="shared" si="3973"/>
        <v>0.10526315789473684</v>
      </c>
      <c r="GX228" s="237">
        <f t="shared" si="3974"/>
        <v>1</v>
      </c>
      <c r="GY228" s="247">
        <f t="shared" si="3975"/>
        <v>2</v>
      </c>
      <c r="GZ228" s="237">
        <f t="shared" si="3976"/>
        <v>0.10526315789473684</v>
      </c>
      <c r="HA228" s="247">
        <f t="shared" si="3977"/>
        <v>0</v>
      </c>
      <c r="HB228" s="259">
        <f t="shared" si="3978"/>
        <v>0</v>
      </c>
      <c r="HC228" s="247">
        <v>0</v>
      </c>
      <c r="HD228" s="247">
        <v>0</v>
      </c>
      <c r="HE228" s="247">
        <v>0</v>
      </c>
      <c r="HF228" s="247">
        <v>0</v>
      </c>
      <c r="HG228" s="247">
        <v>0</v>
      </c>
      <c r="HH228" s="247">
        <v>0</v>
      </c>
      <c r="HI228" s="247">
        <v>0</v>
      </c>
      <c r="HJ228" s="247">
        <v>2</v>
      </c>
      <c r="HK228" s="274">
        <v>0</v>
      </c>
      <c r="HL228" s="274">
        <v>1</v>
      </c>
      <c r="HM228" s="274">
        <v>0</v>
      </c>
      <c r="HN228" s="274">
        <v>21</v>
      </c>
      <c r="HO228" s="247">
        <f t="shared" si="3979"/>
        <v>21</v>
      </c>
      <c r="HP228" s="237">
        <f t="shared" si="3980"/>
        <v>1</v>
      </c>
      <c r="HQ228" s="238">
        <f t="shared" si="3981"/>
        <v>0</v>
      </c>
      <c r="HR228" s="259">
        <f t="shared" si="3982"/>
        <v>0</v>
      </c>
      <c r="HS228" s="237">
        <f t="shared" si="3983"/>
        <v>1</v>
      </c>
      <c r="HT228" s="247">
        <f t="shared" si="3984"/>
        <v>0</v>
      </c>
      <c r="HU228" s="237">
        <f t="shared" si="3985"/>
        <v>0</v>
      </c>
      <c r="HV228" s="247">
        <f t="shared" si="3986"/>
        <v>0</v>
      </c>
      <c r="HW228" s="259">
        <f t="shared" si="3987"/>
        <v>0</v>
      </c>
      <c r="HX228" s="247">
        <v>0</v>
      </c>
      <c r="HY228" s="247">
        <v>0</v>
      </c>
      <c r="HZ228" s="247">
        <v>0</v>
      </c>
      <c r="IA228" s="247">
        <v>0</v>
      </c>
      <c r="IB228" s="247">
        <v>0</v>
      </c>
      <c r="IC228" s="247">
        <v>0</v>
      </c>
      <c r="ID228" s="247">
        <v>0</v>
      </c>
      <c r="IE228" s="247">
        <v>0</v>
      </c>
      <c r="IF228" s="274">
        <v>1</v>
      </c>
      <c r="IG228" s="274">
        <v>0</v>
      </c>
      <c r="IH228" s="274">
        <v>0</v>
      </c>
      <c r="II228" s="274">
        <v>19</v>
      </c>
      <c r="IJ228" s="247">
        <f t="shared" si="3988"/>
        <v>19</v>
      </c>
      <c r="IK228" s="237">
        <f t="shared" si="3989"/>
        <v>1</v>
      </c>
      <c r="IL228" s="238">
        <f t="shared" si="3990"/>
        <v>0</v>
      </c>
      <c r="IM228" s="259">
        <f t="shared" si="3991"/>
        <v>0</v>
      </c>
      <c r="IN228" s="237">
        <f t="shared" si="3992"/>
        <v>1</v>
      </c>
      <c r="IO228" s="247">
        <f t="shared" si="3993"/>
        <v>0</v>
      </c>
      <c r="IP228" s="237">
        <f t="shared" si="3994"/>
        <v>0</v>
      </c>
      <c r="IQ228" s="247">
        <f t="shared" si="3995"/>
        <v>0</v>
      </c>
      <c r="IR228" s="259">
        <f t="shared" si="3996"/>
        <v>0</v>
      </c>
      <c r="IS228" s="247">
        <v>0</v>
      </c>
      <c r="IT228" s="247">
        <v>0</v>
      </c>
      <c r="IU228" s="247">
        <v>0</v>
      </c>
      <c r="IV228" s="247">
        <v>0</v>
      </c>
      <c r="IW228" s="247">
        <v>0</v>
      </c>
      <c r="IX228" s="247">
        <v>0</v>
      </c>
      <c r="IY228" s="247">
        <v>0</v>
      </c>
      <c r="IZ228" s="247">
        <v>0</v>
      </c>
      <c r="JA228" s="274">
        <v>0</v>
      </c>
      <c r="JB228" s="274">
        <v>0</v>
      </c>
      <c r="JC228" s="274">
        <v>0</v>
      </c>
      <c r="JD228" s="247">
        <f t="shared" si="3997"/>
        <v>241</v>
      </c>
      <c r="JE228" s="247">
        <f t="shared" si="3570"/>
        <v>231</v>
      </c>
      <c r="JF228" s="260">
        <f t="shared" si="3571"/>
        <v>0.95850622406639008</v>
      </c>
      <c r="JG228" s="238">
        <f t="shared" si="3572"/>
        <v>10</v>
      </c>
      <c r="JH228" s="260">
        <f t="shared" si="3573"/>
        <v>4.1493775933609957E-2</v>
      </c>
      <c r="JI228" s="260">
        <f t="shared" si="3574"/>
        <v>0.99585062240663902</v>
      </c>
      <c r="JJ228" s="247">
        <f t="shared" si="3723"/>
        <v>9</v>
      </c>
      <c r="JK228" s="260">
        <f t="shared" si="3724"/>
        <v>3.7344398340248962E-2</v>
      </c>
      <c r="JL228" s="247">
        <f t="shared" si="3725"/>
        <v>1</v>
      </c>
      <c r="JM228" s="260">
        <f t="shared" si="3575"/>
        <v>4.1493775933609959E-3</v>
      </c>
      <c r="JN228" s="247">
        <f t="shared" si="3998"/>
        <v>0</v>
      </c>
      <c r="JO228" s="247">
        <f t="shared" si="3999"/>
        <v>0</v>
      </c>
      <c r="JP228" s="247">
        <f t="shared" si="4000"/>
        <v>1</v>
      </c>
      <c r="JQ228" s="247">
        <f t="shared" si="4001"/>
        <v>0</v>
      </c>
      <c r="JR228" s="247">
        <f t="shared" si="4002"/>
        <v>0</v>
      </c>
      <c r="JS228" s="247">
        <f t="shared" si="4003"/>
        <v>0</v>
      </c>
      <c r="JT228" s="247">
        <f t="shared" si="4004"/>
        <v>0</v>
      </c>
      <c r="JU228" s="247">
        <f t="shared" si="4005"/>
        <v>9</v>
      </c>
      <c r="JV228" s="247">
        <f t="shared" si="4006"/>
        <v>2</v>
      </c>
      <c r="JW228" s="247">
        <f t="shared" si="4007"/>
        <v>2</v>
      </c>
      <c r="JX228" s="247">
        <f t="shared" si="4008"/>
        <v>1</v>
      </c>
    </row>
    <row r="229" spans="1:284" ht="15" customHeight="1" thickBot="1">
      <c r="A229" s="269">
        <f t="shared" si="3883"/>
        <v>4</v>
      </c>
      <c r="B229" s="122">
        <v>19960805542</v>
      </c>
      <c r="C229" s="227">
        <f t="shared" ref="C229" ca="1" si="4012">IF(INT(MID(B229,5,2))&lt;=MONTH(NOW()),YEAR(NOW())-INT(LEFT(B229,4)),YEAR(NOW())-INT(LEFT(B229,4))-1)</f>
        <v>24</v>
      </c>
      <c r="D229" s="227">
        <f t="shared" ref="D229" ca="1" si="4013">IF(INT(MID(B229,5,2))&lt;=MONTH(NOW()),MONTH(NOW())-INT(MID(B229,5,2)),12-(INT(MID(B229,5,2))-MONTH(NOW())))</f>
        <v>7</v>
      </c>
      <c r="E229" s="228">
        <f t="shared" ref="E229" si="4014">+SUM($B$1-DATE(H229,G229,F229))/365</f>
        <v>46.109589041095887</v>
      </c>
      <c r="F229" s="118">
        <v>1</v>
      </c>
      <c r="G229" s="118">
        <v>1</v>
      </c>
      <c r="H229" s="118">
        <v>1974</v>
      </c>
      <c r="I229" s="115" t="s">
        <v>399</v>
      </c>
      <c r="J229" s="111" t="s">
        <v>826</v>
      </c>
      <c r="K229" s="103" t="s">
        <v>216</v>
      </c>
      <c r="L229" s="247">
        <v>22</v>
      </c>
      <c r="M229" s="247">
        <f t="shared" si="3898"/>
        <v>21</v>
      </c>
      <c r="N229" s="260">
        <f t="shared" si="3899"/>
        <v>0.95454545454545459</v>
      </c>
      <c r="O229" s="238">
        <f t="shared" si="3900"/>
        <v>1</v>
      </c>
      <c r="P229" s="260">
        <f t="shared" si="3901"/>
        <v>4.5454545454545456E-2</v>
      </c>
      <c r="Q229" s="260">
        <f t="shared" si="3902"/>
        <v>0.95454545454545459</v>
      </c>
      <c r="R229" s="247">
        <f t="shared" si="3903"/>
        <v>0</v>
      </c>
      <c r="S229" s="260">
        <f t="shared" si="3904"/>
        <v>0</v>
      </c>
      <c r="T229" s="247">
        <f t="shared" si="3905"/>
        <v>1</v>
      </c>
      <c r="U229" s="260">
        <f t="shared" si="3906"/>
        <v>4.5454545454545456E-2</v>
      </c>
      <c r="V229" s="247">
        <v>0</v>
      </c>
      <c r="W229" s="247">
        <v>1</v>
      </c>
      <c r="X229" s="247">
        <v>0</v>
      </c>
      <c r="Y229" s="247">
        <v>0</v>
      </c>
      <c r="Z229" s="247">
        <v>0</v>
      </c>
      <c r="AA229" s="247">
        <v>0</v>
      </c>
      <c r="AB229" s="247">
        <v>0</v>
      </c>
      <c r="AC229" s="247">
        <v>0</v>
      </c>
      <c r="AD229" s="247">
        <v>0</v>
      </c>
      <c r="AE229" s="247">
        <v>0</v>
      </c>
      <c r="AF229" s="247">
        <v>0</v>
      </c>
      <c r="AG229" s="236">
        <v>20</v>
      </c>
      <c r="AH229" s="236">
        <f t="shared" si="3907"/>
        <v>17</v>
      </c>
      <c r="AI229" s="237">
        <f t="shared" si="3908"/>
        <v>0.85</v>
      </c>
      <c r="AJ229" s="238">
        <f t="shared" si="3909"/>
        <v>3</v>
      </c>
      <c r="AK229" s="237">
        <f t="shared" si="3910"/>
        <v>0.15</v>
      </c>
      <c r="AL229" s="237">
        <f t="shared" si="3911"/>
        <v>0.85</v>
      </c>
      <c r="AM229" s="236">
        <f t="shared" si="3912"/>
        <v>0</v>
      </c>
      <c r="AN229" s="237">
        <f t="shared" si="3913"/>
        <v>0</v>
      </c>
      <c r="AO229" s="236">
        <f t="shared" si="3914"/>
        <v>3</v>
      </c>
      <c r="AP229" s="237">
        <f t="shared" si="3915"/>
        <v>0.15</v>
      </c>
      <c r="AQ229" s="236">
        <v>0</v>
      </c>
      <c r="AR229" s="236">
        <v>2</v>
      </c>
      <c r="AS229" s="236">
        <v>1</v>
      </c>
      <c r="AT229" s="236">
        <v>0</v>
      </c>
      <c r="AU229" s="236">
        <v>0</v>
      </c>
      <c r="AV229" s="236">
        <v>0</v>
      </c>
      <c r="AW229" s="236">
        <v>0</v>
      </c>
      <c r="AX229" s="236">
        <v>0</v>
      </c>
      <c r="AY229" s="236">
        <v>2</v>
      </c>
      <c r="AZ229" s="236">
        <v>2</v>
      </c>
      <c r="BA229" s="236">
        <v>0</v>
      </c>
      <c r="BB229" s="236">
        <v>21</v>
      </c>
      <c r="BC229" s="236">
        <f t="shared" si="3916"/>
        <v>16</v>
      </c>
      <c r="BD229" s="237">
        <f t="shared" si="3917"/>
        <v>0.76190476190476186</v>
      </c>
      <c r="BE229" s="238">
        <f t="shared" si="3918"/>
        <v>5</v>
      </c>
      <c r="BF229" s="237">
        <f t="shared" si="3919"/>
        <v>0.23809523809523808</v>
      </c>
      <c r="BG229" s="237">
        <f t="shared" si="3920"/>
        <v>0.76190476190476186</v>
      </c>
      <c r="BH229" s="236">
        <f t="shared" si="3921"/>
        <v>0</v>
      </c>
      <c r="BI229" s="237">
        <f t="shared" si="3922"/>
        <v>0</v>
      </c>
      <c r="BJ229" s="236">
        <f t="shared" si="3923"/>
        <v>5</v>
      </c>
      <c r="BK229" s="237">
        <f t="shared" si="3924"/>
        <v>0.23809523809523808</v>
      </c>
      <c r="BL229" s="236">
        <v>0</v>
      </c>
      <c r="BM229" s="236">
        <v>0</v>
      </c>
      <c r="BN229" s="236">
        <v>5</v>
      </c>
      <c r="BO229" s="236">
        <v>0</v>
      </c>
      <c r="BP229" s="236">
        <v>0</v>
      </c>
      <c r="BQ229" s="236">
        <v>0</v>
      </c>
      <c r="BR229" s="236">
        <v>0</v>
      </c>
      <c r="BS229" s="236">
        <v>0</v>
      </c>
      <c r="BT229" s="236">
        <v>0</v>
      </c>
      <c r="BU229" s="236">
        <v>1</v>
      </c>
      <c r="BV229" s="236">
        <v>0</v>
      </c>
      <c r="BW229" s="247">
        <v>21</v>
      </c>
      <c r="BX229" s="247">
        <f t="shared" si="3925"/>
        <v>20</v>
      </c>
      <c r="BY229" s="260">
        <f t="shared" si="3926"/>
        <v>0.95238095238095233</v>
      </c>
      <c r="BZ229" s="238">
        <f t="shared" si="3927"/>
        <v>1</v>
      </c>
      <c r="CA229" s="260">
        <f t="shared" si="3928"/>
        <v>4.7619047619047616E-2</v>
      </c>
      <c r="CB229" s="260">
        <f t="shared" si="3929"/>
        <v>0.95238095238095233</v>
      </c>
      <c r="CC229" s="247">
        <f t="shared" si="3930"/>
        <v>0</v>
      </c>
      <c r="CD229" s="260">
        <f t="shared" si="3931"/>
        <v>0</v>
      </c>
      <c r="CE229" s="247">
        <f t="shared" si="3932"/>
        <v>1</v>
      </c>
      <c r="CF229" s="260">
        <f t="shared" si="3933"/>
        <v>4.7619047619047616E-2</v>
      </c>
      <c r="CG229" s="247">
        <v>0</v>
      </c>
      <c r="CH229" s="247">
        <v>1</v>
      </c>
      <c r="CI229" s="247">
        <v>0</v>
      </c>
      <c r="CJ229" s="247">
        <v>0</v>
      </c>
      <c r="CK229" s="247">
        <v>0</v>
      </c>
      <c r="CL229" s="247">
        <v>0</v>
      </c>
      <c r="CM229" s="247">
        <v>0</v>
      </c>
      <c r="CN229" s="247">
        <v>0</v>
      </c>
      <c r="CO229" s="247">
        <v>1</v>
      </c>
      <c r="CP229" s="247">
        <v>0</v>
      </c>
      <c r="CQ229" s="247">
        <v>0</v>
      </c>
      <c r="CR229" s="274">
        <v>15</v>
      </c>
      <c r="CS229" s="247">
        <f t="shared" si="3501"/>
        <v>15</v>
      </c>
      <c r="CT229" s="237">
        <f t="shared" si="3502"/>
        <v>1</v>
      </c>
      <c r="CU229" s="238">
        <f t="shared" si="3503"/>
        <v>0</v>
      </c>
      <c r="CV229" s="259">
        <f t="shared" si="3504"/>
        <v>0</v>
      </c>
      <c r="CW229" s="237">
        <f t="shared" si="3505"/>
        <v>1</v>
      </c>
      <c r="CX229" s="247">
        <f t="shared" si="3747"/>
        <v>0</v>
      </c>
      <c r="CY229" s="237">
        <f t="shared" si="3591"/>
        <v>0</v>
      </c>
      <c r="CZ229" s="247">
        <f t="shared" si="3748"/>
        <v>0</v>
      </c>
      <c r="DA229" s="259">
        <f t="shared" si="3592"/>
        <v>0</v>
      </c>
      <c r="DB229" s="247">
        <v>0</v>
      </c>
      <c r="DC229" s="247">
        <v>0</v>
      </c>
      <c r="DD229" s="247">
        <v>0</v>
      </c>
      <c r="DE229" s="247">
        <v>0</v>
      </c>
      <c r="DF229" s="247">
        <v>0</v>
      </c>
      <c r="DG229" s="247">
        <v>0</v>
      </c>
      <c r="DH229" s="247">
        <v>0</v>
      </c>
      <c r="DI229" s="247">
        <v>0</v>
      </c>
      <c r="DJ229" s="274">
        <v>0</v>
      </c>
      <c r="DK229" s="274">
        <v>0</v>
      </c>
      <c r="DL229" s="274">
        <v>0</v>
      </c>
      <c r="DM229" s="274">
        <v>21</v>
      </c>
      <c r="DN229" s="247">
        <f t="shared" si="3934"/>
        <v>21</v>
      </c>
      <c r="DO229" s="237">
        <f t="shared" si="3935"/>
        <v>1</v>
      </c>
      <c r="DP229" s="238">
        <f t="shared" si="3936"/>
        <v>0</v>
      </c>
      <c r="DQ229" s="259">
        <f t="shared" si="3937"/>
        <v>0</v>
      </c>
      <c r="DR229" s="237">
        <f t="shared" si="3938"/>
        <v>1</v>
      </c>
      <c r="DS229" s="247">
        <f t="shared" si="3939"/>
        <v>0</v>
      </c>
      <c r="DT229" s="237">
        <f t="shared" si="3940"/>
        <v>0</v>
      </c>
      <c r="DU229" s="247">
        <f t="shared" si="3941"/>
        <v>0</v>
      </c>
      <c r="DV229" s="259">
        <f t="shared" si="3942"/>
        <v>0</v>
      </c>
      <c r="DW229" s="247">
        <v>0</v>
      </c>
      <c r="DX229" s="247">
        <v>0</v>
      </c>
      <c r="DY229" s="247">
        <v>0</v>
      </c>
      <c r="DZ229" s="247">
        <v>0</v>
      </c>
      <c r="EA229" s="247">
        <v>0</v>
      </c>
      <c r="EB229" s="247">
        <v>0</v>
      </c>
      <c r="EC229" s="247">
        <v>0</v>
      </c>
      <c r="ED229" s="247">
        <v>0</v>
      </c>
      <c r="EE229" s="274">
        <v>0</v>
      </c>
      <c r="EF229" s="274">
        <v>0</v>
      </c>
      <c r="EG229" s="274">
        <v>0</v>
      </c>
      <c r="EH229" s="274">
        <v>22</v>
      </c>
      <c r="EI229" s="247">
        <f t="shared" si="3943"/>
        <v>21</v>
      </c>
      <c r="EJ229" s="237">
        <f t="shared" si="3944"/>
        <v>0.95454545454545459</v>
      </c>
      <c r="EK229" s="238">
        <f t="shared" si="3945"/>
        <v>1</v>
      </c>
      <c r="EL229" s="259">
        <f t="shared" si="3946"/>
        <v>4.5454545454545456E-2</v>
      </c>
      <c r="EM229" s="237">
        <f t="shared" si="3947"/>
        <v>0.95454545454545459</v>
      </c>
      <c r="EN229" s="247">
        <f t="shared" si="3948"/>
        <v>0</v>
      </c>
      <c r="EO229" s="237">
        <f t="shared" si="3949"/>
        <v>0</v>
      </c>
      <c r="EP229" s="247">
        <f t="shared" si="3950"/>
        <v>1</v>
      </c>
      <c r="EQ229" s="259">
        <f t="shared" si="3951"/>
        <v>4.5454545454545456E-2</v>
      </c>
      <c r="ER229" s="247">
        <v>0</v>
      </c>
      <c r="ES229" s="247">
        <v>1</v>
      </c>
      <c r="ET229" s="247">
        <v>0</v>
      </c>
      <c r="EU229" s="247">
        <v>0</v>
      </c>
      <c r="EV229" s="247">
        <v>0</v>
      </c>
      <c r="EW229" s="247">
        <v>0</v>
      </c>
      <c r="EX229" s="247">
        <v>0</v>
      </c>
      <c r="EY229" s="247">
        <v>0</v>
      </c>
      <c r="EZ229" s="274">
        <v>0</v>
      </c>
      <c r="FA229" s="274">
        <v>0</v>
      </c>
      <c r="FB229" s="274">
        <v>0</v>
      </c>
      <c r="FC229" s="274">
        <v>18</v>
      </c>
      <c r="FD229" s="247">
        <f t="shared" si="3952"/>
        <v>15</v>
      </c>
      <c r="FE229" s="237">
        <f t="shared" si="3953"/>
        <v>0.83333333333333337</v>
      </c>
      <c r="FF229" s="238">
        <f t="shared" si="3954"/>
        <v>3</v>
      </c>
      <c r="FG229" s="259">
        <f t="shared" si="3955"/>
        <v>0.16666666666666666</v>
      </c>
      <c r="FH229" s="237">
        <f t="shared" si="3956"/>
        <v>0.94444444444444442</v>
      </c>
      <c r="FI229" s="247">
        <f t="shared" si="3957"/>
        <v>2</v>
      </c>
      <c r="FJ229" s="237">
        <f t="shared" si="3958"/>
        <v>0.1111111111111111</v>
      </c>
      <c r="FK229" s="247">
        <f t="shared" si="3959"/>
        <v>1</v>
      </c>
      <c r="FL229" s="259">
        <f t="shared" si="3960"/>
        <v>5.5555555555555552E-2</v>
      </c>
      <c r="FM229" s="247">
        <v>0</v>
      </c>
      <c r="FN229" s="247">
        <v>0</v>
      </c>
      <c r="FO229" s="247">
        <v>1</v>
      </c>
      <c r="FP229" s="247">
        <v>0</v>
      </c>
      <c r="FQ229" s="247">
        <v>0</v>
      </c>
      <c r="FR229" s="247">
        <v>0</v>
      </c>
      <c r="FS229" s="247">
        <v>0</v>
      </c>
      <c r="FT229" s="247">
        <v>2</v>
      </c>
      <c r="FU229" s="274">
        <v>1</v>
      </c>
      <c r="FV229" s="274">
        <v>0</v>
      </c>
      <c r="FW229" s="274">
        <v>1</v>
      </c>
      <c r="FX229" s="274">
        <v>22</v>
      </c>
      <c r="FY229" s="247">
        <f t="shared" si="3961"/>
        <v>18</v>
      </c>
      <c r="FZ229" s="237">
        <f t="shared" si="3962"/>
        <v>0.81818181818181823</v>
      </c>
      <c r="GA229" s="238">
        <f t="shared" si="3963"/>
        <v>4</v>
      </c>
      <c r="GB229" s="259">
        <f t="shared" si="3964"/>
        <v>0.18181818181818182</v>
      </c>
      <c r="GC229" s="237">
        <f t="shared" si="3965"/>
        <v>0.86363636363636365</v>
      </c>
      <c r="GD229" s="247">
        <f t="shared" si="3966"/>
        <v>1</v>
      </c>
      <c r="GE229" s="237">
        <f t="shared" si="3967"/>
        <v>4.5454545454545456E-2</v>
      </c>
      <c r="GF229" s="247">
        <f t="shared" si="3968"/>
        <v>3</v>
      </c>
      <c r="GG229" s="259">
        <f t="shared" si="3969"/>
        <v>0.13636363636363635</v>
      </c>
      <c r="GH229" s="247">
        <v>0</v>
      </c>
      <c r="GI229" s="247">
        <v>2</v>
      </c>
      <c r="GJ229" s="247">
        <v>1</v>
      </c>
      <c r="GK229" s="247">
        <v>0</v>
      </c>
      <c r="GL229" s="247">
        <v>0</v>
      </c>
      <c r="GM229" s="247">
        <v>0</v>
      </c>
      <c r="GN229" s="247">
        <v>0</v>
      </c>
      <c r="GO229" s="247">
        <v>1</v>
      </c>
      <c r="GP229" s="274">
        <v>0</v>
      </c>
      <c r="GQ229" s="274">
        <v>1</v>
      </c>
      <c r="GR229" s="274">
        <v>0</v>
      </c>
      <c r="GS229" s="274">
        <v>19</v>
      </c>
      <c r="GT229" s="247">
        <f t="shared" si="3970"/>
        <v>17</v>
      </c>
      <c r="GU229" s="237">
        <f t="shared" si="3971"/>
        <v>0.89473684210526316</v>
      </c>
      <c r="GV229" s="238">
        <f t="shared" si="3972"/>
        <v>2</v>
      </c>
      <c r="GW229" s="259">
        <f t="shared" si="3973"/>
        <v>0.10526315789473684</v>
      </c>
      <c r="GX229" s="237">
        <f t="shared" si="3974"/>
        <v>0.89473684210526316</v>
      </c>
      <c r="GY229" s="247">
        <f t="shared" si="3975"/>
        <v>0</v>
      </c>
      <c r="GZ229" s="237">
        <f t="shared" si="3976"/>
        <v>0</v>
      </c>
      <c r="HA229" s="247">
        <f t="shared" si="3977"/>
        <v>2</v>
      </c>
      <c r="HB229" s="259">
        <f t="shared" si="3978"/>
        <v>0.10526315789473684</v>
      </c>
      <c r="HC229" s="247">
        <v>0</v>
      </c>
      <c r="HD229" s="247">
        <v>1</v>
      </c>
      <c r="HE229" s="247">
        <v>1</v>
      </c>
      <c r="HF229" s="247">
        <v>0</v>
      </c>
      <c r="HG229" s="247">
        <v>0</v>
      </c>
      <c r="HH229" s="247">
        <v>0</v>
      </c>
      <c r="HI229" s="247">
        <v>0</v>
      </c>
      <c r="HJ229" s="247">
        <v>0</v>
      </c>
      <c r="HK229" s="274">
        <v>0</v>
      </c>
      <c r="HL229" s="274">
        <v>0</v>
      </c>
      <c r="HM229" s="274">
        <v>0</v>
      </c>
      <c r="HN229" s="274">
        <v>21</v>
      </c>
      <c r="HO229" s="247">
        <f t="shared" si="3979"/>
        <v>19</v>
      </c>
      <c r="HP229" s="237">
        <f t="shared" si="3980"/>
        <v>0.90476190476190477</v>
      </c>
      <c r="HQ229" s="238">
        <f t="shared" si="3981"/>
        <v>2</v>
      </c>
      <c r="HR229" s="259">
        <f t="shared" si="3982"/>
        <v>9.5238095238095233E-2</v>
      </c>
      <c r="HS229" s="237">
        <f t="shared" si="3983"/>
        <v>0.90476190476190477</v>
      </c>
      <c r="HT229" s="247">
        <f t="shared" si="3984"/>
        <v>0</v>
      </c>
      <c r="HU229" s="237">
        <f t="shared" si="3985"/>
        <v>0</v>
      </c>
      <c r="HV229" s="247">
        <f t="shared" si="3986"/>
        <v>2</v>
      </c>
      <c r="HW229" s="259">
        <f t="shared" si="3987"/>
        <v>9.5238095238095233E-2</v>
      </c>
      <c r="HX229" s="247">
        <v>0</v>
      </c>
      <c r="HY229" s="247">
        <v>2</v>
      </c>
      <c r="HZ229" s="247">
        <v>0</v>
      </c>
      <c r="IA229" s="247">
        <v>0</v>
      </c>
      <c r="IB229" s="247">
        <v>0</v>
      </c>
      <c r="IC229" s="247">
        <v>0</v>
      </c>
      <c r="ID229" s="247">
        <v>0</v>
      </c>
      <c r="IE229" s="247">
        <v>0</v>
      </c>
      <c r="IF229" s="274">
        <v>1</v>
      </c>
      <c r="IG229" s="274">
        <v>0</v>
      </c>
      <c r="IH229" s="274">
        <v>0</v>
      </c>
      <c r="II229" s="274">
        <v>19</v>
      </c>
      <c r="IJ229" s="247">
        <f t="shared" si="3988"/>
        <v>17</v>
      </c>
      <c r="IK229" s="237">
        <f t="shared" si="3989"/>
        <v>0.89473684210526316</v>
      </c>
      <c r="IL229" s="238">
        <f t="shared" si="3990"/>
        <v>2</v>
      </c>
      <c r="IM229" s="259">
        <f t="shared" si="3991"/>
        <v>0.10526315789473684</v>
      </c>
      <c r="IN229" s="237">
        <f t="shared" si="3992"/>
        <v>0.89473684210526316</v>
      </c>
      <c r="IO229" s="247">
        <f t="shared" si="3993"/>
        <v>0</v>
      </c>
      <c r="IP229" s="237">
        <f t="shared" si="3994"/>
        <v>0</v>
      </c>
      <c r="IQ229" s="247">
        <f t="shared" si="3995"/>
        <v>2</v>
      </c>
      <c r="IR229" s="259">
        <f t="shared" si="3996"/>
        <v>0.10526315789473684</v>
      </c>
      <c r="IS229" s="247">
        <v>0</v>
      </c>
      <c r="IT229" s="247">
        <v>1</v>
      </c>
      <c r="IU229" s="247">
        <v>1</v>
      </c>
      <c r="IV229" s="247">
        <v>0</v>
      </c>
      <c r="IW229" s="247">
        <v>0</v>
      </c>
      <c r="IX229" s="247">
        <v>0</v>
      </c>
      <c r="IY229" s="247">
        <v>0</v>
      </c>
      <c r="IZ229" s="247">
        <v>0</v>
      </c>
      <c r="JA229" s="274">
        <v>0</v>
      </c>
      <c r="JB229" s="274">
        <v>0</v>
      </c>
      <c r="JC229" s="274">
        <v>0</v>
      </c>
      <c r="JD229" s="247">
        <f t="shared" si="3997"/>
        <v>241</v>
      </c>
      <c r="JE229" s="247">
        <f t="shared" si="3570"/>
        <v>217</v>
      </c>
      <c r="JF229" s="260">
        <f t="shared" si="3571"/>
        <v>0.90041493775933612</v>
      </c>
      <c r="JG229" s="238">
        <f t="shared" si="3572"/>
        <v>24</v>
      </c>
      <c r="JH229" s="260">
        <f t="shared" si="3573"/>
        <v>9.9585062240663894E-2</v>
      </c>
      <c r="JI229" s="260">
        <f t="shared" si="3574"/>
        <v>0.91286307053941906</v>
      </c>
      <c r="JJ229" s="247">
        <f t="shared" si="3723"/>
        <v>3</v>
      </c>
      <c r="JK229" s="260">
        <f t="shared" si="3724"/>
        <v>1.2448132780082987E-2</v>
      </c>
      <c r="JL229" s="247">
        <f t="shared" si="3725"/>
        <v>21</v>
      </c>
      <c r="JM229" s="260">
        <f t="shared" si="3575"/>
        <v>8.7136929460580909E-2</v>
      </c>
      <c r="JN229" s="247">
        <f t="shared" si="3998"/>
        <v>0</v>
      </c>
      <c r="JO229" s="247">
        <f t="shared" si="3999"/>
        <v>11</v>
      </c>
      <c r="JP229" s="247">
        <f t="shared" si="4000"/>
        <v>10</v>
      </c>
      <c r="JQ229" s="247">
        <f t="shared" si="4001"/>
        <v>0</v>
      </c>
      <c r="JR229" s="247">
        <f t="shared" si="4002"/>
        <v>0</v>
      </c>
      <c r="JS229" s="247">
        <f t="shared" si="4003"/>
        <v>0</v>
      </c>
      <c r="JT229" s="247">
        <f t="shared" si="4004"/>
        <v>0</v>
      </c>
      <c r="JU229" s="247">
        <f t="shared" si="4005"/>
        <v>3</v>
      </c>
      <c r="JV229" s="247">
        <f t="shared" si="4006"/>
        <v>5</v>
      </c>
      <c r="JW229" s="247">
        <f t="shared" si="4007"/>
        <v>4</v>
      </c>
      <c r="JX229" s="247">
        <f t="shared" si="4008"/>
        <v>1</v>
      </c>
    </row>
    <row r="230" spans="1:284" ht="15" customHeight="1" thickBot="1">
      <c r="A230" s="326" t="s">
        <v>766</v>
      </c>
      <c r="B230" s="327"/>
      <c r="C230" s="327"/>
      <c r="D230" s="327"/>
      <c r="E230" s="327"/>
      <c r="F230" s="327"/>
      <c r="G230" s="327"/>
      <c r="H230" s="327"/>
      <c r="I230" s="328"/>
      <c r="J230" s="249"/>
      <c r="K230" s="250">
        <v>4</v>
      </c>
      <c r="L230" s="279">
        <f>SUM(L226:L229)</f>
        <v>88</v>
      </c>
      <c r="M230" s="251">
        <f>L230-(R230+T230)</f>
        <v>84</v>
      </c>
      <c r="N230" s="256">
        <f t="shared" si="3899"/>
        <v>0.95454545454545459</v>
      </c>
      <c r="O230" s="253">
        <f t="shared" si="3900"/>
        <v>4</v>
      </c>
      <c r="P230" s="252">
        <f t="shared" si="3901"/>
        <v>4.5454545454545456E-2</v>
      </c>
      <c r="Q230" s="256">
        <f>((L230-T230)/L230)</f>
        <v>0.98863636363636365</v>
      </c>
      <c r="R230" s="251">
        <f>Y230+AB230+AC230</f>
        <v>3</v>
      </c>
      <c r="S230" s="252">
        <f t="shared" si="3904"/>
        <v>3.4090909090909088E-2</v>
      </c>
      <c r="T230" s="251">
        <f>V230+W230+X230+Z230+AA230</f>
        <v>1</v>
      </c>
      <c r="U230" s="252">
        <f t="shared" si="3906"/>
        <v>1.1363636363636364E-2</v>
      </c>
      <c r="V230" s="251">
        <f t="shared" ref="V230:AG230" si="4015">SUM(V226:V229)</f>
        <v>0</v>
      </c>
      <c r="W230" s="251">
        <f t="shared" si="4015"/>
        <v>1</v>
      </c>
      <c r="X230" s="251">
        <f t="shared" si="4015"/>
        <v>0</v>
      </c>
      <c r="Y230" s="251">
        <f t="shared" si="4015"/>
        <v>0</v>
      </c>
      <c r="Z230" s="251">
        <f t="shared" si="4015"/>
        <v>0</v>
      </c>
      <c r="AA230" s="251">
        <f t="shared" si="4015"/>
        <v>0</v>
      </c>
      <c r="AB230" s="251">
        <f t="shared" si="4015"/>
        <v>0</v>
      </c>
      <c r="AC230" s="251">
        <f t="shared" si="4015"/>
        <v>3</v>
      </c>
      <c r="AD230" s="251">
        <f t="shared" si="4015"/>
        <v>0</v>
      </c>
      <c r="AE230" s="251">
        <f t="shared" si="4015"/>
        <v>1</v>
      </c>
      <c r="AF230" s="251">
        <f t="shared" si="4015"/>
        <v>1</v>
      </c>
      <c r="AG230" s="279">
        <f t="shared" si="4015"/>
        <v>80</v>
      </c>
      <c r="AH230" s="251">
        <f>AG230-(AM230+AO230)</f>
        <v>74</v>
      </c>
      <c r="AI230" s="256">
        <f t="shared" si="3908"/>
        <v>0.92500000000000004</v>
      </c>
      <c r="AJ230" s="253">
        <f t="shared" si="3909"/>
        <v>6</v>
      </c>
      <c r="AK230" s="252">
        <f t="shared" si="3910"/>
        <v>7.4999999999999997E-2</v>
      </c>
      <c r="AL230" s="256">
        <f>((AG230-AO230)/AG230)</f>
        <v>0.95</v>
      </c>
      <c r="AM230" s="251">
        <f>AT230+AW230+AX230</f>
        <v>2</v>
      </c>
      <c r="AN230" s="252">
        <f t="shared" si="3913"/>
        <v>2.5000000000000001E-2</v>
      </c>
      <c r="AO230" s="251">
        <f>AQ230+AR230+AS230+AU230+AV230</f>
        <v>4</v>
      </c>
      <c r="AP230" s="252">
        <f t="shared" si="3915"/>
        <v>0.05</v>
      </c>
      <c r="AQ230" s="251">
        <f t="shared" ref="AQ230:BB230" si="4016">SUM(AQ226:AQ229)</f>
        <v>0</v>
      </c>
      <c r="AR230" s="251">
        <f t="shared" si="4016"/>
        <v>2</v>
      </c>
      <c r="AS230" s="251">
        <f t="shared" si="4016"/>
        <v>2</v>
      </c>
      <c r="AT230" s="251">
        <f t="shared" si="4016"/>
        <v>0</v>
      </c>
      <c r="AU230" s="251">
        <f t="shared" si="4016"/>
        <v>0</v>
      </c>
      <c r="AV230" s="251">
        <f t="shared" si="4016"/>
        <v>0</v>
      </c>
      <c r="AW230" s="251">
        <f t="shared" si="4016"/>
        <v>0</v>
      </c>
      <c r="AX230" s="251">
        <f t="shared" si="4016"/>
        <v>2</v>
      </c>
      <c r="AY230" s="251">
        <f t="shared" si="4016"/>
        <v>2</v>
      </c>
      <c r="AZ230" s="251">
        <f t="shared" si="4016"/>
        <v>2</v>
      </c>
      <c r="BA230" s="251">
        <f t="shared" si="4016"/>
        <v>0</v>
      </c>
      <c r="BB230" s="279">
        <f t="shared" si="4016"/>
        <v>84</v>
      </c>
      <c r="BC230" s="251">
        <f>BB230-(BH230+BJ230)</f>
        <v>76</v>
      </c>
      <c r="BD230" s="256">
        <f t="shared" si="3917"/>
        <v>0.90476190476190477</v>
      </c>
      <c r="BE230" s="253">
        <f t="shared" si="3918"/>
        <v>8</v>
      </c>
      <c r="BF230" s="252">
        <f t="shared" si="3919"/>
        <v>9.5238095238095233E-2</v>
      </c>
      <c r="BG230" s="256">
        <f>((BB230-BJ230)/BB230)</f>
        <v>0.94047619047619047</v>
      </c>
      <c r="BH230" s="251">
        <f>BO230+BR230+BS230</f>
        <v>3</v>
      </c>
      <c r="BI230" s="252">
        <f t="shared" si="3922"/>
        <v>3.5714285714285712E-2</v>
      </c>
      <c r="BJ230" s="251">
        <f>BL230+BM230+BN230+BP230+BQ230</f>
        <v>5</v>
      </c>
      <c r="BK230" s="252">
        <f t="shared" si="3924"/>
        <v>5.9523809523809521E-2</v>
      </c>
      <c r="BL230" s="251">
        <f t="shared" ref="BL230:BW230" si="4017">SUM(BL226:BL229)</f>
        <v>0</v>
      </c>
      <c r="BM230" s="251">
        <f t="shared" si="4017"/>
        <v>0</v>
      </c>
      <c r="BN230" s="251">
        <f t="shared" si="4017"/>
        <v>5</v>
      </c>
      <c r="BO230" s="251">
        <f t="shared" si="4017"/>
        <v>0</v>
      </c>
      <c r="BP230" s="251">
        <f t="shared" si="4017"/>
        <v>0</v>
      </c>
      <c r="BQ230" s="251">
        <f t="shared" si="4017"/>
        <v>0</v>
      </c>
      <c r="BR230" s="251">
        <f t="shared" si="4017"/>
        <v>0</v>
      </c>
      <c r="BS230" s="251">
        <f t="shared" si="4017"/>
        <v>3</v>
      </c>
      <c r="BT230" s="251">
        <f t="shared" si="4017"/>
        <v>3</v>
      </c>
      <c r="BU230" s="251">
        <f t="shared" si="4017"/>
        <v>2</v>
      </c>
      <c r="BV230" s="251">
        <f t="shared" si="4017"/>
        <v>0</v>
      </c>
      <c r="BW230" s="279">
        <f t="shared" si="4017"/>
        <v>84</v>
      </c>
      <c r="BX230" s="251">
        <f>BW230-(CC230+CE230)</f>
        <v>82</v>
      </c>
      <c r="BY230" s="256">
        <f t="shared" si="3926"/>
        <v>0.97619047619047616</v>
      </c>
      <c r="BZ230" s="253">
        <f t="shared" si="3927"/>
        <v>2</v>
      </c>
      <c r="CA230" s="252">
        <f t="shared" si="3928"/>
        <v>2.3809523809523808E-2</v>
      </c>
      <c r="CB230" s="256">
        <f>((BW230-CE230)/BW230)</f>
        <v>0.98809523809523814</v>
      </c>
      <c r="CC230" s="251">
        <f>CJ230+CM230+CN230</f>
        <v>1</v>
      </c>
      <c r="CD230" s="252">
        <f t="shared" si="3931"/>
        <v>1.1904761904761904E-2</v>
      </c>
      <c r="CE230" s="251">
        <f>CG230+CH230+CI230+CK230+CL230</f>
        <v>1</v>
      </c>
      <c r="CF230" s="252">
        <f t="shared" si="3933"/>
        <v>1.1904761904761904E-2</v>
      </c>
      <c r="CG230" s="251">
        <f t="shared" ref="CG230:CR230" si="4018">SUM(CG226:CG229)</f>
        <v>0</v>
      </c>
      <c r="CH230" s="251">
        <f t="shared" si="4018"/>
        <v>1</v>
      </c>
      <c r="CI230" s="251">
        <f t="shared" si="4018"/>
        <v>0</v>
      </c>
      <c r="CJ230" s="251">
        <f t="shared" si="4018"/>
        <v>0</v>
      </c>
      <c r="CK230" s="251">
        <f t="shared" si="4018"/>
        <v>0</v>
      </c>
      <c r="CL230" s="251">
        <f t="shared" si="4018"/>
        <v>0</v>
      </c>
      <c r="CM230" s="251">
        <f t="shared" si="4018"/>
        <v>0</v>
      </c>
      <c r="CN230" s="251">
        <f t="shared" si="4018"/>
        <v>1</v>
      </c>
      <c r="CO230" s="251">
        <f t="shared" si="4018"/>
        <v>2</v>
      </c>
      <c r="CP230" s="251">
        <f t="shared" si="4018"/>
        <v>0</v>
      </c>
      <c r="CQ230" s="251">
        <f t="shared" si="4018"/>
        <v>0</v>
      </c>
      <c r="CR230" s="279">
        <f t="shared" si="4018"/>
        <v>60</v>
      </c>
      <c r="CS230" s="251">
        <f>CR230-(CX230+CZ230)</f>
        <v>60</v>
      </c>
      <c r="CT230" s="256">
        <f t="shared" si="3502"/>
        <v>1</v>
      </c>
      <c r="CU230" s="253">
        <f t="shared" si="3503"/>
        <v>0</v>
      </c>
      <c r="CV230" s="252">
        <f t="shared" si="3504"/>
        <v>0</v>
      </c>
      <c r="CW230" s="256">
        <f>((CR230-CZ230)/CR230)</f>
        <v>1</v>
      </c>
      <c r="CX230" s="251">
        <f>DE230+DH230+DI230</f>
        <v>0</v>
      </c>
      <c r="CY230" s="252">
        <f t="shared" si="3591"/>
        <v>0</v>
      </c>
      <c r="CZ230" s="251">
        <f>DB230+DC230+DD230+DF230+DG230</f>
        <v>0</v>
      </c>
      <c r="DA230" s="252">
        <f t="shared" si="3592"/>
        <v>0</v>
      </c>
      <c r="DB230" s="251">
        <f t="shared" ref="DB230:DM230" si="4019">SUM(DB226:DB229)</f>
        <v>0</v>
      </c>
      <c r="DC230" s="251">
        <f t="shared" si="4019"/>
        <v>0</v>
      </c>
      <c r="DD230" s="251">
        <f t="shared" si="4019"/>
        <v>0</v>
      </c>
      <c r="DE230" s="251">
        <f t="shared" si="4019"/>
        <v>0</v>
      </c>
      <c r="DF230" s="251">
        <f t="shared" si="4019"/>
        <v>0</v>
      </c>
      <c r="DG230" s="251">
        <f t="shared" si="4019"/>
        <v>0</v>
      </c>
      <c r="DH230" s="251">
        <f t="shared" si="4019"/>
        <v>0</v>
      </c>
      <c r="DI230" s="251">
        <f t="shared" si="4019"/>
        <v>0</v>
      </c>
      <c r="DJ230" s="251">
        <f t="shared" si="4019"/>
        <v>0</v>
      </c>
      <c r="DK230" s="251">
        <f t="shared" si="4019"/>
        <v>2</v>
      </c>
      <c r="DL230" s="251">
        <f t="shared" si="4019"/>
        <v>1</v>
      </c>
      <c r="DM230" s="279">
        <f t="shared" si="4019"/>
        <v>84</v>
      </c>
      <c r="DN230" s="251">
        <f>DM230-(DS230+DU230)</f>
        <v>84</v>
      </c>
      <c r="DO230" s="256">
        <f t="shared" si="3935"/>
        <v>1</v>
      </c>
      <c r="DP230" s="253">
        <f t="shared" si="3936"/>
        <v>0</v>
      </c>
      <c r="DQ230" s="252">
        <f t="shared" si="3937"/>
        <v>0</v>
      </c>
      <c r="DR230" s="256">
        <f>((DM230-DU230)/DM230)</f>
        <v>1</v>
      </c>
      <c r="DS230" s="251">
        <f>DZ230+EC230+ED230</f>
        <v>0</v>
      </c>
      <c r="DT230" s="252">
        <f t="shared" si="3940"/>
        <v>0</v>
      </c>
      <c r="DU230" s="251">
        <f>DW230+DX230+DY230+EA230+EB230</f>
        <v>0</v>
      </c>
      <c r="DV230" s="252">
        <f t="shared" si="3942"/>
        <v>0</v>
      </c>
      <c r="DW230" s="251">
        <f t="shared" ref="DW230:EH230" si="4020">SUM(DW226:DW229)</f>
        <v>0</v>
      </c>
      <c r="DX230" s="251">
        <f t="shared" si="4020"/>
        <v>0</v>
      </c>
      <c r="DY230" s="251">
        <f t="shared" si="4020"/>
        <v>0</v>
      </c>
      <c r="DZ230" s="251">
        <f t="shared" si="4020"/>
        <v>0</v>
      </c>
      <c r="EA230" s="251">
        <f t="shared" si="4020"/>
        <v>0</v>
      </c>
      <c r="EB230" s="251">
        <f t="shared" si="4020"/>
        <v>0</v>
      </c>
      <c r="EC230" s="251">
        <f t="shared" si="4020"/>
        <v>0</v>
      </c>
      <c r="ED230" s="251">
        <f t="shared" si="4020"/>
        <v>0</v>
      </c>
      <c r="EE230" s="251">
        <f t="shared" si="4020"/>
        <v>0</v>
      </c>
      <c r="EF230" s="251">
        <f t="shared" si="4020"/>
        <v>0</v>
      </c>
      <c r="EG230" s="251">
        <f t="shared" si="4020"/>
        <v>0</v>
      </c>
      <c r="EH230" s="279">
        <f t="shared" si="4020"/>
        <v>88</v>
      </c>
      <c r="EI230" s="251">
        <f>EH230-(EN230+EP230)</f>
        <v>87</v>
      </c>
      <c r="EJ230" s="256">
        <f t="shared" si="3944"/>
        <v>0.98863636363636365</v>
      </c>
      <c r="EK230" s="253">
        <f t="shared" si="3945"/>
        <v>1</v>
      </c>
      <c r="EL230" s="252">
        <f t="shared" si="3946"/>
        <v>1.1363636363636364E-2</v>
      </c>
      <c r="EM230" s="256">
        <f>((EH230-EP230)/EH230)</f>
        <v>0.98863636363636365</v>
      </c>
      <c r="EN230" s="251">
        <f>EU230+EX230+EY230</f>
        <v>0</v>
      </c>
      <c r="EO230" s="252">
        <f t="shared" si="3949"/>
        <v>0</v>
      </c>
      <c r="EP230" s="251">
        <f>ER230+ES230+ET230+EV230+EW230</f>
        <v>1</v>
      </c>
      <c r="EQ230" s="252">
        <f t="shared" si="3951"/>
        <v>1.1363636363636364E-2</v>
      </c>
      <c r="ER230" s="251">
        <f t="shared" ref="ER230:FC230" si="4021">SUM(ER226:ER229)</f>
        <v>0</v>
      </c>
      <c r="ES230" s="251">
        <f t="shared" si="4021"/>
        <v>1</v>
      </c>
      <c r="ET230" s="251">
        <f t="shared" si="4021"/>
        <v>0</v>
      </c>
      <c r="EU230" s="251">
        <f t="shared" si="4021"/>
        <v>0</v>
      </c>
      <c r="EV230" s="251">
        <f t="shared" si="4021"/>
        <v>0</v>
      </c>
      <c r="EW230" s="251">
        <f t="shared" si="4021"/>
        <v>0</v>
      </c>
      <c r="EX230" s="251">
        <f t="shared" si="4021"/>
        <v>0</v>
      </c>
      <c r="EY230" s="251">
        <f t="shared" si="4021"/>
        <v>0</v>
      </c>
      <c r="EZ230" s="251">
        <f t="shared" si="4021"/>
        <v>0</v>
      </c>
      <c r="FA230" s="251">
        <f t="shared" si="4021"/>
        <v>0</v>
      </c>
      <c r="FB230" s="251">
        <f t="shared" si="4021"/>
        <v>0</v>
      </c>
      <c r="FC230" s="279">
        <f t="shared" si="4021"/>
        <v>72</v>
      </c>
      <c r="FD230" s="251">
        <f>FC230-(FI230+FK230)</f>
        <v>67</v>
      </c>
      <c r="FE230" s="256">
        <f t="shared" si="3953"/>
        <v>0.93055555555555558</v>
      </c>
      <c r="FF230" s="253">
        <f t="shared" si="3954"/>
        <v>5</v>
      </c>
      <c r="FG230" s="252">
        <f t="shared" si="3955"/>
        <v>6.9444444444444448E-2</v>
      </c>
      <c r="FH230" s="256">
        <f>((FC230-FK230)/FC230)</f>
        <v>0.98611111111111116</v>
      </c>
      <c r="FI230" s="251">
        <f>FP230+FS230+FT230</f>
        <v>4</v>
      </c>
      <c r="FJ230" s="252">
        <f t="shared" si="3958"/>
        <v>5.5555555555555552E-2</v>
      </c>
      <c r="FK230" s="251">
        <f>FM230+FN230+FO230+FQ230+FR230</f>
        <v>1</v>
      </c>
      <c r="FL230" s="252">
        <f t="shared" si="3960"/>
        <v>1.3888888888888888E-2</v>
      </c>
      <c r="FM230" s="251">
        <f t="shared" ref="FM230:JD230" si="4022">SUM(FM226:FM229)</f>
        <v>0</v>
      </c>
      <c r="FN230" s="251">
        <f t="shared" si="4022"/>
        <v>0</v>
      </c>
      <c r="FO230" s="251">
        <f t="shared" si="4022"/>
        <v>1</v>
      </c>
      <c r="FP230" s="251">
        <f t="shared" si="4022"/>
        <v>0</v>
      </c>
      <c r="FQ230" s="251">
        <f t="shared" si="4022"/>
        <v>0</v>
      </c>
      <c r="FR230" s="251">
        <f t="shared" si="4022"/>
        <v>0</v>
      </c>
      <c r="FS230" s="251">
        <f t="shared" si="4022"/>
        <v>0</v>
      </c>
      <c r="FT230" s="251">
        <f t="shared" si="4022"/>
        <v>4</v>
      </c>
      <c r="FU230" s="251">
        <f t="shared" si="4022"/>
        <v>1</v>
      </c>
      <c r="FV230" s="251">
        <f t="shared" si="4022"/>
        <v>0</v>
      </c>
      <c r="FW230" s="251">
        <f t="shared" si="4022"/>
        <v>1</v>
      </c>
      <c r="FX230" s="279">
        <f t="shared" si="4022"/>
        <v>88</v>
      </c>
      <c r="FY230" s="251">
        <f>FX230-(GD230+GF230)</f>
        <v>79</v>
      </c>
      <c r="FZ230" s="256">
        <f t="shared" si="3962"/>
        <v>0.89772727272727271</v>
      </c>
      <c r="GA230" s="253">
        <f t="shared" si="3963"/>
        <v>9</v>
      </c>
      <c r="GB230" s="252">
        <f t="shared" si="3964"/>
        <v>0.10227272727272728</v>
      </c>
      <c r="GC230" s="256">
        <f>((FX230-GF230)/FX230)</f>
        <v>0.96590909090909094</v>
      </c>
      <c r="GD230" s="251">
        <f>GK230+GN230+GO230</f>
        <v>6</v>
      </c>
      <c r="GE230" s="252">
        <f t="shared" si="3967"/>
        <v>6.8181818181818177E-2</v>
      </c>
      <c r="GF230" s="251">
        <f>GH230+GI230+GJ230+GL230+GM230</f>
        <v>3</v>
      </c>
      <c r="GG230" s="252">
        <f t="shared" si="3969"/>
        <v>3.4090909090909088E-2</v>
      </c>
      <c r="GH230" s="251">
        <f t="shared" ref="GH230:GS230" si="4023">SUM(GH226:GH229)</f>
        <v>0</v>
      </c>
      <c r="GI230" s="251">
        <f t="shared" si="4023"/>
        <v>2</v>
      </c>
      <c r="GJ230" s="251">
        <f t="shared" si="4023"/>
        <v>1</v>
      </c>
      <c r="GK230" s="251">
        <f t="shared" si="4023"/>
        <v>0</v>
      </c>
      <c r="GL230" s="251">
        <f t="shared" si="4023"/>
        <v>0</v>
      </c>
      <c r="GM230" s="251">
        <f t="shared" si="4023"/>
        <v>0</v>
      </c>
      <c r="GN230" s="251">
        <f t="shared" si="4023"/>
        <v>0</v>
      </c>
      <c r="GO230" s="251">
        <f t="shared" si="4023"/>
        <v>6</v>
      </c>
      <c r="GP230" s="251">
        <f t="shared" si="4023"/>
        <v>2</v>
      </c>
      <c r="GQ230" s="251">
        <f t="shared" si="4023"/>
        <v>1</v>
      </c>
      <c r="GR230" s="251">
        <f t="shared" si="4023"/>
        <v>0</v>
      </c>
      <c r="GS230" s="279">
        <f t="shared" si="4023"/>
        <v>76</v>
      </c>
      <c r="GT230" s="251">
        <f>GS230-(GY230+HA230)</f>
        <v>71</v>
      </c>
      <c r="GU230" s="256">
        <f t="shared" si="3971"/>
        <v>0.93421052631578949</v>
      </c>
      <c r="GV230" s="253">
        <f t="shared" si="3972"/>
        <v>5</v>
      </c>
      <c r="GW230" s="252">
        <f t="shared" si="3973"/>
        <v>6.5789473684210523E-2</v>
      </c>
      <c r="GX230" s="256">
        <f>((GS230-HA230)/GS230)</f>
        <v>0.97368421052631582</v>
      </c>
      <c r="GY230" s="251">
        <f>HF230+HI230+HJ230</f>
        <v>3</v>
      </c>
      <c r="GZ230" s="252">
        <f t="shared" si="3976"/>
        <v>3.9473684210526314E-2</v>
      </c>
      <c r="HA230" s="251">
        <f>HC230+HD230+HE230+HG230+HH230</f>
        <v>2</v>
      </c>
      <c r="HB230" s="252">
        <f t="shared" si="3978"/>
        <v>2.6315789473684209E-2</v>
      </c>
      <c r="HC230" s="251">
        <f t="shared" ref="HC230:HN230" si="4024">SUM(HC226:HC229)</f>
        <v>0</v>
      </c>
      <c r="HD230" s="251">
        <f t="shared" si="4024"/>
        <v>1</v>
      </c>
      <c r="HE230" s="251">
        <f t="shared" si="4024"/>
        <v>1</v>
      </c>
      <c r="HF230" s="251">
        <f t="shared" si="4024"/>
        <v>0</v>
      </c>
      <c r="HG230" s="251">
        <f t="shared" si="4024"/>
        <v>0</v>
      </c>
      <c r="HH230" s="251">
        <f t="shared" si="4024"/>
        <v>0</v>
      </c>
      <c r="HI230" s="251">
        <f t="shared" si="4024"/>
        <v>0</v>
      </c>
      <c r="HJ230" s="251">
        <f t="shared" si="4024"/>
        <v>3</v>
      </c>
      <c r="HK230" s="251">
        <f t="shared" si="4024"/>
        <v>0</v>
      </c>
      <c r="HL230" s="251">
        <f t="shared" si="4024"/>
        <v>1</v>
      </c>
      <c r="HM230" s="251">
        <f t="shared" si="4024"/>
        <v>0</v>
      </c>
      <c r="HN230" s="279">
        <f t="shared" si="4024"/>
        <v>84</v>
      </c>
      <c r="HO230" s="251">
        <f>HN230-(HT230+HV230)</f>
        <v>82</v>
      </c>
      <c r="HP230" s="256">
        <f t="shared" si="3980"/>
        <v>0.97619047619047616</v>
      </c>
      <c r="HQ230" s="253">
        <f t="shared" si="3981"/>
        <v>2</v>
      </c>
      <c r="HR230" s="252">
        <f t="shared" si="3982"/>
        <v>2.3809523809523808E-2</v>
      </c>
      <c r="HS230" s="256">
        <f>((HN230-HV230)/HN230)</f>
        <v>0.97619047619047616</v>
      </c>
      <c r="HT230" s="251">
        <f>IA230+ID230+IE230</f>
        <v>0</v>
      </c>
      <c r="HU230" s="252">
        <f t="shared" si="3985"/>
        <v>0</v>
      </c>
      <c r="HV230" s="251">
        <f>HX230+HY230+HZ230+IB230+IC230</f>
        <v>2</v>
      </c>
      <c r="HW230" s="252">
        <f t="shared" si="3987"/>
        <v>2.3809523809523808E-2</v>
      </c>
      <c r="HX230" s="251">
        <f t="shared" ref="HX230:II230" si="4025">SUM(HX226:HX229)</f>
        <v>0</v>
      </c>
      <c r="HY230" s="251">
        <f t="shared" si="4025"/>
        <v>2</v>
      </c>
      <c r="HZ230" s="251">
        <f t="shared" si="4025"/>
        <v>0</v>
      </c>
      <c r="IA230" s="251">
        <f t="shared" si="4025"/>
        <v>0</v>
      </c>
      <c r="IB230" s="251">
        <f t="shared" si="4025"/>
        <v>0</v>
      </c>
      <c r="IC230" s="251">
        <f t="shared" si="4025"/>
        <v>0</v>
      </c>
      <c r="ID230" s="251">
        <f t="shared" si="4025"/>
        <v>0</v>
      </c>
      <c r="IE230" s="251">
        <f t="shared" si="4025"/>
        <v>0</v>
      </c>
      <c r="IF230" s="251">
        <f t="shared" si="4025"/>
        <v>2</v>
      </c>
      <c r="IG230" s="251">
        <f t="shared" si="4025"/>
        <v>0</v>
      </c>
      <c r="IH230" s="251">
        <f t="shared" si="4025"/>
        <v>0</v>
      </c>
      <c r="II230" s="279">
        <f t="shared" si="4025"/>
        <v>76</v>
      </c>
      <c r="IJ230" s="251">
        <f>II230-(IO230+IQ230)</f>
        <v>71</v>
      </c>
      <c r="IK230" s="256">
        <f t="shared" si="3989"/>
        <v>0.93421052631578949</v>
      </c>
      <c r="IL230" s="253">
        <f t="shared" si="3990"/>
        <v>5</v>
      </c>
      <c r="IM230" s="252">
        <f t="shared" si="3991"/>
        <v>6.5789473684210523E-2</v>
      </c>
      <c r="IN230" s="256">
        <f>((II230-IQ230)/II230)</f>
        <v>0.97368421052631582</v>
      </c>
      <c r="IO230" s="251">
        <f>IV230+IY230+IZ230</f>
        <v>3</v>
      </c>
      <c r="IP230" s="252">
        <f t="shared" si="3994"/>
        <v>3.9473684210526314E-2</v>
      </c>
      <c r="IQ230" s="251">
        <f>IS230+IT230+IU230+IW230+IX230</f>
        <v>2</v>
      </c>
      <c r="IR230" s="252">
        <f t="shared" si="3996"/>
        <v>2.6315789473684209E-2</v>
      </c>
      <c r="IS230" s="251">
        <f t="shared" ref="IS230:JC230" si="4026">SUM(IS226:IS229)</f>
        <v>0</v>
      </c>
      <c r="IT230" s="251">
        <f t="shared" si="4026"/>
        <v>1</v>
      </c>
      <c r="IU230" s="251">
        <f t="shared" si="4026"/>
        <v>1</v>
      </c>
      <c r="IV230" s="251">
        <f t="shared" si="4026"/>
        <v>0</v>
      </c>
      <c r="IW230" s="251">
        <f t="shared" si="4026"/>
        <v>0</v>
      </c>
      <c r="IX230" s="251">
        <f t="shared" si="4026"/>
        <v>0</v>
      </c>
      <c r="IY230" s="251">
        <f t="shared" si="4026"/>
        <v>2</v>
      </c>
      <c r="IZ230" s="251">
        <f t="shared" si="4026"/>
        <v>1</v>
      </c>
      <c r="JA230" s="290">
        <f t="shared" si="4026"/>
        <v>0</v>
      </c>
      <c r="JB230" s="290">
        <f t="shared" si="4026"/>
        <v>0</v>
      </c>
      <c r="JC230" s="290">
        <f t="shared" si="4026"/>
        <v>0</v>
      </c>
      <c r="JD230" s="279">
        <f t="shared" si="4022"/>
        <v>964</v>
      </c>
      <c r="JE230" s="251">
        <f>JD230-(JJ230+JL230)</f>
        <v>917</v>
      </c>
      <c r="JF230" s="256">
        <f t="shared" si="3571"/>
        <v>0.95124481327800825</v>
      </c>
      <c r="JG230" s="253">
        <f t="shared" si="3572"/>
        <v>47</v>
      </c>
      <c r="JH230" s="252">
        <f t="shared" si="3573"/>
        <v>4.8755186721991702E-2</v>
      </c>
      <c r="JI230" s="256">
        <f>((JD230-JL230)/JD230)</f>
        <v>0.97717842323651449</v>
      </c>
      <c r="JJ230" s="251">
        <f>JQ230+JT230+JU230</f>
        <v>25</v>
      </c>
      <c r="JK230" s="252">
        <f t="shared" si="3724"/>
        <v>2.5933609958506226E-2</v>
      </c>
      <c r="JL230" s="251">
        <f>JN230+JO230+JP230+JR230+JS230</f>
        <v>22</v>
      </c>
      <c r="JM230" s="252">
        <f t="shared" si="3575"/>
        <v>2.2821576763485476E-2</v>
      </c>
      <c r="JN230" s="251">
        <f t="shared" ref="JN230:JX230" si="4027">SUM(JN226:JN229)</f>
        <v>0</v>
      </c>
      <c r="JO230" s="251">
        <f t="shared" si="4027"/>
        <v>11</v>
      </c>
      <c r="JP230" s="251">
        <f t="shared" si="4027"/>
        <v>11</v>
      </c>
      <c r="JQ230" s="251">
        <f t="shared" si="4027"/>
        <v>0</v>
      </c>
      <c r="JR230" s="251">
        <f t="shared" si="4027"/>
        <v>0</v>
      </c>
      <c r="JS230" s="251">
        <f t="shared" si="4027"/>
        <v>0</v>
      </c>
      <c r="JT230" s="251">
        <f t="shared" si="4027"/>
        <v>2</v>
      </c>
      <c r="JU230" s="251">
        <f t="shared" si="4027"/>
        <v>23</v>
      </c>
      <c r="JV230" s="251">
        <f t="shared" si="4027"/>
        <v>12</v>
      </c>
      <c r="JW230" s="251">
        <f t="shared" si="4027"/>
        <v>9</v>
      </c>
      <c r="JX230" s="251">
        <f t="shared" si="4027"/>
        <v>3</v>
      </c>
    </row>
    <row r="231" spans="1:284" ht="15" customHeight="1" thickBot="1">
      <c r="A231" s="329"/>
      <c r="B231" s="330"/>
      <c r="C231" s="330"/>
      <c r="D231" s="330"/>
      <c r="E231" s="330"/>
      <c r="F231" s="330"/>
      <c r="G231" s="330"/>
      <c r="H231" s="330"/>
      <c r="I231" s="331"/>
      <c r="J231" s="249"/>
      <c r="K231" s="254"/>
      <c r="L231" s="248"/>
      <c r="M231" s="251"/>
      <c r="N231" s="252"/>
      <c r="O231" s="253"/>
      <c r="P231" s="252"/>
      <c r="Q231" s="252"/>
      <c r="R231" s="251"/>
      <c r="S231" s="252"/>
      <c r="T231" s="251"/>
      <c r="U231" s="252"/>
      <c r="V231" s="255">
        <f>V230/L230</f>
        <v>0</v>
      </c>
      <c r="W231" s="255">
        <f>W230/L230</f>
        <v>1.1363636363636364E-2</v>
      </c>
      <c r="X231" s="255">
        <f>X230/L230</f>
        <v>0</v>
      </c>
      <c r="Y231" s="255">
        <f>Y230/L230</f>
        <v>0</v>
      </c>
      <c r="Z231" s="255">
        <f>Z230/L230</f>
        <v>0</v>
      </c>
      <c r="AA231" s="255">
        <f>AA230/L230</f>
        <v>0</v>
      </c>
      <c r="AB231" s="255">
        <f>AB230/L230</f>
        <v>0</v>
      </c>
      <c r="AC231" s="255">
        <f>AC230/L230</f>
        <v>3.4090909090909088E-2</v>
      </c>
      <c r="AD231" s="255">
        <f>AD230/L230</f>
        <v>0</v>
      </c>
      <c r="AE231" s="255">
        <f>AE230/L230</f>
        <v>1.1363636363636364E-2</v>
      </c>
      <c r="AF231" s="255">
        <f>AF230/L230</f>
        <v>1.1363636363636364E-2</v>
      </c>
      <c r="AG231" s="248"/>
      <c r="AH231" s="251"/>
      <c r="AI231" s="252"/>
      <c r="AJ231" s="253"/>
      <c r="AK231" s="252"/>
      <c r="AL231" s="252"/>
      <c r="AM231" s="251"/>
      <c r="AN231" s="252"/>
      <c r="AO231" s="251"/>
      <c r="AP231" s="252"/>
      <c r="AQ231" s="255">
        <f>AQ230/AG230</f>
        <v>0</v>
      </c>
      <c r="AR231" s="255">
        <f>AR230/AG230</f>
        <v>2.5000000000000001E-2</v>
      </c>
      <c r="AS231" s="255">
        <f>AS230/AG230</f>
        <v>2.5000000000000001E-2</v>
      </c>
      <c r="AT231" s="255">
        <f>AT230/AG230</f>
        <v>0</v>
      </c>
      <c r="AU231" s="255">
        <f>AU230/AG230</f>
        <v>0</v>
      </c>
      <c r="AV231" s="255">
        <f>AV230/AG230</f>
        <v>0</v>
      </c>
      <c r="AW231" s="255">
        <f>AW230/AG230</f>
        <v>0</v>
      </c>
      <c r="AX231" s="255">
        <f>AX230/AG230</f>
        <v>2.5000000000000001E-2</v>
      </c>
      <c r="AY231" s="255">
        <f>AY230/AG230</f>
        <v>2.5000000000000001E-2</v>
      </c>
      <c r="AZ231" s="255">
        <f>AZ230/AG230</f>
        <v>2.5000000000000001E-2</v>
      </c>
      <c r="BA231" s="255">
        <f>BA230/AG230</f>
        <v>0</v>
      </c>
      <c r="BB231" s="248"/>
      <c r="BC231" s="251"/>
      <c r="BD231" s="252"/>
      <c r="BE231" s="253"/>
      <c r="BF231" s="252"/>
      <c r="BG231" s="252"/>
      <c r="BH231" s="251"/>
      <c r="BI231" s="252"/>
      <c r="BJ231" s="251"/>
      <c r="BK231" s="252"/>
      <c r="BL231" s="255">
        <f>BL230/BB230</f>
        <v>0</v>
      </c>
      <c r="BM231" s="255">
        <f>BM230/BB230</f>
        <v>0</v>
      </c>
      <c r="BN231" s="255">
        <f>BN230/BB230</f>
        <v>5.9523809523809521E-2</v>
      </c>
      <c r="BO231" s="255">
        <f>BO230/BB230</f>
        <v>0</v>
      </c>
      <c r="BP231" s="255">
        <f>BP230/BB230</f>
        <v>0</v>
      </c>
      <c r="BQ231" s="255">
        <f>BQ230/BB230</f>
        <v>0</v>
      </c>
      <c r="BR231" s="255">
        <f>BR230/BB230</f>
        <v>0</v>
      </c>
      <c r="BS231" s="255">
        <f>BS230/BB230</f>
        <v>3.5714285714285712E-2</v>
      </c>
      <c r="BT231" s="255">
        <f>BT230/BB230</f>
        <v>3.5714285714285712E-2</v>
      </c>
      <c r="BU231" s="255">
        <f>BU230/BB230</f>
        <v>2.3809523809523808E-2</v>
      </c>
      <c r="BV231" s="255">
        <f>BV230/BB230</f>
        <v>0</v>
      </c>
      <c r="BW231" s="248"/>
      <c r="BX231" s="251"/>
      <c r="BY231" s="252"/>
      <c r="BZ231" s="253"/>
      <c r="CA231" s="252"/>
      <c r="CB231" s="252"/>
      <c r="CC231" s="251"/>
      <c r="CD231" s="252"/>
      <c r="CE231" s="251"/>
      <c r="CF231" s="252"/>
      <c r="CG231" s="255">
        <f>CG230/BW230</f>
        <v>0</v>
      </c>
      <c r="CH231" s="255">
        <f>CH230/BW230</f>
        <v>1.1904761904761904E-2</v>
      </c>
      <c r="CI231" s="255">
        <f>CI230/BW230</f>
        <v>0</v>
      </c>
      <c r="CJ231" s="255">
        <f>CJ230/BW230</f>
        <v>0</v>
      </c>
      <c r="CK231" s="255">
        <f>CK230/BW230</f>
        <v>0</v>
      </c>
      <c r="CL231" s="255">
        <f>CL230/BW230</f>
        <v>0</v>
      </c>
      <c r="CM231" s="255">
        <f>CM230/BW230</f>
        <v>0</v>
      </c>
      <c r="CN231" s="255">
        <f>CN230/BW230</f>
        <v>1.1904761904761904E-2</v>
      </c>
      <c r="CO231" s="255">
        <f>CO230/BW230</f>
        <v>2.3809523809523808E-2</v>
      </c>
      <c r="CP231" s="255">
        <f>CP230/BW230</f>
        <v>0</v>
      </c>
      <c r="CQ231" s="255">
        <f>CQ230/BW230</f>
        <v>0</v>
      </c>
      <c r="CR231" s="248"/>
      <c r="CS231" s="251"/>
      <c r="CT231" s="252"/>
      <c r="CU231" s="253"/>
      <c r="CV231" s="252"/>
      <c r="CW231" s="252"/>
      <c r="CX231" s="251"/>
      <c r="CY231" s="252"/>
      <c r="CZ231" s="251"/>
      <c r="DA231" s="252"/>
      <c r="DB231" s="255">
        <f>DB230/CR230</f>
        <v>0</v>
      </c>
      <c r="DC231" s="255">
        <f>DC230/CR230</f>
        <v>0</v>
      </c>
      <c r="DD231" s="255">
        <f>DD230/CR230</f>
        <v>0</v>
      </c>
      <c r="DE231" s="255">
        <f>DE230/CR230</f>
        <v>0</v>
      </c>
      <c r="DF231" s="255">
        <f>DF230/CR230</f>
        <v>0</v>
      </c>
      <c r="DG231" s="255">
        <f>DG230/CR230</f>
        <v>0</v>
      </c>
      <c r="DH231" s="255">
        <f>DH230/CR230</f>
        <v>0</v>
      </c>
      <c r="DI231" s="255">
        <f>DI230/CR230</f>
        <v>0</v>
      </c>
      <c r="DJ231" s="255">
        <f>DJ230/CR230</f>
        <v>0</v>
      </c>
      <c r="DK231" s="255">
        <f>DK230/CR230</f>
        <v>3.3333333333333333E-2</v>
      </c>
      <c r="DL231" s="255">
        <f>DL230/CR230</f>
        <v>1.6666666666666666E-2</v>
      </c>
      <c r="DM231" s="248"/>
      <c r="DN231" s="251"/>
      <c r="DO231" s="252"/>
      <c r="DP231" s="253"/>
      <c r="DQ231" s="252"/>
      <c r="DR231" s="252"/>
      <c r="DS231" s="251"/>
      <c r="DT231" s="252"/>
      <c r="DU231" s="251"/>
      <c r="DV231" s="252"/>
      <c r="DW231" s="255">
        <f>DW230/DM230</f>
        <v>0</v>
      </c>
      <c r="DX231" s="255">
        <f>DX230/DM230</f>
        <v>0</v>
      </c>
      <c r="DY231" s="255">
        <f>DY230/DM230</f>
        <v>0</v>
      </c>
      <c r="DZ231" s="255">
        <f>DZ230/DM230</f>
        <v>0</v>
      </c>
      <c r="EA231" s="255">
        <f>EA230/DM230</f>
        <v>0</v>
      </c>
      <c r="EB231" s="255">
        <f>EB230/DM230</f>
        <v>0</v>
      </c>
      <c r="EC231" s="255">
        <f>EC230/DM230</f>
        <v>0</v>
      </c>
      <c r="ED231" s="255">
        <f>ED230/DM230</f>
        <v>0</v>
      </c>
      <c r="EE231" s="255">
        <f>EE230/DM230</f>
        <v>0</v>
      </c>
      <c r="EF231" s="255">
        <f>EF230/DM230</f>
        <v>0</v>
      </c>
      <c r="EG231" s="255">
        <f>EG230/DM230</f>
        <v>0</v>
      </c>
      <c r="EH231" s="248"/>
      <c r="EI231" s="251"/>
      <c r="EJ231" s="252"/>
      <c r="EK231" s="253"/>
      <c r="EL231" s="252"/>
      <c r="EM231" s="252"/>
      <c r="EN231" s="251"/>
      <c r="EO231" s="252"/>
      <c r="EP231" s="251"/>
      <c r="EQ231" s="252"/>
      <c r="ER231" s="255">
        <f>ER230/EH230</f>
        <v>0</v>
      </c>
      <c r="ES231" s="255">
        <f>ES230/EH230</f>
        <v>1.1363636363636364E-2</v>
      </c>
      <c r="ET231" s="255">
        <f>ET230/EH230</f>
        <v>0</v>
      </c>
      <c r="EU231" s="255">
        <f>EU230/EH230</f>
        <v>0</v>
      </c>
      <c r="EV231" s="255">
        <f>EV230/EH230</f>
        <v>0</v>
      </c>
      <c r="EW231" s="255">
        <f>EW230/EH230</f>
        <v>0</v>
      </c>
      <c r="EX231" s="255">
        <f>EX230/EH230</f>
        <v>0</v>
      </c>
      <c r="EY231" s="255">
        <f>EY230/EH230</f>
        <v>0</v>
      </c>
      <c r="EZ231" s="255">
        <f>EZ230/EH230</f>
        <v>0</v>
      </c>
      <c r="FA231" s="255">
        <f>FA230/EH230</f>
        <v>0</v>
      </c>
      <c r="FB231" s="255">
        <f>FB230/EH230</f>
        <v>0</v>
      </c>
      <c r="FC231" s="248"/>
      <c r="FD231" s="251"/>
      <c r="FE231" s="252"/>
      <c r="FF231" s="253"/>
      <c r="FG231" s="252"/>
      <c r="FH231" s="252"/>
      <c r="FI231" s="251"/>
      <c r="FJ231" s="252"/>
      <c r="FK231" s="251"/>
      <c r="FL231" s="252"/>
      <c r="FM231" s="255">
        <f>FM230/FC230</f>
        <v>0</v>
      </c>
      <c r="FN231" s="255">
        <f>FN230/FC230</f>
        <v>0</v>
      </c>
      <c r="FO231" s="255">
        <f>FO230/FC230</f>
        <v>1.3888888888888888E-2</v>
      </c>
      <c r="FP231" s="255">
        <f>FP230/FC230</f>
        <v>0</v>
      </c>
      <c r="FQ231" s="255">
        <f>FQ230/FC230</f>
        <v>0</v>
      </c>
      <c r="FR231" s="255">
        <f>FR230/FC230</f>
        <v>0</v>
      </c>
      <c r="FS231" s="255">
        <f>FS230/FC230</f>
        <v>0</v>
      </c>
      <c r="FT231" s="255">
        <f>FT230/FC230</f>
        <v>5.5555555555555552E-2</v>
      </c>
      <c r="FU231" s="255">
        <f>FU230/FC230</f>
        <v>1.3888888888888888E-2</v>
      </c>
      <c r="FV231" s="255">
        <f>FV230/FC230</f>
        <v>0</v>
      </c>
      <c r="FW231" s="255">
        <f>FW230/FC230</f>
        <v>1.3888888888888888E-2</v>
      </c>
      <c r="FX231" s="248"/>
      <c r="FY231" s="251"/>
      <c r="FZ231" s="252"/>
      <c r="GA231" s="253"/>
      <c r="GB231" s="252"/>
      <c r="GC231" s="252"/>
      <c r="GD231" s="251"/>
      <c r="GE231" s="252"/>
      <c r="GF231" s="251"/>
      <c r="GG231" s="252"/>
      <c r="GH231" s="255">
        <f>GH230/FX230</f>
        <v>0</v>
      </c>
      <c r="GI231" s="255">
        <f>GI230/FX230</f>
        <v>2.2727272727272728E-2</v>
      </c>
      <c r="GJ231" s="255">
        <f>GJ230/FX230</f>
        <v>1.1363636363636364E-2</v>
      </c>
      <c r="GK231" s="255">
        <f>GK230/FX230</f>
        <v>0</v>
      </c>
      <c r="GL231" s="255">
        <f>GL230/FX230</f>
        <v>0</v>
      </c>
      <c r="GM231" s="255">
        <f>GM230/FX230</f>
        <v>0</v>
      </c>
      <c r="GN231" s="255">
        <f>GN230/FX230</f>
        <v>0</v>
      </c>
      <c r="GO231" s="255">
        <f>GO230/FX230</f>
        <v>6.8181818181818177E-2</v>
      </c>
      <c r="GP231" s="255">
        <f>GP230/FX230</f>
        <v>2.2727272727272728E-2</v>
      </c>
      <c r="GQ231" s="255">
        <f>GQ230/FX230</f>
        <v>1.1363636363636364E-2</v>
      </c>
      <c r="GR231" s="255">
        <f>GR230/FX230</f>
        <v>0</v>
      </c>
      <c r="GS231" s="248"/>
      <c r="GT231" s="251"/>
      <c r="GU231" s="252"/>
      <c r="GV231" s="253"/>
      <c r="GW231" s="252"/>
      <c r="GX231" s="252"/>
      <c r="GY231" s="251"/>
      <c r="GZ231" s="252"/>
      <c r="HA231" s="251"/>
      <c r="HB231" s="252"/>
      <c r="HC231" s="255">
        <f>HC230/GS230</f>
        <v>0</v>
      </c>
      <c r="HD231" s="255">
        <f>HD230/GS230</f>
        <v>1.3157894736842105E-2</v>
      </c>
      <c r="HE231" s="255">
        <f>HE230/GS230</f>
        <v>1.3157894736842105E-2</v>
      </c>
      <c r="HF231" s="255">
        <f>HF230/GS230</f>
        <v>0</v>
      </c>
      <c r="HG231" s="255">
        <f>HG230/GS230</f>
        <v>0</v>
      </c>
      <c r="HH231" s="255">
        <f>HH230/GS230</f>
        <v>0</v>
      </c>
      <c r="HI231" s="255">
        <f>HI230/GS230</f>
        <v>0</v>
      </c>
      <c r="HJ231" s="255">
        <f>HJ230/GS230</f>
        <v>3.9473684210526314E-2</v>
      </c>
      <c r="HK231" s="255">
        <f>HK230/GS230</f>
        <v>0</v>
      </c>
      <c r="HL231" s="255">
        <f>HL230/GS230</f>
        <v>1.3157894736842105E-2</v>
      </c>
      <c r="HM231" s="255">
        <f>HM230/GS230</f>
        <v>0</v>
      </c>
      <c r="HN231" s="248"/>
      <c r="HO231" s="251"/>
      <c r="HP231" s="252"/>
      <c r="HQ231" s="253"/>
      <c r="HR231" s="252"/>
      <c r="HS231" s="252"/>
      <c r="HT231" s="251"/>
      <c r="HU231" s="252"/>
      <c r="HV231" s="251"/>
      <c r="HW231" s="252"/>
      <c r="HX231" s="255">
        <f>HX230/HN230</f>
        <v>0</v>
      </c>
      <c r="HY231" s="255">
        <f>HY230/HN230</f>
        <v>2.3809523809523808E-2</v>
      </c>
      <c r="HZ231" s="255">
        <f>HZ230/HN230</f>
        <v>0</v>
      </c>
      <c r="IA231" s="255">
        <f>IA230/HN230</f>
        <v>0</v>
      </c>
      <c r="IB231" s="255">
        <f>IB230/HN230</f>
        <v>0</v>
      </c>
      <c r="IC231" s="255">
        <f>IC230/HN230</f>
        <v>0</v>
      </c>
      <c r="ID231" s="255">
        <f>ID230/HN230</f>
        <v>0</v>
      </c>
      <c r="IE231" s="255">
        <f>IE230/HN230</f>
        <v>0</v>
      </c>
      <c r="IF231" s="255">
        <f>IF230/HN230</f>
        <v>2.3809523809523808E-2</v>
      </c>
      <c r="IG231" s="255">
        <f>IG230/HN230</f>
        <v>0</v>
      </c>
      <c r="IH231" s="255">
        <f>IH230/HN230</f>
        <v>0</v>
      </c>
      <c r="II231" s="248"/>
      <c r="IJ231" s="251"/>
      <c r="IK231" s="252"/>
      <c r="IL231" s="253"/>
      <c r="IM231" s="252"/>
      <c r="IN231" s="252"/>
      <c r="IO231" s="251"/>
      <c r="IP231" s="252"/>
      <c r="IQ231" s="251"/>
      <c r="IR231" s="252"/>
      <c r="IS231" s="255">
        <f>IS230/II230</f>
        <v>0</v>
      </c>
      <c r="IT231" s="255">
        <f>IT230/II230</f>
        <v>1.3157894736842105E-2</v>
      </c>
      <c r="IU231" s="255">
        <f>IU230/II230</f>
        <v>1.3157894736842105E-2</v>
      </c>
      <c r="IV231" s="255">
        <f>IV230/II230</f>
        <v>0</v>
      </c>
      <c r="IW231" s="255">
        <f>IW230/II230</f>
        <v>0</v>
      </c>
      <c r="IX231" s="255">
        <f>IX230/II230</f>
        <v>0</v>
      </c>
      <c r="IY231" s="255">
        <f>IY230/II230</f>
        <v>2.6315789473684209E-2</v>
      </c>
      <c r="IZ231" s="255">
        <f>IZ230/II230</f>
        <v>1.3157894736842105E-2</v>
      </c>
      <c r="JA231" s="255">
        <f>JA230/II230</f>
        <v>0</v>
      </c>
      <c r="JB231" s="255">
        <f>JB230/II230</f>
        <v>0</v>
      </c>
      <c r="JC231" s="255">
        <f>JC230/II230</f>
        <v>0</v>
      </c>
      <c r="JD231" s="248"/>
      <c r="JE231" s="251"/>
      <c r="JF231" s="252"/>
      <c r="JG231" s="253"/>
      <c r="JH231" s="252"/>
      <c r="JI231" s="252"/>
      <c r="JJ231" s="251"/>
      <c r="JK231" s="252"/>
      <c r="JL231" s="251"/>
      <c r="JM231" s="252"/>
      <c r="JN231" s="255">
        <f>JN230/JD230</f>
        <v>0</v>
      </c>
      <c r="JO231" s="255">
        <f>JO230/JD230</f>
        <v>1.1410788381742738E-2</v>
      </c>
      <c r="JP231" s="255">
        <f>JP230/JD230</f>
        <v>1.1410788381742738E-2</v>
      </c>
      <c r="JQ231" s="255">
        <f>JQ230/JD230</f>
        <v>0</v>
      </c>
      <c r="JR231" s="255">
        <f>JR230/JD230</f>
        <v>0</v>
      </c>
      <c r="JS231" s="255">
        <f>JS230/JD230</f>
        <v>0</v>
      </c>
      <c r="JT231" s="255">
        <f>JT230/JD230</f>
        <v>2.0746887966804979E-3</v>
      </c>
      <c r="JU231" s="255">
        <f>JU230/JD230</f>
        <v>2.3858921161825725E-2</v>
      </c>
      <c r="JV231" s="255">
        <f>JV230/JD230</f>
        <v>1.2448132780082987E-2</v>
      </c>
      <c r="JW231" s="255">
        <f>JW230/JD230</f>
        <v>9.3360995850622405E-3</v>
      </c>
      <c r="JX231" s="255">
        <f>JX230/JD230</f>
        <v>3.1120331950207467E-3</v>
      </c>
    </row>
    <row r="232" spans="1:284" ht="15" customHeight="1">
      <c r="A232" s="269">
        <v>1</v>
      </c>
      <c r="B232" s="122">
        <v>20051007063</v>
      </c>
      <c r="C232" s="227">
        <f t="shared" ref="C232" ca="1" si="4028">IF(INT(MID(B232,5,2))&lt;=MONTH(NOW()),YEAR(NOW())-INT(LEFT(B232,4)),YEAR(NOW())-INT(LEFT(B232,4))-1)</f>
        <v>15</v>
      </c>
      <c r="D232" s="227">
        <f t="shared" ref="D232" ca="1" si="4029">IF(INT(MID(B232,5,2))&lt;=MONTH(NOW()),MONTH(NOW())-INT(MID(B232,5,2)),12-(INT(MID(B232,5,2))-MONTH(NOW())))</f>
        <v>5</v>
      </c>
      <c r="E232" s="228">
        <f t="shared" ref="E232" si="4030">+SUM($B$1-DATE(H232,G232,F232))/365</f>
        <v>37.991780821917807</v>
      </c>
      <c r="F232" s="118">
        <v>11</v>
      </c>
      <c r="G232" s="118">
        <v>2</v>
      </c>
      <c r="H232" s="118">
        <v>1982</v>
      </c>
      <c r="I232" s="115" t="s">
        <v>222</v>
      </c>
      <c r="J232" s="111" t="s">
        <v>825</v>
      </c>
      <c r="K232" s="103" t="s">
        <v>223</v>
      </c>
      <c r="L232" s="247">
        <v>22</v>
      </c>
      <c r="M232" s="247">
        <f t="shared" ref="M232:M240" si="4031">L232-(R232+T232)</f>
        <v>21</v>
      </c>
      <c r="N232" s="260">
        <f t="shared" ref="N232:N241" si="4032">M232/L232</f>
        <v>0.95454545454545459</v>
      </c>
      <c r="O232" s="238">
        <f t="shared" ref="O232:O241" si="4033">L232-M232</f>
        <v>1</v>
      </c>
      <c r="P232" s="260">
        <f t="shared" ref="P232:P241" si="4034">O232/L232</f>
        <v>4.5454545454545456E-2</v>
      </c>
      <c r="Q232" s="260">
        <f t="shared" ref="Q232:Q240" si="4035">(L232-T232)/L232</f>
        <v>1</v>
      </c>
      <c r="R232" s="247">
        <f t="shared" ref="R232:R240" si="4036">AC232+AB232+AA232</f>
        <v>1</v>
      </c>
      <c r="S232" s="260">
        <f t="shared" ref="S232:S241" si="4037">R232/L232</f>
        <v>4.5454545454545456E-2</v>
      </c>
      <c r="T232" s="247">
        <f t="shared" ref="T232:T240" si="4038">V232+W232+X232+Y232+Z232</f>
        <v>0</v>
      </c>
      <c r="U232" s="260">
        <f t="shared" ref="U232:U241" si="4039">T232/L232</f>
        <v>0</v>
      </c>
      <c r="V232" s="247">
        <v>0</v>
      </c>
      <c r="W232" s="247">
        <v>0</v>
      </c>
      <c r="X232" s="247">
        <v>0</v>
      </c>
      <c r="Y232" s="247">
        <v>0</v>
      </c>
      <c r="Z232" s="247">
        <v>0</v>
      </c>
      <c r="AA232" s="247">
        <v>0</v>
      </c>
      <c r="AB232" s="247">
        <v>0</v>
      </c>
      <c r="AC232" s="247">
        <v>1</v>
      </c>
      <c r="AD232" s="247">
        <v>0</v>
      </c>
      <c r="AE232" s="247">
        <v>1</v>
      </c>
      <c r="AF232" s="247">
        <v>0</v>
      </c>
      <c r="AG232" s="236">
        <v>20</v>
      </c>
      <c r="AH232" s="236">
        <f t="shared" ref="AH232:AH240" si="4040">AG232-(AM232+AO232)</f>
        <v>19</v>
      </c>
      <c r="AI232" s="237">
        <f t="shared" ref="AI232:AI241" si="4041">AH232/AG232</f>
        <v>0.95</v>
      </c>
      <c r="AJ232" s="238">
        <f t="shared" ref="AJ232:AJ241" si="4042">AG232-AH232</f>
        <v>1</v>
      </c>
      <c r="AK232" s="237">
        <f t="shared" ref="AK232:AK241" si="4043">AJ232/AG232</f>
        <v>0.05</v>
      </c>
      <c r="AL232" s="237">
        <f t="shared" ref="AL232:AL240" si="4044">(AG232-AO232)/AG232</f>
        <v>1</v>
      </c>
      <c r="AM232" s="236">
        <f t="shared" ref="AM232:AM240" si="4045">AX232+AW232+AV232</f>
        <v>1</v>
      </c>
      <c r="AN232" s="237">
        <f t="shared" ref="AN232:AN241" si="4046">AM232/AG232</f>
        <v>0.05</v>
      </c>
      <c r="AO232" s="236">
        <f t="shared" ref="AO232:AO240" si="4047">AQ232+AR232+AS232+AT232+AU232</f>
        <v>0</v>
      </c>
      <c r="AP232" s="237">
        <f t="shared" ref="AP232:AP241" si="4048">AO232/AG232</f>
        <v>0</v>
      </c>
      <c r="AQ232" s="236">
        <v>0</v>
      </c>
      <c r="AR232" s="236">
        <v>0</v>
      </c>
      <c r="AS232" s="236">
        <v>0</v>
      </c>
      <c r="AT232" s="236">
        <v>0</v>
      </c>
      <c r="AU232" s="236">
        <v>0</v>
      </c>
      <c r="AV232" s="236">
        <v>0</v>
      </c>
      <c r="AW232" s="236">
        <v>0</v>
      </c>
      <c r="AX232" s="236">
        <v>1</v>
      </c>
      <c r="AY232" s="236">
        <v>1</v>
      </c>
      <c r="AZ232" s="236">
        <v>0</v>
      </c>
      <c r="BA232" s="236">
        <v>1</v>
      </c>
      <c r="BB232" s="236">
        <v>21</v>
      </c>
      <c r="BC232" s="236">
        <f t="shared" ref="BC232:BC240" si="4049">BB232-(BH232+BJ232)</f>
        <v>16</v>
      </c>
      <c r="BD232" s="237">
        <f t="shared" ref="BD232:BD241" si="4050">BC232/BB232</f>
        <v>0.76190476190476186</v>
      </c>
      <c r="BE232" s="238">
        <f t="shared" ref="BE232:BE241" si="4051">BB232-BC232</f>
        <v>5</v>
      </c>
      <c r="BF232" s="237">
        <f t="shared" ref="BF232:BF241" si="4052">BE232/BB232</f>
        <v>0.23809523809523808</v>
      </c>
      <c r="BG232" s="237">
        <f t="shared" ref="BG232:BG240" si="4053">(BB232-BJ232)/BB232</f>
        <v>0.95238095238095233</v>
      </c>
      <c r="BH232" s="236">
        <f t="shared" ref="BH232:BH240" si="4054">BS232+BR232+BQ232</f>
        <v>4</v>
      </c>
      <c r="BI232" s="237">
        <f t="shared" ref="BI232:BI241" si="4055">BH232/BB232</f>
        <v>0.19047619047619047</v>
      </c>
      <c r="BJ232" s="236">
        <f t="shared" ref="BJ232:BJ240" si="4056">BL232+BM232+BN232+BO232+BP232</f>
        <v>1</v>
      </c>
      <c r="BK232" s="237">
        <f t="shared" ref="BK232:BK241" si="4057">BJ232/BB232</f>
        <v>4.7619047619047616E-2</v>
      </c>
      <c r="BL232" s="236">
        <v>0</v>
      </c>
      <c r="BM232" s="236">
        <v>0</v>
      </c>
      <c r="BN232" s="236">
        <v>1</v>
      </c>
      <c r="BO232" s="236">
        <v>0</v>
      </c>
      <c r="BP232" s="236">
        <v>0</v>
      </c>
      <c r="BQ232" s="236">
        <v>0</v>
      </c>
      <c r="BR232" s="236">
        <v>0</v>
      </c>
      <c r="BS232" s="236">
        <v>4</v>
      </c>
      <c r="BT232" s="236">
        <v>1</v>
      </c>
      <c r="BU232" s="236">
        <v>1</v>
      </c>
      <c r="BV232" s="236">
        <v>0</v>
      </c>
      <c r="BW232" s="247">
        <v>21</v>
      </c>
      <c r="BX232" s="247">
        <f t="shared" ref="BX232:BX240" si="4058">BW232-(CC232+CE232)</f>
        <v>21</v>
      </c>
      <c r="BY232" s="260">
        <f t="shared" ref="BY232:BY241" si="4059">BX232/BW232</f>
        <v>1</v>
      </c>
      <c r="BZ232" s="238">
        <f t="shared" ref="BZ232:BZ241" si="4060">BW232-BX232</f>
        <v>0</v>
      </c>
      <c r="CA232" s="260">
        <f t="shared" ref="CA232:CA241" si="4061">BZ232/BW232</f>
        <v>0</v>
      </c>
      <c r="CB232" s="260">
        <f t="shared" ref="CB232:CB240" si="4062">(BW232-CE232)/BW232</f>
        <v>1</v>
      </c>
      <c r="CC232" s="247">
        <f t="shared" ref="CC232:CC240" si="4063">CN232+CM232+CL232</f>
        <v>0</v>
      </c>
      <c r="CD232" s="260">
        <f t="shared" ref="CD232:CD241" si="4064">CC232/BW232</f>
        <v>0</v>
      </c>
      <c r="CE232" s="247">
        <f t="shared" ref="CE232:CE240" si="4065">CG232+CH232+CI232+CJ232+CK232</f>
        <v>0</v>
      </c>
      <c r="CF232" s="260">
        <f t="shared" ref="CF232:CF241" si="4066">CE232/BW232</f>
        <v>0</v>
      </c>
      <c r="CG232" s="247">
        <v>0</v>
      </c>
      <c r="CH232" s="247">
        <v>0</v>
      </c>
      <c r="CI232" s="247">
        <v>0</v>
      </c>
      <c r="CJ232" s="247">
        <v>0</v>
      </c>
      <c r="CK232" s="247">
        <v>0</v>
      </c>
      <c r="CL232" s="247">
        <v>0</v>
      </c>
      <c r="CM232" s="247">
        <v>0</v>
      </c>
      <c r="CN232" s="247">
        <v>0</v>
      </c>
      <c r="CO232" s="247">
        <v>0</v>
      </c>
      <c r="CP232" s="247">
        <v>0</v>
      </c>
      <c r="CQ232" s="247">
        <v>0</v>
      </c>
      <c r="CR232" s="274">
        <v>15</v>
      </c>
      <c r="CS232" s="247">
        <f t="shared" si="3501"/>
        <v>15</v>
      </c>
      <c r="CT232" s="237">
        <f t="shared" si="3502"/>
        <v>1</v>
      </c>
      <c r="CU232" s="238">
        <f t="shared" si="3503"/>
        <v>0</v>
      </c>
      <c r="CV232" s="259">
        <f t="shared" si="3504"/>
        <v>0</v>
      </c>
      <c r="CW232" s="237">
        <f t="shared" si="3505"/>
        <v>1</v>
      </c>
      <c r="CX232" s="247">
        <f t="shared" si="3747"/>
        <v>0</v>
      </c>
      <c r="CY232" s="237">
        <f t="shared" si="3591"/>
        <v>0</v>
      </c>
      <c r="CZ232" s="247">
        <f t="shared" si="3748"/>
        <v>0</v>
      </c>
      <c r="DA232" s="259">
        <f t="shared" si="3592"/>
        <v>0</v>
      </c>
      <c r="DB232" s="247">
        <v>0</v>
      </c>
      <c r="DC232" s="247">
        <v>0</v>
      </c>
      <c r="DD232" s="247">
        <v>0</v>
      </c>
      <c r="DE232" s="247">
        <v>0</v>
      </c>
      <c r="DF232" s="247">
        <v>0</v>
      </c>
      <c r="DG232" s="247">
        <v>0</v>
      </c>
      <c r="DH232" s="247">
        <v>0</v>
      </c>
      <c r="DI232" s="247">
        <v>0</v>
      </c>
      <c r="DJ232" s="274">
        <v>0</v>
      </c>
      <c r="DK232" s="274">
        <v>0</v>
      </c>
      <c r="DL232" s="274">
        <v>0</v>
      </c>
      <c r="DM232" s="274">
        <v>21</v>
      </c>
      <c r="DN232" s="247">
        <f t="shared" ref="DN232:DN240" si="4067">DM232-(DS232+DU232)</f>
        <v>21</v>
      </c>
      <c r="DO232" s="237">
        <f t="shared" ref="DO232:DO241" si="4068">DN232/DM232</f>
        <v>1</v>
      </c>
      <c r="DP232" s="238">
        <f t="shared" ref="DP232:DP241" si="4069">DM232-DN232</f>
        <v>0</v>
      </c>
      <c r="DQ232" s="259">
        <f t="shared" ref="DQ232:DQ241" si="4070">DP232/DM232</f>
        <v>0</v>
      </c>
      <c r="DR232" s="237">
        <f t="shared" ref="DR232:DR240" si="4071">(DM232-DU232)/DM232</f>
        <v>1</v>
      </c>
      <c r="DS232" s="247">
        <f t="shared" ref="DS232:DS240" si="4072">DZ232+EC232+ED232</f>
        <v>0</v>
      </c>
      <c r="DT232" s="237">
        <f t="shared" ref="DT232:DT241" si="4073">DS232/DM232</f>
        <v>0</v>
      </c>
      <c r="DU232" s="247">
        <f t="shared" ref="DU232:DU240" si="4074">DW232+DX232+DY232+EA232+EB232</f>
        <v>0</v>
      </c>
      <c r="DV232" s="259">
        <f t="shared" ref="DV232:DV241" si="4075">DU232/DM232</f>
        <v>0</v>
      </c>
      <c r="DW232" s="247">
        <v>0</v>
      </c>
      <c r="DX232" s="247">
        <v>0</v>
      </c>
      <c r="DY232" s="247">
        <v>0</v>
      </c>
      <c r="DZ232" s="247">
        <v>0</v>
      </c>
      <c r="EA232" s="247">
        <v>0</v>
      </c>
      <c r="EB232" s="247">
        <v>0</v>
      </c>
      <c r="EC232" s="247">
        <v>0</v>
      </c>
      <c r="ED232" s="247">
        <v>0</v>
      </c>
      <c r="EE232" s="274">
        <v>0</v>
      </c>
      <c r="EF232" s="274">
        <v>0</v>
      </c>
      <c r="EG232" s="274">
        <v>0</v>
      </c>
      <c r="EH232" s="274">
        <v>22</v>
      </c>
      <c r="EI232" s="247">
        <f t="shared" ref="EI232:EI240" si="4076">EH232-(EN232+EP232)</f>
        <v>22</v>
      </c>
      <c r="EJ232" s="237">
        <f t="shared" ref="EJ232:EJ241" si="4077">EI232/EH232</f>
        <v>1</v>
      </c>
      <c r="EK232" s="238">
        <f t="shared" ref="EK232:EK241" si="4078">EH232-EI232</f>
        <v>0</v>
      </c>
      <c r="EL232" s="259">
        <f t="shared" ref="EL232:EL241" si="4079">EK232/EH232</f>
        <v>0</v>
      </c>
      <c r="EM232" s="237">
        <f t="shared" ref="EM232:EM240" si="4080">(EH232-EP232)/EH232</f>
        <v>1</v>
      </c>
      <c r="EN232" s="247">
        <f t="shared" ref="EN232:EN240" si="4081">EU232+EX232+EY232</f>
        <v>0</v>
      </c>
      <c r="EO232" s="237">
        <f t="shared" ref="EO232:EO241" si="4082">EN232/EH232</f>
        <v>0</v>
      </c>
      <c r="EP232" s="247">
        <f t="shared" ref="EP232:EP240" si="4083">ER232+ES232+ET232+EV232+EW232</f>
        <v>0</v>
      </c>
      <c r="EQ232" s="259">
        <f t="shared" ref="EQ232:EQ241" si="4084">EP232/EH232</f>
        <v>0</v>
      </c>
      <c r="ER232" s="247">
        <v>0</v>
      </c>
      <c r="ES232" s="247">
        <v>0</v>
      </c>
      <c r="ET232" s="247">
        <v>0</v>
      </c>
      <c r="EU232" s="247">
        <v>0</v>
      </c>
      <c r="EV232" s="247">
        <v>0</v>
      </c>
      <c r="EW232" s="247">
        <v>0</v>
      </c>
      <c r="EX232" s="247">
        <v>0</v>
      </c>
      <c r="EY232" s="247">
        <v>0</v>
      </c>
      <c r="EZ232" s="274">
        <v>1</v>
      </c>
      <c r="FA232" s="274">
        <v>0</v>
      </c>
      <c r="FB232" s="274">
        <v>0</v>
      </c>
      <c r="FC232" s="274">
        <v>18</v>
      </c>
      <c r="FD232" s="247">
        <f t="shared" ref="FD232:FD240" si="4085">FC232-(FI232+FK232)</f>
        <v>18</v>
      </c>
      <c r="FE232" s="237">
        <f t="shared" ref="FE232:FE241" si="4086">FD232/FC232</f>
        <v>1</v>
      </c>
      <c r="FF232" s="238">
        <f t="shared" ref="FF232:FF241" si="4087">FC232-FD232</f>
        <v>0</v>
      </c>
      <c r="FG232" s="259">
        <f t="shared" ref="FG232:FG241" si="4088">FF232/FC232</f>
        <v>0</v>
      </c>
      <c r="FH232" s="237">
        <f t="shared" ref="FH232:FH240" si="4089">(FC232-FK232)/FC232</f>
        <v>1</v>
      </c>
      <c r="FI232" s="247">
        <f t="shared" ref="FI232:FI240" si="4090">FP232+FS232+FT232</f>
        <v>0</v>
      </c>
      <c r="FJ232" s="237">
        <f t="shared" ref="FJ232:FJ241" si="4091">FI232/FC232</f>
        <v>0</v>
      </c>
      <c r="FK232" s="247">
        <f t="shared" ref="FK232:FK240" si="4092">FM232+FN232+FO232+FQ232+FR232</f>
        <v>0</v>
      </c>
      <c r="FL232" s="259">
        <f t="shared" ref="FL232:FL241" si="4093">FK232/FC232</f>
        <v>0</v>
      </c>
      <c r="FM232" s="247">
        <v>0</v>
      </c>
      <c r="FN232" s="247">
        <v>0</v>
      </c>
      <c r="FO232" s="247">
        <v>0</v>
      </c>
      <c r="FP232" s="247">
        <v>0</v>
      </c>
      <c r="FQ232" s="247">
        <v>0</v>
      </c>
      <c r="FR232" s="247">
        <v>0</v>
      </c>
      <c r="FS232" s="247">
        <v>0</v>
      </c>
      <c r="FT232" s="247">
        <v>0</v>
      </c>
      <c r="FU232" s="274">
        <v>0</v>
      </c>
      <c r="FV232" s="274">
        <v>0</v>
      </c>
      <c r="FW232" s="274">
        <v>1</v>
      </c>
      <c r="FX232" s="274">
        <v>22</v>
      </c>
      <c r="FY232" s="247">
        <f t="shared" ref="FY232:FY240" si="4094">FX232-(GD232+GF232)</f>
        <v>22</v>
      </c>
      <c r="FZ232" s="237">
        <f t="shared" ref="FZ232:FZ241" si="4095">FY232/FX232</f>
        <v>1</v>
      </c>
      <c r="GA232" s="238">
        <f t="shared" ref="GA232:GA241" si="4096">FX232-FY232</f>
        <v>0</v>
      </c>
      <c r="GB232" s="259">
        <f t="shared" ref="GB232:GB241" si="4097">GA232/FX232</f>
        <v>0</v>
      </c>
      <c r="GC232" s="237">
        <f t="shared" ref="GC232:GC240" si="4098">(FX232-GF232)/FX232</f>
        <v>1</v>
      </c>
      <c r="GD232" s="247">
        <f t="shared" ref="GD232:GD240" si="4099">GK232+GN232+GO232</f>
        <v>0</v>
      </c>
      <c r="GE232" s="237">
        <f t="shared" ref="GE232:GE241" si="4100">GD232/FX232</f>
        <v>0</v>
      </c>
      <c r="GF232" s="247">
        <f t="shared" ref="GF232:GF240" si="4101">GH232+GI232+GJ232+GL232+GM232</f>
        <v>0</v>
      </c>
      <c r="GG232" s="259">
        <f t="shared" ref="GG232:GG241" si="4102">GF232/FX232</f>
        <v>0</v>
      </c>
      <c r="GH232" s="247">
        <v>0</v>
      </c>
      <c r="GI232" s="247">
        <v>0</v>
      </c>
      <c r="GJ232" s="247">
        <v>0</v>
      </c>
      <c r="GK232" s="247">
        <v>0</v>
      </c>
      <c r="GL232" s="247">
        <v>0</v>
      </c>
      <c r="GM232" s="247">
        <v>0</v>
      </c>
      <c r="GN232" s="247">
        <v>0</v>
      </c>
      <c r="GO232" s="247">
        <v>0</v>
      </c>
      <c r="GP232" s="274">
        <v>0</v>
      </c>
      <c r="GQ232" s="274">
        <v>0</v>
      </c>
      <c r="GR232" s="274">
        <v>0</v>
      </c>
      <c r="GS232" s="274">
        <v>19</v>
      </c>
      <c r="GT232" s="247">
        <f t="shared" ref="GT232:GT240" si="4103">GS232-(GY232+HA232)</f>
        <v>16</v>
      </c>
      <c r="GU232" s="237">
        <f t="shared" ref="GU232:GU241" si="4104">GT232/GS232</f>
        <v>0.84210526315789469</v>
      </c>
      <c r="GV232" s="238">
        <f t="shared" ref="GV232:GV241" si="4105">GS232-GT232</f>
        <v>3</v>
      </c>
      <c r="GW232" s="259">
        <f t="shared" ref="GW232:GW241" si="4106">GV232/GS232</f>
        <v>0.15789473684210525</v>
      </c>
      <c r="GX232" s="237">
        <f t="shared" ref="GX232:GX240" si="4107">(GS232-HA232)/GS232</f>
        <v>1</v>
      </c>
      <c r="GY232" s="247">
        <f t="shared" ref="GY232:GY240" si="4108">HF232+HI232+HJ232</f>
        <v>3</v>
      </c>
      <c r="GZ232" s="237">
        <f t="shared" ref="GZ232:GZ241" si="4109">GY232/GS232</f>
        <v>0.15789473684210525</v>
      </c>
      <c r="HA232" s="247">
        <f t="shared" ref="HA232:HA240" si="4110">HC232+HD232+HE232+HG232+HH232</f>
        <v>0</v>
      </c>
      <c r="HB232" s="259">
        <f t="shared" ref="HB232:HB241" si="4111">HA232/GS232</f>
        <v>0</v>
      </c>
      <c r="HC232" s="247">
        <v>0</v>
      </c>
      <c r="HD232" s="247">
        <v>0</v>
      </c>
      <c r="HE232" s="247">
        <v>0</v>
      </c>
      <c r="HF232" s="247">
        <v>0</v>
      </c>
      <c r="HG232" s="247">
        <v>0</v>
      </c>
      <c r="HH232" s="247">
        <v>0</v>
      </c>
      <c r="HI232" s="247">
        <v>2</v>
      </c>
      <c r="HJ232" s="247">
        <v>1</v>
      </c>
      <c r="HK232" s="274">
        <v>1</v>
      </c>
      <c r="HL232" s="274">
        <v>0</v>
      </c>
      <c r="HM232" s="274">
        <v>2</v>
      </c>
      <c r="HN232" s="274">
        <v>21</v>
      </c>
      <c r="HO232" s="247">
        <f t="shared" ref="HO232:HO240" si="4112">HN232-(HT232+HV232)</f>
        <v>20</v>
      </c>
      <c r="HP232" s="237">
        <f t="shared" ref="HP232:HP241" si="4113">HO232/HN232</f>
        <v>0.95238095238095233</v>
      </c>
      <c r="HQ232" s="238">
        <f t="shared" ref="HQ232:HQ241" si="4114">HN232-HO232</f>
        <v>1</v>
      </c>
      <c r="HR232" s="259">
        <f t="shared" ref="HR232:HR241" si="4115">HQ232/HN232</f>
        <v>4.7619047619047616E-2</v>
      </c>
      <c r="HS232" s="237">
        <f t="shared" ref="HS232:HS240" si="4116">(HN232-HV232)/HN232</f>
        <v>1</v>
      </c>
      <c r="HT232" s="247">
        <f t="shared" ref="HT232:HT240" si="4117">IA232+ID232+IE232</f>
        <v>1</v>
      </c>
      <c r="HU232" s="237">
        <f t="shared" ref="HU232:HU241" si="4118">HT232/HN232</f>
        <v>4.7619047619047616E-2</v>
      </c>
      <c r="HV232" s="247">
        <f t="shared" ref="HV232:HV240" si="4119">HX232+HY232+HZ232+IB232+IC232</f>
        <v>0</v>
      </c>
      <c r="HW232" s="259">
        <f t="shared" ref="HW232:HW241" si="4120">HV232/HN232</f>
        <v>0</v>
      </c>
      <c r="HX232" s="247">
        <v>0</v>
      </c>
      <c r="HY232" s="247">
        <v>0</v>
      </c>
      <c r="HZ232" s="247">
        <v>0</v>
      </c>
      <c r="IA232" s="247">
        <v>0</v>
      </c>
      <c r="IB232" s="247">
        <v>0</v>
      </c>
      <c r="IC232" s="247">
        <v>0</v>
      </c>
      <c r="ID232" s="247">
        <v>0</v>
      </c>
      <c r="IE232" s="247">
        <v>1</v>
      </c>
      <c r="IF232" s="274">
        <v>0</v>
      </c>
      <c r="IG232" s="274">
        <v>0</v>
      </c>
      <c r="IH232" s="274">
        <v>1</v>
      </c>
      <c r="II232" s="274">
        <v>19</v>
      </c>
      <c r="IJ232" s="247">
        <f t="shared" ref="IJ232:IJ240" si="4121">II232-(IO232+IQ232)</f>
        <v>18</v>
      </c>
      <c r="IK232" s="237">
        <f t="shared" ref="IK232:IK241" si="4122">IJ232/II232</f>
        <v>0.94736842105263153</v>
      </c>
      <c r="IL232" s="238">
        <f t="shared" ref="IL232:IL241" si="4123">II232-IJ232</f>
        <v>1</v>
      </c>
      <c r="IM232" s="259">
        <f t="shared" ref="IM232:IM241" si="4124">IL232/II232</f>
        <v>5.2631578947368418E-2</v>
      </c>
      <c r="IN232" s="237">
        <f t="shared" ref="IN232:IN240" si="4125">(II232-IQ232)/II232</f>
        <v>1</v>
      </c>
      <c r="IO232" s="247">
        <f t="shared" ref="IO232:IO240" si="4126">IV232+IY232+IZ232</f>
        <v>1</v>
      </c>
      <c r="IP232" s="237">
        <f t="shared" ref="IP232:IP241" si="4127">IO232/II232</f>
        <v>5.2631578947368418E-2</v>
      </c>
      <c r="IQ232" s="247">
        <f t="shared" ref="IQ232:IQ240" si="4128">IS232+IT232+IU232+IW232+IX232</f>
        <v>0</v>
      </c>
      <c r="IR232" s="259">
        <f t="shared" ref="IR232:IR241" si="4129">IQ232/II232</f>
        <v>0</v>
      </c>
      <c r="IS232" s="247">
        <v>0</v>
      </c>
      <c r="IT232" s="247">
        <v>0</v>
      </c>
      <c r="IU232" s="247">
        <v>0</v>
      </c>
      <c r="IV232" s="247">
        <v>0</v>
      </c>
      <c r="IW232" s="247">
        <v>0</v>
      </c>
      <c r="IX232" s="247">
        <v>0</v>
      </c>
      <c r="IY232" s="247">
        <v>0</v>
      </c>
      <c r="IZ232" s="247">
        <v>1</v>
      </c>
      <c r="JA232" s="274">
        <v>0</v>
      </c>
      <c r="JB232" s="274">
        <v>0</v>
      </c>
      <c r="JC232" s="274">
        <v>0</v>
      </c>
      <c r="JD232" s="247">
        <f t="shared" ref="JD232:JD240" si="4130">L232+AG232+BB232+BW232+CR232+DM232+EH232+FC232+FX232+GS232+HN232+II232</f>
        <v>241</v>
      </c>
      <c r="JE232" s="247">
        <f t="shared" ref="JE232:JE273" si="4131">JD232-(JJ232+JL232)</f>
        <v>229</v>
      </c>
      <c r="JF232" s="260">
        <f t="shared" ref="JF232:JF274" si="4132">JE232/JD232</f>
        <v>0.950207468879668</v>
      </c>
      <c r="JG232" s="238">
        <f t="shared" ref="JG232:JG274" si="4133">JD232-JE232</f>
        <v>12</v>
      </c>
      <c r="JH232" s="260">
        <f t="shared" ref="JH232:JH274" si="4134">JG232/JD232</f>
        <v>4.9792531120331947E-2</v>
      </c>
      <c r="JI232" s="260">
        <f t="shared" ref="JI232:JI273" si="4135">(JD232-JL232)/JD232</f>
        <v>0.99585062240663902</v>
      </c>
      <c r="JJ232" s="247">
        <f t="shared" si="3723"/>
        <v>11</v>
      </c>
      <c r="JK232" s="260">
        <f t="shared" si="3724"/>
        <v>4.5643153526970952E-2</v>
      </c>
      <c r="JL232" s="247">
        <f t="shared" si="3725"/>
        <v>1</v>
      </c>
      <c r="JM232" s="260">
        <f t="shared" ref="JM232:JM274" si="4136">JL232/JD232</f>
        <v>4.1493775933609959E-3</v>
      </c>
      <c r="JN232" s="247">
        <f t="shared" ref="JN232:JN240" si="4137">V232+AQ232+BL232+CG232+DB232+DW232+ER232+FM232+GH232+HC232+HX232+IS232</f>
        <v>0</v>
      </c>
      <c r="JO232" s="247">
        <f t="shared" ref="JO232:JO240" si="4138">W232+AR232+BM232+CH232+DC232+DX232+ES232+FN232+GI232+HD232+HY232+IT232</f>
        <v>0</v>
      </c>
      <c r="JP232" s="247">
        <f t="shared" ref="JP232:JP240" si="4139">X232+AS232+BN232+CI232+DD232+DY232+ET232+FO232+GJ232+HE232+HZ232+IU232</f>
        <v>1</v>
      </c>
      <c r="JQ232" s="247">
        <f t="shared" ref="JQ232:JQ240" si="4140">Y232+AT232+BO232+CJ232+DE232+DZ232+EU232+FP232+GK232+HF232+IA232+IV232</f>
        <v>0</v>
      </c>
      <c r="JR232" s="247">
        <f t="shared" ref="JR232:JR240" si="4141">Z232+AU232+BP232+CK232+DF232+EA232+EV232+FQ232+GL232+HG232+IB232+IW232</f>
        <v>0</v>
      </c>
      <c r="JS232" s="247">
        <f t="shared" ref="JS232:JS240" si="4142">AA232+AV232+BQ232+CL232+DG232+EB232+EW232+FR232+GM232+HH232+IC232+IX232</f>
        <v>0</v>
      </c>
      <c r="JT232" s="247">
        <f t="shared" ref="JT232:JT240" si="4143">AB232+AW232+BR232+CM232+DH232+EC232+EX232+FS232+GN232+HI232+ID232+IY232</f>
        <v>2</v>
      </c>
      <c r="JU232" s="247">
        <f t="shared" ref="JU232:JU240" si="4144">AC232+AX232+BS232+CN232+DI232+ED232+EY232+FT232+GO232+HJ232+IE232+IZ232</f>
        <v>9</v>
      </c>
      <c r="JV232" s="247">
        <f t="shared" ref="JV232:JV240" si="4145">AD232+AY232+BT232+CO232+DJ232+EE232+EZ232+FU232+GP232+HK232+IF232+JA232</f>
        <v>4</v>
      </c>
      <c r="JW232" s="247">
        <f t="shared" ref="JW232:JW240" si="4146">AE232+AZ232+BU232+CP232+DK232+EF232+FA232+FV232+GQ232+HL232+IG232+JB232</f>
        <v>2</v>
      </c>
      <c r="JX232" s="247">
        <f t="shared" ref="JX232:JX240" si="4147">AF232+BA232+BV232+CQ232+DL232+EG232+FB232+FW232+GR232+HM232+IH232+JC232</f>
        <v>5</v>
      </c>
    </row>
    <row r="233" spans="1:284" ht="15" customHeight="1">
      <c r="A233" s="269">
        <f t="shared" si="3883"/>
        <v>2</v>
      </c>
      <c r="B233" s="122">
        <v>19910202145</v>
      </c>
      <c r="C233" s="227">
        <f t="shared" ref="C233:C236" ca="1" si="4148">IF(INT(MID(B233,5,2))&lt;=MONTH(NOW()),YEAR(NOW())-INT(LEFT(B233,4)),YEAR(NOW())-INT(LEFT(B233,4))-1)</f>
        <v>30</v>
      </c>
      <c r="D233" s="227">
        <f t="shared" ref="D233:D236" ca="1" si="4149">IF(INT(MID(B233,5,2))&lt;=MONTH(NOW()),MONTH(NOW())-INT(MID(B233,5,2)),12-(INT(MID(B233,5,2))-MONTH(NOW())))</f>
        <v>1</v>
      </c>
      <c r="E233" s="228">
        <f t="shared" ref="E233:E236" si="4150">+SUM($B$1-DATE(H233,G233,F233))/365</f>
        <v>52.106849315068494</v>
      </c>
      <c r="F233" s="118">
        <v>4</v>
      </c>
      <c r="G233" s="118">
        <v>1</v>
      </c>
      <c r="H233" s="118">
        <v>1968</v>
      </c>
      <c r="I233" s="115" t="s">
        <v>227</v>
      </c>
      <c r="J233" s="111" t="s">
        <v>826</v>
      </c>
      <c r="K233" s="103" t="s">
        <v>223</v>
      </c>
      <c r="L233" s="247">
        <v>22</v>
      </c>
      <c r="M233" s="247">
        <f t="shared" si="4031"/>
        <v>20</v>
      </c>
      <c r="N233" s="260">
        <f t="shared" si="4032"/>
        <v>0.90909090909090906</v>
      </c>
      <c r="O233" s="238">
        <f t="shared" si="4033"/>
        <v>2</v>
      </c>
      <c r="P233" s="260">
        <f t="shared" si="4034"/>
        <v>9.0909090909090912E-2</v>
      </c>
      <c r="Q233" s="260">
        <f t="shared" si="4035"/>
        <v>0.95454545454545459</v>
      </c>
      <c r="R233" s="247">
        <f t="shared" si="4036"/>
        <v>1</v>
      </c>
      <c r="S233" s="260">
        <f t="shared" si="4037"/>
        <v>4.5454545454545456E-2</v>
      </c>
      <c r="T233" s="247">
        <f t="shared" si="4038"/>
        <v>1</v>
      </c>
      <c r="U233" s="260">
        <f t="shared" si="4039"/>
        <v>4.5454545454545456E-2</v>
      </c>
      <c r="V233" s="247">
        <v>0</v>
      </c>
      <c r="W233" s="247">
        <v>0</v>
      </c>
      <c r="X233" s="247">
        <v>1</v>
      </c>
      <c r="Y233" s="247">
        <v>0</v>
      </c>
      <c r="Z233" s="247">
        <v>0</v>
      </c>
      <c r="AA233" s="247">
        <v>0</v>
      </c>
      <c r="AB233" s="247">
        <v>0</v>
      </c>
      <c r="AC233" s="247">
        <v>1</v>
      </c>
      <c r="AD233" s="247">
        <v>0</v>
      </c>
      <c r="AE233" s="247">
        <v>0</v>
      </c>
      <c r="AF233" s="247">
        <v>4</v>
      </c>
      <c r="AG233" s="236">
        <v>20</v>
      </c>
      <c r="AH233" s="236">
        <f t="shared" si="4040"/>
        <v>19</v>
      </c>
      <c r="AI233" s="237">
        <f t="shared" si="4041"/>
        <v>0.95</v>
      </c>
      <c r="AJ233" s="238">
        <f t="shared" si="4042"/>
        <v>1</v>
      </c>
      <c r="AK233" s="237">
        <f t="shared" si="4043"/>
        <v>0.05</v>
      </c>
      <c r="AL233" s="237">
        <f t="shared" si="4044"/>
        <v>1</v>
      </c>
      <c r="AM233" s="236">
        <f t="shared" si="4045"/>
        <v>1</v>
      </c>
      <c r="AN233" s="237">
        <f t="shared" si="4046"/>
        <v>0.05</v>
      </c>
      <c r="AO233" s="236">
        <f t="shared" si="4047"/>
        <v>0</v>
      </c>
      <c r="AP233" s="237">
        <f t="shared" si="4048"/>
        <v>0</v>
      </c>
      <c r="AQ233" s="236">
        <v>0</v>
      </c>
      <c r="AR233" s="236">
        <v>0</v>
      </c>
      <c r="AS233" s="236">
        <v>0</v>
      </c>
      <c r="AT233" s="236">
        <v>0</v>
      </c>
      <c r="AU233" s="236">
        <v>0</v>
      </c>
      <c r="AV233" s="236">
        <v>0</v>
      </c>
      <c r="AW233" s="236">
        <v>0</v>
      </c>
      <c r="AX233" s="236">
        <v>1</v>
      </c>
      <c r="AY233" s="236">
        <v>0</v>
      </c>
      <c r="AZ233" s="236">
        <v>1</v>
      </c>
      <c r="BA233" s="236">
        <v>5</v>
      </c>
      <c r="BB233" s="236">
        <v>21</v>
      </c>
      <c r="BC233" s="236">
        <f t="shared" si="4049"/>
        <v>20</v>
      </c>
      <c r="BD233" s="237">
        <f t="shared" si="4050"/>
        <v>0.95238095238095233</v>
      </c>
      <c r="BE233" s="238">
        <f t="shared" si="4051"/>
        <v>1</v>
      </c>
      <c r="BF233" s="237">
        <f t="shared" si="4052"/>
        <v>4.7619047619047616E-2</v>
      </c>
      <c r="BG233" s="237">
        <f t="shared" si="4053"/>
        <v>1</v>
      </c>
      <c r="BH233" s="236">
        <f t="shared" si="4054"/>
        <v>1</v>
      </c>
      <c r="BI233" s="237">
        <f t="shared" si="4055"/>
        <v>4.7619047619047616E-2</v>
      </c>
      <c r="BJ233" s="236">
        <f t="shared" si="4056"/>
        <v>0</v>
      </c>
      <c r="BK233" s="237">
        <f t="shared" si="4057"/>
        <v>0</v>
      </c>
      <c r="BL233" s="236">
        <v>0</v>
      </c>
      <c r="BM233" s="236">
        <v>0</v>
      </c>
      <c r="BN233" s="236">
        <v>0</v>
      </c>
      <c r="BO233" s="236">
        <v>0</v>
      </c>
      <c r="BP233" s="236">
        <v>0</v>
      </c>
      <c r="BQ233" s="236">
        <v>0</v>
      </c>
      <c r="BR233" s="236">
        <v>0</v>
      </c>
      <c r="BS233" s="236">
        <v>1</v>
      </c>
      <c r="BT233" s="236">
        <v>0</v>
      </c>
      <c r="BU233" s="236">
        <v>1</v>
      </c>
      <c r="BV233" s="236">
        <v>7</v>
      </c>
      <c r="BW233" s="247">
        <v>21</v>
      </c>
      <c r="BX233" s="247">
        <f t="shared" si="4058"/>
        <v>19</v>
      </c>
      <c r="BY233" s="260">
        <f t="shared" si="4059"/>
        <v>0.90476190476190477</v>
      </c>
      <c r="BZ233" s="238">
        <f t="shared" si="4060"/>
        <v>2</v>
      </c>
      <c r="CA233" s="260">
        <f t="shared" si="4061"/>
        <v>9.5238095238095233E-2</v>
      </c>
      <c r="CB233" s="260">
        <f t="shared" si="4062"/>
        <v>0.90476190476190477</v>
      </c>
      <c r="CC233" s="247">
        <f t="shared" si="4063"/>
        <v>0</v>
      </c>
      <c r="CD233" s="260">
        <f t="shared" si="4064"/>
        <v>0</v>
      </c>
      <c r="CE233" s="247">
        <f t="shared" si="4065"/>
        <v>2</v>
      </c>
      <c r="CF233" s="260">
        <f t="shared" si="4066"/>
        <v>9.5238095238095233E-2</v>
      </c>
      <c r="CG233" s="247">
        <v>0</v>
      </c>
      <c r="CH233" s="247">
        <v>0</v>
      </c>
      <c r="CI233" s="247">
        <v>2</v>
      </c>
      <c r="CJ233" s="247">
        <v>0</v>
      </c>
      <c r="CK233" s="247">
        <v>0</v>
      </c>
      <c r="CL233" s="247">
        <v>0</v>
      </c>
      <c r="CM233" s="247">
        <v>0</v>
      </c>
      <c r="CN233" s="247">
        <v>0</v>
      </c>
      <c r="CO233" s="247">
        <v>0</v>
      </c>
      <c r="CP233" s="247">
        <v>2</v>
      </c>
      <c r="CQ233" s="247">
        <v>0</v>
      </c>
      <c r="CR233" s="274">
        <v>15</v>
      </c>
      <c r="CS233" s="247">
        <f t="shared" si="3501"/>
        <v>15</v>
      </c>
      <c r="CT233" s="237">
        <f t="shared" si="3502"/>
        <v>1</v>
      </c>
      <c r="CU233" s="238">
        <f t="shared" si="3503"/>
        <v>0</v>
      </c>
      <c r="CV233" s="259">
        <f t="shared" si="3504"/>
        <v>0</v>
      </c>
      <c r="CW233" s="237">
        <f t="shared" si="3505"/>
        <v>1</v>
      </c>
      <c r="CX233" s="247">
        <f t="shared" si="3747"/>
        <v>0</v>
      </c>
      <c r="CY233" s="237">
        <f t="shared" si="3591"/>
        <v>0</v>
      </c>
      <c r="CZ233" s="247">
        <f t="shared" si="3748"/>
        <v>0</v>
      </c>
      <c r="DA233" s="259">
        <f t="shared" si="3592"/>
        <v>0</v>
      </c>
      <c r="DB233" s="247">
        <v>0</v>
      </c>
      <c r="DC233" s="247">
        <v>0</v>
      </c>
      <c r="DD233" s="247">
        <v>0</v>
      </c>
      <c r="DE233" s="247">
        <v>0</v>
      </c>
      <c r="DF233" s="247">
        <v>0</v>
      </c>
      <c r="DG233" s="247">
        <v>0</v>
      </c>
      <c r="DH233" s="247">
        <v>0</v>
      </c>
      <c r="DI233" s="247">
        <v>0</v>
      </c>
      <c r="DJ233" s="274">
        <v>0</v>
      </c>
      <c r="DK233" s="274">
        <v>0</v>
      </c>
      <c r="DL233" s="274">
        <v>0</v>
      </c>
      <c r="DM233" s="274">
        <v>21</v>
      </c>
      <c r="DN233" s="247">
        <f t="shared" si="4067"/>
        <v>15</v>
      </c>
      <c r="DO233" s="237">
        <f t="shared" si="4068"/>
        <v>0.7142857142857143</v>
      </c>
      <c r="DP233" s="238">
        <f t="shared" si="4069"/>
        <v>6</v>
      </c>
      <c r="DQ233" s="259">
        <f t="shared" si="4070"/>
        <v>0.2857142857142857</v>
      </c>
      <c r="DR233" s="237">
        <f t="shared" si="4071"/>
        <v>0.7142857142857143</v>
      </c>
      <c r="DS233" s="247">
        <f t="shared" si="4072"/>
        <v>0</v>
      </c>
      <c r="DT233" s="237">
        <f t="shared" si="4073"/>
        <v>0</v>
      </c>
      <c r="DU233" s="247">
        <f t="shared" si="4074"/>
        <v>6</v>
      </c>
      <c r="DV233" s="259">
        <f t="shared" si="4075"/>
        <v>0.2857142857142857</v>
      </c>
      <c r="DW233" s="247">
        <v>0</v>
      </c>
      <c r="DX233" s="247">
        <v>0</v>
      </c>
      <c r="DY233" s="247">
        <v>6</v>
      </c>
      <c r="DZ233" s="247">
        <v>0</v>
      </c>
      <c r="EA233" s="247">
        <v>0</v>
      </c>
      <c r="EB233" s="247">
        <v>0</v>
      </c>
      <c r="EC233" s="247">
        <v>0</v>
      </c>
      <c r="ED233" s="247">
        <v>0</v>
      </c>
      <c r="EE233" s="274">
        <v>1</v>
      </c>
      <c r="EF233" s="274">
        <v>1</v>
      </c>
      <c r="EG233" s="274">
        <v>0</v>
      </c>
      <c r="EH233" s="274">
        <v>22</v>
      </c>
      <c r="EI233" s="247">
        <f t="shared" si="4076"/>
        <v>21</v>
      </c>
      <c r="EJ233" s="237">
        <f t="shared" si="4077"/>
        <v>0.95454545454545459</v>
      </c>
      <c r="EK233" s="238">
        <f t="shared" si="4078"/>
        <v>1</v>
      </c>
      <c r="EL233" s="259">
        <f t="shared" si="4079"/>
        <v>4.5454545454545456E-2</v>
      </c>
      <c r="EM233" s="237">
        <f t="shared" si="4080"/>
        <v>0.95454545454545459</v>
      </c>
      <c r="EN233" s="247">
        <f t="shared" si="4081"/>
        <v>0</v>
      </c>
      <c r="EO233" s="237">
        <f t="shared" si="4082"/>
        <v>0</v>
      </c>
      <c r="EP233" s="247">
        <f t="shared" si="4083"/>
        <v>1</v>
      </c>
      <c r="EQ233" s="259">
        <f t="shared" si="4084"/>
        <v>4.5454545454545456E-2</v>
      </c>
      <c r="ER233" s="247">
        <v>0</v>
      </c>
      <c r="ES233" s="247">
        <v>0</v>
      </c>
      <c r="ET233" s="247">
        <v>1</v>
      </c>
      <c r="EU233" s="247">
        <v>0</v>
      </c>
      <c r="EV233" s="247">
        <v>0</v>
      </c>
      <c r="EW233" s="247">
        <v>0</v>
      </c>
      <c r="EX233" s="247">
        <v>0</v>
      </c>
      <c r="EY233" s="247">
        <v>0</v>
      </c>
      <c r="EZ233" s="274">
        <v>0</v>
      </c>
      <c r="FA233" s="274">
        <v>1</v>
      </c>
      <c r="FB233" s="274">
        <v>1</v>
      </c>
      <c r="FC233" s="274">
        <v>18</v>
      </c>
      <c r="FD233" s="247">
        <f t="shared" si="4085"/>
        <v>17</v>
      </c>
      <c r="FE233" s="237">
        <f t="shared" si="4086"/>
        <v>0.94444444444444442</v>
      </c>
      <c r="FF233" s="238">
        <f t="shared" si="4087"/>
        <v>1</v>
      </c>
      <c r="FG233" s="259">
        <f t="shared" si="4088"/>
        <v>5.5555555555555552E-2</v>
      </c>
      <c r="FH233" s="237">
        <f t="shared" si="4089"/>
        <v>0.94444444444444442</v>
      </c>
      <c r="FI233" s="247">
        <f t="shared" si="4090"/>
        <v>0</v>
      </c>
      <c r="FJ233" s="237">
        <f t="shared" si="4091"/>
        <v>0</v>
      </c>
      <c r="FK233" s="247">
        <f t="shared" si="4092"/>
        <v>1</v>
      </c>
      <c r="FL233" s="259">
        <f t="shared" si="4093"/>
        <v>5.5555555555555552E-2</v>
      </c>
      <c r="FM233" s="247">
        <v>0</v>
      </c>
      <c r="FN233" s="247">
        <v>0</v>
      </c>
      <c r="FO233" s="247">
        <v>1</v>
      </c>
      <c r="FP233" s="247">
        <v>0</v>
      </c>
      <c r="FQ233" s="247">
        <v>0</v>
      </c>
      <c r="FR233" s="247">
        <v>0</v>
      </c>
      <c r="FS233" s="247">
        <v>0</v>
      </c>
      <c r="FT233" s="247">
        <v>0</v>
      </c>
      <c r="FU233" s="274">
        <v>0</v>
      </c>
      <c r="FV233" s="274">
        <v>0</v>
      </c>
      <c r="FW233" s="274">
        <v>1</v>
      </c>
      <c r="FX233" s="274">
        <v>22</v>
      </c>
      <c r="FY233" s="247">
        <f t="shared" si="4094"/>
        <v>21</v>
      </c>
      <c r="FZ233" s="237">
        <f t="shared" si="4095"/>
        <v>0.95454545454545459</v>
      </c>
      <c r="GA233" s="238">
        <f t="shared" si="4096"/>
        <v>1</v>
      </c>
      <c r="GB233" s="259">
        <f t="shared" si="4097"/>
        <v>4.5454545454545456E-2</v>
      </c>
      <c r="GC233" s="237">
        <f t="shared" si="4098"/>
        <v>0.95454545454545459</v>
      </c>
      <c r="GD233" s="247">
        <f t="shared" si="4099"/>
        <v>0</v>
      </c>
      <c r="GE233" s="237">
        <f t="shared" si="4100"/>
        <v>0</v>
      </c>
      <c r="GF233" s="247">
        <f t="shared" si="4101"/>
        <v>1</v>
      </c>
      <c r="GG233" s="259">
        <f t="shared" si="4102"/>
        <v>4.5454545454545456E-2</v>
      </c>
      <c r="GH233" s="247">
        <v>0</v>
      </c>
      <c r="GI233" s="247">
        <v>0</v>
      </c>
      <c r="GJ233" s="247">
        <v>1</v>
      </c>
      <c r="GK233" s="247">
        <v>0</v>
      </c>
      <c r="GL233" s="247">
        <v>0</v>
      </c>
      <c r="GM233" s="247">
        <v>0</v>
      </c>
      <c r="GN233" s="247">
        <v>0</v>
      </c>
      <c r="GO233" s="247">
        <v>0</v>
      </c>
      <c r="GP233" s="274">
        <v>0</v>
      </c>
      <c r="GQ233" s="274">
        <v>0</v>
      </c>
      <c r="GR233" s="274">
        <v>2</v>
      </c>
      <c r="GS233" s="274">
        <v>19</v>
      </c>
      <c r="GT233" s="247">
        <f t="shared" si="4103"/>
        <v>16</v>
      </c>
      <c r="GU233" s="237">
        <f t="shared" si="4104"/>
        <v>0.84210526315789469</v>
      </c>
      <c r="GV233" s="238">
        <f t="shared" si="4105"/>
        <v>3</v>
      </c>
      <c r="GW233" s="259">
        <f t="shared" si="4106"/>
        <v>0.15789473684210525</v>
      </c>
      <c r="GX233" s="237">
        <f t="shared" si="4107"/>
        <v>0.89473684210526316</v>
      </c>
      <c r="GY233" s="247">
        <f t="shared" si="4108"/>
        <v>1</v>
      </c>
      <c r="GZ233" s="237">
        <f t="shared" si="4109"/>
        <v>5.2631578947368418E-2</v>
      </c>
      <c r="HA233" s="247">
        <f t="shared" si="4110"/>
        <v>2</v>
      </c>
      <c r="HB233" s="259">
        <f t="shared" si="4111"/>
        <v>0.10526315789473684</v>
      </c>
      <c r="HC233" s="247">
        <v>0</v>
      </c>
      <c r="HD233" s="247">
        <v>0</v>
      </c>
      <c r="HE233" s="247">
        <v>2</v>
      </c>
      <c r="HF233" s="247">
        <v>0</v>
      </c>
      <c r="HG233" s="247">
        <v>0</v>
      </c>
      <c r="HH233" s="247">
        <v>0</v>
      </c>
      <c r="HI233" s="247">
        <v>0</v>
      </c>
      <c r="HJ233" s="247">
        <v>1</v>
      </c>
      <c r="HK233" s="274">
        <v>1</v>
      </c>
      <c r="HL233" s="274">
        <v>0</v>
      </c>
      <c r="HM233" s="274">
        <v>2</v>
      </c>
      <c r="HN233" s="274">
        <v>21</v>
      </c>
      <c r="HO233" s="247">
        <f t="shared" si="4112"/>
        <v>19</v>
      </c>
      <c r="HP233" s="237">
        <f t="shared" si="4113"/>
        <v>0.90476190476190477</v>
      </c>
      <c r="HQ233" s="238">
        <f t="shared" si="4114"/>
        <v>2</v>
      </c>
      <c r="HR233" s="259">
        <f t="shared" si="4115"/>
        <v>9.5238095238095233E-2</v>
      </c>
      <c r="HS233" s="237">
        <f t="shared" si="4116"/>
        <v>0.95238095238095233</v>
      </c>
      <c r="HT233" s="247">
        <f t="shared" si="4117"/>
        <v>1</v>
      </c>
      <c r="HU233" s="237">
        <f t="shared" si="4118"/>
        <v>4.7619047619047616E-2</v>
      </c>
      <c r="HV233" s="247">
        <f t="shared" si="4119"/>
        <v>1</v>
      </c>
      <c r="HW233" s="259">
        <f t="shared" si="4120"/>
        <v>4.7619047619047616E-2</v>
      </c>
      <c r="HX233" s="247">
        <v>0</v>
      </c>
      <c r="HY233" s="247">
        <v>0</v>
      </c>
      <c r="HZ233" s="247">
        <v>1</v>
      </c>
      <c r="IA233" s="247">
        <v>0</v>
      </c>
      <c r="IB233" s="247">
        <v>0</v>
      </c>
      <c r="IC233" s="247">
        <v>0</v>
      </c>
      <c r="ID233" s="247">
        <v>0</v>
      </c>
      <c r="IE233" s="247">
        <v>1</v>
      </c>
      <c r="IF233" s="274">
        <v>0</v>
      </c>
      <c r="IG233" s="274">
        <v>0</v>
      </c>
      <c r="IH233" s="274">
        <v>0</v>
      </c>
      <c r="II233" s="274">
        <v>19</v>
      </c>
      <c r="IJ233" s="247">
        <f t="shared" si="4121"/>
        <v>13</v>
      </c>
      <c r="IK233" s="237">
        <f t="shared" si="4122"/>
        <v>0.68421052631578949</v>
      </c>
      <c r="IL233" s="238">
        <f t="shared" si="4123"/>
        <v>6</v>
      </c>
      <c r="IM233" s="259">
        <f t="shared" si="4124"/>
        <v>0.31578947368421051</v>
      </c>
      <c r="IN233" s="237">
        <f t="shared" si="4125"/>
        <v>0.84210526315789469</v>
      </c>
      <c r="IO233" s="247">
        <f t="shared" si="4126"/>
        <v>3</v>
      </c>
      <c r="IP233" s="237">
        <f t="shared" si="4127"/>
        <v>0.15789473684210525</v>
      </c>
      <c r="IQ233" s="247">
        <f t="shared" si="4128"/>
        <v>3</v>
      </c>
      <c r="IR233" s="259">
        <f t="shared" si="4129"/>
        <v>0.15789473684210525</v>
      </c>
      <c r="IS233" s="247">
        <v>0</v>
      </c>
      <c r="IT233" s="247">
        <v>0</v>
      </c>
      <c r="IU233" s="247">
        <v>3</v>
      </c>
      <c r="IV233" s="247">
        <v>0</v>
      </c>
      <c r="IW233" s="247">
        <v>0</v>
      </c>
      <c r="IX233" s="247">
        <v>0</v>
      </c>
      <c r="IY233" s="247">
        <v>0</v>
      </c>
      <c r="IZ233" s="247">
        <v>3</v>
      </c>
      <c r="JA233" s="274">
        <v>0</v>
      </c>
      <c r="JB233" s="274">
        <v>0</v>
      </c>
      <c r="JC233" s="274">
        <v>0</v>
      </c>
      <c r="JD233" s="247">
        <f t="shared" si="4130"/>
        <v>241</v>
      </c>
      <c r="JE233" s="247">
        <f t="shared" si="4131"/>
        <v>215</v>
      </c>
      <c r="JF233" s="260">
        <f t="shared" si="4132"/>
        <v>0.89211618257261416</v>
      </c>
      <c r="JG233" s="238">
        <f t="shared" si="4133"/>
        <v>26</v>
      </c>
      <c r="JH233" s="260">
        <f t="shared" si="4134"/>
        <v>0.1078838174273859</v>
      </c>
      <c r="JI233" s="260">
        <f t="shared" si="4135"/>
        <v>0.92531120331950212</v>
      </c>
      <c r="JJ233" s="247">
        <f t="shared" si="3723"/>
        <v>8</v>
      </c>
      <c r="JK233" s="260">
        <f t="shared" si="3724"/>
        <v>3.3195020746887967E-2</v>
      </c>
      <c r="JL233" s="247">
        <f t="shared" si="3725"/>
        <v>18</v>
      </c>
      <c r="JM233" s="260">
        <f t="shared" si="4136"/>
        <v>7.4688796680497924E-2</v>
      </c>
      <c r="JN233" s="247">
        <f t="shared" si="4137"/>
        <v>0</v>
      </c>
      <c r="JO233" s="247">
        <f t="shared" si="4138"/>
        <v>0</v>
      </c>
      <c r="JP233" s="247">
        <f t="shared" si="4139"/>
        <v>18</v>
      </c>
      <c r="JQ233" s="247">
        <f t="shared" si="4140"/>
        <v>0</v>
      </c>
      <c r="JR233" s="247">
        <f t="shared" si="4141"/>
        <v>0</v>
      </c>
      <c r="JS233" s="247">
        <f t="shared" si="4142"/>
        <v>0</v>
      </c>
      <c r="JT233" s="247">
        <f t="shared" si="4143"/>
        <v>0</v>
      </c>
      <c r="JU233" s="247">
        <f t="shared" si="4144"/>
        <v>8</v>
      </c>
      <c r="JV233" s="247">
        <f t="shared" si="4145"/>
        <v>2</v>
      </c>
      <c r="JW233" s="247">
        <f t="shared" si="4146"/>
        <v>6</v>
      </c>
      <c r="JX233" s="247">
        <f t="shared" si="4147"/>
        <v>22</v>
      </c>
    </row>
    <row r="234" spans="1:284" ht="15" customHeight="1">
      <c r="A234" s="269">
        <f t="shared" si="3883"/>
        <v>3</v>
      </c>
      <c r="B234" s="122">
        <v>20051007068</v>
      </c>
      <c r="C234" s="227">
        <f t="shared" ca="1" si="4148"/>
        <v>15</v>
      </c>
      <c r="D234" s="227">
        <f t="shared" ca="1" si="4149"/>
        <v>5</v>
      </c>
      <c r="E234" s="228">
        <f t="shared" si="4150"/>
        <v>35.482191780821921</v>
      </c>
      <c r="F234" s="118">
        <v>15</v>
      </c>
      <c r="G234" s="118">
        <v>8</v>
      </c>
      <c r="H234" s="118">
        <v>1984</v>
      </c>
      <c r="I234" s="115" t="s">
        <v>225</v>
      </c>
      <c r="J234" s="111" t="s">
        <v>826</v>
      </c>
      <c r="K234" s="103" t="s">
        <v>223</v>
      </c>
      <c r="L234" s="247">
        <v>22</v>
      </c>
      <c r="M234" s="247">
        <f t="shared" si="4031"/>
        <v>20</v>
      </c>
      <c r="N234" s="260">
        <f t="shared" si="4032"/>
        <v>0.90909090909090906</v>
      </c>
      <c r="O234" s="238">
        <f t="shared" si="4033"/>
        <v>2</v>
      </c>
      <c r="P234" s="260">
        <f t="shared" si="4034"/>
        <v>9.0909090909090912E-2</v>
      </c>
      <c r="Q234" s="260">
        <f t="shared" si="4035"/>
        <v>0.90909090909090906</v>
      </c>
      <c r="R234" s="247">
        <f t="shared" si="4036"/>
        <v>0</v>
      </c>
      <c r="S234" s="260">
        <f t="shared" si="4037"/>
        <v>0</v>
      </c>
      <c r="T234" s="247">
        <f t="shared" si="4038"/>
        <v>2</v>
      </c>
      <c r="U234" s="260">
        <f t="shared" si="4039"/>
        <v>9.0909090909090912E-2</v>
      </c>
      <c r="V234" s="247">
        <v>0</v>
      </c>
      <c r="W234" s="247">
        <v>1</v>
      </c>
      <c r="X234" s="247">
        <v>1</v>
      </c>
      <c r="Y234" s="247">
        <v>0</v>
      </c>
      <c r="Z234" s="247">
        <v>0</v>
      </c>
      <c r="AA234" s="247">
        <v>0</v>
      </c>
      <c r="AB234" s="247">
        <v>0</v>
      </c>
      <c r="AC234" s="247">
        <v>0</v>
      </c>
      <c r="AD234" s="247">
        <v>1</v>
      </c>
      <c r="AE234" s="247">
        <v>0</v>
      </c>
      <c r="AF234" s="247">
        <v>0</v>
      </c>
      <c r="AG234" s="236">
        <v>20</v>
      </c>
      <c r="AH234" s="236">
        <f t="shared" si="4040"/>
        <v>18</v>
      </c>
      <c r="AI234" s="237">
        <f t="shared" si="4041"/>
        <v>0.9</v>
      </c>
      <c r="AJ234" s="238">
        <f t="shared" si="4042"/>
        <v>2</v>
      </c>
      <c r="AK234" s="237">
        <f t="shared" si="4043"/>
        <v>0.1</v>
      </c>
      <c r="AL234" s="237">
        <f t="shared" si="4044"/>
        <v>0.9</v>
      </c>
      <c r="AM234" s="236">
        <f t="shared" si="4045"/>
        <v>0</v>
      </c>
      <c r="AN234" s="237">
        <f t="shared" si="4046"/>
        <v>0</v>
      </c>
      <c r="AO234" s="236">
        <f t="shared" si="4047"/>
        <v>2</v>
      </c>
      <c r="AP234" s="237">
        <f t="shared" si="4048"/>
        <v>0.1</v>
      </c>
      <c r="AQ234" s="236">
        <v>0</v>
      </c>
      <c r="AR234" s="236">
        <v>1</v>
      </c>
      <c r="AS234" s="236">
        <v>1</v>
      </c>
      <c r="AT234" s="236">
        <v>0</v>
      </c>
      <c r="AU234" s="236">
        <v>0</v>
      </c>
      <c r="AV234" s="236">
        <v>0</v>
      </c>
      <c r="AW234" s="236">
        <v>0</v>
      </c>
      <c r="AX234" s="236">
        <v>0</v>
      </c>
      <c r="AY234" s="236">
        <v>3</v>
      </c>
      <c r="AZ234" s="236">
        <v>0</v>
      </c>
      <c r="BA234" s="236">
        <v>0</v>
      </c>
      <c r="BB234" s="236">
        <v>21</v>
      </c>
      <c r="BC234" s="236">
        <f t="shared" si="4049"/>
        <v>16</v>
      </c>
      <c r="BD234" s="237">
        <f t="shared" si="4050"/>
        <v>0.76190476190476186</v>
      </c>
      <c r="BE234" s="238">
        <f t="shared" si="4051"/>
        <v>5</v>
      </c>
      <c r="BF234" s="237">
        <f t="shared" si="4052"/>
        <v>0.23809523809523808</v>
      </c>
      <c r="BG234" s="237">
        <f t="shared" si="4053"/>
        <v>0.8571428571428571</v>
      </c>
      <c r="BH234" s="236">
        <f t="shared" si="4054"/>
        <v>2</v>
      </c>
      <c r="BI234" s="237">
        <f t="shared" si="4055"/>
        <v>9.5238095238095233E-2</v>
      </c>
      <c r="BJ234" s="236">
        <f t="shared" si="4056"/>
        <v>3</v>
      </c>
      <c r="BK234" s="237">
        <f t="shared" si="4057"/>
        <v>0.14285714285714285</v>
      </c>
      <c r="BL234" s="236">
        <v>0</v>
      </c>
      <c r="BM234" s="236">
        <v>2</v>
      </c>
      <c r="BN234" s="236">
        <v>1</v>
      </c>
      <c r="BO234" s="236">
        <v>0</v>
      </c>
      <c r="BP234" s="236">
        <v>0</v>
      </c>
      <c r="BQ234" s="236">
        <v>0</v>
      </c>
      <c r="BR234" s="236">
        <v>2</v>
      </c>
      <c r="BS234" s="236">
        <v>0</v>
      </c>
      <c r="BT234" s="236">
        <v>2</v>
      </c>
      <c r="BU234" s="236">
        <v>1</v>
      </c>
      <c r="BV234" s="236">
        <v>0</v>
      </c>
      <c r="BW234" s="247">
        <v>21</v>
      </c>
      <c r="BX234" s="247">
        <f t="shared" si="4058"/>
        <v>17</v>
      </c>
      <c r="BY234" s="260">
        <f t="shared" si="4059"/>
        <v>0.80952380952380953</v>
      </c>
      <c r="BZ234" s="238">
        <f t="shared" si="4060"/>
        <v>4</v>
      </c>
      <c r="CA234" s="260">
        <f t="shared" si="4061"/>
        <v>0.19047619047619047</v>
      </c>
      <c r="CB234" s="260">
        <f t="shared" si="4062"/>
        <v>0.80952380952380953</v>
      </c>
      <c r="CC234" s="247">
        <f t="shared" si="4063"/>
        <v>0</v>
      </c>
      <c r="CD234" s="260">
        <f t="shared" si="4064"/>
        <v>0</v>
      </c>
      <c r="CE234" s="247">
        <f t="shared" si="4065"/>
        <v>4</v>
      </c>
      <c r="CF234" s="260">
        <f t="shared" si="4066"/>
        <v>0.19047619047619047</v>
      </c>
      <c r="CG234" s="247">
        <v>0</v>
      </c>
      <c r="CH234" s="247">
        <v>2</v>
      </c>
      <c r="CI234" s="247">
        <v>2</v>
      </c>
      <c r="CJ234" s="247">
        <v>0</v>
      </c>
      <c r="CK234" s="247">
        <v>0</v>
      </c>
      <c r="CL234" s="247">
        <v>0</v>
      </c>
      <c r="CM234" s="247">
        <v>0</v>
      </c>
      <c r="CN234" s="247">
        <v>0</v>
      </c>
      <c r="CO234" s="247">
        <v>1</v>
      </c>
      <c r="CP234" s="247">
        <v>0</v>
      </c>
      <c r="CQ234" s="247">
        <v>0</v>
      </c>
      <c r="CR234" s="274">
        <v>15</v>
      </c>
      <c r="CS234" s="247">
        <f t="shared" si="3501"/>
        <v>15</v>
      </c>
      <c r="CT234" s="237">
        <f t="shared" si="3502"/>
        <v>1</v>
      </c>
      <c r="CU234" s="238">
        <f t="shared" si="3503"/>
        <v>0</v>
      </c>
      <c r="CV234" s="259">
        <f t="shared" si="3504"/>
        <v>0</v>
      </c>
      <c r="CW234" s="237">
        <f t="shared" si="3505"/>
        <v>1</v>
      </c>
      <c r="CX234" s="247">
        <f t="shared" si="3747"/>
        <v>0</v>
      </c>
      <c r="CY234" s="237">
        <f t="shared" si="3591"/>
        <v>0</v>
      </c>
      <c r="CZ234" s="247">
        <f t="shared" si="3748"/>
        <v>0</v>
      </c>
      <c r="DA234" s="259">
        <f t="shared" si="3592"/>
        <v>0</v>
      </c>
      <c r="DB234" s="247">
        <v>0</v>
      </c>
      <c r="DC234" s="247">
        <v>0</v>
      </c>
      <c r="DD234" s="247">
        <v>0</v>
      </c>
      <c r="DE234" s="247">
        <v>0</v>
      </c>
      <c r="DF234" s="247">
        <v>0</v>
      </c>
      <c r="DG234" s="247">
        <v>0</v>
      </c>
      <c r="DH234" s="247">
        <v>0</v>
      </c>
      <c r="DI234" s="247">
        <v>0</v>
      </c>
      <c r="DJ234" s="274">
        <v>2</v>
      </c>
      <c r="DK234" s="274">
        <v>0</v>
      </c>
      <c r="DL234" s="274">
        <v>0</v>
      </c>
      <c r="DM234" s="274">
        <v>21</v>
      </c>
      <c r="DN234" s="247">
        <f t="shared" si="4067"/>
        <v>20</v>
      </c>
      <c r="DO234" s="237">
        <f t="shared" si="4068"/>
        <v>0.95238095238095233</v>
      </c>
      <c r="DP234" s="238">
        <f t="shared" si="4069"/>
        <v>1</v>
      </c>
      <c r="DQ234" s="259">
        <f t="shared" si="4070"/>
        <v>4.7619047619047616E-2</v>
      </c>
      <c r="DR234" s="237">
        <f t="shared" si="4071"/>
        <v>0.95238095238095233</v>
      </c>
      <c r="DS234" s="247">
        <f t="shared" si="4072"/>
        <v>0</v>
      </c>
      <c r="DT234" s="237">
        <f t="shared" si="4073"/>
        <v>0</v>
      </c>
      <c r="DU234" s="247">
        <f t="shared" si="4074"/>
        <v>1</v>
      </c>
      <c r="DV234" s="259">
        <f t="shared" si="4075"/>
        <v>4.7619047619047616E-2</v>
      </c>
      <c r="DW234" s="247">
        <v>0</v>
      </c>
      <c r="DX234" s="247">
        <v>0</v>
      </c>
      <c r="DY234" s="247">
        <v>1</v>
      </c>
      <c r="DZ234" s="247">
        <v>0</v>
      </c>
      <c r="EA234" s="247">
        <v>0</v>
      </c>
      <c r="EB234" s="247">
        <v>0</v>
      </c>
      <c r="EC234" s="247">
        <v>0</v>
      </c>
      <c r="ED234" s="247">
        <v>0</v>
      </c>
      <c r="EE234" s="274">
        <v>2</v>
      </c>
      <c r="EF234" s="274">
        <v>0</v>
      </c>
      <c r="EG234" s="274">
        <v>0</v>
      </c>
      <c r="EH234" s="274">
        <v>22</v>
      </c>
      <c r="EI234" s="247">
        <f t="shared" si="4076"/>
        <v>21</v>
      </c>
      <c r="EJ234" s="237">
        <f t="shared" si="4077"/>
        <v>0.95454545454545459</v>
      </c>
      <c r="EK234" s="238">
        <f t="shared" si="4078"/>
        <v>1</v>
      </c>
      <c r="EL234" s="259">
        <f t="shared" si="4079"/>
        <v>4.5454545454545456E-2</v>
      </c>
      <c r="EM234" s="237">
        <f t="shared" si="4080"/>
        <v>0.95454545454545459</v>
      </c>
      <c r="EN234" s="247">
        <f t="shared" si="4081"/>
        <v>0</v>
      </c>
      <c r="EO234" s="237">
        <f t="shared" si="4082"/>
        <v>0</v>
      </c>
      <c r="EP234" s="247">
        <f t="shared" si="4083"/>
        <v>1</v>
      </c>
      <c r="EQ234" s="259">
        <f t="shared" si="4084"/>
        <v>4.5454545454545456E-2</v>
      </c>
      <c r="ER234" s="247">
        <v>0</v>
      </c>
      <c r="ES234" s="247">
        <v>0</v>
      </c>
      <c r="ET234" s="247">
        <v>1</v>
      </c>
      <c r="EU234" s="247">
        <v>0</v>
      </c>
      <c r="EV234" s="247">
        <v>0</v>
      </c>
      <c r="EW234" s="247">
        <v>0</v>
      </c>
      <c r="EX234" s="247">
        <v>0</v>
      </c>
      <c r="EY234" s="247">
        <v>0</v>
      </c>
      <c r="EZ234" s="274">
        <v>1</v>
      </c>
      <c r="FA234" s="274">
        <v>0</v>
      </c>
      <c r="FB234" s="274">
        <v>0</v>
      </c>
      <c r="FC234" s="274">
        <v>18</v>
      </c>
      <c r="FD234" s="247">
        <f t="shared" si="4085"/>
        <v>17</v>
      </c>
      <c r="FE234" s="237">
        <f t="shared" si="4086"/>
        <v>0.94444444444444442</v>
      </c>
      <c r="FF234" s="238">
        <f t="shared" si="4087"/>
        <v>1</v>
      </c>
      <c r="FG234" s="259">
        <f t="shared" si="4088"/>
        <v>5.5555555555555552E-2</v>
      </c>
      <c r="FH234" s="237">
        <f t="shared" si="4089"/>
        <v>0.94444444444444442</v>
      </c>
      <c r="FI234" s="247">
        <f t="shared" si="4090"/>
        <v>0</v>
      </c>
      <c r="FJ234" s="237">
        <f t="shared" si="4091"/>
        <v>0</v>
      </c>
      <c r="FK234" s="247">
        <f t="shared" si="4092"/>
        <v>1</v>
      </c>
      <c r="FL234" s="259">
        <f t="shared" si="4093"/>
        <v>5.5555555555555552E-2</v>
      </c>
      <c r="FM234" s="247">
        <v>0</v>
      </c>
      <c r="FN234" s="247">
        <v>1</v>
      </c>
      <c r="FO234" s="247">
        <v>0</v>
      </c>
      <c r="FP234" s="247">
        <v>0</v>
      </c>
      <c r="FQ234" s="247">
        <v>0</v>
      </c>
      <c r="FR234" s="247">
        <v>0</v>
      </c>
      <c r="FS234" s="247">
        <v>0</v>
      </c>
      <c r="FT234" s="247">
        <v>0</v>
      </c>
      <c r="FU234" s="274">
        <v>2</v>
      </c>
      <c r="FV234" s="274">
        <v>0</v>
      </c>
      <c r="FW234" s="274">
        <v>1</v>
      </c>
      <c r="FX234" s="274">
        <v>22</v>
      </c>
      <c r="FY234" s="247">
        <f t="shared" si="4094"/>
        <v>19</v>
      </c>
      <c r="FZ234" s="237">
        <f t="shared" si="4095"/>
        <v>0.86363636363636365</v>
      </c>
      <c r="GA234" s="238">
        <f t="shared" si="4096"/>
        <v>3</v>
      </c>
      <c r="GB234" s="259">
        <f t="shared" si="4097"/>
        <v>0.13636363636363635</v>
      </c>
      <c r="GC234" s="237">
        <f t="shared" si="4098"/>
        <v>0.86363636363636365</v>
      </c>
      <c r="GD234" s="247">
        <f t="shared" si="4099"/>
        <v>0</v>
      </c>
      <c r="GE234" s="237">
        <f t="shared" si="4100"/>
        <v>0</v>
      </c>
      <c r="GF234" s="247">
        <f t="shared" si="4101"/>
        <v>3</v>
      </c>
      <c r="GG234" s="259">
        <f t="shared" si="4102"/>
        <v>0.13636363636363635</v>
      </c>
      <c r="GH234" s="247">
        <v>0</v>
      </c>
      <c r="GI234" s="247">
        <v>0</v>
      </c>
      <c r="GJ234" s="247">
        <v>3</v>
      </c>
      <c r="GK234" s="247">
        <v>0</v>
      </c>
      <c r="GL234" s="247">
        <v>0</v>
      </c>
      <c r="GM234" s="247">
        <v>0</v>
      </c>
      <c r="GN234" s="247">
        <v>0</v>
      </c>
      <c r="GO234" s="247">
        <v>0</v>
      </c>
      <c r="GP234" s="274">
        <v>3</v>
      </c>
      <c r="GQ234" s="274">
        <v>0</v>
      </c>
      <c r="GR234" s="274">
        <v>0</v>
      </c>
      <c r="GS234" s="274">
        <v>19</v>
      </c>
      <c r="GT234" s="247">
        <f t="shared" si="4103"/>
        <v>16</v>
      </c>
      <c r="GU234" s="237">
        <f t="shared" si="4104"/>
        <v>0.84210526315789469</v>
      </c>
      <c r="GV234" s="238">
        <f t="shared" si="4105"/>
        <v>3</v>
      </c>
      <c r="GW234" s="259">
        <f t="shared" si="4106"/>
        <v>0.15789473684210525</v>
      </c>
      <c r="GX234" s="237">
        <f t="shared" si="4107"/>
        <v>1</v>
      </c>
      <c r="GY234" s="247">
        <f t="shared" si="4108"/>
        <v>3</v>
      </c>
      <c r="GZ234" s="237">
        <f t="shared" si="4109"/>
        <v>0.15789473684210525</v>
      </c>
      <c r="HA234" s="247">
        <f t="shared" si="4110"/>
        <v>0</v>
      </c>
      <c r="HB234" s="259">
        <f t="shared" si="4111"/>
        <v>0</v>
      </c>
      <c r="HC234" s="247">
        <v>0</v>
      </c>
      <c r="HD234" s="247">
        <v>0</v>
      </c>
      <c r="HE234" s="247">
        <v>0</v>
      </c>
      <c r="HF234" s="247">
        <v>0</v>
      </c>
      <c r="HG234" s="247">
        <v>0</v>
      </c>
      <c r="HH234" s="247">
        <v>0</v>
      </c>
      <c r="HI234" s="247">
        <v>2</v>
      </c>
      <c r="HJ234" s="247">
        <v>1</v>
      </c>
      <c r="HK234" s="274">
        <v>1</v>
      </c>
      <c r="HL234" s="274">
        <v>0</v>
      </c>
      <c r="HM234" s="274">
        <v>0</v>
      </c>
      <c r="HN234" s="274">
        <v>21</v>
      </c>
      <c r="HO234" s="247">
        <f t="shared" si="4112"/>
        <v>21</v>
      </c>
      <c r="HP234" s="237">
        <f t="shared" si="4113"/>
        <v>1</v>
      </c>
      <c r="HQ234" s="238">
        <f t="shared" si="4114"/>
        <v>0</v>
      </c>
      <c r="HR234" s="259">
        <f t="shared" si="4115"/>
        <v>0</v>
      </c>
      <c r="HS234" s="237">
        <f t="shared" si="4116"/>
        <v>1</v>
      </c>
      <c r="HT234" s="247">
        <f t="shared" si="4117"/>
        <v>0</v>
      </c>
      <c r="HU234" s="237">
        <f t="shared" si="4118"/>
        <v>0</v>
      </c>
      <c r="HV234" s="247">
        <f t="shared" si="4119"/>
        <v>0</v>
      </c>
      <c r="HW234" s="259">
        <f t="shared" si="4120"/>
        <v>0</v>
      </c>
      <c r="HX234" s="247">
        <v>0</v>
      </c>
      <c r="HY234" s="247">
        <v>0</v>
      </c>
      <c r="HZ234" s="247">
        <v>0</v>
      </c>
      <c r="IA234" s="247">
        <v>0</v>
      </c>
      <c r="IB234" s="247">
        <v>0</v>
      </c>
      <c r="IC234" s="247">
        <v>0</v>
      </c>
      <c r="ID234" s="247">
        <v>0</v>
      </c>
      <c r="IE234" s="247">
        <v>0</v>
      </c>
      <c r="IF234" s="274">
        <v>2</v>
      </c>
      <c r="IG234" s="274">
        <v>0</v>
      </c>
      <c r="IH234" s="274">
        <v>0</v>
      </c>
      <c r="II234" s="274">
        <v>19</v>
      </c>
      <c r="IJ234" s="247">
        <f t="shared" si="4121"/>
        <v>19</v>
      </c>
      <c r="IK234" s="237">
        <f t="shared" si="4122"/>
        <v>1</v>
      </c>
      <c r="IL234" s="238">
        <f t="shared" si="4123"/>
        <v>0</v>
      </c>
      <c r="IM234" s="259">
        <f t="shared" si="4124"/>
        <v>0</v>
      </c>
      <c r="IN234" s="237">
        <f t="shared" si="4125"/>
        <v>1</v>
      </c>
      <c r="IO234" s="247">
        <f t="shared" si="4126"/>
        <v>0</v>
      </c>
      <c r="IP234" s="237">
        <f t="shared" si="4127"/>
        <v>0</v>
      </c>
      <c r="IQ234" s="247">
        <f t="shared" si="4128"/>
        <v>0</v>
      </c>
      <c r="IR234" s="259">
        <f t="shared" si="4129"/>
        <v>0</v>
      </c>
      <c r="IS234" s="247">
        <v>0</v>
      </c>
      <c r="IT234" s="247">
        <v>0</v>
      </c>
      <c r="IU234" s="247">
        <v>0</v>
      </c>
      <c r="IV234" s="247">
        <v>0</v>
      </c>
      <c r="IW234" s="247">
        <v>0</v>
      </c>
      <c r="IX234" s="247">
        <v>0</v>
      </c>
      <c r="IY234" s="247">
        <v>0</v>
      </c>
      <c r="IZ234" s="247">
        <v>0</v>
      </c>
      <c r="JA234" s="274">
        <v>1</v>
      </c>
      <c r="JB234" s="274">
        <v>0</v>
      </c>
      <c r="JC234" s="274">
        <v>0</v>
      </c>
      <c r="JD234" s="247">
        <f t="shared" si="4130"/>
        <v>241</v>
      </c>
      <c r="JE234" s="247">
        <f t="shared" si="4131"/>
        <v>219</v>
      </c>
      <c r="JF234" s="260">
        <f t="shared" si="4132"/>
        <v>0.90871369294605808</v>
      </c>
      <c r="JG234" s="238">
        <f t="shared" si="4133"/>
        <v>22</v>
      </c>
      <c r="JH234" s="260">
        <f t="shared" si="4134"/>
        <v>9.1286307053941904E-2</v>
      </c>
      <c r="JI234" s="260">
        <f t="shared" si="4135"/>
        <v>0.9294605809128631</v>
      </c>
      <c r="JJ234" s="247">
        <f t="shared" si="3723"/>
        <v>5</v>
      </c>
      <c r="JK234" s="260">
        <f t="shared" si="3724"/>
        <v>2.0746887966804978E-2</v>
      </c>
      <c r="JL234" s="247">
        <f t="shared" si="3725"/>
        <v>17</v>
      </c>
      <c r="JM234" s="260">
        <f t="shared" si="4136"/>
        <v>7.0539419087136929E-2</v>
      </c>
      <c r="JN234" s="247">
        <f t="shared" si="4137"/>
        <v>0</v>
      </c>
      <c r="JO234" s="247">
        <f t="shared" si="4138"/>
        <v>7</v>
      </c>
      <c r="JP234" s="247">
        <f t="shared" si="4139"/>
        <v>10</v>
      </c>
      <c r="JQ234" s="247">
        <f t="shared" si="4140"/>
        <v>0</v>
      </c>
      <c r="JR234" s="247">
        <f t="shared" si="4141"/>
        <v>0</v>
      </c>
      <c r="JS234" s="247">
        <f t="shared" si="4142"/>
        <v>0</v>
      </c>
      <c r="JT234" s="247">
        <f t="shared" si="4143"/>
        <v>4</v>
      </c>
      <c r="JU234" s="247">
        <f t="shared" si="4144"/>
        <v>1</v>
      </c>
      <c r="JV234" s="247">
        <f t="shared" si="4145"/>
        <v>21</v>
      </c>
      <c r="JW234" s="247">
        <f t="shared" si="4146"/>
        <v>1</v>
      </c>
      <c r="JX234" s="247">
        <f t="shared" si="4147"/>
        <v>1</v>
      </c>
    </row>
    <row r="235" spans="1:284" ht="15" customHeight="1">
      <c r="A235" s="269">
        <f t="shared" si="3883"/>
        <v>4</v>
      </c>
      <c r="B235" s="122">
        <v>20110316186</v>
      </c>
      <c r="C235" s="227">
        <f t="shared" ca="1" si="4148"/>
        <v>10</v>
      </c>
      <c r="D235" s="227">
        <f t="shared" ca="1" si="4149"/>
        <v>0</v>
      </c>
      <c r="E235" s="228">
        <f t="shared" si="4150"/>
        <v>41.917808219178085</v>
      </c>
      <c r="F235" s="118">
        <v>11</v>
      </c>
      <c r="G235" s="118">
        <v>3</v>
      </c>
      <c r="H235" s="118">
        <v>1978</v>
      </c>
      <c r="I235" s="115" t="s">
        <v>226</v>
      </c>
      <c r="J235" s="111" t="s">
        <v>826</v>
      </c>
      <c r="K235" s="103" t="s">
        <v>223</v>
      </c>
      <c r="L235" s="247">
        <v>22</v>
      </c>
      <c r="M235" s="247">
        <f t="shared" si="4031"/>
        <v>17</v>
      </c>
      <c r="N235" s="260">
        <f t="shared" si="4032"/>
        <v>0.77272727272727271</v>
      </c>
      <c r="O235" s="238">
        <f t="shared" si="4033"/>
        <v>5</v>
      </c>
      <c r="P235" s="260">
        <f t="shared" si="4034"/>
        <v>0.22727272727272727</v>
      </c>
      <c r="Q235" s="260">
        <f t="shared" si="4035"/>
        <v>0.86363636363636365</v>
      </c>
      <c r="R235" s="247">
        <f t="shared" si="4036"/>
        <v>2</v>
      </c>
      <c r="S235" s="260">
        <f t="shared" si="4037"/>
        <v>9.0909090909090912E-2</v>
      </c>
      <c r="T235" s="247">
        <f t="shared" si="4038"/>
        <v>3</v>
      </c>
      <c r="U235" s="260">
        <f t="shared" si="4039"/>
        <v>0.13636363636363635</v>
      </c>
      <c r="V235" s="247">
        <v>0</v>
      </c>
      <c r="W235" s="247">
        <v>0</v>
      </c>
      <c r="X235" s="247">
        <v>3</v>
      </c>
      <c r="Y235" s="247">
        <v>0</v>
      </c>
      <c r="Z235" s="247">
        <v>0</v>
      </c>
      <c r="AA235" s="247">
        <v>0</v>
      </c>
      <c r="AB235" s="247">
        <v>2</v>
      </c>
      <c r="AC235" s="247">
        <v>0</v>
      </c>
      <c r="AD235" s="247">
        <v>0</v>
      </c>
      <c r="AE235" s="247">
        <v>1</v>
      </c>
      <c r="AF235" s="247">
        <v>0</v>
      </c>
      <c r="AG235" s="236">
        <v>20</v>
      </c>
      <c r="AH235" s="236">
        <f t="shared" si="4040"/>
        <v>16</v>
      </c>
      <c r="AI235" s="237">
        <f t="shared" si="4041"/>
        <v>0.8</v>
      </c>
      <c r="AJ235" s="238">
        <f t="shared" si="4042"/>
        <v>4</v>
      </c>
      <c r="AK235" s="237">
        <f t="shared" si="4043"/>
        <v>0.2</v>
      </c>
      <c r="AL235" s="237">
        <f t="shared" si="4044"/>
        <v>0.95</v>
      </c>
      <c r="AM235" s="236">
        <f t="shared" si="4045"/>
        <v>3</v>
      </c>
      <c r="AN235" s="237">
        <f t="shared" si="4046"/>
        <v>0.15</v>
      </c>
      <c r="AO235" s="236">
        <f t="shared" si="4047"/>
        <v>1</v>
      </c>
      <c r="AP235" s="237">
        <f t="shared" si="4048"/>
        <v>0.05</v>
      </c>
      <c r="AQ235" s="236">
        <v>0</v>
      </c>
      <c r="AR235" s="236">
        <v>0</v>
      </c>
      <c r="AS235" s="236">
        <v>1</v>
      </c>
      <c r="AT235" s="236">
        <v>0</v>
      </c>
      <c r="AU235" s="236">
        <v>0</v>
      </c>
      <c r="AV235" s="236">
        <v>0</v>
      </c>
      <c r="AW235" s="236">
        <v>2</v>
      </c>
      <c r="AX235" s="236">
        <v>1</v>
      </c>
      <c r="AY235" s="236">
        <v>0</v>
      </c>
      <c r="AZ235" s="236">
        <v>1</v>
      </c>
      <c r="BA235" s="236">
        <v>0</v>
      </c>
      <c r="BB235" s="236">
        <v>21</v>
      </c>
      <c r="BC235" s="236">
        <f t="shared" si="4049"/>
        <v>20</v>
      </c>
      <c r="BD235" s="237">
        <f t="shared" si="4050"/>
        <v>0.95238095238095233</v>
      </c>
      <c r="BE235" s="238">
        <f t="shared" si="4051"/>
        <v>1</v>
      </c>
      <c r="BF235" s="237">
        <f t="shared" si="4052"/>
        <v>4.7619047619047616E-2</v>
      </c>
      <c r="BG235" s="237">
        <f t="shared" si="4053"/>
        <v>1</v>
      </c>
      <c r="BH235" s="236">
        <f t="shared" si="4054"/>
        <v>1</v>
      </c>
      <c r="BI235" s="237">
        <f t="shared" si="4055"/>
        <v>4.7619047619047616E-2</v>
      </c>
      <c r="BJ235" s="236">
        <f t="shared" si="4056"/>
        <v>0</v>
      </c>
      <c r="BK235" s="237">
        <f t="shared" si="4057"/>
        <v>0</v>
      </c>
      <c r="BL235" s="236">
        <v>0</v>
      </c>
      <c r="BM235" s="236">
        <v>0</v>
      </c>
      <c r="BN235" s="236">
        <v>0</v>
      </c>
      <c r="BO235" s="236">
        <v>0</v>
      </c>
      <c r="BP235" s="236">
        <v>0</v>
      </c>
      <c r="BQ235" s="236">
        <v>0</v>
      </c>
      <c r="BR235" s="236">
        <v>0</v>
      </c>
      <c r="BS235" s="236">
        <v>1</v>
      </c>
      <c r="BT235" s="236">
        <v>0</v>
      </c>
      <c r="BU235" s="236">
        <v>0</v>
      </c>
      <c r="BV235" s="236">
        <v>0</v>
      </c>
      <c r="BW235" s="247">
        <v>21</v>
      </c>
      <c r="BX235" s="247">
        <f t="shared" si="4058"/>
        <v>21</v>
      </c>
      <c r="BY235" s="260">
        <f t="shared" si="4059"/>
        <v>1</v>
      </c>
      <c r="BZ235" s="238">
        <f t="shared" si="4060"/>
        <v>0</v>
      </c>
      <c r="CA235" s="260">
        <f t="shared" si="4061"/>
        <v>0</v>
      </c>
      <c r="CB235" s="260">
        <f t="shared" si="4062"/>
        <v>1</v>
      </c>
      <c r="CC235" s="247">
        <f t="shared" si="4063"/>
        <v>0</v>
      </c>
      <c r="CD235" s="260">
        <f t="shared" si="4064"/>
        <v>0</v>
      </c>
      <c r="CE235" s="247">
        <f t="shared" si="4065"/>
        <v>0</v>
      </c>
      <c r="CF235" s="260">
        <f t="shared" si="4066"/>
        <v>0</v>
      </c>
      <c r="CG235" s="247">
        <v>0</v>
      </c>
      <c r="CH235" s="247">
        <v>0</v>
      </c>
      <c r="CI235" s="247">
        <v>0</v>
      </c>
      <c r="CJ235" s="247">
        <v>0</v>
      </c>
      <c r="CK235" s="247">
        <v>0</v>
      </c>
      <c r="CL235" s="247">
        <v>0</v>
      </c>
      <c r="CM235" s="247">
        <v>0</v>
      </c>
      <c r="CN235" s="247">
        <v>0</v>
      </c>
      <c r="CO235" s="247">
        <v>0</v>
      </c>
      <c r="CP235" s="247">
        <v>0</v>
      </c>
      <c r="CQ235" s="247">
        <v>0</v>
      </c>
      <c r="CR235" s="274">
        <v>15</v>
      </c>
      <c r="CS235" s="247">
        <f t="shared" si="3501"/>
        <v>15</v>
      </c>
      <c r="CT235" s="237">
        <f t="shared" si="3502"/>
        <v>1</v>
      </c>
      <c r="CU235" s="238">
        <f t="shared" si="3503"/>
        <v>0</v>
      </c>
      <c r="CV235" s="259">
        <f t="shared" si="3504"/>
        <v>0</v>
      </c>
      <c r="CW235" s="237">
        <f t="shared" si="3505"/>
        <v>1</v>
      </c>
      <c r="CX235" s="247">
        <f t="shared" si="3747"/>
        <v>0</v>
      </c>
      <c r="CY235" s="237">
        <f t="shared" si="3591"/>
        <v>0</v>
      </c>
      <c r="CZ235" s="247">
        <f t="shared" si="3748"/>
        <v>0</v>
      </c>
      <c r="DA235" s="259">
        <f t="shared" si="3592"/>
        <v>0</v>
      </c>
      <c r="DB235" s="247">
        <v>0</v>
      </c>
      <c r="DC235" s="247">
        <v>0</v>
      </c>
      <c r="DD235" s="247">
        <v>0</v>
      </c>
      <c r="DE235" s="247">
        <v>0</v>
      </c>
      <c r="DF235" s="247">
        <v>0</v>
      </c>
      <c r="DG235" s="247">
        <v>0</v>
      </c>
      <c r="DH235" s="247">
        <v>0</v>
      </c>
      <c r="DI235" s="247">
        <v>0</v>
      </c>
      <c r="DJ235" s="274">
        <v>0</v>
      </c>
      <c r="DK235" s="274">
        <v>0</v>
      </c>
      <c r="DL235" s="274">
        <v>0</v>
      </c>
      <c r="DM235" s="274">
        <v>21</v>
      </c>
      <c r="DN235" s="247">
        <f t="shared" si="4067"/>
        <v>21</v>
      </c>
      <c r="DO235" s="237">
        <f t="shared" si="4068"/>
        <v>1</v>
      </c>
      <c r="DP235" s="238">
        <f t="shared" si="4069"/>
        <v>0</v>
      </c>
      <c r="DQ235" s="259">
        <f t="shared" si="4070"/>
        <v>0</v>
      </c>
      <c r="DR235" s="237">
        <f t="shared" si="4071"/>
        <v>1</v>
      </c>
      <c r="DS235" s="247">
        <f t="shared" si="4072"/>
        <v>0</v>
      </c>
      <c r="DT235" s="237">
        <f t="shared" si="4073"/>
        <v>0</v>
      </c>
      <c r="DU235" s="247">
        <f t="shared" si="4074"/>
        <v>0</v>
      </c>
      <c r="DV235" s="259">
        <f t="shared" si="4075"/>
        <v>0</v>
      </c>
      <c r="DW235" s="247">
        <v>0</v>
      </c>
      <c r="DX235" s="247">
        <v>0</v>
      </c>
      <c r="DY235" s="247">
        <v>0</v>
      </c>
      <c r="DZ235" s="247">
        <v>0</v>
      </c>
      <c r="EA235" s="247">
        <v>0</v>
      </c>
      <c r="EB235" s="247">
        <v>0</v>
      </c>
      <c r="EC235" s="247">
        <v>0</v>
      </c>
      <c r="ED235" s="247">
        <v>0</v>
      </c>
      <c r="EE235" s="274">
        <v>0</v>
      </c>
      <c r="EF235" s="274">
        <v>0</v>
      </c>
      <c r="EG235" s="274">
        <v>0</v>
      </c>
      <c r="EH235" s="274">
        <v>22</v>
      </c>
      <c r="EI235" s="247">
        <f t="shared" si="4076"/>
        <v>22</v>
      </c>
      <c r="EJ235" s="237">
        <f t="shared" si="4077"/>
        <v>1</v>
      </c>
      <c r="EK235" s="238">
        <f t="shared" si="4078"/>
        <v>0</v>
      </c>
      <c r="EL235" s="259">
        <f t="shared" si="4079"/>
        <v>0</v>
      </c>
      <c r="EM235" s="237">
        <f t="shared" si="4080"/>
        <v>1</v>
      </c>
      <c r="EN235" s="247">
        <f t="shared" si="4081"/>
        <v>0</v>
      </c>
      <c r="EO235" s="237">
        <f t="shared" si="4082"/>
        <v>0</v>
      </c>
      <c r="EP235" s="247">
        <f t="shared" si="4083"/>
        <v>0</v>
      </c>
      <c r="EQ235" s="259">
        <f t="shared" si="4084"/>
        <v>0</v>
      </c>
      <c r="ER235" s="247">
        <v>0</v>
      </c>
      <c r="ES235" s="247">
        <v>0</v>
      </c>
      <c r="ET235" s="247">
        <v>0</v>
      </c>
      <c r="EU235" s="247">
        <v>0</v>
      </c>
      <c r="EV235" s="247">
        <v>0</v>
      </c>
      <c r="EW235" s="247">
        <v>0</v>
      </c>
      <c r="EX235" s="247">
        <v>0</v>
      </c>
      <c r="EY235" s="247">
        <v>0</v>
      </c>
      <c r="EZ235" s="274">
        <v>0</v>
      </c>
      <c r="FA235" s="274">
        <v>0</v>
      </c>
      <c r="FB235" s="274">
        <v>0</v>
      </c>
      <c r="FC235" s="274">
        <v>18</v>
      </c>
      <c r="FD235" s="247">
        <f t="shared" si="4085"/>
        <v>16</v>
      </c>
      <c r="FE235" s="237">
        <f t="shared" si="4086"/>
        <v>0.88888888888888884</v>
      </c>
      <c r="FF235" s="238">
        <f t="shared" si="4087"/>
        <v>2</v>
      </c>
      <c r="FG235" s="259">
        <f t="shared" si="4088"/>
        <v>0.1111111111111111</v>
      </c>
      <c r="FH235" s="237">
        <f t="shared" si="4089"/>
        <v>0.94444444444444442</v>
      </c>
      <c r="FI235" s="247">
        <f t="shared" si="4090"/>
        <v>1</v>
      </c>
      <c r="FJ235" s="237">
        <f t="shared" si="4091"/>
        <v>5.5555555555555552E-2</v>
      </c>
      <c r="FK235" s="247">
        <f t="shared" si="4092"/>
        <v>1</v>
      </c>
      <c r="FL235" s="259">
        <f t="shared" si="4093"/>
        <v>5.5555555555555552E-2</v>
      </c>
      <c r="FM235" s="247">
        <v>0</v>
      </c>
      <c r="FN235" s="247">
        <v>0</v>
      </c>
      <c r="FO235" s="247">
        <v>1</v>
      </c>
      <c r="FP235" s="247">
        <v>0</v>
      </c>
      <c r="FQ235" s="247">
        <v>0</v>
      </c>
      <c r="FR235" s="247">
        <v>0</v>
      </c>
      <c r="FS235" s="247">
        <v>0</v>
      </c>
      <c r="FT235" s="247">
        <v>1</v>
      </c>
      <c r="FU235" s="274">
        <v>0</v>
      </c>
      <c r="FV235" s="274">
        <v>0</v>
      </c>
      <c r="FW235" s="274">
        <v>0</v>
      </c>
      <c r="FX235" s="274">
        <v>22</v>
      </c>
      <c r="FY235" s="247">
        <f t="shared" si="4094"/>
        <v>22</v>
      </c>
      <c r="FZ235" s="237">
        <f t="shared" si="4095"/>
        <v>1</v>
      </c>
      <c r="GA235" s="238">
        <f t="shared" si="4096"/>
        <v>0</v>
      </c>
      <c r="GB235" s="259">
        <f t="shared" si="4097"/>
        <v>0</v>
      </c>
      <c r="GC235" s="237">
        <f t="shared" si="4098"/>
        <v>1</v>
      </c>
      <c r="GD235" s="247">
        <f t="shared" si="4099"/>
        <v>0</v>
      </c>
      <c r="GE235" s="237">
        <f t="shared" si="4100"/>
        <v>0</v>
      </c>
      <c r="GF235" s="247">
        <f t="shared" si="4101"/>
        <v>0</v>
      </c>
      <c r="GG235" s="259">
        <f t="shared" si="4102"/>
        <v>0</v>
      </c>
      <c r="GH235" s="247">
        <v>0</v>
      </c>
      <c r="GI235" s="247">
        <v>0</v>
      </c>
      <c r="GJ235" s="247">
        <v>0</v>
      </c>
      <c r="GK235" s="247">
        <v>0</v>
      </c>
      <c r="GL235" s="247">
        <v>0</v>
      </c>
      <c r="GM235" s="247">
        <v>0</v>
      </c>
      <c r="GN235" s="247">
        <v>0</v>
      </c>
      <c r="GO235" s="247">
        <v>0</v>
      </c>
      <c r="GP235" s="274">
        <v>0</v>
      </c>
      <c r="GQ235" s="274">
        <v>0</v>
      </c>
      <c r="GR235" s="274">
        <v>0</v>
      </c>
      <c r="GS235" s="274">
        <v>19</v>
      </c>
      <c r="GT235" s="247">
        <f t="shared" si="4103"/>
        <v>18</v>
      </c>
      <c r="GU235" s="237">
        <f t="shared" si="4104"/>
        <v>0.94736842105263153</v>
      </c>
      <c r="GV235" s="238">
        <f t="shared" si="4105"/>
        <v>1</v>
      </c>
      <c r="GW235" s="259">
        <f t="shared" si="4106"/>
        <v>5.2631578947368418E-2</v>
      </c>
      <c r="GX235" s="237">
        <f t="shared" si="4107"/>
        <v>1</v>
      </c>
      <c r="GY235" s="247">
        <f t="shared" si="4108"/>
        <v>1</v>
      </c>
      <c r="GZ235" s="237">
        <f t="shared" si="4109"/>
        <v>5.2631578947368418E-2</v>
      </c>
      <c r="HA235" s="247">
        <f t="shared" si="4110"/>
        <v>0</v>
      </c>
      <c r="HB235" s="259">
        <f t="shared" si="4111"/>
        <v>0</v>
      </c>
      <c r="HC235" s="247">
        <v>0</v>
      </c>
      <c r="HD235" s="247">
        <v>0</v>
      </c>
      <c r="HE235" s="247">
        <v>0</v>
      </c>
      <c r="HF235" s="247">
        <v>0</v>
      </c>
      <c r="HG235" s="247">
        <v>0</v>
      </c>
      <c r="HH235" s="247">
        <v>0</v>
      </c>
      <c r="HI235" s="247">
        <v>0</v>
      </c>
      <c r="HJ235" s="247">
        <v>1</v>
      </c>
      <c r="HK235" s="274">
        <v>0</v>
      </c>
      <c r="HL235" s="274">
        <v>0</v>
      </c>
      <c r="HM235" s="274">
        <v>0</v>
      </c>
      <c r="HN235" s="274">
        <v>21</v>
      </c>
      <c r="HO235" s="247">
        <f t="shared" si="4112"/>
        <v>20</v>
      </c>
      <c r="HP235" s="237">
        <f t="shared" si="4113"/>
        <v>0.95238095238095233</v>
      </c>
      <c r="HQ235" s="238">
        <f t="shared" si="4114"/>
        <v>1</v>
      </c>
      <c r="HR235" s="259">
        <f t="shared" si="4115"/>
        <v>4.7619047619047616E-2</v>
      </c>
      <c r="HS235" s="237">
        <f t="shared" si="4116"/>
        <v>1</v>
      </c>
      <c r="HT235" s="247">
        <f t="shared" si="4117"/>
        <v>1</v>
      </c>
      <c r="HU235" s="237">
        <f t="shared" si="4118"/>
        <v>4.7619047619047616E-2</v>
      </c>
      <c r="HV235" s="247">
        <f t="shared" si="4119"/>
        <v>0</v>
      </c>
      <c r="HW235" s="259">
        <f t="shared" si="4120"/>
        <v>0</v>
      </c>
      <c r="HX235" s="247">
        <v>0</v>
      </c>
      <c r="HY235" s="247">
        <v>0</v>
      </c>
      <c r="HZ235" s="247">
        <v>0</v>
      </c>
      <c r="IA235" s="247">
        <v>0</v>
      </c>
      <c r="IB235" s="247">
        <v>0</v>
      </c>
      <c r="IC235" s="247">
        <v>0</v>
      </c>
      <c r="ID235" s="247">
        <v>0</v>
      </c>
      <c r="IE235" s="247">
        <v>1</v>
      </c>
      <c r="IF235" s="274">
        <v>0</v>
      </c>
      <c r="IG235" s="274">
        <v>1</v>
      </c>
      <c r="IH235" s="274">
        <v>0</v>
      </c>
      <c r="II235" s="274">
        <v>19</v>
      </c>
      <c r="IJ235" s="247">
        <f t="shared" si="4121"/>
        <v>18</v>
      </c>
      <c r="IK235" s="237">
        <f t="shared" si="4122"/>
        <v>0.94736842105263153</v>
      </c>
      <c r="IL235" s="238">
        <f t="shared" si="4123"/>
        <v>1</v>
      </c>
      <c r="IM235" s="259">
        <f t="shared" si="4124"/>
        <v>5.2631578947368418E-2</v>
      </c>
      <c r="IN235" s="237">
        <f t="shared" si="4125"/>
        <v>0.94736842105263153</v>
      </c>
      <c r="IO235" s="247">
        <f t="shared" si="4126"/>
        <v>0</v>
      </c>
      <c r="IP235" s="237">
        <f t="shared" si="4127"/>
        <v>0</v>
      </c>
      <c r="IQ235" s="247">
        <f t="shared" si="4128"/>
        <v>1</v>
      </c>
      <c r="IR235" s="259">
        <f t="shared" si="4129"/>
        <v>5.2631578947368418E-2</v>
      </c>
      <c r="IS235" s="247">
        <v>0</v>
      </c>
      <c r="IT235" s="247">
        <v>0</v>
      </c>
      <c r="IU235" s="247">
        <v>1</v>
      </c>
      <c r="IV235" s="247">
        <v>0</v>
      </c>
      <c r="IW235" s="247">
        <v>0</v>
      </c>
      <c r="IX235" s="247">
        <v>0</v>
      </c>
      <c r="IY235" s="247">
        <v>0</v>
      </c>
      <c r="IZ235" s="247">
        <v>0</v>
      </c>
      <c r="JA235" s="274">
        <v>0</v>
      </c>
      <c r="JB235" s="274">
        <v>0</v>
      </c>
      <c r="JC235" s="274">
        <v>0</v>
      </c>
      <c r="JD235" s="247">
        <f t="shared" si="4130"/>
        <v>241</v>
      </c>
      <c r="JE235" s="247">
        <f t="shared" si="4131"/>
        <v>226</v>
      </c>
      <c r="JF235" s="260">
        <f t="shared" si="4132"/>
        <v>0.93775933609958506</v>
      </c>
      <c r="JG235" s="238">
        <f t="shared" si="4133"/>
        <v>15</v>
      </c>
      <c r="JH235" s="260">
        <f t="shared" si="4134"/>
        <v>6.2240663900414939E-2</v>
      </c>
      <c r="JI235" s="260">
        <f t="shared" si="4135"/>
        <v>0.975103734439834</v>
      </c>
      <c r="JJ235" s="247">
        <f t="shared" si="3723"/>
        <v>9</v>
      </c>
      <c r="JK235" s="260">
        <f t="shared" si="3724"/>
        <v>3.7344398340248962E-2</v>
      </c>
      <c r="JL235" s="247">
        <f t="shared" si="3725"/>
        <v>6</v>
      </c>
      <c r="JM235" s="260">
        <f t="shared" si="4136"/>
        <v>2.4896265560165973E-2</v>
      </c>
      <c r="JN235" s="247">
        <f t="shared" si="4137"/>
        <v>0</v>
      </c>
      <c r="JO235" s="247">
        <f t="shared" si="4138"/>
        <v>0</v>
      </c>
      <c r="JP235" s="247">
        <f t="shared" si="4139"/>
        <v>6</v>
      </c>
      <c r="JQ235" s="247">
        <f t="shared" si="4140"/>
        <v>0</v>
      </c>
      <c r="JR235" s="247">
        <f t="shared" si="4141"/>
        <v>0</v>
      </c>
      <c r="JS235" s="247">
        <f t="shared" si="4142"/>
        <v>0</v>
      </c>
      <c r="JT235" s="247">
        <f t="shared" si="4143"/>
        <v>4</v>
      </c>
      <c r="JU235" s="247">
        <f t="shared" si="4144"/>
        <v>5</v>
      </c>
      <c r="JV235" s="247">
        <f t="shared" si="4145"/>
        <v>0</v>
      </c>
      <c r="JW235" s="247">
        <f t="shared" si="4146"/>
        <v>3</v>
      </c>
      <c r="JX235" s="247">
        <f t="shared" si="4147"/>
        <v>0</v>
      </c>
    </row>
    <row r="236" spans="1:284" ht="15" customHeight="1">
      <c r="A236" s="269">
        <f t="shared" si="3883"/>
        <v>5</v>
      </c>
      <c r="B236" s="122">
        <v>19920901342</v>
      </c>
      <c r="C236" s="227">
        <f t="shared" ca="1" si="4148"/>
        <v>28</v>
      </c>
      <c r="D236" s="227">
        <f t="shared" ca="1" si="4149"/>
        <v>6</v>
      </c>
      <c r="E236" s="228">
        <f t="shared" si="4150"/>
        <v>48.56712328767123</v>
      </c>
      <c r="F236" s="118">
        <v>19</v>
      </c>
      <c r="G236" s="118">
        <v>7</v>
      </c>
      <c r="H236" s="118">
        <v>1971</v>
      </c>
      <c r="I236" s="115" t="s">
        <v>246</v>
      </c>
      <c r="J236" s="111" t="s">
        <v>826</v>
      </c>
      <c r="K236" s="103" t="s">
        <v>223</v>
      </c>
      <c r="L236" s="247">
        <v>22</v>
      </c>
      <c r="M236" s="247">
        <f t="shared" si="4031"/>
        <v>20</v>
      </c>
      <c r="N236" s="260">
        <f t="shared" si="4032"/>
        <v>0.90909090909090906</v>
      </c>
      <c r="O236" s="238">
        <f t="shared" si="4033"/>
        <v>2</v>
      </c>
      <c r="P236" s="260">
        <f t="shared" si="4034"/>
        <v>9.0909090909090912E-2</v>
      </c>
      <c r="Q236" s="260">
        <f t="shared" si="4035"/>
        <v>0.90909090909090906</v>
      </c>
      <c r="R236" s="247">
        <f t="shared" si="4036"/>
        <v>0</v>
      </c>
      <c r="S236" s="260">
        <f t="shared" si="4037"/>
        <v>0</v>
      </c>
      <c r="T236" s="247">
        <f t="shared" si="4038"/>
        <v>2</v>
      </c>
      <c r="U236" s="260">
        <f t="shared" si="4039"/>
        <v>9.0909090909090912E-2</v>
      </c>
      <c r="V236" s="247">
        <v>0</v>
      </c>
      <c r="W236" s="247">
        <v>1</v>
      </c>
      <c r="X236" s="247">
        <v>1</v>
      </c>
      <c r="Y236" s="247">
        <v>0</v>
      </c>
      <c r="Z236" s="247">
        <v>0</v>
      </c>
      <c r="AA236" s="247">
        <v>0</v>
      </c>
      <c r="AB236" s="247">
        <v>0</v>
      </c>
      <c r="AC236" s="247">
        <v>0</v>
      </c>
      <c r="AD236" s="247">
        <v>0</v>
      </c>
      <c r="AE236" s="247">
        <v>0</v>
      </c>
      <c r="AF236" s="247">
        <v>0</v>
      </c>
      <c r="AG236" s="236">
        <v>20</v>
      </c>
      <c r="AH236" s="236">
        <f t="shared" si="4040"/>
        <v>17</v>
      </c>
      <c r="AI236" s="237">
        <f t="shared" si="4041"/>
        <v>0.85</v>
      </c>
      <c r="AJ236" s="238">
        <f t="shared" si="4042"/>
        <v>3</v>
      </c>
      <c r="AK236" s="237">
        <f t="shared" si="4043"/>
        <v>0.15</v>
      </c>
      <c r="AL236" s="237">
        <f t="shared" si="4044"/>
        <v>0.9</v>
      </c>
      <c r="AM236" s="236">
        <f t="shared" si="4045"/>
        <v>1</v>
      </c>
      <c r="AN236" s="237">
        <f t="shared" si="4046"/>
        <v>0.05</v>
      </c>
      <c r="AO236" s="236">
        <f t="shared" si="4047"/>
        <v>2</v>
      </c>
      <c r="AP236" s="237">
        <f t="shared" si="4048"/>
        <v>0.1</v>
      </c>
      <c r="AQ236" s="236">
        <v>0</v>
      </c>
      <c r="AR236" s="236">
        <v>1</v>
      </c>
      <c r="AS236" s="236">
        <v>1</v>
      </c>
      <c r="AT236" s="236">
        <v>0</v>
      </c>
      <c r="AU236" s="236">
        <v>0</v>
      </c>
      <c r="AV236" s="236">
        <v>0</v>
      </c>
      <c r="AW236" s="236">
        <v>0</v>
      </c>
      <c r="AX236" s="236">
        <v>1</v>
      </c>
      <c r="AY236" s="236">
        <v>0</v>
      </c>
      <c r="AZ236" s="236">
        <v>1</v>
      </c>
      <c r="BA236" s="236">
        <v>0</v>
      </c>
      <c r="BB236" s="236">
        <v>21</v>
      </c>
      <c r="BC236" s="236">
        <f t="shared" si="4049"/>
        <v>19</v>
      </c>
      <c r="BD236" s="237">
        <f t="shared" si="4050"/>
        <v>0.90476190476190477</v>
      </c>
      <c r="BE236" s="238">
        <f t="shared" si="4051"/>
        <v>2</v>
      </c>
      <c r="BF236" s="237">
        <f t="shared" si="4052"/>
        <v>9.5238095238095233E-2</v>
      </c>
      <c r="BG236" s="237">
        <f t="shared" si="4053"/>
        <v>0.90476190476190477</v>
      </c>
      <c r="BH236" s="236">
        <f t="shared" si="4054"/>
        <v>0</v>
      </c>
      <c r="BI236" s="237">
        <f t="shared" si="4055"/>
        <v>0</v>
      </c>
      <c r="BJ236" s="236">
        <f t="shared" si="4056"/>
        <v>2</v>
      </c>
      <c r="BK236" s="237">
        <f t="shared" si="4057"/>
        <v>9.5238095238095233E-2</v>
      </c>
      <c r="BL236" s="236">
        <v>0</v>
      </c>
      <c r="BM236" s="236">
        <v>1</v>
      </c>
      <c r="BN236" s="236">
        <v>1</v>
      </c>
      <c r="BO236" s="236">
        <v>0</v>
      </c>
      <c r="BP236" s="236">
        <v>0</v>
      </c>
      <c r="BQ236" s="236">
        <v>0</v>
      </c>
      <c r="BR236" s="236">
        <v>0</v>
      </c>
      <c r="BS236" s="236">
        <v>0</v>
      </c>
      <c r="BT236" s="236">
        <v>0</v>
      </c>
      <c r="BU236" s="236">
        <v>1</v>
      </c>
      <c r="BV236" s="236">
        <v>0</v>
      </c>
      <c r="BW236" s="247">
        <v>21</v>
      </c>
      <c r="BX236" s="247">
        <f t="shared" si="4058"/>
        <v>20</v>
      </c>
      <c r="BY236" s="260">
        <f t="shared" si="4059"/>
        <v>0.95238095238095233</v>
      </c>
      <c r="BZ236" s="238">
        <f t="shared" si="4060"/>
        <v>1</v>
      </c>
      <c r="CA236" s="260">
        <f t="shared" si="4061"/>
        <v>4.7619047619047616E-2</v>
      </c>
      <c r="CB236" s="260">
        <f t="shared" si="4062"/>
        <v>0.95238095238095233</v>
      </c>
      <c r="CC236" s="247">
        <f t="shared" si="4063"/>
        <v>0</v>
      </c>
      <c r="CD236" s="260">
        <f t="shared" si="4064"/>
        <v>0</v>
      </c>
      <c r="CE236" s="247">
        <f t="shared" si="4065"/>
        <v>1</v>
      </c>
      <c r="CF236" s="260">
        <f t="shared" si="4066"/>
        <v>4.7619047619047616E-2</v>
      </c>
      <c r="CG236" s="247">
        <v>0</v>
      </c>
      <c r="CH236" s="247">
        <v>0</v>
      </c>
      <c r="CI236" s="247">
        <v>1</v>
      </c>
      <c r="CJ236" s="247">
        <v>0</v>
      </c>
      <c r="CK236" s="247">
        <v>0</v>
      </c>
      <c r="CL236" s="247">
        <v>0</v>
      </c>
      <c r="CM236" s="247">
        <v>0</v>
      </c>
      <c r="CN236" s="247">
        <v>0</v>
      </c>
      <c r="CO236" s="247">
        <v>0</v>
      </c>
      <c r="CP236" s="247">
        <v>0</v>
      </c>
      <c r="CQ236" s="247">
        <v>1</v>
      </c>
      <c r="CR236" s="274">
        <v>15</v>
      </c>
      <c r="CS236" s="247">
        <f t="shared" si="3501"/>
        <v>14</v>
      </c>
      <c r="CT236" s="237">
        <f t="shared" si="3502"/>
        <v>0.93333333333333335</v>
      </c>
      <c r="CU236" s="238">
        <f t="shared" si="3503"/>
        <v>1</v>
      </c>
      <c r="CV236" s="259">
        <f t="shared" si="3504"/>
        <v>6.6666666666666666E-2</v>
      </c>
      <c r="CW236" s="237">
        <f t="shared" si="3505"/>
        <v>0.93333333333333335</v>
      </c>
      <c r="CX236" s="247">
        <f t="shared" si="3747"/>
        <v>0</v>
      </c>
      <c r="CY236" s="237">
        <f t="shared" si="3591"/>
        <v>0</v>
      </c>
      <c r="CZ236" s="247">
        <f t="shared" si="3748"/>
        <v>1</v>
      </c>
      <c r="DA236" s="259">
        <f t="shared" si="3592"/>
        <v>6.6666666666666666E-2</v>
      </c>
      <c r="DB236" s="247">
        <v>0</v>
      </c>
      <c r="DC236" s="247">
        <v>1</v>
      </c>
      <c r="DD236" s="247">
        <v>0</v>
      </c>
      <c r="DE236" s="247">
        <v>0</v>
      </c>
      <c r="DF236" s="247">
        <v>0</v>
      </c>
      <c r="DG236" s="247">
        <v>0</v>
      </c>
      <c r="DH236" s="247">
        <v>0</v>
      </c>
      <c r="DI236" s="247">
        <v>0</v>
      </c>
      <c r="DJ236" s="274">
        <v>0</v>
      </c>
      <c r="DK236" s="274">
        <v>1</v>
      </c>
      <c r="DL236" s="274">
        <v>0</v>
      </c>
      <c r="DM236" s="274">
        <v>21</v>
      </c>
      <c r="DN236" s="247">
        <f t="shared" si="4067"/>
        <v>21</v>
      </c>
      <c r="DO236" s="237">
        <f t="shared" si="4068"/>
        <v>1</v>
      </c>
      <c r="DP236" s="238">
        <f t="shared" si="4069"/>
        <v>0</v>
      </c>
      <c r="DQ236" s="259">
        <f t="shared" si="4070"/>
        <v>0</v>
      </c>
      <c r="DR236" s="237">
        <f t="shared" si="4071"/>
        <v>1</v>
      </c>
      <c r="DS236" s="247">
        <f t="shared" si="4072"/>
        <v>0</v>
      </c>
      <c r="DT236" s="237">
        <f t="shared" si="4073"/>
        <v>0</v>
      </c>
      <c r="DU236" s="247">
        <f t="shared" si="4074"/>
        <v>0</v>
      </c>
      <c r="DV236" s="259">
        <f t="shared" si="4075"/>
        <v>0</v>
      </c>
      <c r="DW236" s="247">
        <v>0</v>
      </c>
      <c r="DX236" s="247">
        <v>0</v>
      </c>
      <c r="DY236" s="247">
        <v>0</v>
      </c>
      <c r="DZ236" s="247">
        <v>0</v>
      </c>
      <c r="EA236" s="247">
        <v>0</v>
      </c>
      <c r="EB236" s="247">
        <v>0</v>
      </c>
      <c r="EC236" s="247">
        <v>0</v>
      </c>
      <c r="ED236" s="247">
        <v>0</v>
      </c>
      <c r="EE236" s="274">
        <v>0</v>
      </c>
      <c r="EF236" s="274">
        <v>0</v>
      </c>
      <c r="EG236" s="274">
        <v>0</v>
      </c>
      <c r="EH236" s="274">
        <v>22</v>
      </c>
      <c r="EI236" s="247">
        <f t="shared" si="4076"/>
        <v>21</v>
      </c>
      <c r="EJ236" s="237">
        <f t="shared" si="4077"/>
        <v>0.95454545454545459</v>
      </c>
      <c r="EK236" s="238">
        <f t="shared" si="4078"/>
        <v>1</v>
      </c>
      <c r="EL236" s="259">
        <f t="shared" si="4079"/>
        <v>4.5454545454545456E-2</v>
      </c>
      <c r="EM236" s="237">
        <f t="shared" si="4080"/>
        <v>0.95454545454545459</v>
      </c>
      <c r="EN236" s="247">
        <f t="shared" si="4081"/>
        <v>0</v>
      </c>
      <c r="EO236" s="237">
        <f t="shared" si="4082"/>
        <v>0</v>
      </c>
      <c r="EP236" s="247">
        <f t="shared" si="4083"/>
        <v>1</v>
      </c>
      <c r="EQ236" s="259">
        <f t="shared" si="4084"/>
        <v>4.5454545454545456E-2</v>
      </c>
      <c r="ER236" s="247">
        <v>0</v>
      </c>
      <c r="ES236" s="247">
        <v>0</v>
      </c>
      <c r="ET236" s="247">
        <v>1</v>
      </c>
      <c r="EU236" s="247">
        <v>0</v>
      </c>
      <c r="EV236" s="247">
        <v>0</v>
      </c>
      <c r="EW236" s="247">
        <v>0</v>
      </c>
      <c r="EX236" s="247">
        <v>0</v>
      </c>
      <c r="EY236" s="247">
        <v>0</v>
      </c>
      <c r="EZ236" s="274">
        <v>0</v>
      </c>
      <c r="FA236" s="274">
        <v>0</v>
      </c>
      <c r="FB236" s="274">
        <v>2</v>
      </c>
      <c r="FC236" s="274">
        <v>18</v>
      </c>
      <c r="FD236" s="247">
        <f t="shared" si="4085"/>
        <v>14</v>
      </c>
      <c r="FE236" s="237">
        <f t="shared" si="4086"/>
        <v>0.77777777777777779</v>
      </c>
      <c r="FF236" s="238">
        <f t="shared" si="4087"/>
        <v>4</v>
      </c>
      <c r="FG236" s="259">
        <f t="shared" si="4088"/>
        <v>0.22222222222222221</v>
      </c>
      <c r="FH236" s="237">
        <f t="shared" si="4089"/>
        <v>0.77777777777777779</v>
      </c>
      <c r="FI236" s="247">
        <f t="shared" si="4090"/>
        <v>0</v>
      </c>
      <c r="FJ236" s="237">
        <f t="shared" si="4091"/>
        <v>0</v>
      </c>
      <c r="FK236" s="247">
        <f t="shared" si="4092"/>
        <v>4</v>
      </c>
      <c r="FL236" s="259">
        <f t="shared" si="4093"/>
        <v>0.22222222222222221</v>
      </c>
      <c r="FM236" s="247">
        <v>0</v>
      </c>
      <c r="FN236" s="247">
        <v>2</v>
      </c>
      <c r="FO236" s="247">
        <v>2</v>
      </c>
      <c r="FP236" s="247">
        <v>0</v>
      </c>
      <c r="FQ236" s="247">
        <v>0</v>
      </c>
      <c r="FR236" s="247">
        <v>0</v>
      </c>
      <c r="FS236" s="247">
        <v>0</v>
      </c>
      <c r="FT236" s="247">
        <v>0</v>
      </c>
      <c r="FU236" s="274">
        <v>0</v>
      </c>
      <c r="FV236" s="274">
        <v>1</v>
      </c>
      <c r="FW236" s="274">
        <v>0</v>
      </c>
      <c r="FX236" s="274">
        <v>22</v>
      </c>
      <c r="FY236" s="247">
        <f t="shared" si="4094"/>
        <v>21</v>
      </c>
      <c r="FZ236" s="237">
        <f t="shared" si="4095"/>
        <v>0.95454545454545459</v>
      </c>
      <c r="GA236" s="238">
        <f t="shared" si="4096"/>
        <v>1</v>
      </c>
      <c r="GB236" s="259">
        <f t="shared" si="4097"/>
        <v>4.5454545454545456E-2</v>
      </c>
      <c r="GC236" s="237">
        <f t="shared" si="4098"/>
        <v>1</v>
      </c>
      <c r="GD236" s="247">
        <f t="shared" si="4099"/>
        <v>1</v>
      </c>
      <c r="GE236" s="237">
        <f t="shared" si="4100"/>
        <v>4.5454545454545456E-2</v>
      </c>
      <c r="GF236" s="247">
        <f t="shared" si="4101"/>
        <v>0</v>
      </c>
      <c r="GG236" s="259">
        <f t="shared" si="4102"/>
        <v>0</v>
      </c>
      <c r="GH236" s="247">
        <v>0</v>
      </c>
      <c r="GI236" s="247">
        <v>0</v>
      </c>
      <c r="GJ236" s="247">
        <v>0</v>
      </c>
      <c r="GK236" s="247">
        <v>0</v>
      </c>
      <c r="GL236" s="247">
        <v>0</v>
      </c>
      <c r="GM236" s="247">
        <v>0</v>
      </c>
      <c r="GN236" s="247">
        <v>0</v>
      </c>
      <c r="GO236" s="247">
        <v>1</v>
      </c>
      <c r="GP236" s="274">
        <v>0</v>
      </c>
      <c r="GQ236" s="274">
        <v>0</v>
      </c>
      <c r="GR236" s="274">
        <v>0</v>
      </c>
      <c r="GS236" s="274">
        <v>19</v>
      </c>
      <c r="GT236" s="247">
        <f t="shared" si="4103"/>
        <v>18</v>
      </c>
      <c r="GU236" s="237">
        <f t="shared" si="4104"/>
        <v>0.94736842105263153</v>
      </c>
      <c r="GV236" s="238">
        <f t="shared" si="4105"/>
        <v>1</v>
      </c>
      <c r="GW236" s="259">
        <f t="shared" si="4106"/>
        <v>5.2631578947368418E-2</v>
      </c>
      <c r="GX236" s="237">
        <f t="shared" si="4107"/>
        <v>0.94736842105263153</v>
      </c>
      <c r="GY236" s="247">
        <f t="shared" si="4108"/>
        <v>0</v>
      </c>
      <c r="GZ236" s="237">
        <f t="shared" si="4109"/>
        <v>0</v>
      </c>
      <c r="HA236" s="247">
        <f t="shared" si="4110"/>
        <v>1</v>
      </c>
      <c r="HB236" s="259">
        <f t="shared" si="4111"/>
        <v>5.2631578947368418E-2</v>
      </c>
      <c r="HC236" s="247">
        <v>0</v>
      </c>
      <c r="HD236" s="247">
        <v>0</v>
      </c>
      <c r="HE236" s="247">
        <v>1</v>
      </c>
      <c r="HF236" s="247">
        <v>0</v>
      </c>
      <c r="HG236" s="247">
        <v>0</v>
      </c>
      <c r="HH236" s="247">
        <v>0</v>
      </c>
      <c r="HI236" s="247">
        <v>0</v>
      </c>
      <c r="HJ236" s="247">
        <v>0</v>
      </c>
      <c r="HK236" s="274">
        <v>0</v>
      </c>
      <c r="HL236" s="274">
        <v>1</v>
      </c>
      <c r="HM236" s="274">
        <v>0</v>
      </c>
      <c r="HN236" s="274">
        <v>21</v>
      </c>
      <c r="HO236" s="247">
        <f t="shared" si="4112"/>
        <v>19</v>
      </c>
      <c r="HP236" s="237">
        <f t="shared" si="4113"/>
        <v>0.90476190476190477</v>
      </c>
      <c r="HQ236" s="238">
        <f t="shared" si="4114"/>
        <v>2</v>
      </c>
      <c r="HR236" s="259">
        <f t="shared" si="4115"/>
        <v>9.5238095238095233E-2</v>
      </c>
      <c r="HS236" s="237">
        <f t="shared" si="4116"/>
        <v>0.95238095238095233</v>
      </c>
      <c r="HT236" s="247">
        <f t="shared" si="4117"/>
        <v>1</v>
      </c>
      <c r="HU236" s="237">
        <f t="shared" si="4118"/>
        <v>4.7619047619047616E-2</v>
      </c>
      <c r="HV236" s="247">
        <f t="shared" si="4119"/>
        <v>1</v>
      </c>
      <c r="HW236" s="259">
        <f t="shared" si="4120"/>
        <v>4.7619047619047616E-2</v>
      </c>
      <c r="HX236" s="247">
        <v>0</v>
      </c>
      <c r="HY236" s="247">
        <v>0</v>
      </c>
      <c r="HZ236" s="247">
        <v>1</v>
      </c>
      <c r="IA236" s="247">
        <v>0</v>
      </c>
      <c r="IB236" s="247">
        <v>0</v>
      </c>
      <c r="IC236" s="247">
        <v>0</v>
      </c>
      <c r="ID236" s="247">
        <v>0</v>
      </c>
      <c r="IE236" s="247">
        <v>1</v>
      </c>
      <c r="IF236" s="274">
        <v>0</v>
      </c>
      <c r="IG236" s="274">
        <v>0</v>
      </c>
      <c r="IH236" s="274">
        <v>0</v>
      </c>
      <c r="II236" s="274">
        <v>19</v>
      </c>
      <c r="IJ236" s="247">
        <f t="shared" si="4121"/>
        <v>16</v>
      </c>
      <c r="IK236" s="237">
        <f t="shared" si="4122"/>
        <v>0.84210526315789469</v>
      </c>
      <c r="IL236" s="238">
        <f t="shared" si="4123"/>
        <v>3</v>
      </c>
      <c r="IM236" s="259">
        <f t="shared" si="4124"/>
        <v>0.15789473684210525</v>
      </c>
      <c r="IN236" s="237">
        <f t="shared" si="4125"/>
        <v>0.84210526315789469</v>
      </c>
      <c r="IO236" s="247">
        <f t="shared" si="4126"/>
        <v>0</v>
      </c>
      <c r="IP236" s="237">
        <f t="shared" si="4127"/>
        <v>0</v>
      </c>
      <c r="IQ236" s="247">
        <f t="shared" si="4128"/>
        <v>3</v>
      </c>
      <c r="IR236" s="259">
        <f t="shared" si="4129"/>
        <v>0.15789473684210525</v>
      </c>
      <c r="IS236" s="247">
        <v>0</v>
      </c>
      <c r="IT236" s="247">
        <v>1</v>
      </c>
      <c r="IU236" s="247">
        <v>2</v>
      </c>
      <c r="IV236" s="247">
        <v>0</v>
      </c>
      <c r="IW236" s="247">
        <v>0</v>
      </c>
      <c r="IX236" s="247">
        <v>0</v>
      </c>
      <c r="IY236" s="247">
        <v>0</v>
      </c>
      <c r="IZ236" s="247">
        <v>0</v>
      </c>
      <c r="JA236" s="274">
        <v>0</v>
      </c>
      <c r="JB236" s="274">
        <v>0</v>
      </c>
      <c r="JC236" s="274">
        <v>2</v>
      </c>
      <c r="JD236" s="247">
        <f t="shared" si="4130"/>
        <v>241</v>
      </c>
      <c r="JE236" s="247">
        <f t="shared" si="4131"/>
        <v>220</v>
      </c>
      <c r="JF236" s="260">
        <f t="shared" si="4132"/>
        <v>0.91286307053941906</v>
      </c>
      <c r="JG236" s="238">
        <f t="shared" si="4133"/>
        <v>21</v>
      </c>
      <c r="JH236" s="260">
        <f t="shared" si="4134"/>
        <v>8.7136929460580909E-2</v>
      </c>
      <c r="JI236" s="260">
        <f t="shared" si="4135"/>
        <v>0.92531120331950212</v>
      </c>
      <c r="JJ236" s="247">
        <f t="shared" si="3723"/>
        <v>3</v>
      </c>
      <c r="JK236" s="260">
        <f t="shared" si="3724"/>
        <v>1.2448132780082987E-2</v>
      </c>
      <c r="JL236" s="247">
        <f t="shared" si="3725"/>
        <v>18</v>
      </c>
      <c r="JM236" s="260">
        <f t="shared" si="4136"/>
        <v>7.4688796680497924E-2</v>
      </c>
      <c r="JN236" s="247">
        <f t="shared" si="4137"/>
        <v>0</v>
      </c>
      <c r="JO236" s="247">
        <f t="shared" si="4138"/>
        <v>7</v>
      </c>
      <c r="JP236" s="247">
        <f t="shared" si="4139"/>
        <v>11</v>
      </c>
      <c r="JQ236" s="247">
        <f t="shared" si="4140"/>
        <v>0</v>
      </c>
      <c r="JR236" s="247">
        <f t="shared" si="4141"/>
        <v>0</v>
      </c>
      <c r="JS236" s="247">
        <f t="shared" si="4142"/>
        <v>0</v>
      </c>
      <c r="JT236" s="247">
        <f t="shared" si="4143"/>
        <v>0</v>
      </c>
      <c r="JU236" s="247">
        <f t="shared" si="4144"/>
        <v>3</v>
      </c>
      <c r="JV236" s="247">
        <f t="shared" si="4145"/>
        <v>0</v>
      </c>
      <c r="JW236" s="247">
        <f t="shared" si="4146"/>
        <v>5</v>
      </c>
      <c r="JX236" s="247">
        <f t="shared" si="4147"/>
        <v>5</v>
      </c>
    </row>
    <row r="237" spans="1:284" ht="15" customHeight="1">
      <c r="A237" s="269">
        <f t="shared" si="3883"/>
        <v>6</v>
      </c>
      <c r="B237" s="122">
        <v>19951106499</v>
      </c>
      <c r="C237" s="227">
        <f ca="1">IF(INT(MID(B237,5,2))&lt;=MONTH(NOW()),YEAR(NOW())-INT(LEFT(B237,4)),YEAR(NOW())-INT(LEFT(B237,4))-1)</f>
        <v>25</v>
      </c>
      <c r="D237" s="227">
        <f ca="1">IF(INT(MID(B237,5,2))&lt;=MONTH(NOW()),MONTH(NOW())-INT(MID(B237,5,2)),12-(INT(MID(B237,5,2))-MONTH(NOW())))</f>
        <v>4</v>
      </c>
      <c r="E237" s="228">
        <f>+SUM($B$1-DATE(H237,G237,F237))/365</f>
        <v>46.816438356164383</v>
      </c>
      <c r="F237" s="118">
        <v>18</v>
      </c>
      <c r="G237" s="118">
        <v>4</v>
      </c>
      <c r="H237" s="118">
        <v>1973</v>
      </c>
      <c r="I237" s="115" t="s">
        <v>256</v>
      </c>
      <c r="J237" s="111" t="s">
        <v>826</v>
      </c>
      <c r="K237" s="103" t="s">
        <v>223</v>
      </c>
      <c r="L237" s="247">
        <v>22</v>
      </c>
      <c r="M237" s="247">
        <f t="shared" si="4031"/>
        <v>20</v>
      </c>
      <c r="N237" s="260">
        <f t="shared" si="4032"/>
        <v>0.90909090909090906</v>
      </c>
      <c r="O237" s="238">
        <f t="shared" si="4033"/>
        <v>2</v>
      </c>
      <c r="P237" s="260">
        <f t="shared" si="4034"/>
        <v>9.0909090909090912E-2</v>
      </c>
      <c r="Q237" s="260">
        <f t="shared" si="4035"/>
        <v>1</v>
      </c>
      <c r="R237" s="247">
        <f t="shared" si="4036"/>
        <v>2</v>
      </c>
      <c r="S237" s="260">
        <f t="shared" si="4037"/>
        <v>9.0909090909090912E-2</v>
      </c>
      <c r="T237" s="247">
        <f t="shared" si="4038"/>
        <v>0</v>
      </c>
      <c r="U237" s="260">
        <f t="shared" si="4039"/>
        <v>0</v>
      </c>
      <c r="V237" s="247">
        <v>0</v>
      </c>
      <c r="W237" s="247">
        <v>0</v>
      </c>
      <c r="X237" s="247">
        <v>0</v>
      </c>
      <c r="Y237" s="247">
        <v>0</v>
      </c>
      <c r="Z237" s="247">
        <v>0</v>
      </c>
      <c r="AA237" s="247">
        <v>0</v>
      </c>
      <c r="AB237" s="247">
        <v>0</v>
      </c>
      <c r="AC237" s="247">
        <v>2</v>
      </c>
      <c r="AD237" s="247">
        <v>0</v>
      </c>
      <c r="AE237" s="247">
        <v>0</v>
      </c>
      <c r="AF237" s="247">
        <v>0</v>
      </c>
      <c r="AG237" s="236">
        <v>20</v>
      </c>
      <c r="AH237" s="236">
        <f t="shared" si="4040"/>
        <v>18</v>
      </c>
      <c r="AI237" s="237">
        <f t="shared" si="4041"/>
        <v>0.9</v>
      </c>
      <c r="AJ237" s="238">
        <f t="shared" si="4042"/>
        <v>2</v>
      </c>
      <c r="AK237" s="237">
        <f t="shared" si="4043"/>
        <v>0.1</v>
      </c>
      <c r="AL237" s="237">
        <f t="shared" si="4044"/>
        <v>0.9</v>
      </c>
      <c r="AM237" s="236">
        <f t="shared" si="4045"/>
        <v>0</v>
      </c>
      <c r="AN237" s="237">
        <f t="shared" si="4046"/>
        <v>0</v>
      </c>
      <c r="AO237" s="236">
        <f t="shared" si="4047"/>
        <v>2</v>
      </c>
      <c r="AP237" s="237">
        <f t="shared" si="4048"/>
        <v>0.1</v>
      </c>
      <c r="AQ237" s="236">
        <v>0</v>
      </c>
      <c r="AR237" s="236">
        <v>0</v>
      </c>
      <c r="AS237" s="236">
        <v>2</v>
      </c>
      <c r="AT237" s="236">
        <v>0</v>
      </c>
      <c r="AU237" s="236">
        <v>0</v>
      </c>
      <c r="AV237" s="236">
        <v>0</v>
      </c>
      <c r="AW237" s="236">
        <v>0</v>
      </c>
      <c r="AX237" s="236">
        <v>0</v>
      </c>
      <c r="AY237" s="236">
        <v>1</v>
      </c>
      <c r="AZ237" s="236">
        <v>0</v>
      </c>
      <c r="BA237" s="236">
        <v>0</v>
      </c>
      <c r="BB237" s="236">
        <v>21</v>
      </c>
      <c r="BC237" s="236">
        <f t="shared" si="4049"/>
        <v>20</v>
      </c>
      <c r="BD237" s="237">
        <f t="shared" si="4050"/>
        <v>0.95238095238095233</v>
      </c>
      <c r="BE237" s="238">
        <f t="shared" si="4051"/>
        <v>1</v>
      </c>
      <c r="BF237" s="237">
        <f t="shared" si="4052"/>
        <v>4.7619047619047616E-2</v>
      </c>
      <c r="BG237" s="237">
        <f t="shared" si="4053"/>
        <v>0.95238095238095233</v>
      </c>
      <c r="BH237" s="236">
        <f t="shared" si="4054"/>
        <v>0</v>
      </c>
      <c r="BI237" s="237">
        <f t="shared" si="4055"/>
        <v>0</v>
      </c>
      <c r="BJ237" s="236">
        <f t="shared" si="4056"/>
        <v>1</v>
      </c>
      <c r="BK237" s="237">
        <f t="shared" si="4057"/>
        <v>4.7619047619047616E-2</v>
      </c>
      <c r="BL237" s="236">
        <v>0</v>
      </c>
      <c r="BM237" s="236">
        <v>1</v>
      </c>
      <c r="BN237" s="236">
        <v>0</v>
      </c>
      <c r="BO237" s="236">
        <v>0</v>
      </c>
      <c r="BP237" s="236">
        <v>0</v>
      </c>
      <c r="BQ237" s="236">
        <v>0</v>
      </c>
      <c r="BR237" s="236">
        <v>0</v>
      </c>
      <c r="BS237" s="236">
        <v>0</v>
      </c>
      <c r="BT237" s="236">
        <v>0</v>
      </c>
      <c r="BU237" s="236">
        <v>1</v>
      </c>
      <c r="BV237" s="236">
        <v>0</v>
      </c>
      <c r="BW237" s="247">
        <v>21</v>
      </c>
      <c r="BX237" s="247">
        <f t="shared" si="4058"/>
        <v>20</v>
      </c>
      <c r="BY237" s="260">
        <f t="shared" si="4059"/>
        <v>0.95238095238095233</v>
      </c>
      <c r="BZ237" s="238">
        <f t="shared" si="4060"/>
        <v>1</v>
      </c>
      <c r="CA237" s="260">
        <f t="shared" si="4061"/>
        <v>4.7619047619047616E-2</v>
      </c>
      <c r="CB237" s="260">
        <f t="shared" si="4062"/>
        <v>0.95238095238095233</v>
      </c>
      <c r="CC237" s="247">
        <f t="shared" si="4063"/>
        <v>0</v>
      </c>
      <c r="CD237" s="260">
        <f t="shared" si="4064"/>
        <v>0</v>
      </c>
      <c r="CE237" s="247">
        <f t="shared" si="4065"/>
        <v>1</v>
      </c>
      <c r="CF237" s="260">
        <f t="shared" si="4066"/>
        <v>4.7619047619047616E-2</v>
      </c>
      <c r="CG237" s="247">
        <v>0</v>
      </c>
      <c r="CH237" s="247">
        <v>0</v>
      </c>
      <c r="CI237" s="247">
        <v>1</v>
      </c>
      <c r="CJ237" s="247">
        <v>0</v>
      </c>
      <c r="CK237" s="247">
        <v>0</v>
      </c>
      <c r="CL237" s="247">
        <v>0</v>
      </c>
      <c r="CM237" s="247">
        <v>0</v>
      </c>
      <c r="CN237" s="247">
        <v>0</v>
      </c>
      <c r="CO237" s="247">
        <v>0</v>
      </c>
      <c r="CP237" s="247">
        <v>0</v>
      </c>
      <c r="CQ237" s="247">
        <v>0</v>
      </c>
      <c r="CR237" s="274">
        <v>15</v>
      </c>
      <c r="CS237" s="247">
        <f t="shared" si="3501"/>
        <v>15</v>
      </c>
      <c r="CT237" s="237">
        <f t="shared" si="3502"/>
        <v>1</v>
      </c>
      <c r="CU237" s="238">
        <f t="shared" si="3503"/>
        <v>0</v>
      </c>
      <c r="CV237" s="259">
        <f t="shared" si="3504"/>
        <v>0</v>
      </c>
      <c r="CW237" s="237">
        <f t="shared" si="3505"/>
        <v>1</v>
      </c>
      <c r="CX237" s="247">
        <f t="shared" si="3747"/>
        <v>0</v>
      </c>
      <c r="CY237" s="237">
        <f t="shared" si="3591"/>
        <v>0</v>
      </c>
      <c r="CZ237" s="247">
        <f t="shared" si="3748"/>
        <v>0</v>
      </c>
      <c r="DA237" s="259">
        <f t="shared" si="3592"/>
        <v>0</v>
      </c>
      <c r="DB237" s="247">
        <v>0</v>
      </c>
      <c r="DC237" s="247">
        <v>0</v>
      </c>
      <c r="DD237" s="247">
        <v>0</v>
      </c>
      <c r="DE237" s="247">
        <v>0</v>
      </c>
      <c r="DF237" s="247">
        <v>0</v>
      </c>
      <c r="DG237" s="247">
        <v>0</v>
      </c>
      <c r="DH237" s="247">
        <v>0</v>
      </c>
      <c r="DI237" s="247">
        <v>0</v>
      </c>
      <c r="DJ237" s="274">
        <v>0</v>
      </c>
      <c r="DK237" s="274">
        <v>0</v>
      </c>
      <c r="DL237" s="274">
        <v>0</v>
      </c>
      <c r="DM237" s="274">
        <v>21</v>
      </c>
      <c r="DN237" s="247">
        <f t="shared" si="4067"/>
        <v>20</v>
      </c>
      <c r="DO237" s="237">
        <f t="shared" si="4068"/>
        <v>0.95238095238095233</v>
      </c>
      <c r="DP237" s="238">
        <f t="shared" si="4069"/>
        <v>1</v>
      </c>
      <c r="DQ237" s="259">
        <f t="shared" si="4070"/>
        <v>4.7619047619047616E-2</v>
      </c>
      <c r="DR237" s="237">
        <f t="shared" si="4071"/>
        <v>0.95238095238095233</v>
      </c>
      <c r="DS237" s="247">
        <f t="shared" si="4072"/>
        <v>0</v>
      </c>
      <c r="DT237" s="237">
        <f t="shared" si="4073"/>
        <v>0</v>
      </c>
      <c r="DU237" s="247">
        <f t="shared" si="4074"/>
        <v>1</v>
      </c>
      <c r="DV237" s="259">
        <f t="shared" si="4075"/>
        <v>4.7619047619047616E-2</v>
      </c>
      <c r="DW237" s="247">
        <v>0</v>
      </c>
      <c r="DX237" s="247">
        <v>1</v>
      </c>
      <c r="DY237" s="247">
        <v>0</v>
      </c>
      <c r="DZ237" s="247">
        <v>0</v>
      </c>
      <c r="EA237" s="247">
        <v>0</v>
      </c>
      <c r="EB237" s="247">
        <v>0</v>
      </c>
      <c r="EC237" s="247">
        <v>0</v>
      </c>
      <c r="ED237" s="247">
        <v>0</v>
      </c>
      <c r="EE237" s="274">
        <v>0</v>
      </c>
      <c r="EF237" s="274">
        <v>0</v>
      </c>
      <c r="EG237" s="274">
        <v>0</v>
      </c>
      <c r="EH237" s="274">
        <v>22</v>
      </c>
      <c r="EI237" s="247">
        <f t="shared" si="4076"/>
        <v>22</v>
      </c>
      <c r="EJ237" s="237">
        <f t="shared" si="4077"/>
        <v>1</v>
      </c>
      <c r="EK237" s="238">
        <f t="shared" si="4078"/>
        <v>0</v>
      </c>
      <c r="EL237" s="259">
        <f t="shared" si="4079"/>
        <v>0</v>
      </c>
      <c r="EM237" s="237">
        <f t="shared" si="4080"/>
        <v>1</v>
      </c>
      <c r="EN237" s="247">
        <f t="shared" si="4081"/>
        <v>0</v>
      </c>
      <c r="EO237" s="237">
        <f t="shared" si="4082"/>
        <v>0</v>
      </c>
      <c r="EP237" s="247">
        <f t="shared" si="4083"/>
        <v>0</v>
      </c>
      <c r="EQ237" s="259">
        <f t="shared" si="4084"/>
        <v>0</v>
      </c>
      <c r="ER237" s="247">
        <v>0</v>
      </c>
      <c r="ES237" s="247">
        <v>0</v>
      </c>
      <c r="ET237" s="247">
        <v>0</v>
      </c>
      <c r="EU237" s="247">
        <v>0</v>
      </c>
      <c r="EV237" s="247">
        <v>0</v>
      </c>
      <c r="EW237" s="247">
        <v>0</v>
      </c>
      <c r="EX237" s="247">
        <v>0</v>
      </c>
      <c r="EY237" s="247">
        <v>0</v>
      </c>
      <c r="EZ237" s="274">
        <v>0</v>
      </c>
      <c r="FA237" s="274">
        <v>0</v>
      </c>
      <c r="FB237" s="274">
        <v>0</v>
      </c>
      <c r="FC237" s="274">
        <v>18</v>
      </c>
      <c r="FD237" s="247">
        <f t="shared" si="4085"/>
        <v>16</v>
      </c>
      <c r="FE237" s="237">
        <f t="shared" si="4086"/>
        <v>0.88888888888888884</v>
      </c>
      <c r="FF237" s="238">
        <f t="shared" si="4087"/>
        <v>2</v>
      </c>
      <c r="FG237" s="259">
        <f t="shared" si="4088"/>
        <v>0.1111111111111111</v>
      </c>
      <c r="FH237" s="237">
        <f t="shared" si="4089"/>
        <v>0.88888888888888884</v>
      </c>
      <c r="FI237" s="247">
        <f t="shared" si="4090"/>
        <v>0</v>
      </c>
      <c r="FJ237" s="237">
        <f t="shared" si="4091"/>
        <v>0</v>
      </c>
      <c r="FK237" s="247">
        <f t="shared" si="4092"/>
        <v>2</v>
      </c>
      <c r="FL237" s="259">
        <f t="shared" si="4093"/>
        <v>0.1111111111111111</v>
      </c>
      <c r="FM237" s="247">
        <v>0</v>
      </c>
      <c r="FN237" s="247">
        <v>2</v>
      </c>
      <c r="FO237" s="247">
        <v>0</v>
      </c>
      <c r="FP237" s="247">
        <v>0</v>
      </c>
      <c r="FQ237" s="247">
        <v>0</v>
      </c>
      <c r="FR237" s="247">
        <v>0</v>
      </c>
      <c r="FS237" s="247">
        <v>0</v>
      </c>
      <c r="FT237" s="247">
        <v>0</v>
      </c>
      <c r="FU237" s="274">
        <v>0</v>
      </c>
      <c r="FV237" s="274">
        <v>0</v>
      </c>
      <c r="FW237" s="274">
        <v>0</v>
      </c>
      <c r="FX237" s="274">
        <v>22</v>
      </c>
      <c r="FY237" s="247">
        <f t="shared" si="4094"/>
        <v>21</v>
      </c>
      <c r="FZ237" s="237">
        <f t="shared" si="4095"/>
        <v>0.95454545454545459</v>
      </c>
      <c r="GA237" s="238">
        <f t="shared" si="4096"/>
        <v>1</v>
      </c>
      <c r="GB237" s="259">
        <f t="shared" si="4097"/>
        <v>4.5454545454545456E-2</v>
      </c>
      <c r="GC237" s="237">
        <f t="shared" si="4098"/>
        <v>0.95454545454545459</v>
      </c>
      <c r="GD237" s="247">
        <f t="shared" si="4099"/>
        <v>0</v>
      </c>
      <c r="GE237" s="237">
        <f t="shared" si="4100"/>
        <v>0</v>
      </c>
      <c r="GF237" s="247">
        <f t="shared" si="4101"/>
        <v>1</v>
      </c>
      <c r="GG237" s="259">
        <f t="shared" si="4102"/>
        <v>4.5454545454545456E-2</v>
      </c>
      <c r="GH237" s="247">
        <v>0</v>
      </c>
      <c r="GI237" s="247">
        <v>0</v>
      </c>
      <c r="GJ237" s="247">
        <v>1</v>
      </c>
      <c r="GK237" s="247">
        <v>0</v>
      </c>
      <c r="GL237" s="247">
        <v>0</v>
      </c>
      <c r="GM237" s="247">
        <v>0</v>
      </c>
      <c r="GN237" s="247">
        <v>0</v>
      </c>
      <c r="GO237" s="247">
        <v>0</v>
      </c>
      <c r="GP237" s="274">
        <v>1</v>
      </c>
      <c r="GQ237" s="274">
        <v>1</v>
      </c>
      <c r="GR237" s="274">
        <v>0</v>
      </c>
      <c r="GS237" s="274">
        <v>19</v>
      </c>
      <c r="GT237" s="247">
        <f t="shared" si="4103"/>
        <v>18</v>
      </c>
      <c r="GU237" s="237">
        <f t="shared" si="4104"/>
        <v>0.94736842105263153</v>
      </c>
      <c r="GV237" s="238">
        <f t="shared" si="4105"/>
        <v>1</v>
      </c>
      <c r="GW237" s="259">
        <f t="shared" si="4106"/>
        <v>5.2631578947368418E-2</v>
      </c>
      <c r="GX237" s="237">
        <f t="shared" si="4107"/>
        <v>0.94736842105263153</v>
      </c>
      <c r="GY237" s="247">
        <f t="shared" si="4108"/>
        <v>0</v>
      </c>
      <c r="GZ237" s="237">
        <f t="shared" si="4109"/>
        <v>0</v>
      </c>
      <c r="HA237" s="247">
        <f t="shared" si="4110"/>
        <v>1</v>
      </c>
      <c r="HB237" s="259">
        <f t="shared" si="4111"/>
        <v>5.2631578947368418E-2</v>
      </c>
      <c r="HC237" s="247">
        <v>0</v>
      </c>
      <c r="HD237" s="247">
        <v>1</v>
      </c>
      <c r="HE237" s="247">
        <v>0</v>
      </c>
      <c r="HF237" s="247">
        <v>0</v>
      </c>
      <c r="HG237" s="247">
        <v>0</v>
      </c>
      <c r="HH237" s="247">
        <v>0</v>
      </c>
      <c r="HI237" s="247">
        <v>0</v>
      </c>
      <c r="HJ237" s="247">
        <v>0</v>
      </c>
      <c r="HK237" s="274">
        <v>0</v>
      </c>
      <c r="HL237" s="274">
        <v>0</v>
      </c>
      <c r="HM237" s="274">
        <v>0</v>
      </c>
      <c r="HN237" s="274">
        <v>21</v>
      </c>
      <c r="HO237" s="247">
        <f t="shared" si="4112"/>
        <v>21</v>
      </c>
      <c r="HP237" s="237">
        <f t="shared" si="4113"/>
        <v>1</v>
      </c>
      <c r="HQ237" s="238">
        <f t="shared" si="4114"/>
        <v>0</v>
      </c>
      <c r="HR237" s="259">
        <f t="shared" si="4115"/>
        <v>0</v>
      </c>
      <c r="HS237" s="237">
        <f t="shared" si="4116"/>
        <v>1</v>
      </c>
      <c r="HT237" s="247">
        <f t="shared" si="4117"/>
        <v>0</v>
      </c>
      <c r="HU237" s="237">
        <f t="shared" si="4118"/>
        <v>0</v>
      </c>
      <c r="HV237" s="247">
        <f t="shared" si="4119"/>
        <v>0</v>
      </c>
      <c r="HW237" s="259">
        <f t="shared" si="4120"/>
        <v>0</v>
      </c>
      <c r="HX237" s="247">
        <v>0</v>
      </c>
      <c r="HY237" s="247">
        <v>0</v>
      </c>
      <c r="HZ237" s="247">
        <v>0</v>
      </c>
      <c r="IA237" s="247">
        <v>0</v>
      </c>
      <c r="IB237" s="247">
        <v>0</v>
      </c>
      <c r="IC237" s="247">
        <v>0</v>
      </c>
      <c r="ID237" s="247">
        <v>0</v>
      </c>
      <c r="IE237" s="247">
        <v>0</v>
      </c>
      <c r="IF237" s="274">
        <v>0</v>
      </c>
      <c r="IG237" s="274">
        <v>0</v>
      </c>
      <c r="IH237" s="274">
        <v>0</v>
      </c>
      <c r="II237" s="274">
        <v>19</v>
      </c>
      <c r="IJ237" s="247">
        <f t="shared" si="4121"/>
        <v>19</v>
      </c>
      <c r="IK237" s="237">
        <f t="shared" si="4122"/>
        <v>1</v>
      </c>
      <c r="IL237" s="238">
        <f t="shared" si="4123"/>
        <v>0</v>
      </c>
      <c r="IM237" s="259">
        <f t="shared" si="4124"/>
        <v>0</v>
      </c>
      <c r="IN237" s="237">
        <f t="shared" si="4125"/>
        <v>1</v>
      </c>
      <c r="IO237" s="247">
        <f t="shared" si="4126"/>
        <v>0</v>
      </c>
      <c r="IP237" s="237">
        <f t="shared" si="4127"/>
        <v>0</v>
      </c>
      <c r="IQ237" s="247">
        <f t="shared" si="4128"/>
        <v>0</v>
      </c>
      <c r="IR237" s="259">
        <f t="shared" si="4129"/>
        <v>0</v>
      </c>
      <c r="IS237" s="247">
        <v>0</v>
      </c>
      <c r="IT237" s="247">
        <v>0</v>
      </c>
      <c r="IU237" s="247">
        <v>0</v>
      </c>
      <c r="IV237" s="247">
        <v>0</v>
      </c>
      <c r="IW237" s="247">
        <v>0</v>
      </c>
      <c r="IX237" s="247">
        <v>0</v>
      </c>
      <c r="IY237" s="247">
        <v>0</v>
      </c>
      <c r="IZ237" s="247">
        <v>0</v>
      </c>
      <c r="JA237" s="274">
        <v>0</v>
      </c>
      <c r="JB237" s="274">
        <v>0</v>
      </c>
      <c r="JC237" s="274">
        <v>0</v>
      </c>
      <c r="JD237" s="247">
        <f t="shared" si="4130"/>
        <v>241</v>
      </c>
      <c r="JE237" s="247">
        <f t="shared" si="4131"/>
        <v>230</v>
      </c>
      <c r="JF237" s="260">
        <f t="shared" si="4132"/>
        <v>0.9543568464730291</v>
      </c>
      <c r="JG237" s="238">
        <f t="shared" si="4133"/>
        <v>11</v>
      </c>
      <c r="JH237" s="260">
        <f t="shared" si="4134"/>
        <v>4.5643153526970952E-2</v>
      </c>
      <c r="JI237" s="260">
        <f t="shared" si="4135"/>
        <v>0.96265560165975106</v>
      </c>
      <c r="JJ237" s="247">
        <f t="shared" si="3723"/>
        <v>2</v>
      </c>
      <c r="JK237" s="260">
        <f t="shared" si="3724"/>
        <v>8.2987551867219917E-3</v>
      </c>
      <c r="JL237" s="247">
        <f t="shared" si="3725"/>
        <v>9</v>
      </c>
      <c r="JM237" s="260">
        <f t="shared" si="4136"/>
        <v>3.7344398340248962E-2</v>
      </c>
      <c r="JN237" s="247">
        <f t="shared" si="4137"/>
        <v>0</v>
      </c>
      <c r="JO237" s="247">
        <f t="shared" si="4138"/>
        <v>5</v>
      </c>
      <c r="JP237" s="247">
        <f t="shared" si="4139"/>
        <v>4</v>
      </c>
      <c r="JQ237" s="247">
        <f t="shared" si="4140"/>
        <v>0</v>
      </c>
      <c r="JR237" s="247">
        <f t="shared" si="4141"/>
        <v>0</v>
      </c>
      <c r="JS237" s="247">
        <f t="shared" si="4142"/>
        <v>0</v>
      </c>
      <c r="JT237" s="247">
        <f t="shared" si="4143"/>
        <v>0</v>
      </c>
      <c r="JU237" s="247">
        <f t="shared" si="4144"/>
        <v>2</v>
      </c>
      <c r="JV237" s="247">
        <f t="shared" si="4145"/>
        <v>2</v>
      </c>
      <c r="JW237" s="247">
        <f t="shared" si="4146"/>
        <v>2</v>
      </c>
      <c r="JX237" s="247">
        <f t="shared" si="4147"/>
        <v>0</v>
      </c>
    </row>
    <row r="238" spans="1:284" ht="15" customHeight="1">
      <c r="A238" s="269">
        <f t="shared" si="3883"/>
        <v>7</v>
      </c>
      <c r="B238" s="122">
        <v>20010917766</v>
      </c>
      <c r="C238" s="227">
        <f t="shared" ref="C238:C239" ca="1" si="4151">IF(INT(MID(B238,5,2))&lt;=MONTH(NOW()),YEAR(NOW())-INT(LEFT(B238,4)),YEAR(NOW())-INT(LEFT(B238,4))-1)</f>
        <v>19</v>
      </c>
      <c r="D238" s="227">
        <f t="shared" ref="D238:D239" ca="1" si="4152">IF(INT(MID(B238,5,2))&lt;=MONTH(NOW()),MONTH(NOW())-INT(MID(B238,5,2)),12-(INT(MID(B238,5,2))-MONTH(NOW())))</f>
        <v>6</v>
      </c>
      <c r="E238" s="228">
        <f t="shared" ref="E238:E239" si="4153">+SUM($B$1-DATE(H238,G238,F238))/365</f>
        <v>38.493150684931507</v>
      </c>
      <c r="F238" s="118">
        <v>12</v>
      </c>
      <c r="G238" s="118">
        <v>8</v>
      </c>
      <c r="H238" s="118">
        <v>1981</v>
      </c>
      <c r="I238" s="115" t="s">
        <v>346</v>
      </c>
      <c r="J238" s="111" t="s">
        <v>826</v>
      </c>
      <c r="K238" s="103" t="s">
        <v>223</v>
      </c>
      <c r="L238" s="247">
        <v>22</v>
      </c>
      <c r="M238" s="247">
        <f t="shared" si="4031"/>
        <v>21</v>
      </c>
      <c r="N238" s="260">
        <f t="shared" si="4032"/>
        <v>0.95454545454545459</v>
      </c>
      <c r="O238" s="238">
        <f t="shared" si="4033"/>
        <v>1</v>
      </c>
      <c r="P238" s="260">
        <f t="shared" si="4034"/>
        <v>4.5454545454545456E-2</v>
      </c>
      <c r="Q238" s="260">
        <f t="shared" si="4035"/>
        <v>1</v>
      </c>
      <c r="R238" s="247">
        <f t="shared" si="4036"/>
        <v>1</v>
      </c>
      <c r="S238" s="260">
        <f t="shared" si="4037"/>
        <v>4.5454545454545456E-2</v>
      </c>
      <c r="T238" s="247">
        <f t="shared" si="4038"/>
        <v>0</v>
      </c>
      <c r="U238" s="260">
        <f t="shared" si="4039"/>
        <v>0</v>
      </c>
      <c r="V238" s="247">
        <v>0</v>
      </c>
      <c r="W238" s="247">
        <v>0</v>
      </c>
      <c r="X238" s="247">
        <v>0</v>
      </c>
      <c r="Y238" s="247">
        <v>0</v>
      </c>
      <c r="Z238" s="247">
        <v>0</v>
      </c>
      <c r="AA238" s="247">
        <v>0</v>
      </c>
      <c r="AB238" s="247">
        <v>0</v>
      </c>
      <c r="AC238" s="247">
        <v>1</v>
      </c>
      <c r="AD238" s="247">
        <v>0</v>
      </c>
      <c r="AE238" s="247">
        <v>0</v>
      </c>
      <c r="AF238" s="247">
        <v>0</v>
      </c>
      <c r="AG238" s="236">
        <v>20</v>
      </c>
      <c r="AH238" s="236">
        <f t="shared" si="4040"/>
        <v>17</v>
      </c>
      <c r="AI238" s="237">
        <f t="shared" si="4041"/>
        <v>0.85</v>
      </c>
      <c r="AJ238" s="238">
        <f t="shared" si="4042"/>
        <v>3</v>
      </c>
      <c r="AK238" s="237">
        <f t="shared" si="4043"/>
        <v>0.15</v>
      </c>
      <c r="AL238" s="237">
        <f t="shared" si="4044"/>
        <v>1</v>
      </c>
      <c r="AM238" s="236">
        <f t="shared" si="4045"/>
        <v>3</v>
      </c>
      <c r="AN238" s="237">
        <f t="shared" si="4046"/>
        <v>0.15</v>
      </c>
      <c r="AO238" s="236">
        <f t="shared" si="4047"/>
        <v>0</v>
      </c>
      <c r="AP238" s="237">
        <f t="shared" si="4048"/>
        <v>0</v>
      </c>
      <c r="AQ238" s="236">
        <v>0</v>
      </c>
      <c r="AR238" s="236">
        <v>0</v>
      </c>
      <c r="AS238" s="236">
        <v>0</v>
      </c>
      <c r="AT238" s="236">
        <v>0</v>
      </c>
      <c r="AU238" s="236">
        <v>0</v>
      </c>
      <c r="AV238" s="236">
        <v>0</v>
      </c>
      <c r="AW238" s="236">
        <v>0</v>
      </c>
      <c r="AX238" s="236">
        <v>3</v>
      </c>
      <c r="AY238" s="236">
        <v>0</v>
      </c>
      <c r="AZ238" s="236">
        <v>0</v>
      </c>
      <c r="BA238" s="236">
        <v>0</v>
      </c>
      <c r="BB238" s="236">
        <v>21</v>
      </c>
      <c r="BC238" s="236">
        <f t="shared" si="4049"/>
        <v>21</v>
      </c>
      <c r="BD238" s="237">
        <f t="shared" si="4050"/>
        <v>1</v>
      </c>
      <c r="BE238" s="238">
        <f t="shared" si="4051"/>
        <v>0</v>
      </c>
      <c r="BF238" s="237">
        <f t="shared" si="4052"/>
        <v>0</v>
      </c>
      <c r="BG238" s="237">
        <f t="shared" si="4053"/>
        <v>1</v>
      </c>
      <c r="BH238" s="236">
        <f t="shared" si="4054"/>
        <v>0</v>
      </c>
      <c r="BI238" s="237">
        <f t="shared" si="4055"/>
        <v>0</v>
      </c>
      <c r="BJ238" s="236">
        <f t="shared" si="4056"/>
        <v>0</v>
      </c>
      <c r="BK238" s="237">
        <f t="shared" si="4057"/>
        <v>0</v>
      </c>
      <c r="BL238" s="236">
        <v>0</v>
      </c>
      <c r="BM238" s="236">
        <v>0</v>
      </c>
      <c r="BN238" s="236">
        <v>0</v>
      </c>
      <c r="BO238" s="236">
        <v>0</v>
      </c>
      <c r="BP238" s="236">
        <v>0</v>
      </c>
      <c r="BQ238" s="236">
        <v>0</v>
      </c>
      <c r="BR238" s="236">
        <v>0</v>
      </c>
      <c r="BS238" s="236">
        <v>0</v>
      </c>
      <c r="BT238" s="236">
        <v>0</v>
      </c>
      <c r="BU238" s="236">
        <v>1</v>
      </c>
      <c r="BV238" s="236">
        <v>0</v>
      </c>
      <c r="BW238" s="247">
        <v>21</v>
      </c>
      <c r="BX238" s="247">
        <f t="shared" si="4058"/>
        <v>20</v>
      </c>
      <c r="BY238" s="260">
        <f t="shared" si="4059"/>
        <v>0.95238095238095233</v>
      </c>
      <c r="BZ238" s="238">
        <f t="shared" si="4060"/>
        <v>1</v>
      </c>
      <c r="CA238" s="260">
        <f t="shared" si="4061"/>
        <v>4.7619047619047616E-2</v>
      </c>
      <c r="CB238" s="260">
        <f t="shared" si="4062"/>
        <v>1</v>
      </c>
      <c r="CC238" s="247">
        <f t="shared" si="4063"/>
        <v>1</v>
      </c>
      <c r="CD238" s="260">
        <f t="shared" si="4064"/>
        <v>4.7619047619047616E-2</v>
      </c>
      <c r="CE238" s="247">
        <f t="shared" si="4065"/>
        <v>0</v>
      </c>
      <c r="CF238" s="260">
        <f t="shared" si="4066"/>
        <v>0</v>
      </c>
      <c r="CG238" s="247">
        <v>0</v>
      </c>
      <c r="CH238" s="247">
        <v>0</v>
      </c>
      <c r="CI238" s="247">
        <v>0</v>
      </c>
      <c r="CJ238" s="247">
        <v>0</v>
      </c>
      <c r="CK238" s="247">
        <v>0</v>
      </c>
      <c r="CL238" s="247">
        <v>0</v>
      </c>
      <c r="CM238" s="247">
        <v>0</v>
      </c>
      <c r="CN238" s="247">
        <v>1</v>
      </c>
      <c r="CO238" s="247">
        <v>0</v>
      </c>
      <c r="CP238" s="247">
        <v>0</v>
      </c>
      <c r="CQ238" s="247">
        <v>0</v>
      </c>
      <c r="CR238" s="274">
        <v>15</v>
      </c>
      <c r="CS238" s="247">
        <f t="shared" si="3501"/>
        <v>15</v>
      </c>
      <c r="CT238" s="237">
        <f t="shared" si="3502"/>
        <v>1</v>
      </c>
      <c r="CU238" s="238">
        <f t="shared" si="3503"/>
        <v>0</v>
      </c>
      <c r="CV238" s="259">
        <f t="shared" si="3504"/>
        <v>0</v>
      </c>
      <c r="CW238" s="237">
        <f t="shared" si="3505"/>
        <v>1</v>
      </c>
      <c r="CX238" s="247">
        <f t="shared" si="3747"/>
        <v>0</v>
      </c>
      <c r="CY238" s="237">
        <f t="shared" si="3591"/>
        <v>0</v>
      </c>
      <c r="CZ238" s="247">
        <f t="shared" si="3748"/>
        <v>0</v>
      </c>
      <c r="DA238" s="259">
        <f t="shared" si="3592"/>
        <v>0</v>
      </c>
      <c r="DB238" s="247">
        <v>0</v>
      </c>
      <c r="DC238" s="247">
        <v>0</v>
      </c>
      <c r="DD238" s="247">
        <v>0</v>
      </c>
      <c r="DE238" s="247">
        <v>0</v>
      </c>
      <c r="DF238" s="247">
        <v>0</v>
      </c>
      <c r="DG238" s="247">
        <v>0</v>
      </c>
      <c r="DH238" s="247">
        <v>0</v>
      </c>
      <c r="DI238" s="247">
        <v>0</v>
      </c>
      <c r="DJ238" s="274">
        <v>0</v>
      </c>
      <c r="DK238" s="274">
        <v>0</v>
      </c>
      <c r="DL238" s="274">
        <v>0</v>
      </c>
      <c r="DM238" s="274">
        <v>21</v>
      </c>
      <c r="DN238" s="247">
        <f t="shared" si="4067"/>
        <v>21</v>
      </c>
      <c r="DO238" s="237">
        <f t="shared" si="4068"/>
        <v>1</v>
      </c>
      <c r="DP238" s="238">
        <f t="shared" si="4069"/>
        <v>0</v>
      </c>
      <c r="DQ238" s="259">
        <f t="shared" si="4070"/>
        <v>0</v>
      </c>
      <c r="DR238" s="237">
        <f t="shared" si="4071"/>
        <v>1</v>
      </c>
      <c r="DS238" s="247">
        <f t="shared" si="4072"/>
        <v>0</v>
      </c>
      <c r="DT238" s="237">
        <f t="shared" si="4073"/>
        <v>0</v>
      </c>
      <c r="DU238" s="247">
        <f t="shared" si="4074"/>
        <v>0</v>
      </c>
      <c r="DV238" s="259">
        <f t="shared" si="4075"/>
        <v>0</v>
      </c>
      <c r="DW238" s="247">
        <v>0</v>
      </c>
      <c r="DX238" s="247">
        <v>0</v>
      </c>
      <c r="DY238" s="247">
        <v>0</v>
      </c>
      <c r="DZ238" s="247">
        <v>0</v>
      </c>
      <c r="EA238" s="247">
        <v>0</v>
      </c>
      <c r="EB238" s="247">
        <v>0</v>
      </c>
      <c r="EC238" s="247">
        <v>0</v>
      </c>
      <c r="ED238" s="247">
        <v>0</v>
      </c>
      <c r="EE238" s="274">
        <v>0</v>
      </c>
      <c r="EF238" s="274">
        <v>0</v>
      </c>
      <c r="EG238" s="274">
        <v>0</v>
      </c>
      <c r="EH238" s="274">
        <v>22</v>
      </c>
      <c r="EI238" s="247">
        <f t="shared" si="4076"/>
        <v>21</v>
      </c>
      <c r="EJ238" s="237">
        <f t="shared" si="4077"/>
        <v>0.95454545454545459</v>
      </c>
      <c r="EK238" s="238">
        <f t="shared" si="4078"/>
        <v>1</v>
      </c>
      <c r="EL238" s="259">
        <f t="shared" si="4079"/>
        <v>4.5454545454545456E-2</v>
      </c>
      <c r="EM238" s="237">
        <f t="shared" si="4080"/>
        <v>1</v>
      </c>
      <c r="EN238" s="247">
        <f t="shared" si="4081"/>
        <v>1</v>
      </c>
      <c r="EO238" s="237">
        <f t="shared" si="4082"/>
        <v>4.5454545454545456E-2</v>
      </c>
      <c r="EP238" s="247">
        <f t="shared" si="4083"/>
        <v>0</v>
      </c>
      <c r="EQ238" s="259">
        <f t="shared" si="4084"/>
        <v>0</v>
      </c>
      <c r="ER238" s="247">
        <v>0</v>
      </c>
      <c r="ES238" s="247">
        <v>0</v>
      </c>
      <c r="ET238" s="247">
        <v>0</v>
      </c>
      <c r="EU238" s="247">
        <v>0</v>
      </c>
      <c r="EV238" s="247">
        <v>0</v>
      </c>
      <c r="EW238" s="247">
        <v>0</v>
      </c>
      <c r="EX238" s="247">
        <v>0</v>
      </c>
      <c r="EY238" s="247">
        <v>1</v>
      </c>
      <c r="EZ238" s="274">
        <v>0</v>
      </c>
      <c r="FA238" s="274">
        <v>0</v>
      </c>
      <c r="FB238" s="274">
        <v>0</v>
      </c>
      <c r="FC238" s="274">
        <v>18</v>
      </c>
      <c r="FD238" s="247">
        <f t="shared" si="4085"/>
        <v>18</v>
      </c>
      <c r="FE238" s="237">
        <f t="shared" si="4086"/>
        <v>1</v>
      </c>
      <c r="FF238" s="238">
        <f t="shared" si="4087"/>
        <v>0</v>
      </c>
      <c r="FG238" s="259">
        <f t="shared" si="4088"/>
        <v>0</v>
      </c>
      <c r="FH238" s="237">
        <f t="shared" si="4089"/>
        <v>1</v>
      </c>
      <c r="FI238" s="247">
        <f t="shared" si="4090"/>
        <v>0</v>
      </c>
      <c r="FJ238" s="237">
        <f t="shared" si="4091"/>
        <v>0</v>
      </c>
      <c r="FK238" s="247">
        <f t="shared" si="4092"/>
        <v>0</v>
      </c>
      <c r="FL238" s="259">
        <f t="shared" si="4093"/>
        <v>0</v>
      </c>
      <c r="FM238" s="247">
        <v>0</v>
      </c>
      <c r="FN238" s="247">
        <v>0</v>
      </c>
      <c r="FO238" s="247">
        <v>0</v>
      </c>
      <c r="FP238" s="247">
        <v>0</v>
      </c>
      <c r="FQ238" s="247">
        <v>0</v>
      </c>
      <c r="FR238" s="247">
        <v>0</v>
      </c>
      <c r="FS238" s="247">
        <v>0</v>
      </c>
      <c r="FT238" s="247">
        <v>0</v>
      </c>
      <c r="FU238" s="274">
        <v>0</v>
      </c>
      <c r="FV238" s="274">
        <v>1</v>
      </c>
      <c r="FW238" s="274">
        <v>0</v>
      </c>
      <c r="FX238" s="274">
        <v>22</v>
      </c>
      <c r="FY238" s="247">
        <f t="shared" si="4094"/>
        <v>21</v>
      </c>
      <c r="FZ238" s="237">
        <f t="shared" si="4095"/>
        <v>0.95454545454545459</v>
      </c>
      <c r="GA238" s="238">
        <f t="shared" si="4096"/>
        <v>1</v>
      </c>
      <c r="GB238" s="259">
        <f t="shared" si="4097"/>
        <v>4.5454545454545456E-2</v>
      </c>
      <c r="GC238" s="237">
        <f t="shared" si="4098"/>
        <v>1</v>
      </c>
      <c r="GD238" s="247">
        <f t="shared" si="4099"/>
        <v>1</v>
      </c>
      <c r="GE238" s="237">
        <f t="shared" si="4100"/>
        <v>4.5454545454545456E-2</v>
      </c>
      <c r="GF238" s="247">
        <f t="shared" si="4101"/>
        <v>0</v>
      </c>
      <c r="GG238" s="259">
        <f t="shared" si="4102"/>
        <v>0</v>
      </c>
      <c r="GH238" s="247">
        <v>0</v>
      </c>
      <c r="GI238" s="247">
        <v>0</v>
      </c>
      <c r="GJ238" s="247">
        <v>0</v>
      </c>
      <c r="GK238" s="247">
        <v>0</v>
      </c>
      <c r="GL238" s="247">
        <v>0</v>
      </c>
      <c r="GM238" s="247">
        <v>0</v>
      </c>
      <c r="GN238" s="247">
        <v>0</v>
      </c>
      <c r="GO238" s="247">
        <v>1</v>
      </c>
      <c r="GP238" s="274">
        <v>0</v>
      </c>
      <c r="GQ238" s="274">
        <v>0</v>
      </c>
      <c r="GR238" s="274">
        <v>0</v>
      </c>
      <c r="GS238" s="274">
        <v>19</v>
      </c>
      <c r="GT238" s="247">
        <f t="shared" si="4103"/>
        <v>18</v>
      </c>
      <c r="GU238" s="237">
        <f t="shared" si="4104"/>
        <v>0.94736842105263153</v>
      </c>
      <c r="GV238" s="238">
        <f t="shared" si="4105"/>
        <v>1</v>
      </c>
      <c r="GW238" s="259">
        <f t="shared" si="4106"/>
        <v>5.2631578947368418E-2</v>
      </c>
      <c r="GX238" s="237">
        <f t="shared" si="4107"/>
        <v>1</v>
      </c>
      <c r="GY238" s="247">
        <f t="shared" si="4108"/>
        <v>1</v>
      </c>
      <c r="GZ238" s="237">
        <f t="shared" si="4109"/>
        <v>5.2631578947368418E-2</v>
      </c>
      <c r="HA238" s="247">
        <f t="shared" si="4110"/>
        <v>0</v>
      </c>
      <c r="HB238" s="259">
        <f t="shared" si="4111"/>
        <v>0</v>
      </c>
      <c r="HC238" s="247">
        <v>0</v>
      </c>
      <c r="HD238" s="247">
        <v>0</v>
      </c>
      <c r="HE238" s="247">
        <v>0</v>
      </c>
      <c r="HF238" s="247">
        <v>0</v>
      </c>
      <c r="HG238" s="247">
        <v>0</v>
      </c>
      <c r="HH238" s="247">
        <v>0</v>
      </c>
      <c r="HI238" s="247">
        <v>0</v>
      </c>
      <c r="HJ238" s="247">
        <v>1</v>
      </c>
      <c r="HK238" s="274">
        <v>1</v>
      </c>
      <c r="HL238" s="274">
        <v>1</v>
      </c>
      <c r="HM238" s="274">
        <v>0</v>
      </c>
      <c r="HN238" s="274">
        <v>21</v>
      </c>
      <c r="HO238" s="247">
        <f t="shared" si="4112"/>
        <v>21</v>
      </c>
      <c r="HP238" s="237">
        <f t="shared" si="4113"/>
        <v>1</v>
      </c>
      <c r="HQ238" s="238">
        <f t="shared" si="4114"/>
        <v>0</v>
      </c>
      <c r="HR238" s="259">
        <f t="shared" si="4115"/>
        <v>0</v>
      </c>
      <c r="HS238" s="237">
        <f t="shared" si="4116"/>
        <v>1</v>
      </c>
      <c r="HT238" s="247">
        <f t="shared" si="4117"/>
        <v>0</v>
      </c>
      <c r="HU238" s="237">
        <f t="shared" si="4118"/>
        <v>0</v>
      </c>
      <c r="HV238" s="247">
        <f t="shared" si="4119"/>
        <v>0</v>
      </c>
      <c r="HW238" s="259">
        <f t="shared" si="4120"/>
        <v>0</v>
      </c>
      <c r="HX238" s="247">
        <v>0</v>
      </c>
      <c r="HY238" s="247">
        <v>0</v>
      </c>
      <c r="HZ238" s="247">
        <v>0</v>
      </c>
      <c r="IA238" s="247">
        <v>0</v>
      </c>
      <c r="IB238" s="247">
        <v>0</v>
      </c>
      <c r="IC238" s="247">
        <v>0</v>
      </c>
      <c r="ID238" s="247">
        <v>0</v>
      </c>
      <c r="IE238" s="247">
        <v>0</v>
      </c>
      <c r="IF238" s="274">
        <v>1</v>
      </c>
      <c r="IG238" s="274">
        <v>0</v>
      </c>
      <c r="IH238" s="274">
        <v>0</v>
      </c>
      <c r="II238" s="274">
        <v>19</v>
      </c>
      <c r="IJ238" s="247">
        <f t="shared" si="4121"/>
        <v>18</v>
      </c>
      <c r="IK238" s="237">
        <f t="shared" si="4122"/>
        <v>0.94736842105263153</v>
      </c>
      <c r="IL238" s="238">
        <f t="shared" si="4123"/>
        <v>1</v>
      </c>
      <c r="IM238" s="259">
        <f t="shared" si="4124"/>
        <v>5.2631578947368418E-2</v>
      </c>
      <c r="IN238" s="237">
        <f t="shared" si="4125"/>
        <v>1</v>
      </c>
      <c r="IO238" s="247">
        <f t="shared" si="4126"/>
        <v>1</v>
      </c>
      <c r="IP238" s="237">
        <f t="shared" si="4127"/>
        <v>5.2631578947368418E-2</v>
      </c>
      <c r="IQ238" s="247">
        <f t="shared" si="4128"/>
        <v>0</v>
      </c>
      <c r="IR238" s="259">
        <f t="shared" si="4129"/>
        <v>0</v>
      </c>
      <c r="IS238" s="247">
        <v>0</v>
      </c>
      <c r="IT238" s="247">
        <v>0</v>
      </c>
      <c r="IU238" s="247">
        <v>0</v>
      </c>
      <c r="IV238" s="247">
        <v>0</v>
      </c>
      <c r="IW238" s="247">
        <v>0</v>
      </c>
      <c r="IX238" s="247">
        <v>0</v>
      </c>
      <c r="IY238" s="247">
        <v>0</v>
      </c>
      <c r="IZ238" s="247">
        <v>1</v>
      </c>
      <c r="JA238" s="274">
        <v>0</v>
      </c>
      <c r="JB238" s="274">
        <v>0</v>
      </c>
      <c r="JC238" s="274">
        <v>0</v>
      </c>
      <c r="JD238" s="247">
        <f t="shared" si="4130"/>
        <v>241</v>
      </c>
      <c r="JE238" s="247">
        <f t="shared" si="4131"/>
        <v>232</v>
      </c>
      <c r="JF238" s="260">
        <f t="shared" si="4132"/>
        <v>0.96265560165975106</v>
      </c>
      <c r="JG238" s="238">
        <f t="shared" si="4133"/>
        <v>9</v>
      </c>
      <c r="JH238" s="260">
        <f t="shared" si="4134"/>
        <v>3.7344398340248962E-2</v>
      </c>
      <c r="JI238" s="260">
        <f t="shared" si="4135"/>
        <v>1</v>
      </c>
      <c r="JJ238" s="247">
        <f t="shared" si="3723"/>
        <v>9</v>
      </c>
      <c r="JK238" s="260">
        <f t="shared" si="3724"/>
        <v>3.7344398340248962E-2</v>
      </c>
      <c r="JL238" s="247">
        <f t="shared" si="3725"/>
        <v>0</v>
      </c>
      <c r="JM238" s="260">
        <f t="shared" si="4136"/>
        <v>0</v>
      </c>
      <c r="JN238" s="247">
        <f t="shared" si="4137"/>
        <v>0</v>
      </c>
      <c r="JO238" s="247">
        <f t="shared" si="4138"/>
        <v>0</v>
      </c>
      <c r="JP238" s="247">
        <f t="shared" si="4139"/>
        <v>0</v>
      </c>
      <c r="JQ238" s="247">
        <f t="shared" si="4140"/>
        <v>0</v>
      </c>
      <c r="JR238" s="247">
        <f t="shared" si="4141"/>
        <v>0</v>
      </c>
      <c r="JS238" s="247">
        <f t="shared" si="4142"/>
        <v>0</v>
      </c>
      <c r="JT238" s="247">
        <f t="shared" si="4143"/>
        <v>0</v>
      </c>
      <c r="JU238" s="247">
        <f t="shared" si="4144"/>
        <v>9</v>
      </c>
      <c r="JV238" s="247">
        <f t="shared" si="4145"/>
        <v>2</v>
      </c>
      <c r="JW238" s="247">
        <f t="shared" si="4146"/>
        <v>3</v>
      </c>
      <c r="JX238" s="247">
        <f t="shared" si="4147"/>
        <v>0</v>
      </c>
    </row>
    <row r="239" spans="1:284" ht="15" customHeight="1">
      <c r="A239" s="269">
        <f t="shared" si="3883"/>
        <v>8</v>
      </c>
      <c r="B239" s="122">
        <v>20010102692</v>
      </c>
      <c r="C239" s="227">
        <f t="shared" ca="1" si="4151"/>
        <v>20</v>
      </c>
      <c r="D239" s="227">
        <f t="shared" ca="1" si="4152"/>
        <v>2</v>
      </c>
      <c r="E239" s="228">
        <f t="shared" si="4153"/>
        <v>39.512328767123286</v>
      </c>
      <c r="F239" s="118">
        <v>5</v>
      </c>
      <c r="G239" s="118">
        <v>8</v>
      </c>
      <c r="H239" s="118">
        <v>1980</v>
      </c>
      <c r="I239" s="115" t="s">
        <v>258</v>
      </c>
      <c r="J239" s="111" t="s">
        <v>826</v>
      </c>
      <c r="K239" s="103" t="s">
        <v>223</v>
      </c>
      <c r="L239" s="247">
        <v>22</v>
      </c>
      <c r="M239" s="247">
        <f t="shared" si="4031"/>
        <v>19</v>
      </c>
      <c r="N239" s="260">
        <f t="shared" si="4032"/>
        <v>0.86363636363636365</v>
      </c>
      <c r="O239" s="238">
        <f t="shared" si="4033"/>
        <v>3</v>
      </c>
      <c r="P239" s="260">
        <f t="shared" si="4034"/>
        <v>0.13636363636363635</v>
      </c>
      <c r="Q239" s="260">
        <f t="shared" si="4035"/>
        <v>0.90909090909090906</v>
      </c>
      <c r="R239" s="247">
        <f t="shared" si="4036"/>
        <v>1</v>
      </c>
      <c r="S239" s="260">
        <f t="shared" si="4037"/>
        <v>4.5454545454545456E-2</v>
      </c>
      <c r="T239" s="247">
        <f t="shared" si="4038"/>
        <v>2</v>
      </c>
      <c r="U239" s="260">
        <f t="shared" si="4039"/>
        <v>9.0909090909090912E-2</v>
      </c>
      <c r="V239" s="247">
        <v>0</v>
      </c>
      <c r="W239" s="247">
        <v>0</v>
      </c>
      <c r="X239" s="247">
        <v>2</v>
      </c>
      <c r="Y239" s="247">
        <v>0</v>
      </c>
      <c r="Z239" s="247">
        <v>0</v>
      </c>
      <c r="AA239" s="247">
        <v>0</v>
      </c>
      <c r="AB239" s="247">
        <v>0</v>
      </c>
      <c r="AC239" s="247">
        <v>1</v>
      </c>
      <c r="AD239" s="247">
        <v>0</v>
      </c>
      <c r="AE239" s="247">
        <v>1</v>
      </c>
      <c r="AF239" s="247">
        <v>2</v>
      </c>
      <c r="AG239" s="236">
        <v>20</v>
      </c>
      <c r="AH239" s="236">
        <f t="shared" si="4040"/>
        <v>17</v>
      </c>
      <c r="AI239" s="237">
        <f t="shared" si="4041"/>
        <v>0.85</v>
      </c>
      <c r="AJ239" s="238">
        <f t="shared" si="4042"/>
        <v>3</v>
      </c>
      <c r="AK239" s="237">
        <f t="shared" si="4043"/>
        <v>0.15</v>
      </c>
      <c r="AL239" s="237">
        <f t="shared" si="4044"/>
        <v>0.95</v>
      </c>
      <c r="AM239" s="236">
        <f t="shared" si="4045"/>
        <v>2</v>
      </c>
      <c r="AN239" s="237">
        <f t="shared" si="4046"/>
        <v>0.1</v>
      </c>
      <c r="AO239" s="236">
        <f t="shared" si="4047"/>
        <v>1</v>
      </c>
      <c r="AP239" s="237">
        <f t="shared" si="4048"/>
        <v>0.05</v>
      </c>
      <c r="AQ239" s="236">
        <v>0</v>
      </c>
      <c r="AR239" s="236">
        <v>0</v>
      </c>
      <c r="AS239" s="236">
        <v>1</v>
      </c>
      <c r="AT239" s="236">
        <v>0</v>
      </c>
      <c r="AU239" s="236">
        <v>0</v>
      </c>
      <c r="AV239" s="236">
        <v>0</v>
      </c>
      <c r="AW239" s="236">
        <v>0</v>
      </c>
      <c r="AX239" s="236">
        <v>2</v>
      </c>
      <c r="AY239" s="236">
        <v>1</v>
      </c>
      <c r="AZ239" s="236">
        <v>2</v>
      </c>
      <c r="BA239" s="236">
        <v>1</v>
      </c>
      <c r="BB239" s="236">
        <v>21</v>
      </c>
      <c r="BC239" s="236">
        <f t="shared" si="4049"/>
        <v>18</v>
      </c>
      <c r="BD239" s="237">
        <f t="shared" si="4050"/>
        <v>0.8571428571428571</v>
      </c>
      <c r="BE239" s="238">
        <f t="shared" si="4051"/>
        <v>3</v>
      </c>
      <c r="BF239" s="237">
        <f t="shared" si="4052"/>
        <v>0.14285714285714285</v>
      </c>
      <c r="BG239" s="237">
        <f t="shared" si="4053"/>
        <v>0.8571428571428571</v>
      </c>
      <c r="BH239" s="236">
        <f t="shared" si="4054"/>
        <v>0</v>
      </c>
      <c r="BI239" s="237">
        <f t="shared" si="4055"/>
        <v>0</v>
      </c>
      <c r="BJ239" s="236">
        <f t="shared" si="4056"/>
        <v>3</v>
      </c>
      <c r="BK239" s="237">
        <f t="shared" si="4057"/>
        <v>0.14285714285714285</v>
      </c>
      <c r="BL239" s="236">
        <v>0</v>
      </c>
      <c r="BM239" s="236">
        <v>0</v>
      </c>
      <c r="BN239" s="236">
        <v>3</v>
      </c>
      <c r="BO239" s="236">
        <v>0</v>
      </c>
      <c r="BP239" s="236">
        <v>0</v>
      </c>
      <c r="BQ239" s="236">
        <v>0</v>
      </c>
      <c r="BR239" s="236">
        <v>0</v>
      </c>
      <c r="BS239" s="236">
        <v>0</v>
      </c>
      <c r="BT239" s="236">
        <v>0</v>
      </c>
      <c r="BU239" s="236">
        <v>2</v>
      </c>
      <c r="BV239" s="236">
        <v>0</v>
      </c>
      <c r="BW239" s="247">
        <v>21</v>
      </c>
      <c r="BX239" s="247">
        <f t="shared" si="4058"/>
        <v>19</v>
      </c>
      <c r="BY239" s="260">
        <f t="shared" si="4059"/>
        <v>0.90476190476190477</v>
      </c>
      <c r="BZ239" s="238">
        <f t="shared" si="4060"/>
        <v>2</v>
      </c>
      <c r="CA239" s="260">
        <f t="shared" si="4061"/>
        <v>9.5238095238095233E-2</v>
      </c>
      <c r="CB239" s="260">
        <f t="shared" si="4062"/>
        <v>0.90476190476190477</v>
      </c>
      <c r="CC239" s="247">
        <f t="shared" si="4063"/>
        <v>0</v>
      </c>
      <c r="CD239" s="260">
        <f t="shared" si="4064"/>
        <v>0</v>
      </c>
      <c r="CE239" s="247">
        <f t="shared" si="4065"/>
        <v>2</v>
      </c>
      <c r="CF239" s="260">
        <f t="shared" si="4066"/>
        <v>9.5238095238095233E-2</v>
      </c>
      <c r="CG239" s="247">
        <v>0</v>
      </c>
      <c r="CH239" s="247">
        <v>1</v>
      </c>
      <c r="CI239" s="247">
        <v>1</v>
      </c>
      <c r="CJ239" s="247">
        <v>0</v>
      </c>
      <c r="CK239" s="247">
        <v>0</v>
      </c>
      <c r="CL239" s="247">
        <v>0</v>
      </c>
      <c r="CM239" s="247">
        <v>0</v>
      </c>
      <c r="CN239" s="247">
        <v>0</v>
      </c>
      <c r="CO239" s="247">
        <v>0</v>
      </c>
      <c r="CP239" s="247">
        <v>1</v>
      </c>
      <c r="CQ239" s="247">
        <v>0</v>
      </c>
      <c r="CR239" s="274">
        <v>15</v>
      </c>
      <c r="CS239" s="247">
        <f t="shared" si="3501"/>
        <v>13</v>
      </c>
      <c r="CT239" s="237">
        <f t="shared" si="3502"/>
        <v>0.8666666666666667</v>
      </c>
      <c r="CU239" s="238">
        <f t="shared" si="3503"/>
        <v>2</v>
      </c>
      <c r="CV239" s="259">
        <f t="shared" si="3504"/>
        <v>0.13333333333333333</v>
      </c>
      <c r="CW239" s="237">
        <f t="shared" si="3505"/>
        <v>0.8666666666666667</v>
      </c>
      <c r="CX239" s="247">
        <f t="shared" si="3747"/>
        <v>0</v>
      </c>
      <c r="CY239" s="237">
        <f t="shared" si="3591"/>
        <v>0</v>
      </c>
      <c r="CZ239" s="247">
        <f t="shared" si="3748"/>
        <v>2</v>
      </c>
      <c r="DA239" s="259">
        <f t="shared" si="3592"/>
        <v>0.13333333333333333</v>
      </c>
      <c r="DB239" s="247">
        <v>0</v>
      </c>
      <c r="DC239" s="247">
        <v>1</v>
      </c>
      <c r="DD239" s="247">
        <v>1</v>
      </c>
      <c r="DE239" s="247">
        <v>0</v>
      </c>
      <c r="DF239" s="247">
        <v>0</v>
      </c>
      <c r="DG239" s="247">
        <v>0</v>
      </c>
      <c r="DH239" s="247">
        <v>0</v>
      </c>
      <c r="DI239" s="247">
        <v>0</v>
      </c>
      <c r="DJ239" s="274">
        <v>0</v>
      </c>
      <c r="DK239" s="274">
        <v>0</v>
      </c>
      <c r="DL239" s="274">
        <v>0</v>
      </c>
      <c r="DM239" s="274">
        <v>21</v>
      </c>
      <c r="DN239" s="247">
        <f t="shared" si="4067"/>
        <v>20</v>
      </c>
      <c r="DO239" s="237">
        <f t="shared" si="4068"/>
        <v>0.95238095238095233</v>
      </c>
      <c r="DP239" s="238">
        <f t="shared" si="4069"/>
        <v>1</v>
      </c>
      <c r="DQ239" s="259">
        <f t="shared" si="4070"/>
        <v>4.7619047619047616E-2</v>
      </c>
      <c r="DR239" s="237">
        <f t="shared" si="4071"/>
        <v>0.95238095238095233</v>
      </c>
      <c r="DS239" s="247">
        <f t="shared" si="4072"/>
        <v>0</v>
      </c>
      <c r="DT239" s="237">
        <f t="shared" si="4073"/>
        <v>0</v>
      </c>
      <c r="DU239" s="247">
        <f t="shared" si="4074"/>
        <v>1</v>
      </c>
      <c r="DV239" s="259">
        <f t="shared" si="4075"/>
        <v>4.7619047619047616E-2</v>
      </c>
      <c r="DW239" s="247">
        <v>0</v>
      </c>
      <c r="DX239" s="247">
        <v>0</v>
      </c>
      <c r="DY239" s="247">
        <v>1</v>
      </c>
      <c r="DZ239" s="247">
        <v>0</v>
      </c>
      <c r="EA239" s="247">
        <v>0</v>
      </c>
      <c r="EB239" s="247">
        <v>0</v>
      </c>
      <c r="EC239" s="247">
        <v>0</v>
      </c>
      <c r="ED239" s="247">
        <v>0</v>
      </c>
      <c r="EE239" s="274">
        <v>0</v>
      </c>
      <c r="EF239" s="274">
        <v>0</v>
      </c>
      <c r="EG239" s="274">
        <v>0</v>
      </c>
      <c r="EH239" s="274">
        <v>22</v>
      </c>
      <c r="EI239" s="247">
        <f t="shared" si="4076"/>
        <v>20</v>
      </c>
      <c r="EJ239" s="237">
        <f t="shared" si="4077"/>
        <v>0.90909090909090906</v>
      </c>
      <c r="EK239" s="238">
        <f t="shared" si="4078"/>
        <v>2</v>
      </c>
      <c r="EL239" s="259">
        <f t="shared" si="4079"/>
        <v>9.0909090909090912E-2</v>
      </c>
      <c r="EM239" s="237">
        <f t="shared" si="4080"/>
        <v>0.90909090909090906</v>
      </c>
      <c r="EN239" s="247">
        <f t="shared" si="4081"/>
        <v>0</v>
      </c>
      <c r="EO239" s="237">
        <f t="shared" si="4082"/>
        <v>0</v>
      </c>
      <c r="EP239" s="247">
        <f t="shared" si="4083"/>
        <v>2</v>
      </c>
      <c r="EQ239" s="259">
        <f t="shared" si="4084"/>
        <v>9.0909090909090912E-2</v>
      </c>
      <c r="ER239" s="247">
        <v>0</v>
      </c>
      <c r="ES239" s="247">
        <v>0</v>
      </c>
      <c r="ET239" s="247">
        <v>2</v>
      </c>
      <c r="EU239" s="247">
        <v>0</v>
      </c>
      <c r="EV239" s="247">
        <v>0</v>
      </c>
      <c r="EW239" s="247">
        <v>0</v>
      </c>
      <c r="EX239" s="247">
        <v>0</v>
      </c>
      <c r="EY239" s="247">
        <v>0</v>
      </c>
      <c r="EZ239" s="274">
        <v>0</v>
      </c>
      <c r="FA239" s="274">
        <v>0</v>
      </c>
      <c r="FB239" s="274">
        <v>0</v>
      </c>
      <c r="FC239" s="274">
        <v>18</v>
      </c>
      <c r="FD239" s="247">
        <f t="shared" si="4085"/>
        <v>17</v>
      </c>
      <c r="FE239" s="237">
        <f t="shared" si="4086"/>
        <v>0.94444444444444442</v>
      </c>
      <c r="FF239" s="238">
        <f t="shared" si="4087"/>
        <v>1</v>
      </c>
      <c r="FG239" s="259">
        <f t="shared" si="4088"/>
        <v>5.5555555555555552E-2</v>
      </c>
      <c r="FH239" s="237">
        <f t="shared" si="4089"/>
        <v>0.94444444444444442</v>
      </c>
      <c r="FI239" s="247">
        <f t="shared" si="4090"/>
        <v>0</v>
      </c>
      <c r="FJ239" s="237">
        <f t="shared" si="4091"/>
        <v>0</v>
      </c>
      <c r="FK239" s="247">
        <f t="shared" si="4092"/>
        <v>1</v>
      </c>
      <c r="FL239" s="259">
        <f t="shared" si="4093"/>
        <v>5.5555555555555552E-2</v>
      </c>
      <c r="FM239" s="247">
        <v>0</v>
      </c>
      <c r="FN239" s="247">
        <v>1</v>
      </c>
      <c r="FO239" s="247">
        <v>0</v>
      </c>
      <c r="FP239" s="247">
        <v>0</v>
      </c>
      <c r="FQ239" s="247">
        <v>0</v>
      </c>
      <c r="FR239" s="247">
        <v>0</v>
      </c>
      <c r="FS239" s="247">
        <v>0</v>
      </c>
      <c r="FT239" s="247">
        <v>0</v>
      </c>
      <c r="FU239" s="274">
        <v>0</v>
      </c>
      <c r="FV239" s="274">
        <v>1</v>
      </c>
      <c r="FW239" s="274">
        <v>0</v>
      </c>
      <c r="FX239" s="274">
        <v>22</v>
      </c>
      <c r="FY239" s="247">
        <f t="shared" si="4094"/>
        <v>21</v>
      </c>
      <c r="FZ239" s="237">
        <f t="shared" si="4095"/>
        <v>0.95454545454545459</v>
      </c>
      <c r="GA239" s="238">
        <f t="shared" si="4096"/>
        <v>1</v>
      </c>
      <c r="GB239" s="259">
        <f t="shared" si="4097"/>
        <v>4.5454545454545456E-2</v>
      </c>
      <c r="GC239" s="237">
        <f t="shared" si="4098"/>
        <v>0.95454545454545459</v>
      </c>
      <c r="GD239" s="247">
        <f t="shared" si="4099"/>
        <v>0</v>
      </c>
      <c r="GE239" s="237">
        <f t="shared" si="4100"/>
        <v>0</v>
      </c>
      <c r="GF239" s="247">
        <f t="shared" si="4101"/>
        <v>1</v>
      </c>
      <c r="GG239" s="259">
        <f t="shared" si="4102"/>
        <v>4.5454545454545456E-2</v>
      </c>
      <c r="GH239" s="247">
        <v>0</v>
      </c>
      <c r="GI239" s="247">
        <v>0</v>
      </c>
      <c r="GJ239" s="247">
        <v>1</v>
      </c>
      <c r="GK239" s="247">
        <v>0</v>
      </c>
      <c r="GL239" s="247">
        <v>0</v>
      </c>
      <c r="GM239" s="247">
        <v>0</v>
      </c>
      <c r="GN239" s="247">
        <v>0</v>
      </c>
      <c r="GO239" s="247">
        <v>0</v>
      </c>
      <c r="GP239" s="274">
        <v>0</v>
      </c>
      <c r="GQ239" s="274">
        <v>0</v>
      </c>
      <c r="GR239" s="274">
        <v>0</v>
      </c>
      <c r="GS239" s="274">
        <v>19</v>
      </c>
      <c r="GT239" s="247">
        <f t="shared" si="4103"/>
        <v>16</v>
      </c>
      <c r="GU239" s="237">
        <f t="shared" si="4104"/>
        <v>0.84210526315789469</v>
      </c>
      <c r="GV239" s="238">
        <f t="shared" si="4105"/>
        <v>3</v>
      </c>
      <c r="GW239" s="259">
        <f t="shared" si="4106"/>
        <v>0.15789473684210525</v>
      </c>
      <c r="GX239" s="237">
        <f t="shared" si="4107"/>
        <v>0.84210526315789469</v>
      </c>
      <c r="GY239" s="247">
        <f t="shared" si="4108"/>
        <v>0</v>
      </c>
      <c r="GZ239" s="237">
        <f t="shared" si="4109"/>
        <v>0</v>
      </c>
      <c r="HA239" s="247">
        <f t="shared" si="4110"/>
        <v>3</v>
      </c>
      <c r="HB239" s="259">
        <f t="shared" si="4111"/>
        <v>0.15789473684210525</v>
      </c>
      <c r="HC239" s="247">
        <v>0</v>
      </c>
      <c r="HD239" s="247">
        <v>1</v>
      </c>
      <c r="HE239" s="247">
        <v>2</v>
      </c>
      <c r="HF239" s="247">
        <v>0</v>
      </c>
      <c r="HG239" s="247">
        <v>0</v>
      </c>
      <c r="HH239" s="247">
        <v>0</v>
      </c>
      <c r="HI239" s="247">
        <v>0</v>
      </c>
      <c r="HJ239" s="247">
        <v>0</v>
      </c>
      <c r="HK239" s="274">
        <v>0</v>
      </c>
      <c r="HL239" s="274">
        <v>0</v>
      </c>
      <c r="HM239" s="274">
        <v>1</v>
      </c>
      <c r="HN239" s="274">
        <v>21</v>
      </c>
      <c r="HO239" s="247">
        <f t="shared" si="4112"/>
        <v>21</v>
      </c>
      <c r="HP239" s="237">
        <f t="shared" si="4113"/>
        <v>1</v>
      </c>
      <c r="HQ239" s="238">
        <f t="shared" si="4114"/>
        <v>0</v>
      </c>
      <c r="HR239" s="259">
        <f t="shared" si="4115"/>
        <v>0</v>
      </c>
      <c r="HS239" s="237">
        <f t="shared" si="4116"/>
        <v>1</v>
      </c>
      <c r="HT239" s="247">
        <f t="shared" si="4117"/>
        <v>0</v>
      </c>
      <c r="HU239" s="237">
        <f t="shared" si="4118"/>
        <v>0</v>
      </c>
      <c r="HV239" s="247">
        <f t="shared" si="4119"/>
        <v>0</v>
      </c>
      <c r="HW239" s="259">
        <f t="shared" si="4120"/>
        <v>0</v>
      </c>
      <c r="HX239" s="247">
        <v>0</v>
      </c>
      <c r="HY239" s="247">
        <v>0</v>
      </c>
      <c r="HZ239" s="247">
        <v>0</v>
      </c>
      <c r="IA239" s="247">
        <v>0</v>
      </c>
      <c r="IB239" s="247">
        <v>0</v>
      </c>
      <c r="IC239" s="247">
        <v>0</v>
      </c>
      <c r="ID239" s="247">
        <v>0</v>
      </c>
      <c r="IE239" s="247">
        <v>0</v>
      </c>
      <c r="IF239" s="274">
        <v>0</v>
      </c>
      <c r="IG239" s="274">
        <v>0</v>
      </c>
      <c r="IH239" s="274">
        <v>2</v>
      </c>
      <c r="II239" s="274">
        <v>19</v>
      </c>
      <c r="IJ239" s="247">
        <f t="shared" si="4121"/>
        <v>18</v>
      </c>
      <c r="IK239" s="237">
        <f t="shared" si="4122"/>
        <v>0.94736842105263153</v>
      </c>
      <c r="IL239" s="238">
        <f t="shared" si="4123"/>
        <v>1</v>
      </c>
      <c r="IM239" s="259">
        <f t="shared" si="4124"/>
        <v>5.2631578947368418E-2</v>
      </c>
      <c r="IN239" s="237">
        <f t="shared" si="4125"/>
        <v>0.94736842105263153</v>
      </c>
      <c r="IO239" s="247">
        <f t="shared" si="4126"/>
        <v>0</v>
      </c>
      <c r="IP239" s="237">
        <f t="shared" si="4127"/>
        <v>0</v>
      </c>
      <c r="IQ239" s="247">
        <f t="shared" si="4128"/>
        <v>1</v>
      </c>
      <c r="IR239" s="259">
        <f t="shared" si="4129"/>
        <v>5.2631578947368418E-2</v>
      </c>
      <c r="IS239" s="247">
        <v>0</v>
      </c>
      <c r="IT239" s="247">
        <v>0</v>
      </c>
      <c r="IU239" s="247">
        <v>1</v>
      </c>
      <c r="IV239" s="247">
        <v>0</v>
      </c>
      <c r="IW239" s="247">
        <v>0</v>
      </c>
      <c r="IX239" s="247">
        <v>0</v>
      </c>
      <c r="IY239" s="247">
        <v>0</v>
      </c>
      <c r="IZ239" s="247">
        <v>0</v>
      </c>
      <c r="JA239" s="274">
        <v>0</v>
      </c>
      <c r="JB239" s="274">
        <v>0</v>
      </c>
      <c r="JC239" s="274">
        <v>0</v>
      </c>
      <c r="JD239" s="247">
        <f t="shared" si="4130"/>
        <v>241</v>
      </c>
      <c r="JE239" s="247">
        <f t="shared" si="4131"/>
        <v>219</v>
      </c>
      <c r="JF239" s="260">
        <f t="shared" si="4132"/>
        <v>0.90871369294605808</v>
      </c>
      <c r="JG239" s="238">
        <f t="shared" si="4133"/>
        <v>22</v>
      </c>
      <c r="JH239" s="260">
        <f t="shared" si="4134"/>
        <v>9.1286307053941904E-2</v>
      </c>
      <c r="JI239" s="260">
        <f t="shared" si="4135"/>
        <v>0.92116182572614103</v>
      </c>
      <c r="JJ239" s="247">
        <f t="shared" si="3723"/>
        <v>3</v>
      </c>
      <c r="JK239" s="260">
        <f t="shared" si="3724"/>
        <v>1.2448132780082987E-2</v>
      </c>
      <c r="JL239" s="247">
        <f t="shared" si="3725"/>
        <v>19</v>
      </c>
      <c r="JM239" s="260">
        <f t="shared" si="4136"/>
        <v>7.8838174273858919E-2</v>
      </c>
      <c r="JN239" s="247">
        <f t="shared" si="4137"/>
        <v>0</v>
      </c>
      <c r="JO239" s="247">
        <f t="shared" si="4138"/>
        <v>4</v>
      </c>
      <c r="JP239" s="247">
        <f t="shared" si="4139"/>
        <v>15</v>
      </c>
      <c r="JQ239" s="247">
        <f t="shared" si="4140"/>
        <v>0</v>
      </c>
      <c r="JR239" s="247">
        <f t="shared" si="4141"/>
        <v>0</v>
      </c>
      <c r="JS239" s="247">
        <f t="shared" si="4142"/>
        <v>0</v>
      </c>
      <c r="JT239" s="247">
        <f t="shared" si="4143"/>
        <v>0</v>
      </c>
      <c r="JU239" s="247">
        <f t="shared" si="4144"/>
        <v>3</v>
      </c>
      <c r="JV239" s="247">
        <f t="shared" si="4145"/>
        <v>1</v>
      </c>
      <c r="JW239" s="247">
        <f t="shared" si="4146"/>
        <v>7</v>
      </c>
      <c r="JX239" s="247">
        <f t="shared" si="4147"/>
        <v>6</v>
      </c>
    </row>
    <row r="240" spans="1:284" ht="15" customHeight="1" thickBot="1">
      <c r="A240" s="269">
        <f t="shared" si="3883"/>
        <v>9</v>
      </c>
      <c r="B240" s="122">
        <v>20170920374</v>
      </c>
      <c r="C240" s="227">
        <f t="shared" ref="C240:C251" ca="1" si="4154">IF(INT(MID(B240,5,2))&lt;=MONTH(NOW()),YEAR(NOW())-INT(LEFT(B240,4)),YEAR(NOW())-INT(LEFT(B240,4))-1)</f>
        <v>3</v>
      </c>
      <c r="D240" s="227">
        <f t="shared" ref="D240:D251" ca="1" si="4155">IF(INT(MID(B240,5,2))&lt;=MONTH(NOW()),MONTH(NOW())-INT(MID(B240,5,2)),12-(INT(MID(B240,5,2))-MONTH(NOW())))</f>
        <v>6</v>
      </c>
      <c r="E240" s="228">
        <f t="shared" ref="E240:E251" si="4156">+SUM($B$1-DATE(H240,G240,F240))/365</f>
        <v>23.19178082191781</v>
      </c>
      <c r="F240" s="118">
        <v>26</v>
      </c>
      <c r="G240" s="118">
        <v>11</v>
      </c>
      <c r="H240" s="118">
        <v>1996</v>
      </c>
      <c r="I240" s="115" t="s">
        <v>282</v>
      </c>
      <c r="J240" s="111" t="s">
        <v>823</v>
      </c>
      <c r="K240" s="103" t="s">
        <v>223</v>
      </c>
      <c r="L240" s="247">
        <v>22</v>
      </c>
      <c r="M240" s="247">
        <f t="shared" si="4031"/>
        <v>20</v>
      </c>
      <c r="N240" s="260">
        <f t="shared" si="4032"/>
        <v>0.90909090909090906</v>
      </c>
      <c r="O240" s="238">
        <f t="shared" si="4033"/>
        <v>2</v>
      </c>
      <c r="P240" s="260">
        <f t="shared" si="4034"/>
        <v>9.0909090909090912E-2</v>
      </c>
      <c r="Q240" s="260">
        <f t="shared" si="4035"/>
        <v>0.90909090909090906</v>
      </c>
      <c r="R240" s="247">
        <f t="shared" si="4036"/>
        <v>0</v>
      </c>
      <c r="S240" s="260">
        <f t="shared" si="4037"/>
        <v>0</v>
      </c>
      <c r="T240" s="247">
        <f t="shared" si="4038"/>
        <v>2</v>
      </c>
      <c r="U240" s="260">
        <f t="shared" si="4039"/>
        <v>9.0909090909090912E-2</v>
      </c>
      <c r="V240" s="247">
        <v>0</v>
      </c>
      <c r="W240" s="247">
        <v>0</v>
      </c>
      <c r="X240" s="247">
        <v>2</v>
      </c>
      <c r="Y240" s="247">
        <v>0</v>
      </c>
      <c r="Z240" s="247">
        <v>0</v>
      </c>
      <c r="AA240" s="247">
        <v>0</v>
      </c>
      <c r="AB240" s="247">
        <v>0</v>
      </c>
      <c r="AC240" s="247">
        <v>0</v>
      </c>
      <c r="AD240" s="247">
        <v>0</v>
      </c>
      <c r="AE240" s="247">
        <v>0</v>
      </c>
      <c r="AF240" s="247">
        <v>0</v>
      </c>
      <c r="AG240" s="236">
        <v>20</v>
      </c>
      <c r="AH240" s="236">
        <f t="shared" si="4040"/>
        <v>19</v>
      </c>
      <c r="AI240" s="237">
        <f t="shared" si="4041"/>
        <v>0.95</v>
      </c>
      <c r="AJ240" s="238">
        <f t="shared" si="4042"/>
        <v>1</v>
      </c>
      <c r="AK240" s="237">
        <f t="shared" si="4043"/>
        <v>0.05</v>
      </c>
      <c r="AL240" s="237">
        <f t="shared" si="4044"/>
        <v>0.95</v>
      </c>
      <c r="AM240" s="236">
        <f t="shared" si="4045"/>
        <v>0</v>
      </c>
      <c r="AN240" s="237">
        <f t="shared" si="4046"/>
        <v>0</v>
      </c>
      <c r="AO240" s="236">
        <f t="shared" si="4047"/>
        <v>1</v>
      </c>
      <c r="AP240" s="237">
        <f t="shared" si="4048"/>
        <v>0.05</v>
      </c>
      <c r="AQ240" s="236">
        <v>0</v>
      </c>
      <c r="AR240" s="236">
        <v>0</v>
      </c>
      <c r="AS240" s="236">
        <v>1</v>
      </c>
      <c r="AT240" s="236">
        <v>0</v>
      </c>
      <c r="AU240" s="236">
        <v>0</v>
      </c>
      <c r="AV240" s="236">
        <v>0</v>
      </c>
      <c r="AW240" s="236">
        <v>0</v>
      </c>
      <c r="AX240" s="236">
        <v>0</v>
      </c>
      <c r="AY240" s="236">
        <v>0</v>
      </c>
      <c r="AZ240" s="236">
        <v>0</v>
      </c>
      <c r="BA240" s="236">
        <v>0</v>
      </c>
      <c r="BB240" s="236">
        <v>21</v>
      </c>
      <c r="BC240" s="236">
        <f t="shared" si="4049"/>
        <v>21</v>
      </c>
      <c r="BD240" s="237">
        <f t="shared" si="4050"/>
        <v>1</v>
      </c>
      <c r="BE240" s="238">
        <f t="shared" si="4051"/>
        <v>0</v>
      </c>
      <c r="BF240" s="237">
        <f t="shared" si="4052"/>
        <v>0</v>
      </c>
      <c r="BG240" s="237">
        <f t="shared" si="4053"/>
        <v>1</v>
      </c>
      <c r="BH240" s="236">
        <f t="shared" si="4054"/>
        <v>0</v>
      </c>
      <c r="BI240" s="237">
        <f t="shared" si="4055"/>
        <v>0</v>
      </c>
      <c r="BJ240" s="236">
        <f t="shared" si="4056"/>
        <v>0</v>
      </c>
      <c r="BK240" s="237">
        <f t="shared" si="4057"/>
        <v>0</v>
      </c>
      <c r="BL240" s="236">
        <v>0</v>
      </c>
      <c r="BM240" s="236">
        <v>0</v>
      </c>
      <c r="BN240" s="236">
        <v>0</v>
      </c>
      <c r="BO240" s="236">
        <v>0</v>
      </c>
      <c r="BP240" s="236">
        <v>0</v>
      </c>
      <c r="BQ240" s="236">
        <v>0</v>
      </c>
      <c r="BR240" s="236">
        <v>0</v>
      </c>
      <c r="BS240" s="236">
        <v>0</v>
      </c>
      <c r="BT240" s="236">
        <v>0</v>
      </c>
      <c r="BU240" s="236">
        <v>0</v>
      </c>
      <c r="BV240" s="236">
        <v>0</v>
      </c>
      <c r="BW240" s="247">
        <v>21</v>
      </c>
      <c r="BX240" s="247">
        <f t="shared" si="4058"/>
        <v>20</v>
      </c>
      <c r="BY240" s="260">
        <f t="shared" si="4059"/>
        <v>0.95238095238095233</v>
      </c>
      <c r="BZ240" s="238">
        <f t="shared" si="4060"/>
        <v>1</v>
      </c>
      <c r="CA240" s="260">
        <f t="shared" si="4061"/>
        <v>4.7619047619047616E-2</v>
      </c>
      <c r="CB240" s="260">
        <f t="shared" si="4062"/>
        <v>1</v>
      </c>
      <c r="CC240" s="247">
        <f t="shared" si="4063"/>
        <v>1</v>
      </c>
      <c r="CD240" s="260">
        <f t="shared" si="4064"/>
        <v>4.7619047619047616E-2</v>
      </c>
      <c r="CE240" s="247">
        <f t="shared" si="4065"/>
        <v>0</v>
      </c>
      <c r="CF240" s="260">
        <f t="shared" si="4066"/>
        <v>0</v>
      </c>
      <c r="CG240" s="247">
        <v>0</v>
      </c>
      <c r="CH240" s="247">
        <v>0</v>
      </c>
      <c r="CI240" s="247">
        <v>0</v>
      </c>
      <c r="CJ240" s="247">
        <v>0</v>
      </c>
      <c r="CK240" s="247">
        <v>0</v>
      </c>
      <c r="CL240" s="247">
        <v>0</v>
      </c>
      <c r="CM240" s="247">
        <v>0</v>
      </c>
      <c r="CN240" s="247">
        <v>1</v>
      </c>
      <c r="CO240" s="247">
        <v>0</v>
      </c>
      <c r="CP240" s="247">
        <v>0</v>
      </c>
      <c r="CQ240" s="247">
        <v>0</v>
      </c>
      <c r="CR240" s="274">
        <v>15</v>
      </c>
      <c r="CS240" s="247">
        <f t="shared" si="3501"/>
        <v>15</v>
      </c>
      <c r="CT240" s="237">
        <f t="shared" si="3502"/>
        <v>1</v>
      </c>
      <c r="CU240" s="238">
        <f t="shared" si="3503"/>
        <v>0</v>
      </c>
      <c r="CV240" s="259">
        <f t="shared" si="3504"/>
        <v>0</v>
      </c>
      <c r="CW240" s="237">
        <f t="shared" si="3505"/>
        <v>1</v>
      </c>
      <c r="CX240" s="247">
        <f t="shared" si="3747"/>
        <v>0</v>
      </c>
      <c r="CY240" s="237">
        <f t="shared" si="3591"/>
        <v>0</v>
      </c>
      <c r="CZ240" s="247">
        <f t="shared" si="3748"/>
        <v>0</v>
      </c>
      <c r="DA240" s="259">
        <f t="shared" si="3592"/>
        <v>0</v>
      </c>
      <c r="DB240" s="247">
        <v>0</v>
      </c>
      <c r="DC240" s="247">
        <v>0</v>
      </c>
      <c r="DD240" s="247">
        <v>0</v>
      </c>
      <c r="DE240" s="247">
        <v>0</v>
      </c>
      <c r="DF240" s="247">
        <v>0</v>
      </c>
      <c r="DG240" s="247">
        <v>0</v>
      </c>
      <c r="DH240" s="247">
        <v>0</v>
      </c>
      <c r="DI240" s="247">
        <v>0</v>
      </c>
      <c r="DJ240" s="274">
        <v>0</v>
      </c>
      <c r="DK240" s="274">
        <v>0</v>
      </c>
      <c r="DL240" s="274">
        <v>0</v>
      </c>
      <c r="DM240" s="274">
        <v>21</v>
      </c>
      <c r="DN240" s="247">
        <f t="shared" si="4067"/>
        <v>21</v>
      </c>
      <c r="DO240" s="237">
        <f t="shared" si="4068"/>
        <v>1</v>
      </c>
      <c r="DP240" s="238">
        <f t="shared" si="4069"/>
        <v>0</v>
      </c>
      <c r="DQ240" s="259">
        <f t="shared" si="4070"/>
        <v>0</v>
      </c>
      <c r="DR240" s="237">
        <f t="shared" si="4071"/>
        <v>1</v>
      </c>
      <c r="DS240" s="247">
        <f t="shared" si="4072"/>
        <v>0</v>
      </c>
      <c r="DT240" s="237">
        <f t="shared" si="4073"/>
        <v>0</v>
      </c>
      <c r="DU240" s="247">
        <f t="shared" si="4074"/>
        <v>0</v>
      </c>
      <c r="DV240" s="259">
        <f t="shared" si="4075"/>
        <v>0</v>
      </c>
      <c r="DW240" s="247">
        <v>0</v>
      </c>
      <c r="DX240" s="247">
        <v>0</v>
      </c>
      <c r="DY240" s="247">
        <v>0</v>
      </c>
      <c r="DZ240" s="247">
        <v>0</v>
      </c>
      <c r="EA240" s="247">
        <v>0</v>
      </c>
      <c r="EB240" s="247">
        <v>0</v>
      </c>
      <c r="EC240" s="247">
        <v>0</v>
      </c>
      <c r="ED240" s="247">
        <v>0</v>
      </c>
      <c r="EE240" s="274">
        <v>0</v>
      </c>
      <c r="EF240" s="274">
        <v>0</v>
      </c>
      <c r="EG240" s="274">
        <v>0</v>
      </c>
      <c r="EH240" s="274">
        <v>22</v>
      </c>
      <c r="EI240" s="247">
        <f t="shared" si="4076"/>
        <v>22</v>
      </c>
      <c r="EJ240" s="237">
        <f t="shared" si="4077"/>
        <v>1</v>
      </c>
      <c r="EK240" s="238">
        <f t="shared" si="4078"/>
        <v>0</v>
      </c>
      <c r="EL240" s="259">
        <f t="shared" si="4079"/>
        <v>0</v>
      </c>
      <c r="EM240" s="237">
        <f t="shared" si="4080"/>
        <v>1</v>
      </c>
      <c r="EN240" s="247">
        <f t="shared" si="4081"/>
        <v>0</v>
      </c>
      <c r="EO240" s="237">
        <f t="shared" si="4082"/>
        <v>0</v>
      </c>
      <c r="EP240" s="247">
        <f t="shared" si="4083"/>
        <v>0</v>
      </c>
      <c r="EQ240" s="259">
        <f t="shared" si="4084"/>
        <v>0</v>
      </c>
      <c r="ER240" s="247">
        <v>0</v>
      </c>
      <c r="ES240" s="247">
        <v>0</v>
      </c>
      <c r="ET240" s="247">
        <v>0</v>
      </c>
      <c r="EU240" s="247">
        <v>0</v>
      </c>
      <c r="EV240" s="247">
        <v>0</v>
      </c>
      <c r="EW240" s="247">
        <v>0</v>
      </c>
      <c r="EX240" s="247">
        <v>0</v>
      </c>
      <c r="EY240" s="247">
        <v>0</v>
      </c>
      <c r="EZ240" s="274">
        <v>0</v>
      </c>
      <c r="FA240" s="274">
        <v>0</v>
      </c>
      <c r="FB240" s="274">
        <v>0</v>
      </c>
      <c r="FC240" s="274">
        <v>18</v>
      </c>
      <c r="FD240" s="247">
        <f t="shared" si="4085"/>
        <v>18</v>
      </c>
      <c r="FE240" s="237">
        <f t="shared" si="4086"/>
        <v>1</v>
      </c>
      <c r="FF240" s="238">
        <f t="shared" si="4087"/>
        <v>0</v>
      </c>
      <c r="FG240" s="259">
        <f t="shared" si="4088"/>
        <v>0</v>
      </c>
      <c r="FH240" s="237">
        <f t="shared" si="4089"/>
        <v>1</v>
      </c>
      <c r="FI240" s="247">
        <f t="shared" si="4090"/>
        <v>0</v>
      </c>
      <c r="FJ240" s="237">
        <f t="shared" si="4091"/>
        <v>0</v>
      </c>
      <c r="FK240" s="247">
        <f t="shared" si="4092"/>
        <v>0</v>
      </c>
      <c r="FL240" s="259">
        <f t="shared" si="4093"/>
        <v>0</v>
      </c>
      <c r="FM240" s="247">
        <v>0</v>
      </c>
      <c r="FN240" s="247">
        <v>0</v>
      </c>
      <c r="FO240" s="247">
        <v>0</v>
      </c>
      <c r="FP240" s="247">
        <v>0</v>
      </c>
      <c r="FQ240" s="247">
        <v>0</v>
      </c>
      <c r="FR240" s="247">
        <v>0</v>
      </c>
      <c r="FS240" s="247">
        <v>0</v>
      </c>
      <c r="FT240" s="247">
        <v>0</v>
      </c>
      <c r="FU240" s="274">
        <v>0</v>
      </c>
      <c r="FV240" s="274">
        <v>0</v>
      </c>
      <c r="FW240" s="274">
        <v>1</v>
      </c>
      <c r="FX240" s="274">
        <v>22</v>
      </c>
      <c r="FY240" s="247">
        <f t="shared" si="4094"/>
        <v>22</v>
      </c>
      <c r="FZ240" s="237">
        <f t="shared" si="4095"/>
        <v>1</v>
      </c>
      <c r="GA240" s="238">
        <f t="shared" si="4096"/>
        <v>0</v>
      </c>
      <c r="GB240" s="259">
        <f t="shared" si="4097"/>
        <v>0</v>
      </c>
      <c r="GC240" s="237">
        <f t="shared" si="4098"/>
        <v>1</v>
      </c>
      <c r="GD240" s="247">
        <f t="shared" si="4099"/>
        <v>0</v>
      </c>
      <c r="GE240" s="237">
        <f t="shared" si="4100"/>
        <v>0</v>
      </c>
      <c r="GF240" s="247">
        <f t="shared" si="4101"/>
        <v>0</v>
      </c>
      <c r="GG240" s="259">
        <f t="shared" si="4102"/>
        <v>0</v>
      </c>
      <c r="GH240" s="247">
        <v>0</v>
      </c>
      <c r="GI240" s="247">
        <v>0</v>
      </c>
      <c r="GJ240" s="247">
        <v>0</v>
      </c>
      <c r="GK240" s="247">
        <v>0</v>
      </c>
      <c r="GL240" s="247">
        <v>0</v>
      </c>
      <c r="GM240" s="247">
        <v>0</v>
      </c>
      <c r="GN240" s="247">
        <v>0</v>
      </c>
      <c r="GO240" s="247">
        <v>0</v>
      </c>
      <c r="GP240" s="274">
        <v>0</v>
      </c>
      <c r="GQ240" s="274">
        <v>0</v>
      </c>
      <c r="GR240" s="274">
        <v>0</v>
      </c>
      <c r="GS240" s="274">
        <v>19</v>
      </c>
      <c r="GT240" s="247">
        <f t="shared" si="4103"/>
        <v>18</v>
      </c>
      <c r="GU240" s="237">
        <f t="shared" si="4104"/>
        <v>0.94736842105263153</v>
      </c>
      <c r="GV240" s="238">
        <f t="shared" si="4105"/>
        <v>1</v>
      </c>
      <c r="GW240" s="259">
        <f t="shared" si="4106"/>
        <v>5.2631578947368418E-2</v>
      </c>
      <c r="GX240" s="237">
        <f t="shared" si="4107"/>
        <v>1</v>
      </c>
      <c r="GY240" s="247">
        <f t="shared" si="4108"/>
        <v>1</v>
      </c>
      <c r="GZ240" s="237">
        <f t="shared" si="4109"/>
        <v>5.2631578947368418E-2</v>
      </c>
      <c r="HA240" s="247">
        <f t="shared" si="4110"/>
        <v>0</v>
      </c>
      <c r="HB240" s="259">
        <f t="shared" si="4111"/>
        <v>0</v>
      </c>
      <c r="HC240" s="247">
        <v>0</v>
      </c>
      <c r="HD240" s="247">
        <v>0</v>
      </c>
      <c r="HE240" s="247">
        <v>0</v>
      </c>
      <c r="HF240" s="247">
        <v>0</v>
      </c>
      <c r="HG240" s="247">
        <v>0</v>
      </c>
      <c r="HH240" s="247">
        <v>0</v>
      </c>
      <c r="HI240" s="247">
        <v>0</v>
      </c>
      <c r="HJ240" s="247">
        <v>1</v>
      </c>
      <c r="HK240" s="274">
        <v>0</v>
      </c>
      <c r="HL240" s="274">
        <v>0</v>
      </c>
      <c r="HM240" s="274">
        <v>0</v>
      </c>
      <c r="HN240" s="274">
        <v>21</v>
      </c>
      <c r="HO240" s="247">
        <f t="shared" si="4112"/>
        <v>21</v>
      </c>
      <c r="HP240" s="237">
        <f t="shared" si="4113"/>
        <v>1</v>
      </c>
      <c r="HQ240" s="238">
        <f t="shared" si="4114"/>
        <v>0</v>
      </c>
      <c r="HR240" s="259">
        <f t="shared" si="4115"/>
        <v>0</v>
      </c>
      <c r="HS240" s="237">
        <f t="shared" si="4116"/>
        <v>1</v>
      </c>
      <c r="HT240" s="247">
        <f t="shared" si="4117"/>
        <v>0</v>
      </c>
      <c r="HU240" s="237">
        <f t="shared" si="4118"/>
        <v>0</v>
      </c>
      <c r="HV240" s="247">
        <f t="shared" si="4119"/>
        <v>0</v>
      </c>
      <c r="HW240" s="259">
        <f t="shared" si="4120"/>
        <v>0</v>
      </c>
      <c r="HX240" s="247">
        <v>0</v>
      </c>
      <c r="HY240" s="247">
        <v>0</v>
      </c>
      <c r="HZ240" s="247">
        <v>0</v>
      </c>
      <c r="IA240" s="247">
        <v>0</v>
      </c>
      <c r="IB240" s="247">
        <v>0</v>
      </c>
      <c r="IC240" s="247">
        <v>0</v>
      </c>
      <c r="ID240" s="247">
        <v>0</v>
      </c>
      <c r="IE240" s="247">
        <v>0</v>
      </c>
      <c r="IF240" s="274">
        <v>0</v>
      </c>
      <c r="IG240" s="274">
        <v>0</v>
      </c>
      <c r="IH240" s="274">
        <v>0</v>
      </c>
      <c r="II240" s="274">
        <v>19</v>
      </c>
      <c r="IJ240" s="247">
        <f t="shared" si="4121"/>
        <v>19</v>
      </c>
      <c r="IK240" s="237">
        <f t="shared" si="4122"/>
        <v>1</v>
      </c>
      <c r="IL240" s="238">
        <f t="shared" si="4123"/>
        <v>0</v>
      </c>
      <c r="IM240" s="259">
        <f t="shared" si="4124"/>
        <v>0</v>
      </c>
      <c r="IN240" s="237">
        <f t="shared" si="4125"/>
        <v>1</v>
      </c>
      <c r="IO240" s="247">
        <f t="shared" si="4126"/>
        <v>0</v>
      </c>
      <c r="IP240" s="237">
        <f t="shared" si="4127"/>
        <v>0</v>
      </c>
      <c r="IQ240" s="247">
        <f t="shared" si="4128"/>
        <v>0</v>
      </c>
      <c r="IR240" s="259">
        <f t="shared" si="4129"/>
        <v>0</v>
      </c>
      <c r="IS240" s="247">
        <v>0</v>
      </c>
      <c r="IT240" s="247">
        <v>0</v>
      </c>
      <c r="IU240" s="247">
        <v>0</v>
      </c>
      <c r="IV240" s="247">
        <v>0</v>
      </c>
      <c r="IW240" s="247">
        <v>0</v>
      </c>
      <c r="IX240" s="247">
        <v>0</v>
      </c>
      <c r="IY240" s="247">
        <v>0</v>
      </c>
      <c r="IZ240" s="247">
        <v>0</v>
      </c>
      <c r="JA240" s="274">
        <v>0</v>
      </c>
      <c r="JB240" s="274">
        <v>0</v>
      </c>
      <c r="JC240" s="274">
        <v>0</v>
      </c>
      <c r="JD240" s="247">
        <f t="shared" si="4130"/>
        <v>241</v>
      </c>
      <c r="JE240" s="247">
        <f t="shared" si="4131"/>
        <v>236</v>
      </c>
      <c r="JF240" s="260">
        <f t="shared" si="4132"/>
        <v>0.97925311203319498</v>
      </c>
      <c r="JG240" s="238">
        <f t="shared" si="4133"/>
        <v>5</v>
      </c>
      <c r="JH240" s="260">
        <f t="shared" si="4134"/>
        <v>2.0746887966804978E-2</v>
      </c>
      <c r="JI240" s="260">
        <f t="shared" si="4135"/>
        <v>0.98755186721991706</v>
      </c>
      <c r="JJ240" s="247">
        <f t="shared" si="3723"/>
        <v>2</v>
      </c>
      <c r="JK240" s="260">
        <f t="shared" si="3724"/>
        <v>8.2987551867219917E-3</v>
      </c>
      <c r="JL240" s="247">
        <f t="shared" si="3725"/>
        <v>3</v>
      </c>
      <c r="JM240" s="260">
        <f t="shared" si="4136"/>
        <v>1.2448132780082987E-2</v>
      </c>
      <c r="JN240" s="247">
        <f t="shared" si="4137"/>
        <v>0</v>
      </c>
      <c r="JO240" s="247">
        <f t="shared" si="4138"/>
        <v>0</v>
      </c>
      <c r="JP240" s="247">
        <f t="shared" si="4139"/>
        <v>3</v>
      </c>
      <c r="JQ240" s="247">
        <f t="shared" si="4140"/>
        <v>0</v>
      </c>
      <c r="JR240" s="247">
        <f t="shared" si="4141"/>
        <v>0</v>
      </c>
      <c r="JS240" s="247">
        <f t="shared" si="4142"/>
        <v>0</v>
      </c>
      <c r="JT240" s="247">
        <f t="shared" si="4143"/>
        <v>0</v>
      </c>
      <c r="JU240" s="247">
        <f t="shared" si="4144"/>
        <v>2</v>
      </c>
      <c r="JV240" s="247">
        <f t="shared" si="4145"/>
        <v>0</v>
      </c>
      <c r="JW240" s="247">
        <f t="shared" si="4146"/>
        <v>0</v>
      </c>
      <c r="JX240" s="247">
        <f t="shared" si="4147"/>
        <v>1</v>
      </c>
    </row>
    <row r="241" spans="1:284" ht="15" customHeight="1" thickBot="1">
      <c r="A241" s="326" t="s">
        <v>767</v>
      </c>
      <c r="B241" s="327"/>
      <c r="C241" s="327"/>
      <c r="D241" s="327"/>
      <c r="E241" s="327"/>
      <c r="F241" s="327"/>
      <c r="G241" s="327"/>
      <c r="H241" s="327"/>
      <c r="I241" s="328"/>
      <c r="J241" s="249"/>
      <c r="K241" s="250">
        <v>9</v>
      </c>
      <c r="L241" s="279">
        <f>SUM(L232:L240)</f>
        <v>198</v>
      </c>
      <c r="M241" s="251">
        <f>L241-(R241+T241)</f>
        <v>178</v>
      </c>
      <c r="N241" s="256">
        <f t="shared" si="4032"/>
        <v>0.89898989898989901</v>
      </c>
      <c r="O241" s="253">
        <f t="shared" si="4033"/>
        <v>20</v>
      </c>
      <c r="P241" s="252">
        <f t="shared" si="4034"/>
        <v>0.10101010101010101</v>
      </c>
      <c r="Q241" s="256">
        <f>((L241-T241)/L241)</f>
        <v>0.93939393939393945</v>
      </c>
      <c r="R241" s="251">
        <f>Y241+AB241+AC241</f>
        <v>8</v>
      </c>
      <c r="S241" s="252">
        <f t="shared" si="4037"/>
        <v>4.0404040404040407E-2</v>
      </c>
      <c r="T241" s="251">
        <f>V241+W241+X241+Z241+AA241</f>
        <v>12</v>
      </c>
      <c r="U241" s="252">
        <f t="shared" si="4039"/>
        <v>6.0606060606060608E-2</v>
      </c>
      <c r="V241" s="251">
        <f t="shared" ref="V241:AG241" si="4157">SUM(V232:V240)</f>
        <v>0</v>
      </c>
      <c r="W241" s="251">
        <f t="shared" si="4157"/>
        <v>2</v>
      </c>
      <c r="X241" s="251">
        <f t="shared" si="4157"/>
        <v>10</v>
      </c>
      <c r="Y241" s="251">
        <f t="shared" si="4157"/>
        <v>0</v>
      </c>
      <c r="Z241" s="251">
        <f t="shared" si="4157"/>
        <v>0</v>
      </c>
      <c r="AA241" s="251">
        <f t="shared" si="4157"/>
        <v>0</v>
      </c>
      <c r="AB241" s="251">
        <f t="shared" si="4157"/>
        <v>2</v>
      </c>
      <c r="AC241" s="251">
        <f t="shared" si="4157"/>
        <v>6</v>
      </c>
      <c r="AD241" s="251">
        <f t="shared" si="4157"/>
        <v>1</v>
      </c>
      <c r="AE241" s="251">
        <f t="shared" si="4157"/>
        <v>3</v>
      </c>
      <c r="AF241" s="251">
        <f t="shared" si="4157"/>
        <v>6</v>
      </c>
      <c r="AG241" s="279">
        <f t="shared" si="4157"/>
        <v>180</v>
      </c>
      <c r="AH241" s="251">
        <f>AG241-(AM241+AO241)</f>
        <v>160</v>
      </c>
      <c r="AI241" s="256">
        <f t="shared" si="4041"/>
        <v>0.88888888888888884</v>
      </c>
      <c r="AJ241" s="253">
        <f t="shared" si="4042"/>
        <v>20</v>
      </c>
      <c r="AK241" s="252">
        <f t="shared" si="4043"/>
        <v>0.1111111111111111</v>
      </c>
      <c r="AL241" s="256">
        <f>((AG241-AO241)/AG241)</f>
        <v>0.95</v>
      </c>
      <c r="AM241" s="251">
        <f>AT241+AW241+AX241</f>
        <v>11</v>
      </c>
      <c r="AN241" s="252">
        <f t="shared" si="4046"/>
        <v>6.1111111111111109E-2</v>
      </c>
      <c r="AO241" s="251">
        <f>AQ241+AR241+AS241+AU241+AV241</f>
        <v>9</v>
      </c>
      <c r="AP241" s="252">
        <f t="shared" si="4048"/>
        <v>0.05</v>
      </c>
      <c r="AQ241" s="251">
        <f t="shared" ref="AQ241:BB241" si="4158">SUM(AQ232:AQ240)</f>
        <v>0</v>
      </c>
      <c r="AR241" s="251">
        <f t="shared" si="4158"/>
        <v>2</v>
      </c>
      <c r="AS241" s="251">
        <f t="shared" si="4158"/>
        <v>7</v>
      </c>
      <c r="AT241" s="251">
        <f t="shared" si="4158"/>
        <v>0</v>
      </c>
      <c r="AU241" s="251">
        <f t="shared" si="4158"/>
        <v>0</v>
      </c>
      <c r="AV241" s="251">
        <f t="shared" si="4158"/>
        <v>0</v>
      </c>
      <c r="AW241" s="251">
        <f t="shared" si="4158"/>
        <v>2</v>
      </c>
      <c r="AX241" s="251">
        <f t="shared" si="4158"/>
        <v>9</v>
      </c>
      <c r="AY241" s="251">
        <f t="shared" si="4158"/>
        <v>6</v>
      </c>
      <c r="AZ241" s="251">
        <f t="shared" si="4158"/>
        <v>5</v>
      </c>
      <c r="BA241" s="251">
        <f t="shared" si="4158"/>
        <v>7</v>
      </c>
      <c r="BB241" s="279">
        <f t="shared" si="4158"/>
        <v>189</v>
      </c>
      <c r="BC241" s="251">
        <f>BB241-(BH241+BJ241)</f>
        <v>171</v>
      </c>
      <c r="BD241" s="256">
        <f t="shared" si="4050"/>
        <v>0.90476190476190477</v>
      </c>
      <c r="BE241" s="253">
        <f t="shared" si="4051"/>
        <v>18</v>
      </c>
      <c r="BF241" s="252">
        <f t="shared" si="4052"/>
        <v>9.5238095238095233E-2</v>
      </c>
      <c r="BG241" s="256">
        <f>((BB241-BJ241)/BB241)</f>
        <v>0.94708994708994709</v>
      </c>
      <c r="BH241" s="251">
        <f>BO241+BR241+BS241</f>
        <v>8</v>
      </c>
      <c r="BI241" s="252">
        <f t="shared" si="4055"/>
        <v>4.2328042328042326E-2</v>
      </c>
      <c r="BJ241" s="251">
        <f>BL241+BM241+BN241+BP241+BQ241</f>
        <v>10</v>
      </c>
      <c r="BK241" s="252">
        <f t="shared" si="4057"/>
        <v>5.2910052910052907E-2</v>
      </c>
      <c r="BL241" s="251">
        <f t="shared" ref="BL241:BW241" si="4159">SUM(BL232:BL240)</f>
        <v>0</v>
      </c>
      <c r="BM241" s="251">
        <f t="shared" si="4159"/>
        <v>4</v>
      </c>
      <c r="BN241" s="251">
        <f t="shared" si="4159"/>
        <v>6</v>
      </c>
      <c r="BO241" s="251">
        <f t="shared" si="4159"/>
        <v>0</v>
      </c>
      <c r="BP241" s="251">
        <f t="shared" si="4159"/>
        <v>0</v>
      </c>
      <c r="BQ241" s="251">
        <f t="shared" si="4159"/>
        <v>0</v>
      </c>
      <c r="BR241" s="251">
        <f t="shared" si="4159"/>
        <v>2</v>
      </c>
      <c r="BS241" s="251">
        <f t="shared" si="4159"/>
        <v>6</v>
      </c>
      <c r="BT241" s="251">
        <f t="shared" si="4159"/>
        <v>3</v>
      </c>
      <c r="BU241" s="251">
        <f t="shared" si="4159"/>
        <v>8</v>
      </c>
      <c r="BV241" s="251">
        <f t="shared" si="4159"/>
        <v>7</v>
      </c>
      <c r="BW241" s="279">
        <f t="shared" si="4159"/>
        <v>189</v>
      </c>
      <c r="BX241" s="251">
        <f>BW241-(CC241+CE241)</f>
        <v>177</v>
      </c>
      <c r="BY241" s="256">
        <f t="shared" si="4059"/>
        <v>0.93650793650793651</v>
      </c>
      <c r="BZ241" s="253">
        <f t="shared" si="4060"/>
        <v>12</v>
      </c>
      <c r="CA241" s="252">
        <f t="shared" si="4061"/>
        <v>6.3492063492063489E-2</v>
      </c>
      <c r="CB241" s="256">
        <f>((BW241-CE241)/BW241)</f>
        <v>0.94708994708994709</v>
      </c>
      <c r="CC241" s="251">
        <f>CJ241+CM241+CN241</f>
        <v>2</v>
      </c>
      <c r="CD241" s="252">
        <f t="shared" si="4064"/>
        <v>1.0582010582010581E-2</v>
      </c>
      <c r="CE241" s="251">
        <f>CG241+CH241+CI241+CK241+CL241</f>
        <v>10</v>
      </c>
      <c r="CF241" s="252">
        <f t="shared" si="4066"/>
        <v>5.2910052910052907E-2</v>
      </c>
      <c r="CG241" s="251">
        <f t="shared" ref="CG241:CR241" si="4160">SUM(CG232:CG240)</f>
        <v>0</v>
      </c>
      <c r="CH241" s="251">
        <f t="shared" si="4160"/>
        <v>3</v>
      </c>
      <c r="CI241" s="251">
        <f t="shared" si="4160"/>
        <v>7</v>
      </c>
      <c r="CJ241" s="251">
        <f t="shared" si="4160"/>
        <v>0</v>
      </c>
      <c r="CK241" s="251">
        <f t="shared" si="4160"/>
        <v>0</v>
      </c>
      <c r="CL241" s="251">
        <f t="shared" si="4160"/>
        <v>0</v>
      </c>
      <c r="CM241" s="251">
        <f t="shared" si="4160"/>
        <v>0</v>
      </c>
      <c r="CN241" s="251">
        <f t="shared" si="4160"/>
        <v>2</v>
      </c>
      <c r="CO241" s="251">
        <f t="shared" si="4160"/>
        <v>1</v>
      </c>
      <c r="CP241" s="251">
        <f t="shared" si="4160"/>
        <v>3</v>
      </c>
      <c r="CQ241" s="251">
        <f t="shared" si="4160"/>
        <v>1</v>
      </c>
      <c r="CR241" s="279">
        <f t="shared" si="4160"/>
        <v>135</v>
      </c>
      <c r="CS241" s="251">
        <f>CR241-(CX241+CZ241)</f>
        <v>132</v>
      </c>
      <c r="CT241" s="256">
        <f t="shared" si="3502"/>
        <v>0.97777777777777775</v>
      </c>
      <c r="CU241" s="253">
        <f t="shared" si="3503"/>
        <v>3</v>
      </c>
      <c r="CV241" s="252">
        <f t="shared" si="3504"/>
        <v>2.2222222222222223E-2</v>
      </c>
      <c r="CW241" s="256">
        <f>((CR241-CZ241)/CR241)</f>
        <v>0.97777777777777775</v>
      </c>
      <c r="CX241" s="251">
        <f>DE241+DH241+DI241</f>
        <v>0</v>
      </c>
      <c r="CY241" s="252">
        <f t="shared" si="3591"/>
        <v>0</v>
      </c>
      <c r="CZ241" s="251">
        <f>DB241+DC241+DD241+DF241+DG241</f>
        <v>3</v>
      </c>
      <c r="DA241" s="252">
        <f t="shared" si="3592"/>
        <v>2.2222222222222223E-2</v>
      </c>
      <c r="DB241" s="251">
        <f t="shared" ref="DB241:DM241" si="4161">SUM(DB232:DB240)</f>
        <v>0</v>
      </c>
      <c r="DC241" s="251">
        <f t="shared" si="4161"/>
        <v>2</v>
      </c>
      <c r="DD241" s="251">
        <f t="shared" si="4161"/>
        <v>1</v>
      </c>
      <c r="DE241" s="251">
        <f t="shared" si="4161"/>
        <v>0</v>
      </c>
      <c r="DF241" s="251">
        <f t="shared" si="4161"/>
        <v>0</v>
      </c>
      <c r="DG241" s="251">
        <f t="shared" si="4161"/>
        <v>0</v>
      </c>
      <c r="DH241" s="251">
        <f t="shared" si="4161"/>
        <v>0</v>
      </c>
      <c r="DI241" s="251">
        <f t="shared" si="4161"/>
        <v>0</v>
      </c>
      <c r="DJ241" s="251">
        <f t="shared" si="4161"/>
        <v>2</v>
      </c>
      <c r="DK241" s="251">
        <f t="shared" si="4161"/>
        <v>1</v>
      </c>
      <c r="DL241" s="251">
        <f t="shared" si="4161"/>
        <v>0</v>
      </c>
      <c r="DM241" s="279">
        <f t="shared" si="4161"/>
        <v>189</v>
      </c>
      <c r="DN241" s="251">
        <f>DM241-(DS241+DU241)</f>
        <v>180</v>
      </c>
      <c r="DO241" s="256">
        <f t="shared" si="4068"/>
        <v>0.95238095238095233</v>
      </c>
      <c r="DP241" s="253">
        <f t="shared" si="4069"/>
        <v>9</v>
      </c>
      <c r="DQ241" s="252">
        <f t="shared" si="4070"/>
        <v>4.7619047619047616E-2</v>
      </c>
      <c r="DR241" s="256">
        <f>((DM241-DU241)/DM241)</f>
        <v>0.95238095238095233</v>
      </c>
      <c r="DS241" s="251">
        <f>DZ241+EC241+ED241</f>
        <v>0</v>
      </c>
      <c r="DT241" s="252">
        <f t="shared" si="4073"/>
        <v>0</v>
      </c>
      <c r="DU241" s="251">
        <f>DW241+DX241+DY241+EA241+EB241</f>
        <v>9</v>
      </c>
      <c r="DV241" s="252">
        <f t="shared" si="4075"/>
        <v>4.7619047619047616E-2</v>
      </c>
      <c r="DW241" s="251">
        <f t="shared" ref="DW241:EH241" si="4162">SUM(DW232:DW240)</f>
        <v>0</v>
      </c>
      <c r="DX241" s="251">
        <f t="shared" si="4162"/>
        <v>1</v>
      </c>
      <c r="DY241" s="251">
        <f t="shared" si="4162"/>
        <v>8</v>
      </c>
      <c r="DZ241" s="251">
        <f t="shared" si="4162"/>
        <v>0</v>
      </c>
      <c r="EA241" s="251">
        <f t="shared" si="4162"/>
        <v>0</v>
      </c>
      <c r="EB241" s="251">
        <f t="shared" si="4162"/>
        <v>0</v>
      </c>
      <c r="EC241" s="251">
        <f t="shared" si="4162"/>
        <v>0</v>
      </c>
      <c r="ED241" s="251">
        <f t="shared" si="4162"/>
        <v>0</v>
      </c>
      <c r="EE241" s="251">
        <f t="shared" si="4162"/>
        <v>3</v>
      </c>
      <c r="EF241" s="251">
        <f t="shared" si="4162"/>
        <v>1</v>
      </c>
      <c r="EG241" s="251">
        <f t="shared" si="4162"/>
        <v>0</v>
      </c>
      <c r="EH241" s="279">
        <f t="shared" si="4162"/>
        <v>198</v>
      </c>
      <c r="EI241" s="251">
        <f>EH241-(EN241+EP241)</f>
        <v>192</v>
      </c>
      <c r="EJ241" s="256">
        <f t="shared" si="4077"/>
        <v>0.96969696969696972</v>
      </c>
      <c r="EK241" s="253">
        <f t="shared" si="4078"/>
        <v>6</v>
      </c>
      <c r="EL241" s="252">
        <f t="shared" si="4079"/>
        <v>3.0303030303030304E-2</v>
      </c>
      <c r="EM241" s="256">
        <f>((EH241-EP241)/EH241)</f>
        <v>0.9747474747474747</v>
      </c>
      <c r="EN241" s="251">
        <f>EU241+EX241+EY241</f>
        <v>1</v>
      </c>
      <c r="EO241" s="252">
        <f t="shared" si="4082"/>
        <v>5.0505050505050509E-3</v>
      </c>
      <c r="EP241" s="251">
        <f>ER241+ES241+ET241+EV241+EW241</f>
        <v>5</v>
      </c>
      <c r="EQ241" s="252">
        <f t="shared" si="4084"/>
        <v>2.5252525252525252E-2</v>
      </c>
      <c r="ER241" s="251">
        <f t="shared" ref="ER241:FC241" si="4163">SUM(ER232:ER240)</f>
        <v>0</v>
      </c>
      <c r="ES241" s="251">
        <f t="shared" si="4163"/>
        <v>0</v>
      </c>
      <c r="ET241" s="251">
        <f t="shared" si="4163"/>
        <v>5</v>
      </c>
      <c r="EU241" s="251">
        <f t="shared" si="4163"/>
        <v>0</v>
      </c>
      <c r="EV241" s="251">
        <f t="shared" si="4163"/>
        <v>0</v>
      </c>
      <c r="EW241" s="251">
        <f t="shared" si="4163"/>
        <v>0</v>
      </c>
      <c r="EX241" s="251">
        <f t="shared" si="4163"/>
        <v>0</v>
      </c>
      <c r="EY241" s="251">
        <f t="shared" si="4163"/>
        <v>1</v>
      </c>
      <c r="EZ241" s="251">
        <f t="shared" si="4163"/>
        <v>2</v>
      </c>
      <c r="FA241" s="251">
        <f t="shared" si="4163"/>
        <v>1</v>
      </c>
      <c r="FB241" s="251">
        <f t="shared" si="4163"/>
        <v>3</v>
      </c>
      <c r="FC241" s="279">
        <f t="shared" si="4163"/>
        <v>162</v>
      </c>
      <c r="FD241" s="251">
        <f>FC241-(FI241+FK241)</f>
        <v>151</v>
      </c>
      <c r="FE241" s="256">
        <f t="shared" si="4086"/>
        <v>0.9320987654320988</v>
      </c>
      <c r="FF241" s="253">
        <f t="shared" si="4087"/>
        <v>11</v>
      </c>
      <c r="FG241" s="252">
        <f t="shared" si="4088"/>
        <v>6.7901234567901231E-2</v>
      </c>
      <c r="FH241" s="256">
        <f>((FC241-FK241)/FC241)</f>
        <v>0.93827160493827155</v>
      </c>
      <c r="FI241" s="251">
        <f>FP241+FS241+FT241</f>
        <v>1</v>
      </c>
      <c r="FJ241" s="252">
        <f t="shared" si="4091"/>
        <v>6.1728395061728392E-3</v>
      </c>
      <c r="FK241" s="251">
        <f>FM241+FN241+FO241+FQ241+FR241</f>
        <v>10</v>
      </c>
      <c r="FL241" s="252">
        <f t="shared" si="4093"/>
        <v>6.1728395061728392E-2</v>
      </c>
      <c r="FM241" s="251">
        <f t="shared" ref="FM241:JD241" si="4164">SUM(FM232:FM240)</f>
        <v>0</v>
      </c>
      <c r="FN241" s="251">
        <f t="shared" si="4164"/>
        <v>6</v>
      </c>
      <c r="FO241" s="251">
        <f t="shared" si="4164"/>
        <v>4</v>
      </c>
      <c r="FP241" s="251">
        <f t="shared" si="4164"/>
        <v>0</v>
      </c>
      <c r="FQ241" s="251">
        <f t="shared" si="4164"/>
        <v>0</v>
      </c>
      <c r="FR241" s="251">
        <f t="shared" si="4164"/>
        <v>0</v>
      </c>
      <c r="FS241" s="251">
        <f t="shared" si="4164"/>
        <v>0</v>
      </c>
      <c r="FT241" s="251">
        <f t="shared" si="4164"/>
        <v>1</v>
      </c>
      <c r="FU241" s="251">
        <f t="shared" si="4164"/>
        <v>2</v>
      </c>
      <c r="FV241" s="251">
        <f t="shared" si="4164"/>
        <v>3</v>
      </c>
      <c r="FW241" s="251">
        <f t="shared" si="4164"/>
        <v>4</v>
      </c>
      <c r="FX241" s="279">
        <f t="shared" si="4164"/>
        <v>198</v>
      </c>
      <c r="FY241" s="251">
        <f>FX241-(GD241+GF241)</f>
        <v>190</v>
      </c>
      <c r="FZ241" s="256">
        <f t="shared" si="4095"/>
        <v>0.95959595959595956</v>
      </c>
      <c r="GA241" s="253">
        <f t="shared" si="4096"/>
        <v>8</v>
      </c>
      <c r="GB241" s="252">
        <f t="shared" si="4097"/>
        <v>4.0404040404040407E-2</v>
      </c>
      <c r="GC241" s="256">
        <f>((FX241-GF241)/FX241)</f>
        <v>0.96969696969696972</v>
      </c>
      <c r="GD241" s="251">
        <f>GK241+GN241+GO241</f>
        <v>2</v>
      </c>
      <c r="GE241" s="252">
        <f t="shared" si="4100"/>
        <v>1.0101010101010102E-2</v>
      </c>
      <c r="GF241" s="251">
        <f>GH241+GI241+GJ241+GL241+GM241</f>
        <v>6</v>
      </c>
      <c r="GG241" s="252">
        <f t="shared" si="4102"/>
        <v>3.0303030303030304E-2</v>
      </c>
      <c r="GH241" s="251">
        <f t="shared" ref="GH241:GS241" si="4165">SUM(GH232:GH240)</f>
        <v>0</v>
      </c>
      <c r="GI241" s="251">
        <f t="shared" si="4165"/>
        <v>0</v>
      </c>
      <c r="GJ241" s="251">
        <f t="shared" si="4165"/>
        <v>6</v>
      </c>
      <c r="GK241" s="251">
        <f t="shared" si="4165"/>
        <v>0</v>
      </c>
      <c r="GL241" s="251">
        <f t="shared" si="4165"/>
        <v>0</v>
      </c>
      <c r="GM241" s="251">
        <f t="shared" si="4165"/>
        <v>0</v>
      </c>
      <c r="GN241" s="251">
        <f t="shared" si="4165"/>
        <v>0</v>
      </c>
      <c r="GO241" s="251">
        <f t="shared" si="4165"/>
        <v>2</v>
      </c>
      <c r="GP241" s="251">
        <f t="shared" si="4165"/>
        <v>4</v>
      </c>
      <c r="GQ241" s="251">
        <f t="shared" si="4165"/>
        <v>1</v>
      </c>
      <c r="GR241" s="251">
        <f t="shared" si="4165"/>
        <v>2</v>
      </c>
      <c r="GS241" s="279">
        <f t="shared" si="4165"/>
        <v>171</v>
      </c>
      <c r="GT241" s="251">
        <f>GS241-(GY241+HA241)</f>
        <v>154</v>
      </c>
      <c r="GU241" s="256">
        <f t="shared" si="4104"/>
        <v>0.90058479532163738</v>
      </c>
      <c r="GV241" s="253">
        <f t="shared" si="4105"/>
        <v>17</v>
      </c>
      <c r="GW241" s="252">
        <f t="shared" si="4106"/>
        <v>9.9415204678362568E-2</v>
      </c>
      <c r="GX241" s="256">
        <f>((GS241-HA241)/GS241)</f>
        <v>0.95906432748538006</v>
      </c>
      <c r="GY241" s="251">
        <f>HF241+HI241+HJ241</f>
        <v>10</v>
      </c>
      <c r="GZ241" s="252">
        <f t="shared" si="4109"/>
        <v>5.8479532163742687E-2</v>
      </c>
      <c r="HA241" s="251">
        <f>HC241+HD241+HE241+HG241+HH241</f>
        <v>7</v>
      </c>
      <c r="HB241" s="252">
        <f t="shared" si="4111"/>
        <v>4.0935672514619881E-2</v>
      </c>
      <c r="HC241" s="251">
        <f t="shared" ref="HC241:HN241" si="4166">SUM(HC232:HC240)</f>
        <v>0</v>
      </c>
      <c r="HD241" s="251">
        <f t="shared" si="4166"/>
        <v>2</v>
      </c>
      <c r="HE241" s="251">
        <f t="shared" si="4166"/>
        <v>5</v>
      </c>
      <c r="HF241" s="251">
        <f t="shared" si="4166"/>
        <v>0</v>
      </c>
      <c r="HG241" s="251">
        <f t="shared" si="4166"/>
        <v>0</v>
      </c>
      <c r="HH241" s="251">
        <f t="shared" si="4166"/>
        <v>0</v>
      </c>
      <c r="HI241" s="251">
        <f t="shared" si="4166"/>
        <v>4</v>
      </c>
      <c r="HJ241" s="251">
        <f t="shared" si="4166"/>
        <v>6</v>
      </c>
      <c r="HK241" s="251">
        <f t="shared" si="4166"/>
        <v>4</v>
      </c>
      <c r="HL241" s="251">
        <f t="shared" si="4166"/>
        <v>2</v>
      </c>
      <c r="HM241" s="251">
        <f t="shared" si="4166"/>
        <v>5</v>
      </c>
      <c r="HN241" s="279">
        <f t="shared" si="4166"/>
        <v>189</v>
      </c>
      <c r="HO241" s="251">
        <f>HN241-(HT241+HV241)</f>
        <v>183</v>
      </c>
      <c r="HP241" s="256">
        <f t="shared" si="4113"/>
        <v>0.96825396825396826</v>
      </c>
      <c r="HQ241" s="253">
        <f t="shared" si="4114"/>
        <v>6</v>
      </c>
      <c r="HR241" s="252">
        <f t="shared" si="4115"/>
        <v>3.1746031746031744E-2</v>
      </c>
      <c r="HS241" s="256">
        <f>((HN241-HV241)/HN241)</f>
        <v>0.98941798941798942</v>
      </c>
      <c r="HT241" s="251">
        <f>IA241+ID241+IE241</f>
        <v>4</v>
      </c>
      <c r="HU241" s="252">
        <f t="shared" si="4118"/>
        <v>2.1164021164021163E-2</v>
      </c>
      <c r="HV241" s="251">
        <f>HX241+HY241+HZ241+IB241+IC241</f>
        <v>2</v>
      </c>
      <c r="HW241" s="252">
        <f t="shared" si="4120"/>
        <v>1.0582010582010581E-2</v>
      </c>
      <c r="HX241" s="251">
        <f t="shared" ref="HX241:II241" si="4167">SUM(HX232:HX240)</f>
        <v>0</v>
      </c>
      <c r="HY241" s="251">
        <f t="shared" si="4167"/>
        <v>0</v>
      </c>
      <c r="HZ241" s="251">
        <f t="shared" si="4167"/>
        <v>2</v>
      </c>
      <c r="IA241" s="251">
        <f t="shared" si="4167"/>
        <v>0</v>
      </c>
      <c r="IB241" s="251">
        <f t="shared" si="4167"/>
        <v>0</v>
      </c>
      <c r="IC241" s="251">
        <f t="shared" si="4167"/>
        <v>0</v>
      </c>
      <c r="ID241" s="251">
        <f t="shared" si="4167"/>
        <v>0</v>
      </c>
      <c r="IE241" s="251">
        <f t="shared" si="4167"/>
        <v>4</v>
      </c>
      <c r="IF241" s="251">
        <f t="shared" si="4167"/>
        <v>3</v>
      </c>
      <c r="IG241" s="251">
        <f t="shared" si="4167"/>
        <v>1</v>
      </c>
      <c r="IH241" s="251">
        <f t="shared" si="4167"/>
        <v>3</v>
      </c>
      <c r="II241" s="279">
        <f t="shared" si="4167"/>
        <v>171</v>
      </c>
      <c r="IJ241" s="251">
        <f>II241-(IO241+IQ241)</f>
        <v>158</v>
      </c>
      <c r="IK241" s="256">
        <f t="shared" si="4122"/>
        <v>0.92397660818713445</v>
      </c>
      <c r="IL241" s="253">
        <f t="shared" si="4123"/>
        <v>13</v>
      </c>
      <c r="IM241" s="252">
        <f t="shared" si="4124"/>
        <v>7.6023391812865493E-2</v>
      </c>
      <c r="IN241" s="256">
        <f>((II241-IQ241)/II241)</f>
        <v>0.95321637426900585</v>
      </c>
      <c r="IO241" s="251">
        <f>IV241+IY241+IZ241</f>
        <v>5</v>
      </c>
      <c r="IP241" s="252">
        <f t="shared" si="4127"/>
        <v>2.9239766081871343E-2</v>
      </c>
      <c r="IQ241" s="251">
        <f>IS241+IT241+IU241+IW241+IX241</f>
        <v>8</v>
      </c>
      <c r="IR241" s="252">
        <f t="shared" si="4129"/>
        <v>4.6783625730994149E-2</v>
      </c>
      <c r="IS241" s="251">
        <f t="shared" ref="IS241:IZ241" si="4168">SUM(IS232:IS240)</f>
        <v>0</v>
      </c>
      <c r="IT241" s="251">
        <f t="shared" si="4168"/>
        <v>1</v>
      </c>
      <c r="IU241" s="251">
        <f t="shared" si="4168"/>
        <v>7</v>
      </c>
      <c r="IV241" s="251">
        <f t="shared" si="4168"/>
        <v>0</v>
      </c>
      <c r="IW241" s="251">
        <f t="shared" si="4168"/>
        <v>0</v>
      </c>
      <c r="IX241" s="251">
        <f t="shared" si="4168"/>
        <v>0</v>
      </c>
      <c r="IY241" s="251">
        <f t="shared" si="4168"/>
        <v>0</v>
      </c>
      <c r="IZ241" s="251">
        <f t="shared" si="4168"/>
        <v>5</v>
      </c>
      <c r="JA241" s="290">
        <f t="shared" ref="JA241:JC241" si="4169">SUM(JA232:JA240)</f>
        <v>1</v>
      </c>
      <c r="JB241" s="290">
        <f t="shared" si="4169"/>
        <v>0</v>
      </c>
      <c r="JC241" s="290">
        <f t="shared" si="4169"/>
        <v>2</v>
      </c>
      <c r="JD241" s="279">
        <f t="shared" si="4164"/>
        <v>2169</v>
      </c>
      <c r="JE241" s="251">
        <f>JD241-(JJ241+JL241)</f>
        <v>2026</v>
      </c>
      <c r="JF241" s="256">
        <f t="shared" si="4132"/>
        <v>0.93407100046104197</v>
      </c>
      <c r="JG241" s="253">
        <f t="shared" si="4133"/>
        <v>143</v>
      </c>
      <c r="JH241" s="252">
        <f t="shared" si="4134"/>
        <v>6.5928999538958047E-2</v>
      </c>
      <c r="JI241" s="256">
        <f>((JD241-JL241)/JD241)</f>
        <v>0.95804518211157219</v>
      </c>
      <c r="JJ241" s="251">
        <f>JQ241+JT241+JU241</f>
        <v>52</v>
      </c>
      <c r="JK241" s="252">
        <f t="shared" si="3724"/>
        <v>2.39741816505302E-2</v>
      </c>
      <c r="JL241" s="251">
        <f>JN241+JO241+JP241+JR241+JS241</f>
        <v>91</v>
      </c>
      <c r="JM241" s="252">
        <f t="shared" si="4136"/>
        <v>4.1954817888427844E-2</v>
      </c>
      <c r="JN241" s="251">
        <f t="shared" ref="JN241:JX241" si="4170">SUM(JN232:JN240)</f>
        <v>0</v>
      </c>
      <c r="JO241" s="251">
        <f t="shared" si="4170"/>
        <v>23</v>
      </c>
      <c r="JP241" s="251">
        <f t="shared" si="4170"/>
        <v>68</v>
      </c>
      <c r="JQ241" s="251">
        <f t="shared" si="4170"/>
        <v>0</v>
      </c>
      <c r="JR241" s="251">
        <f t="shared" si="4170"/>
        <v>0</v>
      </c>
      <c r="JS241" s="251">
        <f t="shared" si="4170"/>
        <v>0</v>
      </c>
      <c r="JT241" s="251">
        <f t="shared" si="4170"/>
        <v>10</v>
      </c>
      <c r="JU241" s="251">
        <f t="shared" si="4170"/>
        <v>42</v>
      </c>
      <c r="JV241" s="251">
        <f t="shared" si="4170"/>
        <v>32</v>
      </c>
      <c r="JW241" s="251">
        <f t="shared" si="4170"/>
        <v>29</v>
      </c>
      <c r="JX241" s="251">
        <f t="shared" si="4170"/>
        <v>40</v>
      </c>
    </row>
    <row r="242" spans="1:284" ht="15" customHeight="1" thickBot="1">
      <c r="A242" s="329"/>
      <c r="B242" s="330"/>
      <c r="C242" s="330"/>
      <c r="D242" s="330"/>
      <c r="E242" s="330"/>
      <c r="F242" s="330"/>
      <c r="G242" s="330"/>
      <c r="H242" s="330"/>
      <c r="I242" s="331"/>
      <c r="J242" s="249"/>
      <c r="K242" s="254"/>
      <c r="L242" s="248"/>
      <c r="M242" s="251"/>
      <c r="N242" s="252"/>
      <c r="O242" s="253"/>
      <c r="P242" s="252"/>
      <c r="Q242" s="252"/>
      <c r="R242" s="251"/>
      <c r="S242" s="252"/>
      <c r="T242" s="251"/>
      <c r="U242" s="252"/>
      <c r="V242" s="255">
        <f>V241/L241</f>
        <v>0</v>
      </c>
      <c r="W242" s="255">
        <f>W241/L241</f>
        <v>1.0101010101010102E-2</v>
      </c>
      <c r="X242" s="255">
        <f>X241/L241</f>
        <v>5.0505050505050504E-2</v>
      </c>
      <c r="Y242" s="255">
        <f>Y241/L241</f>
        <v>0</v>
      </c>
      <c r="Z242" s="255">
        <f>Z241/L241</f>
        <v>0</v>
      </c>
      <c r="AA242" s="255">
        <f>AA241/L241</f>
        <v>0</v>
      </c>
      <c r="AB242" s="255">
        <f>AB241/L241</f>
        <v>1.0101010101010102E-2</v>
      </c>
      <c r="AC242" s="255">
        <f>AC241/L241</f>
        <v>3.0303030303030304E-2</v>
      </c>
      <c r="AD242" s="255">
        <f>AD241/L241</f>
        <v>5.0505050505050509E-3</v>
      </c>
      <c r="AE242" s="255">
        <f>AE241/L241</f>
        <v>1.5151515151515152E-2</v>
      </c>
      <c r="AF242" s="255">
        <f>AF241/L241</f>
        <v>3.0303030303030304E-2</v>
      </c>
      <c r="AG242" s="248"/>
      <c r="AH242" s="251"/>
      <c r="AI242" s="252"/>
      <c r="AJ242" s="253"/>
      <c r="AK242" s="252"/>
      <c r="AL242" s="252"/>
      <c r="AM242" s="251"/>
      <c r="AN242" s="252"/>
      <c r="AO242" s="251"/>
      <c r="AP242" s="252"/>
      <c r="AQ242" s="255">
        <f>AQ241/AG241</f>
        <v>0</v>
      </c>
      <c r="AR242" s="255">
        <f>AR241/AG241</f>
        <v>1.1111111111111112E-2</v>
      </c>
      <c r="AS242" s="255">
        <f>AS241/AG241</f>
        <v>3.888888888888889E-2</v>
      </c>
      <c r="AT242" s="255">
        <f>AT241/AG241</f>
        <v>0</v>
      </c>
      <c r="AU242" s="255">
        <f>AU241/AG241</f>
        <v>0</v>
      </c>
      <c r="AV242" s="255">
        <f>AV241/AG241</f>
        <v>0</v>
      </c>
      <c r="AW242" s="255">
        <f>AW241/AG241</f>
        <v>1.1111111111111112E-2</v>
      </c>
      <c r="AX242" s="255">
        <f>AX241/AG241</f>
        <v>0.05</v>
      </c>
      <c r="AY242" s="255">
        <f>AY241/AG241</f>
        <v>3.3333333333333333E-2</v>
      </c>
      <c r="AZ242" s="255">
        <f>AZ241/AG241</f>
        <v>2.7777777777777776E-2</v>
      </c>
      <c r="BA242" s="255">
        <f>BA241/AG241</f>
        <v>3.888888888888889E-2</v>
      </c>
      <c r="BB242" s="248"/>
      <c r="BC242" s="251"/>
      <c r="BD242" s="252"/>
      <c r="BE242" s="253"/>
      <c r="BF242" s="252"/>
      <c r="BG242" s="252"/>
      <c r="BH242" s="251"/>
      <c r="BI242" s="252"/>
      <c r="BJ242" s="251"/>
      <c r="BK242" s="252"/>
      <c r="BL242" s="255">
        <f>BL241/BB241</f>
        <v>0</v>
      </c>
      <c r="BM242" s="255">
        <f>BM241/BB241</f>
        <v>2.1164021164021163E-2</v>
      </c>
      <c r="BN242" s="255">
        <f>BN241/BB241</f>
        <v>3.1746031746031744E-2</v>
      </c>
      <c r="BO242" s="255">
        <f>BO241/BB241</f>
        <v>0</v>
      </c>
      <c r="BP242" s="255">
        <f>BP241/BB241</f>
        <v>0</v>
      </c>
      <c r="BQ242" s="255">
        <f>BQ241/BB241</f>
        <v>0</v>
      </c>
      <c r="BR242" s="255">
        <f>BR241/BB241</f>
        <v>1.0582010582010581E-2</v>
      </c>
      <c r="BS242" s="255">
        <f>BS241/BB241</f>
        <v>3.1746031746031744E-2</v>
      </c>
      <c r="BT242" s="255">
        <f>BT241/BB241</f>
        <v>1.5873015873015872E-2</v>
      </c>
      <c r="BU242" s="255">
        <f>BU241/BB241</f>
        <v>4.2328042328042326E-2</v>
      </c>
      <c r="BV242" s="255">
        <f>BV241/BB241</f>
        <v>3.7037037037037035E-2</v>
      </c>
      <c r="BW242" s="248"/>
      <c r="BX242" s="251"/>
      <c r="BY242" s="252"/>
      <c r="BZ242" s="253"/>
      <c r="CA242" s="252"/>
      <c r="CB242" s="252"/>
      <c r="CC242" s="251"/>
      <c r="CD242" s="252"/>
      <c r="CE242" s="251"/>
      <c r="CF242" s="252"/>
      <c r="CG242" s="255">
        <f>CG241/BW241</f>
        <v>0</v>
      </c>
      <c r="CH242" s="255">
        <f>CH241/BW241</f>
        <v>1.5873015873015872E-2</v>
      </c>
      <c r="CI242" s="255">
        <f>CI241/BW241</f>
        <v>3.7037037037037035E-2</v>
      </c>
      <c r="CJ242" s="255">
        <f>CJ241/BW241</f>
        <v>0</v>
      </c>
      <c r="CK242" s="255">
        <f>CK241/BW241</f>
        <v>0</v>
      </c>
      <c r="CL242" s="255">
        <f>CL241/BW241</f>
        <v>0</v>
      </c>
      <c r="CM242" s="255">
        <f>CM241/BW241</f>
        <v>0</v>
      </c>
      <c r="CN242" s="255">
        <f>CN241/BW241</f>
        <v>1.0582010582010581E-2</v>
      </c>
      <c r="CO242" s="255">
        <f>CO241/BW241</f>
        <v>5.2910052910052907E-3</v>
      </c>
      <c r="CP242" s="255">
        <f>CP241/BW241</f>
        <v>1.5873015873015872E-2</v>
      </c>
      <c r="CQ242" s="255">
        <f>CQ241/BW241</f>
        <v>5.2910052910052907E-3</v>
      </c>
      <c r="CR242" s="248"/>
      <c r="CS242" s="251"/>
      <c r="CT242" s="252"/>
      <c r="CU242" s="253"/>
      <c r="CV242" s="252"/>
      <c r="CW242" s="252"/>
      <c r="CX242" s="251"/>
      <c r="CY242" s="252"/>
      <c r="CZ242" s="251"/>
      <c r="DA242" s="252"/>
      <c r="DB242" s="255">
        <f>DB241/CR241</f>
        <v>0</v>
      </c>
      <c r="DC242" s="255">
        <f>DC241/CR241</f>
        <v>1.4814814814814815E-2</v>
      </c>
      <c r="DD242" s="255">
        <f>DD241/CR241</f>
        <v>7.4074074074074077E-3</v>
      </c>
      <c r="DE242" s="255">
        <f>DE241/CR241</f>
        <v>0</v>
      </c>
      <c r="DF242" s="255">
        <f>DF241/CR241</f>
        <v>0</v>
      </c>
      <c r="DG242" s="255">
        <f>DG241/CR241</f>
        <v>0</v>
      </c>
      <c r="DH242" s="255">
        <f>DH241/CR241</f>
        <v>0</v>
      </c>
      <c r="DI242" s="255">
        <f>DI241/CR241</f>
        <v>0</v>
      </c>
      <c r="DJ242" s="255">
        <f>DJ241/CR241</f>
        <v>1.4814814814814815E-2</v>
      </c>
      <c r="DK242" s="255">
        <f>DK241/CR241</f>
        <v>7.4074074074074077E-3</v>
      </c>
      <c r="DL242" s="255">
        <f>DL241/CR241</f>
        <v>0</v>
      </c>
      <c r="DM242" s="248"/>
      <c r="DN242" s="251"/>
      <c r="DO242" s="252"/>
      <c r="DP242" s="253"/>
      <c r="DQ242" s="252"/>
      <c r="DR242" s="252"/>
      <c r="DS242" s="251"/>
      <c r="DT242" s="252"/>
      <c r="DU242" s="251"/>
      <c r="DV242" s="252"/>
      <c r="DW242" s="255">
        <f>DW241/DM241</f>
        <v>0</v>
      </c>
      <c r="DX242" s="255">
        <f>DX241/DM241</f>
        <v>5.2910052910052907E-3</v>
      </c>
      <c r="DY242" s="255">
        <f>DY241/DM241</f>
        <v>4.2328042328042326E-2</v>
      </c>
      <c r="DZ242" s="255">
        <f>DZ241/DM241</f>
        <v>0</v>
      </c>
      <c r="EA242" s="255">
        <f>EA241/DM241</f>
        <v>0</v>
      </c>
      <c r="EB242" s="255">
        <f>EB241/DM241</f>
        <v>0</v>
      </c>
      <c r="EC242" s="255">
        <f>EC241/DM241</f>
        <v>0</v>
      </c>
      <c r="ED242" s="255">
        <f>ED241/DM241</f>
        <v>0</v>
      </c>
      <c r="EE242" s="255">
        <f>EE241/DM241</f>
        <v>1.5873015873015872E-2</v>
      </c>
      <c r="EF242" s="255">
        <f>EF241/DM241</f>
        <v>5.2910052910052907E-3</v>
      </c>
      <c r="EG242" s="255">
        <f>EG241/DM241</f>
        <v>0</v>
      </c>
      <c r="EH242" s="248"/>
      <c r="EI242" s="251"/>
      <c r="EJ242" s="252"/>
      <c r="EK242" s="253"/>
      <c r="EL242" s="252"/>
      <c r="EM242" s="252"/>
      <c r="EN242" s="251"/>
      <c r="EO242" s="252"/>
      <c r="EP242" s="251"/>
      <c r="EQ242" s="252"/>
      <c r="ER242" s="255">
        <f>ER241/EH241</f>
        <v>0</v>
      </c>
      <c r="ES242" s="255">
        <f>ES241/EH241</f>
        <v>0</v>
      </c>
      <c r="ET242" s="255">
        <f>ET241/EH241</f>
        <v>2.5252525252525252E-2</v>
      </c>
      <c r="EU242" s="255">
        <f>EU241/EH241</f>
        <v>0</v>
      </c>
      <c r="EV242" s="255">
        <f>EV241/EH241</f>
        <v>0</v>
      </c>
      <c r="EW242" s="255">
        <f>EW241/EH241</f>
        <v>0</v>
      </c>
      <c r="EX242" s="255">
        <f>EX241/EH241</f>
        <v>0</v>
      </c>
      <c r="EY242" s="255">
        <f>EY241/EH241</f>
        <v>5.0505050505050509E-3</v>
      </c>
      <c r="EZ242" s="255">
        <f>EZ241/EH241</f>
        <v>1.0101010101010102E-2</v>
      </c>
      <c r="FA242" s="255">
        <f>FA241/EH241</f>
        <v>5.0505050505050509E-3</v>
      </c>
      <c r="FB242" s="255">
        <f>FB241/EH241</f>
        <v>1.5151515151515152E-2</v>
      </c>
      <c r="FC242" s="248"/>
      <c r="FD242" s="251"/>
      <c r="FE242" s="252"/>
      <c r="FF242" s="253"/>
      <c r="FG242" s="252"/>
      <c r="FH242" s="252"/>
      <c r="FI242" s="251"/>
      <c r="FJ242" s="252"/>
      <c r="FK242" s="251"/>
      <c r="FL242" s="252"/>
      <c r="FM242" s="255">
        <f>FM241/FC241</f>
        <v>0</v>
      </c>
      <c r="FN242" s="255">
        <f>FN241/FC241</f>
        <v>3.7037037037037035E-2</v>
      </c>
      <c r="FO242" s="255">
        <f>FO241/FC241</f>
        <v>2.4691358024691357E-2</v>
      </c>
      <c r="FP242" s="255">
        <f>FP241/FC241</f>
        <v>0</v>
      </c>
      <c r="FQ242" s="255">
        <f>FQ241/FC241</f>
        <v>0</v>
      </c>
      <c r="FR242" s="255">
        <f>FR241/FC241</f>
        <v>0</v>
      </c>
      <c r="FS242" s="255">
        <f>FS241/FC241</f>
        <v>0</v>
      </c>
      <c r="FT242" s="255">
        <f>FT241/FC241</f>
        <v>6.1728395061728392E-3</v>
      </c>
      <c r="FU242" s="255">
        <f>FU241/FC241</f>
        <v>1.2345679012345678E-2</v>
      </c>
      <c r="FV242" s="255">
        <f>FV241/FC241</f>
        <v>1.8518518518518517E-2</v>
      </c>
      <c r="FW242" s="255">
        <f>FW241/FC241</f>
        <v>2.4691358024691357E-2</v>
      </c>
      <c r="FX242" s="248"/>
      <c r="FY242" s="251"/>
      <c r="FZ242" s="252"/>
      <c r="GA242" s="253"/>
      <c r="GB242" s="252"/>
      <c r="GC242" s="252"/>
      <c r="GD242" s="251"/>
      <c r="GE242" s="252"/>
      <c r="GF242" s="251"/>
      <c r="GG242" s="252"/>
      <c r="GH242" s="255">
        <f>GH241/FX241</f>
        <v>0</v>
      </c>
      <c r="GI242" s="255">
        <f>GI241/FX241</f>
        <v>0</v>
      </c>
      <c r="GJ242" s="255">
        <f>GJ241/FX241</f>
        <v>3.0303030303030304E-2</v>
      </c>
      <c r="GK242" s="255">
        <f>GK241/FX241</f>
        <v>0</v>
      </c>
      <c r="GL242" s="255">
        <f>GL241/FX241</f>
        <v>0</v>
      </c>
      <c r="GM242" s="255">
        <f>GM241/FX241</f>
        <v>0</v>
      </c>
      <c r="GN242" s="255">
        <f>GN241/FX241</f>
        <v>0</v>
      </c>
      <c r="GO242" s="255">
        <f>GO241/FX241</f>
        <v>1.0101010101010102E-2</v>
      </c>
      <c r="GP242" s="255">
        <f>GP241/FX241</f>
        <v>2.0202020202020204E-2</v>
      </c>
      <c r="GQ242" s="255">
        <f>GQ241/FX241</f>
        <v>5.0505050505050509E-3</v>
      </c>
      <c r="GR242" s="255">
        <f>GR241/FX241</f>
        <v>1.0101010101010102E-2</v>
      </c>
      <c r="GS242" s="248"/>
      <c r="GT242" s="251"/>
      <c r="GU242" s="252"/>
      <c r="GV242" s="253"/>
      <c r="GW242" s="252"/>
      <c r="GX242" s="252"/>
      <c r="GY242" s="251"/>
      <c r="GZ242" s="252"/>
      <c r="HA242" s="251"/>
      <c r="HB242" s="252"/>
      <c r="HC242" s="255">
        <f>HC241/GS241</f>
        <v>0</v>
      </c>
      <c r="HD242" s="255">
        <f>HD241/GS241</f>
        <v>1.1695906432748537E-2</v>
      </c>
      <c r="HE242" s="255">
        <f>HE241/GS241</f>
        <v>2.9239766081871343E-2</v>
      </c>
      <c r="HF242" s="255">
        <f>HF241/GS241</f>
        <v>0</v>
      </c>
      <c r="HG242" s="255">
        <f>HG241/GS241</f>
        <v>0</v>
      </c>
      <c r="HH242" s="255">
        <f>HH241/GS241</f>
        <v>0</v>
      </c>
      <c r="HI242" s="255">
        <f>HI241/GS241</f>
        <v>2.3391812865497075E-2</v>
      </c>
      <c r="HJ242" s="255">
        <f>HJ241/GS241</f>
        <v>3.5087719298245612E-2</v>
      </c>
      <c r="HK242" s="255">
        <f>HK241/GS241</f>
        <v>2.3391812865497075E-2</v>
      </c>
      <c r="HL242" s="255">
        <f>HL241/GS241</f>
        <v>1.1695906432748537E-2</v>
      </c>
      <c r="HM242" s="255">
        <f>HM241/GS241</f>
        <v>2.9239766081871343E-2</v>
      </c>
      <c r="HN242" s="248"/>
      <c r="HO242" s="251"/>
      <c r="HP242" s="252"/>
      <c r="HQ242" s="253"/>
      <c r="HR242" s="252"/>
      <c r="HS242" s="252"/>
      <c r="HT242" s="251"/>
      <c r="HU242" s="252"/>
      <c r="HV242" s="251"/>
      <c r="HW242" s="252"/>
      <c r="HX242" s="255">
        <f>HX241/HN241</f>
        <v>0</v>
      </c>
      <c r="HY242" s="255">
        <f>HY241/HN241</f>
        <v>0</v>
      </c>
      <c r="HZ242" s="255">
        <f>HZ241/HN241</f>
        <v>1.0582010582010581E-2</v>
      </c>
      <c r="IA242" s="255">
        <f>IA241/HN241</f>
        <v>0</v>
      </c>
      <c r="IB242" s="255">
        <f>IB241/HN241</f>
        <v>0</v>
      </c>
      <c r="IC242" s="255">
        <f>IC241/HN241</f>
        <v>0</v>
      </c>
      <c r="ID242" s="255">
        <f>ID241/HN241</f>
        <v>0</v>
      </c>
      <c r="IE242" s="255">
        <f>IE241/HN241</f>
        <v>2.1164021164021163E-2</v>
      </c>
      <c r="IF242" s="255">
        <f>IF241/HN241</f>
        <v>1.5873015873015872E-2</v>
      </c>
      <c r="IG242" s="255">
        <f>IG241/HN241</f>
        <v>5.2910052910052907E-3</v>
      </c>
      <c r="IH242" s="255">
        <f>IH241/HN241</f>
        <v>1.5873015873015872E-2</v>
      </c>
      <c r="II242" s="248"/>
      <c r="IJ242" s="251"/>
      <c r="IK242" s="252"/>
      <c r="IL242" s="253"/>
      <c r="IM242" s="252"/>
      <c r="IN242" s="252"/>
      <c r="IO242" s="251"/>
      <c r="IP242" s="252"/>
      <c r="IQ242" s="251"/>
      <c r="IR242" s="252"/>
      <c r="IS242" s="255">
        <f>IS241/II241</f>
        <v>0</v>
      </c>
      <c r="IT242" s="255">
        <f>IT241/II241</f>
        <v>5.8479532163742687E-3</v>
      </c>
      <c r="IU242" s="255">
        <f>IU241/II241</f>
        <v>4.0935672514619881E-2</v>
      </c>
      <c r="IV242" s="255">
        <f>IV241/II241</f>
        <v>0</v>
      </c>
      <c r="IW242" s="255">
        <f>IW241/II241</f>
        <v>0</v>
      </c>
      <c r="IX242" s="255">
        <f>IX241/II241</f>
        <v>0</v>
      </c>
      <c r="IY242" s="255">
        <f>IY241/II241</f>
        <v>0</v>
      </c>
      <c r="IZ242" s="255">
        <f>IZ241/II241</f>
        <v>2.9239766081871343E-2</v>
      </c>
      <c r="JA242" s="255">
        <f>JA241/II241</f>
        <v>5.8479532163742687E-3</v>
      </c>
      <c r="JB242" s="255">
        <f>JB241/II241</f>
        <v>0</v>
      </c>
      <c r="JC242" s="255">
        <f>JC241/II241</f>
        <v>1.1695906432748537E-2</v>
      </c>
      <c r="JD242" s="248"/>
      <c r="JE242" s="251"/>
      <c r="JF242" s="252"/>
      <c r="JG242" s="253"/>
      <c r="JH242" s="252"/>
      <c r="JI242" s="252"/>
      <c r="JJ242" s="251"/>
      <c r="JK242" s="252"/>
      <c r="JL242" s="251"/>
      <c r="JM242" s="252"/>
      <c r="JN242" s="255">
        <f>JN241/JD241</f>
        <v>0</v>
      </c>
      <c r="JO242" s="255">
        <f>JO241/JD241</f>
        <v>1.0603964960811434E-2</v>
      </c>
      <c r="JP242" s="255">
        <f>JP241/JD241</f>
        <v>3.1350852927616413E-2</v>
      </c>
      <c r="JQ242" s="255">
        <f>JQ241/JD241</f>
        <v>0</v>
      </c>
      <c r="JR242" s="255">
        <f>JR241/JD241</f>
        <v>0</v>
      </c>
      <c r="JS242" s="255">
        <f>JS241/JD241</f>
        <v>0</v>
      </c>
      <c r="JT242" s="255">
        <f>JT241/JD241</f>
        <v>4.6104195481788844E-3</v>
      </c>
      <c r="JU242" s="255">
        <f>JU241/JD241</f>
        <v>1.9363762102351315E-2</v>
      </c>
      <c r="JV242" s="255">
        <f>JV241/JD241</f>
        <v>1.4753342554172429E-2</v>
      </c>
      <c r="JW242" s="255">
        <f>JW241/JD241</f>
        <v>1.3370216689718764E-2</v>
      </c>
      <c r="JX242" s="255">
        <f>JX241/JD241</f>
        <v>1.8441678192715538E-2</v>
      </c>
    </row>
    <row r="243" spans="1:284" ht="15" customHeight="1">
      <c r="A243" s="269">
        <v>1</v>
      </c>
      <c r="B243" s="122">
        <v>20010214718</v>
      </c>
      <c r="C243" s="227">
        <f t="shared" ref="C243:C248" ca="1" si="4171">IF(INT(MID(B243,5,2))&lt;=MONTH(NOW()),YEAR(NOW())-INT(LEFT(B243,4)),YEAR(NOW())-INT(LEFT(B243,4))-1)</f>
        <v>20</v>
      </c>
      <c r="D243" s="227">
        <f t="shared" ref="D243:D248" ca="1" si="4172">IF(INT(MID(B243,5,2))&lt;=MONTH(NOW()),MONTH(NOW())-INT(MID(B243,5,2)),12-(INT(MID(B243,5,2))-MONTH(NOW())))</f>
        <v>1</v>
      </c>
      <c r="E243" s="228">
        <f t="shared" ref="E243:E248" si="4173">+SUM($B$1-DATE(H243,G243,F243))/365</f>
        <v>38.419178082191777</v>
      </c>
      <c r="F243" s="118">
        <v>8</v>
      </c>
      <c r="G243" s="118">
        <v>9</v>
      </c>
      <c r="H243" s="118">
        <v>1981</v>
      </c>
      <c r="I243" s="115" t="s">
        <v>255</v>
      </c>
      <c r="J243" s="111" t="s">
        <v>826</v>
      </c>
      <c r="K243" s="103" t="s">
        <v>708</v>
      </c>
      <c r="L243" s="247">
        <v>22</v>
      </c>
      <c r="M243" s="247">
        <f t="shared" ref="M243:M245" si="4174">L243-(R243+T243)</f>
        <v>21</v>
      </c>
      <c r="N243" s="260">
        <f t="shared" ref="N243:N245" si="4175">M243/L243</f>
        <v>0.95454545454545459</v>
      </c>
      <c r="O243" s="238">
        <f t="shared" ref="O243:O245" si="4176">L243-M243</f>
        <v>1</v>
      </c>
      <c r="P243" s="260">
        <f t="shared" ref="P243:P245" si="4177">O243/L243</f>
        <v>4.5454545454545456E-2</v>
      </c>
      <c r="Q243" s="260">
        <f t="shared" ref="Q243:Q245" si="4178">(L243-T243)/L243</f>
        <v>0.95454545454545459</v>
      </c>
      <c r="R243" s="247">
        <f t="shared" ref="R243:R245" si="4179">AC243+AB243+AA243</f>
        <v>0</v>
      </c>
      <c r="S243" s="260">
        <f t="shared" ref="S243:S245" si="4180">R243/L243</f>
        <v>0</v>
      </c>
      <c r="T243" s="247">
        <f t="shared" ref="T243:T245" si="4181">V243+W243+X243+Y243+Z243</f>
        <v>1</v>
      </c>
      <c r="U243" s="260">
        <f t="shared" ref="U243:U245" si="4182">T243/L243</f>
        <v>4.5454545454545456E-2</v>
      </c>
      <c r="V243" s="247">
        <v>0</v>
      </c>
      <c r="W243" s="247">
        <v>1</v>
      </c>
      <c r="X243" s="247">
        <v>0</v>
      </c>
      <c r="Y243" s="247">
        <v>0</v>
      </c>
      <c r="Z243" s="247">
        <v>0</v>
      </c>
      <c r="AA243" s="247">
        <v>0</v>
      </c>
      <c r="AB243" s="247">
        <v>0</v>
      </c>
      <c r="AC243" s="247">
        <v>0</v>
      </c>
      <c r="AD243" s="247">
        <v>0</v>
      </c>
      <c r="AE243" s="247">
        <v>0</v>
      </c>
      <c r="AF243" s="247">
        <v>1</v>
      </c>
      <c r="AG243" s="236">
        <v>20</v>
      </c>
      <c r="AH243" s="236">
        <f t="shared" ref="AH243:AH248" si="4183">AG243-(AM243+AO243)</f>
        <v>19</v>
      </c>
      <c r="AI243" s="237">
        <f t="shared" ref="AI243:AI249" si="4184">AH243/AG243</f>
        <v>0.95</v>
      </c>
      <c r="AJ243" s="238">
        <f t="shared" ref="AJ243:AJ249" si="4185">AG243-AH243</f>
        <v>1</v>
      </c>
      <c r="AK243" s="237">
        <f t="shared" ref="AK243:AK249" si="4186">AJ243/AG243</f>
        <v>0.05</v>
      </c>
      <c r="AL243" s="237">
        <f t="shared" ref="AL243:AL248" si="4187">(AG243-AO243)/AG243</f>
        <v>1</v>
      </c>
      <c r="AM243" s="236">
        <f t="shared" ref="AM243:AM248" si="4188">AX243+AW243+AV243</f>
        <v>1</v>
      </c>
      <c r="AN243" s="237">
        <f t="shared" ref="AN243:AN249" si="4189">AM243/AG243</f>
        <v>0.05</v>
      </c>
      <c r="AO243" s="236">
        <f t="shared" ref="AO243:AO248" si="4190">AQ243+AR243+AS243+AT243+AU243</f>
        <v>0</v>
      </c>
      <c r="AP243" s="237">
        <f t="shared" ref="AP243:AP249" si="4191">AO243/AG243</f>
        <v>0</v>
      </c>
      <c r="AQ243" s="236">
        <v>0</v>
      </c>
      <c r="AR243" s="236">
        <v>0</v>
      </c>
      <c r="AS243" s="236">
        <v>0</v>
      </c>
      <c r="AT243" s="236">
        <v>0</v>
      </c>
      <c r="AU243" s="236">
        <v>0</v>
      </c>
      <c r="AV243" s="236">
        <v>0</v>
      </c>
      <c r="AW243" s="236">
        <v>0</v>
      </c>
      <c r="AX243" s="236">
        <v>1</v>
      </c>
      <c r="AY243" s="236">
        <v>5</v>
      </c>
      <c r="AZ243" s="236">
        <v>0</v>
      </c>
      <c r="BA243" s="236">
        <v>3</v>
      </c>
      <c r="BB243" s="236">
        <v>21</v>
      </c>
      <c r="BC243" s="236">
        <f t="shared" ref="BC243:BC248" si="4192">BB243-(BH243+BJ243)</f>
        <v>18</v>
      </c>
      <c r="BD243" s="237">
        <f t="shared" ref="BD243:BD249" si="4193">BC243/BB243</f>
        <v>0.8571428571428571</v>
      </c>
      <c r="BE243" s="238">
        <f t="shared" ref="BE243:BE249" si="4194">BB243-BC243</f>
        <v>3</v>
      </c>
      <c r="BF243" s="237">
        <f t="shared" ref="BF243:BF249" si="4195">BE243/BB243</f>
        <v>0.14285714285714285</v>
      </c>
      <c r="BG243" s="237">
        <f t="shared" ref="BG243:BG248" si="4196">(BB243-BJ243)/BB243</f>
        <v>1</v>
      </c>
      <c r="BH243" s="236">
        <f t="shared" ref="BH243:BH248" si="4197">BS243+BR243+BQ243</f>
        <v>3</v>
      </c>
      <c r="BI243" s="237">
        <f t="shared" ref="BI243:BI249" si="4198">BH243/BB243</f>
        <v>0.14285714285714285</v>
      </c>
      <c r="BJ243" s="236">
        <f t="shared" ref="BJ243:BJ248" si="4199">BL243+BM243+BN243+BO243+BP243</f>
        <v>0</v>
      </c>
      <c r="BK243" s="237">
        <f t="shared" ref="BK243:BK249" si="4200">BJ243/BB243</f>
        <v>0</v>
      </c>
      <c r="BL243" s="236">
        <v>0</v>
      </c>
      <c r="BM243" s="236">
        <v>0</v>
      </c>
      <c r="BN243" s="236">
        <v>0</v>
      </c>
      <c r="BO243" s="236">
        <v>0</v>
      </c>
      <c r="BP243" s="236">
        <v>0</v>
      </c>
      <c r="BQ243" s="236">
        <v>0</v>
      </c>
      <c r="BR243" s="236">
        <v>0</v>
      </c>
      <c r="BS243" s="236">
        <v>3</v>
      </c>
      <c r="BT243" s="236">
        <v>1</v>
      </c>
      <c r="BU243" s="236">
        <v>0</v>
      </c>
      <c r="BV243" s="236">
        <v>3</v>
      </c>
      <c r="BW243" s="247">
        <v>21</v>
      </c>
      <c r="BX243" s="247">
        <f t="shared" ref="BX243:BX248" si="4201">BW243-(CC243+CE243)</f>
        <v>21</v>
      </c>
      <c r="BY243" s="260">
        <f t="shared" ref="BY243:BY249" si="4202">BX243/BW243</f>
        <v>1</v>
      </c>
      <c r="BZ243" s="238">
        <f t="shared" ref="BZ243:BZ249" si="4203">BW243-BX243</f>
        <v>0</v>
      </c>
      <c r="CA243" s="260">
        <f t="shared" ref="CA243:CA249" si="4204">BZ243/BW243</f>
        <v>0</v>
      </c>
      <c r="CB243" s="260">
        <f t="shared" ref="CB243:CB248" si="4205">(BW243-CE243)/BW243</f>
        <v>1</v>
      </c>
      <c r="CC243" s="247">
        <f t="shared" ref="CC243:CC248" si="4206">CN243+CM243+CL243</f>
        <v>0</v>
      </c>
      <c r="CD243" s="260">
        <f t="shared" ref="CD243:CD249" si="4207">CC243/BW243</f>
        <v>0</v>
      </c>
      <c r="CE243" s="247">
        <f t="shared" ref="CE243:CE248" si="4208">CG243+CH243+CI243+CJ243+CK243</f>
        <v>0</v>
      </c>
      <c r="CF243" s="260">
        <f t="shared" ref="CF243:CF249" si="4209">CE243/BW243</f>
        <v>0</v>
      </c>
      <c r="CG243" s="247">
        <v>0</v>
      </c>
      <c r="CH243" s="247">
        <v>0</v>
      </c>
      <c r="CI243" s="247">
        <v>0</v>
      </c>
      <c r="CJ243" s="247">
        <v>0</v>
      </c>
      <c r="CK243" s="247">
        <v>0</v>
      </c>
      <c r="CL243" s="247">
        <v>0</v>
      </c>
      <c r="CM243" s="247">
        <v>0</v>
      </c>
      <c r="CN243" s="247">
        <v>0</v>
      </c>
      <c r="CO243" s="247">
        <v>0</v>
      </c>
      <c r="CP243" s="247">
        <v>0</v>
      </c>
      <c r="CQ243" s="247">
        <v>0</v>
      </c>
      <c r="CR243" s="274">
        <v>15</v>
      </c>
      <c r="CS243" s="247">
        <f t="shared" ref="CS243:CS248" si="4210">CR243-(CX243+CZ243)</f>
        <v>15</v>
      </c>
      <c r="CT243" s="237">
        <f t="shared" ref="CT243:CT249" si="4211">CS243/CR243</f>
        <v>1</v>
      </c>
      <c r="CU243" s="238">
        <f t="shared" ref="CU243:CU249" si="4212">CR243-CS243</f>
        <v>0</v>
      </c>
      <c r="CV243" s="259">
        <f t="shared" ref="CV243:CV249" si="4213">CU243/CR243</f>
        <v>0</v>
      </c>
      <c r="CW243" s="237">
        <f t="shared" ref="CW243:CW248" si="4214">(CR243-CZ243)/CR243</f>
        <v>1</v>
      </c>
      <c r="CX243" s="247">
        <f t="shared" si="3747"/>
        <v>0</v>
      </c>
      <c r="CY243" s="237">
        <f t="shared" si="3591"/>
        <v>0</v>
      </c>
      <c r="CZ243" s="247">
        <f t="shared" si="3748"/>
        <v>0</v>
      </c>
      <c r="DA243" s="259">
        <f t="shared" si="3592"/>
        <v>0</v>
      </c>
      <c r="DB243" s="247">
        <v>0</v>
      </c>
      <c r="DC243" s="247">
        <v>0</v>
      </c>
      <c r="DD243" s="247">
        <v>0</v>
      </c>
      <c r="DE243" s="247">
        <v>0</v>
      </c>
      <c r="DF243" s="247">
        <v>0</v>
      </c>
      <c r="DG243" s="247">
        <v>0</v>
      </c>
      <c r="DH243" s="247">
        <v>0</v>
      </c>
      <c r="DI243" s="247">
        <v>0</v>
      </c>
      <c r="DJ243" s="274">
        <v>0</v>
      </c>
      <c r="DK243" s="274">
        <v>0</v>
      </c>
      <c r="DL243" s="274">
        <v>0</v>
      </c>
      <c r="DM243" s="274">
        <v>21</v>
      </c>
      <c r="DN243" s="247">
        <f t="shared" ref="DN243:DN248" si="4215">DM243-(DS243+DU243)</f>
        <v>21</v>
      </c>
      <c r="DO243" s="237">
        <f t="shared" ref="DO243:DO249" si="4216">DN243/DM243</f>
        <v>1</v>
      </c>
      <c r="DP243" s="238">
        <f t="shared" ref="DP243:DP249" si="4217">DM243-DN243</f>
        <v>0</v>
      </c>
      <c r="DQ243" s="259">
        <f t="shared" ref="DQ243:DQ249" si="4218">DP243/DM243</f>
        <v>0</v>
      </c>
      <c r="DR243" s="237">
        <f t="shared" ref="DR243:DR248" si="4219">(DM243-DU243)/DM243</f>
        <v>1</v>
      </c>
      <c r="DS243" s="247">
        <f t="shared" ref="DS243:DS248" si="4220">DZ243+EC243+ED243</f>
        <v>0</v>
      </c>
      <c r="DT243" s="237">
        <f t="shared" ref="DT243:DT249" si="4221">DS243/DM243</f>
        <v>0</v>
      </c>
      <c r="DU243" s="247">
        <f t="shared" ref="DU243:DU248" si="4222">DW243+DX243+DY243+EA243+EB243</f>
        <v>0</v>
      </c>
      <c r="DV243" s="259">
        <f t="shared" ref="DV243:DV249" si="4223">DU243/DM243</f>
        <v>0</v>
      </c>
      <c r="DW243" s="247">
        <v>0</v>
      </c>
      <c r="DX243" s="247">
        <v>0</v>
      </c>
      <c r="DY243" s="247">
        <v>0</v>
      </c>
      <c r="DZ243" s="247">
        <v>0</v>
      </c>
      <c r="EA243" s="247">
        <v>0</v>
      </c>
      <c r="EB243" s="247">
        <v>0</v>
      </c>
      <c r="EC243" s="247">
        <v>0</v>
      </c>
      <c r="ED243" s="247">
        <v>0</v>
      </c>
      <c r="EE243" s="274">
        <v>0</v>
      </c>
      <c r="EF243" s="274">
        <v>0</v>
      </c>
      <c r="EG243" s="274">
        <v>0</v>
      </c>
      <c r="EH243" s="274">
        <v>22</v>
      </c>
      <c r="EI243" s="247">
        <f t="shared" ref="EI243:EI248" si="4224">EH243-(EN243+EP243)</f>
        <v>21</v>
      </c>
      <c r="EJ243" s="237">
        <f t="shared" ref="EJ243:EJ249" si="4225">EI243/EH243</f>
        <v>0.95454545454545459</v>
      </c>
      <c r="EK243" s="238">
        <f t="shared" ref="EK243:EK249" si="4226">EH243-EI243</f>
        <v>1</v>
      </c>
      <c r="EL243" s="259">
        <f t="shared" ref="EL243:EL249" si="4227">EK243/EH243</f>
        <v>4.5454545454545456E-2</v>
      </c>
      <c r="EM243" s="237">
        <f t="shared" ref="EM243:EM248" si="4228">(EH243-EP243)/EH243</f>
        <v>1</v>
      </c>
      <c r="EN243" s="247">
        <f t="shared" ref="EN243:EN248" si="4229">EU243+EX243+EY243</f>
        <v>1</v>
      </c>
      <c r="EO243" s="237">
        <f t="shared" ref="EO243:EO249" si="4230">EN243/EH243</f>
        <v>4.5454545454545456E-2</v>
      </c>
      <c r="EP243" s="247">
        <f t="shared" ref="EP243:EP248" si="4231">ER243+ES243+ET243+EV243+EW243</f>
        <v>0</v>
      </c>
      <c r="EQ243" s="259">
        <f t="shared" ref="EQ243:EQ249" si="4232">EP243/EH243</f>
        <v>0</v>
      </c>
      <c r="ER243" s="247">
        <v>0</v>
      </c>
      <c r="ES243" s="247">
        <v>0</v>
      </c>
      <c r="ET243" s="247">
        <v>0</v>
      </c>
      <c r="EU243" s="247">
        <v>0</v>
      </c>
      <c r="EV243" s="247">
        <v>0</v>
      </c>
      <c r="EW243" s="247">
        <v>0</v>
      </c>
      <c r="EX243" s="247">
        <v>0</v>
      </c>
      <c r="EY243" s="247">
        <v>1</v>
      </c>
      <c r="EZ243" s="274">
        <v>0</v>
      </c>
      <c r="FA243" s="274">
        <v>0</v>
      </c>
      <c r="FB243" s="274">
        <v>0</v>
      </c>
      <c r="FC243" s="274">
        <v>18</v>
      </c>
      <c r="FD243" s="247">
        <f t="shared" ref="FD243:FD248" si="4233">FC243-(FI243+FK243)</f>
        <v>17</v>
      </c>
      <c r="FE243" s="237">
        <f t="shared" ref="FE243:FE249" si="4234">FD243/FC243</f>
        <v>0.94444444444444442</v>
      </c>
      <c r="FF243" s="238">
        <f t="shared" ref="FF243:FF249" si="4235">FC243-FD243</f>
        <v>1</v>
      </c>
      <c r="FG243" s="259">
        <f t="shared" ref="FG243:FG249" si="4236">FF243/FC243</f>
        <v>5.5555555555555552E-2</v>
      </c>
      <c r="FH243" s="237">
        <f t="shared" ref="FH243:FH248" si="4237">(FC243-FK243)/FC243</f>
        <v>1</v>
      </c>
      <c r="FI243" s="247">
        <f t="shared" ref="FI243:FI248" si="4238">FP243+FS243+FT243</f>
        <v>1</v>
      </c>
      <c r="FJ243" s="237">
        <f t="shared" ref="FJ243:FJ249" si="4239">FI243/FC243</f>
        <v>5.5555555555555552E-2</v>
      </c>
      <c r="FK243" s="247">
        <f t="shared" ref="FK243:FK248" si="4240">FM243+FN243+FO243+FQ243+FR243</f>
        <v>0</v>
      </c>
      <c r="FL243" s="259">
        <f t="shared" ref="FL243:FL249" si="4241">FK243/FC243</f>
        <v>0</v>
      </c>
      <c r="FM243" s="247">
        <v>0</v>
      </c>
      <c r="FN243" s="247">
        <v>0</v>
      </c>
      <c r="FO243" s="247">
        <v>0</v>
      </c>
      <c r="FP243" s="247">
        <v>0</v>
      </c>
      <c r="FQ243" s="247">
        <v>0</v>
      </c>
      <c r="FR243" s="247">
        <v>0</v>
      </c>
      <c r="FS243" s="247">
        <v>0</v>
      </c>
      <c r="FT243" s="247">
        <v>1</v>
      </c>
      <c r="FU243" s="274">
        <v>0</v>
      </c>
      <c r="FV243" s="274">
        <v>0</v>
      </c>
      <c r="FW243" s="274">
        <v>0</v>
      </c>
      <c r="FX243" s="274">
        <v>22</v>
      </c>
      <c r="FY243" s="247">
        <f t="shared" ref="FY243:FY248" si="4242">FX243-(GD243+GF243)</f>
        <v>20</v>
      </c>
      <c r="FZ243" s="237">
        <f t="shared" ref="FZ243:FZ249" si="4243">FY243/FX243</f>
        <v>0.90909090909090906</v>
      </c>
      <c r="GA243" s="238">
        <f t="shared" ref="GA243:GA249" si="4244">FX243-FY243</f>
        <v>2</v>
      </c>
      <c r="GB243" s="259">
        <f t="shared" ref="GB243:GB249" si="4245">GA243/FX243</f>
        <v>9.0909090909090912E-2</v>
      </c>
      <c r="GC243" s="237">
        <f t="shared" ref="GC243:GC248" si="4246">(FX243-GF243)/FX243</f>
        <v>0.95454545454545459</v>
      </c>
      <c r="GD243" s="247">
        <f t="shared" ref="GD243:GD248" si="4247">GK243+GN243+GO243</f>
        <v>1</v>
      </c>
      <c r="GE243" s="237">
        <f t="shared" ref="GE243:GE249" si="4248">GD243/FX243</f>
        <v>4.5454545454545456E-2</v>
      </c>
      <c r="GF243" s="247">
        <f t="shared" ref="GF243:GF248" si="4249">GH243+GI243+GJ243+GL243+GM243</f>
        <v>1</v>
      </c>
      <c r="GG243" s="259">
        <f t="shared" ref="GG243:GG249" si="4250">GF243/FX243</f>
        <v>4.5454545454545456E-2</v>
      </c>
      <c r="GH243" s="247">
        <v>0</v>
      </c>
      <c r="GI243" s="247">
        <v>0</v>
      </c>
      <c r="GJ243" s="247">
        <v>1</v>
      </c>
      <c r="GK243" s="247">
        <v>0</v>
      </c>
      <c r="GL243" s="247">
        <v>0</v>
      </c>
      <c r="GM243" s="247">
        <v>0</v>
      </c>
      <c r="GN243" s="247">
        <v>0</v>
      </c>
      <c r="GO243" s="247">
        <v>1</v>
      </c>
      <c r="GP243" s="274">
        <v>1</v>
      </c>
      <c r="GQ243" s="274">
        <v>0</v>
      </c>
      <c r="GR243" s="274">
        <v>0</v>
      </c>
      <c r="GS243" s="274">
        <v>19</v>
      </c>
      <c r="GT243" s="247">
        <f t="shared" ref="GT243:GT248" si="4251">GS243-(GY243+HA243)</f>
        <v>16</v>
      </c>
      <c r="GU243" s="237">
        <f t="shared" ref="GU243:GU249" si="4252">GT243/GS243</f>
        <v>0.84210526315789469</v>
      </c>
      <c r="GV243" s="238">
        <f t="shared" ref="GV243:GV249" si="4253">GS243-GT243</f>
        <v>3</v>
      </c>
      <c r="GW243" s="259">
        <f t="shared" ref="GW243:GW249" si="4254">GV243/GS243</f>
        <v>0.15789473684210525</v>
      </c>
      <c r="GX243" s="237">
        <f t="shared" ref="GX243:GX248" si="4255">(GS243-HA243)/GS243</f>
        <v>0.89473684210526316</v>
      </c>
      <c r="GY243" s="247">
        <f t="shared" ref="GY243:GY248" si="4256">HF243+HI243+HJ243</f>
        <v>1</v>
      </c>
      <c r="GZ243" s="237">
        <f t="shared" ref="GZ243:GZ249" si="4257">GY243/GS243</f>
        <v>5.2631578947368418E-2</v>
      </c>
      <c r="HA243" s="247">
        <f t="shared" ref="HA243:HA248" si="4258">HC243+HD243+HE243+HG243+HH243</f>
        <v>2</v>
      </c>
      <c r="HB243" s="259">
        <f t="shared" ref="HB243:HB249" si="4259">HA243/GS243</f>
        <v>0.10526315789473684</v>
      </c>
      <c r="HC243" s="247">
        <v>0</v>
      </c>
      <c r="HD243" s="247">
        <v>0</v>
      </c>
      <c r="HE243" s="247">
        <v>2</v>
      </c>
      <c r="HF243" s="247">
        <v>0</v>
      </c>
      <c r="HG243" s="247">
        <v>0</v>
      </c>
      <c r="HH243" s="247">
        <v>0</v>
      </c>
      <c r="HI243" s="247">
        <v>0</v>
      </c>
      <c r="HJ243" s="247">
        <v>1</v>
      </c>
      <c r="HK243" s="274">
        <v>0</v>
      </c>
      <c r="HL243" s="274">
        <v>0</v>
      </c>
      <c r="HM243" s="274">
        <v>0</v>
      </c>
      <c r="HN243" s="274">
        <v>21</v>
      </c>
      <c r="HO243" s="247">
        <f t="shared" ref="HO243:HO248" si="4260">HN243-(HT243+HV243)</f>
        <v>20</v>
      </c>
      <c r="HP243" s="237">
        <f t="shared" ref="HP243:HP249" si="4261">HO243/HN243</f>
        <v>0.95238095238095233</v>
      </c>
      <c r="HQ243" s="238">
        <f t="shared" ref="HQ243:HQ249" si="4262">HN243-HO243</f>
        <v>1</v>
      </c>
      <c r="HR243" s="259">
        <f t="shared" ref="HR243:HR249" si="4263">HQ243/HN243</f>
        <v>4.7619047619047616E-2</v>
      </c>
      <c r="HS243" s="237">
        <f t="shared" ref="HS243:HS248" si="4264">(HN243-HV243)/HN243</f>
        <v>0.95238095238095233</v>
      </c>
      <c r="HT243" s="247">
        <f t="shared" ref="HT243:HT248" si="4265">IA243+ID243+IE243</f>
        <v>0</v>
      </c>
      <c r="HU243" s="237">
        <f t="shared" ref="HU243:HU249" si="4266">HT243/HN243</f>
        <v>0</v>
      </c>
      <c r="HV243" s="247">
        <f t="shared" ref="HV243:HV248" si="4267">HX243+HY243+HZ243+IB243+IC243</f>
        <v>1</v>
      </c>
      <c r="HW243" s="259">
        <f t="shared" ref="HW243:HW249" si="4268">HV243/HN243</f>
        <v>4.7619047619047616E-2</v>
      </c>
      <c r="HX243" s="247">
        <v>0</v>
      </c>
      <c r="HY243" s="247">
        <v>1</v>
      </c>
      <c r="HZ243" s="247">
        <v>0</v>
      </c>
      <c r="IA243" s="247">
        <v>0</v>
      </c>
      <c r="IB243" s="247">
        <v>0</v>
      </c>
      <c r="IC243" s="247">
        <v>0</v>
      </c>
      <c r="ID243" s="247">
        <v>0</v>
      </c>
      <c r="IE243" s="247">
        <v>0</v>
      </c>
      <c r="IF243" s="274">
        <v>0</v>
      </c>
      <c r="IG243" s="274">
        <v>0</v>
      </c>
      <c r="IH243" s="274">
        <v>0</v>
      </c>
      <c r="II243" s="274">
        <v>19</v>
      </c>
      <c r="IJ243" s="247">
        <f t="shared" ref="IJ243:IJ248" si="4269">II243-(IO243+IQ243)</f>
        <v>19</v>
      </c>
      <c r="IK243" s="237">
        <f t="shared" ref="IK243:IK249" si="4270">IJ243/II243</f>
        <v>1</v>
      </c>
      <c r="IL243" s="238">
        <f t="shared" ref="IL243:IL249" si="4271">II243-IJ243</f>
        <v>0</v>
      </c>
      <c r="IM243" s="259">
        <f t="shared" ref="IM243:IM249" si="4272">IL243/II243</f>
        <v>0</v>
      </c>
      <c r="IN243" s="237">
        <f t="shared" ref="IN243:IN248" si="4273">(II243-IQ243)/II243</f>
        <v>1</v>
      </c>
      <c r="IO243" s="247">
        <f t="shared" ref="IO243:IO248" si="4274">IV243+IY243+IZ243</f>
        <v>0</v>
      </c>
      <c r="IP243" s="237">
        <f t="shared" ref="IP243:IP249" si="4275">IO243/II243</f>
        <v>0</v>
      </c>
      <c r="IQ243" s="247">
        <f t="shared" ref="IQ243:IQ248" si="4276">IS243+IT243+IU243+IW243+IX243</f>
        <v>0</v>
      </c>
      <c r="IR243" s="259">
        <f t="shared" ref="IR243:IR249" si="4277">IQ243/II243</f>
        <v>0</v>
      </c>
      <c r="IS243" s="247">
        <v>0</v>
      </c>
      <c r="IT243" s="247">
        <v>0</v>
      </c>
      <c r="IU243" s="247">
        <v>0</v>
      </c>
      <c r="IV243" s="247">
        <v>0</v>
      </c>
      <c r="IW243" s="247">
        <v>0</v>
      </c>
      <c r="IX243" s="247">
        <v>0</v>
      </c>
      <c r="IY243" s="247">
        <v>0</v>
      </c>
      <c r="IZ243" s="247">
        <v>0</v>
      </c>
      <c r="JA243" s="274">
        <v>0</v>
      </c>
      <c r="JB243" s="274">
        <v>0</v>
      </c>
      <c r="JC243" s="274">
        <v>0</v>
      </c>
      <c r="JD243" s="247">
        <f t="shared" ref="JD243:JD248" si="4278">L243+AG243+BB243+BW243+CR243+DM243+EH243+FC243+FX243+GS243+HN243+II243</f>
        <v>241</v>
      </c>
      <c r="JE243" s="247">
        <f t="shared" ref="JE243:JE248" si="4279">JD243-(JJ243+JL243)</f>
        <v>228</v>
      </c>
      <c r="JF243" s="260">
        <f t="shared" ref="JF243:JF249" si="4280">JE243/JD243</f>
        <v>0.94605809128630702</v>
      </c>
      <c r="JG243" s="238">
        <f t="shared" ref="JG243:JG249" si="4281">JD243-JE243</f>
        <v>13</v>
      </c>
      <c r="JH243" s="260">
        <f t="shared" ref="JH243:JH249" si="4282">JG243/JD243</f>
        <v>5.3941908713692949E-2</v>
      </c>
      <c r="JI243" s="260">
        <f t="shared" ref="JI243:JI248" si="4283">(JD243-JL243)/JD243</f>
        <v>0.97925311203319498</v>
      </c>
      <c r="JJ243" s="247">
        <f t="shared" ref="JJ243:JJ248" si="4284">JS243+JT243+JU243</f>
        <v>8</v>
      </c>
      <c r="JK243" s="260">
        <f t="shared" ref="JK243:JK249" si="4285">JJ243/JD243</f>
        <v>3.3195020746887967E-2</v>
      </c>
      <c r="JL243" s="247">
        <f t="shared" ref="JL243:JL248" si="4286">JN243+JO243+JP243+JQ243+JR243</f>
        <v>5</v>
      </c>
      <c r="JM243" s="260">
        <f t="shared" ref="JM243:JM249" si="4287">JL243/JD243</f>
        <v>2.0746887966804978E-2</v>
      </c>
      <c r="JN243" s="247">
        <f t="shared" ref="JN243:JN248" si="4288">V243+AQ243+BL243+CG243+DB243+DW243+ER243+FM243+GH243+HC243+HX243+IS243</f>
        <v>0</v>
      </c>
      <c r="JO243" s="247">
        <f t="shared" ref="JO243:JO248" si="4289">W243+AR243+BM243+CH243+DC243+DX243+ES243+FN243+GI243+HD243+HY243+IT243</f>
        <v>2</v>
      </c>
      <c r="JP243" s="247">
        <f t="shared" ref="JP243:JP248" si="4290">X243+AS243+BN243+CI243+DD243+DY243+ET243+FO243+GJ243+HE243+HZ243+IU243</f>
        <v>3</v>
      </c>
      <c r="JQ243" s="247">
        <f t="shared" ref="JQ243:JQ248" si="4291">Y243+AT243+BO243+CJ243+DE243+DZ243+EU243+FP243+GK243+HF243+IA243+IV243</f>
        <v>0</v>
      </c>
      <c r="JR243" s="247">
        <f t="shared" ref="JR243:JR248" si="4292">Z243+AU243+BP243+CK243+DF243+EA243+EV243+FQ243+GL243+HG243+IB243+IW243</f>
        <v>0</v>
      </c>
      <c r="JS243" s="247">
        <f t="shared" ref="JS243:JS248" si="4293">AA243+AV243+BQ243+CL243+DG243+EB243+EW243+FR243+GM243+HH243+IC243+IX243</f>
        <v>0</v>
      </c>
      <c r="JT243" s="247">
        <f t="shared" ref="JT243:JT248" si="4294">AB243+AW243+BR243+CM243+DH243+EC243+EX243+FS243+GN243+HI243+ID243+IY243</f>
        <v>0</v>
      </c>
      <c r="JU243" s="247">
        <f t="shared" ref="JU243:JU248" si="4295">AC243+AX243+BS243+CN243+DI243+ED243+EY243+FT243+GO243+HJ243+IE243+IZ243</f>
        <v>8</v>
      </c>
      <c r="JV243" s="247">
        <f t="shared" ref="JV243:JV248" si="4296">AD243+AY243+BT243+CO243+DJ243+EE243+EZ243+FU243+GP243+HK243+IF243+JA243</f>
        <v>7</v>
      </c>
      <c r="JW243" s="247">
        <f t="shared" ref="JW243:JW248" si="4297">AE243+AZ243+BU243+CP243+DK243+EF243+FA243+FV243+GQ243+HL243+IG243+JB243</f>
        <v>0</v>
      </c>
      <c r="JX243" s="247">
        <f t="shared" ref="JX243:JX248" si="4298">AF243+BA243+BV243+CQ243+DL243+EG243+FB243+FW243+GR243+HM243+IH243+JC243</f>
        <v>7</v>
      </c>
    </row>
    <row r="244" spans="1:284" ht="15" customHeight="1">
      <c r="A244" s="269">
        <f t="shared" si="3883"/>
        <v>2</v>
      </c>
      <c r="B244" s="122">
        <v>19970318587</v>
      </c>
      <c r="C244" s="227">
        <f t="shared" ca="1" si="4171"/>
        <v>24</v>
      </c>
      <c r="D244" s="227">
        <f t="shared" ca="1" si="4172"/>
        <v>0</v>
      </c>
      <c r="E244" s="228">
        <f t="shared" si="4173"/>
        <v>41.210958904109589</v>
      </c>
      <c r="F244" s="118">
        <v>24</v>
      </c>
      <c r="G244" s="118">
        <v>11</v>
      </c>
      <c r="H244" s="118">
        <v>1978</v>
      </c>
      <c r="I244" s="115" t="s">
        <v>343</v>
      </c>
      <c r="J244" s="111" t="s">
        <v>826</v>
      </c>
      <c r="K244" s="103" t="s">
        <v>708</v>
      </c>
      <c r="L244" s="247">
        <v>22</v>
      </c>
      <c r="M244" s="247">
        <f t="shared" si="4174"/>
        <v>21</v>
      </c>
      <c r="N244" s="260">
        <f t="shared" si="4175"/>
        <v>0.95454545454545459</v>
      </c>
      <c r="O244" s="238">
        <f t="shared" si="4176"/>
        <v>1</v>
      </c>
      <c r="P244" s="260">
        <f t="shared" si="4177"/>
        <v>4.5454545454545456E-2</v>
      </c>
      <c r="Q244" s="260">
        <f t="shared" si="4178"/>
        <v>0.95454545454545459</v>
      </c>
      <c r="R244" s="247">
        <f t="shared" si="4179"/>
        <v>0</v>
      </c>
      <c r="S244" s="260">
        <f t="shared" si="4180"/>
        <v>0</v>
      </c>
      <c r="T244" s="247">
        <f t="shared" si="4181"/>
        <v>1</v>
      </c>
      <c r="U244" s="260">
        <f t="shared" si="4182"/>
        <v>4.5454545454545456E-2</v>
      </c>
      <c r="V244" s="247">
        <v>0</v>
      </c>
      <c r="W244" s="247">
        <v>0</v>
      </c>
      <c r="X244" s="247">
        <v>1</v>
      </c>
      <c r="Y244" s="247">
        <v>0</v>
      </c>
      <c r="Z244" s="247">
        <v>0</v>
      </c>
      <c r="AA244" s="247">
        <v>0</v>
      </c>
      <c r="AB244" s="247">
        <v>0</v>
      </c>
      <c r="AC244" s="247">
        <v>0</v>
      </c>
      <c r="AD244" s="247">
        <v>1</v>
      </c>
      <c r="AE244" s="247">
        <v>1</v>
      </c>
      <c r="AF244" s="247">
        <v>0</v>
      </c>
      <c r="AG244" s="236">
        <v>20</v>
      </c>
      <c r="AH244" s="236">
        <f t="shared" si="4183"/>
        <v>18</v>
      </c>
      <c r="AI244" s="237">
        <f t="shared" si="4184"/>
        <v>0.9</v>
      </c>
      <c r="AJ244" s="238">
        <f t="shared" si="4185"/>
        <v>2</v>
      </c>
      <c r="AK244" s="237">
        <f t="shared" si="4186"/>
        <v>0.1</v>
      </c>
      <c r="AL244" s="237">
        <f t="shared" si="4187"/>
        <v>0.9</v>
      </c>
      <c r="AM244" s="236">
        <f t="shared" si="4188"/>
        <v>0</v>
      </c>
      <c r="AN244" s="237">
        <f t="shared" si="4189"/>
        <v>0</v>
      </c>
      <c r="AO244" s="236">
        <f t="shared" si="4190"/>
        <v>2</v>
      </c>
      <c r="AP244" s="237">
        <f t="shared" si="4191"/>
        <v>0.1</v>
      </c>
      <c r="AQ244" s="236">
        <v>0</v>
      </c>
      <c r="AR244" s="236">
        <v>0</v>
      </c>
      <c r="AS244" s="236">
        <v>2</v>
      </c>
      <c r="AT244" s="236">
        <v>0</v>
      </c>
      <c r="AU244" s="236">
        <v>0</v>
      </c>
      <c r="AV244" s="236">
        <v>0</v>
      </c>
      <c r="AW244" s="236">
        <v>0</v>
      </c>
      <c r="AX244" s="236">
        <v>0</v>
      </c>
      <c r="AY244" s="236">
        <v>2</v>
      </c>
      <c r="AZ244" s="236">
        <v>0</v>
      </c>
      <c r="BA244" s="236">
        <v>1</v>
      </c>
      <c r="BB244" s="236">
        <v>21</v>
      </c>
      <c r="BC244" s="236">
        <f t="shared" si="4192"/>
        <v>17</v>
      </c>
      <c r="BD244" s="237">
        <f t="shared" si="4193"/>
        <v>0.80952380952380953</v>
      </c>
      <c r="BE244" s="238">
        <f t="shared" si="4194"/>
        <v>4</v>
      </c>
      <c r="BF244" s="237">
        <f t="shared" si="4195"/>
        <v>0.19047619047619047</v>
      </c>
      <c r="BG244" s="237">
        <f t="shared" si="4196"/>
        <v>0.80952380952380953</v>
      </c>
      <c r="BH244" s="236">
        <f t="shared" si="4197"/>
        <v>0</v>
      </c>
      <c r="BI244" s="237">
        <f t="shared" si="4198"/>
        <v>0</v>
      </c>
      <c r="BJ244" s="236">
        <f t="shared" si="4199"/>
        <v>4</v>
      </c>
      <c r="BK244" s="237">
        <f t="shared" si="4200"/>
        <v>0.19047619047619047</v>
      </c>
      <c r="BL244" s="236">
        <v>0</v>
      </c>
      <c r="BM244" s="236">
        <v>1</v>
      </c>
      <c r="BN244" s="236">
        <v>3</v>
      </c>
      <c r="BO244" s="236">
        <v>0</v>
      </c>
      <c r="BP244" s="236">
        <v>0</v>
      </c>
      <c r="BQ244" s="236">
        <v>0</v>
      </c>
      <c r="BR244" s="236">
        <v>0</v>
      </c>
      <c r="BS244" s="236">
        <v>0</v>
      </c>
      <c r="BT244" s="236">
        <v>2</v>
      </c>
      <c r="BU244" s="236">
        <v>0</v>
      </c>
      <c r="BV244" s="236">
        <v>1</v>
      </c>
      <c r="BW244" s="247">
        <v>21</v>
      </c>
      <c r="BX244" s="247">
        <f t="shared" si="4201"/>
        <v>17</v>
      </c>
      <c r="BY244" s="260">
        <f t="shared" si="4202"/>
        <v>0.80952380952380953</v>
      </c>
      <c r="BZ244" s="238">
        <f t="shared" si="4203"/>
        <v>4</v>
      </c>
      <c r="CA244" s="260">
        <f t="shared" si="4204"/>
        <v>0.19047619047619047</v>
      </c>
      <c r="CB244" s="260">
        <f t="shared" si="4205"/>
        <v>0.8571428571428571</v>
      </c>
      <c r="CC244" s="247">
        <f t="shared" si="4206"/>
        <v>1</v>
      </c>
      <c r="CD244" s="260">
        <f t="shared" si="4207"/>
        <v>4.7619047619047616E-2</v>
      </c>
      <c r="CE244" s="247">
        <f t="shared" si="4208"/>
        <v>3</v>
      </c>
      <c r="CF244" s="260">
        <f t="shared" si="4209"/>
        <v>0.14285714285714285</v>
      </c>
      <c r="CG244" s="247">
        <v>0</v>
      </c>
      <c r="CH244" s="247">
        <v>0</v>
      </c>
      <c r="CI244" s="247">
        <v>3</v>
      </c>
      <c r="CJ244" s="247">
        <v>0</v>
      </c>
      <c r="CK244" s="247">
        <v>0</v>
      </c>
      <c r="CL244" s="247">
        <v>0</v>
      </c>
      <c r="CM244" s="247">
        <v>0</v>
      </c>
      <c r="CN244" s="247">
        <v>1</v>
      </c>
      <c r="CO244" s="247">
        <v>0</v>
      </c>
      <c r="CP244" s="247">
        <v>0</v>
      </c>
      <c r="CQ244" s="247">
        <v>0</v>
      </c>
      <c r="CR244" s="274">
        <v>15</v>
      </c>
      <c r="CS244" s="247">
        <f t="shared" si="4210"/>
        <v>14</v>
      </c>
      <c r="CT244" s="237">
        <f t="shared" si="4211"/>
        <v>0.93333333333333335</v>
      </c>
      <c r="CU244" s="238">
        <f t="shared" si="4212"/>
        <v>1</v>
      </c>
      <c r="CV244" s="259">
        <f t="shared" si="4213"/>
        <v>6.6666666666666666E-2</v>
      </c>
      <c r="CW244" s="237">
        <f t="shared" si="4214"/>
        <v>1</v>
      </c>
      <c r="CX244" s="247">
        <f t="shared" si="3747"/>
        <v>1</v>
      </c>
      <c r="CY244" s="237">
        <f t="shared" si="3591"/>
        <v>6.6666666666666666E-2</v>
      </c>
      <c r="CZ244" s="247">
        <f t="shared" si="3748"/>
        <v>0</v>
      </c>
      <c r="DA244" s="259">
        <f t="shared" si="3592"/>
        <v>0</v>
      </c>
      <c r="DB244" s="247">
        <v>0</v>
      </c>
      <c r="DC244" s="247">
        <v>0</v>
      </c>
      <c r="DD244" s="247">
        <v>0</v>
      </c>
      <c r="DE244" s="247">
        <v>0</v>
      </c>
      <c r="DF244" s="247">
        <v>0</v>
      </c>
      <c r="DG244" s="247">
        <v>0</v>
      </c>
      <c r="DH244" s="247">
        <v>0</v>
      </c>
      <c r="DI244" s="247">
        <v>1</v>
      </c>
      <c r="DJ244" s="274">
        <v>0</v>
      </c>
      <c r="DK244" s="274">
        <v>0</v>
      </c>
      <c r="DL244" s="274">
        <v>0</v>
      </c>
      <c r="DM244" s="274">
        <v>21</v>
      </c>
      <c r="DN244" s="247">
        <f t="shared" si="4215"/>
        <v>21</v>
      </c>
      <c r="DO244" s="237">
        <f t="shared" si="4216"/>
        <v>1</v>
      </c>
      <c r="DP244" s="238">
        <f t="shared" si="4217"/>
        <v>0</v>
      </c>
      <c r="DQ244" s="259">
        <f t="shared" si="4218"/>
        <v>0</v>
      </c>
      <c r="DR244" s="237">
        <f t="shared" si="4219"/>
        <v>1</v>
      </c>
      <c r="DS244" s="247">
        <f t="shared" si="4220"/>
        <v>0</v>
      </c>
      <c r="DT244" s="237">
        <f t="shared" si="4221"/>
        <v>0</v>
      </c>
      <c r="DU244" s="247">
        <f t="shared" si="4222"/>
        <v>0</v>
      </c>
      <c r="DV244" s="259">
        <f t="shared" si="4223"/>
        <v>0</v>
      </c>
      <c r="DW244" s="247">
        <v>0</v>
      </c>
      <c r="DX244" s="247">
        <v>0</v>
      </c>
      <c r="DY244" s="247">
        <v>0</v>
      </c>
      <c r="DZ244" s="247">
        <v>0</v>
      </c>
      <c r="EA244" s="247">
        <v>0</v>
      </c>
      <c r="EB244" s="247">
        <v>0</v>
      </c>
      <c r="EC244" s="247">
        <v>0</v>
      </c>
      <c r="ED244" s="247">
        <v>0</v>
      </c>
      <c r="EE244" s="274">
        <v>2</v>
      </c>
      <c r="EF244" s="274">
        <v>0</v>
      </c>
      <c r="EG244" s="274">
        <v>0</v>
      </c>
      <c r="EH244" s="274">
        <v>22</v>
      </c>
      <c r="EI244" s="247">
        <f t="shared" si="4224"/>
        <v>20</v>
      </c>
      <c r="EJ244" s="237">
        <f t="shared" si="4225"/>
        <v>0.90909090909090906</v>
      </c>
      <c r="EK244" s="238">
        <f t="shared" si="4226"/>
        <v>2</v>
      </c>
      <c r="EL244" s="259">
        <f t="shared" si="4227"/>
        <v>9.0909090909090912E-2</v>
      </c>
      <c r="EM244" s="237">
        <f t="shared" si="4228"/>
        <v>0.95454545454545459</v>
      </c>
      <c r="EN244" s="247">
        <f t="shared" si="4229"/>
        <v>1</v>
      </c>
      <c r="EO244" s="237">
        <f t="shared" si="4230"/>
        <v>4.5454545454545456E-2</v>
      </c>
      <c r="EP244" s="247">
        <f t="shared" si="4231"/>
        <v>1</v>
      </c>
      <c r="EQ244" s="259">
        <f t="shared" si="4232"/>
        <v>4.5454545454545456E-2</v>
      </c>
      <c r="ER244" s="247">
        <v>0</v>
      </c>
      <c r="ES244" s="247">
        <v>0</v>
      </c>
      <c r="ET244" s="247">
        <v>1</v>
      </c>
      <c r="EU244" s="247">
        <v>0</v>
      </c>
      <c r="EV244" s="247">
        <v>0</v>
      </c>
      <c r="EW244" s="247">
        <v>0</v>
      </c>
      <c r="EX244" s="247">
        <v>0</v>
      </c>
      <c r="EY244" s="247">
        <v>1</v>
      </c>
      <c r="EZ244" s="274">
        <v>1</v>
      </c>
      <c r="FA244" s="274">
        <v>0</v>
      </c>
      <c r="FB244" s="274">
        <v>0</v>
      </c>
      <c r="FC244" s="274">
        <v>18</v>
      </c>
      <c r="FD244" s="247">
        <f t="shared" si="4233"/>
        <v>17</v>
      </c>
      <c r="FE244" s="237">
        <f t="shared" si="4234"/>
        <v>0.94444444444444442</v>
      </c>
      <c r="FF244" s="238">
        <f t="shared" si="4235"/>
        <v>1</v>
      </c>
      <c r="FG244" s="259">
        <f t="shared" si="4236"/>
        <v>5.5555555555555552E-2</v>
      </c>
      <c r="FH244" s="237">
        <f t="shared" si="4237"/>
        <v>0.94444444444444442</v>
      </c>
      <c r="FI244" s="247">
        <f t="shared" si="4238"/>
        <v>0</v>
      </c>
      <c r="FJ244" s="237">
        <f t="shared" si="4239"/>
        <v>0</v>
      </c>
      <c r="FK244" s="247">
        <f t="shared" si="4240"/>
        <v>1</v>
      </c>
      <c r="FL244" s="259">
        <f t="shared" si="4241"/>
        <v>5.5555555555555552E-2</v>
      </c>
      <c r="FM244" s="247">
        <v>0</v>
      </c>
      <c r="FN244" s="247">
        <v>0</v>
      </c>
      <c r="FO244" s="247">
        <v>1</v>
      </c>
      <c r="FP244" s="247">
        <v>0</v>
      </c>
      <c r="FQ244" s="247">
        <v>0</v>
      </c>
      <c r="FR244" s="247">
        <v>0</v>
      </c>
      <c r="FS244" s="247">
        <v>0</v>
      </c>
      <c r="FT244" s="247">
        <v>0</v>
      </c>
      <c r="FU244" s="274">
        <v>0</v>
      </c>
      <c r="FV244" s="274">
        <v>0</v>
      </c>
      <c r="FW244" s="274">
        <v>0</v>
      </c>
      <c r="FX244" s="274">
        <v>22</v>
      </c>
      <c r="FY244" s="247">
        <f t="shared" si="4242"/>
        <v>21</v>
      </c>
      <c r="FZ244" s="237">
        <f t="shared" si="4243"/>
        <v>0.95454545454545459</v>
      </c>
      <c r="GA244" s="238">
        <f t="shared" si="4244"/>
        <v>1</v>
      </c>
      <c r="GB244" s="259">
        <f t="shared" si="4245"/>
        <v>4.5454545454545456E-2</v>
      </c>
      <c r="GC244" s="237">
        <f t="shared" si="4246"/>
        <v>0.95454545454545459</v>
      </c>
      <c r="GD244" s="247">
        <f t="shared" si="4247"/>
        <v>0</v>
      </c>
      <c r="GE244" s="237">
        <f t="shared" si="4248"/>
        <v>0</v>
      </c>
      <c r="GF244" s="247">
        <f t="shared" si="4249"/>
        <v>1</v>
      </c>
      <c r="GG244" s="259">
        <f t="shared" si="4250"/>
        <v>4.5454545454545456E-2</v>
      </c>
      <c r="GH244" s="247">
        <v>0</v>
      </c>
      <c r="GI244" s="247">
        <v>0</v>
      </c>
      <c r="GJ244" s="247">
        <v>1</v>
      </c>
      <c r="GK244" s="247">
        <v>0</v>
      </c>
      <c r="GL244" s="247">
        <v>0</v>
      </c>
      <c r="GM244" s="247">
        <v>0</v>
      </c>
      <c r="GN244" s="247">
        <v>0</v>
      </c>
      <c r="GO244" s="247">
        <v>0</v>
      </c>
      <c r="GP244" s="274">
        <v>1</v>
      </c>
      <c r="GQ244" s="274">
        <v>0</v>
      </c>
      <c r="GR244" s="274">
        <v>0</v>
      </c>
      <c r="GS244" s="274">
        <v>19</v>
      </c>
      <c r="GT244" s="247">
        <f t="shared" si="4251"/>
        <v>17</v>
      </c>
      <c r="GU244" s="237">
        <f t="shared" si="4252"/>
        <v>0.89473684210526316</v>
      </c>
      <c r="GV244" s="238">
        <f t="shared" si="4253"/>
        <v>2</v>
      </c>
      <c r="GW244" s="259">
        <f t="shared" si="4254"/>
        <v>0.10526315789473684</v>
      </c>
      <c r="GX244" s="237">
        <f t="shared" si="4255"/>
        <v>0.94736842105263153</v>
      </c>
      <c r="GY244" s="247">
        <f t="shared" si="4256"/>
        <v>1</v>
      </c>
      <c r="GZ244" s="237">
        <f t="shared" si="4257"/>
        <v>5.2631578947368418E-2</v>
      </c>
      <c r="HA244" s="247">
        <f t="shared" si="4258"/>
        <v>1</v>
      </c>
      <c r="HB244" s="259">
        <f t="shared" si="4259"/>
        <v>5.2631578947368418E-2</v>
      </c>
      <c r="HC244" s="247">
        <v>0</v>
      </c>
      <c r="HD244" s="247">
        <v>0</v>
      </c>
      <c r="HE244" s="247">
        <v>1</v>
      </c>
      <c r="HF244" s="247">
        <v>0</v>
      </c>
      <c r="HG244" s="247">
        <v>0</v>
      </c>
      <c r="HH244" s="247">
        <v>0</v>
      </c>
      <c r="HI244" s="247">
        <v>0</v>
      </c>
      <c r="HJ244" s="247">
        <v>1</v>
      </c>
      <c r="HK244" s="274">
        <v>1</v>
      </c>
      <c r="HL244" s="274">
        <v>0</v>
      </c>
      <c r="HM244" s="274">
        <v>0</v>
      </c>
      <c r="HN244" s="274">
        <v>21</v>
      </c>
      <c r="HO244" s="247">
        <f t="shared" si="4260"/>
        <v>20</v>
      </c>
      <c r="HP244" s="237">
        <f t="shared" si="4261"/>
        <v>0.95238095238095233</v>
      </c>
      <c r="HQ244" s="238">
        <f t="shared" si="4262"/>
        <v>1</v>
      </c>
      <c r="HR244" s="259">
        <f t="shared" si="4263"/>
        <v>4.7619047619047616E-2</v>
      </c>
      <c r="HS244" s="237">
        <f t="shared" si="4264"/>
        <v>0.95238095238095233</v>
      </c>
      <c r="HT244" s="247">
        <f t="shared" si="4265"/>
        <v>0</v>
      </c>
      <c r="HU244" s="237">
        <f t="shared" si="4266"/>
        <v>0</v>
      </c>
      <c r="HV244" s="247">
        <f t="shared" si="4267"/>
        <v>1</v>
      </c>
      <c r="HW244" s="259">
        <f t="shared" si="4268"/>
        <v>4.7619047619047616E-2</v>
      </c>
      <c r="HX244" s="247">
        <v>0</v>
      </c>
      <c r="HY244" s="247">
        <v>0</v>
      </c>
      <c r="HZ244" s="247">
        <v>1</v>
      </c>
      <c r="IA244" s="247">
        <v>0</v>
      </c>
      <c r="IB244" s="247">
        <v>0</v>
      </c>
      <c r="IC244" s="247">
        <v>0</v>
      </c>
      <c r="ID244" s="247">
        <v>0</v>
      </c>
      <c r="IE244" s="247">
        <v>0</v>
      </c>
      <c r="IF244" s="274">
        <v>0</v>
      </c>
      <c r="IG244" s="274">
        <v>0</v>
      </c>
      <c r="IH244" s="274">
        <v>0</v>
      </c>
      <c r="II244" s="274">
        <v>19</v>
      </c>
      <c r="IJ244" s="247">
        <f t="shared" si="4269"/>
        <v>15</v>
      </c>
      <c r="IK244" s="237">
        <f t="shared" si="4270"/>
        <v>0.78947368421052633</v>
      </c>
      <c r="IL244" s="238">
        <f t="shared" si="4271"/>
        <v>4</v>
      </c>
      <c r="IM244" s="259">
        <f t="shared" si="4272"/>
        <v>0.21052631578947367</v>
      </c>
      <c r="IN244" s="237">
        <f t="shared" si="4273"/>
        <v>0.78947368421052633</v>
      </c>
      <c r="IO244" s="247">
        <f t="shared" si="4274"/>
        <v>0</v>
      </c>
      <c r="IP244" s="237">
        <f t="shared" si="4275"/>
        <v>0</v>
      </c>
      <c r="IQ244" s="247">
        <f t="shared" si="4276"/>
        <v>4</v>
      </c>
      <c r="IR244" s="259">
        <f t="shared" si="4277"/>
        <v>0.21052631578947367</v>
      </c>
      <c r="IS244" s="247">
        <v>0</v>
      </c>
      <c r="IT244" s="247">
        <v>0</v>
      </c>
      <c r="IU244" s="247">
        <v>4</v>
      </c>
      <c r="IV244" s="247">
        <v>0</v>
      </c>
      <c r="IW244" s="247">
        <v>0</v>
      </c>
      <c r="IX244" s="247">
        <v>0</v>
      </c>
      <c r="IY244" s="247">
        <v>0</v>
      </c>
      <c r="IZ244" s="247">
        <v>0</v>
      </c>
      <c r="JA244" s="274">
        <v>0</v>
      </c>
      <c r="JB244" s="274">
        <v>0</v>
      </c>
      <c r="JC244" s="274">
        <v>1</v>
      </c>
      <c r="JD244" s="247">
        <f t="shared" si="4278"/>
        <v>241</v>
      </c>
      <c r="JE244" s="247">
        <f t="shared" si="4279"/>
        <v>218</v>
      </c>
      <c r="JF244" s="260">
        <f t="shared" si="4280"/>
        <v>0.9045643153526971</v>
      </c>
      <c r="JG244" s="238">
        <f t="shared" si="4281"/>
        <v>23</v>
      </c>
      <c r="JH244" s="260">
        <f t="shared" si="4282"/>
        <v>9.5435684647302899E-2</v>
      </c>
      <c r="JI244" s="260">
        <f t="shared" si="4283"/>
        <v>0.92116182572614103</v>
      </c>
      <c r="JJ244" s="247">
        <f t="shared" si="4284"/>
        <v>4</v>
      </c>
      <c r="JK244" s="260">
        <f t="shared" si="4285"/>
        <v>1.6597510373443983E-2</v>
      </c>
      <c r="JL244" s="247">
        <f t="shared" si="4286"/>
        <v>19</v>
      </c>
      <c r="JM244" s="260">
        <f t="shared" si="4287"/>
        <v>7.8838174273858919E-2</v>
      </c>
      <c r="JN244" s="247">
        <f t="shared" si="4288"/>
        <v>0</v>
      </c>
      <c r="JO244" s="247">
        <f t="shared" si="4289"/>
        <v>1</v>
      </c>
      <c r="JP244" s="247">
        <f t="shared" si="4290"/>
        <v>18</v>
      </c>
      <c r="JQ244" s="247">
        <f t="shared" si="4291"/>
        <v>0</v>
      </c>
      <c r="JR244" s="247">
        <f t="shared" si="4292"/>
        <v>0</v>
      </c>
      <c r="JS244" s="247">
        <f t="shared" si="4293"/>
        <v>0</v>
      </c>
      <c r="JT244" s="247">
        <f t="shared" si="4294"/>
        <v>0</v>
      </c>
      <c r="JU244" s="247">
        <f t="shared" si="4295"/>
        <v>4</v>
      </c>
      <c r="JV244" s="247">
        <f t="shared" si="4296"/>
        <v>10</v>
      </c>
      <c r="JW244" s="247">
        <f t="shared" si="4297"/>
        <v>1</v>
      </c>
      <c r="JX244" s="247">
        <f t="shared" si="4298"/>
        <v>3</v>
      </c>
    </row>
    <row r="245" spans="1:284" ht="15" customHeight="1">
      <c r="A245" s="269">
        <f t="shared" si="3883"/>
        <v>3</v>
      </c>
      <c r="B245" s="122">
        <v>20040324033</v>
      </c>
      <c r="C245" s="227">
        <f t="shared" ca="1" si="4171"/>
        <v>17</v>
      </c>
      <c r="D245" s="227">
        <f t="shared" ca="1" si="4172"/>
        <v>0</v>
      </c>
      <c r="E245" s="228">
        <f t="shared" si="4173"/>
        <v>40.334246575342469</v>
      </c>
      <c r="F245" s="118">
        <v>10</v>
      </c>
      <c r="G245" s="118">
        <v>10</v>
      </c>
      <c r="H245" s="118">
        <v>1979</v>
      </c>
      <c r="I245" s="115" t="s">
        <v>244</v>
      </c>
      <c r="J245" s="111" t="s">
        <v>826</v>
      </c>
      <c r="K245" s="103" t="s">
        <v>708</v>
      </c>
      <c r="L245" s="247">
        <v>22</v>
      </c>
      <c r="M245" s="247">
        <f t="shared" si="4174"/>
        <v>8</v>
      </c>
      <c r="N245" s="260">
        <f t="shared" si="4175"/>
        <v>0.36363636363636365</v>
      </c>
      <c r="O245" s="238">
        <f t="shared" si="4176"/>
        <v>14</v>
      </c>
      <c r="P245" s="260">
        <f t="shared" si="4177"/>
        <v>0.63636363636363635</v>
      </c>
      <c r="Q245" s="260">
        <f t="shared" si="4178"/>
        <v>0.36363636363636365</v>
      </c>
      <c r="R245" s="247">
        <f t="shared" si="4179"/>
        <v>0</v>
      </c>
      <c r="S245" s="260">
        <f t="shared" si="4180"/>
        <v>0</v>
      </c>
      <c r="T245" s="247">
        <f t="shared" si="4181"/>
        <v>14</v>
      </c>
      <c r="U245" s="260">
        <f t="shared" si="4182"/>
        <v>0.63636363636363635</v>
      </c>
      <c r="V245" s="247">
        <v>0</v>
      </c>
      <c r="W245" s="247">
        <v>4</v>
      </c>
      <c r="X245" s="247">
        <v>10</v>
      </c>
      <c r="Y245" s="247">
        <v>0</v>
      </c>
      <c r="Z245" s="247">
        <v>0</v>
      </c>
      <c r="AA245" s="247">
        <v>0</v>
      </c>
      <c r="AB245" s="247">
        <v>0</v>
      </c>
      <c r="AC245" s="247">
        <v>0</v>
      </c>
      <c r="AD245" s="247">
        <v>2</v>
      </c>
      <c r="AE245" s="247">
        <v>1</v>
      </c>
      <c r="AF245" s="247">
        <v>0</v>
      </c>
      <c r="AG245" s="236">
        <v>20</v>
      </c>
      <c r="AH245" s="236">
        <f t="shared" si="4183"/>
        <v>11</v>
      </c>
      <c r="AI245" s="237">
        <f t="shared" si="4184"/>
        <v>0.55000000000000004</v>
      </c>
      <c r="AJ245" s="238">
        <f t="shared" si="4185"/>
        <v>9</v>
      </c>
      <c r="AK245" s="237">
        <f t="shared" si="4186"/>
        <v>0.45</v>
      </c>
      <c r="AL245" s="237">
        <f t="shared" si="4187"/>
        <v>0.55000000000000004</v>
      </c>
      <c r="AM245" s="236">
        <f t="shared" si="4188"/>
        <v>0</v>
      </c>
      <c r="AN245" s="237">
        <f t="shared" si="4189"/>
        <v>0</v>
      </c>
      <c r="AO245" s="236">
        <f t="shared" si="4190"/>
        <v>9</v>
      </c>
      <c r="AP245" s="237">
        <f t="shared" si="4191"/>
        <v>0.45</v>
      </c>
      <c r="AQ245" s="236">
        <v>0</v>
      </c>
      <c r="AR245" s="236">
        <v>1</v>
      </c>
      <c r="AS245" s="236">
        <v>8</v>
      </c>
      <c r="AT245" s="236">
        <v>0</v>
      </c>
      <c r="AU245" s="236">
        <v>0</v>
      </c>
      <c r="AV245" s="236">
        <v>0</v>
      </c>
      <c r="AW245" s="236">
        <v>0</v>
      </c>
      <c r="AX245" s="236">
        <v>0</v>
      </c>
      <c r="AY245" s="236">
        <v>4</v>
      </c>
      <c r="AZ245" s="236">
        <v>1</v>
      </c>
      <c r="BA245" s="236">
        <v>1</v>
      </c>
      <c r="BB245" s="236">
        <v>21</v>
      </c>
      <c r="BC245" s="236">
        <f t="shared" si="4192"/>
        <v>10</v>
      </c>
      <c r="BD245" s="237">
        <f t="shared" si="4193"/>
        <v>0.47619047619047616</v>
      </c>
      <c r="BE245" s="238">
        <f t="shared" si="4194"/>
        <v>11</v>
      </c>
      <c r="BF245" s="237">
        <f t="shared" si="4195"/>
        <v>0.52380952380952384</v>
      </c>
      <c r="BG245" s="237">
        <f t="shared" si="4196"/>
        <v>0.47619047619047616</v>
      </c>
      <c r="BH245" s="236">
        <f t="shared" si="4197"/>
        <v>0</v>
      </c>
      <c r="BI245" s="237">
        <f t="shared" si="4198"/>
        <v>0</v>
      </c>
      <c r="BJ245" s="236">
        <f t="shared" si="4199"/>
        <v>11</v>
      </c>
      <c r="BK245" s="237">
        <f t="shared" si="4200"/>
        <v>0.52380952380952384</v>
      </c>
      <c r="BL245" s="236">
        <v>0</v>
      </c>
      <c r="BM245" s="236">
        <v>6</v>
      </c>
      <c r="BN245" s="236">
        <v>5</v>
      </c>
      <c r="BO245" s="236">
        <v>0</v>
      </c>
      <c r="BP245" s="236">
        <v>0</v>
      </c>
      <c r="BQ245" s="236">
        <v>0</v>
      </c>
      <c r="BR245" s="236">
        <v>0</v>
      </c>
      <c r="BS245" s="236">
        <v>0</v>
      </c>
      <c r="BT245" s="236">
        <v>0</v>
      </c>
      <c r="BU245" s="236">
        <v>3</v>
      </c>
      <c r="BV245" s="236">
        <v>0</v>
      </c>
      <c r="BW245" s="247">
        <v>21</v>
      </c>
      <c r="BX245" s="247">
        <f t="shared" si="4201"/>
        <v>19</v>
      </c>
      <c r="BY245" s="260">
        <f t="shared" si="4202"/>
        <v>0.90476190476190477</v>
      </c>
      <c r="BZ245" s="238">
        <f t="shared" si="4203"/>
        <v>2</v>
      </c>
      <c r="CA245" s="260">
        <f t="shared" si="4204"/>
        <v>9.5238095238095233E-2</v>
      </c>
      <c r="CB245" s="260">
        <f t="shared" si="4205"/>
        <v>0.90476190476190477</v>
      </c>
      <c r="CC245" s="247">
        <f t="shared" si="4206"/>
        <v>0</v>
      </c>
      <c r="CD245" s="260">
        <f t="shared" si="4207"/>
        <v>0</v>
      </c>
      <c r="CE245" s="247">
        <f t="shared" si="4208"/>
        <v>2</v>
      </c>
      <c r="CF245" s="260">
        <f t="shared" si="4209"/>
        <v>9.5238095238095233E-2</v>
      </c>
      <c r="CG245" s="247">
        <v>0</v>
      </c>
      <c r="CH245" s="247">
        <v>0</v>
      </c>
      <c r="CI245" s="247">
        <v>2</v>
      </c>
      <c r="CJ245" s="247">
        <v>0</v>
      </c>
      <c r="CK245" s="247">
        <v>0</v>
      </c>
      <c r="CL245" s="247">
        <v>0</v>
      </c>
      <c r="CM245" s="247">
        <v>0</v>
      </c>
      <c r="CN245" s="247">
        <v>0</v>
      </c>
      <c r="CO245" s="247">
        <v>0</v>
      </c>
      <c r="CP245" s="247">
        <v>0</v>
      </c>
      <c r="CQ245" s="247">
        <v>0</v>
      </c>
      <c r="CR245" s="274">
        <v>15</v>
      </c>
      <c r="CS245" s="247">
        <f t="shared" si="4210"/>
        <v>11</v>
      </c>
      <c r="CT245" s="237">
        <f t="shared" si="4211"/>
        <v>0.73333333333333328</v>
      </c>
      <c r="CU245" s="238">
        <f t="shared" si="4212"/>
        <v>4</v>
      </c>
      <c r="CV245" s="259">
        <f t="shared" si="4213"/>
        <v>0.26666666666666666</v>
      </c>
      <c r="CW245" s="237">
        <f t="shared" si="4214"/>
        <v>0.73333333333333328</v>
      </c>
      <c r="CX245" s="247">
        <f t="shared" si="3747"/>
        <v>0</v>
      </c>
      <c r="CY245" s="237">
        <f t="shared" si="3591"/>
        <v>0</v>
      </c>
      <c r="CZ245" s="247">
        <f t="shared" si="3748"/>
        <v>4</v>
      </c>
      <c r="DA245" s="259">
        <f t="shared" si="3592"/>
        <v>0.26666666666666666</v>
      </c>
      <c r="DB245" s="247">
        <v>0</v>
      </c>
      <c r="DC245" s="247">
        <v>2</v>
      </c>
      <c r="DD245" s="247">
        <v>2</v>
      </c>
      <c r="DE245" s="247">
        <v>0</v>
      </c>
      <c r="DF245" s="247">
        <v>0</v>
      </c>
      <c r="DG245" s="247">
        <v>0</v>
      </c>
      <c r="DH245" s="247">
        <v>0</v>
      </c>
      <c r="DI245" s="247">
        <v>0</v>
      </c>
      <c r="DJ245" s="274">
        <v>0</v>
      </c>
      <c r="DK245" s="274">
        <v>0</v>
      </c>
      <c r="DL245" s="274">
        <v>1</v>
      </c>
      <c r="DM245" s="274">
        <v>21</v>
      </c>
      <c r="DN245" s="247">
        <f t="shared" si="4215"/>
        <v>21</v>
      </c>
      <c r="DO245" s="237">
        <f t="shared" si="4216"/>
        <v>1</v>
      </c>
      <c r="DP245" s="238">
        <f t="shared" si="4217"/>
        <v>0</v>
      </c>
      <c r="DQ245" s="259">
        <f t="shared" si="4218"/>
        <v>0</v>
      </c>
      <c r="DR245" s="237">
        <f t="shared" si="4219"/>
        <v>1</v>
      </c>
      <c r="DS245" s="247">
        <f t="shared" si="4220"/>
        <v>0</v>
      </c>
      <c r="DT245" s="237">
        <f t="shared" si="4221"/>
        <v>0</v>
      </c>
      <c r="DU245" s="247">
        <f t="shared" si="4222"/>
        <v>0</v>
      </c>
      <c r="DV245" s="259">
        <f t="shared" si="4223"/>
        <v>0</v>
      </c>
      <c r="DW245" s="247">
        <v>0</v>
      </c>
      <c r="DX245" s="247">
        <v>0</v>
      </c>
      <c r="DY245" s="247">
        <v>0</v>
      </c>
      <c r="DZ245" s="247">
        <v>0</v>
      </c>
      <c r="EA245" s="247">
        <v>0</v>
      </c>
      <c r="EB245" s="247">
        <v>0</v>
      </c>
      <c r="EC245" s="247">
        <v>0</v>
      </c>
      <c r="ED245" s="247">
        <v>0</v>
      </c>
      <c r="EE245" s="274">
        <v>2</v>
      </c>
      <c r="EF245" s="274">
        <v>0</v>
      </c>
      <c r="EG245" s="274">
        <v>0</v>
      </c>
      <c r="EH245" s="274">
        <v>22</v>
      </c>
      <c r="EI245" s="247">
        <f t="shared" si="4224"/>
        <v>20</v>
      </c>
      <c r="EJ245" s="237">
        <f t="shared" si="4225"/>
        <v>0.90909090909090906</v>
      </c>
      <c r="EK245" s="238">
        <f t="shared" si="4226"/>
        <v>2</v>
      </c>
      <c r="EL245" s="259">
        <f t="shared" si="4227"/>
        <v>9.0909090909090912E-2</v>
      </c>
      <c r="EM245" s="237">
        <f t="shared" si="4228"/>
        <v>0.90909090909090906</v>
      </c>
      <c r="EN245" s="247">
        <f t="shared" si="4229"/>
        <v>0</v>
      </c>
      <c r="EO245" s="237">
        <f t="shared" si="4230"/>
        <v>0</v>
      </c>
      <c r="EP245" s="247">
        <f t="shared" si="4231"/>
        <v>2</v>
      </c>
      <c r="EQ245" s="259">
        <f t="shared" si="4232"/>
        <v>9.0909090909090912E-2</v>
      </c>
      <c r="ER245" s="247">
        <v>0</v>
      </c>
      <c r="ES245" s="247">
        <v>0</v>
      </c>
      <c r="ET245" s="247">
        <v>2</v>
      </c>
      <c r="EU245" s="247">
        <v>0</v>
      </c>
      <c r="EV245" s="247">
        <v>0</v>
      </c>
      <c r="EW245" s="247">
        <v>0</v>
      </c>
      <c r="EX245" s="247">
        <v>0</v>
      </c>
      <c r="EY245" s="247">
        <v>0</v>
      </c>
      <c r="EZ245" s="274">
        <v>1</v>
      </c>
      <c r="FA245" s="274">
        <v>0</v>
      </c>
      <c r="FB245" s="274">
        <v>0</v>
      </c>
      <c r="FC245" s="274">
        <v>18</v>
      </c>
      <c r="FD245" s="247">
        <f t="shared" si="4233"/>
        <v>18</v>
      </c>
      <c r="FE245" s="237">
        <f t="shared" si="4234"/>
        <v>1</v>
      </c>
      <c r="FF245" s="238">
        <f t="shared" si="4235"/>
        <v>0</v>
      </c>
      <c r="FG245" s="259">
        <f t="shared" si="4236"/>
        <v>0</v>
      </c>
      <c r="FH245" s="237">
        <f t="shared" si="4237"/>
        <v>1</v>
      </c>
      <c r="FI245" s="247">
        <f t="shared" si="4238"/>
        <v>0</v>
      </c>
      <c r="FJ245" s="237">
        <f t="shared" si="4239"/>
        <v>0</v>
      </c>
      <c r="FK245" s="247">
        <f t="shared" si="4240"/>
        <v>0</v>
      </c>
      <c r="FL245" s="259">
        <f t="shared" si="4241"/>
        <v>0</v>
      </c>
      <c r="FM245" s="247">
        <v>0</v>
      </c>
      <c r="FN245" s="247">
        <v>0</v>
      </c>
      <c r="FO245" s="247">
        <v>0</v>
      </c>
      <c r="FP245" s="247">
        <v>0</v>
      </c>
      <c r="FQ245" s="247">
        <v>0</v>
      </c>
      <c r="FR245" s="247">
        <v>0</v>
      </c>
      <c r="FS245" s="247">
        <v>0</v>
      </c>
      <c r="FT245" s="247">
        <v>0</v>
      </c>
      <c r="FU245" s="274">
        <v>2</v>
      </c>
      <c r="FV245" s="274">
        <v>0</v>
      </c>
      <c r="FW245" s="274">
        <v>0</v>
      </c>
      <c r="FX245" s="274">
        <v>22</v>
      </c>
      <c r="FY245" s="247">
        <f t="shared" si="4242"/>
        <v>20</v>
      </c>
      <c r="FZ245" s="237">
        <f t="shared" si="4243"/>
        <v>0.90909090909090906</v>
      </c>
      <c r="GA245" s="238">
        <f t="shared" si="4244"/>
        <v>2</v>
      </c>
      <c r="GB245" s="259">
        <f t="shared" si="4245"/>
        <v>9.0909090909090912E-2</v>
      </c>
      <c r="GC245" s="237">
        <f t="shared" si="4246"/>
        <v>0.90909090909090906</v>
      </c>
      <c r="GD245" s="247">
        <f t="shared" si="4247"/>
        <v>0</v>
      </c>
      <c r="GE245" s="237">
        <f t="shared" si="4248"/>
        <v>0</v>
      </c>
      <c r="GF245" s="247">
        <f t="shared" si="4249"/>
        <v>2</v>
      </c>
      <c r="GG245" s="259">
        <f t="shared" si="4250"/>
        <v>9.0909090909090912E-2</v>
      </c>
      <c r="GH245" s="247">
        <v>0</v>
      </c>
      <c r="GI245" s="247">
        <v>1</v>
      </c>
      <c r="GJ245" s="247">
        <v>1</v>
      </c>
      <c r="GK245" s="247">
        <v>0</v>
      </c>
      <c r="GL245" s="247">
        <v>0</v>
      </c>
      <c r="GM245" s="247">
        <v>0</v>
      </c>
      <c r="GN245" s="247">
        <v>0</v>
      </c>
      <c r="GO245" s="247">
        <v>0</v>
      </c>
      <c r="GP245" s="274">
        <v>1</v>
      </c>
      <c r="GQ245" s="274">
        <v>0</v>
      </c>
      <c r="GR245" s="274">
        <v>0</v>
      </c>
      <c r="GS245" s="274">
        <v>19</v>
      </c>
      <c r="GT245" s="247">
        <f t="shared" si="4251"/>
        <v>17</v>
      </c>
      <c r="GU245" s="237">
        <f t="shared" si="4252"/>
        <v>0.89473684210526316</v>
      </c>
      <c r="GV245" s="238">
        <f t="shared" si="4253"/>
        <v>2</v>
      </c>
      <c r="GW245" s="259">
        <f t="shared" si="4254"/>
        <v>0.10526315789473684</v>
      </c>
      <c r="GX245" s="237">
        <f t="shared" si="4255"/>
        <v>0.89473684210526316</v>
      </c>
      <c r="GY245" s="247">
        <f t="shared" si="4256"/>
        <v>0</v>
      </c>
      <c r="GZ245" s="237">
        <f t="shared" si="4257"/>
        <v>0</v>
      </c>
      <c r="HA245" s="247">
        <f t="shared" si="4258"/>
        <v>2</v>
      </c>
      <c r="HB245" s="259">
        <f t="shared" si="4259"/>
        <v>0.10526315789473684</v>
      </c>
      <c r="HC245" s="247">
        <v>0</v>
      </c>
      <c r="HD245" s="247">
        <v>1</v>
      </c>
      <c r="HE245" s="247">
        <v>1</v>
      </c>
      <c r="HF245" s="247">
        <v>0</v>
      </c>
      <c r="HG245" s="247">
        <v>0</v>
      </c>
      <c r="HH245" s="247">
        <v>0</v>
      </c>
      <c r="HI245" s="247">
        <v>0</v>
      </c>
      <c r="HJ245" s="247">
        <v>0</v>
      </c>
      <c r="HK245" s="274">
        <v>1</v>
      </c>
      <c r="HL245" s="274">
        <v>0</v>
      </c>
      <c r="HM245" s="274">
        <v>0</v>
      </c>
      <c r="HN245" s="274">
        <v>21</v>
      </c>
      <c r="HO245" s="247">
        <f t="shared" si="4260"/>
        <v>21</v>
      </c>
      <c r="HP245" s="237">
        <f t="shared" si="4261"/>
        <v>1</v>
      </c>
      <c r="HQ245" s="238">
        <f t="shared" si="4262"/>
        <v>0</v>
      </c>
      <c r="HR245" s="259">
        <f t="shared" si="4263"/>
        <v>0</v>
      </c>
      <c r="HS245" s="237">
        <f t="shared" si="4264"/>
        <v>1</v>
      </c>
      <c r="HT245" s="247">
        <f t="shared" si="4265"/>
        <v>0</v>
      </c>
      <c r="HU245" s="237">
        <f t="shared" si="4266"/>
        <v>0</v>
      </c>
      <c r="HV245" s="247">
        <f t="shared" si="4267"/>
        <v>0</v>
      </c>
      <c r="HW245" s="259">
        <f t="shared" si="4268"/>
        <v>0</v>
      </c>
      <c r="HX245" s="247">
        <v>0</v>
      </c>
      <c r="HY245" s="247">
        <v>0</v>
      </c>
      <c r="HZ245" s="247">
        <v>0</v>
      </c>
      <c r="IA245" s="247">
        <v>0</v>
      </c>
      <c r="IB245" s="247">
        <v>0</v>
      </c>
      <c r="IC245" s="247">
        <v>0</v>
      </c>
      <c r="ID245" s="247">
        <v>0</v>
      </c>
      <c r="IE245" s="247">
        <v>0</v>
      </c>
      <c r="IF245" s="274">
        <v>1</v>
      </c>
      <c r="IG245" s="274">
        <v>0</v>
      </c>
      <c r="IH245" s="274">
        <v>0</v>
      </c>
      <c r="II245" s="274">
        <v>19</v>
      </c>
      <c r="IJ245" s="247">
        <f t="shared" si="4269"/>
        <v>18</v>
      </c>
      <c r="IK245" s="237">
        <f t="shared" si="4270"/>
        <v>0.94736842105263153</v>
      </c>
      <c r="IL245" s="238">
        <f t="shared" si="4271"/>
        <v>1</v>
      </c>
      <c r="IM245" s="259">
        <f t="shared" si="4272"/>
        <v>5.2631578947368418E-2</v>
      </c>
      <c r="IN245" s="237">
        <f t="shared" si="4273"/>
        <v>0.94736842105263153</v>
      </c>
      <c r="IO245" s="247">
        <f t="shared" si="4274"/>
        <v>0</v>
      </c>
      <c r="IP245" s="237">
        <f t="shared" si="4275"/>
        <v>0</v>
      </c>
      <c r="IQ245" s="247">
        <f t="shared" si="4276"/>
        <v>1</v>
      </c>
      <c r="IR245" s="259">
        <f t="shared" si="4277"/>
        <v>5.2631578947368418E-2</v>
      </c>
      <c r="IS245" s="247">
        <v>0</v>
      </c>
      <c r="IT245" s="247">
        <v>1</v>
      </c>
      <c r="IU245" s="247">
        <v>0</v>
      </c>
      <c r="IV245" s="247">
        <v>0</v>
      </c>
      <c r="IW245" s="247">
        <v>0</v>
      </c>
      <c r="IX245" s="247">
        <v>0</v>
      </c>
      <c r="IY245" s="247">
        <v>0</v>
      </c>
      <c r="IZ245" s="247">
        <v>0</v>
      </c>
      <c r="JA245" s="274">
        <v>3</v>
      </c>
      <c r="JB245" s="274">
        <v>0</v>
      </c>
      <c r="JC245" s="274">
        <v>0</v>
      </c>
      <c r="JD245" s="247">
        <f t="shared" si="4278"/>
        <v>241</v>
      </c>
      <c r="JE245" s="247">
        <f t="shared" si="4279"/>
        <v>194</v>
      </c>
      <c r="JF245" s="260">
        <f t="shared" si="4280"/>
        <v>0.80497925311203322</v>
      </c>
      <c r="JG245" s="238">
        <f t="shared" si="4281"/>
        <v>47</v>
      </c>
      <c r="JH245" s="260">
        <f t="shared" si="4282"/>
        <v>0.19502074688796681</v>
      </c>
      <c r="JI245" s="260">
        <f t="shared" si="4283"/>
        <v>0.80497925311203322</v>
      </c>
      <c r="JJ245" s="247">
        <f t="shared" si="4284"/>
        <v>0</v>
      </c>
      <c r="JK245" s="260">
        <f t="shared" si="4285"/>
        <v>0</v>
      </c>
      <c r="JL245" s="247">
        <f t="shared" si="4286"/>
        <v>47</v>
      </c>
      <c r="JM245" s="260">
        <f t="shared" si="4287"/>
        <v>0.19502074688796681</v>
      </c>
      <c r="JN245" s="247">
        <f t="shared" si="4288"/>
        <v>0</v>
      </c>
      <c r="JO245" s="247">
        <f t="shared" si="4289"/>
        <v>16</v>
      </c>
      <c r="JP245" s="247">
        <f t="shared" si="4290"/>
        <v>31</v>
      </c>
      <c r="JQ245" s="247">
        <f t="shared" si="4291"/>
        <v>0</v>
      </c>
      <c r="JR245" s="247">
        <f t="shared" si="4292"/>
        <v>0</v>
      </c>
      <c r="JS245" s="247">
        <f t="shared" si="4293"/>
        <v>0</v>
      </c>
      <c r="JT245" s="247">
        <f t="shared" si="4294"/>
        <v>0</v>
      </c>
      <c r="JU245" s="247">
        <f t="shared" si="4295"/>
        <v>0</v>
      </c>
      <c r="JV245" s="247">
        <f t="shared" si="4296"/>
        <v>17</v>
      </c>
      <c r="JW245" s="247">
        <f t="shared" si="4297"/>
        <v>5</v>
      </c>
      <c r="JX245" s="247">
        <f t="shared" si="4298"/>
        <v>2</v>
      </c>
    </row>
    <row r="246" spans="1:284" ht="15" customHeight="1">
      <c r="A246" s="269">
        <f t="shared" si="3883"/>
        <v>4</v>
      </c>
      <c r="B246" s="122">
        <v>20000112652</v>
      </c>
      <c r="C246" s="227">
        <f t="shared" ca="1" si="4171"/>
        <v>21</v>
      </c>
      <c r="D246" s="227">
        <f t="shared" ca="1" si="4172"/>
        <v>2</v>
      </c>
      <c r="E246" s="228">
        <f t="shared" si="4173"/>
        <v>42.515068493150686</v>
      </c>
      <c r="F246" s="118">
        <v>5</v>
      </c>
      <c r="G246" s="118">
        <v>8</v>
      </c>
      <c r="H246" s="118">
        <v>1977</v>
      </c>
      <c r="I246" s="115" t="s">
        <v>212</v>
      </c>
      <c r="J246" s="111" t="s">
        <v>826</v>
      </c>
      <c r="K246" s="103" t="s">
        <v>708</v>
      </c>
      <c r="L246" s="247">
        <v>22</v>
      </c>
      <c r="M246" s="247">
        <f t="shared" ref="M246:M248" si="4299">L246-(R246+T246)</f>
        <v>17</v>
      </c>
      <c r="N246" s="260">
        <f t="shared" ref="N246:N249" si="4300">M246/L246</f>
        <v>0.77272727272727271</v>
      </c>
      <c r="O246" s="238">
        <f t="shared" ref="O246:O249" si="4301">L246-M246</f>
        <v>5</v>
      </c>
      <c r="P246" s="260">
        <f t="shared" ref="P246:P249" si="4302">O246/L246</f>
        <v>0.22727272727272727</v>
      </c>
      <c r="Q246" s="260">
        <f t="shared" ref="Q246:Q248" si="4303">(L246-T246)/L246</f>
        <v>0.77272727272727271</v>
      </c>
      <c r="R246" s="247">
        <f t="shared" ref="R246:R248" si="4304">AC246+AB246+AA246</f>
        <v>0</v>
      </c>
      <c r="S246" s="260">
        <f t="shared" ref="S246:S249" si="4305">R246/L246</f>
        <v>0</v>
      </c>
      <c r="T246" s="247">
        <f t="shared" ref="T246:T248" si="4306">V246+W246+X246+Y246+Z246</f>
        <v>5</v>
      </c>
      <c r="U246" s="260">
        <f t="shared" ref="U246:U249" si="4307">T246/L246</f>
        <v>0.22727272727272727</v>
      </c>
      <c r="V246" s="247">
        <v>0</v>
      </c>
      <c r="W246" s="247">
        <v>2</v>
      </c>
      <c r="X246" s="247">
        <v>3</v>
      </c>
      <c r="Y246" s="247">
        <v>0</v>
      </c>
      <c r="Z246" s="247">
        <v>0</v>
      </c>
      <c r="AA246" s="247">
        <v>0</v>
      </c>
      <c r="AB246" s="247">
        <v>0</v>
      </c>
      <c r="AC246" s="247">
        <v>0</v>
      </c>
      <c r="AD246" s="247">
        <v>5</v>
      </c>
      <c r="AE246" s="247">
        <v>0</v>
      </c>
      <c r="AF246" s="247">
        <v>0</v>
      </c>
      <c r="AG246" s="236">
        <v>20</v>
      </c>
      <c r="AH246" s="236">
        <f t="shared" si="4183"/>
        <v>9</v>
      </c>
      <c r="AI246" s="237">
        <f t="shared" si="4184"/>
        <v>0.45</v>
      </c>
      <c r="AJ246" s="238">
        <f t="shared" si="4185"/>
        <v>11</v>
      </c>
      <c r="AK246" s="237">
        <f t="shared" si="4186"/>
        <v>0.55000000000000004</v>
      </c>
      <c r="AL246" s="237">
        <f t="shared" si="4187"/>
        <v>0.45</v>
      </c>
      <c r="AM246" s="236">
        <f t="shared" si="4188"/>
        <v>0</v>
      </c>
      <c r="AN246" s="237">
        <f t="shared" si="4189"/>
        <v>0</v>
      </c>
      <c r="AO246" s="236">
        <f t="shared" si="4190"/>
        <v>11</v>
      </c>
      <c r="AP246" s="237">
        <f t="shared" si="4191"/>
        <v>0.55000000000000004</v>
      </c>
      <c r="AQ246" s="236">
        <v>0</v>
      </c>
      <c r="AR246" s="236">
        <v>2</v>
      </c>
      <c r="AS246" s="236">
        <v>9</v>
      </c>
      <c r="AT246" s="236">
        <v>0</v>
      </c>
      <c r="AU246" s="236">
        <v>0</v>
      </c>
      <c r="AV246" s="236">
        <v>0</v>
      </c>
      <c r="AW246" s="236">
        <v>0</v>
      </c>
      <c r="AX246" s="236">
        <v>0</v>
      </c>
      <c r="AY246" s="236">
        <v>3</v>
      </c>
      <c r="AZ246" s="236">
        <v>2</v>
      </c>
      <c r="BA246" s="236">
        <v>0</v>
      </c>
      <c r="BB246" s="236">
        <v>21</v>
      </c>
      <c r="BC246" s="236">
        <f t="shared" si="4192"/>
        <v>20</v>
      </c>
      <c r="BD246" s="237">
        <f t="shared" si="4193"/>
        <v>0.95238095238095233</v>
      </c>
      <c r="BE246" s="238">
        <f t="shared" si="4194"/>
        <v>1</v>
      </c>
      <c r="BF246" s="237">
        <f t="shared" si="4195"/>
        <v>4.7619047619047616E-2</v>
      </c>
      <c r="BG246" s="237">
        <f t="shared" si="4196"/>
        <v>0.95238095238095233</v>
      </c>
      <c r="BH246" s="236">
        <f t="shared" si="4197"/>
        <v>0</v>
      </c>
      <c r="BI246" s="237">
        <f t="shared" si="4198"/>
        <v>0</v>
      </c>
      <c r="BJ246" s="236">
        <f t="shared" si="4199"/>
        <v>1</v>
      </c>
      <c r="BK246" s="237">
        <f t="shared" si="4200"/>
        <v>4.7619047619047616E-2</v>
      </c>
      <c r="BL246" s="236">
        <v>0</v>
      </c>
      <c r="BM246" s="236">
        <v>1</v>
      </c>
      <c r="BN246" s="236">
        <v>0</v>
      </c>
      <c r="BO246" s="236">
        <v>0</v>
      </c>
      <c r="BP246" s="236">
        <v>0</v>
      </c>
      <c r="BQ246" s="236">
        <v>0</v>
      </c>
      <c r="BR246" s="236">
        <v>0</v>
      </c>
      <c r="BS246" s="236">
        <v>0</v>
      </c>
      <c r="BT246" s="236">
        <v>4</v>
      </c>
      <c r="BU246" s="236">
        <v>0</v>
      </c>
      <c r="BV246" s="236">
        <v>1</v>
      </c>
      <c r="BW246" s="247">
        <v>21</v>
      </c>
      <c r="BX246" s="247">
        <f t="shared" si="4201"/>
        <v>17</v>
      </c>
      <c r="BY246" s="260">
        <f t="shared" si="4202"/>
        <v>0.80952380952380953</v>
      </c>
      <c r="BZ246" s="238">
        <f t="shared" si="4203"/>
        <v>4</v>
      </c>
      <c r="CA246" s="260">
        <f t="shared" si="4204"/>
        <v>0.19047619047619047</v>
      </c>
      <c r="CB246" s="260">
        <f t="shared" si="4205"/>
        <v>0.80952380952380953</v>
      </c>
      <c r="CC246" s="247">
        <f t="shared" si="4206"/>
        <v>0</v>
      </c>
      <c r="CD246" s="260">
        <f t="shared" si="4207"/>
        <v>0</v>
      </c>
      <c r="CE246" s="247">
        <f t="shared" si="4208"/>
        <v>4</v>
      </c>
      <c r="CF246" s="260">
        <f t="shared" si="4209"/>
        <v>0.19047619047619047</v>
      </c>
      <c r="CG246" s="247">
        <v>0</v>
      </c>
      <c r="CH246" s="247">
        <v>2</v>
      </c>
      <c r="CI246" s="247">
        <v>2</v>
      </c>
      <c r="CJ246" s="247">
        <v>0</v>
      </c>
      <c r="CK246" s="247">
        <v>0</v>
      </c>
      <c r="CL246" s="247">
        <v>0</v>
      </c>
      <c r="CM246" s="247">
        <v>0</v>
      </c>
      <c r="CN246" s="247">
        <v>0</v>
      </c>
      <c r="CO246" s="247">
        <v>2</v>
      </c>
      <c r="CP246" s="247">
        <v>0</v>
      </c>
      <c r="CQ246" s="247">
        <v>0</v>
      </c>
      <c r="CR246" s="274">
        <v>15</v>
      </c>
      <c r="CS246" s="247">
        <f t="shared" si="4210"/>
        <v>11</v>
      </c>
      <c r="CT246" s="237">
        <f t="shared" si="4211"/>
        <v>0.73333333333333328</v>
      </c>
      <c r="CU246" s="238">
        <f t="shared" si="4212"/>
        <v>4</v>
      </c>
      <c r="CV246" s="259">
        <f t="shared" si="4213"/>
        <v>0.26666666666666666</v>
      </c>
      <c r="CW246" s="237">
        <f t="shared" si="4214"/>
        <v>0.73333333333333328</v>
      </c>
      <c r="CX246" s="247">
        <f t="shared" si="3747"/>
        <v>0</v>
      </c>
      <c r="CY246" s="237">
        <f t="shared" si="3591"/>
        <v>0</v>
      </c>
      <c r="CZ246" s="247">
        <f t="shared" si="3748"/>
        <v>4</v>
      </c>
      <c r="DA246" s="259">
        <f t="shared" si="3592"/>
        <v>0.26666666666666666</v>
      </c>
      <c r="DB246" s="247">
        <v>0</v>
      </c>
      <c r="DC246" s="247">
        <v>3</v>
      </c>
      <c r="DD246" s="247">
        <v>1</v>
      </c>
      <c r="DE246" s="247">
        <v>0</v>
      </c>
      <c r="DF246" s="247">
        <v>0</v>
      </c>
      <c r="DG246" s="247">
        <v>0</v>
      </c>
      <c r="DH246" s="247">
        <v>0</v>
      </c>
      <c r="DI246" s="247">
        <v>0</v>
      </c>
      <c r="DJ246" s="274">
        <v>2</v>
      </c>
      <c r="DK246" s="274">
        <v>0</v>
      </c>
      <c r="DL246" s="274">
        <v>0</v>
      </c>
      <c r="DM246" s="274">
        <v>21</v>
      </c>
      <c r="DN246" s="247">
        <f t="shared" si="4215"/>
        <v>15</v>
      </c>
      <c r="DO246" s="237">
        <f t="shared" si="4216"/>
        <v>0.7142857142857143</v>
      </c>
      <c r="DP246" s="238">
        <f t="shared" si="4217"/>
        <v>6</v>
      </c>
      <c r="DQ246" s="259">
        <f t="shared" si="4218"/>
        <v>0.2857142857142857</v>
      </c>
      <c r="DR246" s="237">
        <f t="shared" si="4219"/>
        <v>0.7142857142857143</v>
      </c>
      <c r="DS246" s="247">
        <f t="shared" si="4220"/>
        <v>0</v>
      </c>
      <c r="DT246" s="237">
        <f t="shared" si="4221"/>
        <v>0</v>
      </c>
      <c r="DU246" s="247">
        <f t="shared" si="4222"/>
        <v>6</v>
      </c>
      <c r="DV246" s="259">
        <f t="shared" si="4223"/>
        <v>0.2857142857142857</v>
      </c>
      <c r="DW246" s="247">
        <v>0</v>
      </c>
      <c r="DX246" s="247">
        <v>2</v>
      </c>
      <c r="DY246" s="247">
        <v>4</v>
      </c>
      <c r="DZ246" s="247">
        <v>0</v>
      </c>
      <c r="EA246" s="247">
        <v>0</v>
      </c>
      <c r="EB246" s="247">
        <v>0</v>
      </c>
      <c r="EC246" s="247">
        <v>0</v>
      </c>
      <c r="ED246" s="247">
        <v>0</v>
      </c>
      <c r="EE246" s="274">
        <v>3</v>
      </c>
      <c r="EF246" s="274">
        <v>1</v>
      </c>
      <c r="EG246" s="274">
        <v>0</v>
      </c>
      <c r="EH246" s="274">
        <v>22</v>
      </c>
      <c r="EI246" s="247">
        <f t="shared" si="4224"/>
        <v>19</v>
      </c>
      <c r="EJ246" s="237">
        <f t="shared" si="4225"/>
        <v>0.86363636363636365</v>
      </c>
      <c r="EK246" s="238">
        <f t="shared" si="4226"/>
        <v>3</v>
      </c>
      <c r="EL246" s="259">
        <f t="shared" si="4227"/>
        <v>0.13636363636363635</v>
      </c>
      <c r="EM246" s="237">
        <f t="shared" si="4228"/>
        <v>0.86363636363636365</v>
      </c>
      <c r="EN246" s="247">
        <f t="shared" si="4229"/>
        <v>0</v>
      </c>
      <c r="EO246" s="237">
        <f t="shared" si="4230"/>
        <v>0</v>
      </c>
      <c r="EP246" s="247">
        <f t="shared" si="4231"/>
        <v>3</v>
      </c>
      <c r="EQ246" s="259">
        <f t="shared" si="4232"/>
        <v>0.13636363636363635</v>
      </c>
      <c r="ER246" s="247">
        <v>0</v>
      </c>
      <c r="ES246" s="247">
        <v>1</v>
      </c>
      <c r="ET246" s="247">
        <v>2</v>
      </c>
      <c r="EU246" s="247">
        <v>0</v>
      </c>
      <c r="EV246" s="247">
        <v>0</v>
      </c>
      <c r="EW246" s="247">
        <v>0</v>
      </c>
      <c r="EX246" s="247">
        <v>0</v>
      </c>
      <c r="EY246" s="247">
        <v>0</v>
      </c>
      <c r="EZ246" s="274">
        <v>3</v>
      </c>
      <c r="FA246" s="274">
        <v>0</v>
      </c>
      <c r="FB246" s="274">
        <v>0</v>
      </c>
      <c r="FC246" s="274">
        <v>18</v>
      </c>
      <c r="FD246" s="247">
        <f t="shared" si="4233"/>
        <v>18</v>
      </c>
      <c r="FE246" s="237">
        <f t="shared" si="4234"/>
        <v>1</v>
      </c>
      <c r="FF246" s="238">
        <f t="shared" si="4235"/>
        <v>0</v>
      </c>
      <c r="FG246" s="259">
        <f t="shared" si="4236"/>
        <v>0</v>
      </c>
      <c r="FH246" s="237">
        <f t="shared" si="4237"/>
        <v>1</v>
      </c>
      <c r="FI246" s="247">
        <f t="shared" si="4238"/>
        <v>0</v>
      </c>
      <c r="FJ246" s="237">
        <f t="shared" si="4239"/>
        <v>0</v>
      </c>
      <c r="FK246" s="247">
        <f t="shared" si="4240"/>
        <v>0</v>
      </c>
      <c r="FL246" s="259">
        <f t="shared" si="4241"/>
        <v>0</v>
      </c>
      <c r="FM246" s="247">
        <v>0</v>
      </c>
      <c r="FN246" s="247">
        <v>0</v>
      </c>
      <c r="FO246" s="247">
        <v>0</v>
      </c>
      <c r="FP246" s="247">
        <v>0</v>
      </c>
      <c r="FQ246" s="247">
        <v>0</v>
      </c>
      <c r="FR246" s="247">
        <v>0</v>
      </c>
      <c r="FS246" s="247">
        <v>0</v>
      </c>
      <c r="FT246" s="247">
        <v>0</v>
      </c>
      <c r="FU246" s="274">
        <v>2</v>
      </c>
      <c r="FV246" s="274">
        <v>0</v>
      </c>
      <c r="FW246" s="274">
        <v>0</v>
      </c>
      <c r="FX246" s="274">
        <v>22</v>
      </c>
      <c r="FY246" s="247">
        <f t="shared" si="4242"/>
        <v>19</v>
      </c>
      <c r="FZ246" s="237">
        <f t="shared" si="4243"/>
        <v>0.86363636363636365</v>
      </c>
      <c r="GA246" s="238">
        <f t="shared" si="4244"/>
        <v>3</v>
      </c>
      <c r="GB246" s="259">
        <f t="shared" si="4245"/>
        <v>0.13636363636363635</v>
      </c>
      <c r="GC246" s="237">
        <f t="shared" si="4246"/>
        <v>0.86363636363636365</v>
      </c>
      <c r="GD246" s="247">
        <f t="shared" si="4247"/>
        <v>0</v>
      </c>
      <c r="GE246" s="237">
        <f t="shared" si="4248"/>
        <v>0</v>
      </c>
      <c r="GF246" s="247">
        <f t="shared" si="4249"/>
        <v>3</v>
      </c>
      <c r="GG246" s="259">
        <f t="shared" si="4250"/>
        <v>0.13636363636363635</v>
      </c>
      <c r="GH246" s="247">
        <v>0</v>
      </c>
      <c r="GI246" s="247">
        <v>2</v>
      </c>
      <c r="GJ246" s="247">
        <v>1</v>
      </c>
      <c r="GK246" s="247">
        <v>0</v>
      </c>
      <c r="GL246" s="247">
        <v>0</v>
      </c>
      <c r="GM246" s="247">
        <v>0</v>
      </c>
      <c r="GN246" s="247">
        <v>0</v>
      </c>
      <c r="GO246" s="247">
        <v>0</v>
      </c>
      <c r="GP246" s="274">
        <v>4</v>
      </c>
      <c r="GQ246" s="274">
        <v>1</v>
      </c>
      <c r="GR246" s="274">
        <v>0</v>
      </c>
      <c r="GS246" s="274">
        <v>19</v>
      </c>
      <c r="GT246" s="247">
        <f t="shared" si="4251"/>
        <v>13</v>
      </c>
      <c r="GU246" s="237">
        <f t="shared" si="4252"/>
        <v>0.68421052631578949</v>
      </c>
      <c r="GV246" s="238">
        <f t="shared" si="4253"/>
        <v>6</v>
      </c>
      <c r="GW246" s="259">
        <f t="shared" si="4254"/>
        <v>0.31578947368421051</v>
      </c>
      <c r="GX246" s="237">
        <f t="shared" si="4255"/>
        <v>0.68421052631578949</v>
      </c>
      <c r="GY246" s="247">
        <f t="shared" si="4256"/>
        <v>0</v>
      </c>
      <c r="GZ246" s="237">
        <f t="shared" si="4257"/>
        <v>0</v>
      </c>
      <c r="HA246" s="247">
        <f t="shared" si="4258"/>
        <v>6</v>
      </c>
      <c r="HB246" s="259">
        <f t="shared" si="4259"/>
        <v>0.31578947368421051</v>
      </c>
      <c r="HC246" s="247">
        <v>1</v>
      </c>
      <c r="HD246" s="247">
        <v>2</v>
      </c>
      <c r="HE246" s="247">
        <v>3</v>
      </c>
      <c r="HF246" s="247">
        <v>0</v>
      </c>
      <c r="HG246" s="247">
        <v>0</v>
      </c>
      <c r="HH246" s="247">
        <v>0</v>
      </c>
      <c r="HI246" s="247">
        <v>0</v>
      </c>
      <c r="HJ246" s="247">
        <v>0</v>
      </c>
      <c r="HK246" s="274">
        <v>2</v>
      </c>
      <c r="HL246" s="274">
        <v>2</v>
      </c>
      <c r="HM246" s="274">
        <v>1</v>
      </c>
      <c r="HN246" s="274">
        <v>21</v>
      </c>
      <c r="HO246" s="247">
        <f t="shared" si="4260"/>
        <v>6</v>
      </c>
      <c r="HP246" s="237">
        <f t="shared" si="4261"/>
        <v>0.2857142857142857</v>
      </c>
      <c r="HQ246" s="238">
        <f t="shared" si="4262"/>
        <v>15</v>
      </c>
      <c r="HR246" s="259">
        <f t="shared" si="4263"/>
        <v>0.7142857142857143</v>
      </c>
      <c r="HS246" s="237">
        <f t="shared" si="4264"/>
        <v>0.2857142857142857</v>
      </c>
      <c r="HT246" s="247">
        <f t="shared" si="4265"/>
        <v>0</v>
      </c>
      <c r="HU246" s="237">
        <f t="shared" si="4266"/>
        <v>0</v>
      </c>
      <c r="HV246" s="247">
        <f t="shared" si="4267"/>
        <v>15</v>
      </c>
      <c r="HW246" s="259">
        <f t="shared" si="4268"/>
        <v>0.7142857142857143</v>
      </c>
      <c r="HX246" s="247">
        <v>0</v>
      </c>
      <c r="HY246" s="247">
        <v>7</v>
      </c>
      <c r="HZ246" s="247">
        <v>8</v>
      </c>
      <c r="IA246" s="247">
        <v>0</v>
      </c>
      <c r="IB246" s="247">
        <v>0</v>
      </c>
      <c r="IC246" s="247">
        <v>0</v>
      </c>
      <c r="ID246" s="247">
        <v>0</v>
      </c>
      <c r="IE246" s="247">
        <v>0</v>
      </c>
      <c r="IF246" s="274">
        <v>1</v>
      </c>
      <c r="IG246" s="274">
        <v>0</v>
      </c>
      <c r="IH246" s="274">
        <v>0</v>
      </c>
      <c r="II246" s="274">
        <v>19</v>
      </c>
      <c r="IJ246" s="247">
        <f t="shared" si="4269"/>
        <v>3</v>
      </c>
      <c r="IK246" s="237">
        <f t="shared" si="4270"/>
        <v>0.15789473684210525</v>
      </c>
      <c r="IL246" s="238">
        <f t="shared" si="4271"/>
        <v>16</v>
      </c>
      <c r="IM246" s="259">
        <f t="shared" si="4272"/>
        <v>0.84210526315789469</v>
      </c>
      <c r="IN246" s="237">
        <f t="shared" si="4273"/>
        <v>0.15789473684210525</v>
      </c>
      <c r="IO246" s="247">
        <f t="shared" si="4274"/>
        <v>0</v>
      </c>
      <c r="IP246" s="237">
        <f t="shared" si="4275"/>
        <v>0</v>
      </c>
      <c r="IQ246" s="247">
        <f t="shared" si="4276"/>
        <v>16</v>
      </c>
      <c r="IR246" s="259">
        <f t="shared" si="4277"/>
        <v>0.84210526315789469</v>
      </c>
      <c r="IS246" s="247">
        <v>3</v>
      </c>
      <c r="IT246" s="247">
        <v>0</v>
      </c>
      <c r="IU246" s="247">
        <v>13</v>
      </c>
      <c r="IV246" s="247">
        <v>0</v>
      </c>
      <c r="IW246" s="247">
        <v>0</v>
      </c>
      <c r="IX246" s="247">
        <v>0</v>
      </c>
      <c r="IY246" s="247">
        <v>0</v>
      </c>
      <c r="IZ246" s="247">
        <v>0</v>
      </c>
      <c r="JA246" s="274">
        <v>0</v>
      </c>
      <c r="JB246" s="274">
        <v>0</v>
      </c>
      <c r="JC246" s="274">
        <v>0</v>
      </c>
      <c r="JD246" s="247">
        <f t="shared" si="4278"/>
        <v>241</v>
      </c>
      <c r="JE246" s="247">
        <f t="shared" si="4279"/>
        <v>167</v>
      </c>
      <c r="JF246" s="260">
        <f t="shared" si="4280"/>
        <v>0.69294605809128629</v>
      </c>
      <c r="JG246" s="238">
        <f t="shared" si="4281"/>
        <v>74</v>
      </c>
      <c r="JH246" s="260">
        <f t="shared" si="4282"/>
        <v>0.30705394190871371</v>
      </c>
      <c r="JI246" s="260">
        <f t="shared" si="4283"/>
        <v>0.69294605809128629</v>
      </c>
      <c r="JJ246" s="247">
        <f t="shared" si="4284"/>
        <v>0</v>
      </c>
      <c r="JK246" s="260">
        <f t="shared" si="4285"/>
        <v>0</v>
      </c>
      <c r="JL246" s="247">
        <f t="shared" si="4286"/>
        <v>74</v>
      </c>
      <c r="JM246" s="260">
        <f t="shared" si="4287"/>
        <v>0.30705394190871371</v>
      </c>
      <c r="JN246" s="247">
        <f t="shared" si="4288"/>
        <v>4</v>
      </c>
      <c r="JO246" s="247">
        <f t="shared" si="4289"/>
        <v>24</v>
      </c>
      <c r="JP246" s="247">
        <f t="shared" si="4290"/>
        <v>46</v>
      </c>
      <c r="JQ246" s="247">
        <f t="shared" si="4291"/>
        <v>0</v>
      </c>
      <c r="JR246" s="247">
        <f t="shared" si="4292"/>
        <v>0</v>
      </c>
      <c r="JS246" s="247">
        <f t="shared" si="4293"/>
        <v>0</v>
      </c>
      <c r="JT246" s="247">
        <f t="shared" si="4294"/>
        <v>0</v>
      </c>
      <c r="JU246" s="247">
        <f t="shared" si="4295"/>
        <v>0</v>
      </c>
      <c r="JV246" s="247">
        <f t="shared" si="4296"/>
        <v>31</v>
      </c>
      <c r="JW246" s="247">
        <f t="shared" si="4297"/>
        <v>6</v>
      </c>
      <c r="JX246" s="247">
        <f t="shared" si="4298"/>
        <v>2</v>
      </c>
    </row>
    <row r="247" spans="1:284" ht="15" customHeight="1">
      <c r="A247" s="269">
        <f t="shared" si="3883"/>
        <v>5</v>
      </c>
      <c r="B247" s="230">
        <v>20040324034</v>
      </c>
      <c r="C247" s="227">
        <f t="shared" ca="1" si="4171"/>
        <v>17</v>
      </c>
      <c r="D247" s="227">
        <f t="shared" ca="1" si="4172"/>
        <v>0</v>
      </c>
      <c r="E247" s="228">
        <f t="shared" si="4173"/>
        <v>39.126027397260273</v>
      </c>
      <c r="F247" s="118">
        <v>24</v>
      </c>
      <c r="G247" s="118">
        <v>12</v>
      </c>
      <c r="H247" s="118">
        <v>1980</v>
      </c>
      <c r="I247" s="115" t="s">
        <v>104</v>
      </c>
      <c r="J247" s="111" t="s">
        <v>826</v>
      </c>
      <c r="K247" s="103" t="s">
        <v>708</v>
      </c>
      <c r="L247" s="247">
        <v>22</v>
      </c>
      <c r="M247" s="247">
        <f t="shared" si="4299"/>
        <v>22</v>
      </c>
      <c r="N247" s="260">
        <f t="shared" si="4300"/>
        <v>1</v>
      </c>
      <c r="O247" s="238">
        <f t="shared" si="4301"/>
        <v>0</v>
      </c>
      <c r="P247" s="260">
        <f t="shared" si="4302"/>
        <v>0</v>
      </c>
      <c r="Q247" s="260">
        <f t="shared" si="4303"/>
        <v>1</v>
      </c>
      <c r="R247" s="247">
        <f t="shared" si="4304"/>
        <v>0</v>
      </c>
      <c r="S247" s="260">
        <f t="shared" si="4305"/>
        <v>0</v>
      </c>
      <c r="T247" s="247">
        <f t="shared" si="4306"/>
        <v>0</v>
      </c>
      <c r="U247" s="260">
        <f t="shared" si="4307"/>
        <v>0</v>
      </c>
      <c r="V247" s="247">
        <v>0</v>
      </c>
      <c r="W247" s="247">
        <v>0</v>
      </c>
      <c r="X247" s="247">
        <v>0</v>
      </c>
      <c r="Y247" s="247">
        <v>0</v>
      </c>
      <c r="Z247" s="247">
        <v>0</v>
      </c>
      <c r="AA247" s="247">
        <v>0</v>
      </c>
      <c r="AB247" s="247">
        <v>0</v>
      </c>
      <c r="AC247" s="247">
        <v>0</v>
      </c>
      <c r="AD247" s="247">
        <v>0</v>
      </c>
      <c r="AE247" s="247">
        <v>0</v>
      </c>
      <c r="AF247" s="247">
        <v>0</v>
      </c>
      <c r="AG247" s="236">
        <v>20</v>
      </c>
      <c r="AH247" s="236">
        <f t="shared" si="4183"/>
        <v>15</v>
      </c>
      <c r="AI247" s="237">
        <f t="shared" si="4184"/>
        <v>0.75</v>
      </c>
      <c r="AJ247" s="238">
        <f t="shared" si="4185"/>
        <v>5</v>
      </c>
      <c r="AK247" s="237">
        <f t="shared" si="4186"/>
        <v>0.25</v>
      </c>
      <c r="AL247" s="237">
        <f t="shared" si="4187"/>
        <v>1</v>
      </c>
      <c r="AM247" s="236">
        <f t="shared" si="4188"/>
        <v>5</v>
      </c>
      <c r="AN247" s="237">
        <f t="shared" si="4189"/>
        <v>0.25</v>
      </c>
      <c r="AO247" s="236">
        <f t="shared" si="4190"/>
        <v>0</v>
      </c>
      <c r="AP247" s="237">
        <f t="shared" si="4191"/>
        <v>0</v>
      </c>
      <c r="AQ247" s="236">
        <v>0</v>
      </c>
      <c r="AR247" s="236">
        <v>0</v>
      </c>
      <c r="AS247" s="236">
        <v>0</v>
      </c>
      <c r="AT247" s="236">
        <v>0</v>
      </c>
      <c r="AU247" s="236">
        <v>0</v>
      </c>
      <c r="AV247" s="236">
        <v>0</v>
      </c>
      <c r="AW247" s="236">
        <v>2</v>
      </c>
      <c r="AX247" s="236">
        <v>3</v>
      </c>
      <c r="AY247" s="236">
        <v>0</v>
      </c>
      <c r="AZ247" s="236">
        <v>1</v>
      </c>
      <c r="BA247" s="236">
        <v>0</v>
      </c>
      <c r="BB247" s="236">
        <v>21</v>
      </c>
      <c r="BC247" s="236">
        <f t="shared" si="4192"/>
        <v>18</v>
      </c>
      <c r="BD247" s="237">
        <f t="shared" si="4193"/>
        <v>0.8571428571428571</v>
      </c>
      <c r="BE247" s="238">
        <f t="shared" si="4194"/>
        <v>3</v>
      </c>
      <c r="BF247" s="237">
        <f t="shared" si="4195"/>
        <v>0.14285714285714285</v>
      </c>
      <c r="BG247" s="237">
        <f t="shared" si="4196"/>
        <v>1</v>
      </c>
      <c r="BH247" s="236">
        <f t="shared" si="4197"/>
        <v>3</v>
      </c>
      <c r="BI247" s="237">
        <f t="shared" si="4198"/>
        <v>0.14285714285714285</v>
      </c>
      <c r="BJ247" s="236">
        <f t="shared" si="4199"/>
        <v>0</v>
      </c>
      <c r="BK247" s="237">
        <f t="shared" si="4200"/>
        <v>0</v>
      </c>
      <c r="BL247" s="236">
        <v>0</v>
      </c>
      <c r="BM247" s="236">
        <v>0</v>
      </c>
      <c r="BN247" s="236">
        <v>0</v>
      </c>
      <c r="BO247" s="236">
        <v>0</v>
      </c>
      <c r="BP247" s="236">
        <v>0</v>
      </c>
      <c r="BQ247" s="236">
        <v>0</v>
      </c>
      <c r="BR247" s="236">
        <v>0</v>
      </c>
      <c r="BS247" s="236">
        <v>3</v>
      </c>
      <c r="BT247" s="236">
        <v>0</v>
      </c>
      <c r="BU247" s="236">
        <v>1</v>
      </c>
      <c r="BV247" s="236">
        <v>0</v>
      </c>
      <c r="BW247" s="247">
        <v>21</v>
      </c>
      <c r="BX247" s="247">
        <f t="shared" si="4201"/>
        <v>21</v>
      </c>
      <c r="BY247" s="260">
        <f t="shared" si="4202"/>
        <v>1</v>
      </c>
      <c r="BZ247" s="238">
        <f t="shared" si="4203"/>
        <v>0</v>
      </c>
      <c r="CA247" s="260">
        <f t="shared" si="4204"/>
        <v>0</v>
      </c>
      <c r="CB247" s="260">
        <f t="shared" si="4205"/>
        <v>1</v>
      </c>
      <c r="CC247" s="247">
        <f t="shared" si="4206"/>
        <v>0</v>
      </c>
      <c r="CD247" s="260">
        <f t="shared" si="4207"/>
        <v>0</v>
      </c>
      <c r="CE247" s="247">
        <f t="shared" si="4208"/>
        <v>0</v>
      </c>
      <c r="CF247" s="260">
        <f t="shared" si="4209"/>
        <v>0</v>
      </c>
      <c r="CG247" s="247">
        <v>0</v>
      </c>
      <c r="CH247" s="247">
        <v>0</v>
      </c>
      <c r="CI247" s="247">
        <v>0</v>
      </c>
      <c r="CJ247" s="247">
        <v>0</v>
      </c>
      <c r="CK247" s="247">
        <v>0</v>
      </c>
      <c r="CL247" s="247">
        <v>0</v>
      </c>
      <c r="CM247" s="247">
        <v>0</v>
      </c>
      <c r="CN247" s="247">
        <v>0</v>
      </c>
      <c r="CO247" s="247">
        <v>0</v>
      </c>
      <c r="CP247" s="247">
        <v>2</v>
      </c>
      <c r="CQ247" s="247">
        <v>0</v>
      </c>
      <c r="CR247" s="274">
        <v>15</v>
      </c>
      <c r="CS247" s="247">
        <f t="shared" si="4210"/>
        <v>15</v>
      </c>
      <c r="CT247" s="237">
        <f t="shared" si="4211"/>
        <v>1</v>
      </c>
      <c r="CU247" s="238">
        <f t="shared" si="4212"/>
        <v>0</v>
      </c>
      <c r="CV247" s="259">
        <f t="shared" si="4213"/>
        <v>0</v>
      </c>
      <c r="CW247" s="237">
        <f t="shared" si="4214"/>
        <v>1</v>
      </c>
      <c r="CX247" s="247">
        <f t="shared" si="3747"/>
        <v>0</v>
      </c>
      <c r="CY247" s="237">
        <f t="shared" si="3591"/>
        <v>0</v>
      </c>
      <c r="CZ247" s="247">
        <f t="shared" si="3748"/>
        <v>0</v>
      </c>
      <c r="DA247" s="259">
        <f t="shared" si="3592"/>
        <v>0</v>
      </c>
      <c r="DB247" s="247">
        <v>0</v>
      </c>
      <c r="DC247" s="247">
        <v>0</v>
      </c>
      <c r="DD247" s="247">
        <v>0</v>
      </c>
      <c r="DE247" s="247">
        <v>0</v>
      </c>
      <c r="DF247" s="247">
        <v>0</v>
      </c>
      <c r="DG247" s="247">
        <v>0</v>
      </c>
      <c r="DH247" s="247">
        <v>0</v>
      </c>
      <c r="DI247" s="247">
        <v>0</v>
      </c>
      <c r="DJ247" s="274">
        <v>0</v>
      </c>
      <c r="DK247" s="274">
        <v>1</v>
      </c>
      <c r="DL247" s="274">
        <v>0</v>
      </c>
      <c r="DM247" s="274">
        <v>21</v>
      </c>
      <c r="DN247" s="247">
        <f t="shared" si="4215"/>
        <v>21</v>
      </c>
      <c r="DO247" s="237">
        <f t="shared" si="4216"/>
        <v>1</v>
      </c>
      <c r="DP247" s="238">
        <f t="shared" si="4217"/>
        <v>0</v>
      </c>
      <c r="DQ247" s="259">
        <f t="shared" si="4218"/>
        <v>0</v>
      </c>
      <c r="DR247" s="237">
        <f t="shared" si="4219"/>
        <v>1</v>
      </c>
      <c r="DS247" s="247">
        <f t="shared" si="4220"/>
        <v>0</v>
      </c>
      <c r="DT247" s="237">
        <f t="shared" si="4221"/>
        <v>0</v>
      </c>
      <c r="DU247" s="247">
        <f t="shared" si="4222"/>
        <v>0</v>
      </c>
      <c r="DV247" s="259">
        <f t="shared" si="4223"/>
        <v>0</v>
      </c>
      <c r="DW247" s="247">
        <v>0</v>
      </c>
      <c r="DX247" s="247">
        <v>0</v>
      </c>
      <c r="DY247" s="247">
        <v>0</v>
      </c>
      <c r="DZ247" s="247">
        <v>0</v>
      </c>
      <c r="EA247" s="247">
        <v>0</v>
      </c>
      <c r="EB247" s="247">
        <v>0</v>
      </c>
      <c r="EC247" s="247">
        <v>0</v>
      </c>
      <c r="ED247" s="247">
        <v>0</v>
      </c>
      <c r="EE247" s="274">
        <v>0</v>
      </c>
      <c r="EF247" s="274">
        <v>0</v>
      </c>
      <c r="EG247" s="274">
        <v>0</v>
      </c>
      <c r="EH247" s="274">
        <v>22</v>
      </c>
      <c r="EI247" s="247">
        <f t="shared" si="4224"/>
        <v>21</v>
      </c>
      <c r="EJ247" s="237">
        <f t="shared" si="4225"/>
        <v>0.95454545454545459</v>
      </c>
      <c r="EK247" s="238">
        <f t="shared" si="4226"/>
        <v>1</v>
      </c>
      <c r="EL247" s="259">
        <f t="shared" si="4227"/>
        <v>4.5454545454545456E-2</v>
      </c>
      <c r="EM247" s="237">
        <f t="shared" si="4228"/>
        <v>1</v>
      </c>
      <c r="EN247" s="247">
        <f t="shared" si="4229"/>
        <v>1</v>
      </c>
      <c r="EO247" s="237">
        <f t="shared" si="4230"/>
        <v>4.5454545454545456E-2</v>
      </c>
      <c r="EP247" s="247">
        <f t="shared" si="4231"/>
        <v>0</v>
      </c>
      <c r="EQ247" s="259">
        <f t="shared" si="4232"/>
        <v>0</v>
      </c>
      <c r="ER247" s="247">
        <v>0</v>
      </c>
      <c r="ES247" s="247">
        <v>0</v>
      </c>
      <c r="ET247" s="247">
        <v>0</v>
      </c>
      <c r="EU247" s="247">
        <v>0</v>
      </c>
      <c r="EV247" s="247">
        <v>0</v>
      </c>
      <c r="EW247" s="247">
        <v>0</v>
      </c>
      <c r="EX247" s="247">
        <v>0</v>
      </c>
      <c r="EY247" s="247">
        <v>1</v>
      </c>
      <c r="EZ247" s="274">
        <v>0</v>
      </c>
      <c r="FA247" s="274">
        <v>0</v>
      </c>
      <c r="FB247" s="274">
        <v>0</v>
      </c>
      <c r="FC247" s="274">
        <v>18</v>
      </c>
      <c r="FD247" s="247">
        <f t="shared" si="4233"/>
        <v>18</v>
      </c>
      <c r="FE247" s="237">
        <f t="shared" si="4234"/>
        <v>1</v>
      </c>
      <c r="FF247" s="238">
        <f t="shared" si="4235"/>
        <v>0</v>
      </c>
      <c r="FG247" s="259">
        <f t="shared" si="4236"/>
        <v>0</v>
      </c>
      <c r="FH247" s="237">
        <f t="shared" si="4237"/>
        <v>1</v>
      </c>
      <c r="FI247" s="247">
        <f t="shared" si="4238"/>
        <v>0</v>
      </c>
      <c r="FJ247" s="237">
        <f t="shared" si="4239"/>
        <v>0</v>
      </c>
      <c r="FK247" s="247">
        <f t="shared" si="4240"/>
        <v>0</v>
      </c>
      <c r="FL247" s="259">
        <f t="shared" si="4241"/>
        <v>0</v>
      </c>
      <c r="FM247" s="247">
        <v>0</v>
      </c>
      <c r="FN247" s="247">
        <v>0</v>
      </c>
      <c r="FO247" s="247">
        <v>0</v>
      </c>
      <c r="FP247" s="247">
        <v>0</v>
      </c>
      <c r="FQ247" s="247">
        <v>0</v>
      </c>
      <c r="FR247" s="247">
        <v>0</v>
      </c>
      <c r="FS247" s="247">
        <v>0</v>
      </c>
      <c r="FT247" s="247">
        <v>0</v>
      </c>
      <c r="FU247" s="274">
        <v>0</v>
      </c>
      <c r="FV247" s="274">
        <v>0</v>
      </c>
      <c r="FW247" s="274">
        <v>0</v>
      </c>
      <c r="FX247" s="274">
        <v>22</v>
      </c>
      <c r="FY247" s="247">
        <f t="shared" si="4242"/>
        <v>22</v>
      </c>
      <c r="FZ247" s="237">
        <f t="shared" si="4243"/>
        <v>1</v>
      </c>
      <c r="GA247" s="238">
        <f t="shared" si="4244"/>
        <v>0</v>
      </c>
      <c r="GB247" s="259">
        <f t="shared" si="4245"/>
        <v>0</v>
      </c>
      <c r="GC247" s="237">
        <f t="shared" si="4246"/>
        <v>1</v>
      </c>
      <c r="GD247" s="247">
        <f t="shared" si="4247"/>
        <v>0</v>
      </c>
      <c r="GE247" s="237">
        <f t="shared" si="4248"/>
        <v>0</v>
      </c>
      <c r="GF247" s="247">
        <f t="shared" si="4249"/>
        <v>0</v>
      </c>
      <c r="GG247" s="259">
        <f t="shared" si="4250"/>
        <v>0</v>
      </c>
      <c r="GH247" s="247">
        <v>0</v>
      </c>
      <c r="GI247" s="247">
        <v>0</v>
      </c>
      <c r="GJ247" s="247">
        <v>0</v>
      </c>
      <c r="GK247" s="247">
        <v>0</v>
      </c>
      <c r="GL247" s="247">
        <v>0</v>
      </c>
      <c r="GM247" s="247">
        <v>0</v>
      </c>
      <c r="GN247" s="247">
        <v>0</v>
      </c>
      <c r="GO247" s="247">
        <v>0</v>
      </c>
      <c r="GP247" s="274">
        <v>0</v>
      </c>
      <c r="GQ247" s="274">
        <v>1</v>
      </c>
      <c r="GR247" s="274">
        <v>0</v>
      </c>
      <c r="GS247" s="274">
        <v>19</v>
      </c>
      <c r="GT247" s="247">
        <f t="shared" si="4251"/>
        <v>17</v>
      </c>
      <c r="GU247" s="237">
        <f t="shared" si="4252"/>
        <v>0.89473684210526316</v>
      </c>
      <c r="GV247" s="238">
        <f t="shared" si="4253"/>
        <v>2</v>
      </c>
      <c r="GW247" s="259">
        <f t="shared" si="4254"/>
        <v>0.10526315789473684</v>
      </c>
      <c r="GX247" s="237">
        <f t="shared" si="4255"/>
        <v>1</v>
      </c>
      <c r="GY247" s="247">
        <f t="shared" si="4256"/>
        <v>2</v>
      </c>
      <c r="GZ247" s="237">
        <f t="shared" si="4257"/>
        <v>0.10526315789473684</v>
      </c>
      <c r="HA247" s="247">
        <f t="shared" si="4258"/>
        <v>0</v>
      </c>
      <c r="HB247" s="259">
        <f t="shared" si="4259"/>
        <v>0</v>
      </c>
      <c r="HC247" s="247">
        <v>0</v>
      </c>
      <c r="HD247" s="247">
        <v>0</v>
      </c>
      <c r="HE247" s="247">
        <v>0</v>
      </c>
      <c r="HF247" s="247">
        <v>0</v>
      </c>
      <c r="HG247" s="247">
        <v>0</v>
      </c>
      <c r="HH247" s="247">
        <v>0</v>
      </c>
      <c r="HI247" s="247">
        <v>0</v>
      </c>
      <c r="HJ247" s="247">
        <v>2</v>
      </c>
      <c r="HK247" s="274">
        <v>0</v>
      </c>
      <c r="HL247" s="274">
        <v>0</v>
      </c>
      <c r="HM247" s="274">
        <v>0</v>
      </c>
      <c r="HN247" s="274">
        <v>21</v>
      </c>
      <c r="HO247" s="247">
        <f t="shared" si="4260"/>
        <v>21</v>
      </c>
      <c r="HP247" s="237">
        <f t="shared" si="4261"/>
        <v>1</v>
      </c>
      <c r="HQ247" s="238">
        <f t="shared" si="4262"/>
        <v>0</v>
      </c>
      <c r="HR247" s="259">
        <f t="shared" si="4263"/>
        <v>0</v>
      </c>
      <c r="HS247" s="237">
        <f t="shared" si="4264"/>
        <v>1</v>
      </c>
      <c r="HT247" s="247">
        <f t="shared" si="4265"/>
        <v>0</v>
      </c>
      <c r="HU247" s="237">
        <f t="shared" si="4266"/>
        <v>0</v>
      </c>
      <c r="HV247" s="247">
        <f t="shared" si="4267"/>
        <v>0</v>
      </c>
      <c r="HW247" s="259">
        <f t="shared" si="4268"/>
        <v>0</v>
      </c>
      <c r="HX247" s="247">
        <v>0</v>
      </c>
      <c r="HY247" s="247">
        <v>0</v>
      </c>
      <c r="HZ247" s="247">
        <v>0</v>
      </c>
      <c r="IA247" s="247">
        <v>0</v>
      </c>
      <c r="IB247" s="247">
        <v>0</v>
      </c>
      <c r="IC247" s="247">
        <v>0</v>
      </c>
      <c r="ID247" s="247">
        <v>0</v>
      </c>
      <c r="IE247" s="247">
        <v>0</v>
      </c>
      <c r="IF247" s="274">
        <v>0</v>
      </c>
      <c r="IG247" s="274">
        <v>1</v>
      </c>
      <c r="IH247" s="274">
        <v>0</v>
      </c>
      <c r="II247" s="274">
        <v>19</v>
      </c>
      <c r="IJ247" s="247">
        <f t="shared" si="4269"/>
        <v>19</v>
      </c>
      <c r="IK247" s="237">
        <f t="shared" si="4270"/>
        <v>1</v>
      </c>
      <c r="IL247" s="238">
        <f t="shared" si="4271"/>
        <v>0</v>
      </c>
      <c r="IM247" s="259">
        <f t="shared" si="4272"/>
        <v>0</v>
      </c>
      <c r="IN247" s="237">
        <f t="shared" si="4273"/>
        <v>1</v>
      </c>
      <c r="IO247" s="247">
        <f t="shared" si="4274"/>
        <v>0</v>
      </c>
      <c r="IP247" s="237">
        <f t="shared" si="4275"/>
        <v>0</v>
      </c>
      <c r="IQ247" s="247">
        <f t="shared" si="4276"/>
        <v>0</v>
      </c>
      <c r="IR247" s="259">
        <f t="shared" si="4277"/>
        <v>0</v>
      </c>
      <c r="IS247" s="247">
        <v>0</v>
      </c>
      <c r="IT247" s="247">
        <v>0</v>
      </c>
      <c r="IU247" s="247">
        <v>0</v>
      </c>
      <c r="IV247" s="247">
        <v>0</v>
      </c>
      <c r="IW247" s="247">
        <v>0</v>
      </c>
      <c r="IX247" s="247">
        <v>0</v>
      </c>
      <c r="IY247" s="247">
        <v>0</v>
      </c>
      <c r="IZ247" s="247">
        <v>0</v>
      </c>
      <c r="JA247" s="274">
        <v>0</v>
      </c>
      <c r="JB247" s="274">
        <v>0</v>
      </c>
      <c r="JC247" s="274">
        <v>0</v>
      </c>
      <c r="JD247" s="247">
        <f t="shared" si="4278"/>
        <v>241</v>
      </c>
      <c r="JE247" s="247">
        <f t="shared" si="4279"/>
        <v>230</v>
      </c>
      <c r="JF247" s="260">
        <f t="shared" si="4280"/>
        <v>0.9543568464730291</v>
      </c>
      <c r="JG247" s="238">
        <f t="shared" si="4281"/>
        <v>11</v>
      </c>
      <c r="JH247" s="260">
        <f t="shared" si="4282"/>
        <v>4.5643153526970952E-2</v>
      </c>
      <c r="JI247" s="260">
        <f t="shared" si="4283"/>
        <v>1</v>
      </c>
      <c r="JJ247" s="247">
        <f t="shared" si="4284"/>
        <v>11</v>
      </c>
      <c r="JK247" s="260">
        <f t="shared" si="4285"/>
        <v>4.5643153526970952E-2</v>
      </c>
      <c r="JL247" s="247">
        <f t="shared" si="4286"/>
        <v>0</v>
      </c>
      <c r="JM247" s="260">
        <f t="shared" si="4287"/>
        <v>0</v>
      </c>
      <c r="JN247" s="247">
        <f t="shared" si="4288"/>
        <v>0</v>
      </c>
      <c r="JO247" s="247">
        <f t="shared" si="4289"/>
        <v>0</v>
      </c>
      <c r="JP247" s="247">
        <f t="shared" si="4290"/>
        <v>0</v>
      </c>
      <c r="JQ247" s="247">
        <f t="shared" si="4291"/>
        <v>0</v>
      </c>
      <c r="JR247" s="247">
        <f t="shared" si="4292"/>
        <v>0</v>
      </c>
      <c r="JS247" s="247">
        <f t="shared" si="4293"/>
        <v>0</v>
      </c>
      <c r="JT247" s="247">
        <f t="shared" si="4294"/>
        <v>2</v>
      </c>
      <c r="JU247" s="247">
        <f t="shared" si="4295"/>
        <v>9</v>
      </c>
      <c r="JV247" s="247">
        <f t="shared" si="4296"/>
        <v>0</v>
      </c>
      <c r="JW247" s="247">
        <f t="shared" si="4297"/>
        <v>7</v>
      </c>
      <c r="JX247" s="247">
        <f t="shared" si="4298"/>
        <v>0</v>
      </c>
    </row>
    <row r="248" spans="1:284" ht="15" customHeight="1" thickBot="1">
      <c r="A248" s="269">
        <f t="shared" si="3883"/>
        <v>6</v>
      </c>
      <c r="B248" s="230">
        <v>20120516210</v>
      </c>
      <c r="C248" s="227">
        <f t="shared" ca="1" si="4171"/>
        <v>8</v>
      </c>
      <c r="D248" s="227">
        <f t="shared" ca="1" si="4172"/>
        <v>10</v>
      </c>
      <c r="E248" s="228">
        <f t="shared" si="4173"/>
        <v>28.339726027397262</v>
      </c>
      <c r="F248" s="118">
        <v>5</v>
      </c>
      <c r="G248" s="118">
        <v>10</v>
      </c>
      <c r="H248" s="118">
        <v>1991</v>
      </c>
      <c r="I248" s="115" t="s">
        <v>94</v>
      </c>
      <c r="J248" s="111" t="s">
        <v>826</v>
      </c>
      <c r="K248" s="103" t="s">
        <v>708</v>
      </c>
      <c r="L248" s="247">
        <v>22</v>
      </c>
      <c r="M248" s="247">
        <f t="shared" si="4299"/>
        <v>20</v>
      </c>
      <c r="N248" s="260">
        <f t="shared" si="4300"/>
        <v>0.90909090909090906</v>
      </c>
      <c r="O248" s="238">
        <f t="shared" si="4301"/>
        <v>2</v>
      </c>
      <c r="P248" s="260">
        <f t="shared" si="4302"/>
        <v>9.0909090909090912E-2</v>
      </c>
      <c r="Q248" s="260">
        <f t="shared" si="4303"/>
        <v>0.90909090909090906</v>
      </c>
      <c r="R248" s="247">
        <f t="shared" si="4304"/>
        <v>0</v>
      </c>
      <c r="S248" s="260">
        <f t="shared" si="4305"/>
        <v>0</v>
      </c>
      <c r="T248" s="247">
        <f t="shared" si="4306"/>
        <v>2</v>
      </c>
      <c r="U248" s="260">
        <f t="shared" si="4307"/>
        <v>9.0909090909090912E-2</v>
      </c>
      <c r="V248" s="247">
        <v>0</v>
      </c>
      <c r="W248" s="247">
        <v>0</v>
      </c>
      <c r="X248" s="247">
        <v>2</v>
      </c>
      <c r="Y248" s="247">
        <v>0</v>
      </c>
      <c r="Z248" s="247">
        <v>0</v>
      </c>
      <c r="AA248" s="247">
        <v>0</v>
      </c>
      <c r="AB248" s="247">
        <v>0</v>
      </c>
      <c r="AC248" s="247">
        <v>0</v>
      </c>
      <c r="AD248" s="247">
        <v>1</v>
      </c>
      <c r="AE248" s="247">
        <v>0</v>
      </c>
      <c r="AF248" s="247">
        <v>0</v>
      </c>
      <c r="AG248" s="236">
        <v>20</v>
      </c>
      <c r="AH248" s="236">
        <f t="shared" si="4183"/>
        <v>19</v>
      </c>
      <c r="AI248" s="237">
        <f t="shared" si="4184"/>
        <v>0.95</v>
      </c>
      <c r="AJ248" s="238">
        <f t="shared" si="4185"/>
        <v>1</v>
      </c>
      <c r="AK248" s="237">
        <f t="shared" si="4186"/>
        <v>0.05</v>
      </c>
      <c r="AL248" s="237">
        <f t="shared" si="4187"/>
        <v>1</v>
      </c>
      <c r="AM248" s="236">
        <f t="shared" si="4188"/>
        <v>1</v>
      </c>
      <c r="AN248" s="237">
        <f t="shared" si="4189"/>
        <v>0.05</v>
      </c>
      <c r="AO248" s="236">
        <f t="shared" si="4190"/>
        <v>0</v>
      </c>
      <c r="AP248" s="237">
        <f t="shared" si="4191"/>
        <v>0</v>
      </c>
      <c r="AQ248" s="236">
        <v>0</v>
      </c>
      <c r="AR248" s="236">
        <v>0</v>
      </c>
      <c r="AS248" s="236">
        <v>0</v>
      </c>
      <c r="AT248" s="236">
        <v>0</v>
      </c>
      <c r="AU248" s="236">
        <v>0</v>
      </c>
      <c r="AV248" s="236">
        <v>0</v>
      </c>
      <c r="AW248" s="236">
        <v>0</v>
      </c>
      <c r="AX248" s="236">
        <v>1</v>
      </c>
      <c r="AY248" s="236">
        <v>1</v>
      </c>
      <c r="AZ248" s="236">
        <v>1</v>
      </c>
      <c r="BA248" s="236">
        <v>0</v>
      </c>
      <c r="BB248" s="236">
        <v>21</v>
      </c>
      <c r="BC248" s="236">
        <f t="shared" si="4192"/>
        <v>19</v>
      </c>
      <c r="BD248" s="237">
        <f t="shared" si="4193"/>
        <v>0.90476190476190477</v>
      </c>
      <c r="BE248" s="238">
        <f t="shared" si="4194"/>
        <v>2</v>
      </c>
      <c r="BF248" s="237">
        <f t="shared" si="4195"/>
        <v>9.5238095238095233E-2</v>
      </c>
      <c r="BG248" s="237">
        <f t="shared" si="4196"/>
        <v>0.95238095238095233</v>
      </c>
      <c r="BH248" s="236">
        <f t="shared" si="4197"/>
        <v>1</v>
      </c>
      <c r="BI248" s="237">
        <f t="shared" si="4198"/>
        <v>4.7619047619047616E-2</v>
      </c>
      <c r="BJ248" s="236">
        <f t="shared" si="4199"/>
        <v>1</v>
      </c>
      <c r="BK248" s="237">
        <f t="shared" si="4200"/>
        <v>4.7619047619047616E-2</v>
      </c>
      <c r="BL248" s="236">
        <v>0</v>
      </c>
      <c r="BM248" s="236">
        <v>0</v>
      </c>
      <c r="BN248" s="236">
        <v>1</v>
      </c>
      <c r="BO248" s="236">
        <v>0</v>
      </c>
      <c r="BP248" s="236">
        <v>0</v>
      </c>
      <c r="BQ248" s="236">
        <v>0</v>
      </c>
      <c r="BR248" s="236">
        <v>0</v>
      </c>
      <c r="BS248" s="236">
        <v>1</v>
      </c>
      <c r="BT248" s="236">
        <v>1</v>
      </c>
      <c r="BU248" s="236">
        <v>0</v>
      </c>
      <c r="BV248" s="236">
        <v>0</v>
      </c>
      <c r="BW248" s="247">
        <v>21</v>
      </c>
      <c r="BX248" s="247">
        <f t="shared" si="4201"/>
        <v>20</v>
      </c>
      <c r="BY248" s="260">
        <f t="shared" si="4202"/>
        <v>0.95238095238095233</v>
      </c>
      <c r="BZ248" s="238">
        <f t="shared" si="4203"/>
        <v>1</v>
      </c>
      <c r="CA248" s="260">
        <f t="shared" si="4204"/>
        <v>4.7619047619047616E-2</v>
      </c>
      <c r="CB248" s="260">
        <f t="shared" si="4205"/>
        <v>1</v>
      </c>
      <c r="CC248" s="247">
        <f t="shared" si="4206"/>
        <v>1</v>
      </c>
      <c r="CD248" s="260">
        <f t="shared" si="4207"/>
        <v>4.7619047619047616E-2</v>
      </c>
      <c r="CE248" s="247">
        <f t="shared" si="4208"/>
        <v>0</v>
      </c>
      <c r="CF248" s="260">
        <f t="shared" si="4209"/>
        <v>0</v>
      </c>
      <c r="CG248" s="247">
        <v>0</v>
      </c>
      <c r="CH248" s="247">
        <v>0</v>
      </c>
      <c r="CI248" s="247">
        <v>0</v>
      </c>
      <c r="CJ248" s="247">
        <v>0</v>
      </c>
      <c r="CK248" s="247">
        <v>0</v>
      </c>
      <c r="CL248" s="247">
        <v>0</v>
      </c>
      <c r="CM248" s="247">
        <v>0</v>
      </c>
      <c r="CN248" s="247">
        <v>1</v>
      </c>
      <c r="CO248" s="247">
        <v>0</v>
      </c>
      <c r="CP248" s="247">
        <v>0</v>
      </c>
      <c r="CQ248" s="247">
        <v>0</v>
      </c>
      <c r="CR248" s="274">
        <v>15</v>
      </c>
      <c r="CS248" s="247">
        <f t="shared" si="4210"/>
        <v>14</v>
      </c>
      <c r="CT248" s="237">
        <f t="shared" si="4211"/>
        <v>0.93333333333333335</v>
      </c>
      <c r="CU248" s="238">
        <f t="shared" si="4212"/>
        <v>1</v>
      </c>
      <c r="CV248" s="259">
        <f t="shared" si="4213"/>
        <v>6.6666666666666666E-2</v>
      </c>
      <c r="CW248" s="237">
        <f t="shared" si="4214"/>
        <v>0.93333333333333335</v>
      </c>
      <c r="CX248" s="247">
        <f t="shared" si="3747"/>
        <v>0</v>
      </c>
      <c r="CY248" s="237">
        <f t="shared" si="3591"/>
        <v>0</v>
      </c>
      <c r="CZ248" s="247">
        <f t="shared" si="3748"/>
        <v>1</v>
      </c>
      <c r="DA248" s="259">
        <f t="shared" si="3592"/>
        <v>6.6666666666666666E-2</v>
      </c>
      <c r="DB248" s="247">
        <v>0</v>
      </c>
      <c r="DC248" s="247">
        <v>1</v>
      </c>
      <c r="DD248" s="247">
        <v>0</v>
      </c>
      <c r="DE248" s="247">
        <v>0</v>
      </c>
      <c r="DF248" s="247">
        <v>0</v>
      </c>
      <c r="DG248" s="247">
        <v>0</v>
      </c>
      <c r="DH248" s="247">
        <v>0</v>
      </c>
      <c r="DI248" s="247">
        <v>0</v>
      </c>
      <c r="DJ248" s="274">
        <v>0</v>
      </c>
      <c r="DK248" s="274">
        <v>0</v>
      </c>
      <c r="DL248" s="274">
        <v>0</v>
      </c>
      <c r="DM248" s="274">
        <v>21</v>
      </c>
      <c r="DN248" s="247">
        <f t="shared" si="4215"/>
        <v>21</v>
      </c>
      <c r="DO248" s="237">
        <f t="shared" si="4216"/>
        <v>1</v>
      </c>
      <c r="DP248" s="238">
        <f t="shared" si="4217"/>
        <v>0</v>
      </c>
      <c r="DQ248" s="259">
        <f t="shared" si="4218"/>
        <v>0</v>
      </c>
      <c r="DR248" s="237">
        <f t="shared" si="4219"/>
        <v>1</v>
      </c>
      <c r="DS248" s="247">
        <f t="shared" si="4220"/>
        <v>0</v>
      </c>
      <c r="DT248" s="237">
        <f t="shared" si="4221"/>
        <v>0</v>
      </c>
      <c r="DU248" s="247">
        <f t="shared" si="4222"/>
        <v>0</v>
      </c>
      <c r="DV248" s="259">
        <f t="shared" si="4223"/>
        <v>0</v>
      </c>
      <c r="DW248" s="247">
        <v>0</v>
      </c>
      <c r="DX248" s="247">
        <v>0</v>
      </c>
      <c r="DY248" s="247">
        <v>0</v>
      </c>
      <c r="DZ248" s="247">
        <v>0</v>
      </c>
      <c r="EA248" s="247">
        <v>0</v>
      </c>
      <c r="EB248" s="247">
        <v>0</v>
      </c>
      <c r="EC248" s="247">
        <v>0</v>
      </c>
      <c r="ED248" s="247">
        <v>0</v>
      </c>
      <c r="EE248" s="274">
        <v>0</v>
      </c>
      <c r="EF248" s="274">
        <v>0</v>
      </c>
      <c r="EG248" s="274">
        <v>1</v>
      </c>
      <c r="EH248" s="274">
        <v>22</v>
      </c>
      <c r="EI248" s="247">
        <f t="shared" si="4224"/>
        <v>21</v>
      </c>
      <c r="EJ248" s="237">
        <f t="shared" si="4225"/>
        <v>0.95454545454545459</v>
      </c>
      <c r="EK248" s="238">
        <f t="shared" si="4226"/>
        <v>1</v>
      </c>
      <c r="EL248" s="259">
        <f t="shared" si="4227"/>
        <v>4.5454545454545456E-2</v>
      </c>
      <c r="EM248" s="237">
        <f t="shared" si="4228"/>
        <v>1</v>
      </c>
      <c r="EN248" s="247">
        <f t="shared" si="4229"/>
        <v>1</v>
      </c>
      <c r="EO248" s="237">
        <f t="shared" si="4230"/>
        <v>4.5454545454545456E-2</v>
      </c>
      <c r="EP248" s="247">
        <f t="shared" si="4231"/>
        <v>0</v>
      </c>
      <c r="EQ248" s="259">
        <f t="shared" si="4232"/>
        <v>0</v>
      </c>
      <c r="ER248" s="247">
        <v>0</v>
      </c>
      <c r="ES248" s="247">
        <v>0</v>
      </c>
      <c r="ET248" s="247">
        <v>0</v>
      </c>
      <c r="EU248" s="247">
        <v>0</v>
      </c>
      <c r="EV248" s="247">
        <v>0</v>
      </c>
      <c r="EW248" s="247">
        <v>0</v>
      </c>
      <c r="EX248" s="247">
        <v>0</v>
      </c>
      <c r="EY248" s="247">
        <v>1</v>
      </c>
      <c r="EZ248" s="274">
        <v>0</v>
      </c>
      <c r="FA248" s="274">
        <v>0</v>
      </c>
      <c r="FB248" s="274">
        <v>0</v>
      </c>
      <c r="FC248" s="274">
        <v>18</v>
      </c>
      <c r="FD248" s="247">
        <f t="shared" si="4233"/>
        <v>18</v>
      </c>
      <c r="FE248" s="237">
        <f t="shared" si="4234"/>
        <v>1</v>
      </c>
      <c r="FF248" s="238">
        <f t="shared" si="4235"/>
        <v>0</v>
      </c>
      <c r="FG248" s="259">
        <f t="shared" si="4236"/>
        <v>0</v>
      </c>
      <c r="FH248" s="237">
        <f t="shared" si="4237"/>
        <v>1</v>
      </c>
      <c r="FI248" s="247">
        <f t="shared" si="4238"/>
        <v>0</v>
      </c>
      <c r="FJ248" s="237">
        <f t="shared" si="4239"/>
        <v>0</v>
      </c>
      <c r="FK248" s="247">
        <f t="shared" si="4240"/>
        <v>0</v>
      </c>
      <c r="FL248" s="259">
        <f t="shared" si="4241"/>
        <v>0</v>
      </c>
      <c r="FM248" s="247">
        <v>0</v>
      </c>
      <c r="FN248" s="247">
        <v>0</v>
      </c>
      <c r="FO248" s="247">
        <v>0</v>
      </c>
      <c r="FP248" s="247">
        <v>0</v>
      </c>
      <c r="FQ248" s="247">
        <v>0</v>
      </c>
      <c r="FR248" s="247">
        <v>0</v>
      </c>
      <c r="FS248" s="247">
        <v>0</v>
      </c>
      <c r="FT248" s="247">
        <v>0</v>
      </c>
      <c r="FU248" s="274">
        <v>0</v>
      </c>
      <c r="FV248" s="274">
        <v>0</v>
      </c>
      <c r="FW248" s="274">
        <v>1</v>
      </c>
      <c r="FX248" s="274">
        <v>22</v>
      </c>
      <c r="FY248" s="247">
        <f t="shared" si="4242"/>
        <v>21</v>
      </c>
      <c r="FZ248" s="237">
        <f t="shared" si="4243"/>
        <v>0.95454545454545459</v>
      </c>
      <c r="GA248" s="238">
        <f t="shared" si="4244"/>
        <v>1</v>
      </c>
      <c r="GB248" s="259">
        <f t="shared" si="4245"/>
        <v>4.5454545454545456E-2</v>
      </c>
      <c r="GC248" s="237">
        <f t="shared" si="4246"/>
        <v>1</v>
      </c>
      <c r="GD248" s="247">
        <f t="shared" si="4247"/>
        <v>1</v>
      </c>
      <c r="GE248" s="237">
        <f t="shared" si="4248"/>
        <v>4.5454545454545456E-2</v>
      </c>
      <c r="GF248" s="247">
        <f t="shared" si="4249"/>
        <v>0</v>
      </c>
      <c r="GG248" s="259">
        <f t="shared" si="4250"/>
        <v>0</v>
      </c>
      <c r="GH248" s="247">
        <v>0</v>
      </c>
      <c r="GI248" s="247">
        <v>0</v>
      </c>
      <c r="GJ248" s="247">
        <v>0</v>
      </c>
      <c r="GK248" s="247">
        <v>0</v>
      </c>
      <c r="GL248" s="247">
        <v>0</v>
      </c>
      <c r="GM248" s="247">
        <v>0</v>
      </c>
      <c r="GN248" s="247">
        <v>0</v>
      </c>
      <c r="GO248" s="247">
        <v>1</v>
      </c>
      <c r="GP248" s="274">
        <v>0</v>
      </c>
      <c r="GQ248" s="274">
        <v>0</v>
      </c>
      <c r="GR248" s="274">
        <v>1</v>
      </c>
      <c r="GS248" s="274">
        <v>19</v>
      </c>
      <c r="GT248" s="247">
        <f t="shared" si="4251"/>
        <v>18</v>
      </c>
      <c r="GU248" s="237">
        <f t="shared" si="4252"/>
        <v>0.94736842105263153</v>
      </c>
      <c r="GV248" s="238">
        <f t="shared" si="4253"/>
        <v>1</v>
      </c>
      <c r="GW248" s="259">
        <f t="shared" si="4254"/>
        <v>5.2631578947368418E-2</v>
      </c>
      <c r="GX248" s="237">
        <f t="shared" si="4255"/>
        <v>1</v>
      </c>
      <c r="GY248" s="247">
        <f t="shared" si="4256"/>
        <v>1</v>
      </c>
      <c r="GZ248" s="237">
        <f t="shared" si="4257"/>
        <v>5.2631578947368418E-2</v>
      </c>
      <c r="HA248" s="247">
        <f t="shared" si="4258"/>
        <v>0</v>
      </c>
      <c r="HB248" s="259">
        <f t="shared" si="4259"/>
        <v>0</v>
      </c>
      <c r="HC248" s="247">
        <v>0</v>
      </c>
      <c r="HD248" s="247">
        <v>0</v>
      </c>
      <c r="HE248" s="247">
        <v>0</v>
      </c>
      <c r="HF248" s="247">
        <v>0</v>
      </c>
      <c r="HG248" s="247">
        <v>0</v>
      </c>
      <c r="HH248" s="247">
        <v>0</v>
      </c>
      <c r="HI248" s="247">
        <v>0</v>
      </c>
      <c r="HJ248" s="247">
        <v>1</v>
      </c>
      <c r="HK248" s="274">
        <v>1</v>
      </c>
      <c r="HL248" s="274">
        <v>0</v>
      </c>
      <c r="HM248" s="274">
        <v>0</v>
      </c>
      <c r="HN248" s="274">
        <v>21</v>
      </c>
      <c r="HO248" s="247">
        <f t="shared" si="4260"/>
        <v>21</v>
      </c>
      <c r="HP248" s="237">
        <f t="shared" si="4261"/>
        <v>1</v>
      </c>
      <c r="HQ248" s="238">
        <f t="shared" si="4262"/>
        <v>0</v>
      </c>
      <c r="HR248" s="259">
        <f t="shared" si="4263"/>
        <v>0</v>
      </c>
      <c r="HS248" s="237">
        <f t="shared" si="4264"/>
        <v>1</v>
      </c>
      <c r="HT248" s="247">
        <f t="shared" si="4265"/>
        <v>0</v>
      </c>
      <c r="HU248" s="237">
        <f t="shared" si="4266"/>
        <v>0</v>
      </c>
      <c r="HV248" s="247">
        <f t="shared" si="4267"/>
        <v>0</v>
      </c>
      <c r="HW248" s="259">
        <f t="shared" si="4268"/>
        <v>0</v>
      </c>
      <c r="HX248" s="247">
        <v>0</v>
      </c>
      <c r="HY248" s="247">
        <v>0</v>
      </c>
      <c r="HZ248" s="247">
        <v>0</v>
      </c>
      <c r="IA248" s="247">
        <v>0</v>
      </c>
      <c r="IB248" s="247">
        <v>0</v>
      </c>
      <c r="IC248" s="247">
        <v>0</v>
      </c>
      <c r="ID248" s="247">
        <v>0</v>
      </c>
      <c r="IE248" s="247">
        <v>0</v>
      </c>
      <c r="IF248" s="274">
        <v>0</v>
      </c>
      <c r="IG248" s="274">
        <v>0</v>
      </c>
      <c r="IH248" s="274">
        <v>0</v>
      </c>
      <c r="II248" s="274">
        <v>19</v>
      </c>
      <c r="IJ248" s="247">
        <f t="shared" si="4269"/>
        <v>19</v>
      </c>
      <c r="IK248" s="237">
        <f t="shared" si="4270"/>
        <v>1</v>
      </c>
      <c r="IL248" s="238">
        <f t="shared" si="4271"/>
        <v>0</v>
      </c>
      <c r="IM248" s="259">
        <f t="shared" si="4272"/>
        <v>0</v>
      </c>
      <c r="IN248" s="237">
        <f t="shared" si="4273"/>
        <v>1</v>
      </c>
      <c r="IO248" s="247">
        <f t="shared" si="4274"/>
        <v>0</v>
      </c>
      <c r="IP248" s="237">
        <f t="shared" si="4275"/>
        <v>0</v>
      </c>
      <c r="IQ248" s="247">
        <f t="shared" si="4276"/>
        <v>0</v>
      </c>
      <c r="IR248" s="259">
        <f t="shared" si="4277"/>
        <v>0</v>
      </c>
      <c r="IS248" s="247">
        <v>0</v>
      </c>
      <c r="IT248" s="247">
        <v>0</v>
      </c>
      <c r="IU248" s="247">
        <v>0</v>
      </c>
      <c r="IV248" s="247">
        <v>0</v>
      </c>
      <c r="IW248" s="247">
        <v>0</v>
      </c>
      <c r="IX248" s="247">
        <v>0</v>
      </c>
      <c r="IY248" s="247">
        <v>0</v>
      </c>
      <c r="IZ248" s="247">
        <v>0</v>
      </c>
      <c r="JA248" s="274">
        <v>0</v>
      </c>
      <c r="JB248" s="274">
        <v>0</v>
      </c>
      <c r="JC248" s="274">
        <v>0</v>
      </c>
      <c r="JD248" s="247">
        <f t="shared" si="4278"/>
        <v>241</v>
      </c>
      <c r="JE248" s="247">
        <f t="shared" si="4279"/>
        <v>231</v>
      </c>
      <c r="JF248" s="260">
        <f t="shared" si="4280"/>
        <v>0.95850622406639008</v>
      </c>
      <c r="JG248" s="238">
        <f t="shared" si="4281"/>
        <v>10</v>
      </c>
      <c r="JH248" s="260">
        <f t="shared" si="4282"/>
        <v>4.1493775933609957E-2</v>
      </c>
      <c r="JI248" s="260">
        <f t="shared" si="4283"/>
        <v>0.98340248962655596</v>
      </c>
      <c r="JJ248" s="247">
        <f t="shared" si="4284"/>
        <v>6</v>
      </c>
      <c r="JK248" s="260">
        <f t="shared" si="4285"/>
        <v>2.4896265560165973E-2</v>
      </c>
      <c r="JL248" s="247">
        <f t="shared" si="4286"/>
        <v>4</v>
      </c>
      <c r="JM248" s="260">
        <f t="shared" si="4287"/>
        <v>1.6597510373443983E-2</v>
      </c>
      <c r="JN248" s="247">
        <f t="shared" si="4288"/>
        <v>0</v>
      </c>
      <c r="JO248" s="247">
        <f t="shared" si="4289"/>
        <v>1</v>
      </c>
      <c r="JP248" s="247">
        <f t="shared" si="4290"/>
        <v>3</v>
      </c>
      <c r="JQ248" s="247">
        <f t="shared" si="4291"/>
        <v>0</v>
      </c>
      <c r="JR248" s="247">
        <f t="shared" si="4292"/>
        <v>0</v>
      </c>
      <c r="JS248" s="247">
        <f t="shared" si="4293"/>
        <v>0</v>
      </c>
      <c r="JT248" s="247">
        <f t="shared" si="4294"/>
        <v>0</v>
      </c>
      <c r="JU248" s="247">
        <f t="shared" si="4295"/>
        <v>6</v>
      </c>
      <c r="JV248" s="247">
        <f t="shared" si="4296"/>
        <v>4</v>
      </c>
      <c r="JW248" s="247">
        <f t="shared" si="4297"/>
        <v>1</v>
      </c>
      <c r="JX248" s="247">
        <f t="shared" si="4298"/>
        <v>3</v>
      </c>
    </row>
    <row r="249" spans="1:284" ht="15" customHeight="1" thickBot="1">
      <c r="A249" s="326" t="s">
        <v>768</v>
      </c>
      <c r="B249" s="327"/>
      <c r="C249" s="327"/>
      <c r="D249" s="327"/>
      <c r="E249" s="327"/>
      <c r="F249" s="327"/>
      <c r="G249" s="327"/>
      <c r="H249" s="327"/>
      <c r="I249" s="328"/>
      <c r="J249" s="249"/>
      <c r="K249" s="250">
        <v>6</v>
      </c>
      <c r="L249" s="279">
        <f>SUM(L243:L248)</f>
        <v>132</v>
      </c>
      <c r="M249" s="251">
        <f>L249-(R249+T249)</f>
        <v>109</v>
      </c>
      <c r="N249" s="256">
        <f t="shared" si="4300"/>
        <v>0.8257575757575758</v>
      </c>
      <c r="O249" s="253">
        <f t="shared" si="4301"/>
        <v>23</v>
      </c>
      <c r="P249" s="252">
        <f t="shared" si="4302"/>
        <v>0.17424242424242425</v>
      </c>
      <c r="Q249" s="256">
        <f>((L249-T249)/L249)</f>
        <v>0.8257575757575758</v>
      </c>
      <c r="R249" s="251">
        <f>Y249+AB249+AC249</f>
        <v>0</v>
      </c>
      <c r="S249" s="252">
        <f t="shared" si="4305"/>
        <v>0</v>
      </c>
      <c r="T249" s="251">
        <f>V249+W249+X249+Z249+AA249</f>
        <v>23</v>
      </c>
      <c r="U249" s="252">
        <f t="shared" si="4307"/>
        <v>0.17424242424242425</v>
      </c>
      <c r="V249" s="251">
        <f t="shared" ref="V249:AG249" si="4308">SUM(V243:V248)</f>
        <v>0</v>
      </c>
      <c r="W249" s="251">
        <f t="shared" si="4308"/>
        <v>7</v>
      </c>
      <c r="X249" s="251">
        <f t="shared" si="4308"/>
        <v>16</v>
      </c>
      <c r="Y249" s="251">
        <f t="shared" si="4308"/>
        <v>0</v>
      </c>
      <c r="Z249" s="251">
        <f t="shared" si="4308"/>
        <v>0</v>
      </c>
      <c r="AA249" s="251">
        <f t="shared" si="4308"/>
        <v>0</v>
      </c>
      <c r="AB249" s="251">
        <f t="shared" si="4308"/>
        <v>0</v>
      </c>
      <c r="AC249" s="251">
        <f t="shared" si="4308"/>
        <v>0</v>
      </c>
      <c r="AD249" s="251">
        <f t="shared" si="4308"/>
        <v>9</v>
      </c>
      <c r="AE249" s="251">
        <f t="shared" si="4308"/>
        <v>2</v>
      </c>
      <c r="AF249" s="251">
        <f t="shared" si="4308"/>
        <v>1</v>
      </c>
      <c r="AG249" s="279">
        <f t="shared" si="4308"/>
        <v>120</v>
      </c>
      <c r="AH249" s="251">
        <f>AG249-(AM249+AO249)</f>
        <v>91</v>
      </c>
      <c r="AI249" s="256">
        <f t="shared" si="4184"/>
        <v>0.7583333333333333</v>
      </c>
      <c r="AJ249" s="253">
        <f t="shared" si="4185"/>
        <v>29</v>
      </c>
      <c r="AK249" s="252">
        <f t="shared" si="4186"/>
        <v>0.24166666666666667</v>
      </c>
      <c r="AL249" s="256">
        <f>((AG249-AO249)/AG249)</f>
        <v>0.81666666666666665</v>
      </c>
      <c r="AM249" s="251">
        <f>AT249+AW249+AX249</f>
        <v>7</v>
      </c>
      <c r="AN249" s="252">
        <f t="shared" si="4189"/>
        <v>5.8333333333333334E-2</v>
      </c>
      <c r="AO249" s="251">
        <f>AQ249+AR249+AS249+AU249+AV249</f>
        <v>22</v>
      </c>
      <c r="AP249" s="252">
        <f t="shared" si="4191"/>
        <v>0.18333333333333332</v>
      </c>
      <c r="AQ249" s="251">
        <f t="shared" ref="AQ249:BB249" si="4309">SUM(AQ243:AQ248)</f>
        <v>0</v>
      </c>
      <c r="AR249" s="251">
        <f t="shared" si="4309"/>
        <v>3</v>
      </c>
      <c r="AS249" s="251">
        <f t="shared" si="4309"/>
        <v>19</v>
      </c>
      <c r="AT249" s="251">
        <f t="shared" si="4309"/>
        <v>0</v>
      </c>
      <c r="AU249" s="251">
        <f t="shared" si="4309"/>
        <v>0</v>
      </c>
      <c r="AV249" s="251">
        <f t="shared" si="4309"/>
        <v>0</v>
      </c>
      <c r="AW249" s="251">
        <f t="shared" si="4309"/>
        <v>2</v>
      </c>
      <c r="AX249" s="251">
        <f t="shared" si="4309"/>
        <v>5</v>
      </c>
      <c r="AY249" s="251">
        <f t="shared" si="4309"/>
        <v>15</v>
      </c>
      <c r="AZ249" s="251">
        <f t="shared" si="4309"/>
        <v>5</v>
      </c>
      <c r="BA249" s="251">
        <f t="shared" si="4309"/>
        <v>5</v>
      </c>
      <c r="BB249" s="279">
        <f t="shared" si="4309"/>
        <v>126</v>
      </c>
      <c r="BC249" s="251">
        <f>BB249-(BH249+BJ249)</f>
        <v>102</v>
      </c>
      <c r="BD249" s="256">
        <f t="shared" si="4193"/>
        <v>0.80952380952380953</v>
      </c>
      <c r="BE249" s="253">
        <f t="shared" si="4194"/>
        <v>24</v>
      </c>
      <c r="BF249" s="252">
        <f t="shared" si="4195"/>
        <v>0.19047619047619047</v>
      </c>
      <c r="BG249" s="256">
        <f>((BB249-BJ249)/BB249)</f>
        <v>0.86507936507936511</v>
      </c>
      <c r="BH249" s="251">
        <f>BO249+BR249+BS249</f>
        <v>7</v>
      </c>
      <c r="BI249" s="252">
        <f t="shared" si="4198"/>
        <v>5.5555555555555552E-2</v>
      </c>
      <c r="BJ249" s="251">
        <f>BL249+BM249+BN249+BP249+BQ249</f>
        <v>17</v>
      </c>
      <c r="BK249" s="252">
        <f t="shared" si="4200"/>
        <v>0.13492063492063491</v>
      </c>
      <c r="BL249" s="251">
        <f t="shared" ref="BL249:BW249" si="4310">SUM(BL243:BL248)</f>
        <v>0</v>
      </c>
      <c r="BM249" s="251">
        <f t="shared" si="4310"/>
        <v>8</v>
      </c>
      <c r="BN249" s="251">
        <f t="shared" si="4310"/>
        <v>9</v>
      </c>
      <c r="BO249" s="251">
        <f t="shared" si="4310"/>
        <v>0</v>
      </c>
      <c r="BP249" s="251">
        <f t="shared" si="4310"/>
        <v>0</v>
      </c>
      <c r="BQ249" s="251">
        <f t="shared" si="4310"/>
        <v>0</v>
      </c>
      <c r="BR249" s="251">
        <f t="shared" si="4310"/>
        <v>0</v>
      </c>
      <c r="BS249" s="251">
        <f t="shared" si="4310"/>
        <v>7</v>
      </c>
      <c r="BT249" s="251">
        <f t="shared" si="4310"/>
        <v>8</v>
      </c>
      <c r="BU249" s="251">
        <f t="shared" si="4310"/>
        <v>4</v>
      </c>
      <c r="BV249" s="251">
        <f t="shared" si="4310"/>
        <v>5</v>
      </c>
      <c r="BW249" s="279">
        <f t="shared" si="4310"/>
        <v>126</v>
      </c>
      <c r="BX249" s="251">
        <f>BW249-(CC249+CE249)</f>
        <v>115</v>
      </c>
      <c r="BY249" s="256">
        <f t="shared" si="4202"/>
        <v>0.91269841269841268</v>
      </c>
      <c r="BZ249" s="253">
        <f t="shared" si="4203"/>
        <v>11</v>
      </c>
      <c r="CA249" s="252">
        <f t="shared" si="4204"/>
        <v>8.7301587301587297E-2</v>
      </c>
      <c r="CB249" s="256">
        <f>((BW249-CE249)/BW249)</f>
        <v>0.9285714285714286</v>
      </c>
      <c r="CC249" s="251">
        <f>CJ249+CM249+CN249</f>
        <v>2</v>
      </c>
      <c r="CD249" s="252">
        <f t="shared" si="4207"/>
        <v>1.5873015873015872E-2</v>
      </c>
      <c r="CE249" s="251">
        <f>CG249+CH249+CI249+CK249+CL249</f>
        <v>9</v>
      </c>
      <c r="CF249" s="252">
        <f t="shared" si="4209"/>
        <v>7.1428571428571425E-2</v>
      </c>
      <c r="CG249" s="251">
        <f t="shared" ref="CG249:CR249" si="4311">SUM(CG243:CG248)</f>
        <v>0</v>
      </c>
      <c r="CH249" s="251">
        <f t="shared" si="4311"/>
        <v>2</v>
      </c>
      <c r="CI249" s="251">
        <f t="shared" si="4311"/>
        <v>7</v>
      </c>
      <c r="CJ249" s="251">
        <f t="shared" si="4311"/>
        <v>0</v>
      </c>
      <c r="CK249" s="251">
        <f t="shared" si="4311"/>
        <v>0</v>
      </c>
      <c r="CL249" s="251">
        <f t="shared" si="4311"/>
        <v>0</v>
      </c>
      <c r="CM249" s="251">
        <f t="shared" si="4311"/>
        <v>0</v>
      </c>
      <c r="CN249" s="251">
        <f t="shared" si="4311"/>
        <v>2</v>
      </c>
      <c r="CO249" s="251">
        <f t="shared" si="4311"/>
        <v>2</v>
      </c>
      <c r="CP249" s="251">
        <f t="shared" si="4311"/>
        <v>2</v>
      </c>
      <c r="CQ249" s="251">
        <f t="shared" si="4311"/>
        <v>0</v>
      </c>
      <c r="CR249" s="279">
        <f t="shared" si="4311"/>
        <v>90</v>
      </c>
      <c r="CS249" s="251">
        <f>CR249-(CX249+CZ249)</f>
        <v>80</v>
      </c>
      <c r="CT249" s="256">
        <f t="shared" si="4211"/>
        <v>0.88888888888888884</v>
      </c>
      <c r="CU249" s="253">
        <f t="shared" si="4212"/>
        <v>10</v>
      </c>
      <c r="CV249" s="252">
        <f t="shared" si="4213"/>
        <v>0.1111111111111111</v>
      </c>
      <c r="CW249" s="256">
        <f>((CR249-CZ249)/CR249)</f>
        <v>0.9</v>
      </c>
      <c r="CX249" s="251">
        <f>DE249+DH249+DI249</f>
        <v>1</v>
      </c>
      <c r="CY249" s="252">
        <f t="shared" si="3591"/>
        <v>1.1111111111111112E-2</v>
      </c>
      <c r="CZ249" s="251">
        <f>DB249+DC249+DD249+DF249+DG249</f>
        <v>9</v>
      </c>
      <c r="DA249" s="252">
        <f t="shared" si="3592"/>
        <v>0.1</v>
      </c>
      <c r="DB249" s="251">
        <f t="shared" ref="DB249:DM249" si="4312">SUM(DB243:DB248)</f>
        <v>0</v>
      </c>
      <c r="DC249" s="251">
        <f t="shared" si="4312"/>
        <v>6</v>
      </c>
      <c r="DD249" s="251">
        <f t="shared" si="4312"/>
        <v>3</v>
      </c>
      <c r="DE249" s="251">
        <f t="shared" si="4312"/>
        <v>0</v>
      </c>
      <c r="DF249" s="251">
        <f t="shared" si="4312"/>
        <v>0</v>
      </c>
      <c r="DG249" s="251">
        <f t="shared" si="4312"/>
        <v>0</v>
      </c>
      <c r="DH249" s="251">
        <f t="shared" si="4312"/>
        <v>0</v>
      </c>
      <c r="DI249" s="251">
        <f t="shared" si="4312"/>
        <v>1</v>
      </c>
      <c r="DJ249" s="251">
        <f t="shared" si="4312"/>
        <v>2</v>
      </c>
      <c r="DK249" s="251">
        <f t="shared" si="4312"/>
        <v>1</v>
      </c>
      <c r="DL249" s="251">
        <f t="shared" si="4312"/>
        <v>1</v>
      </c>
      <c r="DM249" s="279">
        <f t="shared" si="4312"/>
        <v>126</v>
      </c>
      <c r="DN249" s="251">
        <f>DM249-(DS249+DU249)</f>
        <v>120</v>
      </c>
      <c r="DO249" s="256">
        <f t="shared" si="4216"/>
        <v>0.95238095238095233</v>
      </c>
      <c r="DP249" s="253">
        <f t="shared" si="4217"/>
        <v>6</v>
      </c>
      <c r="DQ249" s="252">
        <f t="shared" si="4218"/>
        <v>4.7619047619047616E-2</v>
      </c>
      <c r="DR249" s="256">
        <f>((DM249-DU249)/DM249)</f>
        <v>0.95238095238095233</v>
      </c>
      <c r="DS249" s="251">
        <f>DZ249+EC249+ED249</f>
        <v>0</v>
      </c>
      <c r="DT249" s="252">
        <f t="shared" si="4221"/>
        <v>0</v>
      </c>
      <c r="DU249" s="251">
        <f>DW249+DX249+DY249+EA249+EB249</f>
        <v>6</v>
      </c>
      <c r="DV249" s="252">
        <f t="shared" si="4223"/>
        <v>4.7619047619047616E-2</v>
      </c>
      <c r="DW249" s="251">
        <f t="shared" ref="DW249:EH249" si="4313">SUM(DW243:DW248)</f>
        <v>0</v>
      </c>
      <c r="DX249" s="251">
        <f t="shared" si="4313"/>
        <v>2</v>
      </c>
      <c r="DY249" s="251">
        <f t="shared" si="4313"/>
        <v>4</v>
      </c>
      <c r="DZ249" s="251">
        <f t="shared" si="4313"/>
        <v>0</v>
      </c>
      <c r="EA249" s="251">
        <f t="shared" si="4313"/>
        <v>0</v>
      </c>
      <c r="EB249" s="251">
        <f t="shared" si="4313"/>
        <v>0</v>
      </c>
      <c r="EC249" s="251">
        <f t="shared" si="4313"/>
        <v>0</v>
      </c>
      <c r="ED249" s="251">
        <f t="shared" si="4313"/>
        <v>0</v>
      </c>
      <c r="EE249" s="251">
        <f t="shared" si="4313"/>
        <v>7</v>
      </c>
      <c r="EF249" s="251">
        <f t="shared" si="4313"/>
        <v>1</v>
      </c>
      <c r="EG249" s="251">
        <f t="shared" si="4313"/>
        <v>1</v>
      </c>
      <c r="EH249" s="279">
        <f t="shared" si="4313"/>
        <v>132</v>
      </c>
      <c r="EI249" s="251">
        <f>EH249-(EN249+EP249)</f>
        <v>122</v>
      </c>
      <c r="EJ249" s="256">
        <f t="shared" si="4225"/>
        <v>0.9242424242424242</v>
      </c>
      <c r="EK249" s="253">
        <f t="shared" si="4226"/>
        <v>10</v>
      </c>
      <c r="EL249" s="252">
        <f t="shared" si="4227"/>
        <v>7.575757575757576E-2</v>
      </c>
      <c r="EM249" s="256">
        <f>((EH249-EP249)/EH249)</f>
        <v>0.95454545454545459</v>
      </c>
      <c r="EN249" s="251">
        <f>EU249+EX249+EY249</f>
        <v>4</v>
      </c>
      <c r="EO249" s="252">
        <f t="shared" si="4230"/>
        <v>3.0303030303030304E-2</v>
      </c>
      <c r="EP249" s="251">
        <f>ER249+ES249+ET249+EV249+EW249</f>
        <v>6</v>
      </c>
      <c r="EQ249" s="252">
        <f t="shared" si="4232"/>
        <v>4.5454545454545456E-2</v>
      </c>
      <c r="ER249" s="251">
        <f t="shared" ref="ER249:FC249" si="4314">SUM(ER243:ER248)</f>
        <v>0</v>
      </c>
      <c r="ES249" s="251">
        <f t="shared" si="4314"/>
        <v>1</v>
      </c>
      <c r="ET249" s="251">
        <f t="shared" si="4314"/>
        <v>5</v>
      </c>
      <c r="EU249" s="251">
        <f t="shared" si="4314"/>
        <v>0</v>
      </c>
      <c r="EV249" s="251">
        <f t="shared" si="4314"/>
        <v>0</v>
      </c>
      <c r="EW249" s="251">
        <f t="shared" si="4314"/>
        <v>0</v>
      </c>
      <c r="EX249" s="251">
        <f t="shared" si="4314"/>
        <v>0</v>
      </c>
      <c r="EY249" s="251">
        <f t="shared" si="4314"/>
        <v>4</v>
      </c>
      <c r="EZ249" s="251">
        <f t="shared" si="4314"/>
        <v>5</v>
      </c>
      <c r="FA249" s="251">
        <f t="shared" si="4314"/>
        <v>0</v>
      </c>
      <c r="FB249" s="251">
        <f t="shared" si="4314"/>
        <v>0</v>
      </c>
      <c r="FC249" s="279">
        <f t="shared" si="4314"/>
        <v>108</v>
      </c>
      <c r="FD249" s="251">
        <f>FC249-(FI249+FK249)</f>
        <v>106</v>
      </c>
      <c r="FE249" s="256">
        <f t="shared" si="4234"/>
        <v>0.98148148148148151</v>
      </c>
      <c r="FF249" s="253">
        <f t="shared" si="4235"/>
        <v>2</v>
      </c>
      <c r="FG249" s="252">
        <f t="shared" si="4236"/>
        <v>1.8518518518518517E-2</v>
      </c>
      <c r="FH249" s="256">
        <f>((FC249-FK249)/FC249)</f>
        <v>0.9907407407407407</v>
      </c>
      <c r="FI249" s="251">
        <f>FP249+FS249+FT249</f>
        <v>1</v>
      </c>
      <c r="FJ249" s="252">
        <f t="shared" si="4239"/>
        <v>9.2592592592592587E-3</v>
      </c>
      <c r="FK249" s="251">
        <f>FM249+FN249+FO249+FQ249+FR249</f>
        <v>1</v>
      </c>
      <c r="FL249" s="252">
        <f t="shared" si="4241"/>
        <v>9.2592592592592587E-3</v>
      </c>
      <c r="FM249" s="251">
        <f t="shared" ref="FM249:JD249" si="4315">SUM(FM243:FM248)</f>
        <v>0</v>
      </c>
      <c r="FN249" s="251">
        <f t="shared" si="4315"/>
        <v>0</v>
      </c>
      <c r="FO249" s="251">
        <f t="shared" si="4315"/>
        <v>1</v>
      </c>
      <c r="FP249" s="251">
        <f t="shared" si="4315"/>
        <v>0</v>
      </c>
      <c r="FQ249" s="251">
        <f t="shared" si="4315"/>
        <v>0</v>
      </c>
      <c r="FR249" s="251">
        <f t="shared" si="4315"/>
        <v>0</v>
      </c>
      <c r="FS249" s="251">
        <f t="shared" si="4315"/>
        <v>0</v>
      </c>
      <c r="FT249" s="251">
        <f t="shared" si="4315"/>
        <v>1</v>
      </c>
      <c r="FU249" s="251">
        <f t="shared" si="4315"/>
        <v>4</v>
      </c>
      <c r="FV249" s="251">
        <f t="shared" si="4315"/>
        <v>0</v>
      </c>
      <c r="FW249" s="251">
        <f t="shared" si="4315"/>
        <v>1</v>
      </c>
      <c r="FX249" s="279">
        <f t="shared" si="4315"/>
        <v>132</v>
      </c>
      <c r="FY249" s="251">
        <f>FX249-(GD249+GF249)</f>
        <v>123</v>
      </c>
      <c r="FZ249" s="256">
        <f t="shared" si="4243"/>
        <v>0.93181818181818177</v>
      </c>
      <c r="GA249" s="253">
        <f t="shared" si="4244"/>
        <v>9</v>
      </c>
      <c r="GB249" s="252">
        <f t="shared" si="4245"/>
        <v>6.8181818181818177E-2</v>
      </c>
      <c r="GC249" s="256">
        <f>((FX249-GF249)/FX249)</f>
        <v>0.94696969696969702</v>
      </c>
      <c r="GD249" s="251">
        <f>GK249+GN249+GO249</f>
        <v>2</v>
      </c>
      <c r="GE249" s="252">
        <f t="shared" si="4248"/>
        <v>1.5151515151515152E-2</v>
      </c>
      <c r="GF249" s="251">
        <f>GH249+GI249+GJ249+GL249+GM249</f>
        <v>7</v>
      </c>
      <c r="GG249" s="252">
        <f t="shared" si="4250"/>
        <v>5.3030303030303032E-2</v>
      </c>
      <c r="GH249" s="251">
        <f t="shared" ref="GH249:GS249" si="4316">SUM(GH243:GH248)</f>
        <v>0</v>
      </c>
      <c r="GI249" s="251">
        <f t="shared" si="4316"/>
        <v>3</v>
      </c>
      <c r="GJ249" s="251">
        <f t="shared" si="4316"/>
        <v>4</v>
      </c>
      <c r="GK249" s="251">
        <f t="shared" si="4316"/>
        <v>0</v>
      </c>
      <c r="GL249" s="251">
        <f t="shared" si="4316"/>
        <v>0</v>
      </c>
      <c r="GM249" s="251">
        <f t="shared" si="4316"/>
        <v>0</v>
      </c>
      <c r="GN249" s="251">
        <f t="shared" si="4316"/>
        <v>0</v>
      </c>
      <c r="GO249" s="251">
        <f t="shared" si="4316"/>
        <v>2</v>
      </c>
      <c r="GP249" s="251">
        <f t="shared" si="4316"/>
        <v>7</v>
      </c>
      <c r="GQ249" s="251">
        <f t="shared" si="4316"/>
        <v>2</v>
      </c>
      <c r="GR249" s="251">
        <f t="shared" si="4316"/>
        <v>1</v>
      </c>
      <c r="GS249" s="279">
        <f t="shared" si="4316"/>
        <v>114</v>
      </c>
      <c r="GT249" s="251">
        <f>GS249-(GY249+HA249)</f>
        <v>98</v>
      </c>
      <c r="GU249" s="256">
        <f t="shared" si="4252"/>
        <v>0.85964912280701755</v>
      </c>
      <c r="GV249" s="253">
        <f t="shared" si="4253"/>
        <v>16</v>
      </c>
      <c r="GW249" s="252">
        <f t="shared" si="4254"/>
        <v>0.14035087719298245</v>
      </c>
      <c r="GX249" s="256">
        <f>((GS249-HA249)/GS249)</f>
        <v>0.90350877192982459</v>
      </c>
      <c r="GY249" s="251">
        <f>HF249+HI249+HJ249</f>
        <v>5</v>
      </c>
      <c r="GZ249" s="252">
        <f t="shared" si="4257"/>
        <v>4.3859649122807015E-2</v>
      </c>
      <c r="HA249" s="251">
        <f>HC249+HD249+HE249+HG249+HH249</f>
        <v>11</v>
      </c>
      <c r="HB249" s="252">
        <f t="shared" si="4259"/>
        <v>9.6491228070175433E-2</v>
      </c>
      <c r="HC249" s="251">
        <f t="shared" ref="HC249:HN249" si="4317">SUM(HC243:HC248)</f>
        <v>1</v>
      </c>
      <c r="HD249" s="251">
        <f t="shared" si="4317"/>
        <v>3</v>
      </c>
      <c r="HE249" s="251">
        <f t="shared" si="4317"/>
        <v>7</v>
      </c>
      <c r="HF249" s="251">
        <f t="shared" si="4317"/>
        <v>0</v>
      </c>
      <c r="HG249" s="251">
        <f t="shared" si="4317"/>
        <v>0</v>
      </c>
      <c r="HH249" s="251">
        <f t="shared" si="4317"/>
        <v>0</v>
      </c>
      <c r="HI249" s="251">
        <f t="shared" si="4317"/>
        <v>0</v>
      </c>
      <c r="HJ249" s="251">
        <f t="shared" si="4317"/>
        <v>5</v>
      </c>
      <c r="HK249" s="251">
        <f t="shared" si="4317"/>
        <v>5</v>
      </c>
      <c r="HL249" s="251">
        <f t="shared" si="4317"/>
        <v>2</v>
      </c>
      <c r="HM249" s="251">
        <f t="shared" si="4317"/>
        <v>1</v>
      </c>
      <c r="HN249" s="279">
        <f t="shared" si="4317"/>
        <v>126</v>
      </c>
      <c r="HO249" s="251">
        <f>HN249-(HT249+HV249)</f>
        <v>109</v>
      </c>
      <c r="HP249" s="256">
        <f t="shared" si="4261"/>
        <v>0.86507936507936511</v>
      </c>
      <c r="HQ249" s="253">
        <f t="shared" si="4262"/>
        <v>17</v>
      </c>
      <c r="HR249" s="252">
        <f t="shared" si="4263"/>
        <v>0.13492063492063491</v>
      </c>
      <c r="HS249" s="256">
        <f>((HN249-HV249)/HN249)</f>
        <v>0.86507936507936511</v>
      </c>
      <c r="HT249" s="251">
        <f>IA249+ID249+IE249</f>
        <v>0</v>
      </c>
      <c r="HU249" s="252">
        <f t="shared" si="4266"/>
        <v>0</v>
      </c>
      <c r="HV249" s="251">
        <f>HX249+HY249+HZ249+IB249+IC249</f>
        <v>17</v>
      </c>
      <c r="HW249" s="252">
        <f t="shared" si="4268"/>
        <v>0.13492063492063491</v>
      </c>
      <c r="HX249" s="251">
        <f t="shared" ref="HX249:II249" si="4318">SUM(HX243:HX248)</f>
        <v>0</v>
      </c>
      <c r="HY249" s="251">
        <f t="shared" si="4318"/>
        <v>8</v>
      </c>
      <c r="HZ249" s="251">
        <f t="shared" si="4318"/>
        <v>9</v>
      </c>
      <c r="IA249" s="251">
        <f t="shared" si="4318"/>
        <v>0</v>
      </c>
      <c r="IB249" s="251">
        <f t="shared" si="4318"/>
        <v>0</v>
      </c>
      <c r="IC249" s="251">
        <f t="shared" si="4318"/>
        <v>0</v>
      </c>
      <c r="ID249" s="251">
        <f t="shared" si="4318"/>
        <v>0</v>
      </c>
      <c r="IE249" s="251">
        <f t="shared" si="4318"/>
        <v>0</v>
      </c>
      <c r="IF249" s="251">
        <f t="shared" si="4318"/>
        <v>2</v>
      </c>
      <c r="IG249" s="251">
        <f t="shared" si="4318"/>
        <v>1</v>
      </c>
      <c r="IH249" s="251">
        <f t="shared" si="4318"/>
        <v>0</v>
      </c>
      <c r="II249" s="279">
        <f t="shared" si="4318"/>
        <v>114</v>
      </c>
      <c r="IJ249" s="251">
        <f>II249-(IO249+IQ249)</f>
        <v>93</v>
      </c>
      <c r="IK249" s="256">
        <f t="shared" si="4270"/>
        <v>0.81578947368421051</v>
      </c>
      <c r="IL249" s="253">
        <f t="shared" si="4271"/>
        <v>21</v>
      </c>
      <c r="IM249" s="252">
        <f t="shared" si="4272"/>
        <v>0.18421052631578946</v>
      </c>
      <c r="IN249" s="256">
        <f>((II249-IQ249)/II249)</f>
        <v>0.81578947368421051</v>
      </c>
      <c r="IO249" s="251">
        <f>IV249+IY249+IZ249</f>
        <v>0</v>
      </c>
      <c r="IP249" s="252">
        <f t="shared" si="4275"/>
        <v>0</v>
      </c>
      <c r="IQ249" s="251">
        <f>IS249+IT249+IU249+IW249+IX249</f>
        <v>21</v>
      </c>
      <c r="IR249" s="252">
        <f t="shared" si="4277"/>
        <v>0.18421052631578946</v>
      </c>
      <c r="IS249" s="251">
        <f t="shared" ref="IS249:IZ249" si="4319">SUM(IS243:IS248)</f>
        <v>3</v>
      </c>
      <c r="IT249" s="251">
        <f t="shared" si="4319"/>
        <v>1</v>
      </c>
      <c r="IU249" s="251">
        <f t="shared" si="4319"/>
        <v>17</v>
      </c>
      <c r="IV249" s="251">
        <f t="shared" si="4319"/>
        <v>0</v>
      </c>
      <c r="IW249" s="251">
        <f t="shared" si="4319"/>
        <v>0</v>
      </c>
      <c r="IX249" s="251">
        <f t="shared" si="4319"/>
        <v>0</v>
      </c>
      <c r="IY249" s="251">
        <f t="shared" si="4319"/>
        <v>0</v>
      </c>
      <c r="IZ249" s="251">
        <f t="shared" si="4319"/>
        <v>0</v>
      </c>
      <c r="JA249" s="290">
        <f t="shared" ref="JA249:JC249" si="4320">SUM(JA243:JA248)</f>
        <v>3</v>
      </c>
      <c r="JB249" s="290">
        <f t="shared" si="4320"/>
        <v>0</v>
      </c>
      <c r="JC249" s="290">
        <f t="shared" si="4320"/>
        <v>1</v>
      </c>
      <c r="JD249" s="279">
        <f t="shared" si="4315"/>
        <v>1446</v>
      </c>
      <c r="JE249" s="251">
        <f>JD249-(JJ249+JL249)</f>
        <v>1268</v>
      </c>
      <c r="JF249" s="256">
        <f t="shared" si="4280"/>
        <v>0.87690179806362378</v>
      </c>
      <c r="JG249" s="253">
        <f t="shared" si="4281"/>
        <v>178</v>
      </c>
      <c r="JH249" s="252">
        <f t="shared" si="4282"/>
        <v>0.12309820193637622</v>
      </c>
      <c r="JI249" s="256">
        <f>((JD249-JL249)/JD249)</f>
        <v>0.89695712309820197</v>
      </c>
      <c r="JJ249" s="251">
        <f>JQ249+JT249+JU249</f>
        <v>29</v>
      </c>
      <c r="JK249" s="252">
        <f t="shared" si="4285"/>
        <v>2.0055325034578148E-2</v>
      </c>
      <c r="JL249" s="251">
        <f>JN249+JO249+JP249+JR249+JS249</f>
        <v>149</v>
      </c>
      <c r="JM249" s="252">
        <f t="shared" si="4287"/>
        <v>0.10304287690179806</v>
      </c>
      <c r="JN249" s="251">
        <f t="shared" ref="JN249:JX249" si="4321">SUM(JN243:JN248)</f>
        <v>4</v>
      </c>
      <c r="JO249" s="251">
        <f t="shared" si="4321"/>
        <v>44</v>
      </c>
      <c r="JP249" s="251">
        <f t="shared" si="4321"/>
        <v>101</v>
      </c>
      <c r="JQ249" s="251">
        <f t="shared" si="4321"/>
        <v>0</v>
      </c>
      <c r="JR249" s="251">
        <f t="shared" si="4321"/>
        <v>0</v>
      </c>
      <c r="JS249" s="251">
        <f t="shared" si="4321"/>
        <v>0</v>
      </c>
      <c r="JT249" s="251">
        <f t="shared" si="4321"/>
        <v>2</v>
      </c>
      <c r="JU249" s="251">
        <f t="shared" si="4321"/>
        <v>27</v>
      </c>
      <c r="JV249" s="251">
        <f t="shared" si="4321"/>
        <v>69</v>
      </c>
      <c r="JW249" s="251">
        <f t="shared" si="4321"/>
        <v>20</v>
      </c>
      <c r="JX249" s="251">
        <f t="shared" si="4321"/>
        <v>17</v>
      </c>
    </row>
    <row r="250" spans="1:284" ht="15" customHeight="1" thickBot="1">
      <c r="A250" s="329"/>
      <c r="B250" s="330"/>
      <c r="C250" s="330"/>
      <c r="D250" s="330"/>
      <c r="E250" s="330"/>
      <c r="F250" s="330"/>
      <c r="G250" s="330"/>
      <c r="H250" s="330"/>
      <c r="I250" s="331"/>
      <c r="J250" s="249"/>
      <c r="K250" s="254"/>
      <c r="L250" s="248"/>
      <c r="M250" s="251"/>
      <c r="N250" s="252"/>
      <c r="O250" s="253"/>
      <c r="P250" s="252"/>
      <c r="Q250" s="252"/>
      <c r="R250" s="251"/>
      <c r="S250" s="252"/>
      <c r="T250" s="251"/>
      <c r="U250" s="252"/>
      <c r="V250" s="255">
        <f>V249/L249</f>
        <v>0</v>
      </c>
      <c r="W250" s="255">
        <f>W249/L249</f>
        <v>5.3030303030303032E-2</v>
      </c>
      <c r="X250" s="255">
        <f>X249/L249</f>
        <v>0.12121212121212122</v>
      </c>
      <c r="Y250" s="255">
        <f>Y249/L249</f>
        <v>0</v>
      </c>
      <c r="Z250" s="255">
        <f>Z249/L249</f>
        <v>0</v>
      </c>
      <c r="AA250" s="255">
        <f>AA249/L249</f>
        <v>0</v>
      </c>
      <c r="AB250" s="255">
        <f>AB249/L249</f>
        <v>0</v>
      </c>
      <c r="AC250" s="255">
        <f>AC249/L249</f>
        <v>0</v>
      </c>
      <c r="AD250" s="255">
        <f>AD249/L249</f>
        <v>6.8181818181818177E-2</v>
      </c>
      <c r="AE250" s="255">
        <f>AE249/L249</f>
        <v>1.5151515151515152E-2</v>
      </c>
      <c r="AF250" s="255">
        <f>AF249/L249</f>
        <v>7.575757575757576E-3</v>
      </c>
      <c r="AG250" s="248"/>
      <c r="AH250" s="251"/>
      <c r="AI250" s="252"/>
      <c r="AJ250" s="253"/>
      <c r="AK250" s="252"/>
      <c r="AL250" s="252"/>
      <c r="AM250" s="251"/>
      <c r="AN250" s="252"/>
      <c r="AO250" s="251"/>
      <c r="AP250" s="252"/>
      <c r="AQ250" s="255">
        <f>AQ249/AG249</f>
        <v>0</v>
      </c>
      <c r="AR250" s="255">
        <f>AR249/AG249</f>
        <v>2.5000000000000001E-2</v>
      </c>
      <c r="AS250" s="255">
        <f>AS249/AG249</f>
        <v>0.15833333333333333</v>
      </c>
      <c r="AT250" s="255">
        <f>AT249/AG249</f>
        <v>0</v>
      </c>
      <c r="AU250" s="255">
        <f>AU249/AG249</f>
        <v>0</v>
      </c>
      <c r="AV250" s="255">
        <f>AV249/AG249</f>
        <v>0</v>
      </c>
      <c r="AW250" s="255">
        <f>AW249/AG249</f>
        <v>1.6666666666666666E-2</v>
      </c>
      <c r="AX250" s="255">
        <f>AX249/AG249</f>
        <v>4.1666666666666664E-2</v>
      </c>
      <c r="AY250" s="255">
        <f>AY249/AG249</f>
        <v>0.125</v>
      </c>
      <c r="AZ250" s="255">
        <f>AZ249/AG249</f>
        <v>4.1666666666666664E-2</v>
      </c>
      <c r="BA250" s="255">
        <f>BA249/AG249</f>
        <v>4.1666666666666664E-2</v>
      </c>
      <c r="BB250" s="248"/>
      <c r="BC250" s="251"/>
      <c r="BD250" s="252"/>
      <c r="BE250" s="253"/>
      <c r="BF250" s="252"/>
      <c r="BG250" s="252"/>
      <c r="BH250" s="251"/>
      <c r="BI250" s="252"/>
      <c r="BJ250" s="251"/>
      <c r="BK250" s="252"/>
      <c r="BL250" s="255">
        <f>BL249/BB249</f>
        <v>0</v>
      </c>
      <c r="BM250" s="255">
        <f>BM249/BB249</f>
        <v>6.3492063492063489E-2</v>
      </c>
      <c r="BN250" s="255">
        <f>BN249/BB249</f>
        <v>7.1428571428571425E-2</v>
      </c>
      <c r="BO250" s="255">
        <f>BO249/BB249</f>
        <v>0</v>
      </c>
      <c r="BP250" s="255">
        <f>BP249/BB249</f>
        <v>0</v>
      </c>
      <c r="BQ250" s="255">
        <f>BQ249/BB249</f>
        <v>0</v>
      </c>
      <c r="BR250" s="255">
        <f>BR249/BB249</f>
        <v>0</v>
      </c>
      <c r="BS250" s="255">
        <f>BS249/BB249</f>
        <v>5.5555555555555552E-2</v>
      </c>
      <c r="BT250" s="255">
        <f>BT249/BB249</f>
        <v>6.3492063492063489E-2</v>
      </c>
      <c r="BU250" s="255">
        <f>BU249/BB249</f>
        <v>3.1746031746031744E-2</v>
      </c>
      <c r="BV250" s="255">
        <f>BV249/BB249</f>
        <v>3.968253968253968E-2</v>
      </c>
      <c r="BW250" s="248"/>
      <c r="BX250" s="251"/>
      <c r="BY250" s="252"/>
      <c r="BZ250" s="253"/>
      <c r="CA250" s="252"/>
      <c r="CB250" s="252"/>
      <c r="CC250" s="251"/>
      <c r="CD250" s="252"/>
      <c r="CE250" s="251"/>
      <c r="CF250" s="252"/>
      <c r="CG250" s="255">
        <f>CG249/BW249</f>
        <v>0</v>
      </c>
      <c r="CH250" s="255">
        <f>CH249/BW249</f>
        <v>1.5873015873015872E-2</v>
      </c>
      <c r="CI250" s="255">
        <f>CI249/BW249</f>
        <v>5.5555555555555552E-2</v>
      </c>
      <c r="CJ250" s="255">
        <f>CJ249/BW249</f>
        <v>0</v>
      </c>
      <c r="CK250" s="255">
        <f>CK249/BW249</f>
        <v>0</v>
      </c>
      <c r="CL250" s="255">
        <f>CL249/BW249</f>
        <v>0</v>
      </c>
      <c r="CM250" s="255">
        <f>CM249/BW249</f>
        <v>0</v>
      </c>
      <c r="CN250" s="255">
        <f>CN249/BW249</f>
        <v>1.5873015873015872E-2</v>
      </c>
      <c r="CO250" s="255">
        <f>CO249/BW249</f>
        <v>1.5873015873015872E-2</v>
      </c>
      <c r="CP250" s="255">
        <f>CP249/BW249</f>
        <v>1.5873015873015872E-2</v>
      </c>
      <c r="CQ250" s="255">
        <f>CQ249/BW249</f>
        <v>0</v>
      </c>
      <c r="CR250" s="248"/>
      <c r="CS250" s="251"/>
      <c r="CT250" s="252"/>
      <c r="CU250" s="253"/>
      <c r="CV250" s="252"/>
      <c r="CW250" s="252"/>
      <c r="CX250" s="251"/>
      <c r="CY250" s="252"/>
      <c r="CZ250" s="251"/>
      <c r="DA250" s="252"/>
      <c r="DB250" s="255">
        <f>DB249/CR249</f>
        <v>0</v>
      </c>
      <c r="DC250" s="255">
        <f>DC249/CR249</f>
        <v>6.6666666666666666E-2</v>
      </c>
      <c r="DD250" s="255">
        <f>DD249/CR249</f>
        <v>3.3333333333333333E-2</v>
      </c>
      <c r="DE250" s="255">
        <f>DE249/CR249</f>
        <v>0</v>
      </c>
      <c r="DF250" s="255">
        <f>DF249/CR249</f>
        <v>0</v>
      </c>
      <c r="DG250" s="255">
        <f>DG249/CR249</f>
        <v>0</v>
      </c>
      <c r="DH250" s="255">
        <f>DH249/CR249</f>
        <v>0</v>
      </c>
      <c r="DI250" s="255">
        <f>DI249/CR249</f>
        <v>1.1111111111111112E-2</v>
      </c>
      <c r="DJ250" s="255">
        <f>DJ249/CR249</f>
        <v>2.2222222222222223E-2</v>
      </c>
      <c r="DK250" s="255">
        <f>DK249/CR249</f>
        <v>1.1111111111111112E-2</v>
      </c>
      <c r="DL250" s="255">
        <f>DL249/CR249</f>
        <v>1.1111111111111112E-2</v>
      </c>
      <c r="DM250" s="248"/>
      <c r="DN250" s="251"/>
      <c r="DO250" s="252"/>
      <c r="DP250" s="253"/>
      <c r="DQ250" s="252"/>
      <c r="DR250" s="252"/>
      <c r="DS250" s="251"/>
      <c r="DT250" s="252"/>
      <c r="DU250" s="251"/>
      <c r="DV250" s="252"/>
      <c r="DW250" s="255">
        <f>DW249/DM249</f>
        <v>0</v>
      </c>
      <c r="DX250" s="255">
        <f>DX249/DM249</f>
        <v>1.5873015873015872E-2</v>
      </c>
      <c r="DY250" s="255">
        <f>DY249/DM249</f>
        <v>3.1746031746031744E-2</v>
      </c>
      <c r="DZ250" s="255">
        <f>DZ249/DM249</f>
        <v>0</v>
      </c>
      <c r="EA250" s="255">
        <f>EA249/DM249</f>
        <v>0</v>
      </c>
      <c r="EB250" s="255">
        <f>EB249/DM249</f>
        <v>0</v>
      </c>
      <c r="EC250" s="255">
        <f>EC249/DM249</f>
        <v>0</v>
      </c>
      <c r="ED250" s="255">
        <f>ED249/DM249</f>
        <v>0</v>
      </c>
      <c r="EE250" s="255">
        <f>EE249/DM249</f>
        <v>5.5555555555555552E-2</v>
      </c>
      <c r="EF250" s="255">
        <f>EF249/DM249</f>
        <v>7.9365079365079361E-3</v>
      </c>
      <c r="EG250" s="255">
        <f>EG249/DM249</f>
        <v>7.9365079365079361E-3</v>
      </c>
      <c r="EH250" s="248"/>
      <c r="EI250" s="251"/>
      <c r="EJ250" s="252"/>
      <c r="EK250" s="253"/>
      <c r="EL250" s="252"/>
      <c r="EM250" s="252"/>
      <c r="EN250" s="251"/>
      <c r="EO250" s="252"/>
      <c r="EP250" s="251"/>
      <c r="EQ250" s="252"/>
      <c r="ER250" s="255">
        <f>ER249/EH249</f>
        <v>0</v>
      </c>
      <c r="ES250" s="255">
        <f>ES249/EH249</f>
        <v>7.575757575757576E-3</v>
      </c>
      <c r="ET250" s="255">
        <f>ET249/EH249</f>
        <v>3.787878787878788E-2</v>
      </c>
      <c r="EU250" s="255">
        <f>EU249/EH249</f>
        <v>0</v>
      </c>
      <c r="EV250" s="255">
        <f>EV249/EH249</f>
        <v>0</v>
      </c>
      <c r="EW250" s="255">
        <f>EW249/EH249</f>
        <v>0</v>
      </c>
      <c r="EX250" s="255">
        <f>EX249/EH249</f>
        <v>0</v>
      </c>
      <c r="EY250" s="255">
        <f>EY249/EH249</f>
        <v>3.0303030303030304E-2</v>
      </c>
      <c r="EZ250" s="255">
        <f>EZ249/EH249</f>
        <v>3.787878787878788E-2</v>
      </c>
      <c r="FA250" s="255">
        <f>FA249/EH249</f>
        <v>0</v>
      </c>
      <c r="FB250" s="255">
        <f>FB249/EH249</f>
        <v>0</v>
      </c>
      <c r="FC250" s="248"/>
      <c r="FD250" s="251"/>
      <c r="FE250" s="252"/>
      <c r="FF250" s="253"/>
      <c r="FG250" s="252"/>
      <c r="FH250" s="252"/>
      <c r="FI250" s="251"/>
      <c r="FJ250" s="252"/>
      <c r="FK250" s="251"/>
      <c r="FL250" s="252"/>
      <c r="FM250" s="255">
        <f>FM249/FC249</f>
        <v>0</v>
      </c>
      <c r="FN250" s="255">
        <f>FN249/FC249</f>
        <v>0</v>
      </c>
      <c r="FO250" s="255">
        <f>FO249/FC249</f>
        <v>9.2592592592592587E-3</v>
      </c>
      <c r="FP250" s="255">
        <f>FP249/FC249</f>
        <v>0</v>
      </c>
      <c r="FQ250" s="255">
        <f>FQ249/FC249</f>
        <v>0</v>
      </c>
      <c r="FR250" s="255">
        <f>FR249/FC249</f>
        <v>0</v>
      </c>
      <c r="FS250" s="255">
        <f>FS249/FC249</f>
        <v>0</v>
      </c>
      <c r="FT250" s="255">
        <f>FT249/FC249</f>
        <v>9.2592592592592587E-3</v>
      </c>
      <c r="FU250" s="255">
        <f>FU249/FC249</f>
        <v>3.7037037037037035E-2</v>
      </c>
      <c r="FV250" s="255">
        <f>FV249/FC249</f>
        <v>0</v>
      </c>
      <c r="FW250" s="255">
        <f>FW249/FC249</f>
        <v>9.2592592592592587E-3</v>
      </c>
      <c r="FX250" s="248"/>
      <c r="FY250" s="251"/>
      <c r="FZ250" s="252"/>
      <c r="GA250" s="253"/>
      <c r="GB250" s="252"/>
      <c r="GC250" s="252"/>
      <c r="GD250" s="251"/>
      <c r="GE250" s="252"/>
      <c r="GF250" s="251"/>
      <c r="GG250" s="252"/>
      <c r="GH250" s="255">
        <f>GH249/FX249</f>
        <v>0</v>
      </c>
      <c r="GI250" s="255">
        <f>GI249/FX249</f>
        <v>2.2727272727272728E-2</v>
      </c>
      <c r="GJ250" s="255">
        <f>GJ249/FX249</f>
        <v>3.0303030303030304E-2</v>
      </c>
      <c r="GK250" s="255">
        <f>GK249/FX249</f>
        <v>0</v>
      </c>
      <c r="GL250" s="255">
        <f>GL249/FX249</f>
        <v>0</v>
      </c>
      <c r="GM250" s="255">
        <f>GM249/FX249</f>
        <v>0</v>
      </c>
      <c r="GN250" s="255">
        <f>GN249/FX249</f>
        <v>0</v>
      </c>
      <c r="GO250" s="255">
        <f>GO249/FX249</f>
        <v>1.5151515151515152E-2</v>
      </c>
      <c r="GP250" s="255">
        <f>GP249/FX249</f>
        <v>5.3030303030303032E-2</v>
      </c>
      <c r="GQ250" s="255">
        <f>GQ249/FX249</f>
        <v>1.5151515151515152E-2</v>
      </c>
      <c r="GR250" s="255">
        <f>GR249/FX249</f>
        <v>7.575757575757576E-3</v>
      </c>
      <c r="GS250" s="248"/>
      <c r="GT250" s="251"/>
      <c r="GU250" s="252"/>
      <c r="GV250" s="253"/>
      <c r="GW250" s="252"/>
      <c r="GX250" s="252"/>
      <c r="GY250" s="251"/>
      <c r="GZ250" s="252"/>
      <c r="HA250" s="251"/>
      <c r="HB250" s="252"/>
      <c r="HC250" s="255">
        <f>HC249/GS249</f>
        <v>8.771929824561403E-3</v>
      </c>
      <c r="HD250" s="255">
        <f>HD249/GS249</f>
        <v>2.6315789473684209E-2</v>
      </c>
      <c r="HE250" s="255">
        <f>HE249/GS249</f>
        <v>6.1403508771929821E-2</v>
      </c>
      <c r="HF250" s="255">
        <f>HF249/GS249</f>
        <v>0</v>
      </c>
      <c r="HG250" s="255">
        <f>HG249/GS249</f>
        <v>0</v>
      </c>
      <c r="HH250" s="255">
        <f>HH249/GS249</f>
        <v>0</v>
      </c>
      <c r="HI250" s="255">
        <f>HI249/GS249</f>
        <v>0</v>
      </c>
      <c r="HJ250" s="255">
        <f>HJ249/GS249</f>
        <v>4.3859649122807015E-2</v>
      </c>
      <c r="HK250" s="255">
        <f>HK249/GS249</f>
        <v>4.3859649122807015E-2</v>
      </c>
      <c r="HL250" s="255">
        <f>HL249/GS249</f>
        <v>1.7543859649122806E-2</v>
      </c>
      <c r="HM250" s="255">
        <f>HM249/GS249</f>
        <v>8.771929824561403E-3</v>
      </c>
      <c r="HN250" s="248"/>
      <c r="HO250" s="251"/>
      <c r="HP250" s="252"/>
      <c r="HQ250" s="253"/>
      <c r="HR250" s="252"/>
      <c r="HS250" s="252"/>
      <c r="HT250" s="251"/>
      <c r="HU250" s="252"/>
      <c r="HV250" s="251"/>
      <c r="HW250" s="252"/>
      <c r="HX250" s="255">
        <f>HX249/HN249</f>
        <v>0</v>
      </c>
      <c r="HY250" s="255">
        <f>HY249/HN249</f>
        <v>6.3492063492063489E-2</v>
      </c>
      <c r="HZ250" s="255">
        <f>HZ249/HN249</f>
        <v>7.1428571428571425E-2</v>
      </c>
      <c r="IA250" s="255">
        <f>IA249/HN249</f>
        <v>0</v>
      </c>
      <c r="IB250" s="255">
        <f>IB249/HN249</f>
        <v>0</v>
      </c>
      <c r="IC250" s="255">
        <f>IC249/HN249</f>
        <v>0</v>
      </c>
      <c r="ID250" s="255">
        <f>ID249/HN249</f>
        <v>0</v>
      </c>
      <c r="IE250" s="255">
        <f>IE249/HN249</f>
        <v>0</v>
      </c>
      <c r="IF250" s="255">
        <f>IF249/HN249</f>
        <v>1.5873015873015872E-2</v>
      </c>
      <c r="IG250" s="255">
        <f>IG249/HN249</f>
        <v>7.9365079365079361E-3</v>
      </c>
      <c r="IH250" s="255">
        <f>IH249/HN249</f>
        <v>0</v>
      </c>
      <c r="II250" s="248"/>
      <c r="IJ250" s="251"/>
      <c r="IK250" s="252"/>
      <c r="IL250" s="253"/>
      <c r="IM250" s="252"/>
      <c r="IN250" s="252"/>
      <c r="IO250" s="251"/>
      <c r="IP250" s="252"/>
      <c r="IQ250" s="251"/>
      <c r="IR250" s="252"/>
      <c r="IS250" s="255">
        <f>IS249/II249</f>
        <v>2.6315789473684209E-2</v>
      </c>
      <c r="IT250" s="255">
        <f>IT249/II249</f>
        <v>8.771929824561403E-3</v>
      </c>
      <c r="IU250" s="255">
        <f>IU249/II249</f>
        <v>0.14912280701754385</v>
      </c>
      <c r="IV250" s="255">
        <f>IV249/II249</f>
        <v>0</v>
      </c>
      <c r="IW250" s="255">
        <f>IW249/II249</f>
        <v>0</v>
      </c>
      <c r="IX250" s="255">
        <f>IX249/II249</f>
        <v>0</v>
      </c>
      <c r="IY250" s="255">
        <f>IY249/II249</f>
        <v>0</v>
      </c>
      <c r="IZ250" s="255">
        <f>IZ249/II249</f>
        <v>0</v>
      </c>
      <c r="JA250" s="255">
        <f>JA249/II249</f>
        <v>2.6315789473684209E-2</v>
      </c>
      <c r="JB250" s="255">
        <f>JB249/II249</f>
        <v>0</v>
      </c>
      <c r="JC250" s="255">
        <f>JC249/II249</f>
        <v>8.771929824561403E-3</v>
      </c>
      <c r="JD250" s="248"/>
      <c r="JE250" s="251"/>
      <c r="JF250" s="252"/>
      <c r="JG250" s="253"/>
      <c r="JH250" s="252"/>
      <c r="JI250" s="252"/>
      <c r="JJ250" s="251"/>
      <c r="JK250" s="252"/>
      <c r="JL250" s="251"/>
      <c r="JM250" s="252"/>
      <c r="JN250" s="255">
        <f>JN249/JD249</f>
        <v>2.7662517289073307E-3</v>
      </c>
      <c r="JO250" s="255">
        <f>JO249/JD249</f>
        <v>3.0428769017980636E-2</v>
      </c>
      <c r="JP250" s="255">
        <f>JP249/JD249</f>
        <v>6.9847856154910098E-2</v>
      </c>
      <c r="JQ250" s="255">
        <f>JQ249/JD249</f>
        <v>0</v>
      </c>
      <c r="JR250" s="255">
        <f>JR249/JD249</f>
        <v>0</v>
      </c>
      <c r="JS250" s="255">
        <f>JS249/JD249</f>
        <v>0</v>
      </c>
      <c r="JT250" s="255">
        <f>JT249/JD249</f>
        <v>1.3831258644536654E-3</v>
      </c>
      <c r="JU250" s="255">
        <f>JU249/JD249</f>
        <v>1.8672199170124481E-2</v>
      </c>
      <c r="JV250" s="255">
        <f>JV249/JD249</f>
        <v>4.7717842323651449E-2</v>
      </c>
      <c r="JW250" s="255">
        <f>JW249/JD249</f>
        <v>1.3831258644536652E-2</v>
      </c>
      <c r="JX250" s="255">
        <f>JX249/JD249</f>
        <v>1.1756569847856155E-2</v>
      </c>
    </row>
    <row r="251" spans="1:284" ht="15" customHeight="1">
      <c r="A251" s="269">
        <v>1</v>
      </c>
      <c r="B251" s="122">
        <v>19971103619</v>
      </c>
      <c r="C251" s="227">
        <f t="shared" ca="1" si="4154"/>
        <v>23</v>
      </c>
      <c r="D251" s="227">
        <f t="shared" ca="1" si="4155"/>
        <v>4</v>
      </c>
      <c r="E251" s="228">
        <f t="shared" si="4156"/>
        <v>47.131506849315066</v>
      </c>
      <c r="F251" s="118">
        <v>24</v>
      </c>
      <c r="G251" s="118">
        <v>12</v>
      </c>
      <c r="H251" s="118">
        <v>1972</v>
      </c>
      <c r="I251" s="115" t="s">
        <v>231</v>
      </c>
      <c r="J251" s="111" t="s">
        <v>826</v>
      </c>
      <c r="K251" s="103" t="s">
        <v>709</v>
      </c>
      <c r="L251" s="247">
        <v>22</v>
      </c>
      <c r="M251" s="247">
        <f t="shared" ref="M251:M260" si="4322">L251-(R251+T251)</f>
        <v>20</v>
      </c>
      <c r="N251" s="260">
        <f t="shared" ref="N251:N261" si="4323">M251/L251</f>
        <v>0.90909090909090906</v>
      </c>
      <c r="O251" s="238">
        <f t="shared" ref="O251:O261" si="4324">L251-M251</f>
        <v>2</v>
      </c>
      <c r="P251" s="260">
        <f t="shared" ref="P251:P261" si="4325">O251/L251</f>
        <v>9.0909090909090912E-2</v>
      </c>
      <c r="Q251" s="260">
        <f t="shared" ref="Q251:Q260" si="4326">(L251-T251)/L251</f>
        <v>0.90909090909090906</v>
      </c>
      <c r="R251" s="247">
        <f t="shared" ref="R251:R260" si="4327">AC251+AB251+AA251</f>
        <v>0</v>
      </c>
      <c r="S251" s="260">
        <f t="shared" ref="S251:S261" si="4328">R251/L251</f>
        <v>0</v>
      </c>
      <c r="T251" s="247">
        <f t="shared" ref="T251:T260" si="4329">V251+W251+X251+Y251+Z251</f>
        <v>2</v>
      </c>
      <c r="U251" s="260">
        <f t="shared" ref="U251:U261" si="4330">T251/L251</f>
        <v>9.0909090909090912E-2</v>
      </c>
      <c r="V251" s="247">
        <v>0</v>
      </c>
      <c r="W251" s="247">
        <v>1</v>
      </c>
      <c r="X251" s="247">
        <v>1</v>
      </c>
      <c r="Y251" s="247">
        <v>0</v>
      </c>
      <c r="Z251" s="247">
        <v>0</v>
      </c>
      <c r="AA251" s="247">
        <v>0</v>
      </c>
      <c r="AB251" s="247">
        <v>0</v>
      </c>
      <c r="AC251" s="247">
        <v>0</v>
      </c>
      <c r="AD251" s="247">
        <v>0</v>
      </c>
      <c r="AE251" s="247">
        <v>1</v>
      </c>
      <c r="AF251" s="247">
        <v>0</v>
      </c>
      <c r="AG251" s="236">
        <v>20</v>
      </c>
      <c r="AH251" s="236">
        <f t="shared" ref="AH251:AH260" si="4331">AG251-(AM251+AO251)</f>
        <v>17</v>
      </c>
      <c r="AI251" s="237">
        <f t="shared" ref="AI251:AI261" si="4332">AH251/AG251</f>
        <v>0.85</v>
      </c>
      <c r="AJ251" s="238">
        <f t="shared" ref="AJ251:AJ261" si="4333">AG251-AH251</f>
        <v>3</v>
      </c>
      <c r="AK251" s="237">
        <f t="shared" ref="AK251:AK261" si="4334">AJ251/AG251</f>
        <v>0.15</v>
      </c>
      <c r="AL251" s="237">
        <f t="shared" ref="AL251:AL260" si="4335">(AG251-AO251)/AG251</f>
        <v>0.85</v>
      </c>
      <c r="AM251" s="236">
        <f t="shared" ref="AM251:AM260" si="4336">AX251+AW251+AV251</f>
        <v>0</v>
      </c>
      <c r="AN251" s="237">
        <f t="shared" ref="AN251:AN261" si="4337">AM251/AG251</f>
        <v>0</v>
      </c>
      <c r="AO251" s="236">
        <f t="shared" ref="AO251:AO260" si="4338">AQ251+AR251+AS251+AT251+AU251</f>
        <v>3</v>
      </c>
      <c r="AP251" s="237">
        <f t="shared" ref="AP251:AP261" si="4339">AO251/AG251</f>
        <v>0.15</v>
      </c>
      <c r="AQ251" s="236">
        <v>0</v>
      </c>
      <c r="AR251" s="236">
        <v>2</v>
      </c>
      <c r="AS251" s="236">
        <v>1</v>
      </c>
      <c r="AT251" s="236">
        <v>0</v>
      </c>
      <c r="AU251" s="236">
        <v>0</v>
      </c>
      <c r="AV251" s="236">
        <v>0</v>
      </c>
      <c r="AW251" s="236">
        <v>0</v>
      </c>
      <c r="AX251" s="236">
        <v>0</v>
      </c>
      <c r="AY251" s="236">
        <v>0</v>
      </c>
      <c r="AZ251" s="236">
        <v>1</v>
      </c>
      <c r="BA251" s="236">
        <v>0</v>
      </c>
      <c r="BB251" s="236">
        <v>21</v>
      </c>
      <c r="BC251" s="236">
        <f t="shared" ref="BC251:BC260" si="4340">BB251-(BH251+BJ251)</f>
        <v>18</v>
      </c>
      <c r="BD251" s="237">
        <f t="shared" ref="BD251:BD261" si="4341">BC251/BB251</f>
        <v>0.8571428571428571</v>
      </c>
      <c r="BE251" s="238">
        <f t="shared" ref="BE251:BE261" si="4342">BB251-BC251</f>
        <v>3</v>
      </c>
      <c r="BF251" s="237">
        <f t="shared" ref="BF251:BF261" si="4343">BE251/BB251</f>
        <v>0.14285714285714285</v>
      </c>
      <c r="BG251" s="237">
        <f t="shared" ref="BG251:BG260" si="4344">(BB251-BJ251)/BB251</f>
        <v>0.8571428571428571</v>
      </c>
      <c r="BH251" s="236">
        <f t="shared" ref="BH251:BH260" si="4345">BS251+BR251+BQ251</f>
        <v>0</v>
      </c>
      <c r="BI251" s="237">
        <f t="shared" ref="BI251:BI261" si="4346">BH251/BB251</f>
        <v>0</v>
      </c>
      <c r="BJ251" s="236">
        <f t="shared" ref="BJ251:BJ260" si="4347">BL251+BM251+BN251+BO251+BP251</f>
        <v>3</v>
      </c>
      <c r="BK251" s="237">
        <f t="shared" ref="BK251:BK261" si="4348">BJ251/BB251</f>
        <v>0.14285714285714285</v>
      </c>
      <c r="BL251" s="236">
        <v>0</v>
      </c>
      <c r="BM251" s="236">
        <v>1</v>
      </c>
      <c r="BN251" s="236">
        <v>2</v>
      </c>
      <c r="BO251" s="236">
        <v>0</v>
      </c>
      <c r="BP251" s="236">
        <v>0</v>
      </c>
      <c r="BQ251" s="236">
        <v>0</v>
      </c>
      <c r="BR251" s="236">
        <v>0</v>
      </c>
      <c r="BS251" s="236">
        <v>0</v>
      </c>
      <c r="BT251" s="236">
        <v>0</v>
      </c>
      <c r="BU251" s="236">
        <v>1</v>
      </c>
      <c r="BV251" s="236">
        <v>0</v>
      </c>
      <c r="BW251" s="247">
        <v>21</v>
      </c>
      <c r="BX251" s="247">
        <f t="shared" ref="BX251:BX260" si="4349">BW251-(CC251+CE251)</f>
        <v>20</v>
      </c>
      <c r="BY251" s="260">
        <f t="shared" ref="BY251:BY261" si="4350">BX251/BW251</f>
        <v>0.95238095238095233</v>
      </c>
      <c r="BZ251" s="238">
        <f t="shared" ref="BZ251:BZ261" si="4351">BW251-BX251</f>
        <v>1</v>
      </c>
      <c r="CA251" s="260">
        <f t="shared" ref="CA251:CA261" si="4352">BZ251/BW251</f>
        <v>4.7619047619047616E-2</v>
      </c>
      <c r="CB251" s="260">
        <f t="shared" ref="CB251:CB260" si="4353">(BW251-CE251)/BW251</f>
        <v>0.95238095238095233</v>
      </c>
      <c r="CC251" s="247">
        <f t="shared" ref="CC251:CC260" si="4354">CN251+CM251+CL251</f>
        <v>0</v>
      </c>
      <c r="CD251" s="260">
        <f t="shared" ref="CD251:CD261" si="4355">CC251/BW251</f>
        <v>0</v>
      </c>
      <c r="CE251" s="247">
        <f t="shared" ref="CE251:CE260" si="4356">CG251+CH251+CI251+CJ251+CK251</f>
        <v>1</v>
      </c>
      <c r="CF251" s="260">
        <f t="shared" ref="CF251:CF261" si="4357">CE251/BW251</f>
        <v>4.7619047619047616E-2</v>
      </c>
      <c r="CG251" s="247">
        <v>0</v>
      </c>
      <c r="CH251" s="247">
        <v>1</v>
      </c>
      <c r="CI251" s="247">
        <v>0</v>
      </c>
      <c r="CJ251" s="247">
        <v>0</v>
      </c>
      <c r="CK251" s="247">
        <v>0</v>
      </c>
      <c r="CL251" s="247">
        <v>0</v>
      </c>
      <c r="CM251" s="247">
        <v>0</v>
      </c>
      <c r="CN251" s="247">
        <v>0</v>
      </c>
      <c r="CO251" s="247">
        <v>0</v>
      </c>
      <c r="CP251" s="247">
        <v>1</v>
      </c>
      <c r="CQ251" s="247">
        <v>0</v>
      </c>
      <c r="CR251" s="274">
        <v>15</v>
      </c>
      <c r="CS251" s="247">
        <f t="shared" si="3501"/>
        <v>15</v>
      </c>
      <c r="CT251" s="237">
        <f t="shared" si="3502"/>
        <v>1</v>
      </c>
      <c r="CU251" s="238">
        <f t="shared" si="3503"/>
        <v>0</v>
      </c>
      <c r="CV251" s="259">
        <f t="shared" si="3504"/>
        <v>0</v>
      </c>
      <c r="CW251" s="237">
        <f t="shared" si="3505"/>
        <v>1</v>
      </c>
      <c r="CX251" s="247">
        <f t="shared" si="3747"/>
        <v>0</v>
      </c>
      <c r="CY251" s="237">
        <f t="shared" si="3591"/>
        <v>0</v>
      </c>
      <c r="CZ251" s="247">
        <f t="shared" si="3748"/>
        <v>0</v>
      </c>
      <c r="DA251" s="259">
        <f t="shared" si="3592"/>
        <v>0</v>
      </c>
      <c r="DB251" s="247">
        <v>0</v>
      </c>
      <c r="DC251" s="247">
        <v>0</v>
      </c>
      <c r="DD251" s="247">
        <v>0</v>
      </c>
      <c r="DE251" s="247">
        <v>0</v>
      </c>
      <c r="DF251" s="247">
        <v>0</v>
      </c>
      <c r="DG251" s="247">
        <v>0</v>
      </c>
      <c r="DH251" s="247">
        <v>0</v>
      </c>
      <c r="DI251" s="247">
        <v>0</v>
      </c>
      <c r="DJ251" s="274">
        <v>0</v>
      </c>
      <c r="DK251" s="274">
        <v>1</v>
      </c>
      <c r="DL251" s="274">
        <v>0</v>
      </c>
      <c r="DM251" s="274">
        <v>21</v>
      </c>
      <c r="DN251" s="247">
        <f t="shared" ref="DN251:DN260" si="4358">DM251-(DS251+DU251)</f>
        <v>21</v>
      </c>
      <c r="DO251" s="237">
        <f t="shared" ref="DO251:DO261" si="4359">DN251/DM251</f>
        <v>1</v>
      </c>
      <c r="DP251" s="238">
        <f t="shared" ref="DP251:DP261" si="4360">DM251-DN251</f>
        <v>0</v>
      </c>
      <c r="DQ251" s="259">
        <f t="shared" ref="DQ251:DQ261" si="4361">DP251/DM251</f>
        <v>0</v>
      </c>
      <c r="DR251" s="237">
        <f t="shared" ref="DR251:DR260" si="4362">(DM251-DU251)/DM251</f>
        <v>1</v>
      </c>
      <c r="DS251" s="247">
        <f t="shared" ref="DS251:DS260" si="4363">DZ251+EC251+ED251</f>
        <v>0</v>
      </c>
      <c r="DT251" s="237">
        <f t="shared" ref="DT251:DT261" si="4364">DS251/DM251</f>
        <v>0</v>
      </c>
      <c r="DU251" s="247">
        <f t="shared" ref="DU251:DU260" si="4365">DW251+DX251+DY251+EA251+EB251</f>
        <v>0</v>
      </c>
      <c r="DV251" s="259">
        <f t="shared" ref="DV251:DV261" si="4366">DU251/DM251</f>
        <v>0</v>
      </c>
      <c r="DW251" s="247">
        <v>0</v>
      </c>
      <c r="DX251" s="247">
        <v>0</v>
      </c>
      <c r="DY251" s="247">
        <v>0</v>
      </c>
      <c r="DZ251" s="247">
        <v>0</v>
      </c>
      <c r="EA251" s="247">
        <v>0</v>
      </c>
      <c r="EB251" s="247">
        <v>0</v>
      </c>
      <c r="EC251" s="247">
        <v>0</v>
      </c>
      <c r="ED251" s="247">
        <v>0</v>
      </c>
      <c r="EE251" s="274">
        <v>0</v>
      </c>
      <c r="EF251" s="274">
        <v>0</v>
      </c>
      <c r="EG251" s="274">
        <v>0</v>
      </c>
      <c r="EH251" s="274">
        <v>22</v>
      </c>
      <c r="EI251" s="247">
        <f t="shared" ref="EI251:EI260" si="4367">EH251-(EN251+EP251)</f>
        <v>20</v>
      </c>
      <c r="EJ251" s="237">
        <f t="shared" ref="EJ251:EJ261" si="4368">EI251/EH251</f>
        <v>0.90909090909090906</v>
      </c>
      <c r="EK251" s="238">
        <f t="shared" ref="EK251:EK261" si="4369">EH251-EI251</f>
        <v>2</v>
      </c>
      <c r="EL251" s="259">
        <f t="shared" ref="EL251:EL261" si="4370">EK251/EH251</f>
        <v>9.0909090909090912E-2</v>
      </c>
      <c r="EM251" s="237">
        <f t="shared" ref="EM251:EM260" si="4371">(EH251-EP251)/EH251</f>
        <v>0.90909090909090906</v>
      </c>
      <c r="EN251" s="247">
        <f t="shared" ref="EN251:EN260" si="4372">EU251+EX251+EY251</f>
        <v>0</v>
      </c>
      <c r="EO251" s="237">
        <f t="shared" ref="EO251:EO261" si="4373">EN251/EH251</f>
        <v>0</v>
      </c>
      <c r="EP251" s="247">
        <f t="shared" ref="EP251:EP260" si="4374">ER251+ES251+ET251+EV251+EW251</f>
        <v>2</v>
      </c>
      <c r="EQ251" s="259">
        <f t="shared" ref="EQ251:EQ261" si="4375">EP251/EH251</f>
        <v>9.0909090909090912E-2</v>
      </c>
      <c r="ER251" s="247">
        <v>0</v>
      </c>
      <c r="ES251" s="247">
        <v>1</v>
      </c>
      <c r="ET251" s="247">
        <v>1</v>
      </c>
      <c r="EU251" s="247">
        <v>0</v>
      </c>
      <c r="EV251" s="247">
        <v>0</v>
      </c>
      <c r="EW251" s="247">
        <v>0</v>
      </c>
      <c r="EX251" s="247">
        <v>0</v>
      </c>
      <c r="EY251" s="247">
        <v>0</v>
      </c>
      <c r="EZ251" s="274">
        <v>0</v>
      </c>
      <c r="FA251" s="274">
        <v>0</v>
      </c>
      <c r="FB251" s="274">
        <v>0</v>
      </c>
      <c r="FC251" s="274">
        <v>18</v>
      </c>
      <c r="FD251" s="247">
        <f t="shared" ref="FD251:FD260" si="4376">FC251-(FI251+FK251)</f>
        <v>17</v>
      </c>
      <c r="FE251" s="237">
        <f t="shared" ref="FE251:FE261" si="4377">FD251/FC251</f>
        <v>0.94444444444444442</v>
      </c>
      <c r="FF251" s="238">
        <f t="shared" ref="FF251:FF261" si="4378">FC251-FD251</f>
        <v>1</v>
      </c>
      <c r="FG251" s="259">
        <f t="shared" ref="FG251:FG261" si="4379">FF251/FC251</f>
        <v>5.5555555555555552E-2</v>
      </c>
      <c r="FH251" s="237">
        <f t="shared" ref="FH251:FH260" si="4380">(FC251-FK251)/FC251</f>
        <v>0.94444444444444442</v>
      </c>
      <c r="FI251" s="247">
        <f t="shared" ref="FI251:FI260" si="4381">FP251+FS251+FT251</f>
        <v>0</v>
      </c>
      <c r="FJ251" s="237">
        <f t="shared" ref="FJ251:FJ261" si="4382">FI251/FC251</f>
        <v>0</v>
      </c>
      <c r="FK251" s="247">
        <f t="shared" ref="FK251:FK260" si="4383">FM251+FN251+FO251+FQ251+FR251</f>
        <v>1</v>
      </c>
      <c r="FL251" s="259">
        <f t="shared" ref="FL251:FL261" si="4384">FK251/FC251</f>
        <v>5.5555555555555552E-2</v>
      </c>
      <c r="FM251" s="247">
        <v>0</v>
      </c>
      <c r="FN251" s="247">
        <v>0</v>
      </c>
      <c r="FO251" s="247">
        <v>1</v>
      </c>
      <c r="FP251" s="247">
        <v>0</v>
      </c>
      <c r="FQ251" s="247">
        <v>0</v>
      </c>
      <c r="FR251" s="247">
        <v>0</v>
      </c>
      <c r="FS251" s="247">
        <v>0</v>
      </c>
      <c r="FT251" s="247">
        <v>0</v>
      </c>
      <c r="FU251" s="274">
        <v>0</v>
      </c>
      <c r="FV251" s="274">
        <v>0</v>
      </c>
      <c r="FW251" s="274">
        <v>0</v>
      </c>
      <c r="FX251" s="274">
        <v>22</v>
      </c>
      <c r="FY251" s="247">
        <f t="shared" ref="FY251:FY260" si="4385">FX251-(GD251+GF251)</f>
        <v>21</v>
      </c>
      <c r="FZ251" s="237">
        <f t="shared" ref="FZ251:FZ261" si="4386">FY251/FX251</f>
        <v>0.95454545454545459</v>
      </c>
      <c r="GA251" s="238">
        <f t="shared" ref="GA251:GA261" si="4387">FX251-FY251</f>
        <v>1</v>
      </c>
      <c r="GB251" s="259">
        <f t="shared" ref="GB251:GB261" si="4388">GA251/FX251</f>
        <v>4.5454545454545456E-2</v>
      </c>
      <c r="GC251" s="237">
        <f t="shared" ref="GC251:GC260" si="4389">(FX251-GF251)/FX251</f>
        <v>0.95454545454545459</v>
      </c>
      <c r="GD251" s="247">
        <f t="shared" ref="GD251:GD260" si="4390">GK251+GN251+GO251</f>
        <v>0</v>
      </c>
      <c r="GE251" s="237">
        <f t="shared" ref="GE251:GE261" si="4391">GD251/FX251</f>
        <v>0</v>
      </c>
      <c r="GF251" s="247">
        <f t="shared" ref="GF251:GF260" si="4392">GH251+GI251+GJ251+GL251+GM251</f>
        <v>1</v>
      </c>
      <c r="GG251" s="259">
        <f t="shared" ref="GG251:GG261" si="4393">GF251/FX251</f>
        <v>4.5454545454545456E-2</v>
      </c>
      <c r="GH251" s="247">
        <v>0</v>
      </c>
      <c r="GI251" s="247">
        <v>0</v>
      </c>
      <c r="GJ251" s="247">
        <v>1</v>
      </c>
      <c r="GK251" s="247">
        <v>0</v>
      </c>
      <c r="GL251" s="247">
        <v>0</v>
      </c>
      <c r="GM251" s="247">
        <v>0</v>
      </c>
      <c r="GN251" s="247">
        <v>0</v>
      </c>
      <c r="GO251" s="247">
        <v>0</v>
      </c>
      <c r="GP251" s="274">
        <v>0</v>
      </c>
      <c r="GQ251" s="274">
        <v>2</v>
      </c>
      <c r="GR251" s="274">
        <v>0</v>
      </c>
      <c r="GS251" s="274">
        <v>19</v>
      </c>
      <c r="GT251" s="247">
        <f t="shared" ref="GT251:GT260" si="4394">GS251-(GY251+HA251)</f>
        <v>17</v>
      </c>
      <c r="GU251" s="237">
        <f t="shared" ref="GU251:GU261" si="4395">GT251/GS251</f>
        <v>0.89473684210526316</v>
      </c>
      <c r="GV251" s="238">
        <f t="shared" ref="GV251:GV261" si="4396">GS251-GT251</f>
        <v>2</v>
      </c>
      <c r="GW251" s="259">
        <f t="shared" ref="GW251:GW261" si="4397">GV251/GS251</f>
        <v>0.10526315789473684</v>
      </c>
      <c r="GX251" s="237">
        <f t="shared" ref="GX251:GX260" si="4398">(GS251-HA251)/GS251</f>
        <v>0.89473684210526316</v>
      </c>
      <c r="GY251" s="247">
        <f t="shared" ref="GY251:GY260" si="4399">HF251+HI251+HJ251</f>
        <v>0</v>
      </c>
      <c r="GZ251" s="237">
        <f t="shared" ref="GZ251:GZ261" si="4400">GY251/GS251</f>
        <v>0</v>
      </c>
      <c r="HA251" s="247">
        <f t="shared" ref="HA251:HA260" si="4401">HC251+HD251+HE251+HG251+HH251</f>
        <v>2</v>
      </c>
      <c r="HB251" s="259">
        <f t="shared" ref="HB251:HB261" si="4402">HA251/GS251</f>
        <v>0.10526315789473684</v>
      </c>
      <c r="HC251" s="247">
        <v>0</v>
      </c>
      <c r="HD251" s="247">
        <v>1</v>
      </c>
      <c r="HE251" s="247">
        <v>1</v>
      </c>
      <c r="HF251" s="247">
        <v>0</v>
      </c>
      <c r="HG251" s="247">
        <v>0</v>
      </c>
      <c r="HH251" s="247">
        <v>0</v>
      </c>
      <c r="HI251" s="247">
        <v>0</v>
      </c>
      <c r="HJ251" s="247">
        <v>0</v>
      </c>
      <c r="HK251" s="274">
        <v>0</v>
      </c>
      <c r="HL251" s="274">
        <v>1</v>
      </c>
      <c r="HM251" s="274">
        <v>0</v>
      </c>
      <c r="HN251" s="274">
        <v>21</v>
      </c>
      <c r="HO251" s="247">
        <f t="shared" ref="HO251:HO260" si="4403">HN251-(HT251+HV251)</f>
        <v>18</v>
      </c>
      <c r="HP251" s="237">
        <f t="shared" ref="HP251:HP261" si="4404">HO251/HN251</f>
        <v>0.8571428571428571</v>
      </c>
      <c r="HQ251" s="238">
        <f t="shared" ref="HQ251:HQ261" si="4405">HN251-HO251</f>
        <v>3</v>
      </c>
      <c r="HR251" s="259">
        <f t="shared" ref="HR251:HR261" si="4406">HQ251/HN251</f>
        <v>0.14285714285714285</v>
      </c>
      <c r="HS251" s="237">
        <f t="shared" ref="HS251:HS260" si="4407">(HN251-HV251)/HN251</f>
        <v>0.90476190476190477</v>
      </c>
      <c r="HT251" s="247">
        <f t="shared" ref="HT251:HT260" si="4408">IA251+ID251+IE251</f>
        <v>1</v>
      </c>
      <c r="HU251" s="237">
        <f t="shared" ref="HU251:HU261" si="4409">HT251/HN251</f>
        <v>4.7619047619047616E-2</v>
      </c>
      <c r="HV251" s="247">
        <f t="shared" ref="HV251:HV260" si="4410">HX251+HY251+HZ251+IB251+IC251</f>
        <v>2</v>
      </c>
      <c r="HW251" s="259">
        <f t="shared" ref="HW251:HW261" si="4411">HV251/HN251</f>
        <v>9.5238095238095233E-2</v>
      </c>
      <c r="HX251" s="247">
        <v>0</v>
      </c>
      <c r="HY251" s="247">
        <v>0</v>
      </c>
      <c r="HZ251" s="247">
        <v>2</v>
      </c>
      <c r="IA251" s="247">
        <v>0</v>
      </c>
      <c r="IB251" s="247">
        <v>0</v>
      </c>
      <c r="IC251" s="247">
        <v>0</v>
      </c>
      <c r="ID251" s="247">
        <v>0</v>
      </c>
      <c r="IE251" s="247">
        <v>1</v>
      </c>
      <c r="IF251" s="274">
        <v>0</v>
      </c>
      <c r="IG251" s="274">
        <v>0</v>
      </c>
      <c r="IH251" s="274">
        <v>0</v>
      </c>
      <c r="II251" s="274">
        <v>19</v>
      </c>
      <c r="IJ251" s="247">
        <f t="shared" ref="IJ251:IJ260" si="4412">II251-(IO251+IQ251)</f>
        <v>18</v>
      </c>
      <c r="IK251" s="237">
        <f t="shared" ref="IK251:IK261" si="4413">IJ251/II251</f>
        <v>0.94736842105263153</v>
      </c>
      <c r="IL251" s="238">
        <f t="shared" ref="IL251:IL261" si="4414">II251-IJ251</f>
        <v>1</v>
      </c>
      <c r="IM251" s="259">
        <f t="shared" ref="IM251:IM261" si="4415">IL251/II251</f>
        <v>5.2631578947368418E-2</v>
      </c>
      <c r="IN251" s="237">
        <f t="shared" ref="IN251:IN260" si="4416">(II251-IQ251)/II251</f>
        <v>1</v>
      </c>
      <c r="IO251" s="247">
        <f t="shared" ref="IO251:IO260" si="4417">IV251+IY251+IZ251</f>
        <v>1</v>
      </c>
      <c r="IP251" s="237">
        <f t="shared" ref="IP251:IP261" si="4418">IO251/II251</f>
        <v>5.2631578947368418E-2</v>
      </c>
      <c r="IQ251" s="247">
        <f t="shared" ref="IQ251:IQ260" si="4419">IS251+IT251+IU251+IW251+IX251</f>
        <v>0</v>
      </c>
      <c r="IR251" s="259">
        <f t="shared" ref="IR251:IR261" si="4420">IQ251/II251</f>
        <v>0</v>
      </c>
      <c r="IS251" s="247">
        <v>0</v>
      </c>
      <c r="IT251" s="247">
        <v>0</v>
      </c>
      <c r="IU251" s="247">
        <v>0</v>
      </c>
      <c r="IV251" s="247">
        <v>0</v>
      </c>
      <c r="IW251" s="247">
        <v>0</v>
      </c>
      <c r="IX251" s="247">
        <v>0</v>
      </c>
      <c r="IY251" s="247">
        <v>0</v>
      </c>
      <c r="IZ251" s="247">
        <v>1</v>
      </c>
      <c r="JA251" s="274">
        <v>0</v>
      </c>
      <c r="JB251" s="274">
        <v>0</v>
      </c>
      <c r="JC251" s="274">
        <v>1</v>
      </c>
      <c r="JD251" s="247">
        <f t="shared" ref="JD251:JD260" si="4421">L251+AG251+BB251+BW251+CR251+DM251+EH251+FC251+FX251+GS251+HN251+II251</f>
        <v>241</v>
      </c>
      <c r="JE251" s="247">
        <f t="shared" si="4131"/>
        <v>222</v>
      </c>
      <c r="JF251" s="260">
        <f t="shared" si="4132"/>
        <v>0.92116182572614103</v>
      </c>
      <c r="JG251" s="238">
        <f t="shared" si="4133"/>
        <v>19</v>
      </c>
      <c r="JH251" s="260">
        <f t="shared" si="4134"/>
        <v>7.8838174273858919E-2</v>
      </c>
      <c r="JI251" s="260">
        <f t="shared" si="4135"/>
        <v>0.9294605809128631</v>
      </c>
      <c r="JJ251" s="247">
        <f t="shared" si="3723"/>
        <v>2</v>
      </c>
      <c r="JK251" s="260">
        <f t="shared" si="3724"/>
        <v>8.2987551867219917E-3</v>
      </c>
      <c r="JL251" s="247">
        <f t="shared" si="3725"/>
        <v>17</v>
      </c>
      <c r="JM251" s="260">
        <f t="shared" si="4136"/>
        <v>7.0539419087136929E-2</v>
      </c>
      <c r="JN251" s="247">
        <f t="shared" ref="JN251:JN260" si="4422">V251+AQ251+BL251+CG251+DB251+DW251+ER251+FM251+GH251+HC251+HX251+IS251</f>
        <v>0</v>
      </c>
      <c r="JO251" s="247">
        <f t="shared" ref="JO251:JO260" si="4423">W251+AR251+BM251+CH251+DC251+DX251+ES251+FN251+GI251+HD251+HY251+IT251</f>
        <v>7</v>
      </c>
      <c r="JP251" s="247">
        <f t="shared" ref="JP251:JP260" si="4424">X251+AS251+BN251+CI251+DD251+DY251+ET251+FO251+GJ251+HE251+HZ251+IU251</f>
        <v>10</v>
      </c>
      <c r="JQ251" s="247">
        <f t="shared" ref="JQ251:JQ260" si="4425">Y251+AT251+BO251+CJ251+DE251+DZ251+EU251+FP251+GK251+HF251+IA251+IV251</f>
        <v>0</v>
      </c>
      <c r="JR251" s="247">
        <f t="shared" ref="JR251:JR260" si="4426">Z251+AU251+BP251+CK251+DF251+EA251+EV251+FQ251+GL251+HG251+IB251+IW251</f>
        <v>0</v>
      </c>
      <c r="JS251" s="247">
        <f t="shared" ref="JS251:JS260" si="4427">AA251+AV251+BQ251+CL251+DG251+EB251+EW251+FR251+GM251+HH251+IC251+IX251</f>
        <v>0</v>
      </c>
      <c r="JT251" s="247">
        <f t="shared" ref="JT251:JT260" si="4428">AB251+AW251+BR251+CM251+DH251+EC251+EX251+FS251+GN251+HI251+ID251+IY251</f>
        <v>0</v>
      </c>
      <c r="JU251" s="247">
        <f t="shared" ref="JU251:JU260" si="4429">AC251+AX251+BS251+CN251+DI251+ED251+EY251+FT251+GO251+HJ251+IE251+IZ251</f>
        <v>2</v>
      </c>
      <c r="JV251" s="247">
        <f t="shared" ref="JV251:JV260" si="4430">AD251+AY251+BT251+CO251+DJ251+EE251+EZ251+FU251+GP251+HK251+IF251+JA251</f>
        <v>0</v>
      </c>
      <c r="JW251" s="247">
        <f t="shared" ref="JW251:JW260" si="4431">AE251+AZ251+BU251+CP251+DK251+EF251+FA251+FV251+GQ251+HL251+IG251+JB251</f>
        <v>8</v>
      </c>
      <c r="JX251" s="247">
        <f t="shared" ref="JX251:JX260" si="4432">AF251+BA251+BV251+CQ251+DL251+EG251+FB251+FW251+GR251+HM251+IH251+JC251</f>
        <v>1</v>
      </c>
    </row>
    <row r="252" spans="1:284" ht="15" customHeight="1">
      <c r="A252" s="269">
        <f t="shared" si="3883"/>
        <v>2</v>
      </c>
      <c r="B252" s="122">
        <v>19970512609</v>
      </c>
      <c r="C252" s="227">
        <f t="shared" ref="C252" ca="1" si="4433">IF(INT(MID(B252,5,2))&lt;=MONTH(NOW()),YEAR(NOW())-INT(LEFT(B252,4)),YEAR(NOW())-INT(LEFT(B252,4))-1)</f>
        <v>23</v>
      </c>
      <c r="D252" s="227">
        <f t="shared" ref="D252" ca="1" si="4434">IF(INT(MID(B252,5,2))&lt;=MONTH(NOW()),MONTH(NOW())-INT(MID(B252,5,2)),12-(INT(MID(B252,5,2))-MONTH(NOW())))</f>
        <v>10</v>
      </c>
      <c r="E252" s="228">
        <f t="shared" ref="E252" si="4435">+SUM($B$1-DATE(H252,G252,F252))/365</f>
        <v>48.652054794520545</v>
      </c>
      <c r="F252" s="118">
        <v>18</v>
      </c>
      <c r="G252" s="118">
        <v>6</v>
      </c>
      <c r="H252" s="118">
        <v>1971</v>
      </c>
      <c r="I252" s="115" t="s">
        <v>232</v>
      </c>
      <c r="J252" s="111" t="s">
        <v>826</v>
      </c>
      <c r="K252" s="103" t="s">
        <v>709</v>
      </c>
      <c r="L252" s="247">
        <v>22</v>
      </c>
      <c r="M252" s="247">
        <f t="shared" si="4322"/>
        <v>22</v>
      </c>
      <c r="N252" s="260">
        <f t="shared" si="4323"/>
        <v>1</v>
      </c>
      <c r="O252" s="238">
        <f t="shared" si="4324"/>
        <v>0</v>
      </c>
      <c r="P252" s="260">
        <f t="shared" si="4325"/>
        <v>0</v>
      </c>
      <c r="Q252" s="260">
        <f t="shared" si="4326"/>
        <v>1</v>
      </c>
      <c r="R252" s="247">
        <f t="shared" si="4327"/>
        <v>0</v>
      </c>
      <c r="S252" s="260">
        <f t="shared" si="4328"/>
        <v>0</v>
      </c>
      <c r="T252" s="247">
        <f t="shared" si="4329"/>
        <v>0</v>
      </c>
      <c r="U252" s="260">
        <f t="shared" si="4330"/>
        <v>0</v>
      </c>
      <c r="V252" s="247">
        <v>0</v>
      </c>
      <c r="W252" s="247">
        <v>0</v>
      </c>
      <c r="X252" s="247">
        <v>0</v>
      </c>
      <c r="Y252" s="247">
        <v>0</v>
      </c>
      <c r="Z252" s="247">
        <v>0</v>
      </c>
      <c r="AA252" s="247">
        <v>0</v>
      </c>
      <c r="AB252" s="247">
        <v>0</v>
      </c>
      <c r="AC252" s="247">
        <v>0</v>
      </c>
      <c r="AD252" s="247">
        <v>0</v>
      </c>
      <c r="AE252" s="247">
        <v>0</v>
      </c>
      <c r="AF252" s="247">
        <v>0</v>
      </c>
      <c r="AG252" s="236">
        <v>20</v>
      </c>
      <c r="AH252" s="236">
        <f t="shared" si="4331"/>
        <v>15</v>
      </c>
      <c r="AI252" s="237">
        <f t="shared" si="4332"/>
        <v>0.75</v>
      </c>
      <c r="AJ252" s="238">
        <f t="shared" si="4333"/>
        <v>5</v>
      </c>
      <c r="AK252" s="237">
        <f t="shared" si="4334"/>
        <v>0.25</v>
      </c>
      <c r="AL252" s="237">
        <f t="shared" si="4335"/>
        <v>0.95</v>
      </c>
      <c r="AM252" s="236">
        <f t="shared" si="4336"/>
        <v>4</v>
      </c>
      <c r="AN252" s="237">
        <f t="shared" si="4337"/>
        <v>0.2</v>
      </c>
      <c r="AO252" s="236">
        <f t="shared" si="4338"/>
        <v>1</v>
      </c>
      <c r="AP252" s="237">
        <f t="shared" si="4339"/>
        <v>0.05</v>
      </c>
      <c r="AQ252" s="236">
        <v>0</v>
      </c>
      <c r="AR252" s="236">
        <v>1</v>
      </c>
      <c r="AS252" s="236">
        <v>0</v>
      </c>
      <c r="AT252" s="236">
        <v>0</v>
      </c>
      <c r="AU252" s="236">
        <v>0</v>
      </c>
      <c r="AV252" s="236">
        <v>0</v>
      </c>
      <c r="AW252" s="236">
        <v>0</v>
      </c>
      <c r="AX252" s="236">
        <v>4</v>
      </c>
      <c r="AY252" s="236">
        <v>0</v>
      </c>
      <c r="AZ252" s="236">
        <v>2</v>
      </c>
      <c r="BA252" s="236">
        <v>0</v>
      </c>
      <c r="BB252" s="236">
        <v>21</v>
      </c>
      <c r="BC252" s="236">
        <f t="shared" si="4340"/>
        <v>21</v>
      </c>
      <c r="BD252" s="237">
        <f t="shared" si="4341"/>
        <v>1</v>
      </c>
      <c r="BE252" s="238">
        <f t="shared" si="4342"/>
        <v>0</v>
      </c>
      <c r="BF252" s="237">
        <f t="shared" si="4343"/>
        <v>0</v>
      </c>
      <c r="BG252" s="237">
        <f t="shared" si="4344"/>
        <v>1</v>
      </c>
      <c r="BH252" s="236">
        <f t="shared" si="4345"/>
        <v>0</v>
      </c>
      <c r="BI252" s="237">
        <f t="shared" si="4346"/>
        <v>0</v>
      </c>
      <c r="BJ252" s="236">
        <f t="shared" si="4347"/>
        <v>0</v>
      </c>
      <c r="BK252" s="237">
        <f t="shared" si="4348"/>
        <v>0</v>
      </c>
      <c r="BL252" s="236">
        <v>0</v>
      </c>
      <c r="BM252" s="236">
        <v>0</v>
      </c>
      <c r="BN252" s="236">
        <v>0</v>
      </c>
      <c r="BO252" s="236">
        <v>0</v>
      </c>
      <c r="BP252" s="236">
        <v>0</v>
      </c>
      <c r="BQ252" s="236">
        <v>0</v>
      </c>
      <c r="BR252" s="236">
        <v>0</v>
      </c>
      <c r="BS252" s="236">
        <v>0</v>
      </c>
      <c r="BT252" s="236">
        <v>0</v>
      </c>
      <c r="BU252" s="236">
        <v>0</v>
      </c>
      <c r="BV252" s="236">
        <v>0</v>
      </c>
      <c r="BW252" s="247">
        <v>21</v>
      </c>
      <c r="BX252" s="247">
        <f t="shared" si="4349"/>
        <v>21</v>
      </c>
      <c r="BY252" s="260">
        <f t="shared" si="4350"/>
        <v>1</v>
      </c>
      <c r="BZ252" s="238">
        <f t="shared" si="4351"/>
        <v>0</v>
      </c>
      <c r="CA252" s="260">
        <f t="shared" si="4352"/>
        <v>0</v>
      </c>
      <c r="CB252" s="260">
        <f t="shared" si="4353"/>
        <v>1</v>
      </c>
      <c r="CC252" s="247">
        <f t="shared" si="4354"/>
        <v>0</v>
      </c>
      <c r="CD252" s="260">
        <f t="shared" si="4355"/>
        <v>0</v>
      </c>
      <c r="CE252" s="247">
        <f t="shared" si="4356"/>
        <v>0</v>
      </c>
      <c r="CF252" s="260">
        <f t="shared" si="4357"/>
        <v>0</v>
      </c>
      <c r="CG252" s="247">
        <v>0</v>
      </c>
      <c r="CH252" s="247">
        <v>0</v>
      </c>
      <c r="CI252" s="247">
        <v>0</v>
      </c>
      <c r="CJ252" s="247">
        <v>0</v>
      </c>
      <c r="CK252" s="247">
        <v>0</v>
      </c>
      <c r="CL252" s="247">
        <v>0</v>
      </c>
      <c r="CM252" s="247">
        <v>0</v>
      </c>
      <c r="CN252" s="247">
        <v>0</v>
      </c>
      <c r="CO252" s="247">
        <v>0</v>
      </c>
      <c r="CP252" s="247">
        <v>0</v>
      </c>
      <c r="CQ252" s="247">
        <v>0</v>
      </c>
      <c r="CR252" s="274">
        <v>15</v>
      </c>
      <c r="CS252" s="247">
        <f t="shared" si="3501"/>
        <v>15</v>
      </c>
      <c r="CT252" s="237">
        <f t="shared" si="3502"/>
        <v>1</v>
      </c>
      <c r="CU252" s="238">
        <f t="shared" si="3503"/>
        <v>0</v>
      </c>
      <c r="CV252" s="259">
        <f t="shared" si="3504"/>
        <v>0</v>
      </c>
      <c r="CW252" s="237">
        <f t="shared" si="3505"/>
        <v>1</v>
      </c>
      <c r="CX252" s="247">
        <f t="shared" si="3747"/>
        <v>0</v>
      </c>
      <c r="CY252" s="237">
        <f t="shared" si="3591"/>
        <v>0</v>
      </c>
      <c r="CZ252" s="247">
        <f t="shared" si="3748"/>
        <v>0</v>
      </c>
      <c r="DA252" s="259">
        <f t="shared" si="3592"/>
        <v>0</v>
      </c>
      <c r="DB252" s="247">
        <v>0</v>
      </c>
      <c r="DC252" s="247">
        <v>0</v>
      </c>
      <c r="DD252" s="247">
        <v>0</v>
      </c>
      <c r="DE252" s="247">
        <v>0</v>
      </c>
      <c r="DF252" s="247">
        <v>0</v>
      </c>
      <c r="DG252" s="247">
        <v>0</v>
      </c>
      <c r="DH252" s="247">
        <v>0</v>
      </c>
      <c r="DI252" s="247">
        <v>0</v>
      </c>
      <c r="DJ252" s="274">
        <v>0</v>
      </c>
      <c r="DK252" s="274">
        <v>0</v>
      </c>
      <c r="DL252" s="274">
        <v>0</v>
      </c>
      <c r="DM252" s="274">
        <v>21</v>
      </c>
      <c r="DN252" s="247">
        <f t="shared" si="4358"/>
        <v>19</v>
      </c>
      <c r="DO252" s="237">
        <f t="shared" si="4359"/>
        <v>0.90476190476190477</v>
      </c>
      <c r="DP252" s="238">
        <f t="shared" si="4360"/>
        <v>2</v>
      </c>
      <c r="DQ252" s="259">
        <f t="shared" si="4361"/>
        <v>9.5238095238095233E-2</v>
      </c>
      <c r="DR252" s="237">
        <f t="shared" si="4362"/>
        <v>1</v>
      </c>
      <c r="DS252" s="247">
        <f t="shared" si="4363"/>
        <v>2</v>
      </c>
      <c r="DT252" s="237">
        <f t="shared" si="4364"/>
        <v>9.5238095238095233E-2</v>
      </c>
      <c r="DU252" s="247">
        <f t="shared" si="4365"/>
        <v>0</v>
      </c>
      <c r="DV252" s="259">
        <f t="shared" si="4366"/>
        <v>0</v>
      </c>
      <c r="DW252" s="247">
        <v>0</v>
      </c>
      <c r="DX252" s="247">
        <v>0</v>
      </c>
      <c r="DY252" s="247">
        <v>0</v>
      </c>
      <c r="DZ252" s="247">
        <v>0</v>
      </c>
      <c r="EA252" s="247">
        <v>0</v>
      </c>
      <c r="EB252" s="247">
        <v>0</v>
      </c>
      <c r="EC252" s="247">
        <v>0</v>
      </c>
      <c r="ED252" s="247">
        <v>2</v>
      </c>
      <c r="EE252" s="274">
        <v>0</v>
      </c>
      <c r="EF252" s="274">
        <v>0</v>
      </c>
      <c r="EG252" s="274">
        <v>0</v>
      </c>
      <c r="EH252" s="274">
        <v>22</v>
      </c>
      <c r="EI252" s="247">
        <f t="shared" si="4367"/>
        <v>22</v>
      </c>
      <c r="EJ252" s="237">
        <f t="shared" si="4368"/>
        <v>1</v>
      </c>
      <c r="EK252" s="238">
        <f t="shared" si="4369"/>
        <v>0</v>
      </c>
      <c r="EL252" s="259">
        <f t="shared" si="4370"/>
        <v>0</v>
      </c>
      <c r="EM252" s="237">
        <f t="shared" si="4371"/>
        <v>1</v>
      </c>
      <c r="EN252" s="247">
        <f t="shared" si="4372"/>
        <v>0</v>
      </c>
      <c r="EO252" s="237">
        <f t="shared" si="4373"/>
        <v>0</v>
      </c>
      <c r="EP252" s="247">
        <f t="shared" si="4374"/>
        <v>0</v>
      </c>
      <c r="EQ252" s="259">
        <f t="shared" si="4375"/>
        <v>0</v>
      </c>
      <c r="ER252" s="247">
        <v>0</v>
      </c>
      <c r="ES252" s="247">
        <v>0</v>
      </c>
      <c r="ET252" s="247">
        <v>0</v>
      </c>
      <c r="EU252" s="247">
        <v>0</v>
      </c>
      <c r="EV252" s="247">
        <v>0</v>
      </c>
      <c r="EW252" s="247">
        <v>0</v>
      </c>
      <c r="EX252" s="247">
        <v>0</v>
      </c>
      <c r="EY252" s="247">
        <v>0</v>
      </c>
      <c r="EZ252" s="274">
        <v>1</v>
      </c>
      <c r="FA252" s="274">
        <v>0</v>
      </c>
      <c r="FB252" s="274">
        <v>0</v>
      </c>
      <c r="FC252" s="274">
        <v>18</v>
      </c>
      <c r="FD252" s="247">
        <f t="shared" si="4376"/>
        <v>17</v>
      </c>
      <c r="FE252" s="237">
        <f t="shared" si="4377"/>
        <v>0.94444444444444442</v>
      </c>
      <c r="FF252" s="238">
        <f t="shared" si="4378"/>
        <v>1</v>
      </c>
      <c r="FG252" s="259">
        <f t="shared" si="4379"/>
        <v>5.5555555555555552E-2</v>
      </c>
      <c r="FH252" s="237">
        <f t="shared" si="4380"/>
        <v>1</v>
      </c>
      <c r="FI252" s="247">
        <f t="shared" si="4381"/>
        <v>1</v>
      </c>
      <c r="FJ252" s="237">
        <f t="shared" si="4382"/>
        <v>5.5555555555555552E-2</v>
      </c>
      <c r="FK252" s="247">
        <f t="shared" si="4383"/>
        <v>0</v>
      </c>
      <c r="FL252" s="259">
        <f t="shared" si="4384"/>
        <v>0</v>
      </c>
      <c r="FM252" s="247">
        <v>0</v>
      </c>
      <c r="FN252" s="247">
        <v>0</v>
      </c>
      <c r="FO252" s="247">
        <v>0</v>
      </c>
      <c r="FP252" s="247">
        <v>0</v>
      </c>
      <c r="FQ252" s="247">
        <v>0</v>
      </c>
      <c r="FR252" s="247">
        <v>0</v>
      </c>
      <c r="FS252" s="247">
        <v>0</v>
      </c>
      <c r="FT252" s="247">
        <v>1</v>
      </c>
      <c r="FU252" s="274">
        <v>0</v>
      </c>
      <c r="FV252" s="274">
        <v>0</v>
      </c>
      <c r="FW252" s="274">
        <v>0</v>
      </c>
      <c r="FX252" s="274">
        <v>22</v>
      </c>
      <c r="FY252" s="247">
        <f t="shared" si="4385"/>
        <v>22</v>
      </c>
      <c r="FZ252" s="237">
        <f t="shared" si="4386"/>
        <v>1</v>
      </c>
      <c r="GA252" s="238">
        <f t="shared" si="4387"/>
        <v>0</v>
      </c>
      <c r="GB252" s="259">
        <f t="shared" si="4388"/>
        <v>0</v>
      </c>
      <c r="GC252" s="237">
        <f t="shared" si="4389"/>
        <v>1</v>
      </c>
      <c r="GD252" s="247">
        <f t="shared" si="4390"/>
        <v>0</v>
      </c>
      <c r="GE252" s="237">
        <f t="shared" si="4391"/>
        <v>0</v>
      </c>
      <c r="GF252" s="247">
        <f t="shared" si="4392"/>
        <v>0</v>
      </c>
      <c r="GG252" s="259">
        <f t="shared" si="4393"/>
        <v>0</v>
      </c>
      <c r="GH252" s="247">
        <v>0</v>
      </c>
      <c r="GI252" s="247">
        <v>0</v>
      </c>
      <c r="GJ252" s="247">
        <v>0</v>
      </c>
      <c r="GK252" s="247">
        <v>0</v>
      </c>
      <c r="GL252" s="247">
        <v>0</v>
      </c>
      <c r="GM252" s="247">
        <v>0</v>
      </c>
      <c r="GN252" s="247">
        <v>0</v>
      </c>
      <c r="GO252" s="247">
        <v>0</v>
      </c>
      <c r="GP252" s="274">
        <v>0</v>
      </c>
      <c r="GQ252" s="274">
        <v>0</v>
      </c>
      <c r="GR252" s="274">
        <v>0</v>
      </c>
      <c r="GS252" s="274">
        <v>19</v>
      </c>
      <c r="GT252" s="247">
        <f t="shared" si="4394"/>
        <v>18</v>
      </c>
      <c r="GU252" s="237">
        <f t="shared" si="4395"/>
        <v>0.94736842105263153</v>
      </c>
      <c r="GV252" s="238">
        <f t="shared" si="4396"/>
        <v>1</v>
      </c>
      <c r="GW252" s="259">
        <f t="shared" si="4397"/>
        <v>5.2631578947368418E-2</v>
      </c>
      <c r="GX252" s="237">
        <f t="shared" si="4398"/>
        <v>1</v>
      </c>
      <c r="GY252" s="247">
        <f t="shared" si="4399"/>
        <v>1</v>
      </c>
      <c r="GZ252" s="237">
        <f t="shared" si="4400"/>
        <v>5.2631578947368418E-2</v>
      </c>
      <c r="HA252" s="247">
        <f t="shared" si="4401"/>
        <v>0</v>
      </c>
      <c r="HB252" s="259">
        <f t="shared" si="4402"/>
        <v>0</v>
      </c>
      <c r="HC252" s="247">
        <v>0</v>
      </c>
      <c r="HD252" s="247">
        <v>0</v>
      </c>
      <c r="HE252" s="247">
        <v>0</v>
      </c>
      <c r="HF252" s="247">
        <v>0</v>
      </c>
      <c r="HG252" s="247">
        <v>0</v>
      </c>
      <c r="HH252" s="247">
        <v>0</v>
      </c>
      <c r="HI252" s="247">
        <v>0</v>
      </c>
      <c r="HJ252" s="247">
        <v>1</v>
      </c>
      <c r="HK252" s="274">
        <v>0</v>
      </c>
      <c r="HL252" s="274">
        <v>1</v>
      </c>
      <c r="HM252" s="274">
        <v>0</v>
      </c>
      <c r="HN252" s="274">
        <v>21</v>
      </c>
      <c r="HO252" s="247">
        <f t="shared" si="4403"/>
        <v>21</v>
      </c>
      <c r="HP252" s="237">
        <f t="shared" si="4404"/>
        <v>1</v>
      </c>
      <c r="HQ252" s="238">
        <f t="shared" si="4405"/>
        <v>0</v>
      </c>
      <c r="HR252" s="259">
        <f t="shared" si="4406"/>
        <v>0</v>
      </c>
      <c r="HS252" s="237">
        <f t="shared" si="4407"/>
        <v>1</v>
      </c>
      <c r="HT252" s="247">
        <f t="shared" si="4408"/>
        <v>0</v>
      </c>
      <c r="HU252" s="237">
        <f t="shared" si="4409"/>
        <v>0</v>
      </c>
      <c r="HV252" s="247">
        <f t="shared" si="4410"/>
        <v>0</v>
      </c>
      <c r="HW252" s="259">
        <f t="shared" si="4411"/>
        <v>0</v>
      </c>
      <c r="HX252" s="247">
        <v>0</v>
      </c>
      <c r="HY252" s="247">
        <v>0</v>
      </c>
      <c r="HZ252" s="247">
        <v>0</v>
      </c>
      <c r="IA252" s="247">
        <v>0</v>
      </c>
      <c r="IB252" s="247">
        <v>0</v>
      </c>
      <c r="IC252" s="247">
        <v>0</v>
      </c>
      <c r="ID252" s="247">
        <v>0</v>
      </c>
      <c r="IE252" s="247">
        <v>0</v>
      </c>
      <c r="IF252" s="274">
        <v>0</v>
      </c>
      <c r="IG252" s="274">
        <v>1</v>
      </c>
      <c r="IH252" s="274">
        <v>0</v>
      </c>
      <c r="II252" s="274">
        <v>19</v>
      </c>
      <c r="IJ252" s="247">
        <f t="shared" si="4412"/>
        <v>19</v>
      </c>
      <c r="IK252" s="237">
        <f t="shared" si="4413"/>
        <v>1</v>
      </c>
      <c r="IL252" s="238">
        <f t="shared" si="4414"/>
        <v>0</v>
      </c>
      <c r="IM252" s="259">
        <f t="shared" si="4415"/>
        <v>0</v>
      </c>
      <c r="IN252" s="237">
        <f t="shared" si="4416"/>
        <v>1</v>
      </c>
      <c r="IO252" s="247">
        <f t="shared" si="4417"/>
        <v>0</v>
      </c>
      <c r="IP252" s="237">
        <f t="shared" si="4418"/>
        <v>0</v>
      </c>
      <c r="IQ252" s="247">
        <f t="shared" si="4419"/>
        <v>0</v>
      </c>
      <c r="IR252" s="259">
        <f t="shared" si="4420"/>
        <v>0</v>
      </c>
      <c r="IS252" s="247">
        <v>0</v>
      </c>
      <c r="IT252" s="247">
        <v>0</v>
      </c>
      <c r="IU252" s="247">
        <v>0</v>
      </c>
      <c r="IV252" s="247">
        <v>0</v>
      </c>
      <c r="IW252" s="247">
        <v>0</v>
      </c>
      <c r="IX252" s="247">
        <v>0</v>
      </c>
      <c r="IY252" s="247">
        <v>0</v>
      </c>
      <c r="IZ252" s="247">
        <v>0</v>
      </c>
      <c r="JA252" s="274">
        <v>0</v>
      </c>
      <c r="JB252" s="274">
        <v>0</v>
      </c>
      <c r="JC252" s="274">
        <v>0</v>
      </c>
      <c r="JD252" s="247">
        <f t="shared" si="4421"/>
        <v>241</v>
      </c>
      <c r="JE252" s="247">
        <f t="shared" si="4131"/>
        <v>232</v>
      </c>
      <c r="JF252" s="260">
        <f t="shared" si="4132"/>
        <v>0.96265560165975106</v>
      </c>
      <c r="JG252" s="238">
        <f t="shared" si="4133"/>
        <v>9</v>
      </c>
      <c r="JH252" s="260">
        <f t="shared" si="4134"/>
        <v>3.7344398340248962E-2</v>
      </c>
      <c r="JI252" s="260">
        <f t="shared" si="4135"/>
        <v>0.99585062240663902</v>
      </c>
      <c r="JJ252" s="247">
        <f t="shared" si="3723"/>
        <v>8</v>
      </c>
      <c r="JK252" s="260">
        <f t="shared" si="3724"/>
        <v>3.3195020746887967E-2</v>
      </c>
      <c r="JL252" s="247">
        <f t="shared" si="3725"/>
        <v>1</v>
      </c>
      <c r="JM252" s="260">
        <f t="shared" si="4136"/>
        <v>4.1493775933609959E-3</v>
      </c>
      <c r="JN252" s="247">
        <f t="shared" si="4422"/>
        <v>0</v>
      </c>
      <c r="JO252" s="247">
        <f t="shared" si="4423"/>
        <v>1</v>
      </c>
      <c r="JP252" s="247">
        <f t="shared" si="4424"/>
        <v>0</v>
      </c>
      <c r="JQ252" s="247">
        <f t="shared" si="4425"/>
        <v>0</v>
      </c>
      <c r="JR252" s="247">
        <f t="shared" si="4426"/>
        <v>0</v>
      </c>
      <c r="JS252" s="247">
        <f t="shared" si="4427"/>
        <v>0</v>
      </c>
      <c r="JT252" s="247">
        <f t="shared" si="4428"/>
        <v>0</v>
      </c>
      <c r="JU252" s="247">
        <f t="shared" si="4429"/>
        <v>8</v>
      </c>
      <c r="JV252" s="247">
        <f t="shared" si="4430"/>
        <v>1</v>
      </c>
      <c r="JW252" s="247">
        <f t="shared" si="4431"/>
        <v>4</v>
      </c>
      <c r="JX252" s="247">
        <f t="shared" si="4432"/>
        <v>0</v>
      </c>
    </row>
    <row r="253" spans="1:284" ht="15" customHeight="1">
      <c r="A253" s="269">
        <f t="shared" si="3883"/>
        <v>3</v>
      </c>
      <c r="B253" s="122">
        <v>20020102791</v>
      </c>
      <c r="C253" s="227">
        <f t="shared" ref="C253:C264" ca="1" si="4436">IF(INT(MID(B253,5,2))&lt;=MONTH(NOW()),YEAR(NOW())-INT(LEFT(B253,4)),YEAR(NOW())-INT(LEFT(B253,4))-1)</f>
        <v>19</v>
      </c>
      <c r="D253" s="227">
        <f t="shared" ref="D253:D264" ca="1" si="4437">IF(INT(MID(B253,5,2))&lt;=MONTH(NOW()),MONTH(NOW())-INT(MID(B253,5,2)),12-(INT(MID(B253,5,2))-MONTH(NOW())))</f>
        <v>2</v>
      </c>
      <c r="E253" s="228">
        <f t="shared" ref="E253:E264" si="4438">+SUM($B$1-DATE(H253,G253,F253))/365</f>
        <v>40.12054794520548</v>
      </c>
      <c r="F253" s="118">
        <v>27</v>
      </c>
      <c r="G253" s="118">
        <v>12</v>
      </c>
      <c r="H253" s="118">
        <v>1979</v>
      </c>
      <c r="I253" s="115" t="s">
        <v>235</v>
      </c>
      <c r="J253" s="111" t="s">
        <v>826</v>
      </c>
      <c r="K253" s="103" t="s">
        <v>709</v>
      </c>
      <c r="L253" s="247">
        <v>22</v>
      </c>
      <c r="M253" s="247">
        <f t="shared" si="4322"/>
        <v>20</v>
      </c>
      <c r="N253" s="260">
        <f t="shared" si="4323"/>
        <v>0.90909090909090906</v>
      </c>
      <c r="O253" s="238">
        <f t="shared" si="4324"/>
        <v>2</v>
      </c>
      <c r="P253" s="260">
        <f t="shared" si="4325"/>
        <v>9.0909090909090912E-2</v>
      </c>
      <c r="Q253" s="260">
        <f t="shared" si="4326"/>
        <v>1</v>
      </c>
      <c r="R253" s="247">
        <f t="shared" si="4327"/>
        <v>2</v>
      </c>
      <c r="S253" s="260">
        <f t="shared" si="4328"/>
        <v>9.0909090909090912E-2</v>
      </c>
      <c r="T253" s="247">
        <f t="shared" si="4329"/>
        <v>0</v>
      </c>
      <c r="U253" s="260">
        <f t="shared" si="4330"/>
        <v>0</v>
      </c>
      <c r="V253" s="247">
        <v>0</v>
      </c>
      <c r="W253" s="247">
        <v>0</v>
      </c>
      <c r="X253" s="247">
        <v>0</v>
      </c>
      <c r="Y253" s="247">
        <v>0</v>
      </c>
      <c r="Z253" s="247">
        <v>0</v>
      </c>
      <c r="AA253" s="247">
        <v>0</v>
      </c>
      <c r="AB253" s="247">
        <v>0</v>
      </c>
      <c r="AC253" s="247">
        <v>2</v>
      </c>
      <c r="AD253" s="247">
        <v>0</v>
      </c>
      <c r="AE253" s="247">
        <v>0</v>
      </c>
      <c r="AF253" s="247">
        <v>0</v>
      </c>
      <c r="AG253" s="236">
        <v>20</v>
      </c>
      <c r="AH253" s="236">
        <f t="shared" si="4331"/>
        <v>19</v>
      </c>
      <c r="AI253" s="237">
        <f t="shared" si="4332"/>
        <v>0.95</v>
      </c>
      <c r="AJ253" s="238">
        <f t="shared" si="4333"/>
        <v>1</v>
      </c>
      <c r="AK253" s="237">
        <f t="shared" si="4334"/>
        <v>0.05</v>
      </c>
      <c r="AL253" s="237">
        <f t="shared" si="4335"/>
        <v>1</v>
      </c>
      <c r="AM253" s="236">
        <f t="shared" si="4336"/>
        <v>1</v>
      </c>
      <c r="AN253" s="237">
        <f t="shared" si="4337"/>
        <v>0.05</v>
      </c>
      <c r="AO253" s="236">
        <f t="shared" si="4338"/>
        <v>0</v>
      </c>
      <c r="AP253" s="237">
        <f t="shared" si="4339"/>
        <v>0</v>
      </c>
      <c r="AQ253" s="236">
        <v>0</v>
      </c>
      <c r="AR253" s="236">
        <v>0</v>
      </c>
      <c r="AS253" s="236">
        <v>0</v>
      </c>
      <c r="AT253" s="236">
        <v>0</v>
      </c>
      <c r="AU253" s="236">
        <v>0</v>
      </c>
      <c r="AV253" s="236">
        <v>0</v>
      </c>
      <c r="AW253" s="236">
        <v>0</v>
      </c>
      <c r="AX253" s="236">
        <v>1</v>
      </c>
      <c r="AY253" s="236">
        <v>0</v>
      </c>
      <c r="AZ253" s="236">
        <v>2</v>
      </c>
      <c r="BA253" s="236">
        <v>0</v>
      </c>
      <c r="BB253" s="236">
        <v>21</v>
      </c>
      <c r="BC253" s="236">
        <f t="shared" si="4340"/>
        <v>20</v>
      </c>
      <c r="BD253" s="237">
        <f t="shared" si="4341"/>
        <v>0.95238095238095233</v>
      </c>
      <c r="BE253" s="238">
        <f t="shared" si="4342"/>
        <v>1</v>
      </c>
      <c r="BF253" s="237">
        <f t="shared" si="4343"/>
        <v>4.7619047619047616E-2</v>
      </c>
      <c r="BG253" s="237">
        <f t="shared" si="4344"/>
        <v>1</v>
      </c>
      <c r="BH253" s="236">
        <f t="shared" si="4345"/>
        <v>1</v>
      </c>
      <c r="BI253" s="237">
        <f t="shared" si="4346"/>
        <v>4.7619047619047616E-2</v>
      </c>
      <c r="BJ253" s="236">
        <f t="shared" si="4347"/>
        <v>0</v>
      </c>
      <c r="BK253" s="237">
        <f t="shared" si="4348"/>
        <v>0</v>
      </c>
      <c r="BL253" s="236">
        <v>0</v>
      </c>
      <c r="BM253" s="236">
        <v>0</v>
      </c>
      <c r="BN253" s="236">
        <v>0</v>
      </c>
      <c r="BO253" s="236">
        <v>0</v>
      </c>
      <c r="BP253" s="236">
        <v>0</v>
      </c>
      <c r="BQ253" s="236">
        <v>0</v>
      </c>
      <c r="BR253" s="236">
        <v>0</v>
      </c>
      <c r="BS253" s="236">
        <v>1</v>
      </c>
      <c r="BT253" s="236">
        <v>0</v>
      </c>
      <c r="BU253" s="236">
        <v>1</v>
      </c>
      <c r="BV253" s="236">
        <v>0</v>
      </c>
      <c r="BW253" s="247">
        <v>21</v>
      </c>
      <c r="BX253" s="247">
        <f t="shared" si="4349"/>
        <v>19</v>
      </c>
      <c r="BY253" s="260">
        <f t="shared" si="4350"/>
        <v>0.90476190476190477</v>
      </c>
      <c r="BZ253" s="238">
        <f t="shared" si="4351"/>
        <v>2</v>
      </c>
      <c r="CA253" s="260">
        <f t="shared" si="4352"/>
        <v>9.5238095238095233E-2</v>
      </c>
      <c r="CB253" s="260">
        <f t="shared" si="4353"/>
        <v>1</v>
      </c>
      <c r="CC253" s="247">
        <f t="shared" si="4354"/>
        <v>2</v>
      </c>
      <c r="CD253" s="260">
        <f t="shared" si="4355"/>
        <v>9.5238095238095233E-2</v>
      </c>
      <c r="CE253" s="247">
        <f t="shared" si="4356"/>
        <v>0</v>
      </c>
      <c r="CF253" s="260">
        <f t="shared" si="4357"/>
        <v>0</v>
      </c>
      <c r="CG253" s="247">
        <v>0</v>
      </c>
      <c r="CH253" s="247">
        <v>0</v>
      </c>
      <c r="CI253" s="247">
        <v>0</v>
      </c>
      <c r="CJ253" s="247">
        <v>0</v>
      </c>
      <c r="CK253" s="247">
        <v>0</v>
      </c>
      <c r="CL253" s="247">
        <v>0</v>
      </c>
      <c r="CM253" s="247">
        <v>0</v>
      </c>
      <c r="CN253" s="247">
        <v>2</v>
      </c>
      <c r="CO253" s="247">
        <v>0</v>
      </c>
      <c r="CP253" s="247">
        <v>1</v>
      </c>
      <c r="CQ253" s="247">
        <v>0</v>
      </c>
      <c r="CR253" s="274">
        <v>15</v>
      </c>
      <c r="CS253" s="247">
        <f t="shared" si="3501"/>
        <v>15</v>
      </c>
      <c r="CT253" s="237">
        <f t="shared" si="3502"/>
        <v>1</v>
      </c>
      <c r="CU253" s="238">
        <f t="shared" si="3503"/>
        <v>0</v>
      </c>
      <c r="CV253" s="259">
        <f t="shared" si="3504"/>
        <v>0</v>
      </c>
      <c r="CW253" s="237">
        <f t="shared" si="3505"/>
        <v>1</v>
      </c>
      <c r="CX253" s="247">
        <f t="shared" si="3747"/>
        <v>0</v>
      </c>
      <c r="CY253" s="237">
        <f t="shared" si="3591"/>
        <v>0</v>
      </c>
      <c r="CZ253" s="247">
        <f t="shared" si="3748"/>
        <v>0</v>
      </c>
      <c r="DA253" s="259">
        <f t="shared" si="3592"/>
        <v>0</v>
      </c>
      <c r="DB253" s="247">
        <v>0</v>
      </c>
      <c r="DC253" s="247">
        <v>0</v>
      </c>
      <c r="DD253" s="247">
        <v>0</v>
      </c>
      <c r="DE253" s="247">
        <v>0</v>
      </c>
      <c r="DF253" s="247">
        <v>0</v>
      </c>
      <c r="DG253" s="247">
        <v>0</v>
      </c>
      <c r="DH253" s="247">
        <v>0</v>
      </c>
      <c r="DI253" s="247">
        <v>0</v>
      </c>
      <c r="DJ253" s="274">
        <v>1</v>
      </c>
      <c r="DK253" s="274">
        <v>1</v>
      </c>
      <c r="DL253" s="274">
        <v>0</v>
      </c>
      <c r="DM253" s="274">
        <v>21</v>
      </c>
      <c r="DN253" s="247">
        <f t="shared" si="4358"/>
        <v>21</v>
      </c>
      <c r="DO253" s="237">
        <f t="shared" si="4359"/>
        <v>1</v>
      </c>
      <c r="DP253" s="238">
        <f t="shared" si="4360"/>
        <v>0</v>
      </c>
      <c r="DQ253" s="259">
        <f t="shared" si="4361"/>
        <v>0</v>
      </c>
      <c r="DR253" s="237">
        <f t="shared" si="4362"/>
        <v>1</v>
      </c>
      <c r="DS253" s="247">
        <f t="shared" si="4363"/>
        <v>0</v>
      </c>
      <c r="DT253" s="237">
        <f t="shared" si="4364"/>
        <v>0</v>
      </c>
      <c r="DU253" s="247">
        <f t="shared" si="4365"/>
        <v>0</v>
      </c>
      <c r="DV253" s="259">
        <f t="shared" si="4366"/>
        <v>0</v>
      </c>
      <c r="DW253" s="247">
        <v>0</v>
      </c>
      <c r="DX253" s="247">
        <v>0</v>
      </c>
      <c r="DY253" s="247">
        <v>0</v>
      </c>
      <c r="DZ253" s="247">
        <v>0</v>
      </c>
      <c r="EA253" s="247">
        <v>0</v>
      </c>
      <c r="EB253" s="247">
        <v>0</v>
      </c>
      <c r="EC253" s="247">
        <v>0</v>
      </c>
      <c r="ED253" s="247">
        <v>0</v>
      </c>
      <c r="EE253" s="274">
        <v>0</v>
      </c>
      <c r="EF253" s="274">
        <v>0</v>
      </c>
      <c r="EG253" s="274">
        <v>0</v>
      </c>
      <c r="EH253" s="274">
        <v>22</v>
      </c>
      <c r="EI253" s="247">
        <f t="shared" si="4367"/>
        <v>21</v>
      </c>
      <c r="EJ253" s="237">
        <f t="shared" si="4368"/>
        <v>0.95454545454545459</v>
      </c>
      <c r="EK253" s="238">
        <f t="shared" si="4369"/>
        <v>1</v>
      </c>
      <c r="EL253" s="259">
        <f t="shared" si="4370"/>
        <v>4.5454545454545456E-2</v>
      </c>
      <c r="EM253" s="237">
        <f t="shared" si="4371"/>
        <v>1</v>
      </c>
      <c r="EN253" s="247">
        <f t="shared" si="4372"/>
        <v>1</v>
      </c>
      <c r="EO253" s="237">
        <f t="shared" si="4373"/>
        <v>4.5454545454545456E-2</v>
      </c>
      <c r="EP253" s="247">
        <f t="shared" si="4374"/>
        <v>0</v>
      </c>
      <c r="EQ253" s="259">
        <f t="shared" si="4375"/>
        <v>0</v>
      </c>
      <c r="ER253" s="247">
        <v>0</v>
      </c>
      <c r="ES253" s="247">
        <v>0</v>
      </c>
      <c r="ET253" s="247">
        <v>0</v>
      </c>
      <c r="EU253" s="247">
        <v>0</v>
      </c>
      <c r="EV253" s="247">
        <v>0</v>
      </c>
      <c r="EW253" s="247">
        <v>0</v>
      </c>
      <c r="EX253" s="247">
        <v>0</v>
      </c>
      <c r="EY253" s="247">
        <v>1</v>
      </c>
      <c r="EZ253" s="274">
        <v>0</v>
      </c>
      <c r="FA253" s="274">
        <v>0</v>
      </c>
      <c r="FB253" s="274">
        <v>0</v>
      </c>
      <c r="FC253" s="274">
        <v>18</v>
      </c>
      <c r="FD253" s="247">
        <f t="shared" si="4376"/>
        <v>16</v>
      </c>
      <c r="FE253" s="237">
        <f t="shared" si="4377"/>
        <v>0.88888888888888884</v>
      </c>
      <c r="FF253" s="238">
        <f t="shared" si="4378"/>
        <v>2</v>
      </c>
      <c r="FG253" s="259">
        <f t="shared" si="4379"/>
        <v>0.1111111111111111</v>
      </c>
      <c r="FH253" s="237">
        <f t="shared" si="4380"/>
        <v>0.94444444444444442</v>
      </c>
      <c r="FI253" s="247">
        <f t="shared" si="4381"/>
        <v>1</v>
      </c>
      <c r="FJ253" s="237">
        <f t="shared" si="4382"/>
        <v>5.5555555555555552E-2</v>
      </c>
      <c r="FK253" s="247">
        <f t="shared" si="4383"/>
        <v>1</v>
      </c>
      <c r="FL253" s="259">
        <f t="shared" si="4384"/>
        <v>5.5555555555555552E-2</v>
      </c>
      <c r="FM253" s="247">
        <v>0</v>
      </c>
      <c r="FN253" s="247">
        <v>1</v>
      </c>
      <c r="FO253" s="247">
        <v>0</v>
      </c>
      <c r="FP253" s="247">
        <v>0</v>
      </c>
      <c r="FQ253" s="247">
        <v>0</v>
      </c>
      <c r="FR253" s="247">
        <v>0</v>
      </c>
      <c r="FS253" s="247">
        <v>0</v>
      </c>
      <c r="FT253" s="247">
        <v>1</v>
      </c>
      <c r="FU253" s="274">
        <v>0</v>
      </c>
      <c r="FV253" s="274">
        <v>0</v>
      </c>
      <c r="FW253" s="274">
        <v>0</v>
      </c>
      <c r="FX253" s="274">
        <v>22</v>
      </c>
      <c r="FY253" s="247">
        <f t="shared" si="4385"/>
        <v>20</v>
      </c>
      <c r="FZ253" s="237">
        <f t="shared" si="4386"/>
        <v>0.90909090909090906</v>
      </c>
      <c r="GA253" s="238">
        <f t="shared" si="4387"/>
        <v>2</v>
      </c>
      <c r="GB253" s="259">
        <f t="shared" si="4388"/>
        <v>9.0909090909090912E-2</v>
      </c>
      <c r="GC253" s="237">
        <f t="shared" si="4389"/>
        <v>0.90909090909090906</v>
      </c>
      <c r="GD253" s="247">
        <f t="shared" si="4390"/>
        <v>0</v>
      </c>
      <c r="GE253" s="237">
        <f t="shared" si="4391"/>
        <v>0</v>
      </c>
      <c r="GF253" s="247">
        <f t="shared" si="4392"/>
        <v>2</v>
      </c>
      <c r="GG253" s="259">
        <f t="shared" si="4393"/>
        <v>9.0909090909090912E-2</v>
      </c>
      <c r="GH253" s="247">
        <v>0</v>
      </c>
      <c r="GI253" s="247">
        <v>0</v>
      </c>
      <c r="GJ253" s="247">
        <v>2</v>
      </c>
      <c r="GK253" s="247">
        <v>0</v>
      </c>
      <c r="GL253" s="247">
        <v>0</v>
      </c>
      <c r="GM253" s="247">
        <v>0</v>
      </c>
      <c r="GN253" s="247">
        <v>0</v>
      </c>
      <c r="GO253" s="247">
        <v>0</v>
      </c>
      <c r="GP253" s="274">
        <v>0</v>
      </c>
      <c r="GQ253" s="274">
        <v>0</v>
      </c>
      <c r="GR253" s="274">
        <v>0</v>
      </c>
      <c r="GS253" s="274">
        <v>19</v>
      </c>
      <c r="GT253" s="247">
        <f t="shared" si="4394"/>
        <v>19</v>
      </c>
      <c r="GU253" s="237">
        <f t="shared" si="4395"/>
        <v>1</v>
      </c>
      <c r="GV253" s="238">
        <f t="shared" si="4396"/>
        <v>0</v>
      </c>
      <c r="GW253" s="259">
        <f t="shared" si="4397"/>
        <v>0</v>
      </c>
      <c r="GX253" s="237">
        <f t="shared" si="4398"/>
        <v>1</v>
      </c>
      <c r="GY253" s="247">
        <f t="shared" si="4399"/>
        <v>0</v>
      </c>
      <c r="GZ253" s="237">
        <f t="shared" si="4400"/>
        <v>0</v>
      </c>
      <c r="HA253" s="247">
        <f t="shared" si="4401"/>
        <v>0</v>
      </c>
      <c r="HB253" s="259">
        <f t="shared" si="4402"/>
        <v>0</v>
      </c>
      <c r="HC253" s="247">
        <v>0</v>
      </c>
      <c r="HD253" s="247">
        <v>0</v>
      </c>
      <c r="HE253" s="247">
        <v>0</v>
      </c>
      <c r="HF253" s="247">
        <v>0</v>
      </c>
      <c r="HG253" s="247">
        <v>0</v>
      </c>
      <c r="HH253" s="247">
        <v>0</v>
      </c>
      <c r="HI253" s="247">
        <v>0</v>
      </c>
      <c r="HJ253" s="247">
        <v>0</v>
      </c>
      <c r="HK253" s="274">
        <v>0</v>
      </c>
      <c r="HL253" s="274">
        <v>0</v>
      </c>
      <c r="HM253" s="274">
        <v>0</v>
      </c>
      <c r="HN253" s="274">
        <v>21</v>
      </c>
      <c r="HO253" s="247">
        <f t="shared" si="4403"/>
        <v>21</v>
      </c>
      <c r="HP253" s="237">
        <f t="shared" si="4404"/>
        <v>1</v>
      </c>
      <c r="HQ253" s="238">
        <f t="shared" si="4405"/>
        <v>0</v>
      </c>
      <c r="HR253" s="259">
        <f t="shared" si="4406"/>
        <v>0</v>
      </c>
      <c r="HS253" s="237">
        <f t="shared" si="4407"/>
        <v>1</v>
      </c>
      <c r="HT253" s="247">
        <f t="shared" si="4408"/>
        <v>0</v>
      </c>
      <c r="HU253" s="237">
        <f t="shared" si="4409"/>
        <v>0</v>
      </c>
      <c r="HV253" s="247">
        <f t="shared" si="4410"/>
        <v>0</v>
      </c>
      <c r="HW253" s="259">
        <f t="shared" si="4411"/>
        <v>0</v>
      </c>
      <c r="HX253" s="247">
        <v>0</v>
      </c>
      <c r="HY253" s="247">
        <v>0</v>
      </c>
      <c r="HZ253" s="247">
        <v>0</v>
      </c>
      <c r="IA253" s="247">
        <v>0</v>
      </c>
      <c r="IB253" s="247">
        <v>0</v>
      </c>
      <c r="IC253" s="247">
        <v>0</v>
      </c>
      <c r="ID253" s="247">
        <v>0</v>
      </c>
      <c r="IE253" s="247">
        <v>0</v>
      </c>
      <c r="IF253" s="274">
        <v>0</v>
      </c>
      <c r="IG253" s="274">
        <v>0</v>
      </c>
      <c r="IH253" s="274">
        <v>0</v>
      </c>
      <c r="II253" s="274">
        <v>19</v>
      </c>
      <c r="IJ253" s="247">
        <f t="shared" si="4412"/>
        <v>18</v>
      </c>
      <c r="IK253" s="237">
        <f t="shared" si="4413"/>
        <v>0.94736842105263153</v>
      </c>
      <c r="IL253" s="238">
        <f t="shared" si="4414"/>
        <v>1</v>
      </c>
      <c r="IM253" s="259">
        <f t="shared" si="4415"/>
        <v>5.2631578947368418E-2</v>
      </c>
      <c r="IN253" s="237">
        <f t="shared" si="4416"/>
        <v>0.94736842105263153</v>
      </c>
      <c r="IO253" s="247">
        <f t="shared" si="4417"/>
        <v>0</v>
      </c>
      <c r="IP253" s="237">
        <f t="shared" si="4418"/>
        <v>0</v>
      </c>
      <c r="IQ253" s="247">
        <f t="shared" si="4419"/>
        <v>1</v>
      </c>
      <c r="IR253" s="259">
        <f t="shared" si="4420"/>
        <v>5.2631578947368418E-2</v>
      </c>
      <c r="IS253" s="247">
        <v>0</v>
      </c>
      <c r="IT253" s="247">
        <v>1</v>
      </c>
      <c r="IU253" s="247">
        <v>0</v>
      </c>
      <c r="IV253" s="247">
        <v>0</v>
      </c>
      <c r="IW253" s="247">
        <v>0</v>
      </c>
      <c r="IX253" s="247">
        <v>0</v>
      </c>
      <c r="IY253" s="247">
        <v>0</v>
      </c>
      <c r="IZ253" s="247">
        <v>0</v>
      </c>
      <c r="JA253" s="274">
        <v>0</v>
      </c>
      <c r="JB253" s="274">
        <v>0</v>
      </c>
      <c r="JC253" s="274">
        <v>0</v>
      </c>
      <c r="JD253" s="247">
        <f t="shared" si="4421"/>
        <v>241</v>
      </c>
      <c r="JE253" s="258">
        <f t="shared" si="4131"/>
        <v>229</v>
      </c>
      <c r="JF253" s="262">
        <f t="shared" si="4132"/>
        <v>0.950207468879668</v>
      </c>
      <c r="JG253" s="245">
        <f t="shared" si="4133"/>
        <v>12</v>
      </c>
      <c r="JH253" s="262">
        <f t="shared" si="4134"/>
        <v>4.9792531120331947E-2</v>
      </c>
      <c r="JI253" s="262">
        <f t="shared" si="4135"/>
        <v>0.98340248962655596</v>
      </c>
      <c r="JJ253" s="247">
        <f t="shared" si="3723"/>
        <v>8</v>
      </c>
      <c r="JK253" s="260">
        <f t="shared" si="3724"/>
        <v>3.3195020746887967E-2</v>
      </c>
      <c r="JL253" s="247">
        <f t="shared" si="3725"/>
        <v>4</v>
      </c>
      <c r="JM253" s="262">
        <f t="shared" si="4136"/>
        <v>1.6597510373443983E-2</v>
      </c>
      <c r="JN253" s="247">
        <f t="shared" si="4422"/>
        <v>0</v>
      </c>
      <c r="JO253" s="247">
        <f t="shared" si="4423"/>
        <v>2</v>
      </c>
      <c r="JP253" s="247">
        <f t="shared" si="4424"/>
        <v>2</v>
      </c>
      <c r="JQ253" s="247">
        <f t="shared" si="4425"/>
        <v>0</v>
      </c>
      <c r="JR253" s="247">
        <f t="shared" si="4426"/>
        <v>0</v>
      </c>
      <c r="JS253" s="247">
        <f t="shared" si="4427"/>
        <v>0</v>
      </c>
      <c r="JT253" s="247">
        <f t="shared" si="4428"/>
        <v>0</v>
      </c>
      <c r="JU253" s="247">
        <f t="shared" si="4429"/>
        <v>8</v>
      </c>
      <c r="JV253" s="247">
        <f t="shared" si="4430"/>
        <v>1</v>
      </c>
      <c r="JW253" s="247">
        <f t="shared" si="4431"/>
        <v>5</v>
      </c>
      <c r="JX253" s="247">
        <f t="shared" si="4432"/>
        <v>0</v>
      </c>
    </row>
    <row r="254" spans="1:284" ht="15" customHeight="1">
      <c r="A254" s="269">
        <f t="shared" si="3883"/>
        <v>4</v>
      </c>
      <c r="B254" s="122">
        <v>20111102197</v>
      </c>
      <c r="C254" s="227">
        <f t="shared" ref="C254:C259" ca="1" si="4439">IF(INT(MID(B254,5,2))&lt;=MONTH(NOW()),YEAR(NOW())-INT(LEFT(B254,4)),YEAR(NOW())-INT(LEFT(B254,4))-1)</f>
        <v>9</v>
      </c>
      <c r="D254" s="227">
        <f t="shared" ref="D254:D259" ca="1" si="4440">IF(INT(MID(B254,5,2))&lt;=MONTH(NOW()),MONTH(NOW())-INT(MID(B254,5,2)),12-(INT(MID(B254,5,2))-MONTH(NOW())))</f>
        <v>4</v>
      </c>
      <c r="E254" s="228">
        <f t="shared" ref="E254:E259" si="4441">+SUM($B$1-DATE(H254,G254,F254))/365</f>
        <v>28.887671232876713</v>
      </c>
      <c r="F254" s="118">
        <v>19</v>
      </c>
      <c r="G254" s="118">
        <v>3</v>
      </c>
      <c r="H254" s="118">
        <v>1991</v>
      </c>
      <c r="I254" s="115" t="s">
        <v>238</v>
      </c>
      <c r="J254" s="111" t="s">
        <v>826</v>
      </c>
      <c r="K254" s="103" t="s">
        <v>709</v>
      </c>
      <c r="L254" s="247">
        <v>22</v>
      </c>
      <c r="M254" s="247">
        <f t="shared" si="4322"/>
        <v>20</v>
      </c>
      <c r="N254" s="260">
        <f t="shared" si="4323"/>
        <v>0.90909090909090906</v>
      </c>
      <c r="O254" s="238">
        <f t="shared" si="4324"/>
        <v>2</v>
      </c>
      <c r="P254" s="260">
        <f t="shared" si="4325"/>
        <v>9.0909090909090912E-2</v>
      </c>
      <c r="Q254" s="260">
        <f t="shared" si="4326"/>
        <v>0.90909090909090906</v>
      </c>
      <c r="R254" s="247">
        <f t="shared" si="4327"/>
        <v>0</v>
      </c>
      <c r="S254" s="260">
        <f t="shared" si="4328"/>
        <v>0</v>
      </c>
      <c r="T254" s="247">
        <f t="shared" si="4329"/>
        <v>2</v>
      </c>
      <c r="U254" s="260">
        <f t="shared" si="4330"/>
        <v>9.0909090909090912E-2</v>
      </c>
      <c r="V254" s="247">
        <v>0</v>
      </c>
      <c r="W254" s="247">
        <v>2</v>
      </c>
      <c r="X254" s="247">
        <v>0</v>
      </c>
      <c r="Y254" s="247">
        <v>0</v>
      </c>
      <c r="Z254" s="247">
        <v>0</v>
      </c>
      <c r="AA254" s="247">
        <v>0</v>
      </c>
      <c r="AB254" s="247">
        <v>0</v>
      </c>
      <c r="AC254" s="247">
        <v>0</v>
      </c>
      <c r="AD254" s="247">
        <v>0</v>
      </c>
      <c r="AE254" s="247">
        <v>0</v>
      </c>
      <c r="AF254" s="247">
        <v>0</v>
      </c>
      <c r="AG254" s="236">
        <v>20</v>
      </c>
      <c r="AH254" s="236">
        <f t="shared" si="4331"/>
        <v>18</v>
      </c>
      <c r="AI254" s="237">
        <f t="shared" si="4332"/>
        <v>0.9</v>
      </c>
      <c r="AJ254" s="238">
        <f t="shared" si="4333"/>
        <v>2</v>
      </c>
      <c r="AK254" s="237">
        <f t="shared" si="4334"/>
        <v>0.1</v>
      </c>
      <c r="AL254" s="237">
        <f t="shared" si="4335"/>
        <v>0.9</v>
      </c>
      <c r="AM254" s="236">
        <f t="shared" si="4336"/>
        <v>0</v>
      </c>
      <c r="AN254" s="237">
        <f t="shared" si="4337"/>
        <v>0</v>
      </c>
      <c r="AO254" s="236">
        <f t="shared" si="4338"/>
        <v>2</v>
      </c>
      <c r="AP254" s="237">
        <f t="shared" si="4339"/>
        <v>0.1</v>
      </c>
      <c r="AQ254" s="236">
        <v>0</v>
      </c>
      <c r="AR254" s="236">
        <v>0</v>
      </c>
      <c r="AS254" s="236">
        <v>2</v>
      </c>
      <c r="AT254" s="236">
        <v>0</v>
      </c>
      <c r="AU254" s="236">
        <v>0</v>
      </c>
      <c r="AV254" s="236">
        <v>0</v>
      </c>
      <c r="AW254" s="236">
        <v>0</v>
      </c>
      <c r="AX254" s="236">
        <v>0</v>
      </c>
      <c r="AY254" s="236">
        <v>1</v>
      </c>
      <c r="AZ254" s="236">
        <v>0</v>
      </c>
      <c r="BA254" s="236">
        <v>0</v>
      </c>
      <c r="BB254" s="236">
        <v>21</v>
      </c>
      <c r="BC254" s="236">
        <f t="shared" si="4340"/>
        <v>16</v>
      </c>
      <c r="BD254" s="237">
        <f t="shared" si="4341"/>
        <v>0.76190476190476186</v>
      </c>
      <c r="BE254" s="238">
        <f t="shared" si="4342"/>
        <v>5</v>
      </c>
      <c r="BF254" s="237">
        <f t="shared" si="4343"/>
        <v>0.23809523809523808</v>
      </c>
      <c r="BG254" s="237">
        <f t="shared" si="4344"/>
        <v>0.76190476190476186</v>
      </c>
      <c r="BH254" s="236">
        <f t="shared" si="4345"/>
        <v>0</v>
      </c>
      <c r="BI254" s="237">
        <f t="shared" si="4346"/>
        <v>0</v>
      </c>
      <c r="BJ254" s="236">
        <f t="shared" si="4347"/>
        <v>5</v>
      </c>
      <c r="BK254" s="237">
        <f t="shared" si="4348"/>
        <v>0.23809523809523808</v>
      </c>
      <c r="BL254" s="236">
        <v>0</v>
      </c>
      <c r="BM254" s="236">
        <v>2</v>
      </c>
      <c r="BN254" s="236">
        <v>3</v>
      </c>
      <c r="BO254" s="236">
        <v>0</v>
      </c>
      <c r="BP254" s="236">
        <v>0</v>
      </c>
      <c r="BQ254" s="236">
        <v>0</v>
      </c>
      <c r="BR254" s="236">
        <v>0</v>
      </c>
      <c r="BS254" s="236">
        <v>0</v>
      </c>
      <c r="BT254" s="236">
        <v>0</v>
      </c>
      <c r="BU254" s="236">
        <v>1</v>
      </c>
      <c r="BV254" s="236">
        <v>0</v>
      </c>
      <c r="BW254" s="247">
        <v>21</v>
      </c>
      <c r="BX254" s="247">
        <f t="shared" si="4349"/>
        <v>20</v>
      </c>
      <c r="BY254" s="260">
        <f t="shared" si="4350"/>
        <v>0.95238095238095233</v>
      </c>
      <c r="BZ254" s="238">
        <f t="shared" si="4351"/>
        <v>1</v>
      </c>
      <c r="CA254" s="260">
        <f t="shared" si="4352"/>
        <v>4.7619047619047616E-2</v>
      </c>
      <c r="CB254" s="260">
        <f t="shared" si="4353"/>
        <v>0.95238095238095233</v>
      </c>
      <c r="CC254" s="247">
        <f t="shared" si="4354"/>
        <v>0</v>
      </c>
      <c r="CD254" s="260">
        <f t="shared" si="4355"/>
        <v>0</v>
      </c>
      <c r="CE254" s="247">
        <f t="shared" si="4356"/>
        <v>1</v>
      </c>
      <c r="CF254" s="260">
        <f t="shared" si="4357"/>
        <v>4.7619047619047616E-2</v>
      </c>
      <c r="CG254" s="247">
        <v>0</v>
      </c>
      <c r="CH254" s="247">
        <v>1</v>
      </c>
      <c r="CI254" s="247">
        <v>0</v>
      </c>
      <c r="CJ254" s="247">
        <v>0</v>
      </c>
      <c r="CK254" s="247">
        <v>0</v>
      </c>
      <c r="CL254" s="247">
        <v>0</v>
      </c>
      <c r="CM254" s="247">
        <v>0</v>
      </c>
      <c r="CN254" s="247">
        <v>0</v>
      </c>
      <c r="CO254" s="247">
        <v>1</v>
      </c>
      <c r="CP254" s="247">
        <v>1</v>
      </c>
      <c r="CQ254" s="247">
        <v>0</v>
      </c>
      <c r="CR254" s="274">
        <v>15</v>
      </c>
      <c r="CS254" s="247">
        <f t="shared" ref="CS254:CS308" si="4442">CR254-(CX254+CZ254)</f>
        <v>15</v>
      </c>
      <c r="CT254" s="237">
        <f t="shared" ref="CT254:CT308" si="4443">CS254/CR254</f>
        <v>1</v>
      </c>
      <c r="CU254" s="238">
        <f t="shared" ref="CU254:CU308" si="4444">CR254-CS254</f>
        <v>0</v>
      </c>
      <c r="CV254" s="259">
        <f t="shared" ref="CV254:CV308" si="4445">CU254/CR254</f>
        <v>0</v>
      </c>
      <c r="CW254" s="237">
        <f t="shared" ref="CW254:CW308" si="4446">(CR254-CZ254)/CR254</f>
        <v>1</v>
      </c>
      <c r="CX254" s="247">
        <f t="shared" si="3747"/>
        <v>0</v>
      </c>
      <c r="CY254" s="237">
        <f t="shared" si="3591"/>
        <v>0</v>
      </c>
      <c r="CZ254" s="247">
        <f t="shared" si="3748"/>
        <v>0</v>
      </c>
      <c r="DA254" s="259">
        <f t="shared" si="3592"/>
        <v>0</v>
      </c>
      <c r="DB254" s="247">
        <v>0</v>
      </c>
      <c r="DC254" s="247">
        <v>0</v>
      </c>
      <c r="DD254" s="247">
        <v>0</v>
      </c>
      <c r="DE254" s="247">
        <v>0</v>
      </c>
      <c r="DF254" s="247">
        <v>0</v>
      </c>
      <c r="DG254" s="247">
        <v>0</v>
      </c>
      <c r="DH254" s="247">
        <v>0</v>
      </c>
      <c r="DI254" s="247">
        <v>0</v>
      </c>
      <c r="DJ254" s="274">
        <v>2</v>
      </c>
      <c r="DK254" s="274">
        <v>1</v>
      </c>
      <c r="DL254" s="274">
        <v>0</v>
      </c>
      <c r="DM254" s="274">
        <v>21</v>
      </c>
      <c r="DN254" s="247">
        <f t="shared" si="4358"/>
        <v>20</v>
      </c>
      <c r="DO254" s="237">
        <f t="shared" si="4359"/>
        <v>0.95238095238095233</v>
      </c>
      <c r="DP254" s="238">
        <f t="shared" si="4360"/>
        <v>1</v>
      </c>
      <c r="DQ254" s="259">
        <f t="shared" si="4361"/>
        <v>4.7619047619047616E-2</v>
      </c>
      <c r="DR254" s="237">
        <f t="shared" si="4362"/>
        <v>0.95238095238095233</v>
      </c>
      <c r="DS254" s="247">
        <f t="shared" si="4363"/>
        <v>0</v>
      </c>
      <c r="DT254" s="237">
        <f t="shared" si="4364"/>
        <v>0</v>
      </c>
      <c r="DU254" s="247">
        <f t="shared" si="4365"/>
        <v>1</v>
      </c>
      <c r="DV254" s="259">
        <f t="shared" si="4366"/>
        <v>4.7619047619047616E-2</v>
      </c>
      <c r="DW254" s="247">
        <v>0</v>
      </c>
      <c r="DX254" s="247">
        <v>0</v>
      </c>
      <c r="DY254" s="247">
        <v>1</v>
      </c>
      <c r="DZ254" s="247">
        <v>0</v>
      </c>
      <c r="EA254" s="247">
        <v>0</v>
      </c>
      <c r="EB254" s="247">
        <v>0</v>
      </c>
      <c r="EC254" s="247">
        <v>0</v>
      </c>
      <c r="ED254" s="247">
        <v>0</v>
      </c>
      <c r="EE254" s="274">
        <v>0</v>
      </c>
      <c r="EF254" s="274">
        <v>0</v>
      </c>
      <c r="EG254" s="274">
        <v>0</v>
      </c>
      <c r="EH254" s="274">
        <v>22</v>
      </c>
      <c r="EI254" s="247">
        <f t="shared" si="4367"/>
        <v>20</v>
      </c>
      <c r="EJ254" s="237">
        <f t="shared" si="4368"/>
        <v>0.90909090909090906</v>
      </c>
      <c r="EK254" s="238">
        <f t="shared" si="4369"/>
        <v>2</v>
      </c>
      <c r="EL254" s="259">
        <f t="shared" si="4370"/>
        <v>9.0909090909090912E-2</v>
      </c>
      <c r="EM254" s="237">
        <f t="shared" si="4371"/>
        <v>0.90909090909090906</v>
      </c>
      <c r="EN254" s="247">
        <f t="shared" si="4372"/>
        <v>0</v>
      </c>
      <c r="EO254" s="237">
        <f t="shared" si="4373"/>
        <v>0</v>
      </c>
      <c r="EP254" s="247">
        <f t="shared" si="4374"/>
        <v>2</v>
      </c>
      <c r="EQ254" s="259">
        <f t="shared" si="4375"/>
        <v>9.0909090909090912E-2</v>
      </c>
      <c r="ER254" s="247">
        <v>0</v>
      </c>
      <c r="ES254" s="247">
        <v>1</v>
      </c>
      <c r="ET254" s="247">
        <v>1</v>
      </c>
      <c r="EU254" s="247">
        <v>0</v>
      </c>
      <c r="EV254" s="247">
        <v>0</v>
      </c>
      <c r="EW254" s="247">
        <v>0</v>
      </c>
      <c r="EX254" s="247">
        <v>0</v>
      </c>
      <c r="EY254" s="247">
        <v>0</v>
      </c>
      <c r="EZ254" s="274">
        <v>0</v>
      </c>
      <c r="FA254" s="274">
        <v>1</v>
      </c>
      <c r="FB254" s="274">
        <v>0</v>
      </c>
      <c r="FC254" s="274">
        <v>18</v>
      </c>
      <c r="FD254" s="247">
        <f t="shared" si="4376"/>
        <v>15</v>
      </c>
      <c r="FE254" s="237">
        <f t="shared" si="4377"/>
        <v>0.83333333333333337</v>
      </c>
      <c r="FF254" s="238">
        <f t="shared" si="4378"/>
        <v>3</v>
      </c>
      <c r="FG254" s="259">
        <f t="shared" si="4379"/>
        <v>0.16666666666666666</v>
      </c>
      <c r="FH254" s="237">
        <f t="shared" si="4380"/>
        <v>0.88888888888888884</v>
      </c>
      <c r="FI254" s="247">
        <f t="shared" si="4381"/>
        <v>1</v>
      </c>
      <c r="FJ254" s="237">
        <f t="shared" si="4382"/>
        <v>5.5555555555555552E-2</v>
      </c>
      <c r="FK254" s="247">
        <f t="shared" si="4383"/>
        <v>2</v>
      </c>
      <c r="FL254" s="259">
        <f t="shared" si="4384"/>
        <v>0.1111111111111111</v>
      </c>
      <c r="FM254" s="247">
        <v>0</v>
      </c>
      <c r="FN254" s="247">
        <v>1</v>
      </c>
      <c r="FO254" s="247">
        <v>1</v>
      </c>
      <c r="FP254" s="247">
        <v>0</v>
      </c>
      <c r="FQ254" s="247">
        <v>0</v>
      </c>
      <c r="FR254" s="247">
        <v>0</v>
      </c>
      <c r="FS254" s="247">
        <v>1</v>
      </c>
      <c r="FT254" s="247">
        <v>0</v>
      </c>
      <c r="FU254" s="274">
        <v>0</v>
      </c>
      <c r="FV254" s="274">
        <v>0</v>
      </c>
      <c r="FW254" s="274">
        <v>0</v>
      </c>
      <c r="FX254" s="274">
        <v>22</v>
      </c>
      <c r="FY254" s="247">
        <f t="shared" si="4385"/>
        <v>20</v>
      </c>
      <c r="FZ254" s="237">
        <f t="shared" si="4386"/>
        <v>0.90909090909090906</v>
      </c>
      <c r="GA254" s="238">
        <f t="shared" si="4387"/>
        <v>2</v>
      </c>
      <c r="GB254" s="259">
        <f t="shared" si="4388"/>
        <v>9.0909090909090912E-2</v>
      </c>
      <c r="GC254" s="237">
        <f t="shared" si="4389"/>
        <v>0.90909090909090906</v>
      </c>
      <c r="GD254" s="247">
        <f t="shared" si="4390"/>
        <v>0</v>
      </c>
      <c r="GE254" s="237">
        <f t="shared" si="4391"/>
        <v>0</v>
      </c>
      <c r="GF254" s="247">
        <f t="shared" si="4392"/>
        <v>2</v>
      </c>
      <c r="GG254" s="259">
        <f t="shared" si="4393"/>
        <v>9.0909090909090912E-2</v>
      </c>
      <c r="GH254" s="247">
        <v>0</v>
      </c>
      <c r="GI254" s="247">
        <v>1</v>
      </c>
      <c r="GJ254" s="247">
        <v>1</v>
      </c>
      <c r="GK254" s="247">
        <v>0</v>
      </c>
      <c r="GL254" s="247">
        <v>0</v>
      </c>
      <c r="GM254" s="247">
        <v>0</v>
      </c>
      <c r="GN254" s="247">
        <v>0</v>
      </c>
      <c r="GO254" s="247">
        <v>0</v>
      </c>
      <c r="GP254" s="274">
        <v>0</v>
      </c>
      <c r="GQ254" s="274">
        <v>1</v>
      </c>
      <c r="GR254" s="274">
        <v>0</v>
      </c>
      <c r="GS254" s="274">
        <v>19</v>
      </c>
      <c r="GT254" s="247">
        <f t="shared" si="4394"/>
        <v>15</v>
      </c>
      <c r="GU254" s="237">
        <f t="shared" si="4395"/>
        <v>0.78947368421052633</v>
      </c>
      <c r="GV254" s="238">
        <f t="shared" si="4396"/>
        <v>4</v>
      </c>
      <c r="GW254" s="259">
        <f t="shared" si="4397"/>
        <v>0.21052631578947367</v>
      </c>
      <c r="GX254" s="237">
        <f t="shared" si="4398"/>
        <v>0.78947368421052633</v>
      </c>
      <c r="GY254" s="247">
        <f t="shared" si="4399"/>
        <v>0</v>
      </c>
      <c r="GZ254" s="237">
        <f t="shared" si="4400"/>
        <v>0</v>
      </c>
      <c r="HA254" s="247">
        <f t="shared" si="4401"/>
        <v>4</v>
      </c>
      <c r="HB254" s="259">
        <f t="shared" si="4402"/>
        <v>0.21052631578947367</v>
      </c>
      <c r="HC254" s="247">
        <v>0</v>
      </c>
      <c r="HD254" s="247">
        <v>2</v>
      </c>
      <c r="HE254" s="247">
        <v>2</v>
      </c>
      <c r="HF254" s="247">
        <v>0</v>
      </c>
      <c r="HG254" s="247">
        <v>0</v>
      </c>
      <c r="HH254" s="247">
        <v>0</v>
      </c>
      <c r="HI254" s="247">
        <v>0</v>
      </c>
      <c r="HJ254" s="247">
        <v>0</v>
      </c>
      <c r="HK254" s="274">
        <v>1</v>
      </c>
      <c r="HL254" s="274">
        <v>0</v>
      </c>
      <c r="HM254" s="274">
        <v>0</v>
      </c>
      <c r="HN254" s="274">
        <v>21</v>
      </c>
      <c r="HO254" s="247">
        <f t="shared" si="4403"/>
        <v>19</v>
      </c>
      <c r="HP254" s="237">
        <f t="shared" si="4404"/>
        <v>0.90476190476190477</v>
      </c>
      <c r="HQ254" s="238">
        <f t="shared" si="4405"/>
        <v>2</v>
      </c>
      <c r="HR254" s="259">
        <f t="shared" si="4406"/>
        <v>9.5238095238095233E-2</v>
      </c>
      <c r="HS254" s="237">
        <f t="shared" si="4407"/>
        <v>0.90476190476190477</v>
      </c>
      <c r="HT254" s="247">
        <f t="shared" si="4408"/>
        <v>0</v>
      </c>
      <c r="HU254" s="237">
        <f t="shared" si="4409"/>
        <v>0</v>
      </c>
      <c r="HV254" s="247">
        <f t="shared" si="4410"/>
        <v>2</v>
      </c>
      <c r="HW254" s="259">
        <f t="shared" si="4411"/>
        <v>9.5238095238095233E-2</v>
      </c>
      <c r="HX254" s="247">
        <v>0</v>
      </c>
      <c r="HY254" s="247">
        <v>0</v>
      </c>
      <c r="HZ254" s="247">
        <v>2</v>
      </c>
      <c r="IA254" s="247">
        <v>0</v>
      </c>
      <c r="IB254" s="247">
        <v>0</v>
      </c>
      <c r="IC254" s="247">
        <v>0</v>
      </c>
      <c r="ID254" s="247">
        <v>0</v>
      </c>
      <c r="IE254" s="247">
        <v>0</v>
      </c>
      <c r="IF254" s="274">
        <v>1</v>
      </c>
      <c r="IG254" s="274">
        <v>1</v>
      </c>
      <c r="IH254" s="274">
        <v>0</v>
      </c>
      <c r="II254" s="274">
        <v>19</v>
      </c>
      <c r="IJ254" s="247">
        <f t="shared" si="4412"/>
        <v>18</v>
      </c>
      <c r="IK254" s="237">
        <f t="shared" si="4413"/>
        <v>0.94736842105263153</v>
      </c>
      <c r="IL254" s="238">
        <f t="shared" si="4414"/>
        <v>1</v>
      </c>
      <c r="IM254" s="259">
        <f t="shared" si="4415"/>
        <v>5.2631578947368418E-2</v>
      </c>
      <c r="IN254" s="237">
        <f t="shared" si="4416"/>
        <v>0.94736842105263153</v>
      </c>
      <c r="IO254" s="247">
        <f t="shared" si="4417"/>
        <v>0</v>
      </c>
      <c r="IP254" s="237">
        <f t="shared" si="4418"/>
        <v>0</v>
      </c>
      <c r="IQ254" s="247">
        <f t="shared" si="4419"/>
        <v>1</v>
      </c>
      <c r="IR254" s="259">
        <f t="shared" si="4420"/>
        <v>5.2631578947368418E-2</v>
      </c>
      <c r="IS254" s="247">
        <v>0</v>
      </c>
      <c r="IT254" s="247">
        <v>0</v>
      </c>
      <c r="IU254" s="247">
        <v>1</v>
      </c>
      <c r="IV254" s="247">
        <v>0</v>
      </c>
      <c r="IW254" s="247">
        <v>0</v>
      </c>
      <c r="IX254" s="247">
        <v>0</v>
      </c>
      <c r="IY254" s="247">
        <v>0</v>
      </c>
      <c r="IZ254" s="247">
        <v>0</v>
      </c>
      <c r="JA254" s="274">
        <v>0</v>
      </c>
      <c r="JB254" s="274">
        <v>0</v>
      </c>
      <c r="JC254" s="274">
        <v>0</v>
      </c>
      <c r="JD254" s="247">
        <f t="shared" si="4421"/>
        <v>241</v>
      </c>
      <c r="JE254" s="247">
        <f t="shared" si="4131"/>
        <v>216</v>
      </c>
      <c r="JF254" s="260">
        <f t="shared" si="4132"/>
        <v>0.89626556016597514</v>
      </c>
      <c r="JG254" s="238">
        <f t="shared" si="4133"/>
        <v>25</v>
      </c>
      <c r="JH254" s="260">
        <f t="shared" si="4134"/>
        <v>0.1037344398340249</v>
      </c>
      <c r="JI254" s="260">
        <f t="shared" si="4135"/>
        <v>0.90041493775933612</v>
      </c>
      <c r="JJ254" s="247">
        <f t="shared" si="3723"/>
        <v>1</v>
      </c>
      <c r="JK254" s="260">
        <f t="shared" si="3724"/>
        <v>4.1493775933609959E-3</v>
      </c>
      <c r="JL254" s="247">
        <f t="shared" si="3725"/>
        <v>24</v>
      </c>
      <c r="JM254" s="260">
        <f t="shared" si="4136"/>
        <v>9.9585062240663894E-2</v>
      </c>
      <c r="JN254" s="247">
        <f t="shared" si="4422"/>
        <v>0</v>
      </c>
      <c r="JO254" s="247">
        <f t="shared" si="4423"/>
        <v>10</v>
      </c>
      <c r="JP254" s="247">
        <f t="shared" si="4424"/>
        <v>14</v>
      </c>
      <c r="JQ254" s="247">
        <f t="shared" si="4425"/>
        <v>0</v>
      </c>
      <c r="JR254" s="247">
        <f t="shared" si="4426"/>
        <v>0</v>
      </c>
      <c r="JS254" s="247">
        <f t="shared" si="4427"/>
        <v>0</v>
      </c>
      <c r="JT254" s="247">
        <f t="shared" si="4428"/>
        <v>1</v>
      </c>
      <c r="JU254" s="247">
        <f t="shared" si="4429"/>
        <v>0</v>
      </c>
      <c r="JV254" s="247">
        <f t="shared" si="4430"/>
        <v>6</v>
      </c>
      <c r="JW254" s="247">
        <f t="shared" si="4431"/>
        <v>6</v>
      </c>
      <c r="JX254" s="247">
        <f t="shared" si="4432"/>
        <v>0</v>
      </c>
    </row>
    <row r="255" spans="1:284" ht="15" customHeight="1">
      <c r="A255" s="269">
        <f t="shared" si="3883"/>
        <v>5</v>
      </c>
      <c r="B255" s="122">
        <v>20130508243</v>
      </c>
      <c r="C255" s="227">
        <f t="shared" ca="1" si="4439"/>
        <v>7</v>
      </c>
      <c r="D255" s="227">
        <f t="shared" ca="1" si="4440"/>
        <v>10</v>
      </c>
      <c r="E255" s="228">
        <f t="shared" si="4441"/>
        <v>29.884931506849316</v>
      </c>
      <c r="F255" s="118">
        <v>20</v>
      </c>
      <c r="G255" s="118">
        <v>3</v>
      </c>
      <c r="H255" s="118">
        <v>1990</v>
      </c>
      <c r="I255" s="115" t="s">
        <v>229</v>
      </c>
      <c r="J255" s="111" t="s">
        <v>826</v>
      </c>
      <c r="K255" s="103" t="s">
        <v>709</v>
      </c>
      <c r="L255" s="247">
        <v>22</v>
      </c>
      <c r="M255" s="247">
        <f t="shared" si="4322"/>
        <v>21</v>
      </c>
      <c r="N255" s="260">
        <f t="shared" si="4323"/>
        <v>0.95454545454545459</v>
      </c>
      <c r="O255" s="238">
        <f t="shared" si="4324"/>
        <v>1</v>
      </c>
      <c r="P255" s="260">
        <f t="shared" si="4325"/>
        <v>4.5454545454545456E-2</v>
      </c>
      <c r="Q255" s="260">
        <f t="shared" si="4326"/>
        <v>0.95454545454545459</v>
      </c>
      <c r="R255" s="247">
        <f t="shared" si="4327"/>
        <v>0</v>
      </c>
      <c r="S255" s="260">
        <f t="shared" si="4328"/>
        <v>0</v>
      </c>
      <c r="T255" s="247">
        <f t="shared" si="4329"/>
        <v>1</v>
      </c>
      <c r="U255" s="260">
        <f t="shared" si="4330"/>
        <v>4.5454545454545456E-2</v>
      </c>
      <c r="V255" s="247">
        <v>0</v>
      </c>
      <c r="W255" s="247">
        <v>0</v>
      </c>
      <c r="X255" s="247">
        <v>1</v>
      </c>
      <c r="Y255" s="247">
        <v>0</v>
      </c>
      <c r="Z255" s="247">
        <v>0</v>
      </c>
      <c r="AA255" s="247">
        <v>0</v>
      </c>
      <c r="AB255" s="247">
        <v>0</v>
      </c>
      <c r="AC255" s="247">
        <v>0</v>
      </c>
      <c r="AD255" s="247">
        <v>0</v>
      </c>
      <c r="AE255" s="247">
        <v>0</v>
      </c>
      <c r="AF255" s="247">
        <v>0</v>
      </c>
      <c r="AG255" s="236">
        <v>20</v>
      </c>
      <c r="AH255" s="236">
        <f t="shared" si="4331"/>
        <v>19</v>
      </c>
      <c r="AI255" s="237">
        <f t="shared" si="4332"/>
        <v>0.95</v>
      </c>
      <c r="AJ255" s="238">
        <f t="shared" si="4333"/>
        <v>1</v>
      </c>
      <c r="AK255" s="237">
        <f t="shared" si="4334"/>
        <v>0.05</v>
      </c>
      <c r="AL255" s="237">
        <f t="shared" si="4335"/>
        <v>1</v>
      </c>
      <c r="AM255" s="236">
        <f t="shared" si="4336"/>
        <v>1</v>
      </c>
      <c r="AN255" s="237">
        <f t="shared" si="4337"/>
        <v>0.05</v>
      </c>
      <c r="AO255" s="236">
        <f t="shared" si="4338"/>
        <v>0</v>
      </c>
      <c r="AP255" s="237">
        <f t="shared" si="4339"/>
        <v>0</v>
      </c>
      <c r="AQ255" s="236">
        <v>0</v>
      </c>
      <c r="AR255" s="236">
        <v>0</v>
      </c>
      <c r="AS255" s="236">
        <v>0</v>
      </c>
      <c r="AT255" s="236">
        <v>0</v>
      </c>
      <c r="AU255" s="236">
        <v>0</v>
      </c>
      <c r="AV255" s="236">
        <v>0</v>
      </c>
      <c r="AW255" s="236">
        <v>0</v>
      </c>
      <c r="AX255" s="236">
        <v>1</v>
      </c>
      <c r="AY255" s="236">
        <v>0</v>
      </c>
      <c r="AZ255" s="236">
        <v>0</v>
      </c>
      <c r="BA255" s="236">
        <v>0</v>
      </c>
      <c r="BB255" s="236">
        <v>21</v>
      </c>
      <c r="BC255" s="236">
        <f t="shared" si="4340"/>
        <v>20</v>
      </c>
      <c r="BD255" s="237">
        <f t="shared" si="4341"/>
        <v>0.95238095238095233</v>
      </c>
      <c r="BE255" s="238">
        <f t="shared" si="4342"/>
        <v>1</v>
      </c>
      <c r="BF255" s="237">
        <f t="shared" si="4343"/>
        <v>4.7619047619047616E-2</v>
      </c>
      <c r="BG255" s="237">
        <f t="shared" si="4344"/>
        <v>0.95238095238095233</v>
      </c>
      <c r="BH255" s="236">
        <f t="shared" si="4345"/>
        <v>0</v>
      </c>
      <c r="BI255" s="237">
        <f t="shared" si="4346"/>
        <v>0</v>
      </c>
      <c r="BJ255" s="236">
        <f t="shared" si="4347"/>
        <v>1</v>
      </c>
      <c r="BK255" s="237">
        <f t="shared" si="4348"/>
        <v>4.7619047619047616E-2</v>
      </c>
      <c r="BL255" s="236">
        <v>0</v>
      </c>
      <c r="BM255" s="236">
        <v>0</v>
      </c>
      <c r="BN255" s="236">
        <v>1</v>
      </c>
      <c r="BO255" s="236">
        <v>0</v>
      </c>
      <c r="BP255" s="236">
        <v>0</v>
      </c>
      <c r="BQ255" s="236">
        <v>0</v>
      </c>
      <c r="BR255" s="236">
        <v>0</v>
      </c>
      <c r="BS255" s="236">
        <v>0</v>
      </c>
      <c r="BT255" s="236">
        <v>1</v>
      </c>
      <c r="BU255" s="236">
        <v>0</v>
      </c>
      <c r="BV255" s="236">
        <v>0</v>
      </c>
      <c r="BW255" s="247">
        <v>21</v>
      </c>
      <c r="BX255" s="247">
        <f t="shared" si="4349"/>
        <v>20</v>
      </c>
      <c r="BY255" s="260">
        <f t="shared" si="4350"/>
        <v>0.95238095238095233</v>
      </c>
      <c r="BZ255" s="238">
        <f t="shared" si="4351"/>
        <v>1</v>
      </c>
      <c r="CA255" s="260">
        <f t="shared" si="4352"/>
        <v>4.7619047619047616E-2</v>
      </c>
      <c r="CB255" s="260">
        <f t="shared" si="4353"/>
        <v>1</v>
      </c>
      <c r="CC255" s="247">
        <f t="shared" si="4354"/>
        <v>1</v>
      </c>
      <c r="CD255" s="260">
        <f t="shared" si="4355"/>
        <v>4.7619047619047616E-2</v>
      </c>
      <c r="CE255" s="247">
        <f t="shared" si="4356"/>
        <v>0</v>
      </c>
      <c r="CF255" s="260">
        <f t="shared" si="4357"/>
        <v>0</v>
      </c>
      <c r="CG255" s="247">
        <v>0</v>
      </c>
      <c r="CH255" s="247">
        <v>0</v>
      </c>
      <c r="CI255" s="247">
        <v>0</v>
      </c>
      <c r="CJ255" s="247">
        <v>0</v>
      </c>
      <c r="CK255" s="247">
        <v>0</v>
      </c>
      <c r="CL255" s="247">
        <v>0</v>
      </c>
      <c r="CM255" s="247">
        <v>0</v>
      </c>
      <c r="CN255" s="247">
        <v>1</v>
      </c>
      <c r="CO255" s="247">
        <v>0</v>
      </c>
      <c r="CP255" s="247">
        <v>0</v>
      </c>
      <c r="CQ255" s="247">
        <v>0</v>
      </c>
      <c r="CR255" s="274">
        <v>15</v>
      </c>
      <c r="CS255" s="247">
        <f t="shared" si="4442"/>
        <v>14</v>
      </c>
      <c r="CT255" s="237">
        <f t="shared" si="4443"/>
        <v>0.93333333333333335</v>
      </c>
      <c r="CU255" s="238">
        <f t="shared" si="4444"/>
        <v>1</v>
      </c>
      <c r="CV255" s="259">
        <f t="shared" si="4445"/>
        <v>6.6666666666666666E-2</v>
      </c>
      <c r="CW255" s="237">
        <f t="shared" si="4446"/>
        <v>1</v>
      </c>
      <c r="CX255" s="247">
        <f t="shared" si="3747"/>
        <v>1</v>
      </c>
      <c r="CY255" s="237">
        <f t="shared" si="3591"/>
        <v>6.6666666666666666E-2</v>
      </c>
      <c r="CZ255" s="247">
        <f t="shared" si="3748"/>
        <v>0</v>
      </c>
      <c r="DA255" s="259">
        <f t="shared" si="3592"/>
        <v>0</v>
      </c>
      <c r="DB255" s="247">
        <v>0</v>
      </c>
      <c r="DC255" s="247">
        <v>0</v>
      </c>
      <c r="DD255" s="247">
        <v>0</v>
      </c>
      <c r="DE255" s="247">
        <v>0</v>
      </c>
      <c r="DF255" s="247">
        <v>0</v>
      </c>
      <c r="DG255" s="247">
        <v>0</v>
      </c>
      <c r="DH255" s="247">
        <v>0</v>
      </c>
      <c r="DI255" s="247">
        <v>1</v>
      </c>
      <c r="DJ255" s="274">
        <v>0</v>
      </c>
      <c r="DK255" s="274">
        <v>0</v>
      </c>
      <c r="DL255" s="274">
        <v>0</v>
      </c>
      <c r="DM255" s="274">
        <v>21</v>
      </c>
      <c r="DN255" s="247">
        <f t="shared" si="4358"/>
        <v>20</v>
      </c>
      <c r="DO255" s="237">
        <f t="shared" si="4359"/>
        <v>0.95238095238095233</v>
      </c>
      <c r="DP255" s="238">
        <f t="shared" si="4360"/>
        <v>1</v>
      </c>
      <c r="DQ255" s="259">
        <f t="shared" si="4361"/>
        <v>4.7619047619047616E-2</v>
      </c>
      <c r="DR255" s="237">
        <f t="shared" si="4362"/>
        <v>1</v>
      </c>
      <c r="DS255" s="247">
        <f t="shared" si="4363"/>
        <v>1</v>
      </c>
      <c r="DT255" s="237">
        <f t="shared" si="4364"/>
        <v>4.7619047619047616E-2</v>
      </c>
      <c r="DU255" s="247">
        <f t="shared" si="4365"/>
        <v>0</v>
      </c>
      <c r="DV255" s="259">
        <f t="shared" si="4366"/>
        <v>0</v>
      </c>
      <c r="DW255" s="247">
        <v>0</v>
      </c>
      <c r="DX255" s="247">
        <v>0</v>
      </c>
      <c r="DY255" s="247">
        <v>0</v>
      </c>
      <c r="DZ255" s="247">
        <v>0</v>
      </c>
      <c r="EA255" s="247">
        <v>0</v>
      </c>
      <c r="EB255" s="247">
        <v>0</v>
      </c>
      <c r="EC255" s="247">
        <v>0</v>
      </c>
      <c r="ED255" s="247">
        <v>1</v>
      </c>
      <c r="EE255" s="274">
        <v>0</v>
      </c>
      <c r="EF255" s="274">
        <v>1</v>
      </c>
      <c r="EG255" s="274">
        <v>0</v>
      </c>
      <c r="EH255" s="274">
        <v>22</v>
      </c>
      <c r="EI255" s="247">
        <f t="shared" si="4367"/>
        <v>22</v>
      </c>
      <c r="EJ255" s="237">
        <f t="shared" si="4368"/>
        <v>1</v>
      </c>
      <c r="EK255" s="238">
        <f t="shared" si="4369"/>
        <v>0</v>
      </c>
      <c r="EL255" s="259">
        <f t="shared" si="4370"/>
        <v>0</v>
      </c>
      <c r="EM255" s="237">
        <f t="shared" si="4371"/>
        <v>1</v>
      </c>
      <c r="EN255" s="247">
        <f t="shared" si="4372"/>
        <v>0</v>
      </c>
      <c r="EO255" s="237">
        <f t="shared" si="4373"/>
        <v>0</v>
      </c>
      <c r="EP255" s="247">
        <f t="shared" si="4374"/>
        <v>0</v>
      </c>
      <c r="EQ255" s="259">
        <f t="shared" si="4375"/>
        <v>0</v>
      </c>
      <c r="ER255" s="247">
        <v>0</v>
      </c>
      <c r="ES255" s="247">
        <v>0</v>
      </c>
      <c r="ET255" s="247">
        <v>0</v>
      </c>
      <c r="EU255" s="247">
        <v>0</v>
      </c>
      <c r="EV255" s="247">
        <v>0</v>
      </c>
      <c r="EW255" s="247">
        <v>0</v>
      </c>
      <c r="EX255" s="247">
        <v>0</v>
      </c>
      <c r="EY255" s="247">
        <v>0</v>
      </c>
      <c r="EZ255" s="274">
        <v>0</v>
      </c>
      <c r="FA255" s="274">
        <v>1</v>
      </c>
      <c r="FB255" s="274">
        <v>0</v>
      </c>
      <c r="FC255" s="274">
        <v>18</v>
      </c>
      <c r="FD255" s="247">
        <f t="shared" si="4376"/>
        <v>17</v>
      </c>
      <c r="FE255" s="237">
        <f t="shared" si="4377"/>
        <v>0.94444444444444442</v>
      </c>
      <c r="FF255" s="238">
        <f t="shared" si="4378"/>
        <v>1</v>
      </c>
      <c r="FG255" s="259">
        <f t="shared" si="4379"/>
        <v>5.5555555555555552E-2</v>
      </c>
      <c r="FH255" s="237">
        <f t="shared" si="4380"/>
        <v>0.94444444444444442</v>
      </c>
      <c r="FI255" s="247">
        <f t="shared" si="4381"/>
        <v>0</v>
      </c>
      <c r="FJ255" s="237">
        <f t="shared" si="4382"/>
        <v>0</v>
      </c>
      <c r="FK255" s="247">
        <f t="shared" si="4383"/>
        <v>1</v>
      </c>
      <c r="FL255" s="259">
        <f t="shared" si="4384"/>
        <v>5.5555555555555552E-2</v>
      </c>
      <c r="FM255" s="247">
        <v>0</v>
      </c>
      <c r="FN255" s="247">
        <v>0</v>
      </c>
      <c r="FO255" s="247">
        <v>1</v>
      </c>
      <c r="FP255" s="247">
        <v>0</v>
      </c>
      <c r="FQ255" s="247">
        <v>0</v>
      </c>
      <c r="FR255" s="247">
        <v>0</v>
      </c>
      <c r="FS255" s="247">
        <v>0</v>
      </c>
      <c r="FT255" s="247">
        <v>0</v>
      </c>
      <c r="FU255" s="274">
        <v>0</v>
      </c>
      <c r="FV255" s="274">
        <v>0</v>
      </c>
      <c r="FW255" s="274">
        <v>0</v>
      </c>
      <c r="FX255" s="274">
        <v>22</v>
      </c>
      <c r="FY255" s="247">
        <f t="shared" si="4385"/>
        <v>22</v>
      </c>
      <c r="FZ255" s="237">
        <f t="shared" si="4386"/>
        <v>1</v>
      </c>
      <c r="GA255" s="238">
        <f t="shared" si="4387"/>
        <v>0</v>
      </c>
      <c r="GB255" s="259">
        <f t="shared" si="4388"/>
        <v>0</v>
      </c>
      <c r="GC255" s="237">
        <f t="shared" si="4389"/>
        <v>1</v>
      </c>
      <c r="GD255" s="247">
        <f t="shared" si="4390"/>
        <v>0</v>
      </c>
      <c r="GE255" s="237">
        <f t="shared" si="4391"/>
        <v>0</v>
      </c>
      <c r="GF255" s="247">
        <f t="shared" si="4392"/>
        <v>0</v>
      </c>
      <c r="GG255" s="259">
        <f t="shared" si="4393"/>
        <v>0</v>
      </c>
      <c r="GH255" s="247">
        <v>0</v>
      </c>
      <c r="GI255" s="247">
        <v>0</v>
      </c>
      <c r="GJ255" s="247">
        <v>0</v>
      </c>
      <c r="GK255" s="247">
        <v>0</v>
      </c>
      <c r="GL255" s="247">
        <v>0</v>
      </c>
      <c r="GM255" s="247">
        <v>0</v>
      </c>
      <c r="GN255" s="247">
        <v>0</v>
      </c>
      <c r="GO255" s="247">
        <v>0</v>
      </c>
      <c r="GP255" s="274">
        <v>0</v>
      </c>
      <c r="GQ255" s="274">
        <v>1</v>
      </c>
      <c r="GR255" s="274">
        <v>0</v>
      </c>
      <c r="GS255" s="274">
        <v>19</v>
      </c>
      <c r="GT255" s="247">
        <f t="shared" si="4394"/>
        <v>19</v>
      </c>
      <c r="GU255" s="237">
        <f t="shared" si="4395"/>
        <v>1</v>
      </c>
      <c r="GV255" s="238">
        <f t="shared" si="4396"/>
        <v>0</v>
      </c>
      <c r="GW255" s="259">
        <f t="shared" si="4397"/>
        <v>0</v>
      </c>
      <c r="GX255" s="237">
        <f t="shared" si="4398"/>
        <v>1</v>
      </c>
      <c r="GY255" s="247">
        <f t="shared" si="4399"/>
        <v>0</v>
      </c>
      <c r="GZ255" s="237">
        <f t="shared" si="4400"/>
        <v>0</v>
      </c>
      <c r="HA255" s="247">
        <f t="shared" si="4401"/>
        <v>0</v>
      </c>
      <c r="HB255" s="259">
        <f t="shared" si="4402"/>
        <v>0</v>
      </c>
      <c r="HC255" s="247">
        <v>0</v>
      </c>
      <c r="HD255" s="247">
        <v>0</v>
      </c>
      <c r="HE255" s="247">
        <v>0</v>
      </c>
      <c r="HF255" s="247">
        <v>0</v>
      </c>
      <c r="HG255" s="247">
        <v>0</v>
      </c>
      <c r="HH255" s="247">
        <v>0</v>
      </c>
      <c r="HI255" s="247">
        <v>0</v>
      </c>
      <c r="HJ255" s="247">
        <v>0</v>
      </c>
      <c r="HK255" s="274">
        <v>0</v>
      </c>
      <c r="HL255" s="274">
        <v>1</v>
      </c>
      <c r="HM255" s="274">
        <v>0</v>
      </c>
      <c r="HN255" s="274">
        <v>21</v>
      </c>
      <c r="HO255" s="247">
        <f t="shared" si="4403"/>
        <v>20</v>
      </c>
      <c r="HP255" s="237">
        <f t="shared" si="4404"/>
        <v>0.95238095238095233</v>
      </c>
      <c r="HQ255" s="238">
        <f t="shared" si="4405"/>
        <v>1</v>
      </c>
      <c r="HR255" s="259">
        <f t="shared" si="4406"/>
        <v>4.7619047619047616E-2</v>
      </c>
      <c r="HS255" s="237">
        <f t="shared" si="4407"/>
        <v>0.95238095238095233</v>
      </c>
      <c r="HT255" s="247">
        <f t="shared" si="4408"/>
        <v>0</v>
      </c>
      <c r="HU255" s="237">
        <f t="shared" si="4409"/>
        <v>0</v>
      </c>
      <c r="HV255" s="247">
        <f t="shared" si="4410"/>
        <v>1</v>
      </c>
      <c r="HW255" s="259">
        <f t="shared" si="4411"/>
        <v>4.7619047619047616E-2</v>
      </c>
      <c r="HX255" s="247">
        <v>0</v>
      </c>
      <c r="HY255" s="247">
        <v>0</v>
      </c>
      <c r="HZ255" s="247">
        <v>1</v>
      </c>
      <c r="IA255" s="247">
        <v>0</v>
      </c>
      <c r="IB255" s="247">
        <v>0</v>
      </c>
      <c r="IC255" s="247">
        <v>0</v>
      </c>
      <c r="ID255" s="247">
        <v>0</v>
      </c>
      <c r="IE255" s="247">
        <v>0</v>
      </c>
      <c r="IF255" s="274">
        <v>0</v>
      </c>
      <c r="IG255" s="274">
        <v>0</v>
      </c>
      <c r="IH255" s="274">
        <v>0</v>
      </c>
      <c r="II255" s="274">
        <v>19</v>
      </c>
      <c r="IJ255" s="247">
        <f t="shared" si="4412"/>
        <v>18</v>
      </c>
      <c r="IK255" s="237">
        <f t="shared" si="4413"/>
        <v>0.94736842105263153</v>
      </c>
      <c r="IL255" s="238">
        <f t="shared" si="4414"/>
        <v>1</v>
      </c>
      <c r="IM255" s="259">
        <f t="shared" si="4415"/>
        <v>5.2631578947368418E-2</v>
      </c>
      <c r="IN255" s="237">
        <f t="shared" si="4416"/>
        <v>1</v>
      </c>
      <c r="IO255" s="247">
        <f t="shared" si="4417"/>
        <v>1</v>
      </c>
      <c r="IP255" s="237">
        <f t="shared" si="4418"/>
        <v>5.2631578947368418E-2</v>
      </c>
      <c r="IQ255" s="247">
        <f t="shared" si="4419"/>
        <v>0</v>
      </c>
      <c r="IR255" s="259">
        <f t="shared" si="4420"/>
        <v>0</v>
      </c>
      <c r="IS255" s="247">
        <v>0</v>
      </c>
      <c r="IT255" s="247">
        <v>0</v>
      </c>
      <c r="IU255" s="247">
        <v>0</v>
      </c>
      <c r="IV255" s="247">
        <v>0</v>
      </c>
      <c r="IW255" s="247">
        <v>0</v>
      </c>
      <c r="IX255" s="247">
        <v>0</v>
      </c>
      <c r="IY255" s="247">
        <v>0</v>
      </c>
      <c r="IZ255" s="247">
        <v>1</v>
      </c>
      <c r="JA255" s="274">
        <v>0</v>
      </c>
      <c r="JB255" s="274">
        <v>0</v>
      </c>
      <c r="JC255" s="274">
        <v>1</v>
      </c>
      <c r="JD255" s="247">
        <f t="shared" si="4421"/>
        <v>241</v>
      </c>
      <c r="JE255" s="247">
        <f t="shared" si="4131"/>
        <v>232</v>
      </c>
      <c r="JF255" s="260">
        <f t="shared" si="4132"/>
        <v>0.96265560165975106</v>
      </c>
      <c r="JG255" s="238">
        <f t="shared" si="4133"/>
        <v>9</v>
      </c>
      <c r="JH255" s="260">
        <f t="shared" si="4134"/>
        <v>3.7344398340248962E-2</v>
      </c>
      <c r="JI255" s="260">
        <f t="shared" si="4135"/>
        <v>0.98340248962655596</v>
      </c>
      <c r="JJ255" s="247">
        <f t="shared" si="3723"/>
        <v>5</v>
      </c>
      <c r="JK255" s="260">
        <f t="shared" si="3724"/>
        <v>2.0746887966804978E-2</v>
      </c>
      <c r="JL255" s="247">
        <f t="shared" si="3725"/>
        <v>4</v>
      </c>
      <c r="JM255" s="260">
        <f t="shared" si="4136"/>
        <v>1.6597510373443983E-2</v>
      </c>
      <c r="JN255" s="247">
        <f t="shared" si="4422"/>
        <v>0</v>
      </c>
      <c r="JO255" s="247">
        <f t="shared" si="4423"/>
        <v>0</v>
      </c>
      <c r="JP255" s="247">
        <f t="shared" si="4424"/>
        <v>4</v>
      </c>
      <c r="JQ255" s="247">
        <f t="shared" si="4425"/>
        <v>0</v>
      </c>
      <c r="JR255" s="247">
        <f t="shared" si="4426"/>
        <v>0</v>
      </c>
      <c r="JS255" s="247">
        <f t="shared" si="4427"/>
        <v>0</v>
      </c>
      <c r="JT255" s="247">
        <f t="shared" si="4428"/>
        <v>0</v>
      </c>
      <c r="JU255" s="247">
        <f t="shared" si="4429"/>
        <v>5</v>
      </c>
      <c r="JV255" s="247">
        <f t="shared" si="4430"/>
        <v>1</v>
      </c>
      <c r="JW255" s="247">
        <f t="shared" si="4431"/>
        <v>4</v>
      </c>
      <c r="JX255" s="247">
        <f t="shared" si="4432"/>
        <v>1</v>
      </c>
    </row>
    <row r="256" spans="1:284" ht="15" customHeight="1">
      <c r="A256" s="269">
        <f t="shared" si="3883"/>
        <v>6</v>
      </c>
      <c r="B256" s="122">
        <v>19970318597</v>
      </c>
      <c r="C256" s="227">
        <f t="shared" ca="1" si="4439"/>
        <v>24</v>
      </c>
      <c r="D256" s="227">
        <f t="shared" ca="1" si="4440"/>
        <v>0</v>
      </c>
      <c r="E256" s="228">
        <f t="shared" si="4441"/>
        <v>41.608219178082194</v>
      </c>
      <c r="F256" s="118">
        <v>2</v>
      </c>
      <c r="G256" s="118">
        <v>7</v>
      </c>
      <c r="H256" s="118">
        <v>1978</v>
      </c>
      <c r="I256" s="115" t="s">
        <v>233</v>
      </c>
      <c r="J256" s="111" t="s">
        <v>826</v>
      </c>
      <c r="K256" s="103" t="s">
        <v>709</v>
      </c>
      <c r="L256" s="247">
        <v>22</v>
      </c>
      <c r="M256" s="247">
        <f t="shared" si="4322"/>
        <v>20</v>
      </c>
      <c r="N256" s="260">
        <f t="shared" si="4323"/>
        <v>0.90909090909090906</v>
      </c>
      <c r="O256" s="238">
        <f t="shared" si="4324"/>
        <v>2</v>
      </c>
      <c r="P256" s="260">
        <f t="shared" si="4325"/>
        <v>9.0909090909090912E-2</v>
      </c>
      <c r="Q256" s="260">
        <f t="shared" si="4326"/>
        <v>0.90909090909090906</v>
      </c>
      <c r="R256" s="247">
        <f t="shared" si="4327"/>
        <v>0</v>
      </c>
      <c r="S256" s="260">
        <f t="shared" si="4328"/>
        <v>0</v>
      </c>
      <c r="T256" s="247">
        <f t="shared" si="4329"/>
        <v>2</v>
      </c>
      <c r="U256" s="260">
        <f t="shared" si="4330"/>
        <v>9.0909090909090912E-2</v>
      </c>
      <c r="V256" s="247">
        <v>0</v>
      </c>
      <c r="W256" s="247">
        <v>0</v>
      </c>
      <c r="X256" s="247">
        <v>2</v>
      </c>
      <c r="Y256" s="247">
        <v>0</v>
      </c>
      <c r="Z256" s="247">
        <v>0</v>
      </c>
      <c r="AA256" s="247">
        <v>0</v>
      </c>
      <c r="AB256" s="247">
        <v>0</v>
      </c>
      <c r="AC256" s="247">
        <v>0</v>
      </c>
      <c r="AD256" s="247">
        <v>0</v>
      </c>
      <c r="AE256" s="247">
        <v>1</v>
      </c>
      <c r="AF256" s="247">
        <v>0</v>
      </c>
      <c r="AG256" s="236">
        <v>20</v>
      </c>
      <c r="AH256" s="236">
        <f t="shared" si="4331"/>
        <v>19</v>
      </c>
      <c r="AI256" s="237">
        <f t="shared" si="4332"/>
        <v>0.95</v>
      </c>
      <c r="AJ256" s="238">
        <f t="shared" si="4333"/>
        <v>1</v>
      </c>
      <c r="AK256" s="237">
        <f t="shared" si="4334"/>
        <v>0.05</v>
      </c>
      <c r="AL256" s="237">
        <f t="shared" si="4335"/>
        <v>1</v>
      </c>
      <c r="AM256" s="236">
        <f t="shared" si="4336"/>
        <v>1</v>
      </c>
      <c r="AN256" s="237">
        <f t="shared" si="4337"/>
        <v>0.05</v>
      </c>
      <c r="AO256" s="236">
        <f t="shared" si="4338"/>
        <v>0</v>
      </c>
      <c r="AP256" s="237">
        <f t="shared" si="4339"/>
        <v>0</v>
      </c>
      <c r="AQ256" s="236">
        <v>0</v>
      </c>
      <c r="AR256" s="236">
        <v>0</v>
      </c>
      <c r="AS256" s="236">
        <v>0</v>
      </c>
      <c r="AT256" s="236">
        <v>0</v>
      </c>
      <c r="AU256" s="236">
        <v>0</v>
      </c>
      <c r="AV256" s="236">
        <v>0</v>
      </c>
      <c r="AW256" s="236">
        <v>0</v>
      </c>
      <c r="AX256" s="236">
        <v>1</v>
      </c>
      <c r="AY256" s="236">
        <v>0</v>
      </c>
      <c r="AZ256" s="236">
        <v>0</v>
      </c>
      <c r="BA256" s="236">
        <v>0</v>
      </c>
      <c r="BB256" s="236">
        <v>21</v>
      </c>
      <c r="BC256" s="236">
        <f t="shared" si="4340"/>
        <v>20</v>
      </c>
      <c r="BD256" s="237">
        <f t="shared" si="4341"/>
        <v>0.95238095238095233</v>
      </c>
      <c r="BE256" s="238">
        <f t="shared" si="4342"/>
        <v>1</v>
      </c>
      <c r="BF256" s="237">
        <f t="shared" si="4343"/>
        <v>4.7619047619047616E-2</v>
      </c>
      <c r="BG256" s="237">
        <f t="shared" si="4344"/>
        <v>1</v>
      </c>
      <c r="BH256" s="236">
        <f t="shared" si="4345"/>
        <v>1</v>
      </c>
      <c r="BI256" s="237">
        <f t="shared" si="4346"/>
        <v>4.7619047619047616E-2</v>
      </c>
      <c r="BJ256" s="236">
        <f t="shared" si="4347"/>
        <v>0</v>
      </c>
      <c r="BK256" s="237">
        <f t="shared" si="4348"/>
        <v>0</v>
      </c>
      <c r="BL256" s="236">
        <v>0</v>
      </c>
      <c r="BM256" s="236">
        <v>0</v>
      </c>
      <c r="BN256" s="236">
        <v>0</v>
      </c>
      <c r="BO256" s="236">
        <v>0</v>
      </c>
      <c r="BP256" s="236">
        <v>0</v>
      </c>
      <c r="BQ256" s="236">
        <v>0</v>
      </c>
      <c r="BR256" s="236">
        <v>0</v>
      </c>
      <c r="BS256" s="236">
        <v>1</v>
      </c>
      <c r="BT256" s="236">
        <v>0</v>
      </c>
      <c r="BU256" s="236">
        <v>0</v>
      </c>
      <c r="BV256" s="236">
        <v>0</v>
      </c>
      <c r="BW256" s="247">
        <v>21</v>
      </c>
      <c r="BX256" s="247">
        <f t="shared" si="4349"/>
        <v>19</v>
      </c>
      <c r="BY256" s="260">
        <f t="shared" si="4350"/>
        <v>0.90476190476190477</v>
      </c>
      <c r="BZ256" s="238">
        <f t="shared" si="4351"/>
        <v>2</v>
      </c>
      <c r="CA256" s="260">
        <f t="shared" si="4352"/>
        <v>9.5238095238095233E-2</v>
      </c>
      <c r="CB256" s="260">
        <f t="shared" si="4353"/>
        <v>0.95238095238095233</v>
      </c>
      <c r="CC256" s="247">
        <f t="shared" si="4354"/>
        <v>1</v>
      </c>
      <c r="CD256" s="260">
        <f t="shared" si="4355"/>
        <v>4.7619047619047616E-2</v>
      </c>
      <c r="CE256" s="247">
        <f t="shared" si="4356"/>
        <v>1</v>
      </c>
      <c r="CF256" s="260">
        <f t="shared" si="4357"/>
        <v>4.7619047619047616E-2</v>
      </c>
      <c r="CG256" s="247">
        <v>0</v>
      </c>
      <c r="CH256" s="247">
        <v>0</v>
      </c>
      <c r="CI256" s="247">
        <v>1</v>
      </c>
      <c r="CJ256" s="247">
        <v>0</v>
      </c>
      <c r="CK256" s="247">
        <v>0</v>
      </c>
      <c r="CL256" s="247">
        <v>0</v>
      </c>
      <c r="CM256" s="247">
        <v>0</v>
      </c>
      <c r="CN256" s="247">
        <v>1</v>
      </c>
      <c r="CO256" s="247">
        <v>0</v>
      </c>
      <c r="CP256" s="247">
        <v>1</v>
      </c>
      <c r="CQ256" s="247">
        <v>0</v>
      </c>
      <c r="CR256" s="274">
        <v>15</v>
      </c>
      <c r="CS256" s="247">
        <f t="shared" si="4442"/>
        <v>14</v>
      </c>
      <c r="CT256" s="237">
        <f t="shared" si="4443"/>
        <v>0.93333333333333335</v>
      </c>
      <c r="CU256" s="238">
        <f t="shared" si="4444"/>
        <v>1</v>
      </c>
      <c r="CV256" s="259">
        <f t="shared" si="4445"/>
        <v>6.6666666666666666E-2</v>
      </c>
      <c r="CW256" s="237">
        <f t="shared" si="4446"/>
        <v>1</v>
      </c>
      <c r="CX256" s="247">
        <f t="shared" si="3747"/>
        <v>1</v>
      </c>
      <c r="CY256" s="237">
        <f t="shared" si="3591"/>
        <v>6.6666666666666666E-2</v>
      </c>
      <c r="CZ256" s="247">
        <f t="shared" si="3748"/>
        <v>0</v>
      </c>
      <c r="DA256" s="259">
        <f t="shared" si="3592"/>
        <v>0</v>
      </c>
      <c r="DB256" s="247">
        <v>0</v>
      </c>
      <c r="DC256" s="247">
        <v>0</v>
      </c>
      <c r="DD256" s="247">
        <v>0</v>
      </c>
      <c r="DE256" s="247">
        <v>0</v>
      </c>
      <c r="DF256" s="247">
        <v>0</v>
      </c>
      <c r="DG256" s="247">
        <v>0</v>
      </c>
      <c r="DH256" s="247">
        <v>0</v>
      </c>
      <c r="DI256" s="247">
        <v>1</v>
      </c>
      <c r="DJ256" s="274">
        <v>1</v>
      </c>
      <c r="DK256" s="274">
        <v>0</v>
      </c>
      <c r="DL256" s="274">
        <v>0</v>
      </c>
      <c r="DM256" s="274">
        <v>21</v>
      </c>
      <c r="DN256" s="247">
        <f t="shared" si="4358"/>
        <v>19</v>
      </c>
      <c r="DO256" s="237">
        <f t="shared" si="4359"/>
        <v>0.90476190476190477</v>
      </c>
      <c r="DP256" s="238">
        <f t="shared" si="4360"/>
        <v>2</v>
      </c>
      <c r="DQ256" s="259">
        <f t="shared" si="4361"/>
        <v>9.5238095238095233E-2</v>
      </c>
      <c r="DR256" s="237">
        <f t="shared" si="4362"/>
        <v>1</v>
      </c>
      <c r="DS256" s="247">
        <f t="shared" si="4363"/>
        <v>2</v>
      </c>
      <c r="DT256" s="237">
        <f t="shared" si="4364"/>
        <v>9.5238095238095233E-2</v>
      </c>
      <c r="DU256" s="247">
        <f t="shared" si="4365"/>
        <v>0</v>
      </c>
      <c r="DV256" s="259">
        <f t="shared" si="4366"/>
        <v>0</v>
      </c>
      <c r="DW256" s="247">
        <v>0</v>
      </c>
      <c r="DX256" s="247">
        <v>0</v>
      </c>
      <c r="DY256" s="247">
        <v>0</v>
      </c>
      <c r="DZ256" s="247">
        <v>0</v>
      </c>
      <c r="EA256" s="247">
        <v>0</v>
      </c>
      <c r="EB256" s="247">
        <v>0</v>
      </c>
      <c r="EC256" s="247">
        <v>0</v>
      </c>
      <c r="ED256" s="247">
        <v>2</v>
      </c>
      <c r="EE256" s="274">
        <v>0</v>
      </c>
      <c r="EF256" s="274">
        <v>0</v>
      </c>
      <c r="EG256" s="274">
        <v>0</v>
      </c>
      <c r="EH256" s="274">
        <v>22</v>
      </c>
      <c r="EI256" s="247">
        <f t="shared" si="4367"/>
        <v>20</v>
      </c>
      <c r="EJ256" s="237">
        <f t="shared" si="4368"/>
        <v>0.90909090909090906</v>
      </c>
      <c r="EK256" s="238">
        <f t="shared" si="4369"/>
        <v>2</v>
      </c>
      <c r="EL256" s="259">
        <f t="shared" si="4370"/>
        <v>9.0909090909090912E-2</v>
      </c>
      <c r="EM256" s="237">
        <f t="shared" si="4371"/>
        <v>0.90909090909090906</v>
      </c>
      <c r="EN256" s="247">
        <f t="shared" si="4372"/>
        <v>0</v>
      </c>
      <c r="EO256" s="237">
        <f t="shared" si="4373"/>
        <v>0</v>
      </c>
      <c r="EP256" s="247">
        <f t="shared" si="4374"/>
        <v>2</v>
      </c>
      <c r="EQ256" s="259">
        <f t="shared" si="4375"/>
        <v>9.0909090909090912E-2</v>
      </c>
      <c r="ER256" s="247">
        <v>0</v>
      </c>
      <c r="ES256" s="247">
        <v>0</v>
      </c>
      <c r="ET256" s="247">
        <v>2</v>
      </c>
      <c r="EU256" s="247">
        <v>0</v>
      </c>
      <c r="EV256" s="247">
        <v>0</v>
      </c>
      <c r="EW256" s="247">
        <v>0</v>
      </c>
      <c r="EX256" s="247">
        <v>0</v>
      </c>
      <c r="EY256" s="247">
        <v>0</v>
      </c>
      <c r="EZ256" s="274">
        <v>0</v>
      </c>
      <c r="FA256" s="274">
        <v>0</v>
      </c>
      <c r="FB256" s="274">
        <v>0</v>
      </c>
      <c r="FC256" s="274">
        <v>18</v>
      </c>
      <c r="FD256" s="247">
        <f t="shared" si="4376"/>
        <v>17</v>
      </c>
      <c r="FE256" s="237">
        <f t="shared" si="4377"/>
        <v>0.94444444444444442</v>
      </c>
      <c r="FF256" s="238">
        <f t="shared" si="4378"/>
        <v>1</v>
      </c>
      <c r="FG256" s="259">
        <f t="shared" si="4379"/>
        <v>5.5555555555555552E-2</v>
      </c>
      <c r="FH256" s="237">
        <f t="shared" si="4380"/>
        <v>0.94444444444444442</v>
      </c>
      <c r="FI256" s="247">
        <f t="shared" si="4381"/>
        <v>0</v>
      </c>
      <c r="FJ256" s="237">
        <f t="shared" si="4382"/>
        <v>0</v>
      </c>
      <c r="FK256" s="247">
        <f t="shared" si="4383"/>
        <v>1</v>
      </c>
      <c r="FL256" s="259">
        <f t="shared" si="4384"/>
        <v>5.5555555555555552E-2</v>
      </c>
      <c r="FM256" s="247">
        <v>0</v>
      </c>
      <c r="FN256" s="247">
        <v>0</v>
      </c>
      <c r="FO256" s="247">
        <v>1</v>
      </c>
      <c r="FP256" s="247">
        <v>0</v>
      </c>
      <c r="FQ256" s="247">
        <v>0</v>
      </c>
      <c r="FR256" s="247">
        <v>0</v>
      </c>
      <c r="FS256" s="247">
        <v>0</v>
      </c>
      <c r="FT256" s="247">
        <v>0</v>
      </c>
      <c r="FU256" s="274">
        <v>0</v>
      </c>
      <c r="FV256" s="274">
        <v>0</v>
      </c>
      <c r="FW256" s="274">
        <v>0</v>
      </c>
      <c r="FX256" s="274">
        <v>22</v>
      </c>
      <c r="FY256" s="247">
        <f t="shared" si="4385"/>
        <v>21</v>
      </c>
      <c r="FZ256" s="237">
        <f t="shared" si="4386"/>
        <v>0.95454545454545459</v>
      </c>
      <c r="GA256" s="238">
        <f t="shared" si="4387"/>
        <v>1</v>
      </c>
      <c r="GB256" s="259">
        <f t="shared" si="4388"/>
        <v>4.5454545454545456E-2</v>
      </c>
      <c r="GC256" s="237">
        <f t="shared" si="4389"/>
        <v>0.95454545454545459</v>
      </c>
      <c r="GD256" s="247">
        <f t="shared" si="4390"/>
        <v>0</v>
      </c>
      <c r="GE256" s="237">
        <f t="shared" si="4391"/>
        <v>0</v>
      </c>
      <c r="GF256" s="247">
        <f t="shared" si="4392"/>
        <v>1</v>
      </c>
      <c r="GG256" s="259">
        <f t="shared" si="4393"/>
        <v>4.5454545454545456E-2</v>
      </c>
      <c r="GH256" s="247">
        <v>0</v>
      </c>
      <c r="GI256" s="247">
        <v>0</v>
      </c>
      <c r="GJ256" s="247">
        <v>1</v>
      </c>
      <c r="GK256" s="247">
        <v>0</v>
      </c>
      <c r="GL256" s="247">
        <v>0</v>
      </c>
      <c r="GM256" s="247">
        <v>0</v>
      </c>
      <c r="GN256" s="247">
        <v>0</v>
      </c>
      <c r="GO256" s="247">
        <v>0</v>
      </c>
      <c r="GP256" s="274">
        <v>0</v>
      </c>
      <c r="GQ256" s="274">
        <v>0</v>
      </c>
      <c r="GR256" s="274">
        <v>0</v>
      </c>
      <c r="GS256" s="274">
        <v>19</v>
      </c>
      <c r="GT256" s="247">
        <f t="shared" si="4394"/>
        <v>18</v>
      </c>
      <c r="GU256" s="237">
        <f t="shared" si="4395"/>
        <v>0.94736842105263153</v>
      </c>
      <c r="GV256" s="238">
        <f t="shared" si="4396"/>
        <v>1</v>
      </c>
      <c r="GW256" s="259">
        <f t="shared" si="4397"/>
        <v>5.2631578947368418E-2</v>
      </c>
      <c r="GX256" s="237">
        <f t="shared" si="4398"/>
        <v>0.94736842105263153</v>
      </c>
      <c r="GY256" s="247">
        <f t="shared" si="4399"/>
        <v>0</v>
      </c>
      <c r="GZ256" s="237">
        <f t="shared" si="4400"/>
        <v>0</v>
      </c>
      <c r="HA256" s="247">
        <f t="shared" si="4401"/>
        <v>1</v>
      </c>
      <c r="HB256" s="259">
        <f t="shared" si="4402"/>
        <v>5.2631578947368418E-2</v>
      </c>
      <c r="HC256" s="247">
        <v>0</v>
      </c>
      <c r="HD256" s="247">
        <v>0</v>
      </c>
      <c r="HE256" s="247">
        <v>1</v>
      </c>
      <c r="HF256" s="247">
        <v>0</v>
      </c>
      <c r="HG256" s="247">
        <v>0</v>
      </c>
      <c r="HH256" s="247">
        <v>0</v>
      </c>
      <c r="HI256" s="247">
        <v>0</v>
      </c>
      <c r="HJ256" s="247">
        <v>0</v>
      </c>
      <c r="HK256" s="274">
        <v>0</v>
      </c>
      <c r="HL256" s="274">
        <v>1</v>
      </c>
      <c r="HM256" s="274">
        <v>0</v>
      </c>
      <c r="HN256" s="274">
        <v>21</v>
      </c>
      <c r="HO256" s="247">
        <f t="shared" si="4403"/>
        <v>12</v>
      </c>
      <c r="HP256" s="237">
        <f t="shared" si="4404"/>
        <v>0.5714285714285714</v>
      </c>
      <c r="HQ256" s="238">
        <f t="shared" si="4405"/>
        <v>9</v>
      </c>
      <c r="HR256" s="259">
        <f t="shared" si="4406"/>
        <v>0.42857142857142855</v>
      </c>
      <c r="HS256" s="237">
        <f t="shared" si="4407"/>
        <v>1</v>
      </c>
      <c r="HT256" s="247">
        <f t="shared" si="4408"/>
        <v>9</v>
      </c>
      <c r="HU256" s="237">
        <f t="shared" si="4409"/>
        <v>0.42857142857142855</v>
      </c>
      <c r="HV256" s="247">
        <f t="shared" si="4410"/>
        <v>0</v>
      </c>
      <c r="HW256" s="259">
        <f t="shared" si="4411"/>
        <v>0</v>
      </c>
      <c r="HX256" s="247">
        <v>0</v>
      </c>
      <c r="HY256" s="247">
        <v>0</v>
      </c>
      <c r="HZ256" s="247">
        <v>0</v>
      </c>
      <c r="IA256" s="247">
        <v>0</v>
      </c>
      <c r="IB256" s="247">
        <v>0</v>
      </c>
      <c r="IC256" s="247">
        <v>0</v>
      </c>
      <c r="ID256" s="247">
        <v>0</v>
      </c>
      <c r="IE256" s="247">
        <v>9</v>
      </c>
      <c r="IF256" s="274">
        <v>0</v>
      </c>
      <c r="IG256" s="274">
        <v>0</v>
      </c>
      <c r="IH256" s="274">
        <v>0</v>
      </c>
      <c r="II256" s="274">
        <v>19</v>
      </c>
      <c r="IJ256" s="247">
        <f t="shared" si="4412"/>
        <v>16</v>
      </c>
      <c r="IK256" s="237">
        <f t="shared" si="4413"/>
        <v>0.84210526315789469</v>
      </c>
      <c r="IL256" s="238">
        <f t="shared" si="4414"/>
        <v>3</v>
      </c>
      <c r="IM256" s="259">
        <f t="shared" si="4415"/>
        <v>0.15789473684210525</v>
      </c>
      <c r="IN256" s="237">
        <f t="shared" si="4416"/>
        <v>0.89473684210526316</v>
      </c>
      <c r="IO256" s="247">
        <f t="shared" si="4417"/>
        <v>1</v>
      </c>
      <c r="IP256" s="237">
        <f t="shared" si="4418"/>
        <v>5.2631578947368418E-2</v>
      </c>
      <c r="IQ256" s="247">
        <f t="shared" si="4419"/>
        <v>2</v>
      </c>
      <c r="IR256" s="259">
        <f t="shared" si="4420"/>
        <v>0.10526315789473684</v>
      </c>
      <c r="IS256" s="247">
        <v>0</v>
      </c>
      <c r="IT256" s="247">
        <v>0</v>
      </c>
      <c r="IU256" s="247">
        <v>2</v>
      </c>
      <c r="IV256" s="247">
        <v>0</v>
      </c>
      <c r="IW256" s="247">
        <v>0</v>
      </c>
      <c r="IX256" s="247">
        <v>0</v>
      </c>
      <c r="IY256" s="247">
        <v>0</v>
      </c>
      <c r="IZ256" s="247">
        <v>1</v>
      </c>
      <c r="JA256" s="274">
        <v>0</v>
      </c>
      <c r="JB256" s="274">
        <v>0</v>
      </c>
      <c r="JC256" s="274">
        <v>0</v>
      </c>
      <c r="JD256" s="247">
        <f t="shared" si="4421"/>
        <v>241</v>
      </c>
      <c r="JE256" s="247">
        <f t="shared" si="4131"/>
        <v>215</v>
      </c>
      <c r="JF256" s="260">
        <f t="shared" si="4132"/>
        <v>0.89211618257261416</v>
      </c>
      <c r="JG256" s="238">
        <f t="shared" si="4133"/>
        <v>26</v>
      </c>
      <c r="JH256" s="260">
        <f t="shared" si="4134"/>
        <v>0.1078838174273859</v>
      </c>
      <c r="JI256" s="260">
        <f t="shared" si="4135"/>
        <v>0.95850622406639008</v>
      </c>
      <c r="JJ256" s="247">
        <f t="shared" si="3723"/>
        <v>16</v>
      </c>
      <c r="JK256" s="260">
        <f t="shared" si="3724"/>
        <v>6.6390041493775934E-2</v>
      </c>
      <c r="JL256" s="247">
        <f t="shared" si="3725"/>
        <v>10</v>
      </c>
      <c r="JM256" s="260">
        <f t="shared" si="4136"/>
        <v>4.1493775933609957E-2</v>
      </c>
      <c r="JN256" s="247">
        <f t="shared" si="4422"/>
        <v>0</v>
      </c>
      <c r="JO256" s="247">
        <f t="shared" si="4423"/>
        <v>0</v>
      </c>
      <c r="JP256" s="247">
        <f t="shared" si="4424"/>
        <v>10</v>
      </c>
      <c r="JQ256" s="247">
        <f t="shared" si="4425"/>
        <v>0</v>
      </c>
      <c r="JR256" s="247">
        <f t="shared" si="4426"/>
        <v>0</v>
      </c>
      <c r="JS256" s="247">
        <f t="shared" si="4427"/>
        <v>0</v>
      </c>
      <c r="JT256" s="247">
        <f t="shared" si="4428"/>
        <v>0</v>
      </c>
      <c r="JU256" s="247">
        <f t="shared" si="4429"/>
        <v>16</v>
      </c>
      <c r="JV256" s="247">
        <f t="shared" si="4430"/>
        <v>1</v>
      </c>
      <c r="JW256" s="247">
        <f t="shared" si="4431"/>
        <v>3</v>
      </c>
      <c r="JX256" s="247">
        <f t="shared" si="4432"/>
        <v>0</v>
      </c>
    </row>
    <row r="257" spans="1:284" ht="15" customHeight="1">
      <c r="A257" s="269">
        <f t="shared" si="3883"/>
        <v>7</v>
      </c>
      <c r="B257" s="122">
        <v>19891211054</v>
      </c>
      <c r="C257" s="227">
        <f t="shared" ca="1" si="4439"/>
        <v>31</v>
      </c>
      <c r="D257" s="227">
        <f t="shared" ca="1" si="4440"/>
        <v>3</v>
      </c>
      <c r="E257" s="228">
        <f t="shared" si="4441"/>
        <v>44.295890410958904</v>
      </c>
      <c r="F257" s="118">
        <v>25</v>
      </c>
      <c r="G257" s="118">
        <v>10</v>
      </c>
      <c r="H257" s="118">
        <v>1975</v>
      </c>
      <c r="I257" s="115" t="s">
        <v>250</v>
      </c>
      <c r="J257" s="111" t="s">
        <v>826</v>
      </c>
      <c r="K257" s="103" t="s">
        <v>709</v>
      </c>
      <c r="L257" s="247">
        <v>22</v>
      </c>
      <c r="M257" s="247">
        <f t="shared" si="4322"/>
        <v>21</v>
      </c>
      <c r="N257" s="260">
        <f t="shared" si="4323"/>
        <v>0.95454545454545459</v>
      </c>
      <c r="O257" s="238">
        <f t="shared" si="4324"/>
        <v>1</v>
      </c>
      <c r="P257" s="260">
        <f t="shared" si="4325"/>
        <v>4.5454545454545456E-2</v>
      </c>
      <c r="Q257" s="260">
        <f t="shared" si="4326"/>
        <v>1</v>
      </c>
      <c r="R257" s="247">
        <f t="shared" si="4327"/>
        <v>1</v>
      </c>
      <c r="S257" s="260">
        <f t="shared" si="4328"/>
        <v>4.5454545454545456E-2</v>
      </c>
      <c r="T257" s="247">
        <f t="shared" si="4329"/>
        <v>0</v>
      </c>
      <c r="U257" s="260">
        <f t="shared" si="4330"/>
        <v>0</v>
      </c>
      <c r="V257" s="247">
        <v>0</v>
      </c>
      <c r="W257" s="247">
        <v>0</v>
      </c>
      <c r="X257" s="247">
        <v>0</v>
      </c>
      <c r="Y257" s="247">
        <v>0</v>
      </c>
      <c r="Z257" s="247">
        <v>0</v>
      </c>
      <c r="AA257" s="247">
        <v>0</v>
      </c>
      <c r="AB257" s="247">
        <v>0</v>
      </c>
      <c r="AC257" s="247">
        <v>1</v>
      </c>
      <c r="AD257" s="247">
        <v>0</v>
      </c>
      <c r="AE257" s="247">
        <v>1</v>
      </c>
      <c r="AF257" s="247">
        <v>0</v>
      </c>
      <c r="AG257" s="236">
        <v>20</v>
      </c>
      <c r="AH257" s="236">
        <f t="shared" si="4331"/>
        <v>16</v>
      </c>
      <c r="AI257" s="237">
        <f t="shared" si="4332"/>
        <v>0.8</v>
      </c>
      <c r="AJ257" s="238">
        <f t="shared" si="4333"/>
        <v>4</v>
      </c>
      <c r="AK257" s="237">
        <f t="shared" si="4334"/>
        <v>0.2</v>
      </c>
      <c r="AL257" s="237">
        <f t="shared" si="4335"/>
        <v>0.9</v>
      </c>
      <c r="AM257" s="236">
        <f t="shared" si="4336"/>
        <v>2</v>
      </c>
      <c r="AN257" s="237">
        <f t="shared" si="4337"/>
        <v>0.1</v>
      </c>
      <c r="AO257" s="236">
        <f t="shared" si="4338"/>
        <v>2</v>
      </c>
      <c r="AP257" s="237">
        <f t="shared" si="4339"/>
        <v>0.1</v>
      </c>
      <c r="AQ257" s="236">
        <v>0</v>
      </c>
      <c r="AR257" s="236">
        <v>0</v>
      </c>
      <c r="AS257" s="236">
        <v>2</v>
      </c>
      <c r="AT257" s="236">
        <v>0</v>
      </c>
      <c r="AU257" s="236">
        <v>0</v>
      </c>
      <c r="AV257" s="236">
        <v>0</v>
      </c>
      <c r="AW257" s="236">
        <v>0</v>
      </c>
      <c r="AX257" s="236">
        <v>2</v>
      </c>
      <c r="AY257" s="236">
        <v>0</v>
      </c>
      <c r="AZ257" s="236">
        <v>4</v>
      </c>
      <c r="BA257" s="236">
        <v>0</v>
      </c>
      <c r="BB257" s="236">
        <v>21</v>
      </c>
      <c r="BC257" s="236">
        <f t="shared" si="4340"/>
        <v>20</v>
      </c>
      <c r="BD257" s="237">
        <f t="shared" si="4341"/>
        <v>0.95238095238095233</v>
      </c>
      <c r="BE257" s="238">
        <f t="shared" si="4342"/>
        <v>1</v>
      </c>
      <c r="BF257" s="237">
        <f t="shared" si="4343"/>
        <v>4.7619047619047616E-2</v>
      </c>
      <c r="BG257" s="237">
        <f t="shared" si="4344"/>
        <v>1</v>
      </c>
      <c r="BH257" s="236">
        <f t="shared" si="4345"/>
        <v>1</v>
      </c>
      <c r="BI257" s="237">
        <f t="shared" si="4346"/>
        <v>4.7619047619047616E-2</v>
      </c>
      <c r="BJ257" s="236">
        <f t="shared" si="4347"/>
        <v>0</v>
      </c>
      <c r="BK257" s="237">
        <f t="shared" si="4348"/>
        <v>0</v>
      </c>
      <c r="BL257" s="236">
        <v>0</v>
      </c>
      <c r="BM257" s="236">
        <v>0</v>
      </c>
      <c r="BN257" s="236">
        <v>0</v>
      </c>
      <c r="BO257" s="236">
        <v>0</v>
      </c>
      <c r="BP257" s="236">
        <v>0</v>
      </c>
      <c r="BQ257" s="236">
        <v>0</v>
      </c>
      <c r="BR257" s="236">
        <v>0</v>
      </c>
      <c r="BS257" s="236">
        <v>1</v>
      </c>
      <c r="BT257" s="236">
        <v>0</v>
      </c>
      <c r="BU257" s="236">
        <v>2</v>
      </c>
      <c r="BV257" s="236">
        <v>0</v>
      </c>
      <c r="BW257" s="247">
        <v>21</v>
      </c>
      <c r="BX257" s="247">
        <f t="shared" si="4349"/>
        <v>19</v>
      </c>
      <c r="BY257" s="260">
        <f t="shared" si="4350"/>
        <v>0.90476190476190477</v>
      </c>
      <c r="BZ257" s="238">
        <f t="shared" si="4351"/>
        <v>2</v>
      </c>
      <c r="CA257" s="260">
        <f t="shared" si="4352"/>
        <v>9.5238095238095233E-2</v>
      </c>
      <c r="CB257" s="260">
        <f t="shared" si="4353"/>
        <v>1</v>
      </c>
      <c r="CC257" s="247">
        <f t="shared" si="4354"/>
        <v>2</v>
      </c>
      <c r="CD257" s="260">
        <f t="shared" si="4355"/>
        <v>9.5238095238095233E-2</v>
      </c>
      <c r="CE257" s="247">
        <f t="shared" si="4356"/>
        <v>0</v>
      </c>
      <c r="CF257" s="260">
        <f t="shared" si="4357"/>
        <v>0</v>
      </c>
      <c r="CG257" s="247">
        <v>0</v>
      </c>
      <c r="CH257" s="247">
        <v>0</v>
      </c>
      <c r="CI257" s="247">
        <v>0</v>
      </c>
      <c r="CJ257" s="247">
        <v>0</v>
      </c>
      <c r="CK257" s="247">
        <v>0</v>
      </c>
      <c r="CL257" s="247">
        <v>0</v>
      </c>
      <c r="CM257" s="247">
        <v>0</v>
      </c>
      <c r="CN257" s="247">
        <v>2</v>
      </c>
      <c r="CO257" s="247">
        <v>0</v>
      </c>
      <c r="CP257" s="247">
        <v>0</v>
      </c>
      <c r="CQ257" s="247">
        <v>0</v>
      </c>
      <c r="CR257" s="274">
        <v>15</v>
      </c>
      <c r="CS257" s="247">
        <f t="shared" si="4442"/>
        <v>15</v>
      </c>
      <c r="CT257" s="237">
        <f t="shared" si="4443"/>
        <v>1</v>
      </c>
      <c r="CU257" s="238">
        <f t="shared" si="4444"/>
        <v>0</v>
      </c>
      <c r="CV257" s="259">
        <f t="shared" si="4445"/>
        <v>0</v>
      </c>
      <c r="CW257" s="237">
        <f t="shared" si="4446"/>
        <v>1</v>
      </c>
      <c r="CX257" s="247">
        <f t="shared" si="3747"/>
        <v>0</v>
      </c>
      <c r="CY257" s="237">
        <f t="shared" si="3591"/>
        <v>0</v>
      </c>
      <c r="CZ257" s="247">
        <f t="shared" si="3748"/>
        <v>0</v>
      </c>
      <c r="DA257" s="259">
        <f t="shared" si="3592"/>
        <v>0</v>
      </c>
      <c r="DB257" s="247">
        <v>0</v>
      </c>
      <c r="DC257" s="247">
        <v>0</v>
      </c>
      <c r="DD257" s="247">
        <v>0</v>
      </c>
      <c r="DE257" s="247">
        <v>0</v>
      </c>
      <c r="DF257" s="247">
        <v>0</v>
      </c>
      <c r="DG257" s="247">
        <v>0</v>
      </c>
      <c r="DH257" s="247">
        <v>0</v>
      </c>
      <c r="DI257" s="247">
        <v>0</v>
      </c>
      <c r="DJ257" s="274">
        <v>0</v>
      </c>
      <c r="DK257" s="274">
        <v>0</v>
      </c>
      <c r="DL257" s="274">
        <v>0</v>
      </c>
      <c r="DM257" s="274">
        <v>21</v>
      </c>
      <c r="DN257" s="247">
        <f t="shared" si="4358"/>
        <v>19</v>
      </c>
      <c r="DO257" s="237">
        <f t="shared" si="4359"/>
        <v>0.90476190476190477</v>
      </c>
      <c r="DP257" s="238">
        <f t="shared" si="4360"/>
        <v>2</v>
      </c>
      <c r="DQ257" s="259">
        <f t="shared" si="4361"/>
        <v>9.5238095238095233E-2</v>
      </c>
      <c r="DR257" s="237">
        <f t="shared" si="4362"/>
        <v>0.95238095238095233</v>
      </c>
      <c r="DS257" s="247">
        <f t="shared" si="4363"/>
        <v>1</v>
      </c>
      <c r="DT257" s="237">
        <f t="shared" si="4364"/>
        <v>4.7619047619047616E-2</v>
      </c>
      <c r="DU257" s="247">
        <f t="shared" si="4365"/>
        <v>1</v>
      </c>
      <c r="DV257" s="259">
        <f t="shared" si="4366"/>
        <v>4.7619047619047616E-2</v>
      </c>
      <c r="DW257" s="247">
        <v>0</v>
      </c>
      <c r="DX257" s="247">
        <v>0</v>
      </c>
      <c r="DY257" s="247">
        <v>1</v>
      </c>
      <c r="DZ257" s="247">
        <v>0</v>
      </c>
      <c r="EA257" s="247">
        <v>0</v>
      </c>
      <c r="EB257" s="247">
        <v>0</v>
      </c>
      <c r="EC257" s="247">
        <v>0</v>
      </c>
      <c r="ED257" s="247">
        <v>1</v>
      </c>
      <c r="EE257" s="274">
        <v>0</v>
      </c>
      <c r="EF257" s="274">
        <v>1</v>
      </c>
      <c r="EG257" s="274">
        <v>0</v>
      </c>
      <c r="EH257" s="274">
        <v>22</v>
      </c>
      <c r="EI257" s="247">
        <f t="shared" si="4367"/>
        <v>18</v>
      </c>
      <c r="EJ257" s="237">
        <f t="shared" si="4368"/>
        <v>0.81818181818181823</v>
      </c>
      <c r="EK257" s="238">
        <f t="shared" si="4369"/>
        <v>4</v>
      </c>
      <c r="EL257" s="259">
        <f t="shared" si="4370"/>
        <v>0.18181818181818182</v>
      </c>
      <c r="EM257" s="237">
        <f t="shared" si="4371"/>
        <v>0.86363636363636365</v>
      </c>
      <c r="EN257" s="247">
        <f t="shared" si="4372"/>
        <v>1</v>
      </c>
      <c r="EO257" s="237">
        <f t="shared" si="4373"/>
        <v>4.5454545454545456E-2</v>
      </c>
      <c r="EP257" s="247">
        <f t="shared" si="4374"/>
        <v>3</v>
      </c>
      <c r="EQ257" s="259">
        <f t="shared" si="4375"/>
        <v>0.13636363636363635</v>
      </c>
      <c r="ER257" s="247">
        <v>0</v>
      </c>
      <c r="ES257" s="247">
        <v>0</v>
      </c>
      <c r="ET257" s="247">
        <v>3</v>
      </c>
      <c r="EU257" s="247">
        <v>0</v>
      </c>
      <c r="EV257" s="247">
        <v>0</v>
      </c>
      <c r="EW257" s="247">
        <v>0</v>
      </c>
      <c r="EX257" s="247">
        <v>0</v>
      </c>
      <c r="EY257" s="247">
        <v>1</v>
      </c>
      <c r="EZ257" s="274">
        <v>0</v>
      </c>
      <c r="FA257" s="274">
        <v>1</v>
      </c>
      <c r="FB257" s="274">
        <v>0</v>
      </c>
      <c r="FC257" s="274">
        <v>18</v>
      </c>
      <c r="FD257" s="247">
        <f t="shared" si="4376"/>
        <v>16</v>
      </c>
      <c r="FE257" s="237">
        <f t="shared" si="4377"/>
        <v>0.88888888888888884</v>
      </c>
      <c r="FF257" s="238">
        <f t="shared" si="4378"/>
        <v>2</v>
      </c>
      <c r="FG257" s="259">
        <f t="shared" si="4379"/>
        <v>0.1111111111111111</v>
      </c>
      <c r="FH257" s="237">
        <f t="shared" si="4380"/>
        <v>0.88888888888888884</v>
      </c>
      <c r="FI257" s="247">
        <f t="shared" si="4381"/>
        <v>0</v>
      </c>
      <c r="FJ257" s="237">
        <f t="shared" si="4382"/>
        <v>0</v>
      </c>
      <c r="FK257" s="247">
        <f t="shared" si="4383"/>
        <v>2</v>
      </c>
      <c r="FL257" s="259">
        <f t="shared" si="4384"/>
        <v>0.1111111111111111</v>
      </c>
      <c r="FM257" s="247">
        <v>0</v>
      </c>
      <c r="FN257" s="247">
        <v>0</v>
      </c>
      <c r="FO257" s="247">
        <v>2</v>
      </c>
      <c r="FP257" s="247">
        <v>0</v>
      </c>
      <c r="FQ257" s="247">
        <v>0</v>
      </c>
      <c r="FR257" s="247">
        <v>0</v>
      </c>
      <c r="FS257" s="247">
        <v>0</v>
      </c>
      <c r="FT257" s="247">
        <v>0</v>
      </c>
      <c r="FU257" s="274">
        <v>0</v>
      </c>
      <c r="FV257" s="274">
        <v>0</v>
      </c>
      <c r="FW257" s="274">
        <v>0</v>
      </c>
      <c r="FX257" s="274">
        <v>22</v>
      </c>
      <c r="FY257" s="247">
        <f t="shared" si="4385"/>
        <v>21</v>
      </c>
      <c r="FZ257" s="237">
        <f t="shared" si="4386"/>
        <v>0.95454545454545459</v>
      </c>
      <c r="GA257" s="238">
        <f t="shared" si="4387"/>
        <v>1</v>
      </c>
      <c r="GB257" s="259">
        <f t="shared" si="4388"/>
        <v>4.5454545454545456E-2</v>
      </c>
      <c r="GC257" s="237">
        <f t="shared" si="4389"/>
        <v>0.95454545454545459</v>
      </c>
      <c r="GD257" s="247">
        <f t="shared" si="4390"/>
        <v>0</v>
      </c>
      <c r="GE257" s="237">
        <f t="shared" si="4391"/>
        <v>0</v>
      </c>
      <c r="GF257" s="247">
        <f t="shared" si="4392"/>
        <v>1</v>
      </c>
      <c r="GG257" s="259">
        <f t="shared" si="4393"/>
        <v>4.5454545454545456E-2</v>
      </c>
      <c r="GH257" s="247">
        <v>0</v>
      </c>
      <c r="GI257" s="247">
        <v>0</v>
      </c>
      <c r="GJ257" s="247">
        <v>1</v>
      </c>
      <c r="GK257" s="247">
        <v>0</v>
      </c>
      <c r="GL257" s="247">
        <v>0</v>
      </c>
      <c r="GM257" s="247">
        <v>0</v>
      </c>
      <c r="GN257" s="247">
        <v>0</v>
      </c>
      <c r="GO257" s="247">
        <v>0</v>
      </c>
      <c r="GP257" s="274">
        <v>0</v>
      </c>
      <c r="GQ257" s="274">
        <v>2</v>
      </c>
      <c r="GR257" s="274">
        <v>0</v>
      </c>
      <c r="GS257" s="274">
        <v>19</v>
      </c>
      <c r="GT257" s="247">
        <f t="shared" si="4394"/>
        <v>16</v>
      </c>
      <c r="GU257" s="237">
        <f t="shared" si="4395"/>
        <v>0.84210526315789469</v>
      </c>
      <c r="GV257" s="238">
        <f t="shared" si="4396"/>
        <v>3</v>
      </c>
      <c r="GW257" s="259">
        <f t="shared" si="4397"/>
        <v>0.15789473684210525</v>
      </c>
      <c r="GX257" s="237">
        <f t="shared" si="4398"/>
        <v>0.84210526315789469</v>
      </c>
      <c r="GY257" s="247">
        <f t="shared" si="4399"/>
        <v>0</v>
      </c>
      <c r="GZ257" s="237">
        <f t="shared" si="4400"/>
        <v>0</v>
      </c>
      <c r="HA257" s="247">
        <f t="shared" si="4401"/>
        <v>3</v>
      </c>
      <c r="HB257" s="259">
        <f t="shared" si="4402"/>
        <v>0.15789473684210525</v>
      </c>
      <c r="HC257" s="247">
        <v>0</v>
      </c>
      <c r="HD257" s="247">
        <v>0</v>
      </c>
      <c r="HE257" s="247">
        <v>3</v>
      </c>
      <c r="HF257" s="247">
        <v>0</v>
      </c>
      <c r="HG257" s="247">
        <v>0</v>
      </c>
      <c r="HH257" s="247">
        <v>0</v>
      </c>
      <c r="HI257" s="247">
        <v>0</v>
      </c>
      <c r="HJ257" s="247">
        <v>0</v>
      </c>
      <c r="HK257" s="274">
        <v>0</v>
      </c>
      <c r="HL257" s="274">
        <v>1</v>
      </c>
      <c r="HM257" s="274">
        <v>0</v>
      </c>
      <c r="HN257" s="274">
        <v>21</v>
      </c>
      <c r="HO257" s="247">
        <f t="shared" si="4403"/>
        <v>19</v>
      </c>
      <c r="HP257" s="237">
        <f t="shared" si="4404"/>
        <v>0.90476190476190477</v>
      </c>
      <c r="HQ257" s="238">
        <f t="shared" si="4405"/>
        <v>2</v>
      </c>
      <c r="HR257" s="259">
        <f t="shared" si="4406"/>
        <v>9.5238095238095233E-2</v>
      </c>
      <c r="HS257" s="237">
        <f t="shared" si="4407"/>
        <v>0.95238095238095233</v>
      </c>
      <c r="HT257" s="247">
        <f t="shared" si="4408"/>
        <v>1</v>
      </c>
      <c r="HU257" s="237">
        <f t="shared" si="4409"/>
        <v>4.7619047619047616E-2</v>
      </c>
      <c r="HV257" s="247">
        <f t="shared" si="4410"/>
        <v>1</v>
      </c>
      <c r="HW257" s="259">
        <f t="shared" si="4411"/>
        <v>4.7619047619047616E-2</v>
      </c>
      <c r="HX257" s="247">
        <v>0</v>
      </c>
      <c r="HY257" s="247">
        <v>0</v>
      </c>
      <c r="HZ257" s="247">
        <v>1</v>
      </c>
      <c r="IA257" s="247">
        <v>0</v>
      </c>
      <c r="IB257" s="247">
        <v>0</v>
      </c>
      <c r="IC257" s="247">
        <v>0</v>
      </c>
      <c r="ID257" s="247">
        <v>0</v>
      </c>
      <c r="IE257" s="247">
        <v>1</v>
      </c>
      <c r="IF257" s="274">
        <v>0</v>
      </c>
      <c r="IG257" s="274">
        <v>0</v>
      </c>
      <c r="IH257" s="274">
        <v>0</v>
      </c>
      <c r="II257" s="274">
        <v>19</v>
      </c>
      <c r="IJ257" s="247">
        <f t="shared" si="4412"/>
        <v>16</v>
      </c>
      <c r="IK257" s="237">
        <f t="shared" si="4413"/>
        <v>0.84210526315789469</v>
      </c>
      <c r="IL257" s="238">
        <f t="shared" si="4414"/>
        <v>3</v>
      </c>
      <c r="IM257" s="259">
        <f t="shared" si="4415"/>
        <v>0.15789473684210525</v>
      </c>
      <c r="IN257" s="237">
        <f t="shared" si="4416"/>
        <v>0.89473684210526316</v>
      </c>
      <c r="IO257" s="247">
        <f t="shared" si="4417"/>
        <v>1</v>
      </c>
      <c r="IP257" s="237">
        <f t="shared" si="4418"/>
        <v>5.2631578947368418E-2</v>
      </c>
      <c r="IQ257" s="247">
        <f t="shared" si="4419"/>
        <v>2</v>
      </c>
      <c r="IR257" s="259">
        <f t="shared" si="4420"/>
        <v>0.10526315789473684</v>
      </c>
      <c r="IS257" s="247">
        <v>0</v>
      </c>
      <c r="IT257" s="247">
        <v>0</v>
      </c>
      <c r="IU257" s="247">
        <v>2</v>
      </c>
      <c r="IV257" s="247">
        <v>0</v>
      </c>
      <c r="IW257" s="247">
        <v>0</v>
      </c>
      <c r="IX257" s="247">
        <v>0</v>
      </c>
      <c r="IY257" s="247">
        <v>0</v>
      </c>
      <c r="IZ257" s="247">
        <v>1</v>
      </c>
      <c r="JA257" s="274">
        <v>0</v>
      </c>
      <c r="JB257" s="274">
        <v>1</v>
      </c>
      <c r="JC257" s="274">
        <v>0</v>
      </c>
      <c r="JD257" s="247">
        <f t="shared" si="4421"/>
        <v>241</v>
      </c>
      <c r="JE257" s="247">
        <f t="shared" si="4131"/>
        <v>216</v>
      </c>
      <c r="JF257" s="260">
        <f t="shared" si="4132"/>
        <v>0.89626556016597514</v>
      </c>
      <c r="JG257" s="238">
        <f t="shared" si="4133"/>
        <v>25</v>
      </c>
      <c r="JH257" s="260">
        <f t="shared" si="4134"/>
        <v>0.1037344398340249</v>
      </c>
      <c r="JI257" s="260">
        <f t="shared" si="4135"/>
        <v>0.93775933609958506</v>
      </c>
      <c r="JJ257" s="247">
        <f t="shared" si="3723"/>
        <v>10</v>
      </c>
      <c r="JK257" s="260">
        <f t="shared" si="3724"/>
        <v>4.1493775933609957E-2</v>
      </c>
      <c r="JL257" s="247">
        <f t="shared" si="3725"/>
        <v>15</v>
      </c>
      <c r="JM257" s="260">
        <f t="shared" si="4136"/>
        <v>6.2240663900414939E-2</v>
      </c>
      <c r="JN257" s="247">
        <f t="shared" si="4422"/>
        <v>0</v>
      </c>
      <c r="JO257" s="247">
        <f t="shared" si="4423"/>
        <v>0</v>
      </c>
      <c r="JP257" s="247">
        <f t="shared" si="4424"/>
        <v>15</v>
      </c>
      <c r="JQ257" s="247">
        <f t="shared" si="4425"/>
        <v>0</v>
      </c>
      <c r="JR257" s="247">
        <f t="shared" si="4426"/>
        <v>0</v>
      </c>
      <c r="JS257" s="247">
        <f t="shared" si="4427"/>
        <v>0</v>
      </c>
      <c r="JT257" s="247">
        <f t="shared" si="4428"/>
        <v>0</v>
      </c>
      <c r="JU257" s="247">
        <f t="shared" si="4429"/>
        <v>10</v>
      </c>
      <c r="JV257" s="247">
        <f t="shared" si="4430"/>
        <v>0</v>
      </c>
      <c r="JW257" s="247">
        <f t="shared" si="4431"/>
        <v>13</v>
      </c>
      <c r="JX257" s="247">
        <f t="shared" si="4432"/>
        <v>0</v>
      </c>
    </row>
    <row r="258" spans="1:284" ht="15" customHeight="1">
      <c r="A258" s="269">
        <f t="shared" si="3883"/>
        <v>8</v>
      </c>
      <c r="B258" s="122">
        <v>19881025177</v>
      </c>
      <c r="C258" s="227">
        <f t="shared" ca="1" si="4439"/>
        <v>32</v>
      </c>
      <c r="D258" s="227">
        <f t="shared" ca="1" si="4440"/>
        <v>5</v>
      </c>
      <c r="E258" s="228">
        <f t="shared" si="4441"/>
        <v>51.476712328767121</v>
      </c>
      <c r="F258" s="118">
        <v>21</v>
      </c>
      <c r="G258" s="118">
        <v>8</v>
      </c>
      <c r="H258" s="118">
        <v>1968</v>
      </c>
      <c r="I258" s="115" t="s">
        <v>260</v>
      </c>
      <c r="J258" s="111" t="s">
        <v>826</v>
      </c>
      <c r="K258" s="103" t="s">
        <v>709</v>
      </c>
      <c r="L258" s="247">
        <v>22</v>
      </c>
      <c r="M258" s="247">
        <f t="shared" si="4322"/>
        <v>22</v>
      </c>
      <c r="N258" s="260">
        <f t="shared" si="4323"/>
        <v>1</v>
      </c>
      <c r="O258" s="238">
        <f t="shared" si="4324"/>
        <v>0</v>
      </c>
      <c r="P258" s="260">
        <f t="shared" si="4325"/>
        <v>0</v>
      </c>
      <c r="Q258" s="260">
        <f t="shared" si="4326"/>
        <v>1</v>
      </c>
      <c r="R258" s="247">
        <f t="shared" si="4327"/>
        <v>0</v>
      </c>
      <c r="S258" s="260">
        <f t="shared" si="4328"/>
        <v>0</v>
      </c>
      <c r="T258" s="247">
        <f t="shared" si="4329"/>
        <v>0</v>
      </c>
      <c r="U258" s="260">
        <f t="shared" si="4330"/>
        <v>0</v>
      </c>
      <c r="V258" s="247">
        <v>0</v>
      </c>
      <c r="W258" s="247">
        <v>0</v>
      </c>
      <c r="X258" s="247">
        <v>0</v>
      </c>
      <c r="Y258" s="247">
        <v>0</v>
      </c>
      <c r="Z258" s="247">
        <v>0</v>
      </c>
      <c r="AA258" s="247">
        <v>0</v>
      </c>
      <c r="AB258" s="247">
        <v>0</v>
      </c>
      <c r="AC258" s="247">
        <v>0</v>
      </c>
      <c r="AD258" s="247">
        <v>0</v>
      </c>
      <c r="AE258" s="247">
        <v>0</v>
      </c>
      <c r="AF258" s="247">
        <v>0</v>
      </c>
      <c r="AG258" s="236">
        <v>20</v>
      </c>
      <c r="AH258" s="236">
        <f t="shared" si="4331"/>
        <v>17</v>
      </c>
      <c r="AI258" s="237">
        <f t="shared" si="4332"/>
        <v>0.85</v>
      </c>
      <c r="AJ258" s="238">
        <f t="shared" si="4333"/>
        <v>3</v>
      </c>
      <c r="AK258" s="237">
        <f t="shared" si="4334"/>
        <v>0.15</v>
      </c>
      <c r="AL258" s="237">
        <f t="shared" si="4335"/>
        <v>0.9</v>
      </c>
      <c r="AM258" s="236">
        <f t="shared" si="4336"/>
        <v>1</v>
      </c>
      <c r="AN258" s="237">
        <f t="shared" si="4337"/>
        <v>0.05</v>
      </c>
      <c r="AO258" s="236">
        <f t="shared" si="4338"/>
        <v>2</v>
      </c>
      <c r="AP258" s="237">
        <f t="shared" si="4339"/>
        <v>0.1</v>
      </c>
      <c r="AQ258" s="236">
        <v>0</v>
      </c>
      <c r="AR258" s="236">
        <v>0</v>
      </c>
      <c r="AS258" s="236">
        <v>2</v>
      </c>
      <c r="AT258" s="236">
        <v>0</v>
      </c>
      <c r="AU258" s="236">
        <v>0</v>
      </c>
      <c r="AV258" s="236">
        <v>0</v>
      </c>
      <c r="AW258" s="236">
        <v>0</v>
      </c>
      <c r="AX258" s="236">
        <v>1</v>
      </c>
      <c r="AY258" s="236">
        <v>0</v>
      </c>
      <c r="AZ258" s="236">
        <v>0</v>
      </c>
      <c r="BA258" s="236">
        <v>0</v>
      </c>
      <c r="BB258" s="236">
        <v>21</v>
      </c>
      <c r="BC258" s="236">
        <f t="shared" si="4340"/>
        <v>18</v>
      </c>
      <c r="BD258" s="237">
        <f t="shared" si="4341"/>
        <v>0.8571428571428571</v>
      </c>
      <c r="BE258" s="238">
        <f t="shared" si="4342"/>
        <v>3</v>
      </c>
      <c r="BF258" s="237">
        <f t="shared" si="4343"/>
        <v>0.14285714285714285</v>
      </c>
      <c r="BG258" s="237">
        <f t="shared" si="4344"/>
        <v>0.95238095238095233</v>
      </c>
      <c r="BH258" s="236">
        <f t="shared" si="4345"/>
        <v>2</v>
      </c>
      <c r="BI258" s="237">
        <f t="shared" si="4346"/>
        <v>9.5238095238095233E-2</v>
      </c>
      <c r="BJ258" s="236">
        <f t="shared" si="4347"/>
        <v>1</v>
      </c>
      <c r="BK258" s="237">
        <f t="shared" si="4348"/>
        <v>4.7619047619047616E-2</v>
      </c>
      <c r="BL258" s="236">
        <v>0</v>
      </c>
      <c r="BM258" s="236">
        <v>0</v>
      </c>
      <c r="BN258" s="236">
        <v>1</v>
      </c>
      <c r="BO258" s="236">
        <v>0</v>
      </c>
      <c r="BP258" s="236">
        <v>0</v>
      </c>
      <c r="BQ258" s="236">
        <v>0</v>
      </c>
      <c r="BR258" s="236">
        <v>0</v>
      </c>
      <c r="BS258" s="236">
        <v>2</v>
      </c>
      <c r="BT258" s="236">
        <v>0</v>
      </c>
      <c r="BU258" s="236">
        <v>0</v>
      </c>
      <c r="BV258" s="236">
        <v>0</v>
      </c>
      <c r="BW258" s="247">
        <v>21</v>
      </c>
      <c r="BX258" s="247">
        <f t="shared" si="4349"/>
        <v>21</v>
      </c>
      <c r="BY258" s="260">
        <f t="shared" si="4350"/>
        <v>1</v>
      </c>
      <c r="BZ258" s="238">
        <f t="shared" si="4351"/>
        <v>0</v>
      </c>
      <c r="CA258" s="260">
        <f t="shared" si="4352"/>
        <v>0</v>
      </c>
      <c r="CB258" s="260">
        <f t="shared" si="4353"/>
        <v>1</v>
      </c>
      <c r="CC258" s="247">
        <f t="shared" si="4354"/>
        <v>0</v>
      </c>
      <c r="CD258" s="260">
        <f t="shared" si="4355"/>
        <v>0</v>
      </c>
      <c r="CE258" s="247">
        <f t="shared" si="4356"/>
        <v>0</v>
      </c>
      <c r="CF258" s="260">
        <f t="shared" si="4357"/>
        <v>0</v>
      </c>
      <c r="CG258" s="247">
        <v>0</v>
      </c>
      <c r="CH258" s="247">
        <v>0</v>
      </c>
      <c r="CI258" s="247">
        <v>0</v>
      </c>
      <c r="CJ258" s="247">
        <v>0</v>
      </c>
      <c r="CK258" s="247">
        <v>0</v>
      </c>
      <c r="CL258" s="247">
        <v>0</v>
      </c>
      <c r="CM258" s="247">
        <v>0</v>
      </c>
      <c r="CN258" s="247">
        <v>0</v>
      </c>
      <c r="CO258" s="247">
        <v>0</v>
      </c>
      <c r="CP258" s="247">
        <v>0</v>
      </c>
      <c r="CQ258" s="247">
        <v>0</v>
      </c>
      <c r="CR258" s="274">
        <v>15</v>
      </c>
      <c r="CS258" s="247">
        <f t="shared" si="4442"/>
        <v>15</v>
      </c>
      <c r="CT258" s="237">
        <f t="shared" si="4443"/>
        <v>1</v>
      </c>
      <c r="CU258" s="238">
        <f t="shared" si="4444"/>
        <v>0</v>
      </c>
      <c r="CV258" s="259">
        <f t="shared" si="4445"/>
        <v>0</v>
      </c>
      <c r="CW258" s="237">
        <f t="shared" si="4446"/>
        <v>1</v>
      </c>
      <c r="CX258" s="247">
        <f t="shared" si="3747"/>
        <v>0</v>
      </c>
      <c r="CY258" s="237">
        <f t="shared" si="3591"/>
        <v>0</v>
      </c>
      <c r="CZ258" s="247">
        <f t="shared" si="3748"/>
        <v>0</v>
      </c>
      <c r="DA258" s="259">
        <f t="shared" si="3592"/>
        <v>0</v>
      </c>
      <c r="DB258" s="247">
        <v>0</v>
      </c>
      <c r="DC258" s="247">
        <v>0</v>
      </c>
      <c r="DD258" s="247">
        <v>0</v>
      </c>
      <c r="DE258" s="247">
        <v>0</v>
      </c>
      <c r="DF258" s="247">
        <v>0</v>
      </c>
      <c r="DG258" s="247">
        <v>0</v>
      </c>
      <c r="DH258" s="247">
        <v>0</v>
      </c>
      <c r="DI258" s="247">
        <v>0</v>
      </c>
      <c r="DJ258" s="274">
        <v>0</v>
      </c>
      <c r="DK258" s="274">
        <v>0</v>
      </c>
      <c r="DL258" s="274">
        <v>0</v>
      </c>
      <c r="DM258" s="274">
        <v>21</v>
      </c>
      <c r="DN258" s="247">
        <f t="shared" si="4358"/>
        <v>21</v>
      </c>
      <c r="DO258" s="237">
        <f t="shared" si="4359"/>
        <v>1</v>
      </c>
      <c r="DP258" s="238">
        <f t="shared" si="4360"/>
        <v>0</v>
      </c>
      <c r="DQ258" s="259">
        <f t="shared" si="4361"/>
        <v>0</v>
      </c>
      <c r="DR258" s="237">
        <f t="shared" si="4362"/>
        <v>1</v>
      </c>
      <c r="DS258" s="247">
        <f t="shared" si="4363"/>
        <v>0</v>
      </c>
      <c r="DT258" s="237">
        <f t="shared" si="4364"/>
        <v>0</v>
      </c>
      <c r="DU258" s="247">
        <f t="shared" si="4365"/>
        <v>0</v>
      </c>
      <c r="DV258" s="259">
        <f t="shared" si="4366"/>
        <v>0</v>
      </c>
      <c r="DW258" s="247">
        <v>0</v>
      </c>
      <c r="DX258" s="247">
        <v>0</v>
      </c>
      <c r="DY258" s="247">
        <v>0</v>
      </c>
      <c r="DZ258" s="247">
        <v>0</v>
      </c>
      <c r="EA258" s="247">
        <v>0</v>
      </c>
      <c r="EB258" s="247">
        <v>0</v>
      </c>
      <c r="EC258" s="247">
        <v>0</v>
      </c>
      <c r="ED258" s="247">
        <v>0</v>
      </c>
      <c r="EE258" s="274">
        <v>0</v>
      </c>
      <c r="EF258" s="274">
        <v>0</v>
      </c>
      <c r="EG258" s="274">
        <v>0</v>
      </c>
      <c r="EH258" s="274">
        <v>22</v>
      </c>
      <c r="EI258" s="247">
        <f t="shared" si="4367"/>
        <v>20</v>
      </c>
      <c r="EJ258" s="237">
        <f t="shared" si="4368"/>
        <v>0.90909090909090906</v>
      </c>
      <c r="EK258" s="238">
        <f t="shared" si="4369"/>
        <v>2</v>
      </c>
      <c r="EL258" s="259">
        <f t="shared" si="4370"/>
        <v>9.0909090909090912E-2</v>
      </c>
      <c r="EM258" s="237">
        <f t="shared" si="4371"/>
        <v>0.95454545454545459</v>
      </c>
      <c r="EN258" s="247">
        <f t="shared" si="4372"/>
        <v>1</v>
      </c>
      <c r="EO258" s="237">
        <f t="shared" si="4373"/>
        <v>4.5454545454545456E-2</v>
      </c>
      <c r="EP258" s="247">
        <f t="shared" si="4374"/>
        <v>1</v>
      </c>
      <c r="EQ258" s="259">
        <f t="shared" si="4375"/>
        <v>4.5454545454545456E-2</v>
      </c>
      <c r="ER258" s="247">
        <v>0</v>
      </c>
      <c r="ES258" s="247">
        <v>0</v>
      </c>
      <c r="ET258" s="247">
        <v>1</v>
      </c>
      <c r="EU258" s="247">
        <v>0</v>
      </c>
      <c r="EV258" s="247">
        <v>0</v>
      </c>
      <c r="EW258" s="247">
        <v>0</v>
      </c>
      <c r="EX258" s="247">
        <v>0</v>
      </c>
      <c r="EY258" s="247">
        <v>1</v>
      </c>
      <c r="EZ258" s="274">
        <v>0</v>
      </c>
      <c r="FA258" s="274">
        <v>0</v>
      </c>
      <c r="FB258" s="274">
        <v>0</v>
      </c>
      <c r="FC258" s="274">
        <v>18</v>
      </c>
      <c r="FD258" s="247">
        <f t="shared" si="4376"/>
        <v>17</v>
      </c>
      <c r="FE258" s="237">
        <f t="shared" si="4377"/>
        <v>0.94444444444444442</v>
      </c>
      <c r="FF258" s="238">
        <f t="shared" si="4378"/>
        <v>1</v>
      </c>
      <c r="FG258" s="259">
        <f t="shared" si="4379"/>
        <v>5.5555555555555552E-2</v>
      </c>
      <c r="FH258" s="237">
        <f t="shared" si="4380"/>
        <v>1</v>
      </c>
      <c r="FI258" s="247">
        <f t="shared" si="4381"/>
        <v>1</v>
      </c>
      <c r="FJ258" s="237">
        <f t="shared" si="4382"/>
        <v>5.5555555555555552E-2</v>
      </c>
      <c r="FK258" s="247">
        <f t="shared" si="4383"/>
        <v>0</v>
      </c>
      <c r="FL258" s="259">
        <f t="shared" si="4384"/>
        <v>0</v>
      </c>
      <c r="FM258" s="247">
        <v>0</v>
      </c>
      <c r="FN258" s="247">
        <v>0</v>
      </c>
      <c r="FO258" s="247">
        <v>0</v>
      </c>
      <c r="FP258" s="247">
        <v>0</v>
      </c>
      <c r="FQ258" s="247">
        <v>0</v>
      </c>
      <c r="FR258" s="247">
        <v>0</v>
      </c>
      <c r="FS258" s="247">
        <v>0</v>
      </c>
      <c r="FT258" s="247">
        <v>1</v>
      </c>
      <c r="FU258" s="274">
        <v>0</v>
      </c>
      <c r="FV258" s="274">
        <v>0</v>
      </c>
      <c r="FW258" s="274">
        <v>0</v>
      </c>
      <c r="FX258" s="274">
        <v>22</v>
      </c>
      <c r="FY258" s="247">
        <f t="shared" si="4385"/>
        <v>20</v>
      </c>
      <c r="FZ258" s="237">
        <f t="shared" si="4386"/>
        <v>0.90909090909090906</v>
      </c>
      <c r="GA258" s="238">
        <f t="shared" si="4387"/>
        <v>2</v>
      </c>
      <c r="GB258" s="259">
        <f t="shared" si="4388"/>
        <v>9.0909090909090912E-2</v>
      </c>
      <c r="GC258" s="237">
        <f t="shared" si="4389"/>
        <v>0.95454545454545459</v>
      </c>
      <c r="GD258" s="247">
        <f t="shared" si="4390"/>
        <v>1</v>
      </c>
      <c r="GE258" s="237">
        <f t="shared" si="4391"/>
        <v>4.5454545454545456E-2</v>
      </c>
      <c r="GF258" s="247">
        <f t="shared" si="4392"/>
        <v>1</v>
      </c>
      <c r="GG258" s="259">
        <f t="shared" si="4393"/>
        <v>4.5454545454545456E-2</v>
      </c>
      <c r="GH258" s="247">
        <v>0</v>
      </c>
      <c r="GI258" s="247">
        <v>0</v>
      </c>
      <c r="GJ258" s="247">
        <v>1</v>
      </c>
      <c r="GK258" s="247">
        <v>0</v>
      </c>
      <c r="GL258" s="247">
        <v>0</v>
      </c>
      <c r="GM258" s="247">
        <v>0</v>
      </c>
      <c r="GN258" s="247">
        <v>0</v>
      </c>
      <c r="GO258" s="247">
        <v>1</v>
      </c>
      <c r="GP258" s="274">
        <v>0</v>
      </c>
      <c r="GQ258" s="274">
        <v>0</v>
      </c>
      <c r="GR258" s="274">
        <v>0</v>
      </c>
      <c r="GS258" s="274">
        <v>19</v>
      </c>
      <c r="GT258" s="247">
        <f t="shared" si="4394"/>
        <v>15</v>
      </c>
      <c r="GU258" s="237">
        <f t="shared" si="4395"/>
        <v>0.78947368421052633</v>
      </c>
      <c r="GV258" s="238">
        <f t="shared" si="4396"/>
        <v>4</v>
      </c>
      <c r="GW258" s="259">
        <f t="shared" si="4397"/>
        <v>0.21052631578947367</v>
      </c>
      <c r="GX258" s="237">
        <f t="shared" si="4398"/>
        <v>0.89473684210526316</v>
      </c>
      <c r="GY258" s="247">
        <f t="shared" si="4399"/>
        <v>2</v>
      </c>
      <c r="GZ258" s="237">
        <f t="shared" si="4400"/>
        <v>0.10526315789473684</v>
      </c>
      <c r="HA258" s="247">
        <f t="shared" si="4401"/>
        <v>2</v>
      </c>
      <c r="HB258" s="259">
        <f t="shared" si="4402"/>
        <v>0.10526315789473684</v>
      </c>
      <c r="HC258" s="247">
        <v>0</v>
      </c>
      <c r="HD258" s="247">
        <v>0</v>
      </c>
      <c r="HE258" s="247">
        <v>2</v>
      </c>
      <c r="HF258" s="247">
        <v>0</v>
      </c>
      <c r="HG258" s="247">
        <v>0</v>
      </c>
      <c r="HH258" s="247">
        <v>0</v>
      </c>
      <c r="HI258" s="247">
        <v>0</v>
      </c>
      <c r="HJ258" s="247">
        <v>2</v>
      </c>
      <c r="HK258" s="274">
        <v>0</v>
      </c>
      <c r="HL258" s="274">
        <v>0</v>
      </c>
      <c r="HM258" s="274">
        <v>0</v>
      </c>
      <c r="HN258" s="274">
        <v>21</v>
      </c>
      <c r="HO258" s="247">
        <f t="shared" si="4403"/>
        <v>20</v>
      </c>
      <c r="HP258" s="237">
        <f t="shared" si="4404"/>
        <v>0.95238095238095233</v>
      </c>
      <c r="HQ258" s="238">
        <f t="shared" si="4405"/>
        <v>1</v>
      </c>
      <c r="HR258" s="259">
        <f t="shared" si="4406"/>
        <v>4.7619047619047616E-2</v>
      </c>
      <c r="HS258" s="237">
        <f t="shared" si="4407"/>
        <v>1</v>
      </c>
      <c r="HT258" s="247">
        <f t="shared" si="4408"/>
        <v>1</v>
      </c>
      <c r="HU258" s="237">
        <f t="shared" si="4409"/>
        <v>4.7619047619047616E-2</v>
      </c>
      <c r="HV258" s="247">
        <f t="shared" si="4410"/>
        <v>0</v>
      </c>
      <c r="HW258" s="259">
        <f t="shared" si="4411"/>
        <v>0</v>
      </c>
      <c r="HX258" s="247">
        <v>0</v>
      </c>
      <c r="HY258" s="247">
        <v>0</v>
      </c>
      <c r="HZ258" s="247">
        <v>0</v>
      </c>
      <c r="IA258" s="247">
        <v>0</v>
      </c>
      <c r="IB258" s="247">
        <v>0</v>
      </c>
      <c r="IC258" s="247">
        <v>0</v>
      </c>
      <c r="ID258" s="247">
        <v>0</v>
      </c>
      <c r="IE258" s="247">
        <v>1</v>
      </c>
      <c r="IF258" s="274">
        <v>0</v>
      </c>
      <c r="IG258" s="274">
        <v>0</v>
      </c>
      <c r="IH258" s="274">
        <v>0</v>
      </c>
      <c r="II258" s="274">
        <v>19</v>
      </c>
      <c r="IJ258" s="247">
        <f t="shared" si="4412"/>
        <v>16</v>
      </c>
      <c r="IK258" s="237">
        <f t="shared" si="4413"/>
        <v>0.84210526315789469</v>
      </c>
      <c r="IL258" s="238">
        <f t="shared" si="4414"/>
        <v>3</v>
      </c>
      <c r="IM258" s="259">
        <f t="shared" si="4415"/>
        <v>0.15789473684210525</v>
      </c>
      <c r="IN258" s="237">
        <f t="shared" si="4416"/>
        <v>0.94736842105263153</v>
      </c>
      <c r="IO258" s="247">
        <f t="shared" si="4417"/>
        <v>2</v>
      </c>
      <c r="IP258" s="237">
        <f t="shared" si="4418"/>
        <v>0.10526315789473684</v>
      </c>
      <c r="IQ258" s="247">
        <f t="shared" si="4419"/>
        <v>1</v>
      </c>
      <c r="IR258" s="259">
        <f t="shared" si="4420"/>
        <v>5.2631578947368418E-2</v>
      </c>
      <c r="IS258" s="247">
        <v>0</v>
      </c>
      <c r="IT258" s="247">
        <v>0</v>
      </c>
      <c r="IU258" s="247">
        <v>1</v>
      </c>
      <c r="IV258" s="247">
        <v>0</v>
      </c>
      <c r="IW258" s="247">
        <v>0</v>
      </c>
      <c r="IX258" s="247">
        <v>0</v>
      </c>
      <c r="IY258" s="247">
        <v>0</v>
      </c>
      <c r="IZ258" s="247">
        <v>2</v>
      </c>
      <c r="JA258" s="274">
        <v>0</v>
      </c>
      <c r="JB258" s="274">
        <v>0</v>
      </c>
      <c r="JC258" s="274">
        <v>0</v>
      </c>
      <c r="JD258" s="247">
        <f t="shared" si="4421"/>
        <v>241</v>
      </c>
      <c r="JE258" s="247">
        <f t="shared" si="4131"/>
        <v>222</v>
      </c>
      <c r="JF258" s="260">
        <f t="shared" si="4132"/>
        <v>0.92116182572614103</v>
      </c>
      <c r="JG258" s="238">
        <f t="shared" si="4133"/>
        <v>19</v>
      </c>
      <c r="JH258" s="260">
        <f t="shared" si="4134"/>
        <v>7.8838174273858919E-2</v>
      </c>
      <c r="JI258" s="260">
        <f t="shared" si="4135"/>
        <v>0.96680497925311204</v>
      </c>
      <c r="JJ258" s="247">
        <f t="shared" si="3723"/>
        <v>11</v>
      </c>
      <c r="JK258" s="260">
        <f t="shared" si="3724"/>
        <v>4.5643153526970952E-2</v>
      </c>
      <c r="JL258" s="247">
        <f t="shared" si="3725"/>
        <v>8</v>
      </c>
      <c r="JM258" s="260">
        <f t="shared" si="4136"/>
        <v>3.3195020746887967E-2</v>
      </c>
      <c r="JN258" s="247">
        <f t="shared" si="4422"/>
        <v>0</v>
      </c>
      <c r="JO258" s="247">
        <f t="shared" si="4423"/>
        <v>0</v>
      </c>
      <c r="JP258" s="247">
        <f t="shared" si="4424"/>
        <v>8</v>
      </c>
      <c r="JQ258" s="247">
        <f t="shared" si="4425"/>
        <v>0</v>
      </c>
      <c r="JR258" s="247">
        <f t="shared" si="4426"/>
        <v>0</v>
      </c>
      <c r="JS258" s="247">
        <f t="shared" si="4427"/>
        <v>0</v>
      </c>
      <c r="JT258" s="247">
        <f t="shared" si="4428"/>
        <v>0</v>
      </c>
      <c r="JU258" s="247">
        <f t="shared" si="4429"/>
        <v>11</v>
      </c>
      <c r="JV258" s="247">
        <f t="shared" si="4430"/>
        <v>0</v>
      </c>
      <c r="JW258" s="247">
        <f t="shared" si="4431"/>
        <v>0</v>
      </c>
      <c r="JX258" s="247">
        <f t="shared" si="4432"/>
        <v>0</v>
      </c>
    </row>
    <row r="259" spans="1:284" ht="15" customHeight="1">
      <c r="A259" s="269">
        <f t="shared" si="3883"/>
        <v>9</v>
      </c>
      <c r="B259" s="122">
        <v>20010108708</v>
      </c>
      <c r="C259" s="227">
        <f t="shared" ca="1" si="4439"/>
        <v>20</v>
      </c>
      <c r="D259" s="227">
        <f t="shared" ca="1" si="4440"/>
        <v>2</v>
      </c>
      <c r="E259" s="228">
        <f t="shared" si="4441"/>
        <v>38.723287671232875</v>
      </c>
      <c r="F259" s="118">
        <v>20</v>
      </c>
      <c r="G259" s="118">
        <v>5</v>
      </c>
      <c r="H259" s="118">
        <v>1981</v>
      </c>
      <c r="I259" s="115" t="s">
        <v>234</v>
      </c>
      <c r="J259" s="111" t="s">
        <v>826</v>
      </c>
      <c r="K259" s="103" t="s">
        <v>709</v>
      </c>
      <c r="L259" s="247">
        <v>22</v>
      </c>
      <c r="M259" s="247">
        <f t="shared" si="4322"/>
        <v>20</v>
      </c>
      <c r="N259" s="260">
        <f t="shared" si="4323"/>
        <v>0.90909090909090906</v>
      </c>
      <c r="O259" s="238">
        <f t="shared" si="4324"/>
        <v>2</v>
      </c>
      <c r="P259" s="260">
        <f t="shared" si="4325"/>
        <v>9.0909090909090912E-2</v>
      </c>
      <c r="Q259" s="260">
        <f t="shared" si="4326"/>
        <v>1</v>
      </c>
      <c r="R259" s="247">
        <f t="shared" si="4327"/>
        <v>2</v>
      </c>
      <c r="S259" s="260">
        <f t="shared" si="4328"/>
        <v>9.0909090909090912E-2</v>
      </c>
      <c r="T259" s="247">
        <f t="shared" si="4329"/>
        <v>0</v>
      </c>
      <c r="U259" s="260">
        <f t="shared" si="4330"/>
        <v>0</v>
      </c>
      <c r="V259" s="247">
        <v>0</v>
      </c>
      <c r="W259" s="247">
        <v>0</v>
      </c>
      <c r="X259" s="247">
        <v>0</v>
      </c>
      <c r="Y259" s="247">
        <v>0</v>
      </c>
      <c r="Z259" s="247">
        <v>0</v>
      </c>
      <c r="AA259" s="247">
        <v>0</v>
      </c>
      <c r="AB259" s="247">
        <v>0</v>
      </c>
      <c r="AC259" s="247">
        <v>2</v>
      </c>
      <c r="AD259" s="247">
        <v>0</v>
      </c>
      <c r="AE259" s="247">
        <v>0</v>
      </c>
      <c r="AF259" s="247">
        <v>0</v>
      </c>
      <c r="AG259" s="236">
        <v>20</v>
      </c>
      <c r="AH259" s="236">
        <f t="shared" si="4331"/>
        <v>20</v>
      </c>
      <c r="AI259" s="237">
        <f t="shared" si="4332"/>
        <v>1</v>
      </c>
      <c r="AJ259" s="238">
        <f t="shared" si="4333"/>
        <v>0</v>
      </c>
      <c r="AK259" s="237">
        <f t="shared" si="4334"/>
        <v>0</v>
      </c>
      <c r="AL259" s="237">
        <f t="shared" si="4335"/>
        <v>1</v>
      </c>
      <c r="AM259" s="236">
        <f t="shared" si="4336"/>
        <v>0</v>
      </c>
      <c r="AN259" s="237">
        <f t="shared" si="4337"/>
        <v>0</v>
      </c>
      <c r="AO259" s="236">
        <f t="shared" si="4338"/>
        <v>0</v>
      </c>
      <c r="AP259" s="237">
        <f t="shared" si="4339"/>
        <v>0</v>
      </c>
      <c r="AQ259" s="236">
        <v>0</v>
      </c>
      <c r="AR259" s="236">
        <v>0</v>
      </c>
      <c r="AS259" s="236">
        <v>0</v>
      </c>
      <c r="AT259" s="236">
        <v>0</v>
      </c>
      <c r="AU259" s="236">
        <v>0</v>
      </c>
      <c r="AV259" s="236">
        <v>0</v>
      </c>
      <c r="AW259" s="236">
        <v>0</v>
      </c>
      <c r="AX259" s="236">
        <v>0</v>
      </c>
      <c r="AY259" s="236">
        <v>1</v>
      </c>
      <c r="AZ259" s="236">
        <v>0</v>
      </c>
      <c r="BA259" s="236">
        <v>0</v>
      </c>
      <c r="BB259" s="236">
        <v>21</v>
      </c>
      <c r="BC259" s="236">
        <f t="shared" si="4340"/>
        <v>21</v>
      </c>
      <c r="BD259" s="237">
        <f t="shared" si="4341"/>
        <v>1</v>
      </c>
      <c r="BE259" s="238">
        <f t="shared" si="4342"/>
        <v>0</v>
      </c>
      <c r="BF259" s="237">
        <f t="shared" si="4343"/>
        <v>0</v>
      </c>
      <c r="BG259" s="237">
        <f t="shared" si="4344"/>
        <v>1</v>
      </c>
      <c r="BH259" s="236">
        <f t="shared" si="4345"/>
        <v>0</v>
      </c>
      <c r="BI259" s="237">
        <f t="shared" si="4346"/>
        <v>0</v>
      </c>
      <c r="BJ259" s="236">
        <f t="shared" si="4347"/>
        <v>0</v>
      </c>
      <c r="BK259" s="237">
        <f t="shared" si="4348"/>
        <v>0</v>
      </c>
      <c r="BL259" s="236">
        <v>0</v>
      </c>
      <c r="BM259" s="236">
        <v>0</v>
      </c>
      <c r="BN259" s="236">
        <v>0</v>
      </c>
      <c r="BO259" s="236">
        <v>0</v>
      </c>
      <c r="BP259" s="236">
        <v>0</v>
      </c>
      <c r="BQ259" s="236">
        <v>0</v>
      </c>
      <c r="BR259" s="236">
        <v>0</v>
      </c>
      <c r="BS259" s="236">
        <v>0</v>
      </c>
      <c r="BT259" s="236">
        <v>0</v>
      </c>
      <c r="BU259" s="236">
        <v>0</v>
      </c>
      <c r="BV259" s="236">
        <v>0</v>
      </c>
      <c r="BW259" s="247">
        <v>21</v>
      </c>
      <c r="BX259" s="247">
        <f t="shared" si="4349"/>
        <v>21</v>
      </c>
      <c r="BY259" s="260">
        <f t="shared" si="4350"/>
        <v>1</v>
      </c>
      <c r="BZ259" s="238">
        <f t="shared" si="4351"/>
        <v>0</v>
      </c>
      <c r="CA259" s="260">
        <f t="shared" si="4352"/>
        <v>0</v>
      </c>
      <c r="CB259" s="260">
        <f t="shared" si="4353"/>
        <v>1</v>
      </c>
      <c r="CC259" s="247">
        <f t="shared" si="4354"/>
        <v>0</v>
      </c>
      <c r="CD259" s="260">
        <f t="shared" si="4355"/>
        <v>0</v>
      </c>
      <c r="CE259" s="247">
        <f t="shared" si="4356"/>
        <v>0</v>
      </c>
      <c r="CF259" s="260">
        <f t="shared" si="4357"/>
        <v>0</v>
      </c>
      <c r="CG259" s="247">
        <v>0</v>
      </c>
      <c r="CH259" s="247">
        <v>0</v>
      </c>
      <c r="CI259" s="247">
        <v>0</v>
      </c>
      <c r="CJ259" s="247">
        <v>0</v>
      </c>
      <c r="CK259" s="247">
        <v>0</v>
      </c>
      <c r="CL259" s="247">
        <v>0</v>
      </c>
      <c r="CM259" s="247">
        <v>0</v>
      </c>
      <c r="CN259" s="247">
        <v>0</v>
      </c>
      <c r="CO259" s="247">
        <v>0</v>
      </c>
      <c r="CP259" s="247">
        <v>0</v>
      </c>
      <c r="CQ259" s="247">
        <v>0</v>
      </c>
      <c r="CR259" s="274">
        <v>15</v>
      </c>
      <c r="CS259" s="247">
        <f t="shared" si="4442"/>
        <v>14</v>
      </c>
      <c r="CT259" s="237">
        <f t="shared" si="4443"/>
        <v>0.93333333333333335</v>
      </c>
      <c r="CU259" s="238">
        <f t="shared" si="4444"/>
        <v>1</v>
      </c>
      <c r="CV259" s="259">
        <f t="shared" si="4445"/>
        <v>6.6666666666666666E-2</v>
      </c>
      <c r="CW259" s="237">
        <f t="shared" si="4446"/>
        <v>1</v>
      </c>
      <c r="CX259" s="247">
        <f t="shared" si="3747"/>
        <v>1</v>
      </c>
      <c r="CY259" s="237">
        <f t="shared" si="3591"/>
        <v>6.6666666666666666E-2</v>
      </c>
      <c r="CZ259" s="247">
        <f t="shared" si="3748"/>
        <v>0</v>
      </c>
      <c r="DA259" s="259">
        <f t="shared" si="3592"/>
        <v>0</v>
      </c>
      <c r="DB259" s="247">
        <v>0</v>
      </c>
      <c r="DC259" s="247">
        <v>0</v>
      </c>
      <c r="DD259" s="247">
        <v>0</v>
      </c>
      <c r="DE259" s="247">
        <v>0</v>
      </c>
      <c r="DF259" s="247">
        <v>0</v>
      </c>
      <c r="DG259" s="247">
        <v>0</v>
      </c>
      <c r="DH259" s="247">
        <v>0</v>
      </c>
      <c r="DI259" s="247">
        <v>1</v>
      </c>
      <c r="DJ259" s="274">
        <v>0</v>
      </c>
      <c r="DK259" s="274">
        <v>0</v>
      </c>
      <c r="DL259" s="274">
        <v>0</v>
      </c>
      <c r="DM259" s="274">
        <v>21</v>
      </c>
      <c r="DN259" s="247">
        <f t="shared" si="4358"/>
        <v>21</v>
      </c>
      <c r="DO259" s="237">
        <f t="shared" si="4359"/>
        <v>1</v>
      </c>
      <c r="DP259" s="238">
        <f t="shared" si="4360"/>
        <v>0</v>
      </c>
      <c r="DQ259" s="259">
        <f t="shared" si="4361"/>
        <v>0</v>
      </c>
      <c r="DR259" s="237">
        <f t="shared" si="4362"/>
        <v>1</v>
      </c>
      <c r="DS259" s="247">
        <f t="shared" si="4363"/>
        <v>0</v>
      </c>
      <c r="DT259" s="237">
        <f t="shared" si="4364"/>
        <v>0</v>
      </c>
      <c r="DU259" s="247">
        <f t="shared" si="4365"/>
        <v>0</v>
      </c>
      <c r="DV259" s="259">
        <f t="shared" si="4366"/>
        <v>0</v>
      </c>
      <c r="DW259" s="247">
        <v>0</v>
      </c>
      <c r="DX259" s="247">
        <v>0</v>
      </c>
      <c r="DY259" s="247">
        <v>0</v>
      </c>
      <c r="DZ259" s="247">
        <v>0</v>
      </c>
      <c r="EA259" s="247">
        <v>0</v>
      </c>
      <c r="EB259" s="247">
        <v>0</v>
      </c>
      <c r="EC259" s="247">
        <v>0</v>
      </c>
      <c r="ED259" s="247">
        <v>0</v>
      </c>
      <c r="EE259" s="274">
        <v>0</v>
      </c>
      <c r="EF259" s="274">
        <v>0</v>
      </c>
      <c r="EG259" s="274">
        <v>0</v>
      </c>
      <c r="EH259" s="274">
        <v>22</v>
      </c>
      <c r="EI259" s="247">
        <f t="shared" si="4367"/>
        <v>19</v>
      </c>
      <c r="EJ259" s="237">
        <f t="shared" si="4368"/>
        <v>0.86363636363636365</v>
      </c>
      <c r="EK259" s="238">
        <f t="shared" si="4369"/>
        <v>3</v>
      </c>
      <c r="EL259" s="259">
        <f t="shared" si="4370"/>
        <v>0.13636363636363635</v>
      </c>
      <c r="EM259" s="237">
        <f t="shared" si="4371"/>
        <v>1</v>
      </c>
      <c r="EN259" s="247">
        <f t="shared" si="4372"/>
        <v>3</v>
      </c>
      <c r="EO259" s="237">
        <f t="shared" si="4373"/>
        <v>0.13636363636363635</v>
      </c>
      <c r="EP259" s="247">
        <f t="shared" si="4374"/>
        <v>0</v>
      </c>
      <c r="EQ259" s="259">
        <f t="shared" si="4375"/>
        <v>0</v>
      </c>
      <c r="ER259" s="247">
        <v>0</v>
      </c>
      <c r="ES259" s="247">
        <v>0</v>
      </c>
      <c r="ET259" s="247">
        <v>0</v>
      </c>
      <c r="EU259" s="247">
        <v>0</v>
      </c>
      <c r="EV259" s="247">
        <v>0</v>
      </c>
      <c r="EW259" s="247">
        <v>0</v>
      </c>
      <c r="EX259" s="247">
        <v>1</v>
      </c>
      <c r="EY259" s="247">
        <v>2</v>
      </c>
      <c r="EZ259" s="274">
        <v>0</v>
      </c>
      <c r="FA259" s="274">
        <v>0</v>
      </c>
      <c r="FB259" s="274">
        <v>0</v>
      </c>
      <c r="FC259" s="274">
        <v>18</v>
      </c>
      <c r="FD259" s="247">
        <f t="shared" si="4376"/>
        <v>15</v>
      </c>
      <c r="FE259" s="237">
        <f t="shared" si="4377"/>
        <v>0.83333333333333337</v>
      </c>
      <c r="FF259" s="238">
        <f t="shared" si="4378"/>
        <v>3</v>
      </c>
      <c r="FG259" s="259">
        <f t="shared" si="4379"/>
        <v>0.16666666666666666</v>
      </c>
      <c r="FH259" s="237">
        <f t="shared" si="4380"/>
        <v>0.88888888888888884</v>
      </c>
      <c r="FI259" s="247">
        <f t="shared" si="4381"/>
        <v>1</v>
      </c>
      <c r="FJ259" s="237">
        <f t="shared" si="4382"/>
        <v>5.5555555555555552E-2</v>
      </c>
      <c r="FK259" s="247">
        <f t="shared" si="4383"/>
        <v>2</v>
      </c>
      <c r="FL259" s="259">
        <f t="shared" si="4384"/>
        <v>0.1111111111111111</v>
      </c>
      <c r="FM259" s="247">
        <v>0</v>
      </c>
      <c r="FN259" s="247">
        <v>0</v>
      </c>
      <c r="FO259" s="247">
        <v>2</v>
      </c>
      <c r="FP259" s="247">
        <v>0</v>
      </c>
      <c r="FQ259" s="247">
        <v>0</v>
      </c>
      <c r="FR259" s="247">
        <v>0</v>
      </c>
      <c r="FS259" s="247">
        <v>0</v>
      </c>
      <c r="FT259" s="247">
        <v>1</v>
      </c>
      <c r="FU259" s="274">
        <v>0</v>
      </c>
      <c r="FV259" s="274">
        <v>1</v>
      </c>
      <c r="FW259" s="274">
        <v>0</v>
      </c>
      <c r="FX259" s="274">
        <v>22</v>
      </c>
      <c r="FY259" s="247">
        <f t="shared" si="4385"/>
        <v>22</v>
      </c>
      <c r="FZ259" s="237">
        <f t="shared" si="4386"/>
        <v>1</v>
      </c>
      <c r="GA259" s="238">
        <f t="shared" si="4387"/>
        <v>0</v>
      </c>
      <c r="GB259" s="259">
        <f t="shared" si="4388"/>
        <v>0</v>
      </c>
      <c r="GC259" s="237">
        <f t="shared" si="4389"/>
        <v>1</v>
      </c>
      <c r="GD259" s="247">
        <f t="shared" si="4390"/>
        <v>0</v>
      </c>
      <c r="GE259" s="237">
        <f t="shared" si="4391"/>
        <v>0</v>
      </c>
      <c r="GF259" s="247">
        <f t="shared" si="4392"/>
        <v>0</v>
      </c>
      <c r="GG259" s="259">
        <f t="shared" si="4393"/>
        <v>0</v>
      </c>
      <c r="GH259" s="247">
        <v>0</v>
      </c>
      <c r="GI259" s="247">
        <v>0</v>
      </c>
      <c r="GJ259" s="247">
        <v>0</v>
      </c>
      <c r="GK259" s="247">
        <v>0</v>
      </c>
      <c r="GL259" s="247">
        <v>0</v>
      </c>
      <c r="GM259" s="247">
        <v>0</v>
      </c>
      <c r="GN259" s="247">
        <v>0</v>
      </c>
      <c r="GO259" s="247">
        <v>0</v>
      </c>
      <c r="GP259" s="274">
        <v>0</v>
      </c>
      <c r="GQ259" s="274">
        <v>0</v>
      </c>
      <c r="GR259" s="274">
        <v>1</v>
      </c>
      <c r="GS259" s="274">
        <v>19</v>
      </c>
      <c r="GT259" s="247">
        <f t="shared" si="4394"/>
        <v>18</v>
      </c>
      <c r="GU259" s="237">
        <f t="shared" si="4395"/>
        <v>0.94736842105263153</v>
      </c>
      <c r="GV259" s="238">
        <f t="shared" si="4396"/>
        <v>1</v>
      </c>
      <c r="GW259" s="259">
        <f t="shared" si="4397"/>
        <v>5.2631578947368418E-2</v>
      </c>
      <c r="GX259" s="237">
        <f t="shared" si="4398"/>
        <v>1</v>
      </c>
      <c r="GY259" s="247">
        <f t="shared" si="4399"/>
        <v>1</v>
      </c>
      <c r="GZ259" s="237">
        <f t="shared" si="4400"/>
        <v>5.2631578947368418E-2</v>
      </c>
      <c r="HA259" s="247">
        <f t="shared" si="4401"/>
        <v>0</v>
      </c>
      <c r="HB259" s="259">
        <f t="shared" si="4402"/>
        <v>0</v>
      </c>
      <c r="HC259" s="247">
        <v>0</v>
      </c>
      <c r="HD259" s="247">
        <v>0</v>
      </c>
      <c r="HE259" s="247">
        <v>0</v>
      </c>
      <c r="HF259" s="247">
        <v>0</v>
      </c>
      <c r="HG259" s="247">
        <v>0</v>
      </c>
      <c r="HH259" s="247">
        <v>0</v>
      </c>
      <c r="HI259" s="247">
        <v>0</v>
      </c>
      <c r="HJ259" s="247">
        <v>1</v>
      </c>
      <c r="HK259" s="274">
        <v>0</v>
      </c>
      <c r="HL259" s="274">
        <v>0</v>
      </c>
      <c r="HM259" s="274">
        <v>0</v>
      </c>
      <c r="HN259" s="274">
        <v>21</v>
      </c>
      <c r="HO259" s="247">
        <f t="shared" si="4403"/>
        <v>19</v>
      </c>
      <c r="HP259" s="237">
        <f t="shared" si="4404"/>
        <v>0.90476190476190477</v>
      </c>
      <c r="HQ259" s="238">
        <f t="shared" si="4405"/>
        <v>2</v>
      </c>
      <c r="HR259" s="259">
        <f t="shared" si="4406"/>
        <v>9.5238095238095233E-2</v>
      </c>
      <c r="HS259" s="237">
        <f t="shared" si="4407"/>
        <v>0.90476190476190477</v>
      </c>
      <c r="HT259" s="247">
        <f t="shared" si="4408"/>
        <v>0</v>
      </c>
      <c r="HU259" s="237">
        <f t="shared" si="4409"/>
        <v>0</v>
      </c>
      <c r="HV259" s="247">
        <f t="shared" si="4410"/>
        <v>2</v>
      </c>
      <c r="HW259" s="259">
        <f t="shared" si="4411"/>
        <v>9.5238095238095233E-2</v>
      </c>
      <c r="HX259" s="247">
        <v>0</v>
      </c>
      <c r="HY259" s="247">
        <v>0</v>
      </c>
      <c r="HZ259" s="247">
        <v>2</v>
      </c>
      <c r="IA259" s="247">
        <v>0</v>
      </c>
      <c r="IB259" s="247">
        <v>0</v>
      </c>
      <c r="IC259" s="247">
        <v>0</v>
      </c>
      <c r="ID259" s="247">
        <v>0</v>
      </c>
      <c r="IE259" s="247">
        <v>0</v>
      </c>
      <c r="IF259" s="274">
        <v>0</v>
      </c>
      <c r="IG259" s="274">
        <v>0</v>
      </c>
      <c r="IH259" s="274">
        <v>0</v>
      </c>
      <c r="II259" s="274">
        <v>19</v>
      </c>
      <c r="IJ259" s="247">
        <f t="shared" si="4412"/>
        <v>18</v>
      </c>
      <c r="IK259" s="237">
        <f t="shared" si="4413"/>
        <v>0.94736842105263153</v>
      </c>
      <c r="IL259" s="238">
        <f t="shared" si="4414"/>
        <v>1</v>
      </c>
      <c r="IM259" s="259">
        <f t="shared" si="4415"/>
        <v>5.2631578947368418E-2</v>
      </c>
      <c r="IN259" s="237">
        <f t="shared" si="4416"/>
        <v>0.94736842105263153</v>
      </c>
      <c r="IO259" s="247">
        <f t="shared" si="4417"/>
        <v>0</v>
      </c>
      <c r="IP259" s="237">
        <f t="shared" si="4418"/>
        <v>0</v>
      </c>
      <c r="IQ259" s="247">
        <f t="shared" si="4419"/>
        <v>1</v>
      </c>
      <c r="IR259" s="259">
        <f t="shared" si="4420"/>
        <v>5.2631578947368418E-2</v>
      </c>
      <c r="IS259" s="247">
        <v>0</v>
      </c>
      <c r="IT259" s="247">
        <v>0</v>
      </c>
      <c r="IU259" s="247">
        <v>1</v>
      </c>
      <c r="IV259" s="247">
        <v>0</v>
      </c>
      <c r="IW259" s="247">
        <v>0</v>
      </c>
      <c r="IX259" s="247">
        <v>0</v>
      </c>
      <c r="IY259" s="247">
        <v>0</v>
      </c>
      <c r="IZ259" s="247">
        <v>0</v>
      </c>
      <c r="JA259" s="274">
        <v>0</v>
      </c>
      <c r="JB259" s="274">
        <v>0</v>
      </c>
      <c r="JC259" s="274">
        <v>0</v>
      </c>
      <c r="JD259" s="247">
        <f t="shared" si="4421"/>
        <v>241</v>
      </c>
      <c r="JE259" s="247">
        <f t="shared" si="4131"/>
        <v>228</v>
      </c>
      <c r="JF259" s="260">
        <f t="shared" si="4132"/>
        <v>0.94605809128630702</v>
      </c>
      <c r="JG259" s="238">
        <f t="shared" si="4133"/>
        <v>13</v>
      </c>
      <c r="JH259" s="260">
        <f t="shared" si="4134"/>
        <v>5.3941908713692949E-2</v>
      </c>
      <c r="JI259" s="260">
        <f t="shared" si="4135"/>
        <v>0.97925311203319498</v>
      </c>
      <c r="JJ259" s="247">
        <f t="shared" si="3723"/>
        <v>8</v>
      </c>
      <c r="JK259" s="260">
        <f t="shared" si="3724"/>
        <v>3.3195020746887967E-2</v>
      </c>
      <c r="JL259" s="247">
        <f t="shared" si="3725"/>
        <v>5</v>
      </c>
      <c r="JM259" s="260">
        <f t="shared" si="4136"/>
        <v>2.0746887966804978E-2</v>
      </c>
      <c r="JN259" s="247">
        <f t="shared" si="4422"/>
        <v>0</v>
      </c>
      <c r="JO259" s="247">
        <f t="shared" si="4423"/>
        <v>0</v>
      </c>
      <c r="JP259" s="247">
        <f t="shared" si="4424"/>
        <v>5</v>
      </c>
      <c r="JQ259" s="247">
        <f t="shared" si="4425"/>
        <v>0</v>
      </c>
      <c r="JR259" s="247">
        <f t="shared" si="4426"/>
        <v>0</v>
      </c>
      <c r="JS259" s="247">
        <f t="shared" si="4427"/>
        <v>0</v>
      </c>
      <c r="JT259" s="247">
        <f t="shared" si="4428"/>
        <v>1</v>
      </c>
      <c r="JU259" s="247">
        <f t="shared" si="4429"/>
        <v>7</v>
      </c>
      <c r="JV259" s="247">
        <f t="shared" si="4430"/>
        <v>1</v>
      </c>
      <c r="JW259" s="247">
        <f t="shared" si="4431"/>
        <v>1</v>
      </c>
      <c r="JX259" s="247">
        <f t="shared" si="4432"/>
        <v>1</v>
      </c>
    </row>
    <row r="260" spans="1:284" ht="15" customHeight="1" thickBot="1">
      <c r="A260" s="297">
        <f t="shared" si="3883"/>
        <v>10</v>
      </c>
      <c r="B260" s="122">
        <v>20121017230</v>
      </c>
      <c r="C260" s="227">
        <f t="shared" ca="1" si="4436"/>
        <v>8</v>
      </c>
      <c r="D260" s="227">
        <f t="shared" ca="1" si="4437"/>
        <v>5</v>
      </c>
      <c r="E260" s="228">
        <f t="shared" si="4438"/>
        <v>27.476712328767125</v>
      </c>
      <c r="F260" s="118">
        <v>15</v>
      </c>
      <c r="G260" s="118">
        <v>8</v>
      </c>
      <c r="H260" s="118">
        <v>1992</v>
      </c>
      <c r="I260" s="115" t="s">
        <v>239</v>
      </c>
      <c r="J260" s="111" t="s">
        <v>823</v>
      </c>
      <c r="K260" s="103" t="s">
        <v>709</v>
      </c>
      <c r="L260" s="247">
        <v>22</v>
      </c>
      <c r="M260" s="247">
        <f t="shared" si="4322"/>
        <v>20</v>
      </c>
      <c r="N260" s="260">
        <f t="shared" si="4323"/>
        <v>0.90909090909090906</v>
      </c>
      <c r="O260" s="238">
        <f t="shared" si="4324"/>
        <v>2</v>
      </c>
      <c r="P260" s="260">
        <f t="shared" si="4325"/>
        <v>9.0909090909090912E-2</v>
      </c>
      <c r="Q260" s="260">
        <f t="shared" si="4326"/>
        <v>0.90909090909090906</v>
      </c>
      <c r="R260" s="247">
        <f t="shared" si="4327"/>
        <v>0</v>
      </c>
      <c r="S260" s="260">
        <f t="shared" si="4328"/>
        <v>0</v>
      </c>
      <c r="T260" s="247">
        <f t="shared" si="4329"/>
        <v>2</v>
      </c>
      <c r="U260" s="260">
        <f t="shared" si="4330"/>
        <v>9.0909090909090912E-2</v>
      </c>
      <c r="V260" s="247">
        <v>0</v>
      </c>
      <c r="W260" s="247">
        <v>1</v>
      </c>
      <c r="X260" s="247">
        <v>1</v>
      </c>
      <c r="Y260" s="247">
        <v>0</v>
      </c>
      <c r="Z260" s="247">
        <v>0</v>
      </c>
      <c r="AA260" s="247">
        <v>0</v>
      </c>
      <c r="AB260" s="247">
        <v>0</v>
      </c>
      <c r="AC260" s="247">
        <v>0</v>
      </c>
      <c r="AD260" s="247">
        <v>0</v>
      </c>
      <c r="AE260" s="247">
        <v>0</v>
      </c>
      <c r="AF260" s="247">
        <v>0</v>
      </c>
      <c r="AG260" s="236">
        <v>20</v>
      </c>
      <c r="AH260" s="236">
        <f t="shared" si="4331"/>
        <v>18</v>
      </c>
      <c r="AI260" s="237">
        <f t="shared" si="4332"/>
        <v>0.9</v>
      </c>
      <c r="AJ260" s="238">
        <f t="shared" si="4333"/>
        <v>2</v>
      </c>
      <c r="AK260" s="237">
        <f t="shared" si="4334"/>
        <v>0.1</v>
      </c>
      <c r="AL260" s="237">
        <f t="shared" si="4335"/>
        <v>0.9</v>
      </c>
      <c r="AM260" s="236">
        <f t="shared" si="4336"/>
        <v>0</v>
      </c>
      <c r="AN260" s="237">
        <f t="shared" si="4337"/>
        <v>0</v>
      </c>
      <c r="AO260" s="236">
        <f t="shared" si="4338"/>
        <v>2</v>
      </c>
      <c r="AP260" s="237">
        <f t="shared" si="4339"/>
        <v>0.1</v>
      </c>
      <c r="AQ260" s="236">
        <v>0</v>
      </c>
      <c r="AR260" s="236">
        <v>1</v>
      </c>
      <c r="AS260" s="236">
        <v>1</v>
      </c>
      <c r="AT260" s="236">
        <v>0</v>
      </c>
      <c r="AU260" s="236">
        <v>0</v>
      </c>
      <c r="AV260" s="236">
        <v>0</v>
      </c>
      <c r="AW260" s="236">
        <v>0</v>
      </c>
      <c r="AX260" s="236">
        <v>0</v>
      </c>
      <c r="AY260" s="236">
        <v>1</v>
      </c>
      <c r="AZ260" s="236">
        <v>0</v>
      </c>
      <c r="BA260" s="236">
        <v>0</v>
      </c>
      <c r="BB260" s="236">
        <v>21</v>
      </c>
      <c r="BC260" s="236">
        <f t="shared" si="4340"/>
        <v>19</v>
      </c>
      <c r="BD260" s="237">
        <f t="shared" si="4341"/>
        <v>0.90476190476190477</v>
      </c>
      <c r="BE260" s="238">
        <f t="shared" si="4342"/>
        <v>2</v>
      </c>
      <c r="BF260" s="237">
        <f t="shared" si="4343"/>
        <v>9.5238095238095233E-2</v>
      </c>
      <c r="BG260" s="237">
        <f t="shared" si="4344"/>
        <v>0.90476190476190477</v>
      </c>
      <c r="BH260" s="236">
        <f t="shared" si="4345"/>
        <v>0</v>
      </c>
      <c r="BI260" s="237">
        <f t="shared" si="4346"/>
        <v>0</v>
      </c>
      <c r="BJ260" s="236">
        <f t="shared" si="4347"/>
        <v>2</v>
      </c>
      <c r="BK260" s="237">
        <f t="shared" si="4348"/>
        <v>9.5238095238095233E-2</v>
      </c>
      <c r="BL260" s="236">
        <v>0</v>
      </c>
      <c r="BM260" s="236">
        <v>1</v>
      </c>
      <c r="BN260" s="236">
        <v>1</v>
      </c>
      <c r="BO260" s="236">
        <v>0</v>
      </c>
      <c r="BP260" s="236">
        <v>0</v>
      </c>
      <c r="BQ260" s="236">
        <v>0</v>
      </c>
      <c r="BR260" s="236">
        <v>0</v>
      </c>
      <c r="BS260" s="236">
        <v>0</v>
      </c>
      <c r="BT260" s="236">
        <v>1</v>
      </c>
      <c r="BU260" s="236">
        <v>0</v>
      </c>
      <c r="BV260" s="236">
        <v>0</v>
      </c>
      <c r="BW260" s="247">
        <v>21</v>
      </c>
      <c r="BX260" s="247">
        <f t="shared" si="4349"/>
        <v>16</v>
      </c>
      <c r="BY260" s="260">
        <f t="shared" si="4350"/>
        <v>0.76190476190476186</v>
      </c>
      <c r="BZ260" s="238">
        <f t="shared" si="4351"/>
        <v>5</v>
      </c>
      <c r="CA260" s="260">
        <f t="shared" si="4352"/>
        <v>0.23809523809523808</v>
      </c>
      <c r="CB260" s="260">
        <f t="shared" si="4353"/>
        <v>0.76190476190476186</v>
      </c>
      <c r="CC260" s="247">
        <f t="shared" si="4354"/>
        <v>0</v>
      </c>
      <c r="CD260" s="260">
        <f t="shared" si="4355"/>
        <v>0</v>
      </c>
      <c r="CE260" s="247">
        <f t="shared" si="4356"/>
        <v>5</v>
      </c>
      <c r="CF260" s="260">
        <f t="shared" si="4357"/>
        <v>0.23809523809523808</v>
      </c>
      <c r="CG260" s="247">
        <v>0</v>
      </c>
      <c r="CH260" s="247">
        <v>1</v>
      </c>
      <c r="CI260" s="247">
        <v>4</v>
      </c>
      <c r="CJ260" s="247">
        <v>0</v>
      </c>
      <c r="CK260" s="247">
        <v>0</v>
      </c>
      <c r="CL260" s="247">
        <v>0</v>
      </c>
      <c r="CM260" s="247">
        <v>0</v>
      </c>
      <c r="CN260" s="247">
        <v>0</v>
      </c>
      <c r="CO260" s="247">
        <v>1</v>
      </c>
      <c r="CP260" s="247">
        <v>1</v>
      </c>
      <c r="CQ260" s="247">
        <v>0</v>
      </c>
      <c r="CR260" s="274">
        <v>15</v>
      </c>
      <c r="CS260" s="247">
        <f t="shared" si="4442"/>
        <v>11</v>
      </c>
      <c r="CT260" s="237">
        <f t="shared" si="4443"/>
        <v>0.73333333333333328</v>
      </c>
      <c r="CU260" s="238">
        <f t="shared" si="4444"/>
        <v>4</v>
      </c>
      <c r="CV260" s="259">
        <f t="shared" si="4445"/>
        <v>0.26666666666666666</v>
      </c>
      <c r="CW260" s="237">
        <f t="shared" si="4446"/>
        <v>0.73333333333333328</v>
      </c>
      <c r="CX260" s="247">
        <f t="shared" si="3747"/>
        <v>0</v>
      </c>
      <c r="CY260" s="237">
        <f t="shared" si="3591"/>
        <v>0</v>
      </c>
      <c r="CZ260" s="247">
        <f t="shared" si="3748"/>
        <v>4</v>
      </c>
      <c r="DA260" s="259">
        <f t="shared" si="3592"/>
        <v>0.26666666666666666</v>
      </c>
      <c r="DB260" s="247">
        <v>0</v>
      </c>
      <c r="DC260" s="247">
        <v>0</v>
      </c>
      <c r="DD260" s="247">
        <v>4</v>
      </c>
      <c r="DE260" s="247">
        <v>0</v>
      </c>
      <c r="DF260" s="247">
        <v>0</v>
      </c>
      <c r="DG260" s="247">
        <v>0</v>
      </c>
      <c r="DH260" s="247">
        <v>0</v>
      </c>
      <c r="DI260" s="247">
        <v>0</v>
      </c>
      <c r="DJ260" s="274">
        <v>0</v>
      </c>
      <c r="DK260" s="274">
        <v>1</v>
      </c>
      <c r="DL260" s="274">
        <v>0</v>
      </c>
      <c r="DM260" s="274">
        <v>21</v>
      </c>
      <c r="DN260" s="247">
        <f t="shared" si="4358"/>
        <v>21</v>
      </c>
      <c r="DO260" s="237">
        <f t="shared" si="4359"/>
        <v>1</v>
      </c>
      <c r="DP260" s="238">
        <f t="shared" si="4360"/>
        <v>0</v>
      </c>
      <c r="DQ260" s="259">
        <f t="shared" si="4361"/>
        <v>0</v>
      </c>
      <c r="DR260" s="237">
        <f t="shared" si="4362"/>
        <v>1</v>
      </c>
      <c r="DS260" s="247">
        <f t="shared" si="4363"/>
        <v>0</v>
      </c>
      <c r="DT260" s="237">
        <f t="shared" si="4364"/>
        <v>0</v>
      </c>
      <c r="DU260" s="247">
        <f t="shared" si="4365"/>
        <v>0</v>
      </c>
      <c r="DV260" s="259">
        <f t="shared" si="4366"/>
        <v>0</v>
      </c>
      <c r="DW260" s="247">
        <v>0</v>
      </c>
      <c r="DX260" s="247">
        <v>0</v>
      </c>
      <c r="DY260" s="247">
        <v>0</v>
      </c>
      <c r="DZ260" s="247">
        <v>0</v>
      </c>
      <c r="EA260" s="247">
        <v>0</v>
      </c>
      <c r="EB260" s="247">
        <v>0</v>
      </c>
      <c r="EC260" s="247">
        <v>0</v>
      </c>
      <c r="ED260" s="247">
        <v>0</v>
      </c>
      <c r="EE260" s="274">
        <v>0</v>
      </c>
      <c r="EF260" s="274">
        <v>0</v>
      </c>
      <c r="EG260" s="274">
        <v>0</v>
      </c>
      <c r="EH260" s="274">
        <v>22</v>
      </c>
      <c r="EI260" s="247">
        <f t="shared" si="4367"/>
        <v>20</v>
      </c>
      <c r="EJ260" s="237">
        <f t="shared" si="4368"/>
        <v>0.90909090909090906</v>
      </c>
      <c r="EK260" s="238">
        <f t="shared" si="4369"/>
        <v>2</v>
      </c>
      <c r="EL260" s="259">
        <f t="shared" si="4370"/>
        <v>9.0909090909090912E-2</v>
      </c>
      <c r="EM260" s="237">
        <f t="shared" si="4371"/>
        <v>0.90909090909090906</v>
      </c>
      <c r="EN260" s="247">
        <f t="shared" si="4372"/>
        <v>0</v>
      </c>
      <c r="EO260" s="237">
        <f t="shared" si="4373"/>
        <v>0</v>
      </c>
      <c r="EP260" s="247">
        <f t="shared" si="4374"/>
        <v>2</v>
      </c>
      <c r="EQ260" s="259">
        <f t="shared" si="4375"/>
        <v>9.0909090909090912E-2</v>
      </c>
      <c r="ER260" s="247">
        <v>0</v>
      </c>
      <c r="ES260" s="247">
        <v>1</v>
      </c>
      <c r="ET260" s="247">
        <v>1</v>
      </c>
      <c r="EU260" s="247">
        <v>0</v>
      </c>
      <c r="EV260" s="247">
        <v>0</v>
      </c>
      <c r="EW260" s="247">
        <v>0</v>
      </c>
      <c r="EX260" s="247">
        <v>0</v>
      </c>
      <c r="EY260" s="247">
        <v>0</v>
      </c>
      <c r="EZ260" s="274">
        <v>0</v>
      </c>
      <c r="FA260" s="274">
        <v>1</v>
      </c>
      <c r="FB260" s="274">
        <v>0</v>
      </c>
      <c r="FC260" s="274">
        <v>18</v>
      </c>
      <c r="FD260" s="247">
        <f t="shared" si="4376"/>
        <v>18</v>
      </c>
      <c r="FE260" s="237">
        <f t="shared" si="4377"/>
        <v>1</v>
      </c>
      <c r="FF260" s="238">
        <f t="shared" si="4378"/>
        <v>0</v>
      </c>
      <c r="FG260" s="259">
        <f t="shared" si="4379"/>
        <v>0</v>
      </c>
      <c r="FH260" s="237">
        <f t="shared" si="4380"/>
        <v>1</v>
      </c>
      <c r="FI260" s="247">
        <f t="shared" si="4381"/>
        <v>0</v>
      </c>
      <c r="FJ260" s="237">
        <f t="shared" si="4382"/>
        <v>0</v>
      </c>
      <c r="FK260" s="247">
        <f t="shared" si="4383"/>
        <v>0</v>
      </c>
      <c r="FL260" s="259">
        <f t="shared" si="4384"/>
        <v>0</v>
      </c>
      <c r="FM260" s="247">
        <v>0</v>
      </c>
      <c r="FN260" s="247">
        <v>0</v>
      </c>
      <c r="FO260" s="247">
        <v>0</v>
      </c>
      <c r="FP260" s="247">
        <v>0</v>
      </c>
      <c r="FQ260" s="247">
        <v>0</v>
      </c>
      <c r="FR260" s="247">
        <v>0</v>
      </c>
      <c r="FS260" s="247">
        <v>0</v>
      </c>
      <c r="FT260" s="247">
        <v>0</v>
      </c>
      <c r="FU260" s="274">
        <v>0</v>
      </c>
      <c r="FV260" s="274">
        <v>0</v>
      </c>
      <c r="FW260" s="274">
        <v>0</v>
      </c>
      <c r="FX260" s="274">
        <v>22</v>
      </c>
      <c r="FY260" s="247">
        <f t="shared" si="4385"/>
        <v>21</v>
      </c>
      <c r="FZ260" s="237">
        <f t="shared" si="4386"/>
        <v>0.95454545454545459</v>
      </c>
      <c r="GA260" s="238">
        <f t="shared" si="4387"/>
        <v>1</v>
      </c>
      <c r="GB260" s="259">
        <f t="shared" si="4388"/>
        <v>4.5454545454545456E-2</v>
      </c>
      <c r="GC260" s="237">
        <f t="shared" si="4389"/>
        <v>0.95454545454545459</v>
      </c>
      <c r="GD260" s="247">
        <f t="shared" si="4390"/>
        <v>0</v>
      </c>
      <c r="GE260" s="237">
        <f t="shared" si="4391"/>
        <v>0</v>
      </c>
      <c r="GF260" s="247">
        <f t="shared" si="4392"/>
        <v>1</v>
      </c>
      <c r="GG260" s="259">
        <f t="shared" si="4393"/>
        <v>4.5454545454545456E-2</v>
      </c>
      <c r="GH260" s="247">
        <v>0</v>
      </c>
      <c r="GI260" s="247">
        <v>0</v>
      </c>
      <c r="GJ260" s="247">
        <v>1</v>
      </c>
      <c r="GK260" s="247">
        <v>0</v>
      </c>
      <c r="GL260" s="247">
        <v>0</v>
      </c>
      <c r="GM260" s="247">
        <v>0</v>
      </c>
      <c r="GN260" s="247">
        <v>0</v>
      </c>
      <c r="GO260" s="247">
        <v>0</v>
      </c>
      <c r="GP260" s="274">
        <v>0</v>
      </c>
      <c r="GQ260" s="274">
        <v>1</v>
      </c>
      <c r="GR260" s="274">
        <v>0</v>
      </c>
      <c r="GS260" s="274">
        <v>19</v>
      </c>
      <c r="GT260" s="247">
        <f t="shared" si="4394"/>
        <v>16</v>
      </c>
      <c r="GU260" s="237">
        <f t="shared" si="4395"/>
        <v>0.84210526315789469</v>
      </c>
      <c r="GV260" s="238">
        <f t="shared" si="4396"/>
        <v>3</v>
      </c>
      <c r="GW260" s="259">
        <f t="shared" si="4397"/>
        <v>0.15789473684210525</v>
      </c>
      <c r="GX260" s="237">
        <f t="shared" si="4398"/>
        <v>0.94736842105263153</v>
      </c>
      <c r="GY260" s="247">
        <f t="shared" si="4399"/>
        <v>2</v>
      </c>
      <c r="GZ260" s="237">
        <f t="shared" si="4400"/>
        <v>0.10526315789473684</v>
      </c>
      <c r="HA260" s="247">
        <f t="shared" si="4401"/>
        <v>1</v>
      </c>
      <c r="HB260" s="259">
        <f t="shared" si="4402"/>
        <v>5.2631578947368418E-2</v>
      </c>
      <c r="HC260" s="247">
        <v>0</v>
      </c>
      <c r="HD260" s="247">
        <v>0</v>
      </c>
      <c r="HE260" s="247">
        <v>1</v>
      </c>
      <c r="HF260" s="247">
        <v>0</v>
      </c>
      <c r="HG260" s="247">
        <v>0</v>
      </c>
      <c r="HH260" s="247">
        <v>0</v>
      </c>
      <c r="HI260" s="247">
        <v>0</v>
      </c>
      <c r="HJ260" s="247">
        <v>2</v>
      </c>
      <c r="HK260" s="274">
        <v>0</v>
      </c>
      <c r="HL260" s="274">
        <v>0</v>
      </c>
      <c r="HM260" s="274">
        <v>0</v>
      </c>
      <c r="HN260" s="274">
        <v>21</v>
      </c>
      <c r="HO260" s="247">
        <f t="shared" si="4403"/>
        <v>20</v>
      </c>
      <c r="HP260" s="237">
        <f t="shared" si="4404"/>
        <v>0.95238095238095233</v>
      </c>
      <c r="HQ260" s="238">
        <f t="shared" si="4405"/>
        <v>1</v>
      </c>
      <c r="HR260" s="259">
        <f t="shared" si="4406"/>
        <v>4.7619047619047616E-2</v>
      </c>
      <c r="HS260" s="237">
        <f t="shared" si="4407"/>
        <v>0.95238095238095233</v>
      </c>
      <c r="HT260" s="247">
        <f t="shared" si="4408"/>
        <v>0</v>
      </c>
      <c r="HU260" s="237">
        <f t="shared" si="4409"/>
        <v>0</v>
      </c>
      <c r="HV260" s="247">
        <f t="shared" si="4410"/>
        <v>1</v>
      </c>
      <c r="HW260" s="259">
        <f t="shared" si="4411"/>
        <v>4.7619047619047616E-2</v>
      </c>
      <c r="HX260" s="247">
        <v>0</v>
      </c>
      <c r="HY260" s="247">
        <v>0</v>
      </c>
      <c r="HZ260" s="247">
        <v>1</v>
      </c>
      <c r="IA260" s="247">
        <v>0</v>
      </c>
      <c r="IB260" s="247">
        <v>0</v>
      </c>
      <c r="IC260" s="247">
        <v>0</v>
      </c>
      <c r="ID260" s="247">
        <v>0</v>
      </c>
      <c r="IE260" s="247">
        <v>0</v>
      </c>
      <c r="IF260" s="274">
        <v>0</v>
      </c>
      <c r="IG260" s="274">
        <v>0</v>
      </c>
      <c r="IH260" s="274">
        <v>0</v>
      </c>
      <c r="II260" s="274">
        <v>19</v>
      </c>
      <c r="IJ260" s="247">
        <f t="shared" si="4412"/>
        <v>19</v>
      </c>
      <c r="IK260" s="237">
        <f t="shared" si="4413"/>
        <v>1</v>
      </c>
      <c r="IL260" s="238">
        <f t="shared" si="4414"/>
        <v>0</v>
      </c>
      <c r="IM260" s="259">
        <f t="shared" si="4415"/>
        <v>0</v>
      </c>
      <c r="IN260" s="237">
        <f t="shared" si="4416"/>
        <v>1</v>
      </c>
      <c r="IO260" s="247">
        <f t="shared" si="4417"/>
        <v>0</v>
      </c>
      <c r="IP260" s="237">
        <f t="shared" si="4418"/>
        <v>0</v>
      </c>
      <c r="IQ260" s="247">
        <f t="shared" si="4419"/>
        <v>0</v>
      </c>
      <c r="IR260" s="259">
        <f t="shared" si="4420"/>
        <v>0</v>
      </c>
      <c r="IS260" s="247">
        <v>0</v>
      </c>
      <c r="IT260" s="247">
        <v>0</v>
      </c>
      <c r="IU260" s="247">
        <v>0</v>
      </c>
      <c r="IV260" s="247">
        <v>0</v>
      </c>
      <c r="IW260" s="247">
        <v>0</v>
      </c>
      <c r="IX260" s="247">
        <v>0</v>
      </c>
      <c r="IY260" s="247">
        <v>0</v>
      </c>
      <c r="IZ260" s="247">
        <v>0</v>
      </c>
      <c r="JA260" s="274">
        <v>0</v>
      </c>
      <c r="JB260" s="274">
        <v>0</v>
      </c>
      <c r="JC260" s="274">
        <v>0</v>
      </c>
      <c r="JD260" s="247">
        <f t="shared" si="4421"/>
        <v>241</v>
      </c>
      <c r="JE260" s="247">
        <f t="shared" si="4131"/>
        <v>219</v>
      </c>
      <c r="JF260" s="260">
        <f t="shared" si="4132"/>
        <v>0.90871369294605808</v>
      </c>
      <c r="JG260" s="238">
        <f t="shared" si="4133"/>
        <v>22</v>
      </c>
      <c r="JH260" s="260">
        <f t="shared" si="4134"/>
        <v>9.1286307053941904E-2</v>
      </c>
      <c r="JI260" s="260">
        <f t="shared" si="4135"/>
        <v>0.91701244813278004</v>
      </c>
      <c r="JJ260" s="247">
        <f t="shared" si="3723"/>
        <v>2</v>
      </c>
      <c r="JK260" s="260">
        <f t="shared" si="3724"/>
        <v>8.2987551867219917E-3</v>
      </c>
      <c r="JL260" s="247">
        <f t="shared" si="3725"/>
        <v>20</v>
      </c>
      <c r="JM260" s="260">
        <f t="shared" si="4136"/>
        <v>8.2987551867219914E-2</v>
      </c>
      <c r="JN260" s="247">
        <f t="shared" si="4422"/>
        <v>0</v>
      </c>
      <c r="JO260" s="247">
        <f t="shared" si="4423"/>
        <v>5</v>
      </c>
      <c r="JP260" s="247">
        <f t="shared" si="4424"/>
        <v>15</v>
      </c>
      <c r="JQ260" s="247">
        <f t="shared" si="4425"/>
        <v>0</v>
      </c>
      <c r="JR260" s="247">
        <f t="shared" si="4426"/>
        <v>0</v>
      </c>
      <c r="JS260" s="247">
        <f t="shared" si="4427"/>
        <v>0</v>
      </c>
      <c r="JT260" s="247">
        <f t="shared" si="4428"/>
        <v>0</v>
      </c>
      <c r="JU260" s="247">
        <f t="shared" si="4429"/>
        <v>2</v>
      </c>
      <c r="JV260" s="247">
        <f t="shared" si="4430"/>
        <v>3</v>
      </c>
      <c r="JW260" s="247">
        <f t="shared" si="4431"/>
        <v>4</v>
      </c>
      <c r="JX260" s="247">
        <f t="shared" si="4432"/>
        <v>0</v>
      </c>
    </row>
    <row r="261" spans="1:284" ht="15" customHeight="1" thickBot="1">
      <c r="A261" s="326" t="s">
        <v>738</v>
      </c>
      <c r="B261" s="327"/>
      <c r="C261" s="327"/>
      <c r="D261" s="327"/>
      <c r="E261" s="327"/>
      <c r="F261" s="327"/>
      <c r="G261" s="327"/>
      <c r="H261" s="327"/>
      <c r="I261" s="328"/>
      <c r="J261" s="249"/>
      <c r="K261" s="250">
        <v>10</v>
      </c>
      <c r="L261" s="279">
        <f>SUM(L251:L260)</f>
        <v>220</v>
      </c>
      <c r="M261" s="251">
        <f>L261-(R261+T261)</f>
        <v>206</v>
      </c>
      <c r="N261" s="256">
        <f t="shared" si="4323"/>
        <v>0.9363636363636364</v>
      </c>
      <c r="O261" s="253">
        <f t="shared" si="4324"/>
        <v>14</v>
      </c>
      <c r="P261" s="252">
        <f t="shared" si="4325"/>
        <v>6.363636363636363E-2</v>
      </c>
      <c r="Q261" s="256">
        <f>((L261-T261)/L261)</f>
        <v>0.95909090909090911</v>
      </c>
      <c r="R261" s="251">
        <f>Y261+AB261+AC261</f>
        <v>5</v>
      </c>
      <c r="S261" s="252">
        <f t="shared" si="4328"/>
        <v>2.2727272727272728E-2</v>
      </c>
      <c r="T261" s="251">
        <f>V261+W261+X261+Z261+AA261</f>
        <v>9</v>
      </c>
      <c r="U261" s="252">
        <f t="shared" si="4330"/>
        <v>4.0909090909090909E-2</v>
      </c>
      <c r="V261" s="251">
        <f t="shared" ref="V261:AG261" si="4447">SUM(V251:V260)</f>
        <v>0</v>
      </c>
      <c r="W261" s="251">
        <f t="shared" si="4447"/>
        <v>4</v>
      </c>
      <c r="X261" s="251">
        <f t="shared" si="4447"/>
        <v>5</v>
      </c>
      <c r="Y261" s="251">
        <f t="shared" si="4447"/>
        <v>0</v>
      </c>
      <c r="Z261" s="251">
        <f t="shared" si="4447"/>
        <v>0</v>
      </c>
      <c r="AA261" s="251">
        <f t="shared" si="4447"/>
        <v>0</v>
      </c>
      <c r="AB261" s="251">
        <f t="shared" si="4447"/>
        <v>0</v>
      </c>
      <c r="AC261" s="251">
        <f t="shared" si="4447"/>
        <v>5</v>
      </c>
      <c r="AD261" s="251">
        <f t="shared" si="4447"/>
        <v>0</v>
      </c>
      <c r="AE261" s="251">
        <f t="shared" si="4447"/>
        <v>3</v>
      </c>
      <c r="AF261" s="251">
        <f t="shared" si="4447"/>
        <v>0</v>
      </c>
      <c r="AG261" s="279">
        <f t="shared" si="4447"/>
        <v>200</v>
      </c>
      <c r="AH261" s="251">
        <f>AG261-(AM261+AO261)</f>
        <v>178</v>
      </c>
      <c r="AI261" s="256">
        <f t="shared" si="4332"/>
        <v>0.89</v>
      </c>
      <c r="AJ261" s="253">
        <f t="shared" si="4333"/>
        <v>22</v>
      </c>
      <c r="AK261" s="252">
        <f t="shared" si="4334"/>
        <v>0.11</v>
      </c>
      <c r="AL261" s="256">
        <f>((AG261-AO261)/AG261)</f>
        <v>0.94</v>
      </c>
      <c r="AM261" s="251">
        <f>AT261+AW261+AX261</f>
        <v>10</v>
      </c>
      <c r="AN261" s="252">
        <f t="shared" si="4337"/>
        <v>0.05</v>
      </c>
      <c r="AO261" s="251">
        <f>AQ261+AR261+AS261+AU261+AV261</f>
        <v>12</v>
      </c>
      <c r="AP261" s="252">
        <f t="shared" si="4339"/>
        <v>0.06</v>
      </c>
      <c r="AQ261" s="251">
        <f t="shared" ref="AQ261:BB261" si="4448">SUM(AQ251:AQ260)</f>
        <v>0</v>
      </c>
      <c r="AR261" s="251">
        <f t="shared" si="4448"/>
        <v>4</v>
      </c>
      <c r="AS261" s="251">
        <f t="shared" si="4448"/>
        <v>8</v>
      </c>
      <c r="AT261" s="251">
        <f t="shared" si="4448"/>
        <v>0</v>
      </c>
      <c r="AU261" s="251">
        <f t="shared" si="4448"/>
        <v>0</v>
      </c>
      <c r="AV261" s="251">
        <f t="shared" si="4448"/>
        <v>0</v>
      </c>
      <c r="AW261" s="251">
        <f t="shared" si="4448"/>
        <v>0</v>
      </c>
      <c r="AX261" s="251">
        <f t="shared" si="4448"/>
        <v>10</v>
      </c>
      <c r="AY261" s="251">
        <f t="shared" si="4448"/>
        <v>3</v>
      </c>
      <c r="AZ261" s="251">
        <f t="shared" si="4448"/>
        <v>9</v>
      </c>
      <c r="BA261" s="251">
        <f t="shared" si="4448"/>
        <v>0</v>
      </c>
      <c r="BB261" s="279">
        <f t="shared" si="4448"/>
        <v>210</v>
      </c>
      <c r="BC261" s="251">
        <f>BB261-(BH261+BJ261)</f>
        <v>193</v>
      </c>
      <c r="BD261" s="256">
        <f t="shared" si="4341"/>
        <v>0.919047619047619</v>
      </c>
      <c r="BE261" s="253">
        <f t="shared" si="4342"/>
        <v>17</v>
      </c>
      <c r="BF261" s="252">
        <f t="shared" si="4343"/>
        <v>8.0952380952380956E-2</v>
      </c>
      <c r="BG261" s="256">
        <f>((BB261-BJ261)/BB261)</f>
        <v>0.94285714285714284</v>
      </c>
      <c r="BH261" s="251">
        <f>BO261+BR261+BS261</f>
        <v>5</v>
      </c>
      <c r="BI261" s="252">
        <f t="shared" si="4346"/>
        <v>2.3809523809523808E-2</v>
      </c>
      <c r="BJ261" s="251">
        <f>BL261+BM261+BN261+BP261+BQ261</f>
        <v>12</v>
      </c>
      <c r="BK261" s="252">
        <f t="shared" si="4348"/>
        <v>5.7142857142857141E-2</v>
      </c>
      <c r="BL261" s="251">
        <f t="shared" ref="BL261:BW261" si="4449">SUM(BL251:BL260)</f>
        <v>0</v>
      </c>
      <c r="BM261" s="251">
        <f t="shared" si="4449"/>
        <v>4</v>
      </c>
      <c r="BN261" s="251">
        <f t="shared" si="4449"/>
        <v>8</v>
      </c>
      <c r="BO261" s="251">
        <f t="shared" si="4449"/>
        <v>0</v>
      </c>
      <c r="BP261" s="251">
        <f t="shared" si="4449"/>
        <v>0</v>
      </c>
      <c r="BQ261" s="251">
        <f t="shared" si="4449"/>
        <v>0</v>
      </c>
      <c r="BR261" s="251">
        <f t="shared" si="4449"/>
        <v>0</v>
      </c>
      <c r="BS261" s="251">
        <f t="shared" si="4449"/>
        <v>5</v>
      </c>
      <c r="BT261" s="251">
        <f t="shared" si="4449"/>
        <v>2</v>
      </c>
      <c r="BU261" s="251">
        <f t="shared" si="4449"/>
        <v>5</v>
      </c>
      <c r="BV261" s="251">
        <f t="shared" si="4449"/>
        <v>0</v>
      </c>
      <c r="BW261" s="279">
        <f t="shared" si="4449"/>
        <v>210</v>
      </c>
      <c r="BX261" s="251">
        <f>BW261-(CC261+CE261)</f>
        <v>196</v>
      </c>
      <c r="BY261" s="256">
        <f t="shared" si="4350"/>
        <v>0.93333333333333335</v>
      </c>
      <c r="BZ261" s="253">
        <f t="shared" si="4351"/>
        <v>14</v>
      </c>
      <c r="CA261" s="252">
        <f t="shared" si="4352"/>
        <v>6.6666666666666666E-2</v>
      </c>
      <c r="CB261" s="256">
        <f>((BW261-CE261)/BW261)</f>
        <v>0.96190476190476193</v>
      </c>
      <c r="CC261" s="251">
        <f>CJ261+CM261+CN261</f>
        <v>6</v>
      </c>
      <c r="CD261" s="252">
        <f t="shared" si="4355"/>
        <v>2.8571428571428571E-2</v>
      </c>
      <c r="CE261" s="251">
        <f>CG261+CH261+CI261+CK261+CL261</f>
        <v>8</v>
      </c>
      <c r="CF261" s="252">
        <f t="shared" si="4357"/>
        <v>3.8095238095238099E-2</v>
      </c>
      <c r="CG261" s="251">
        <f t="shared" ref="CG261:CR261" si="4450">SUM(CG251:CG260)</f>
        <v>0</v>
      </c>
      <c r="CH261" s="251">
        <f t="shared" si="4450"/>
        <v>3</v>
      </c>
      <c r="CI261" s="251">
        <f t="shared" si="4450"/>
        <v>5</v>
      </c>
      <c r="CJ261" s="251">
        <f t="shared" si="4450"/>
        <v>0</v>
      </c>
      <c r="CK261" s="251">
        <f t="shared" si="4450"/>
        <v>0</v>
      </c>
      <c r="CL261" s="251">
        <f t="shared" si="4450"/>
        <v>0</v>
      </c>
      <c r="CM261" s="251">
        <f t="shared" si="4450"/>
        <v>0</v>
      </c>
      <c r="CN261" s="251">
        <f t="shared" si="4450"/>
        <v>6</v>
      </c>
      <c r="CO261" s="251">
        <f t="shared" si="4450"/>
        <v>2</v>
      </c>
      <c r="CP261" s="251">
        <f t="shared" si="4450"/>
        <v>5</v>
      </c>
      <c r="CQ261" s="251">
        <f t="shared" si="4450"/>
        <v>0</v>
      </c>
      <c r="CR261" s="279">
        <f t="shared" si="4450"/>
        <v>150</v>
      </c>
      <c r="CS261" s="251">
        <f>CR261-(CX261+CZ261)</f>
        <v>143</v>
      </c>
      <c r="CT261" s="256">
        <f t="shared" si="4443"/>
        <v>0.95333333333333337</v>
      </c>
      <c r="CU261" s="253">
        <f t="shared" si="4444"/>
        <v>7</v>
      </c>
      <c r="CV261" s="252">
        <f t="shared" si="4445"/>
        <v>4.6666666666666669E-2</v>
      </c>
      <c r="CW261" s="256">
        <f>((CR261-CZ261)/CR261)</f>
        <v>0.97333333333333338</v>
      </c>
      <c r="CX261" s="251">
        <f>DE261+DH261+DI261</f>
        <v>3</v>
      </c>
      <c r="CY261" s="252">
        <f t="shared" ref="CY261:CY308" si="4451">CX261/CR261</f>
        <v>0.02</v>
      </c>
      <c r="CZ261" s="251">
        <f>DB261+DC261+DD261+DF261+DG261</f>
        <v>4</v>
      </c>
      <c r="DA261" s="252">
        <f t="shared" ref="DA261:DA308" si="4452">CZ261/CR261</f>
        <v>2.6666666666666668E-2</v>
      </c>
      <c r="DB261" s="251">
        <f t="shared" ref="DB261:DM261" si="4453">SUM(DB251:DB260)</f>
        <v>0</v>
      </c>
      <c r="DC261" s="251">
        <f t="shared" si="4453"/>
        <v>0</v>
      </c>
      <c r="DD261" s="251">
        <f t="shared" si="4453"/>
        <v>4</v>
      </c>
      <c r="DE261" s="251">
        <f t="shared" si="4453"/>
        <v>0</v>
      </c>
      <c r="DF261" s="251">
        <f t="shared" si="4453"/>
        <v>0</v>
      </c>
      <c r="DG261" s="251">
        <f t="shared" si="4453"/>
        <v>0</v>
      </c>
      <c r="DH261" s="251">
        <f t="shared" si="4453"/>
        <v>0</v>
      </c>
      <c r="DI261" s="251">
        <f t="shared" si="4453"/>
        <v>3</v>
      </c>
      <c r="DJ261" s="251">
        <f t="shared" si="4453"/>
        <v>4</v>
      </c>
      <c r="DK261" s="251">
        <f t="shared" si="4453"/>
        <v>4</v>
      </c>
      <c r="DL261" s="251">
        <f t="shared" si="4453"/>
        <v>0</v>
      </c>
      <c r="DM261" s="279">
        <f t="shared" si="4453"/>
        <v>210</v>
      </c>
      <c r="DN261" s="251">
        <f>DM261-(DS261+DU261)</f>
        <v>202</v>
      </c>
      <c r="DO261" s="256">
        <f t="shared" si="4359"/>
        <v>0.96190476190476193</v>
      </c>
      <c r="DP261" s="253">
        <f t="shared" si="4360"/>
        <v>8</v>
      </c>
      <c r="DQ261" s="252">
        <f t="shared" si="4361"/>
        <v>3.8095238095238099E-2</v>
      </c>
      <c r="DR261" s="256">
        <f>((DM261-DU261)/DM261)</f>
        <v>0.99047619047619051</v>
      </c>
      <c r="DS261" s="251">
        <f>DZ261+EC261+ED261</f>
        <v>6</v>
      </c>
      <c r="DT261" s="252">
        <f t="shared" si="4364"/>
        <v>2.8571428571428571E-2</v>
      </c>
      <c r="DU261" s="251">
        <f>DW261+DX261+DY261+EA261+EB261</f>
        <v>2</v>
      </c>
      <c r="DV261" s="252">
        <f t="shared" si="4366"/>
        <v>9.5238095238095247E-3</v>
      </c>
      <c r="DW261" s="251">
        <f t="shared" ref="DW261:EH261" si="4454">SUM(DW251:DW260)</f>
        <v>0</v>
      </c>
      <c r="DX261" s="251">
        <f t="shared" si="4454"/>
        <v>0</v>
      </c>
      <c r="DY261" s="251">
        <f t="shared" si="4454"/>
        <v>2</v>
      </c>
      <c r="DZ261" s="251">
        <f t="shared" si="4454"/>
        <v>0</v>
      </c>
      <c r="EA261" s="251">
        <f t="shared" si="4454"/>
        <v>0</v>
      </c>
      <c r="EB261" s="251">
        <f t="shared" si="4454"/>
        <v>0</v>
      </c>
      <c r="EC261" s="251">
        <f t="shared" si="4454"/>
        <v>0</v>
      </c>
      <c r="ED261" s="251">
        <f t="shared" si="4454"/>
        <v>6</v>
      </c>
      <c r="EE261" s="251">
        <f t="shared" si="4454"/>
        <v>0</v>
      </c>
      <c r="EF261" s="251">
        <f t="shared" si="4454"/>
        <v>2</v>
      </c>
      <c r="EG261" s="251">
        <f t="shared" si="4454"/>
        <v>0</v>
      </c>
      <c r="EH261" s="279">
        <f t="shared" si="4454"/>
        <v>220</v>
      </c>
      <c r="EI261" s="251">
        <f>EH261-(EN261+EP261)</f>
        <v>202</v>
      </c>
      <c r="EJ261" s="256">
        <f t="shared" si="4368"/>
        <v>0.91818181818181821</v>
      </c>
      <c r="EK261" s="253">
        <f t="shared" si="4369"/>
        <v>18</v>
      </c>
      <c r="EL261" s="252">
        <f t="shared" si="4370"/>
        <v>8.1818181818181818E-2</v>
      </c>
      <c r="EM261" s="256">
        <f>((EH261-EP261)/EH261)</f>
        <v>0.94545454545454544</v>
      </c>
      <c r="EN261" s="251">
        <f>EU261+EX261+EY261</f>
        <v>6</v>
      </c>
      <c r="EO261" s="252">
        <f t="shared" si="4373"/>
        <v>2.7272727272727271E-2</v>
      </c>
      <c r="EP261" s="251">
        <f>ER261+ES261+ET261+EV261+EW261</f>
        <v>12</v>
      </c>
      <c r="EQ261" s="252">
        <f t="shared" si="4375"/>
        <v>5.4545454545454543E-2</v>
      </c>
      <c r="ER261" s="251">
        <f t="shared" ref="ER261:FC261" si="4455">SUM(ER251:ER260)</f>
        <v>0</v>
      </c>
      <c r="ES261" s="251">
        <f t="shared" si="4455"/>
        <v>3</v>
      </c>
      <c r="ET261" s="251">
        <f t="shared" si="4455"/>
        <v>9</v>
      </c>
      <c r="EU261" s="251">
        <f t="shared" si="4455"/>
        <v>0</v>
      </c>
      <c r="EV261" s="251">
        <f t="shared" si="4455"/>
        <v>0</v>
      </c>
      <c r="EW261" s="251">
        <f t="shared" si="4455"/>
        <v>0</v>
      </c>
      <c r="EX261" s="251">
        <f t="shared" si="4455"/>
        <v>1</v>
      </c>
      <c r="EY261" s="251">
        <f t="shared" si="4455"/>
        <v>5</v>
      </c>
      <c r="EZ261" s="251">
        <f t="shared" si="4455"/>
        <v>1</v>
      </c>
      <c r="FA261" s="251">
        <f t="shared" si="4455"/>
        <v>4</v>
      </c>
      <c r="FB261" s="251">
        <f t="shared" si="4455"/>
        <v>0</v>
      </c>
      <c r="FC261" s="279">
        <f t="shared" si="4455"/>
        <v>180</v>
      </c>
      <c r="FD261" s="251">
        <f>FC261-(FI261+FK261)</f>
        <v>165</v>
      </c>
      <c r="FE261" s="256">
        <f t="shared" si="4377"/>
        <v>0.91666666666666663</v>
      </c>
      <c r="FF261" s="253">
        <f t="shared" si="4378"/>
        <v>15</v>
      </c>
      <c r="FG261" s="252">
        <f t="shared" si="4379"/>
        <v>8.3333333333333329E-2</v>
      </c>
      <c r="FH261" s="256">
        <f>((FC261-FK261)/FC261)</f>
        <v>0.94444444444444442</v>
      </c>
      <c r="FI261" s="251">
        <f>FP261+FS261+FT261</f>
        <v>5</v>
      </c>
      <c r="FJ261" s="252">
        <f t="shared" si="4382"/>
        <v>2.7777777777777776E-2</v>
      </c>
      <c r="FK261" s="251">
        <f>FM261+FN261+FO261+FQ261+FR261</f>
        <v>10</v>
      </c>
      <c r="FL261" s="252">
        <f t="shared" si="4384"/>
        <v>5.5555555555555552E-2</v>
      </c>
      <c r="FM261" s="251">
        <f t="shared" ref="FM261:FX261" si="4456">SUM(FM251:FM260)</f>
        <v>0</v>
      </c>
      <c r="FN261" s="251">
        <f t="shared" si="4456"/>
        <v>2</v>
      </c>
      <c r="FO261" s="251">
        <f t="shared" si="4456"/>
        <v>8</v>
      </c>
      <c r="FP261" s="251">
        <f t="shared" si="4456"/>
        <v>0</v>
      </c>
      <c r="FQ261" s="251">
        <f t="shared" si="4456"/>
        <v>0</v>
      </c>
      <c r="FR261" s="251">
        <f t="shared" si="4456"/>
        <v>0</v>
      </c>
      <c r="FS261" s="251">
        <f t="shared" si="4456"/>
        <v>1</v>
      </c>
      <c r="FT261" s="251">
        <f t="shared" si="4456"/>
        <v>4</v>
      </c>
      <c r="FU261" s="251">
        <f t="shared" si="4456"/>
        <v>0</v>
      </c>
      <c r="FV261" s="251">
        <f t="shared" si="4456"/>
        <v>1</v>
      </c>
      <c r="FW261" s="251">
        <f t="shared" si="4456"/>
        <v>0</v>
      </c>
      <c r="FX261" s="279">
        <f t="shared" si="4456"/>
        <v>220</v>
      </c>
      <c r="FY261" s="251">
        <f>FX261-(GD261+GF261)</f>
        <v>210</v>
      </c>
      <c r="FZ261" s="256">
        <f t="shared" si="4386"/>
        <v>0.95454545454545459</v>
      </c>
      <c r="GA261" s="253">
        <f t="shared" si="4387"/>
        <v>10</v>
      </c>
      <c r="GB261" s="252">
        <f t="shared" si="4388"/>
        <v>4.5454545454545456E-2</v>
      </c>
      <c r="GC261" s="256">
        <f>((FX261-GF261)/FX261)</f>
        <v>0.95909090909090911</v>
      </c>
      <c r="GD261" s="251">
        <f>GK261+GN261+GO261</f>
        <v>1</v>
      </c>
      <c r="GE261" s="252">
        <f t="shared" si="4391"/>
        <v>4.5454545454545452E-3</v>
      </c>
      <c r="GF261" s="251">
        <f>GH261+GI261+GJ261+GL261+GM261</f>
        <v>9</v>
      </c>
      <c r="GG261" s="252">
        <f t="shared" si="4393"/>
        <v>4.0909090909090909E-2</v>
      </c>
      <c r="GH261" s="251">
        <f t="shared" ref="GH261:JD261" si="4457">SUM(GH251:GH260)</f>
        <v>0</v>
      </c>
      <c r="GI261" s="251">
        <f t="shared" si="4457"/>
        <v>1</v>
      </c>
      <c r="GJ261" s="251">
        <f t="shared" si="4457"/>
        <v>8</v>
      </c>
      <c r="GK261" s="251">
        <f t="shared" si="4457"/>
        <v>0</v>
      </c>
      <c r="GL261" s="251">
        <f t="shared" si="4457"/>
        <v>0</v>
      </c>
      <c r="GM261" s="251">
        <f t="shared" si="4457"/>
        <v>0</v>
      </c>
      <c r="GN261" s="251">
        <f t="shared" si="4457"/>
        <v>0</v>
      </c>
      <c r="GO261" s="251">
        <f t="shared" si="4457"/>
        <v>1</v>
      </c>
      <c r="GP261" s="251">
        <f t="shared" si="4457"/>
        <v>0</v>
      </c>
      <c r="GQ261" s="251">
        <f t="shared" si="4457"/>
        <v>7</v>
      </c>
      <c r="GR261" s="251">
        <f t="shared" si="4457"/>
        <v>1</v>
      </c>
      <c r="GS261" s="279">
        <f t="shared" si="4457"/>
        <v>190</v>
      </c>
      <c r="GT261" s="251">
        <f>GS261-(GY261+HA261)</f>
        <v>171</v>
      </c>
      <c r="GU261" s="256">
        <f t="shared" si="4395"/>
        <v>0.9</v>
      </c>
      <c r="GV261" s="253">
        <f t="shared" si="4396"/>
        <v>19</v>
      </c>
      <c r="GW261" s="252">
        <f t="shared" si="4397"/>
        <v>0.1</v>
      </c>
      <c r="GX261" s="256">
        <f>((GS261-HA261)/GS261)</f>
        <v>0.93157894736842106</v>
      </c>
      <c r="GY261" s="251">
        <f>HF261+HI261+HJ261</f>
        <v>6</v>
      </c>
      <c r="GZ261" s="252">
        <f t="shared" si="4400"/>
        <v>3.1578947368421054E-2</v>
      </c>
      <c r="HA261" s="251">
        <f>HC261+HD261+HE261+HG261+HH261</f>
        <v>13</v>
      </c>
      <c r="HB261" s="252">
        <f t="shared" si="4402"/>
        <v>6.8421052631578952E-2</v>
      </c>
      <c r="HC261" s="251">
        <f t="shared" ref="HC261:HN261" si="4458">SUM(HC251:HC260)</f>
        <v>0</v>
      </c>
      <c r="HD261" s="251">
        <f t="shared" si="4458"/>
        <v>3</v>
      </c>
      <c r="HE261" s="251">
        <f t="shared" si="4458"/>
        <v>10</v>
      </c>
      <c r="HF261" s="251">
        <f t="shared" si="4458"/>
        <v>0</v>
      </c>
      <c r="HG261" s="251">
        <f t="shared" si="4458"/>
        <v>0</v>
      </c>
      <c r="HH261" s="251">
        <f t="shared" si="4458"/>
        <v>0</v>
      </c>
      <c r="HI261" s="251">
        <f t="shared" si="4458"/>
        <v>0</v>
      </c>
      <c r="HJ261" s="251">
        <f t="shared" si="4458"/>
        <v>6</v>
      </c>
      <c r="HK261" s="251">
        <f t="shared" si="4458"/>
        <v>1</v>
      </c>
      <c r="HL261" s="251">
        <f t="shared" si="4458"/>
        <v>5</v>
      </c>
      <c r="HM261" s="251">
        <f t="shared" si="4458"/>
        <v>0</v>
      </c>
      <c r="HN261" s="279">
        <f t="shared" si="4458"/>
        <v>210</v>
      </c>
      <c r="HO261" s="251">
        <f>HN261-(HT261+HV261)</f>
        <v>189</v>
      </c>
      <c r="HP261" s="256">
        <f t="shared" si="4404"/>
        <v>0.9</v>
      </c>
      <c r="HQ261" s="253">
        <f t="shared" si="4405"/>
        <v>21</v>
      </c>
      <c r="HR261" s="252">
        <f t="shared" si="4406"/>
        <v>0.1</v>
      </c>
      <c r="HS261" s="256">
        <f>((HN261-HV261)/HN261)</f>
        <v>0.95714285714285718</v>
      </c>
      <c r="HT261" s="251">
        <f>IA261+ID261+IE261</f>
        <v>12</v>
      </c>
      <c r="HU261" s="252">
        <f t="shared" si="4409"/>
        <v>5.7142857142857141E-2</v>
      </c>
      <c r="HV261" s="251">
        <f>HX261+HY261+HZ261+IB261+IC261</f>
        <v>9</v>
      </c>
      <c r="HW261" s="252">
        <f t="shared" si="4411"/>
        <v>4.2857142857142858E-2</v>
      </c>
      <c r="HX261" s="251">
        <f t="shared" ref="HX261:II261" si="4459">SUM(HX251:HX260)</f>
        <v>0</v>
      </c>
      <c r="HY261" s="251">
        <f t="shared" si="4459"/>
        <v>0</v>
      </c>
      <c r="HZ261" s="251">
        <f t="shared" si="4459"/>
        <v>9</v>
      </c>
      <c r="IA261" s="251">
        <f t="shared" si="4459"/>
        <v>0</v>
      </c>
      <c r="IB261" s="251">
        <f t="shared" si="4459"/>
        <v>0</v>
      </c>
      <c r="IC261" s="251">
        <f t="shared" si="4459"/>
        <v>0</v>
      </c>
      <c r="ID261" s="251">
        <f t="shared" si="4459"/>
        <v>0</v>
      </c>
      <c r="IE261" s="251">
        <f t="shared" si="4459"/>
        <v>12</v>
      </c>
      <c r="IF261" s="251">
        <f t="shared" si="4459"/>
        <v>1</v>
      </c>
      <c r="IG261" s="251">
        <f t="shared" si="4459"/>
        <v>2</v>
      </c>
      <c r="IH261" s="251">
        <f t="shared" si="4459"/>
        <v>0</v>
      </c>
      <c r="II261" s="279">
        <f t="shared" si="4459"/>
        <v>190</v>
      </c>
      <c r="IJ261" s="251">
        <f>II261-(IO261+IQ261)</f>
        <v>176</v>
      </c>
      <c r="IK261" s="256">
        <f t="shared" si="4413"/>
        <v>0.9263157894736842</v>
      </c>
      <c r="IL261" s="253">
        <f t="shared" si="4414"/>
        <v>14</v>
      </c>
      <c r="IM261" s="252">
        <f t="shared" si="4415"/>
        <v>7.3684210526315783E-2</v>
      </c>
      <c r="IN261" s="256">
        <f>((II261-IQ261)/II261)</f>
        <v>0.95789473684210524</v>
      </c>
      <c r="IO261" s="251">
        <f>IV261+IY261+IZ261</f>
        <v>6</v>
      </c>
      <c r="IP261" s="252">
        <f t="shared" si="4418"/>
        <v>3.1578947368421054E-2</v>
      </c>
      <c r="IQ261" s="251">
        <f>IS261+IT261+IU261+IW261+IX261</f>
        <v>8</v>
      </c>
      <c r="IR261" s="252">
        <f t="shared" si="4420"/>
        <v>4.2105263157894736E-2</v>
      </c>
      <c r="IS261" s="251">
        <f t="shared" ref="IS261:IZ261" si="4460">SUM(IS251:IS260)</f>
        <v>0</v>
      </c>
      <c r="IT261" s="251">
        <f t="shared" si="4460"/>
        <v>1</v>
      </c>
      <c r="IU261" s="251">
        <f t="shared" si="4460"/>
        <v>7</v>
      </c>
      <c r="IV261" s="251">
        <f t="shared" si="4460"/>
        <v>0</v>
      </c>
      <c r="IW261" s="251">
        <f t="shared" si="4460"/>
        <v>0</v>
      </c>
      <c r="IX261" s="251">
        <f t="shared" si="4460"/>
        <v>0</v>
      </c>
      <c r="IY261" s="251">
        <f t="shared" si="4460"/>
        <v>0</v>
      </c>
      <c r="IZ261" s="251">
        <f t="shared" si="4460"/>
        <v>6</v>
      </c>
      <c r="JA261" s="290">
        <f t="shared" ref="JA261:JC261" si="4461">SUM(JA251:JA260)</f>
        <v>0</v>
      </c>
      <c r="JB261" s="290">
        <f t="shared" si="4461"/>
        <v>1</v>
      </c>
      <c r="JC261" s="290">
        <f t="shared" si="4461"/>
        <v>2</v>
      </c>
      <c r="JD261" s="279">
        <f t="shared" si="4457"/>
        <v>2410</v>
      </c>
      <c r="JE261" s="251">
        <f>JD261-(JJ261+JL261)</f>
        <v>2231</v>
      </c>
      <c r="JF261" s="256">
        <f t="shared" si="4132"/>
        <v>0.92572614107883822</v>
      </c>
      <c r="JG261" s="253">
        <f t="shared" si="4133"/>
        <v>179</v>
      </c>
      <c r="JH261" s="252">
        <f t="shared" si="4134"/>
        <v>7.4273858921161826E-2</v>
      </c>
      <c r="JI261" s="256">
        <f>((JD261-JL261)/JD261)</f>
        <v>0.95518672199170129</v>
      </c>
      <c r="JJ261" s="251">
        <f>JQ261+JT261+JU261</f>
        <v>71</v>
      </c>
      <c r="JK261" s="252">
        <f t="shared" ref="JK261" si="4462">JJ261/JD261</f>
        <v>2.946058091286307E-2</v>
      </c>
      <c r="JL261" s="251">
        <f>JN261+JO261+JP261+JR261+JS261</f>
        <v>108</v>
      </c>
      <c r="JM261" s="252">
        <f t="shared" si="4136"/>
        <v>4.4813278008298756E-2</v>
      </c>
      <c r="JN261" s="251">
        <f t="shared" ref="JN261:JX261" si="4463">SUM(JN251:JN260)</f>
        <v>0</v>
      </c>
      <c r="JO261" s="251">
        <f t="shared" si="4463"/>
        <v>25</v>
      </c>
      <c r="JP261" s="251">
        <f t="shared" si="4463"/>
        <v>83</v>
      </c>
      <c r="JQ261" s="251">
        <f t="shared" si="4463"/>
        <v>0</v>
      </c>
      <c r="JR261" s="251">
        <f t="shared" si="4463"/>
        <v>0</v>
      </c>
      <c r="JS261" s="251">
        <f t="shared" si="4463"/>
        <v>0</v>
      </c>
      <c r="JT261" s="251">
        <f t="shared" si="4463"/>
        <v>2</v>
      </c>
      <c r="JU261" s="251">
        <f t="shared" si="4463"/>
        <v>69</v>
      </c>
      <c r="JV261" s="251">
        <f t="shared" si="4463"/>
        <v>14</v>
      </c>
      <c r="JW261" s="251">
        <f t="shared" si="4463"/>
        <v>48</v>
      </c>
      <c r="JX261" s="251">
        <f t="shared" si="4463"/>
        <v>3</v>
      </c>
    </row>
    <row r="262" spans="1:284" ht="15" customHeight="1" thickBot="1">
      <c r="A262" s="329"/>
      <c r="B262" s="330"/>
      <c r="C262" s="330"/>
      <c r="D262" s="330"/>
      <c r="E262" s="330"/>
      <c r="F262" s="330"/>
      <c r="G262" s="330"/>
      <c r="H262" s="330"/>
      <c r="I262" s="331"/>
      <c r="J262" s="249"/>
      <c r="K262" s="254"/>
      <c r="L262" s="248"/>
      <c r="M262" s="251"/>
      <c r="N262" s="252"/>
      <c r="O262" s="253"/>
      <c r="P262" s="252"/>
      <c r="Q262" s="252"/>
      <c r="R262" s="251"/>
      <c r="S262" s="252"/>
      <c r="T262" s="251"/>
      <c r="U262" s="252"/>
      <c r="V262" s="255">
        <f>V261/L261</f>
        <v>0</v>
      </c>
      <c r="W262" s="255">
        <f>W261/L261</f>
        <v>1.8181818181818181E-2</v>
      </c>
      <c r="X262" s="255">
        <f>X261/L261</f>
        <v>2.2727272727272728E-2</v>
      </c>
      <c r="Y262" s="255">
        <f>Y261/L261</f>
        <v>0</v>
      </c>
      <c r="Z262" s="255">
        <f>Z261/L261</f>
        <v>0</v>
      </c>
      <c r="AA262" s="255">
        <f>AA261/L261</f>
        <v>0</v>
      </c>
      <c r="AB262" s="255">
        <f>AB261/L261</f>
        <v>0</v>
      </c>
      <c r="AC262" s="255">
        <f>AC261/L261</f>
        <v>2.2727272727272728E-2</v>
      </c>
      <c r="AD262" s="255">
        <f>AD261/L261</f>
        <v>0</v>
      </c>
      <c r="AE262" s="255">
        <f>AE261/L261</f>
        <v>1.3636363636363636E-2</v>
      </c>
      <c r="AF262" s="255">
        <f>AF261/L261</f>
        <v>0</v>
      </c>
      <c r="AG262" s="248"/>
      <c r="AH262" s="251"/>
      <c r="AI262" s="252"/>
      <c r="AJ262" s="253"/>
      <c r="AK262" s="252"/>
      <c r="AL262" s="252"/>
      <c r="AM262" s="251"/>
      <c r="AN262" s="252"/>
      <c r="AO262" s="251"/>
      <c r="AP262" s="252"/>
      <c r="AQ262" s="255">
        <f>AQ261/AG261</f>
        <v>0</v>
      </c>
      <c r="AR262" s="255">
        <f>AR261/AG261</f>
        <v>0.02</v>
      </c>
      <c r="AS262" s="255">
        <f>AS261/AG261</f>
        <v>0.04</v>
      </c>
      <c r="AT262" s="255">
        <f>AT261/AG261</f>
        <v>0</v>
      </c>
      <c r="AU262" s="255">
        <f>AU261/AG261</f>
        <v>0</v>
      </c>
      <c r="AV262" s="255">
        <f>AV261/AG261</f>
        <v>0</v>
      </c>
      <c r="AW262" s="255">
        <f>AW261/AG261</f>
        <v>0</v>
      </c>
      <c r="AX262" s="255">
        <f>AX261/AG261</f>
        <v>0.05</v>
      </c>
      <c r="AY262" s="255">
        <f>AY261/AG261</f>
        <v>1.4999999999999999E-2</v>
      </c>
      <c r="AZ262" s="255">
        <f>AZ261/AG261</f>
        <v>4.4999999999999998E-2</v>
      </c>
      <c r="BA262" s="255">
        <f>BA261/AG261</f>
        <v>0</v>
      </c>
      <c r="BB262" s="248"/>
      <c r="BC262" s="251"/>
      <c r="BD262" s="252"/>
      <c r="BE262" s="253"/>
      <c r="BF262" s="252"/>
      <c r="BG262" s="252"/>
      <c r="BH262" s="251"/>
      <c r="BI262" s="252"/>
      <c r="BJ262" s="251"/>
      <c r="BK262" s="252"/>
      <c r="BL262" s="255">
        <f>BL261/BB261</f>
        <v>0</v>
      </c>
      <c r="BM262" s="255">
        <f>BM261/BB261</f>
        <v>1.9047619047619049E-2</v>
      </c>
      <c r="BN262" s="255">
        <f>BN261/BB261</f>
        <v>3.8095238095238099E-2</v>
      </c>
      <c r="BO262" s="255">
        <f>BO261/BB261</f>
        <v>0</v>
      </c>
      <c r="BP262" s="255">
        <f>BP261/BB261</f>
        <v>0</v>
      </c>
      <c r="BQ262" s="255">
        <f>BQ261/BB261</f>
        <v>0</v>
      </c>
      <c r="BR262" s="255">
        <f>BR261/BB261</f>
        <v>0</v>
      </c>
      <c r="BS262" s="255">
        <f>BS261/BB261</f>
        <v>2.3809523809523808E-2</v>
      </c>
      <c r="BT262" s="255">
        <f>BT261/BB261</f>
        <v>9.5238095238095247E-3</v>
      </c>
      <c r="BU262" s="255">
        <f>BU261/BB261</f>
        <v>2.3809523809523808E-2</v>
      </c>
      <c r="BV262" s="255">
        <f>BV261/BB261</f>
        <v>0</v>
      </c>
      <c r="BW262" s="248"/>
      <c r="BX262" s="251"/>
      <c r="BY262" s="252"/>
      <c r="BZ262" s="253"/>
      <c r="CA262" s="252"/>
      <c r="CB262" s="252"/>
      <c r="CC262" s="251"/>
      <c r="CD262" s="252"/>
      <c r="CE262" s="251"/>
      <c r="CF262" s="252"/>
      <c r="CG262" s="255">
        <f>CG261/BW261</f>
        <v>0</v>
      </c>
      <c r="CH262" s="255">
        <f>CH261/BW261</f>
        <v>1.4285714285714285E-2</v>
      </c>
      <c r="CI262" s="255">
        <f>CI261/BW261</f>
        <v>2.3809523809523808E-2</v>
      </c>
      <c r="CJ262" s="255">
        <f>CJ261/BW261</f>
        <v>0</v>
      </c>
      <c r="CK262" s="255">
        <f>CK261/BW261</f>
        <v>0</v>
      </c>
      <c r="CL262" s="255">
        <f>CL261/BW261</f>
        <v>0</v>
      </c>
      <c r="CM262" s="255">
        <f>CM261/BW261</f>
        <v>0</v>
      </c>
      <c r="CN262" s="255">
        <f>CN261/BW261</f>
        <v>2.8571428571428571E-2</v>
      </c>
      <c r="CO262" s="255">
        <f>CO261/BW261</f>
        <v>9.5238095238095247E-3</v>
      </c>
      <c r="CP262" s="255">
        <f>CP261/BW261</f>
        <v>2.3809523809523808E-2</v>
      </c>
      <c r="CQ262" s="255">
        <f>CQ261/BW261</f>
        <v>0</v>
      </c>
      <c r="CR262" s="248"/>
      <c r="CS262" s="251"/>
      <c r="CT262" s="252"/>
      <c r="CU262" s="253"/>
      <c r="CV262" s="252"/>
      <c r="CW262" s="252"/>
      <c r="CX262" s="251"/>
      <c r="CY262" s="252"/>
      <c r="CZ262" s="251"/>
      <c r="DA262" s="252"/>
      <c r="DB262" s="255">
        <f>DB261/CR261</f>
        <v>0</v>
      </c>
      <c r="DC262" s="255">
        <f>DC261/CR261</f>
        <v>0</v>
      </c>
      <c r="DD262" s="255">
        <f>DD261/CR261</f>
        <v>2.6666666666666668E-2</v>
      </c>
      <c r="DE262" s="255">
        <f>DE261/CR261</f>
        <v>0</v>
      </c>
      <c r="DF262" s="255">
        <f>DF261/CR261</f>
        <v>0</v>
      </c>
      <c r="DG262" s="255">
        <f>DG261/CR261</f>
        <v>0</v>
      </c>
      <c r="DH262" s="255">
        <f>DH261/CR261</f>
        <v>0</v>
      </c>
      <c r="DI262" s="255">
        <f>DI261/CR261</f>
        <v>0.02</v>
      </c>
      <c r="DJ262" s="255">
        <f>DJ261/CR261</f>
        <v>2.6666666666666668E-2</v>
      </c>
      <c r="DK262" s="255">
        <f>DK261/CR261</f>
        <v>2.6666666666666668E-2</v>
      </c>
      <c r="DL262" s="255">
        <f>DL261/CR261</f>
        <v>0</v>
      </c>
      <c r="DM262" s="248"/>
      <c r="DN262" s="251"/>
      <c r="DO262" s="252"/>
      <c r="DP262" s="253"/>
      <c r="DQ262" s="252"/>
      <c r="DR262" s="252"/>
      <c r="DS262" s="251"/>
      <c r="DT262" s="252"/>
      <c r="DU262" s="251"/>
      <c r="DV262" s="252"/>
      <c r="DW262" s="255">
        <f>DW261/DM261</f>
        <v>0</v>
      </c>
      <c r="DX262" s="255">
        <f>DX261/DM261</f>
        <v>0</v>
      </c>
      <c r="DY262" s="255">
        <f>DY261/DM261</f>
        <v>9.5238095238095247E-3</v>
      </c>
      <c r="DZ262" s="255">
        <f>DZ261/DM261</f>
        <v>0</v>
      </c>
      <c r="EA262" s="255">
        <f>EA261/DM261</f>
        <v>0</v>
      </c>
      <c r="EB262" s="255">
        <f>EB261/DM261</f>
        <v>0</v>
      </c>
      <c r="EC262" s="255">
        <f>EC261/DM261</f>
        <v>0</v>
      </c>
      <c r="ED262" s="255">
        <f>ED261/DM261</f>
        <v>2.8571428571428571E-2</v>
      </c>
      <c r="EE262" s="255">
        <f>EE261/DM261</f>
        <v>0</v>
      </c>
      <c r="EF262" s="255">
        <f>EF261/DM261</f>
        <v>9.5238095238095247E-3</v>
      </c>
      <c r="EG262" s="255">
        <f>EG261/DM261</f>
        <v>0</v>
      </c>
      <c r="EH262" s="248"/>
      <c r="EI262" s="251"/>
      <c r="EJ262" s="252"/>
      <c r="EK262" s="253"/>
      <c r="EL262" s="252"/>
      <c r="EM262" s="252"/>
      <c r="EN262" s="251"/>
      <c r="EO262" s="252"/>
      <c r="EP262" s="251"/>
      <c r="EQ262" s="252"/>
      <c r="ER262" s="255">
        <f>ER261/EH261</f>
        <v>0</v>
      </c>
      <c r="ES262" s="255">
        <f>ES261/EH261</f>
        <v>1.3636363636363636E-2</v>
      </c>
      <c r="ET262" s="255">
        <f>ET261/EH261</f>
        <v>4.0909090909090909E-2</v>
      </c>
      <c r="EU262" s="255">
        <f>EU261/EH261</f>
        <v>0</v>
      </c>
      <c r="EV262" s="255">
        <f>EV261/EH261</f>
        <v>0</v>
      </c>
      <c r="EW262" s="255">
        <f>EW261/EH261</f>
        <v>0</v>
      </c>
      <c r="EX262" s="255">
        <f>EX261/EH261</f>
        <v>4.5454545454545452E-3</v>
      </c>
      <c r="EY262" s="255">
        <f>EY261/EH261</f>
        <v>2.2727272727272728E-2</v>
      </c>
      <c r="EZ262" s="255">
        <f>EZ261/EH261</f>
        <v>4.5454545454545452E-3</v>
      </c>
      <c r="FA262" s="255">
        <f>FA261/EH261</f>
        <v>1.8181818181818181E-2</v>
      </c>
      <c r="FB262" s="255">
        <f>FB261/EH261</f>
        <v>0</v>
      </c>
      <c r="FC262" s="248"/>
      <c r="FD262" s="251"/>
      <c r="FE262" s="252"/>
      <c r="FF262" s="253"/>
      <c r="FG262" s="252"/>
      <c r="FH262" s="252"/>
      <c r="FI262" s="251"/>
      <c r="FJ262" s="252"/>
      <c r="FK262" s="251"/>
      <c r="FL262" s="252"/>
      <c r="FM262" s="255">
        <f>FM261/FC261</f>
        <v>0</v>
      </c>
      <c r="FN262" s="255">
        <f>FN261/FC261</f>
        <v>1.1111111111111112E-2</v>
      </c>
      <c r="FO262" s="255">
        <f>FO261/FC261</f>
        <v>4.4444444444444446E-2</v>
      </c>
      <c r="FP262" s="255">
        <f>FP261/FC261</f>
        <v>0</v>
      </c>
      <c r="FQ262" s="255">
        <f>FQ261/FC261</f>
        <v>0</v>
      </c>
      <c r="FR262" s="255">
        <f>FR261/FC261</f>
        <v>0</v>
      </c>
      <c r="FS262" s="255">
        <f>FS261/FC261</f>
        <v>5.5555555555555558E-3</v>
      </c>
      <c r="FT262" s="255">
        <f>FT261/FC261</f>
        <v>2.2222222222222223E-2</v>
      </c>
      <c r="FU262" s="255">
        <f>FU261/FC261</f>
        <v>0</v>
      </c>
      <c r="FV262" s="255">
        <f>FV261/FC261</f>
        <v>5.5555555555555558E-3</v>
      </c>
      <c r="FW262" s="255">
        <f>FW261/FC261</f>
        <v>0</v>
      </c>
      <c r="FX262" s="248"/>
      <c r="FY262" s="251"/>
      <c r="FZ262" s="252"/>
      <c r="GA262" s="253"/>
      <c r="GB262" s="252"/>
      <c r="GC262" s="252"/>
      <c r="GD262" s="251"/>
      <c r="GE262" s="252"/>
      <c r="GF262" s="251"/>
      <c r="GG262" s="252"/>
      <c r="GH262" s="255">
        <f>GH261/FX261</f>
        <v>0</v>
      </c>
      <c r="GI262" s="255">
        <f>GI261/FX261</f>
        <v>4.5454545454545452E-3</v>
      </c>
      <c r="GJ262" s="255">
        <f>GJ261/FX261</f>
        <v>3.6363636363636362E-2</v>
      </c>
      <c r="GK262" s="255">
        <f>GK261/FX261</f>
        <v>0</v>
      </c>
      <c r="GL262" s="255">
        <f>GL261/FX261</f>
        <v>0</v>
      </c>
      <c r="GM262" s="255">
        <f>GM261/FX261</f>
        <v>0</v>
      </c>
      <c r="GN262" s="255">
        <f>GN261/FX261</f>
        <v>0</v>
      </c>
      <c r="GO262" s="255">
        <f>GO261/FX261</f>
        <v>4.5454545454545452E-3</v>
      </c>
      <c r="GP262" s="255">
        <f>GP261/FX261</f>
        <v>0</v>
      </c>
      <c r="GQ262" s="255">
        <f>GQ261/FX261</f>
        <v>3.1818181818181815E-2</v>
      </c>
      <c r="GR262" s="255">
        <f>GR261/FX261</f>
        <v>4.5454545454545452E-3</v>
      </c>
      <c r="GS262" s="248"/>
      <c r="GT262" s="251"/>
      <c r="GU262" s="252"/>
      <c r="GV262" s="253"/>
      <c r="GW262" s="252"/>
      <c r="GX262" s="252"/>
      <c r="GY262" s="251"/>
      <c r="GZ262" s="252"/>
      <c r="HA262" s="251"/>
      <c r="HB262" s="252"/>
      <c r="HC262" s="255">
        <f>HC261/GS261</f>
        <v>0</v>
      </c>
      <c r="HD262" s="255">
        <f>HD261/GS261</f>
        <v>1.5789473684210527E-2</v>
      </c>
      <c r="HE262" s="255">
        <f>HE261/GS261</f>
        <v>5.2631578947368418E-2</v>
      </c>
      <c r="HF262" s="255">
        <f>HF261/GS261</f>
        <v>0</v>
      </c>
      <c r="HG262" s="255">
        <f>HG261/GS261</f>
        <v>0</v>
      </c>
      <c r="HH262" s="255">
        <f>HH261/GS261</f>
        <v>0</v>
      </c>
      <c r="HI262" s="255">
        <f>HI261/GS261</f>
        <v>0</v>
      </c>
      <c r="HJ262" s="255">
        <f>HJ261/GS261</f>
        <v>3.1578947368421054E-2</v>
      </c>
      <c r="HK262" s="255">
        <f>HK261/GS261</f>
        <v>5.263157894736842E-3</v>
      </c>
      <c r="HL262" s="255">
        <f>HL261/GS261</f>
        <v>2.6315789473684209E-2</v>
      </c>
      <c r="HM262" s="255">
        <f>HM261/GS261</f>
        <v>0</v>
      </c>
      <c r="HN262" s="248"/>
      <c r="HO262" s="251"/>
      <c r="HP262" s="252"/>
      <c r="HQ262" s="253"/>
      <c r="HR262" s="252"/>
      <c r="HS262" s="252"/>
      <c r="HT262" s="251"/>
      <c r="HU262" s="252"/>
      <c r="HV262" s="251"/>
      <c r="HW262" s="252"/>
      <c r="HX262" s="255">
        <f>HX261/HN261</f>
        <v>0</v>
      </c>
      <c r="HY262" s="255">
        <f>HY261/HN261</f>
        <v>0</v>
      </c>
      <c r="HZ262" s="255">
        <f>HZ261/HN261</f>
        <v>4.2857142857142858E-2</v>
      </c>
      <c r="IA262" s="255">
        <f>IA261/HN261</f>
        <v>0</v>
      </c>
      <c r="IB262" s="255">
        <f>IB261/HN261</f>
        <v>0</v>
      </c>
      <c r="IC262" s="255">
        <f>IC261/HN261</f>
        <v>0</v>
      </c>
      <c r="ID262" s="255">
        <f>ID261/HN261</f>
        <v>0</v>
      </c>
      <c r="IE262" s="255">
        <f>IE261/HN261</f>
        <v>5.7142857142857141E-2</v>
      </c>
      <c r="IF262" s="255">
        <f>IF261/HN261</f>
        <v>4.7619047619047623E-3</v>
      </c>
      <c r="IG262" s="255">
        <f>IG261/HN261</f>
        <v>9.5238095238095247E-3</v>
      </c>
      <c r="IH262" s="255">
        <f>IH261/HN261</f>
        <v>0</v>
      </c>
      <c r="II262" s="248"/>
      <c r="IJ262" s="251"/>
      <c r="IK262" s="252"/>
      <c r="IL262" s="253"/>
      <c r="IM262" s="252"/>
      <c r="IN262" s="252"/>
      <c r="IO262" s="251"/>
      <c r="IP262" s="252"/>
      <c r="IQ262" s="251"/>
      <c r="IR262" s="252"/>
      <c r="IS262" s="255">
        <f>IS261/II261</f>
        <v>0</v>
      </c>
      <c r="IT262" s="255">
        <f>IT261/II261</f>
        <v>5.263157894736842E-3</v>
      </c>
      <c r="IU262" s="255">
        <f>IU261/II261</f>
        <v>3.6842105263157891E-2</v>
      </c>
      <c r="IV262" s="255">
        <f>IV261/II261</f>
        <v>0</v>
      </c>
      <c r="IW262" s="255">
        <f>IW261/II261</f>
        <v>0</v>
      </c>
      <c r="IX262" s="255">
        <f>IX261/II261</f>
        <v>0</v>
      </c>
      <c r="IY262" s="255">
        <f>IY261/II261</f>
        <v>0</v>
      </c>
      <c r="IZ262" s="255">
        <f>IZ261/II261</f>
        <v>3.1578947368421054E-2</v>
      </c>
      <c r="JA262" s="255">
        <f>JA261/II261</f>
        <v>0</v>
      </c>
      <c r="JB262" s="255">
        <f>JB261/II261</f>
        <v>5.263157894736842E-3</v>
      </c>
      <c r="JC262" s="255">
        <f>JC261/II261</f>
        <v>1.0526315789473684E-2</v>
      </c>
      <c r="JD262" s="248"/>
      <c r="JE262" s="251"/>
      <c r="JF262" s="252"/>
      <c r="JG262" s="253"/>
      <c r="JH262" s="252"/>
      <c r="JI262" s="252"/>
      <c r="JJ262" s="251"/>
      <c r="JK262" s="252"/>
      <c r="JL262" s="251"/>
      <c r="JM262" s="252"/>
      <c r="JN262" s="255">
        <f>JN261/JD261</f>
        <v>0</v>
      </c>
      <c r="JO262" s="255">
        <f>JO261/JD261</f>
        <v>1.0373443983402489E-2</v>
      </c>
      <c r="JP262" s="255">
        <f>JP261/JD261</f>
        <v>3.4439834024896268E-2</v>
      </c>
      <c r="JQ262" s="255">
        <f>JQ261/JD261</f>
        <v>0</v>
      </c>
      <c r="JR262" s="255">
        <f>JR261/JD261</f>
        <v>0</v>
      </c>
      <c r="JS262" s="255">
        <f>JS261/JD261</f>
        <v>0</v>
      </c>
      <c r="JT262" s="255">
        <f>JT261/JD261</f>
        <v>8.2987551867219915E-4</v>
      </c>
      <c r="JU262" s="255">
        <f>JU261/JD261</f>
        <v>2.863070539419087E-2</v>
      </c>
      <c r="JV262" s="255">
        <f>JV261/JD261</f>
        <v>5.8091286307053944E-3</v>
      </c>
      <c r="JW262" s="255">
        <f>JW261/JD261</f>
        <v>1.9917012448132779E-2</v>
      </c>
      <c r="JX262" s="255">
        <f>JX261/JD261</f>
        <v>1.2448132780082987E-3</v>
      </c>
    </row>
    <row r="263" spans="1:284" ht="15" customHeight="1">
      <c r="A263" s="269">
        <v>1</v>
      </c>
      <c r="B263" s="122">
        <v>20091109159</v>
      </c>
      <c r="C263" s="227">
        <f t="shared" ca="1" si="4436"/>
        <v>11</v>
      </c>
      <c r="D263" s="227">
        <f t="shared" ca="1" si="4437"/>
        <v>4</v>
      </c>
      <c r="E263" s="228">
        <f t="shared" si="4438"/>
        <v>33.536986301369865</v>
      </c>
      <c r="F263" s="118">
        <v>26</v>
      </c>
      <c r="G263" s="118">
        <v>7</v>
      </c>
      <c r="H263" s="118">
        <v>1986</v>
      </c>
      <c r="I263" s="115" t="s">
        <v>309</v>
      </c>
      <c r="J263" s="111" t="s">
        <v>826</v>
      </c>
      <c r="K263" s="103" t="s">
        <v>710</v>
      </c>
      <c r="L263" s="247">
        <v>22</v>
      </c>
      <c r="M263" s="247">
        <f t="shared" ref="M263:M266" si="4464">L263-(R263+T263)</f>
        <v>22</v>
      </c>
      <c r="N263" s="260">
        <f t="shared" ref="N263:N267" si="4465">M263/L263</f>
        <v>1</v>
      </c>
      <c r="O263" s="238">
        <f t="shared" ref="O263:O267" si="4466">L263-M263</f>
        <v>0</v>
      </c>
      <c r="P263" s="260">
        <f t="shared" ref="P263:P267" si="4467">O263/L263</f>
        <v>0</v>
      </c>
      <c r="Q263" s="260">
        <f t="shared" ref="Q263:Q266" si="4468">(L263-T263)/L263</f>
        <v>1</v>
      </c>
      <c r="R263" s="247">
        <f t="shared" ref="R263:R266" si="4469">AC263+AB263+AA263</f>
        <v>0</v>
      </c>
      <c r="S263" s="260">
        <f t="shared" ref="S263:S267" si="4470">R263/L263</f>
        <v>0</v>
      </c>
      <c r="T263" s="247">
        <f t="shared" ref="T263:T266" si="4471">V263+W263+X263+Y263+Z263</f>
        <v>0</v>
      </c>
      <c r="U263" s="260">
        <f t="shared" ref="U263:U267" si="4472">T263/L263</f>
        <v>0</v>
      </c>
      <c r="V263" s="247">
        <v>0</v>
      </c>
      <c r="W263" s="247">
        <v>0</v>
      </c>
      <c r="X263" s="247">
        <v>0</v>
      </c>
      <c r="Y263" s="247">
        <v>0</v>
      </c>
      <c r="Z263" s="247">
        <v>0</v>
      </c>
      <c r="AA263" s="247">
        <v>0</v>
      </c>
      <c r="AB263" s="247">
        <v>0</v>
      </c>
      <c r="AC263" s="247">
        <v>0</v>
      </c>
      <c r="AD263" s="247">
        <v>0</v>
      </c>
      <c r="AE263" s="247">
        <v>1</v>
      </c>
      <c r="AF263" s="247">
        <v>0</v>
      </c>
      <c r="AG263" s="236">
        <v>20</v>
      </c>
      <c r="AH263" s="236">
        <f t="shared" ref="AH263:AH266" si="4473">AG263-(AM263+AO263)</f>
        <v>20</v>
      </c>
      <c r="AI263" s="237">
        <f t="shared" ref="AI263:AI267" si="4474">AH263/AG263</f>
        <v>1</v>
      </c>
      <c r="AJ263" s="238">
        <f t="shared" ref="AJ263:AJ267" si="4475">AG263-AH263</f>
        <v>0</v>
      </c>
      <c r="AK263" s="237">
        <f t="shared" ref="AK263:AK267" si="4476">AJ263/AG263</f>
        <v>0</v>
      </c>
      <c r="AL263" s="237">
        <f t="shared" ref="AL263:AL266" si="4477">(AG263-AO263)/AG263</f>
        <v>1</v>
      </c>
      <c r="AM263" s="236">
        <f t="shared" ref="AM263:AM266" si="4478">AX263+AW263+AV263</f>
        <v>0</v>
      </c>
      <c r="AN263" s="237">
        <f t="shared" ref="AN263:AN267" si="4479">AM263/AG263</f>
        <v>0</v>
      </c>
      <c r="AO263" s="236">
        <f t="shared" ref="AO263:AO266" si="4480">AQ263+AR263+AS263+AT263+AU263</f>
        <v>0</v>
      </c>
      <c r="AP263" s="237">
        <f t="shared" ref="AP263:AP267" si="4481">AO263/AG263</f>
        <v>0</v>
      </c>
      <c r="AQ263" s="236">
        <v>0</v>
      </c>
      <c r="AR263" s="236">
        <v>0</v>
      </c>
      <c r="AS263" s="236">
        <v>0</v>
      </c>
      <c r="AT263" s="236">
        <v>0</v>
      </c>
      <c r="AU263" s="236">
        <v>0</v>
      </c>
      <c r="AV263" s="236">
        <v>0</v>
      </c>
      <c r="AW263" s="236">
        <v>0</v>
      </c>
      <c r="AX263" s="236">
        <v>0</v>
      </c>
      <c r="AY263" s="236">
        <v>0</v>
      </c>
      <c r="AZ263" s="236">
        <v>0</v>
      </c>
      <c r="BA263" s="236">
        <v>0</v>
      </c>
      <c r="BB263" s="236">
        <v>21</v>
      </c>
      <c r="BC263" s="236">
        <f t="shared" ref="BC263:BC266" si="4482">BB263-(BH263+BJ263)</f>
        <v>19</v>
      </c>
      <c r="BD263" s="237">
        <f t="shared" ref="BD263:BD267" si="4483">BC263/BB263</f>
        <v>0.90476190476190477</v>
      </c>
      <c r="BE263" s="238">
        <f t="shared" ref="BE263:BE267" si="4484">BB263-BC263</f>
        <v>2</v>
      </c>
      <c r="BF263" s="237">
        <f t="shared" ref="BF263:BF267" si="4485">BE263/BB263</f>
        <v>9.5238095238095233E-2</v>
      </c>
      <c r="BG263" s="237">
        <f t="shared" ref="BG263:BG266" si="4486">(BB263-BJ263)/BB263</f>
        <v>0.95238095238095233</v>
      </c>
      <c r="BH263" s="236">
        <f t="shared" ref="BH263:BH266" si="4487">BS263+BR263+BQ263</f>
        <v>1</v>
      </c>
      <c r="BI263" s="237">
        <f t="shared" ref="BI263:BI267" si="4488">BH263/BB263</f>
        <v>4.7619047619047616E-2</v>
      </c>
      <c r="BJ263" s="236">
        <f t="shared" ref="BJ263:BJ266" si="4489">BL263+BM263+BN263+BO263+BP263</f>
        <v>1</v>
      </c>
      <c r="BK263" s="237">
        <f t="shared" ref="BK263:BK267" si="4490">BJ263/BB263</f>
        <v>4.7619047619047616E-2</v>
      </c>
      <c r="BL263" s="236">
        <v>0</v>
      </c>
      <c r="BM263" s="236">
        <v>0</v>
      </c>
      <c r="BN263" s="236">
        <v>1</v>
      </c>
      <c r="BO263" s="236">
        <v>0</v>
      </c>
      <c r="BP263" s="236">
        <v>0</v>
      </c>
      <c r="BQ263" s="236">
        <v>0</v>
      </c>
      <c r="BR263" s="236">
        <v>0</v>
      </c>
      <c r="BS263" s="236">
        <v>1</v>
      </c>
      <c r="BT263" s="236">
        <v>1</v>
      </c>
      <c r="BU263" s="236">
        <v>0</v>
      </c>
      <c r="BV263" s="236">
        <v>0</v>
      </c>
      <c r="BW263" s="247">
        <v>21</v>
      </c>
      <c r="BX263" s="247">
        <f t="shared" ref="BX263:BX266" si="4491">BW263-(CC263+CE263)</f>
        <v>19</v>
      </c>
      <c r="BY263" s="260">
        <f t="shared" ref="BY263:BY267" si="4492">BX263/BW263</f>
        <v>0.90476190476190477</v>
      </c>
      <c r="BZ263" s="238">
        <f t="shared" ref="BZ263:BZ267" si="4493">BW263-BX263</f>
        <v>2</v>
      </c>
      <c r="CA263" s="260">
        <f t="shared" ref="CA263:CA267" si="4494">BZ263/BW263</f>
        <v>9.5238095238095233E-2</v>
      </c>
      <c r="CB263" s="260">
        <f t="shared" ref="CB263:CB266" si="4495">(BW263-CE263)/BW263</f>
        <v>0.95238095238095233</v>
      </c>
      <c r="CC263" s="247">
        <f t="shared" ref="CC263:CC266" si="4496">CN263+CM263+CL263</f>
        <v>1</v>
      </c>
      <c r="CD263" s="260">
        <f t="shared" ref="CD263:CD267" si="4497">CC263/BW263</f>
        <v>4.7619047619047616E-2</v>
      </c>
      <c r="CE263" s="247">
        <f t="shared" ref="CE263:CE266" si="4498">CG263+CH263+CI263+CJ263+CK263</f>
        <v>1</v>
      </c>
      <c r="CF263" s="260">
        <f t="shared" ref="CF263:CF267" si="4499">CE263/BW263</f>
        <v>4.7619047619047616E-2</v>
      </c>
      <c r="CG263" s="247">
        <v>0</v>
      </c>
      <c r="CH263" s="247">
        <v>0</v>
      </c>
      <c r="CI263" s="247">
        <v>1</v>
      </c>
      <c r="CJ263" s="247">
        <v>0</v>
      </c>
      <c r="CK263" s="247">
        <v>0</v>
      </c>
      <c r="CL263" s="247">
        <v>0</v>
      </c>
      <c r="CM263" s="247">
        <v>0</v>
      </c>
      <c r="CN263" s="247">
        <v>1</v>
      </c>
      <c r="CO263" s="247">
        <v>0</v>
      </c>
      <c r="CP263" s="247">
        <v>2</v>
      </c>
      <c r="CQ263" s="247">
        <v>0</v>
      </c>
      <c r="CR263" s="274">
        <v>15</v>
      </c>
      <c r="CS263" s="247">
        <f t="shared" si="4442"/>
        <v>15</v>
      </c>
      <c r="CT263" s="237">
        <f t="shared" si="4443"/>
        <v>1</v>
      </c>
      <c r="CU263" s="238">
        <f t="shared" si="4444"/>
        <v>0</v>
      </c>
      <c r="CV263" s="259">
        <f t="shared" si="4445"/>
        <v>0</v>
      </c>
      <c r="CW263" s="237">
        <f t="shared" si="4446"/>
        <v>1</v>
      </c>
      <c r="CX263" s="247">
        <f t="shared" si="3747"/>
        <v>0</v>
      </c>
      <c r="CY263" s="237">
        <f t="shared" si="4451"/>
        <v>0</v>
      </c>
      <c r="CZ263" s="247">
        <f t="shared" si="3748"/>
        <v>0</v>
      </c>
      <c r="DA263" s="259">
        <f t="shared" si="4452"/>
        <v>0</v>
      </c>
      <c r="DB263" s="247">
        <v>0</v>
      </c>
      <c r="DC263" s="247">
        <v>0</v>
      </c>
      <c r="DD263" s="247">
        <v>0</v>
      </c>
      <c r="DE263" s="247">
        <v>0</v>
      </c>
      <c r="DF263" s="247">
        <v>0</v>
      </c>
      <c r="DG263" s="247">
        <v>0</v>
      </c>
      <c r="DH263" s="247">
        <v>0</v>
      </c>
      <c r="DI263" s="247">
        <v>0</v>
      </c>
      <c r="DJ263" s="274">
        <v>0</v>
      </c>
      <c r="DK263" s="274">
        <v>0</v>
      </c>
      <c r="DL263" s="274">
        <v>0</v>
      </c>
      <c r="DM263" s="274">
        <v>21</v>
      </c>
      <c r="DN263" s="247">
        <f t="shared" ref="DN263:DN266" si="4500">DM263-(DS263+DU263)</f>
        <v>18</v>
      </c>
      <c r="DO263" s="237">
        <f t="shared" ref="DO263:DO267" si="4501">DN263/DM263</f>
        <v>0.8571428571428571</v>
      </c>
      <c r="DP263" s="238">
        <f t="shared" ref="DP263:DP267" si="4502">DM263-DN263</f>
        <v>3</v>
      </c>
      <c r="DQ263" s="259">
        <f t="shared" ref="DQ263:DQ267" si="4503">DP263/DM263</f>
        <v>0.14285714285714285</v>
      </c>
      <c r="DR263" s="237">
        <f t="shared" ref="DR263:DR266" si="4504">(DM263-DU263)/DM263</f>
        <v>0.90476190476190477</v>
      </c>
      <c r="DS263" s="247">
        <f t="shared" ref="DS263:DS266" si="4505">DZ263+EC263+ED263</f>
        <v>1</v>
      </c>
      <c r="DT263" s="237">
        <f t="shared" ref="DT263:DT267" si="4506">DS263/DM263</f>
        <v>4.7619047619047616E-2</v>
      </c>
      <c r="DU263" s="247">
        <f t="shared" ref="DU263:DU266" si="4507">DW263+DX263+DY263+EA263+EB263</f>
        <v>2</v>
      </c>
      <c r="DV263" s="259">
        <f t="shared" ref="DV263:DV267" si="4508">DU263/DM263</f>
        <v>9.5238095238095233E-2</v>
      </c>
      <c r="DW263" s="247">
        <v>0</v>
      </c>
      <c r="DX263" s="247">
        <v>0</v>
      </c>
      <c r="DY263" s="247">
        <v>2</v>
      </c>
      <c r="DZ263" s="247">
        <v>0</v>
      </c>
      <c r="EA263" s="247">
        <v>0</v>
      </c>
      <c r="EB263" s="247">
        <v>0</v>
      </c>
      <c r="EC263" s="247">
        <v>0</v>
      </c>
      <c r="ED263" s="247">
        <v>1</v>
      </c>
      <c r="EE263" s="274">
        <v>0</v>
      </c>
      <c r="EF263" s="274">
        <v>0</v>
      </c>
      <c r="EG263" s="274">
        <v>0</v>
      </c>
      <c r="EH263" s="274">
        <v>22</v>
      </c>
      <c r="EI263" s="247">
        <f t="shared" ref="EI263:EI266" si="4509">EH263-(EN263+EP263)</f>
        <v>20</v>
      </c>
      <c r="EJ263" s="237">
        <f t="shared" ref="EJ263:EJ267" si="4510">EI263/EH263</f>
        <v>0.90909090909090906</v>
      </c>
      <c r="EK263" s="238">
        <f t="shared" ref="EK263:EK267" si="4511">EH263-EI263</f>
        <v>2</v>
      </c>
      <c r="EL263" s="259">
        <f t="shared" ref="EL263:EL267" si="4512">EK263/EH263</f>
        <v>9.0909090909090912E-2</v>
      </c>
      <c r="EM263" s="237">
        <f t="shared" ref="EM263:EM266" si="4513">(EH263-EP263)/EH263</f>
        <v>1</v>
      </c>
      <c r="EN263" s="247">
        <f t="shared" ref="EN263:EN266" si="4514">EU263+EX263+EY263</f>
        <v>2</v>
      </c>
      <c r="EO263" s="237">
        <f t="shared" ref="EO263:EO267" si="4515">EN263/EH263</f>
        <v>9.0909090909090912E-2</v>
      </c>
      <c r="EP263" s="247">
        <f t="shared" ref="EP263:EP266" si="4516">ER263+ES263+ET263+EV263+EW263</f>
        <v>0</v>
      </c>
      <c r="EQ263" s="259">
        <f t="shared" ref="EQ263:EQ267" si="4517">EP263/EH263</f>
        <v>0</v>
      </c>
      <c r="ER263" s="247">
        <v>0</v>
      </c>
      <c r="ES263" s="247">
        <v>0</v>
      </c>
      <c r="ET263" s="247">
        <v>0</v>
      </c>
      <c r="EU263" s="247">
        <v>0</v>
      </c>
      <c r="EV263" s="247">
        <v>0</v>
      </c>
      <c r="EW263" s="247">
        <v>0</v>
      </c>
      <c r="EX263" s="247">
        <v>0</v>
      </c>
      <c r="EY263" s="247">
        <v>2</v>
      </c>
      <c r="EZ263" s="274">
        <v>0</v>
      </c>
      <c r="FA263" s="274">
        <v>0</v>
      </c>
      <c r="FB263" s="274">
        <v>0</v>
      </c>
      <c r="FC263" s="274">
        <v>18</v>
      </c>
      <c r="FD263" s="247">
        <f t="shared" ref="FD263:FD266" si="4518">FC263-(FI263+FK263)</f>
        <v>18</v>
      </c>
      <c r="FE263" s="237">
        <f t="shared" ref="FE263:FE267" si="4519">FD263/FC263</f>
        <v>1</v>
      </c>
      <c r="FF263" s="238">
        <f t="shared" ref="FF263:FF267" si="4520">FC263-FD263</f>
        <v>0</v>
      </c>
      <c r="FG263" s="259">
        <f t="shared" ref="FG263:FG267" si="4521">FF263/FC263</f>
        <v>0</v>
      </c>
      <c r="FH263" s="237">
        <f t="shared" ref="FH263:FH266" si="4522">(FC263-FK263)/FC263</f>
        <v>1</v>
      </c>
      <c r="FI263" s="247">
        <f t="shared" ref="FI263:FI266" si="4523">FP263+FS263+FT263</f>
        <v>0</v>
      </c>
      <c r="FJ263" s="237">
        <f t="shared" ref="FJ263:FJ267" si="4524">FI263/FC263</f>
        <v>0</v>
      </c>
      <c r="FK263" s="247">
        <f t="shared" ref="FK263:FK266" si="4525">FM263+FN263+FO263+FQ263+FR263</f>
        <v>0</v>
      </c>
      <c r="FL263" s="259">
        <f t="shared" ref="FL263:FL267" si="4526">FK263/FC263</f>
        <v>0</v>
      </c>
      <c r="FM263" s="247">
        <v>0</v>
      </c>
      <c r="FN263" s="247">
        <v>0</v>
      </c>
      <c r="FO263" s="247">
        <v>0</v>
      </c>
      <c r="FP263" s="247">
        <v>0</v>
      </c>
      <c r="FQ263" s="247">
        <v>0</v>
      </c>
      <c r="FR263" s="247">
        <v>0</v>
      </c>
      <c r="FS263" s="247">
        <v>0</v>
      </c>
      <c r="FT263" s="247">
        <v>0</v>
      </c>
      <c r="FU263" s="274">
        <v>0</v>
      </c>
      <c r="FV263" s="274">
        <v>0</v>
      </c>
      <c r="FW263" s="274">
        <v>0</v>
      </c>
      <c r="FX263" s="274">
        <v>22</v>
      </c>
      <c r="FY263" s="247">
        <f t="shared" ref="FY263:FY266" si="4527">FX263-(GD263+GF263)</f>
        <v>20</v>
      </c>
      <c r="FZ263" s="237">
        <f t="shared" ref="FZ263:FZ267" si="4528">FY263/FX263</f>
        <v>0.90909090909090906</v>
      </c>
      <c r="GA263" s="238">
        <f t="shared" ref="GA263:GA267" si="4529">FX263-FY263</f>
        <v>2</v>
      </c>
      <c r="GB263" s="259">
        <f t="shared" ref="GB263:GB267" si="4530">GA263/FX263</f>
        <v>9.0909090909090912E-2</v>
      </c>
      <c r="GC263" s="237">
        <f t="shared" ref="GC263:GC266" si="4531">(FX263-GF263)/FX263</f>
        <v>0.95454545454545459</v>
      </c>
      <c r="GD263" s="247">
        <f t="shared" ref="GD263:GD266" si="4532">GK263+GN263+GO263</f>
        <v>1</v>
      </c>
      <c r="GE263" s="237">
        <f t="shared" ref="GE263:GE267" si="4533">GD263/FX263</f>
        <v>4.5454545454545456E-2</v>
      </c>
      <c r="GF263" s="247">
        <f t="shared" ref="GF263:GF266" si="4534">GH263+GI263+GJ263+GL263+GM263</f>
        <v>1</v>
      </c>
      <c r="GG263" s="259">
        <f t="shared" ref="GG263:GG267" si="4535">GF263/FX263</f>
        <v>4.5454545454545456E-2</v>
      </c>
      <c r="GH263" s="247">
        <v>0</v>
      </c>
      <c r="GI263" s="247">
        <v>0</v>
      </c>
      <c r="GJ263" s="247">
        <v>1</v>
      </c>
      <c r="GK263" s="247">
        <v>0</v>
      </c>
      <c r="GL263" s="247">
        <v>0</v>
      </c>
      <c r="GM263" s="247">
        <v>0</v>
      </c>
      <c r="GN263" s="247">
        <v>0</v>
      </c>
      <c r="GO263" s="247">
        <v>1</v>
      </c>
      <c r="GP263" s="274">
        <v>0</v>
      </c>
      <c r="GQ263" s="274">
        <v>0</v>
      </c>
      <c r="GR263" s="274">
        <v>0</v>
      </c>
      <c r="GS263" s="274">
        <v>19</v>
      </c>
      <c r="GT263" s="247">
        <f t="shared" ref="GT263:GT266" si="4536">GS263-(GY263+HA263)</f>
        <v>18</v>
      </c>
      <c r="GU263" s="237">
        <f t="shared" ref="GU263:GU267" si="4537">GT263/GS263</f>
        <v>0.94736842105263153</v>
      </c>
      <c r="GV263" s="238">
        <f t="shared" ref="GV263:GV267" si="4538">GS263-GT263</f>
        <v>1</v>
      </c>
      <c r="GW263" s="259">
        <f t="shared" ref="GW263:GW267" si="4539">GV263/GS263</f>
        <v>5.2631578947368418E-2</v>
      </c>
      <c r="GX263" s="237">
        <f t="shared" ref="GX263:GX266" si="4540">(GS263-HA263)/GS263</f>
        <v>1</v>
      </c>
      <c r="GY263" s="247">
        <f t="shared" ref="GY263:GY266" si="4541">HF263+HI263+HJ263</f>
        <v>1</v>
      </c>
      <c r="GZ263" s="237">
        <f t="shared" ref="GZ263:GZ267" si="4542">GY263/GS263</f>
        <v>5.2631578947368418E-2</v>
      </c>
      <c r="HA263" s="247">
        <f t="shared" ref="HA263:HA266" si="4543">HC263+HD263+HE263+HG263+HH263</f>
        <v>0</v>
      </c>
      <c r="HB263" s="259">
        <f t="shared" ref="HB263:HB267" si="4544">HA263/GS263</f>
        <v>0</v>
      </c>
      <c r="HC263" s="247">
        <v>0</v>
      </c>
      <c r="HD263" s="247">
        <v>0</v>
      </c>
      <c r="HE263" s="247">
        <v>0</v>
      </c>
      <c r="HF263" s="247">
        <v>0</v>
      </c>
      <c r="HG263" s="247">
        <v>0</v>
      </c>
      <c r="HH263" s="247">
        <v>0</v>
      </c>
      <c r="HI263" s="247">
        <v>0</v>
      </c>
      <c r="HJ263" s="247">
        <v>1</v>
      </c>
      <c r="HK263" s="274">
        <v>0</v>
      </c>
      <c r="HL263" s="274">
        <v>0</v>
      </c>
      <c r="HM263" s="274">
        <v>0</v>
      </c>
      <c r="HN263" s="274">
        <v>21</v>
      </c>
      <c r="HO263" s="247">
        <f t="shared" ref="HO263:HO266" si="4545">HN263-(HT263+HV263)</f>
        <v>19</v>
      </c>
      <c r="HP263" s="237">
        <f t="shared" ref="HP263:HP267" si="4546">HO263/HN263</f>
        <v>0.90476190476190477</v>
      </c>
      <c r="HQ263" s="238">
        <f t="shared" ref="HQ263:HQ267" si="4547">HN263-HO263</f>
        <v>2</v>
      </c>
      <c r="HR263" s="259">
        <f t="shared" ref="HR263:HR267" si="4548">HQ263/HN263</f>
        <v>9.5238095238095233E-2</v>
      </c>
      <c r="HS263" s="237">
        <f t="shared" ref="HS263:HS266" si="4549">(HN263-HV263)/HN263</f>
        <v>0.90476190476190477</v>
      </c>
      <c r="HT263" s="247">
        <f t="shared" ref="HT263:HT266" si="4550">IA263+ID263+IE263</f>
        <v>0</v>
      </c>
      <c r="HU263" s="237">
        <f t="shared" ref="HU263:HU267" si="4551">HT263/HN263</f>
        <v>0</v>
      </c>
      <c r="HV263" s="247">
        <f t="shared" ref="HV263:HV266" si="4552">HX263+HY263+HZ263+IB263+IC263</f>
        <v>2</v>
      </c>
      <c r="HW263" s="259">
        <f t="shared" ref="HW263:HW267" si="4553">HV263/HN263</f>
        <v>9.5238095238095233E-2</v>
      </c>
      <c r="HX263" s="247">
        <v>0</v>
      </c>
      <c r="HY263" s="247">
        <v>0</v>
      </c>
      <c r="HZ263" s="247">
        <v>2</v>
      </c>
      <c r="IA263" s="247">
        <v>0</v>
      </c>
      <c r="IB263" s="247">
        <v>0</v>
      </c>
      <c r="IC263" s="247">
        <v>0</v>
      </c>
      <c r="ID263" s="247">
        <v>0</v>
      </c>
      <c r="IE263" s="247">
        <v>0</v>
      </c>
      <c r="IF263" s="274">
        <v>0</v>
      </c>
      <c r="IG263" s="274">
        <v>0</v>
      </c>
      <c r="IH263" s="274">
        <v>0</v>
      </c>
      <c r="II263" s="274">
        <v>19</v>
      </c>
      <c r="IJ263" s="247">
        <f t="shared" ref="IJ263:IJ266" si="4554">II263-(IO263+IQ263)</f>
        <v>19</v>
      </c>
      <c r="IK263" s="237">
        <f t="shared" ref="IK263:IK267" si="4555">IJ263/II263</f>
        <v>1</v>
      </c>
      <c r="IL263" s="238">
        <f t="shared" ref="IL263:IL267" si="4556">II263-IJ263</f>
        <v>0</v>
      </c>
      <c r="IM263" s="259">
        <f t="shared" ref="IM263:IM267" si="4557">IL263/II263</f>
        <v>0</v>
      </c>
      <c r="IN263" s="237">
        <f t="shared" ref="IN263:IN266" si="4558">(II263-IQ263)/II263</f>
        <v>1</v>
      </c>
      <c r="IO263" s="247">
        <f t="shared" ref="IO263:IO266" si="4559">IV263+IY263+IZ263</f>
        <v>0</v>
      </c>
      <c r="IP263" s="237">
        <f t="shared" ref="IP263:IP267" si="4560">IO263/II263</f>
        <v>0</v>
      </c>
      <c r="IQ263" s="247">
        <f t="shared" ref="IQ263:IQ266" si="4561">IS263+IT263+IU263+IW263+IX263</f>
        <v>0</v>
      </c>
      <c r="IR263" s="259">
        <f t="shared" ref="IR263:IR267" si="4562">IQ263/II263</f>
        <v>0</v>
      </c>
      <c r="IS263" s="247">
        <v>0</v>
      </c>
      <c r="IT263" s="247">
        <v>0</v>
      </c>
      <c r="IU263" s="247">
        <v>0</v>
      </c>
      <c r="IV263" s="247">
        <v>0</v>
      </c>
      <c r="IW263" s="247">
        <v>0</v>
      </c>
      <c r="IX263" s="247">
        <v>0</v>
      </c>
      <c r="IY263" s="247">
        <v>0</v>
      </c>
      <c r="IZ263" s="247">
        <v>0</v>
      </c>
      <c r="JA263" s="274">
        <v>0</v>
      </c>
      <c r="JB263" s="274">
        <v>0</v>
      </c>
      <c r="JC263" s="274">
        <v>0</v>
      </c>
      <c r="JD263" s="247">
        <f t="shared" ref="JD263:JD266" si="4563">L263+AG263+BB263+BW263+CR263+DM263+EH263+FC263+FX263+GS263+HN263+II263</f>
        <v>241</v>
      </c>
      <c r="JE263" s="247">
        <f t="shared" si="4131"/>
        <v>227</v>
      </c>
      <c r="JF263" s="260">
        <f t="shared" si="4132"/>
        <v>0.94190871369294604</v>
      </c>
      <c r="JG263" s="238">
        <f t="shared" si="4133"/>
        <v>14</v>
      </c>
      <c r="JH263" s="260">
        <f t="shared" si="4134"/>
        <v>5.8091286307053944E-2</v>
      </c>
      <c r="JI263" s="260">
        <f t="shared" si="4135"/>
        <v>0.97095435684647302</v>
      </c>
      <c r="JJ263" s="247">
        <f t="shared" ref="JJ263:JJ277" si="4564">JS263+JT263+JU263</f>
        <v>7</v>
      </c>
      <c r="JK263" s="260">
        <f t="shared" ref="JK263:JK292" si="4565">JJ263/JD263</f>
        <v>2.9045643153526972E-2</v>
      </c>
      <c r="JL263" s="247">
        <f t="shared" ref="JL263:JL277" si="4566">JN263+JO263+JP263+JQ263+JR263</f>
        <v>7</v>
      </c>
      <c r="JM263" s="260">
        <f t="shared" si="4136"/>
        <v>2.9045643153526972E-2</v>
      </c>
      <c r="JN263" s="247">
        <f t="shared" ref="JN263:JN266" si="4567">V263+AQ263+BL263+CG263+DB263+DW263+ER263+FM263+GH263+HC263+HX263+IS263</f>
        <v>0</v>
      </c>
      <c r="JO263" s="247">
        <f t="shared" ref="JO263:JO266" si="4568">W263+AR263+BM263+CH263+DC263+DX263+ES263+FN263+GI263+HD263+HY263+IT263</f>
        <v>0</v>
      </c>
      <c r="JP263" s="247">
        <f t="shared" ref="JP263:JP266" si="4569">X263+AS263+BN263+CI263+DD263+DY263+ET263+FO263+GJ263+HE263+HZ263+IU263</f>
        <v>7</v>
      </c>
      <c r="JQ263" s="247">
        <f t="shared" ref="JQ263:JQ266" si="4570">Y263+AT263+BO263+CJ263+DE263+DZ263+EU263+FP263+GK263+HF263+IA263+IV263</f>
        <v>0</v>
      </c>
      <c r="JR263" s="247">
        <f t="shared" ref="JR263:JR266" si="4571">Z263+AU263+BP263+CK263+DF263+EA263+EV263+FQ263+GL263+HG263+IB263+IW263</f>
        <v>0</v>
      </c>
      <c r="JS263" s="247">
        <f t="shared" ref="JS263:JS266" si="4572">AA263+AV263+BQ263+CL263+DG263+EB263+EW263+FR263+GM263+HH263+IC263+IX263</f>
        <v>0</v>
      </c>
      <c r="JT263" s="247">
        <f t="shared" ref="JT263:JT266" si="4573">AB263+AW263+BR263+CM263+DH263+EC263+EX263+FS263+GN263+HI263+ID263+IY263</f>
        <v>0</v>
      </c>
      <c r="JU263" s="247">
        <f t="shared" ref="JU263:JU266" si="4574">AC263+AX263+BS263+CN263+DI263+ED263+EY263+FT263+GO263+HJ263+IE263+IZ263</f>
        <v>7</v>
      </c>
      <c r="JV263" s="247">
        <f t="shared" ref="JV263:JV266" si="4575">AD263+AY263+BT263+CO263+DJ263+EE263+EZ263+FU263+GP263+HK263+IF263+JA263</f>
        <v>1</v>
      </c>
      <c r="JW263" s="247">
        <f t="shared" ref="JW263:JW266" si="4576">AE263+AZ263+BU263+CP263+DK263+EF263+FA263+FV263+GQ263+HL263+IG263+JB263</f>
        <v>3</v>
      </c>
      <c r="JX263" s="247">
        <f t="shared" ref="JX263:JX266" si="4577">AF263+BA263+BV263+CQ263+DL263+EG263+FB263+FW263+GR263+HM263+IH263+JC263</f>
        <v>0</v>
      </c>
    </row>
    <row r="264" spans="1:284" ht="15" customHeight="1">
      <c r="A264" s="269">
        <f>A263+1</f>
        <v>2</v>
      </c>
      <c r="B264" s="122">
        <v>20051013075</v>
      </c>
      <c r="C264" s="227">
        <f t="shared" ca="1" si="4436"/>
        <v>15</v>
      </c>
      <c r="D264" s="227">
        <f t="shared" ca="1" si="4437"/>
        <v>5</v>
      </c>
      <c r="E264" s="228">
        <f t="shared" si="4438"/>
        <v>40.106849315068494</v>
      </c>
      <c r="F264" s="118">
        <v>1</v>
      </c>
      <c r="G264" s="118">
        <v>1</v>
      </c>
      <c r="H264" s="118">
        <v>1980</v>
      </c>
      <c r="I264" s="115" t="s">
        <v>189</v>
      </c>
      <c r="J264" s="111" t="s">
        <v>826</v>
      </c>
      <c r="K264" s="103" t="s">
        <v>710</v>
      </c>
      <c r="L264" s="247">
        <v>22</v>
      </c>
      <c r="M264" s="247">
        <f t="shared" si="4464"/>
        <v>22</v>
      </c>
      <c r="N264" s="260">
        <f t="shared" si="4465"/>
        <v>1</v>
      </c>
      <c r="O264" s="238">
        <f t="shared" si="4466"/>
        <v>0</v>
      </c>
      <c r="P264" s="260">
        <f t="shared" si="4467"/>
        <v>0</v>
      </c>
      <c r="Q264" s="260">
        <f t="shared" si="4468"/>
        <v>1</v>
      </c>
      <c r="R264" s="247">
        <f t="shared" si="4469"/>
        <v>0</v>
      </c>
      <c r="S264" s="260">
        <f t="shared" si="4470"/>
        <v>0</v>
      </c>
      <c r="T264" s="247">
        <f t="shared" si="4471"/>
        <v>0</v>
      </c>
      <c r="U264" s="260">
        <f t="shared" si="4472"/>
        <v>0</v>
      </c>
      <c r="V264" s="247">
        <v>0</v>
      </c>
      <c r="W264" s="247">
        <v>0</v>
      </c>
      <c r="X264" s="247">
        <v>0</v>
      </c>
      <c r="Y264" s="247">
        <v>0</v>
      </c>
      <c r="Z264" s="247">
        <v>0</v>
      </c>
      <c r="AA264" s="247">
        <v>0</v>
      </c>
      <c r="AB264" s="247">
        <v>0</v>
      </c>
      <c r="AC264" s="247">
        <v>0</v>
      </c>
      <c r="AD264" s="247">
        <v>0</v>
      </c>
      <c r="AE264" s="247">
        <v>0</v>
      </c>
      <c r="AF264" s="247">
        <v>0</v>
      </c>
      <c r="AG264" s="236">
        <v>20</v>
      </c>
      <c r="AH264" s="236">
        <f t="shared" si="4473"/>
        <v>20</v>
      </c>
      <c r="AI264" s="237">
        <f t="shared" si="4474"/>
        <v>1</v>
      </c>
      <c r="AJ264" s="238">
        <f t="shared" si="4475"/>
        <v>0</v>
      </c>
      <c r="AK264" s="237">
        <f t="shared" si="4476"/>
        <v>0</v>
      </c>
      <c r="AL264" s="237">
        <f t="shared" si="4477"/>
        <v>1</v>
      </c>
      <c r="AM264" s="236">
        <f t="shared" si="4478"/>
        <v>0</v>
      </c>
      <c r="AN264" s="237">
        <f t="shared" si="4479"/>
        <v>0</v>
      </c>
      <c r="AO264" s="236">
        <f t="shared" si="4480"/>
        <v>0</v>
      </c>
      <c r="AP264" s="237">
        <f t="shared" si="4481"/>
        <v>0</v>
      </c>
      <c r="AQ264" s="236">
        <v>0</v>
      </c>
      <c r="AR264" s="236">
        <v>0</v>
      </c>
      <c r="AS264" s="236">
        <v>0</v>
      </c>
      <c r="AT264" s="236">
        <v>0</v>
      </c>
      <c r="AU264" s="236">
        <v>0</v>
      </c>
      <c r="AV264" s="236">
        <v>0</v>
      </c>
      <c r="AW264" s="236">
        <v>0</v>
      </c>
      <c r="AX264" s="236">
        <v>0</v>
      </c>
      <c r="AY264" s="236">
        <v>0</v>
      </c>
      <c r="AZ264" s="236">
        <v>0</v>
      </c>
      <c r="BA264" s="236">
        <v>0</v>
      </c>
      <c r="BB264" s="236">
        <v>21</v>
      </c>
      <c r="BC264" s="236">
        <f t="shared" si="4482"/>
        <v>19</v>
      </c>
      <c r="BD264" s="237">
        <f t="shared" si="4483"/>
        <v>0.90476190476190477</v>
      </c>
      <c r="BE264" s="238">
        <f t="shared" si="4484"/>
        <v>2</v>
      </c>
      <c r="BF264" s="237">
        <f t="shared" si="4485"/>
        <v>9.5238095238095233E-2</v>
      </c>
      <c r="BG264" s="237">
        <f t="shared" si="4486"/>
        <v>0.95238095238095233</v>
      </c>
      <c r="BH264" s="236">
        <f t="shared" si="4487"/>
        <v>1</v>
      </c>
      <c r="BI264" s="237">
        <f t="shared" si="4488"/>
        <v>4.7619047619047616E-2</v>
      </c>
      <c r="BJ264" s="236">
        <f t="shared" si="4489"/>
        <v>1</v>
      </c>
      <c r="BK264" s="237">
        <f t="shared" si="4490"/>
        <v>4.7619047619047616E-2</v>
      </c>
      <c r="BL264" s="236">
        <v>0</v>
      </c>
      <c r="BM264" s="236">
        <v>0</v>
      </c>
      <c r="BN264" s="236">
        <v>1</v>
      </c>
      <c r="BO264" s="236">
        <v>0</v>
      </c>
      <c r="BP264" s="236">
        <v>0</v>
      </c>
      <c r="BQ264" s="236">
        <v>0</v>
      </c>
      <c r="BR264" s="236">
        <v>0</v>
      </c>
      <c r="BS264" s="236">
        <v>1</v>
      </c>
      <c r="BT264" s="236">
        <v>0</v>
      </c>
      <c r="BU264" s="236">
        <v>0</v>
      </c>
      <c r="BV264" s="236">
        <v>0</v>
      </c>
      <c r="BW264" s="247">
        <v>21</v>
      </c>
      <c r="BX264" s="247">
        <f t="shared" si="4491"/>
        <v>21</v>
      </c>
      <c r="BY264" s="260">
        <f t="shared" si="4492"/>
        <v>1</v>
      </c>
      <c r="BZ264" s="238">
        <f t="shared" si="4493"/>
        <v>0</v>
      </c>
      <c r="CA264" s="260">
        <f t="shared" si="4494"/>
        <v>0</v>
      </c>
      <c r="CB264" s="260">
        <f t="shared" si="4495"/>
        <v>1</v>
      </c>
      <c r="CC264" s="247">
        <f t="shared" si="4496"/>
        <v>0</v>
      </c>
      <c r="CD264" s="260">
        <f t="shared" si="4497"/>
        <v>0</v>
      </c>
      <c r="CE264" s="247">
        <f t="shared" si="4498"/>
        <v>0</v>
      </c>
      <c r="CF264" s="260">
        <f t="shared" si="4499"/>
        <v>0</v>
      </c>
      <c r="CG264" s="247">
        <v>0</v>
      </c>
      <c r="CH264" s="247">
        <v>0</v>
      </c>
      <c r="CI264" s="247">
        <v>0</v>
      </c>
      <c r="CJ264" s="247">
        <v>0</v>
      </c>
      <c r="CK264" s="247">
        <v>0</v>
      </c>
      <c r="CL264" s="247">
        <v>0</v>
      </c>
      <c r="CM264" s="247">
        <v>0</v>
      </c>
      <c r="CN264" s="247">
        <v>0</v>
      </c>
      <c r="CO264" s="247">
        <v>0</v>
      </c>
      <c r="CP264" s="247">
        <v>0</v>
      </c>
      <c r="CQ264" s="247">
        <v>0</v>
      </c>
      <c r="CR264" s="274">
        <v>15</v>
      </c>
      <c r="CS264" s="247">
        <f t="shared" si="4442"/>
        <v>15</v>
      </c>
      <c r="CT264" s="237">
        <f t="shared" si="4443"/>
        <v>1</v>
      </c>
      <c r="CU264" s="238">
        <f t="shared" si="4444"/>
        <v>0</v>
      </c>
      <c r="CV264" s="259">
        <f t="shared" si="4445"/>
        <v>0</v>
      </c>
      <c r="CW264" s="237">
        <f t="shared" si="4446"/>
        <v>1</v>
      </c>
      <c r="CX264" s="247">
        <f t="shared" ref="CX264:CX302" si="4578">DE264+DH264+DI264</f>
        <v>0</v>
      </c>
      <c r="CY264" s="237">
        <f t="shared" si="4451"/>
        <v>0</v>
      </c>
      <c r="CZ264" s="247">
        <f t="shared" ref="CZ264:CZ302" si="4579">DB264+DC264+DD264+DF264+DG264</f>
        <v>0</v>
      </c>
      <c r="DA264" s="259">
        <f t="shared" si="4452"/>
        <v>0</v>
      </c>
      <c r="DB264" s="247">
        <v>0</v>
      </c>
      <c r="DC264" s="247">
        <v>0</v>
      </c>
      <c r="DD264" s="247">
        <v>0</v>
      </c>
      <c r="DE264" s="247">
        <v>0</v>
      </c>
      <c r="DF264" s="247">
        <v>0</v>
      </c>
      <c r="DG264" s="247">
        <v>0</v>
      </c>
      <c r="DH264" s="247">
        <v>0</v>
      </c>
      <c r="DI264" s="247">
        <v>0</v>
      </c>
      <c r="DJ264" s="274">
        <v>0</v>
      </c>
      <c r="DK264" s="274">
        <v>0</v>
      </c>
      <c r="DL264" s="274">
        <v>0</v>
      </c>
      <c r="DM264" s="274">
        <v>21</v>
      </c>
      <c r="DN264" s="247">
        <f t="shared" si="4500"/>
        <v>21</v>
      </c>
      <c r="DO264" s="237">
        <f t="shared" si="4501"/>
        <v>1</v>
      </c>
      <c r="DP264" s="238">
        <f t="shared" si="4502"/>
        <v>0</v>
      </c>
      <c r="DQ264" s="259">
        <f t="shared" si="4503"/>
        <v>0</v>
      </c>
      <c r="DR264" s="237">
        <f t="shared" si="4504"/>
        <v>1</v>
      </c>
      <c r="DS264" s="247">
        <f t="shared" si="4505"/>
        <v>0</v>
      </c>
      <c r="DT264" s="237">
        <f t="shared" si="4506"/>
        <v>0</v>
      </c>
      <c r="DU264" s="247">
        <f t="shared" si="4507"/>
        <v>0</v>
      </c>
      <c r="DV264" s="259">
        <f t="shared" si="4508"/>
        <v>0</v>
      </c>
      <c r="DW264" s="247">
        <v>0</v>
      </c>
      <c r="DX264" s="247">
        <v>0</v>
      </c>
      <c r="DY264" s="247">
        <v>0</v>
      </c>
      <c r="DZ264" s="247">
        <v>0</v>
      </c>
      <c r="EA264" s="247">
        <v>0</v>
      </c>
      <c r="EB264" s="247">
        <v>0</v>
      </c>
      <c r="EC264" s="247">
        <v>0</v>
      </c>
      <c r="ED264" s="247">
        <v>0</v>
      </c>
      <c r="EE264" s="274">
        <v>0</v>
      </c>
      <c r="EF264" s="274">
        <v>0</v>
      </c>
      <c r="EG264" s="274">
        <v>0</v>
      </c>
      <c r="EH264" s="274">
        <v>22</v>
      </c>
      <c r="EI264" s="247">
        <f t="shared" si="4509"/>
        <v>22</v>
      </c>
      <c r="EJ264" s="237">
        <f t="shared" si="4510"/>
        <v>1</v>
      </c>
      <c r="EK264" s="238">
        <f t="shared" si="4511"/>
        <v>0</v>
      </c>
      <c r="EL264" s="259">
        <f t="shared" si="4512"/>
        <v>0</v>
      </c>
      <c r="EM264" s="237">
        <f t="shared" si="4513"/>
        <v>1</v>
      </c>
      <c r="EN264" s="247">
        <f t="shared" si="4514"/>
        <v>0</v>
      </c>
      <c r="EO264" s="237">
        <f t="shared" si="4515"/>
        <v>0</v>
      </c>
      <c r="EP264" s="247">
        <f t="shared" si="4516"/>
        <v>0</v>
      </c>
      <c r="EQ264" s="259">
        <f t="shared" si="4517"/>
        <v>0</v>
      </c>
      <c r="ER264" s="247">
        <v>0</v>
      </c>
      <c r="ES264" s="247">
        <v>0</v>
      </c>
      <c r="ET264" s="247">
        <v>0</v>
      </c>
      <c r="EU264" s="247">
        <v>0</v>
      </c>
      <c r="EV264" s="247">
        <v>0</v>
      </c>
      <c r="EW264" s="247">
        <v>0</v>
      </c>
      <c r="EX264" s="247">
        <v>0</v>
      </c>
      <c r="EY264" s="247">
        <v>0</v>
      </c>
      <c r="EZ264" s="274">
        <v>0</v>
      </c>
      <c r="FA264" s="274">
        <v>0</v>
      </c>
      <c r="FB264" s="274">
        <v>0</v>
      </c>
      <c r="FC264" s="274">
        <v>18</v>
      </c>
      <c r="FD264" s="247">
        <f t="shared" si="4518"/>
        <v>18</v>
      </c>
      <c r="FE264" s="237">
        <f t="shared" si="4519"/>
        <v>1</v>
      </c>
      <c r="FF264" s="238">
        <f t="shared" si="4520"/>
        <v>0</v>
      </c>
      <c r="FG264" s="259">
        <f t="shared" si="4521"/>
        <v>0</v>
      </c>
      <c r="FH264" s="237">
        <f t="shared" si="4522"/>
        <v>1</v>
      </c>
      <c r="FI264" s="247">
        <f t="shared" si="4523"/>
        <v>0</v>
      </c>
      <c r="FJ264" s="237">
        <f t="shared" si="4524"/>
        <v>0</v>
      </c>
      <c r="FK264" s="247">
        <f t="shared" si="4525"/>
        <v>0</v>
      </c>
      <c r="FL264" s="259">
        <f t="shared" si="4526"/>
        <v>0</v>
      </c>
      <c r="FM264" s="247">
        <v>0</v>
      </c>
      <c r="FN264" s="247">
        <v>0</v>
      </c>
      <c r="FO264" s="247">
        <v>0</v>
      </c>
      <c r="FP264" s="247">
        <v>0</v>
      </c>
      <c r="FQ264" s="247">
        <v>0</v>
      </c>
      <c r="FR264" s="247">
        <v>0</v>
      </c>
      <c r="FS264" s="247">
        <v>0</v>
      </c>
      <c r="FT264" s="247">
        <v>0</v>
      </c>
      <c r="FU264" s="274">
        <v>0</v>
      </c>
      <c r="FV264" s="274">
        <v>0</v>
      </c>
      <c r="FW264" s="274">
        <v>0</v>
      </c>
      <c r="FX264" s="274">
        <v>22</v>
      </c>
      <c r="FY264" s="247">
        <f t="shared" si="4527"/>
        <v>21</v>
      </c>
      <c r="FZ264" s="237">
        <f t="shared" si="4528"/>
        <v>0.95454545454545459</v>
      </c>
      <c r="GA264" s="238">
        <f t="shared" si="4529"/>
        <v>1</v>
      </c>
      <c r="GB264" s="259">
        <f t="shared" si="4530"/>
        <v>4.5454545454545456E-2</v>
      </c>
      <c r="GC264" s="237">
        <f t="shared" si="4531"/>
        <v>1</v>
      </c>
      <c r="GD264" s="247">
        <f t="shared" si="4532"/>
        <v>1</v>
      </c>
      <c r="GE264" s="237">
        <f t="shared" si="4533"/>
        <v>4.5454545454545456E-2</v>
      </c>
      <c r="GF264" s="247">
        <f t="shared" si="4534"/>
        <v>0</v>
      </c>
      <c r="GG264" s="259">
        <f t="shared" si="4535"/>
        <v>0</v>
      </c>
      <c r="GH264" s="247">
        <v>0</v>
      </c>
      <c r="GI264" s="247">
        <v>0</v>
      </c>
      <c r="GJ264" s="247">
        <v>0</v>
      </c>
      <c r="GK264" s="247">
        <v>0</v>
      </c>
      <c r="GL264" s="247">
        <v>0</v>
      </c>
      <c r="GM264" s="247">
        <v>0</v>
      </c>
      <c r="GN264" s="247">
        <v>0</v>
      </c>
      <c r="GO264" s="247">
        <v>1</v>
      </c>
      <c r="GP264" s="274">
        <v>0</v>
      </c>
      <c r="GQ264" s="274">
        <v>0</v>
      </c>
      <c r="GR264" s="274">
        <v>0</v>
      </c>
      <c r="GS264" s="274">
        <v>19</v>
      </c>
      <c r="GT264" s="247">
        <f t="shared" si="4536"/>
        <v>19</v>
      </c>
      <c r="GU264" s="237">
        <f t="shared" si="4537"/>
        <v>1</v>
      </c>
      <c r="GV264" s="238">
        <f t="shared" si="4538"/>
        <v>0</v>
      </c>
      <c r="GW264" s="259">
        <f t="shared" si="4539"/>
        <v>0</v>
      </c>
      <c r="GX264" s="237">
        <f t="shared" si="4540"/>
        <v>1</v>
      </c>
      <c r="GY264" s="247">
        <f t="shared" si="4541"/>
        <v>0</v>
      </c>
      <c r="GZ264" s="237">
        <f t="shared" si="4542"/>
        <v>0</v>
      </c>
      <c r="HA264" s="247">
        <f t="shared" si="4543"/>
        <v>0</v>
      </c>
      <c r="HB264" s="259">
        <f t="shared" si="4544"/>
        <v>0</v>
      </c>
      <c r="HC264" s="247">
        <v>0</v>
      </c>
      <c r="HD264" s="247">
        <v>0</v>
      </c>
      <c r="HE264" s="247">
        <v>0</v>
      </c>
      <c r="HF264" s="247">
        <v>0</v>
      </c>
      <c r="HG264" s="247">
        <v>0</v>
      </c>
      <c r="HH264" s="247">
        <v>0</v>
      </c>
      <c r="HI264" s="247">
        <v>0</v>
      </c>
      <c r="HJ264" s="247">
        <v>0</v>
      </c>
      <c r="HK264" s="274">
        <v>0</v>
      </c>
      <c r="HL264" s="274">
        <v>0</v>
      </c>
      <c r="HM264" s="274">
        <v>0</v>
      </c>
      <c r="HN264" s="274">
        <v>21</v>
      </c>
      <c r="HO264" s="247">
        <f t="shared" si="4545"/>
        <v>19</v>
      </c>
      <c r="HP264" s="237">
        <f t="shared" si="4546"/>
        <v>0.90476190476190477</v>
      </c>
      <c r="HQ264" s="238">
        <f t="shared" si="4547"/>
        <v>2</v>
      </c>
      <c r="HR264" s="259">
        <f t="shared" si="4548"/>
        <v>9.5238095238095233E-2</v>
      </c>
      <c r="HS264" s="237">
        <f t="shared" si="4549"/>
        <v>0.90476190476190477</v>
      </c>
      <c r="HT264" s="247">
        <f t="shared" si="4550"/>
        <v>0</v>
      </c>
      <c r="HU264" s="237">
        <f t="shared" si="4551"/>
        <v>0</v>
      </c>
      <c r="HV264" s="247">
        <f t="shared" si="4552"/>
        <v>2</v>
      </c>
      <c r="HW264" s="259">
        <f t="shared" si="4553"/>
        <v>9.5238095238095233E-2</v>
      </c>
      <c r="HX264" s="247">
        <v>0</v>
      </c>
      <c r="HY264" s="247">
        <v>0</v>
      </c>
      <c r="HZ264" s="247">
        <v>2</v>
      </c>
      <c r="IA264" s="247">
        <v>0</v>
      </c>
      <c r="IB264" s="247">
        <v>0</v>
      </c>
      <c r="IC264" s="247">
        <v>0</v>
      </c>
      <c r="ID264" s="247">
        <v>0</v>
      </c>
      <c r="IE264" s="247">
        <v>0</v>
      </c>
      <c r="IF264" s="274">
        <v>0</v>
      </c>
      <c r="IG264" s="274">
        <v>1</v>
      </c>
      <c r="IH264" s="274">
        <v>0</v>
      </c>
      <c r="II264" s="274">
        <v>19</v>
      </c>
      <c r="IJ264" s="247">
        <f t="shared" si="4554"/>
        <v>19</v>
      </c>
      <c r="IK264" s="237">
        <f t="shared" si="4555"/>
        <v>1</v>
      </c>
      <c r="IL264" s="238">
        <f t="shared" si="4556"/>
        <v>0</v>
      </c>
      <c r="IM264" s="259">
        <f t="shared" si="4557"/>
        <v>0</v>
      </c>
      <c r="IN264" s="237">
        <f t="shared" si="4558"/>
        <v>1</v>
      </c>
      <c r="IO264" s="247">
        <f t="shared" si="4559"/>
        <v>0</v>
      </c>
      <c r="IP264" s="237">
        <f t="shared" si="4560"/>
        <v>0</v>
      </c>
      <c r="IQ264" s="247">
        <f t="shared" si="4561"/>
        <v>0</v>
      </c>
      <c r="IR264" s="259">
        <f t="shared" si="4562"/>
        <v>0</v>
      </c>
      <c r="IS264" s="247">
        <v>0</v>
      </c>
      <c r="IT264" s="247">
        <v>0</v>
      </c>
      <c r="IU264" s="247">
        <v>0</v>
      </c>
      <c r="IV264" s="247">
        <v>0</v>
      </c>
      <c r="IW264" s="247">
        <v>0</v>
      </c>
      <c r="IX264" s="247">
        <v>0</v>
      </c>
      <c r="IY264" s="247">
        <v>0</v>
      </c>
      <c r="IZ264" s="247">
        <v>0</v>
      </c>
      <c r="JA264" s="274">
        <v>0</v>
      </c>
      <c r="JB264" s="274">
        <v>0</v>
      </c>
      <c r="JC264" s="274">
        <v>0</v>
      </c>
      <c r="JD264" s="247">
        <f t="shared" si="4563"/>
        <v>241</v>
      </c>
      <c r="JE264" s="247">
        <f t="shared" si="4131"/>
        <v>236</v>
      </c>
      <c r="JF264" s="260">
        <f t="shared" si="4132"/>
        <v>0.97925311203319498</v>
      </c>
      <c r="JG264" s="238">
        <f t="shared" si="4133"/>
        <v>5</v>
      </c>
      <c r="JH264" s="260">
        <f t="shared" si="4134"/>
        <v>2.0746887966804978E-2</v>
      </c>
      <c r="JI264" s="260">
        <f t="shared" si="4135"/>
        <v>0.98755186721991706</v>
      </c>
      <c r="JJ264" s="247">
        <f t="shared" si="4564"/>
        <v>2</v>
      </c>
      <c r="JK264" s="260">
        <f t="shared" si="4565"/>
        <v>8.2987551867219917E-3</v>
      </c>
      <c r="JL264" s="247">
        <f t="shared" si="4566"/>
        <v>3</v>
      </c>
      <c r="JM264" s="260">
        <f t="shared" si="4136"/>
        <v>1.2448132780082987E-2</v>
      </c>
      <c r="JN264" s="247">
        <f t="shared" si="4567"/>
        <v>0</v>
      </c>
      <c r="JO264" s="247">
        <f t="shared" si="4568"/>
        <v>0</v>
      </c>
      <c r="JP264" s="247">
        <f t="shared" si="4569"/>
        <v>3</v>
      </c>
      <c r="JQ264" s="247">
        <f t="shared" si="4570"/>
        <v>0</v>
      </c>
      <c r="JR264" s="247">
        <f t="shared" si="4571"/>
        <v>0</v>
      </c>
      <c r="JS264" s="247">
        <f t="shared" si="4572"/>
        <v>0</v>
      </c>
      <c r="JT264" s="247">
        <f t="shared" si="4573"/>
        <v>0</v>
      </c>
      <c r="JU264" s="247">
        <f t="shared" si="4574"/>
        <v>2</v>
      </c>
      <c r="JV264" s="247">
        <f t="shared" si="4575"/>
        <v>0</v>
      </c>
      <c r="JW264" s="247">
        <f t="shared" si="4576"/>
        <v>1</v>
      </c>
      <c r="JX264" s="247">
        <f t="shared" si="4577"/>
        <v>0</v>
      </c>
    </row>
    <row r="265" spans="1:284" ht="15" customHeight="1">
      <c r="A265" s="269">
        <f t="shared" si="3883"/>
        <v>3</v>
      </c>
      <c r="B265" s="122">
        <v>20020102784</v>
      </c>
      <c r="C265" s="227">
        <f ca="1">IF(INT(MID(B265,5,2))&lt;=MONTH(NOW()),YEAR(NOW())-INT(LEFT(B265,4)),YEAR(NOW())-INT(LEFT(B265,4))-1)</f>
        <v>19</v>
      </c>
      <c r="D265" s="227">
        <f ca="1">IF(INT(MID(B265,5,2))&lt;=MONTH(NOW()),MONTH(NOW())-INT(MID(B265,5,2)),12-(INT(MID(B265,5,2))-MONTH(NOW())))</f>
        <v>2</v>
      </c>
      <c r="E265" s="228">
        <f>+SUM($B$1-DATE(H265,G265,F265))/365</f>
        <v>37.186301369863017</v>
      </c>
      <c r="F265" s="118">
        <v>2</v>
      </c>
      <c r="G265" s="118">
        <v>12</v>
      </c>
      <c r="H265" s="118">
        <v>1982</v>
      </c>
      <c r="I265" s="115" t="s">
        <v>254</v>
      </c>
      <c r="J265" s="111" t="s">
        <v>826</v>
      </c>
      <c r="K265" s="103" t="s">
        <v>710</v>
      </c>
      <c r="L265" s="247">
        <v>22</v>
      </c>
      <c r="M265" s="247">
        <f t="shared" si="4464"/>
        <v>22</v>
      </c>
      <c r="N265" s="260">
        <f t="shared" si="4465"/>
        <v>1</v>
      </c>
      <c r="O265" s="238">
        <f t="shared" si="4466"/>
        <v>0</v>
      </c>
      <c r="P265" s="260">
        <f t="shared" si="4467"/>
        <v>0</v>
      </c>
      <c r="Q265" s="260">
        <f t="shared" si="4468"/>
        <v>1</v>
      </c>
      <c r="R265" s="247">
        <f t="shared" si="4469"/>
        <v>0</v>
      </c>
      <c r="S265" s="260">
        <f t="shared" si="4470"/>
        <v>0</v>
      </c>
      <c r="T265" s="247">
        <f t="shared" si="4471"/>
        <v>0</v>
      </c>
      <c r="U265" s="260">
        <f t="shared" si="4472"/>
        <v>0</v>
      </c>
      <c r="V265" s="247">
        <v>0</v>
      </c>
      <c r="W265" s="247">
        <v>0</v>
      </c>
      <c r="X265" s="247">
        <v>0</v>
      </c>
      <c r="Y265" s="247">
        <v>0</v>
      </c>
      <c r="Z265" s="247">
        <v>0</v>
      </c>
      <c r="AA265" s="247">
        <v>0</v>
      </c>
      <c r="AB265" s="247">
        <v>0</v>
      </c>
      <c r="AC265" s="247">
        <v>0</v>
      </c>
      <c r="AD265" s="247">
        <v>0</v>
      </c>
      <c r="AE265" s="247">
        <v>0</v>
      </c>
      <c r="AF265" s="247">
        <v>0</v>
      </c>
      <c r="AG265" s="236">
        <v>20</v>
      </c>
      <c r="AH265" s="236">
        <f t="shared" si="4473"/>
        <v>19</v>
      </c>
      <c r="AI265" s="237">
        <f t="shared" si="4474"/>
        <v>0.95</v>
      </c>
      <c r="AJ265" s="238">
        <f t="shared" si="4475"/>
        <v>1</v>
      </c>
      <c r="AK265" s="237">
        <f t="shared" si="4476"/>
        <v>0.05</v>
      </c>
      <c r="AL265" s="237">
        <f t="shared" si="4477"/>
        <v>1</v>
      </c>
      <c r="AM265" s="236">
        <f t="shared" si="4478"/>
        <v>1</v>
      </c>
      <c r="AN265" s="237">
        <f t="shared" si="4479"/>
        <v>0.05</v>
      </c>
      <c r="AO265" s="236">
        <f t="shared" si="4480"/>
        <v>0</v>
      </c>
      <c r="AP265" s="237">
        <f t="shared" si="4481"/>
        <v>0</v>
      </c>
      <c r="AQ265" s="236">
        <v>0</v>
      </c>
      <c r="AR265" s="236">
        <v>0</v>
      </c>
      <c r="AS265" s="236">
        <v>0</v>
      </c>
      <c r="AT265" s="236">
        <v>0</v>
      </c>
      <c r="AU265" s="236">
        <v>0</v>
      </c>
      <c r="AV265" s="236">
        <v>0</v>
      </c>
      <c r="AW265" s="236">
        <v>0</v>
      </c>
      <c r="AX265" s="236">
        <v>1</v>
      </c>
      <c r="AY265" s="236">
        <v>0</v>
      </c>
      <c r="AZ265" s="236">
        <v>0</v>
      </c>
      <c r="BA265" s="236">
        <v>0</v>
      </c>
      <c r="BB265" s="236">
        <v>21</v>
      </c>
      <c r="BC265" s="236">
        <f t="shared" si="4482"/>
        <v>16</v>
      </c>
      <c r="BD265" s="237">
        <f t="shared" si="4483"/>
        <v>0.76190476190476186</v>
      </c>
      <c r="BE265" s="238">
        <f t="shared" si="4484"/>
        <v>5</v>
      </c>
      <c r="BF265" s="237">
        <f t="shared" si="4485"/>
        <v>0.23809523809523808</v>
      </c>
      <c r="BG265" s="237">
        <f t="shared" si="4486"/>
        <v>1</v>
      </c>
      <c r="BH265" s="236">
        <f t="shared" si="4487"/>
        <v>5</v>
      </c>
      <c r="BI265" s="237">
        <f t="shared" si="4488"/>
        <v>0.23809523809523808</v>
      </c>
      <c r="BJ265" s="236">
        <f t="shared" si="4489"/>
        <v>0</v>
      </c>
      <c r="BK265" s="237">
        <f t="shared" si="4490"/>
        <v>0</v>
      </c>
      <c r="BL265" s="236">
        <v>0</v>
      </c>
      <c r="BM265" s="236">
        <v>0</v>
      </c>
      <c r="BN265" s="236">
        <v>0</v>
      </c>
      <c r="BO265" s="236">
        <v>0</v>
      </c>
      <c r="BP265" s="236">
        <v>0</v>
      </c>
      <c r="BQ265" s="236">
        <v>0</v>
      </c>
      <c r="BR265" s="236">
        <v>0</v>
      </c>
      <c r="BS265" s="236">
        <v>5</v>
      </c>
      <c r="BT265" s="236">
        <v>0</v>
      </c>
      <c r="BU265" s="236">
        <v>1</v>
      </c>
      <c r="BV265" s="236">
        <v>0</v>
      </c>
      <c r="BW265" s="247">
        <v>21</v>
      </c>
      <c r="BX265" s="247">
        <f t="shared" si="4491"/>
        <v>20</v>
      </c>
      <c r="BY265" s="260">
        <f t="shared" si="4492"/>
        <v>0.95238095238095233</v>
      </c>
      <c r="BZ265" s="238">
        <f t="shared" si="4493"/>
        <v>1</v>
      </c>
      <c r="CA265" s="260">
        <f t="shared" si="4494"/>
        <v>4.7619047619047616E-2</v>
      </c>
      <c r="CB265" s="260">
        <f t="shared" si="4495"/>
        <v>1</v>
      </c>
      <c r="CC265" s="247">
        <f t="shared" si="4496"/>
        <v>1</v>
      </c>
      <c r="CD265" s="260">
        <f t="shared" si="4497"/>
        <v>4.7619047619047616E-2</v>
      </c>
      <c r="CE265" s="247">
        <f t="shared" si="4498"/>
        <v>0</v>
      </c>
      <c r="CF265" s="260">
        <f t="shared" si="4499"/>
        <v>0</v>
      </c>
      <c r="CG265" s="247">
        <v>0</v>
      </c>
      <c r="CH265" s="247">
        <v>0</v>
      </c>
      <c r="CI265" s="247">
        <v>0</v>
      </c>
      <c r="CJ265" s="247">
        <v>0</v>
      </c>
      <c r="CK265" s="247">
        <v>0</v>
      </c>
      <c r="CL265" s="247">
        <v>0</v>
      </c>
      <c r="CM265" s="247">
        <v>0</v>
      </c>
      <c r="CN265" s="247">
        <v>1</v>
      </c>
      <c r="CO265" s="247">
        <v>0</v>
      </c>
      <c r="CP265" s="247">
        <v>0</v>
      </c>
      <c r="CQ265" s="247">
        <v>0</v>
      </c>
      <c r="CR265" s="274">
        <v>15</v>
      </c>
      <c r="CS265" s="247">
        <f t="shared" si="4442"/>
        <v>14</v>
      </c>
      <c r="CT265" s="237">
        <f t="shared" si="4443"/>
        <v>0.93333333333333335</v>
      </c>
      <c r="CU265" s="238">
        <f t="shared" si="4444"/>
        <v>1</v>
      </c>
      <c r="CV265" s="259">
        <f t="shared" si="4445"/>
        <v>6.6666666666666666E-2</v>
      </c>
      <c r="CW265" s="237">
        <f t="shared" si="4446"/>
        <v>1</v>
      </c>
      <c r="CX265" s="247">
        <f t="shared" si="4578"/>
        <v>1</v>
      </c>
      <c r="CY265" s="237">
        <f t="shared" si="4451"/>
        <v>6.6666666666666666E-2</v>
      </c>
      <c r="CZ265" s="247">
        <f t="shared" si="4579"/>
        <v>0</v>
      </c>
      <c r="DA265" s="259">
        <f t="shared" si="4452"/>
        <v>0</v>
      </c>
      <c r="DB265" s="247">
        <v>0</v>
      </c>
      <c r="DC265" s="247">
        <v>0</v>
      </c>
      <c r="DD265" s="247">
        <v>0</v>
      </c>
      <c r="DE265" s="247">
        <v>0</v>
      </c>
      <c r="DF265" s="247">
        <v>0</v>
      </c>
      <c r="DG265" s="247">
        <v>0</v>
      </c>
      <c r="DH265" s="247">
        <v>0</v>
      </c>
      <c r="DI265" s="247">
        <v>1</v>
      </c>
      <c r="DJ265" s="274">
        <v>1</v>
      </c>
      <c r="DK265" s="274">
        <v>0</v>
      </c>
      <c r="DL265" s="274">
        <v>0</v>
      </c>
      <c r="DM265" s="274">
        <v>21</v>
      </c>
      <c r="DN265" s="247">
        <f t="shared" si="4500"/>
        <v>20</v>
      </c>
      <c r="DO265" s="237">
        <f t="shared" si="4501"/>
        <v>0.95238095238095233</v>
      </c>
      <c r="DP265" s="238">
        <f t="shared" si="4502"/>
        <v>1</v>
      </c>
      <c r="DQ265" s="259">
        <f t="shared" si="4503"/>
        <v>4.7619047619047616E-2</v>
      </c>
      <c r="DR265" s="237">
        <f t="shared" si="4504"/>
        <v>1</v>
      </c>
      <c r="DS265" s="247">
        <f t="shared" si="4505"/>
        <v>1</v>
      </c>
      <c r="DT265" s="237">
        <f t="shared" si="4506"/>
        <v>4.7619047619047616E-2</v>
      </c>
      <c r="DU265" s="247">
        <f t="shared" si="4507"/>
        <v>0</v>
      </c>
      <c r="DV265" s="259">
        <f t="shared" si="4508"/>
        <v>0</v>
      </c>
      <c r="DW265" s="247">
        <v>0</v>
      </c>
      <c r="DX265" s="247">
        <v>0</v>
      </c>
      <c r="DY265" s="247">
        <v>0</v>
      </c>
      <c r="DZ265" s="247">
        <v>0</v>
      </c>
      <c r="EA265" s="247">
        <v>0</v>
      </c>
      <c r="EB265" s="247">
        <v>0</v>
      </c>
      <c r="EC265" s="247">
        <v>0</v>
      </c>
      <c r="ED265" s="247">
        <v>1</v>
      </c>
      <c r="EE265" s="274">
        <v>1</v>
      </c>
      <c r="EF265" s="274">
        <v>0</v>
      </c>
      <c r="EG265" s="274">
        <v>0</v>
      </c>
      <c r="EH265" s="274">
        <v>22</v>
      </c>
      <c r="EI265" s="247">
        <f t="shared" si="4509"/>
        <v>19</v>
      </c>
      <c r="EJ265" s="237">
        <f t="shared" si="4510"/>
        <v>0.86363636363636365</v>
      </c>
      <c r="EK265" s="238">
        <f t="shared" si="4511"/>
        <v>3</v>
      </c>
      <c r="EL265" s="259">
        <f t="shared" si="4512"/>
        <v>0.13636363636363635</v>
      </c>
      <c r="EM265" s="237">
        <f t="shared" si="4513"/>
        <v>0.86363636363636365</v>
      </c>
      <c r="EN265" s="247">
        <f t="shared" si="4514"/>
        <v>0</v>
      </c>
      <c r="EO265" s="237">
        <f t="shared" si="4515"/>
        <v>0</v>
      </c>
      <c r="EP265" s="247">
        <f t="shared" si="4516"/>
        <v>3</v>
      </c>
      <c r="EQ265" s="259">
        <f t="shared" si="4517"/>
        <v>0.13636363636363635</v>
      </c>
      <c r="ER265" s="247">
        <v>0</v>
      </c>
      <c r="ES265" s="247">
        <v>0</v>
      </c>
      <c r="ET265" s="247">
        <v>3</v>
      </c>
      <c r="EU265" s="247">
        <v>0</v>
      </c>
      <c r="EV265" s="247">
        <v>0</v>
      </c>
      <c r="EW265" s="247">
        <v>0</v>
      </c>
      <c r="EX265" s="247">
        <v>0</v>
      </c>
      <c r="EY265" s="247">
        <v>0</v>
      </c>
      <c r="EZ265" s="274">
        <v>1</v>
      </c>
      <c r="FA265" s="274">
        <v>0</v>
      </c>
      <c r="FB265" s="274">
        <v>0</v>
      </c>
      <c r="FC265" s="274">
        <v>18</v>
      </c>
      <c r="FD265" s="247">
        <f t="shared" si="4518"/>
        <v>16</v>
      </c>
      <c r="FE265" s="237">
        <f t="shared" si="4519"/>
        <v>0.88888888888888884</v>
      </c>
      <c r="FF265" s="238">
        <f t="shared" si="4520"/>
        <v>2</v>
      </c>
      <c r="FG265" s="259">
        <f t="shared" si="4521"/>
        <v>0.1111111111111111</v>
      </c>
      <c r="FH265" s="237">
        <f t="shared" si="4522"/>
        <v>0.88888888888888884</v>
      </c>
      <c r="FI265" s="247">
        <f t="shared" si="4523"/>
        <v>0</v>
      </c>
      <c r="FJ265" s="237">
        <f t="shared" si="4524"/>
        <v>0</v>
      </c>
      <c r="FK265" s="247">
        <f t="shared" si="4525"/>
        <v>2</v>
      </c>
      <c r="FL265" s="259">
        <f t="shared" si="4526"/>
        <v>0.1111111111111111</v>
      </c>
      <c r="FM265" s="247">
        <v>0</v>
      </c>
      <c r="FN265" s="247">
        <v>0</v>
      </c>
      <c r="FO265" s="247">
        <v>2</v>
      </c>
      <c r="FP265" s="247">
        <v>0</v>
      </c>
      <c r="FQ265" s="247">
        <v>0</v>
      </c>
      <c r="FR265" s="247">
        <v>0</v>
      </c>
      <c r="FS265" s="247">
        <v>0</v>
      </c>
      <c r="FT265" s="247">
        <v>0</v>
      </c>
      <c r="FU265" s="274">
        <v>0</v>
      </c>
      <c r="FV265" s="274">
        <v>1</v>
      </c>
      <c r="FW265" s="274">
        <v>0</v>
      </c>
      <c r="FX265" s="274">
        <v>22</v>
      </c>
      <c r="FY265" s="247">
        <f t="shared" si="4527"/>
        <v>16</v>
      </c>
      <c r="FZ265" s="237">
        <f t="shared" si="4528"/>
        <v>0.72727272727272729</v>
      </c>
      <c r="GA265" s="238">
        <f t="shared" si="4529"/>
        <v>6</v>
      </c>
      <c r="GB265" s="259">
        <f t="shared" si="4530"/>
        <v>0.27272727272727271</v>
      </c>
      <c r="GC265" s="237">
        <f t="shared" si="4531"/>
        <v>0.81818181818181823</v>
      </c>
      <c r="GD265" s="247">
        <f t="shared" si="4532"/>
        <v>2</v>
      </c>
      <c r="GE265" s="237">
        <f t="shared" si="4533"/>
        <v>9.0909090909090912E-2</v>
      </c>
      <c r="GF265" s="247">
        <f t="shared" si="4534"/>
        <v>4</v>
      </c>
      <c r="GG265" s="259">
        <f t="shared" si="4535"/>
        <v>0.18181818181818182</v>
      </c>
      <c r="GH265" s="247">
        <v>0</v>
      </c>
      <c r="GI265" s="247">
        <v>0</v>
      </c>
      <c r="GJ265" s="247">
        <v>4</v>
      </c>
      <c r="GK265" s="247">
        <v>0</v>
      </c>
      <c r="GL265" s="247">
        <v>0</v>
      </c>
      <c r="GM265" s="247">
        <v>0</v>
      </c>
      <c r="GN265" s="247">
        <v>0</v>
      </c>
      <c r="GO265" s="247">
        <v>2</v>
      </c>
      <c r="GP265" s="274">
        <v>2</v>
      </c>
      <c r="GQ265" s="274">
        <v>0</v>
      </c>
      <c r="GR265" s="274">
        <v>0</v>
      </c>
      <c r="GS265" s="274">
        <v>19</v>
      </c>
      <c r="GT265" s="247">
        <f t="shared" si="4536"/>
        <v>16</v>
      </c>
      <c r="GU265" s="237">
        <f t="shared" si="4537"/>
        <v>0.84210526315789469</v>
      </c>
      <c r="GV265" s="238">
        <f t="shared" si="4538"/>
        <v>3</v>
      </c>
      <c r="GW265" s="259">
        <f t="shared" si="4539"/>
        <v>0.15789473684210525</v>
      </c>
      <c r="GX265" s="237">
        <f t="shared" si="4540"/>
        <v>0.84210526315789469</v>
      </c>
      <c r="GY265" s="247">
        <f t="shared" si="4541"/>
        <v>0</v>
      </c>
      <c r="GZ265" s="237">
        <f t="shared" si="4542"/>
        <v>0</v>
      </c>
      <c r="HA265" s="247">
        <f t="shared" si="4543"/>
        <v>3</v>
      </c>
      <c r="HB265" s="259">
        <f t="shared" si="4544"/>
        <v>0.15789473684210525</v>
      </c>
      <c r="HC265" s="247">
        <v>0</v>
      </c>
      <c r="HD265" s="247">
        <v>2</v>
      </c>
      <c r="HE265" s="247">
        <v>1</v>
      </c>
      <c r="HF265" s="247">
        <v>0</v>
      </c>
      <c r="HG265" s="247">
        <v>0</v>
      </c>
      <c r="HH265" s="247">
        <v>0</v>
      </c>
      <c r="HI265" s="247">
        <v>0</v>
      </c>
      <c r="HJ265" s="247">
        <v>0</v>
      </c>
      <c r="HK265" s="274">
        <v>1</v>
      </c>
      <c r="HL265" s="274">
        <v>1</v>
      </c>
      <c r="HM265" s="274">
        <v>0</v>
      </c>
      <c r="HN265" s="274">
        <v>21</v>
      </c>
      <c r="HO265" s="247">
        <f t="shared" si="4545"/>
        <v>18</v>
      </c>
      <c r="HP265" s="237">
        <f t="shared" si="4546"/>
        <v>0.8571428571428571</v>
      </c>
      <c r="HQ265" s="238">
        <f t="shared" si="4547"/>
        <v>3</v>
      </c>
      <c r="HR265" s="259">
        <f t="shared" si="4548"/>
        <v>0.14285714285714285</v>
      </c>
      <c r="HS265" s="237">
        <f t="shared" si="4549"/>
        <v>0.8571428571428571</v>
      </c>
      <c r="HT265" s="247">
        <f t="shared" si="4550"/>
        <v>0</v>
      </c>
      <c r="HU265" s="237">
        <f t="shared" si="4551"/>
        <v>0</v>
      </c>
      <c r="HV265" s="247">
        <f t="shared" si="4552"/>
        <v>3</v>
      </c>
      <c r="HW265" s="259">
        <f t="shared" si="4553"/>
        <v>0.14285714285714285</v>
      </c>
      <c r="HX265" s="247">
        <v>0</v>
      </c>
      <c r="HY265" s="247">
        <v>1</v>
      </c>
      <c r="HZ265" s="247">
        <v>2</v>
      </c>
      <c r="IA265" s="247">
        <v>0</v>
      </c>
      <c r="IB265" s="247">
        <v>0</v>
      </c>
      <c r="IC265" s="247">
        <v>0</v>
      </c>
      <c r="ID265" s="247">
        <v>0</v>
      </c>
      <c r="IE265" s="247">
        <v>0</v>
      </c>
      <c r="IF265" s="274">
        <v>3</v>
      </c>
      <c r="IG265" s="274">
        <v>1</v>
      </c>
      <c r="IH265" s="274">
        <v>0</v>
      </c>
      <c r="II265" s="274">
        <v>19</v>
      </c>
      <c r="IJ265" s="247">
        <f t="shared" si="4554"/>
        <v>19</v>
      </c>
      <c r="IK265" s="237">
        <f t="shared" si="4555"/>
        <v>1</v>
      </c>
      <c r="IL265" s="238">
        <f t="shared" si="4556"/>
        <v>0</v>
      </c>
      <c r="IM265" s="259">
        <f t="shared" si="4557"/>
        <v>0</v>
      </c>
      <c r="IN265" s="237">
        <f t="shared" si="4558"/>
        <v>1</v>
      </c>
      <c r="IO265" s="247">
        <f t="shared" si="4559"/>
        <v>0</v>
      </c>
      <c r="IP265" s="237">
        <f t="shared" si="4560"/>
        <v>0</v>
      </c>
      <c r="IQ265" s="247">
        <f t="shared" si="4561"/>
        <v>0</v>
      </c>
      <c r="IR265" s="259">
        <f t="shared" si="4562"/>
        <v>0</v>
      </c>
      <c r="IS265" s="247">
        <v>0</v>
      </c>
      <c r="IT265" s="247">
        <v>0</v>
      </c>
      <c r="IU265" s="247">
        <v>0</v>
      </c>
      <c r="IV265" s="247">
        <v>0</v>
      </c>
      <c r="IW265" s="247">
        <v>0</v>
      </c>
      <c r="IX265" s="247">
        <v>0</v>
      </c>
      <c r="IY265" s="247">
        <v>0</v>
      </c>
      <c r="IZ265" s="247">
        <v>0</v>
      </c>
      <c r="JA265" s="274">
        <v>0</v>
      </c>
      <c r="JB265" s="274">
        <v>0</v>
      </c>
      <c r="JC265" s="274">
        <v>1</v>
      </c>
      <c r="JD265" s="247">
        <f t="shared" si="4563"/>
        <v>241</v>
      </c>
      <c r="JE265" s="247">
        <f t="shared" si="4131"/>
        <v>215</v>
      </c>
      <c r="JF265" s="260">
        <f t="shared" si="4132"/>
        <v>0.89211618257261416</v>
      </c>
      <c r="JG265" s="238">
        <f t="shared" si="4133"/>
        <v>26</v>
      </c>
      <c r="JH265" s="260">
        <f t="shared" si="4134"/>
        <v>0.1078838174273859</v>
      </c>
      <c r="JI265" s="260">
        <f t="shared" si="4135"/>
        <v>0.93775933609958506</v>
      </c>
      <c r="JJ265" s="247">
        <f t="shared" si="4564"/>
        <v>11</v>
      </c>
      <c r="JK265" s="260">
        <f t="shared" si="4565"/>
        <v>4.5643153526970952E-2</v>
      </c>
      <c r="JL265" s="247">
        <f t="shared" si="4566"/>
        <v>15</v>
      </c>
      <c r="JM265" s="260">
        <f t="shared" si="4136"/>
        <v>6.2240663900414939E-2</v>
      </c>
      <c r="JN265" s="247">
        <f t="shared" si="4567"/>
        <v>0</v>
      </c>
      <c r="JO265" s="247">
        <f t="shared" si="4568"/>
        <v>3</v>
      </c>
      <c r="JP265" s="247">
        <f t="shared" si="4569"/>
        <v>12</v>
      </c>
      <c r="JQ265" s="247">
        <f t="shared" si="4570"/>
        <v>0</v>
      </c>
      <c r="JR265" s="247">
        <f t="shared" si="4571"/>
        <v>0</v>
      </c>
      <c r="JS265" s="247">
        <f t="shared" si="4572"/>
        <v>0</v>
      </c>
      <c r="JT265" s="247">
        <f t="shared" si="4573"/>
        <v>0</v>
      </c>
      <c r="JU265" s="247">
        <f t="shared" si="4574"/>
        <v>11</v>
      </c>
      <c r="JV265" s="247">
        <f t="shared" si="4575"/>
        <v>9</v>
      </c>
      <c r="JW265" s="247">
        <f t="shared" si="4576"/>
        <v>4</v>
      </c>
      <c r="JX265" s="247">
        <f t="shared" si="4577"/>
        <v>1</v>
      </c>
    </row>
    <row r="266" spans="1:284" ht="15" customHeight="1" thickBot="1">
      <c r="A266" s="269">
        <f t="shared" si="3883"/>
        <v>4</v>
      </c>
      <c r="B266" s="122">
        <v>20060309087</v>
      </c>
      <c r="C266" s="227">
        <f t="shared" ref="C266" ca="1" si="4580">IF(INT(MID(B266,5,2))&lt;=MONTH(NOW()),YEAR(NOW())-INT(LEFT(B266,4)),YEAR(NOW())-INT(LEFT(B266,4))-1)</f>
        <v>15</v>
      </c>
      <c r="D266" s="227">
        <f t="shared" ref="D266" ca="1" si="4581">IF(INT(MID(B266,5,2))&lt;=MONTH(NOW()),MONTH(NOW())-INT(MID(B266,5,2)),12-(INT(MID(B266,5,2))-MONTH(NOW())))</f>
        <v>0</v>
      </c>
      <c r="E266" s="228">
        <f t="shared" ref="E266" si="4582">+SUM($B$1-DATE(H266,G266,F266))/365</f>
        <v>33.561643835616437</v>
      </c>
      <c r="F266" s="118">
        <v>17</v>
      </c>
      <c r="G266" s="118">
        <v>7</v>
      </c>
      <c r="H266" s="118">
        <v>1986</v>
      </c>
      <c r="I266" s="115" t="s">
        <v>236</v>
      </c>
      <c r="J266" s="111" t="s">
        <v>826</v>
      </c>
      <c r="K266" s="103" t="s">
        <v>710</v>
      </c>
      <c r="L266" s="247">
        <v>22</v>
      </c>
      <c r="M266" s="247">
        <f t="shared" si="4464"/>
        <v>21</v>
      </c>
      <c r="N266" s="260">
        <f t="shared" si="4465"/>
        <v>0.95454545454545459</v>
      </c>
      <c r="O266" s="238">
        <f t="shared" si="4466"/>
        <v>1</v>
      </c>
      <c r="P266" s="260">
        <f t="shared" si="4467"/>
        <v>4.5454545454545456E-2</v>
      </c>
      <c r="Q266" s="260">
        <f t="shared" si="4468"/>
        <v>0.95454545454545459</v>
      </c>
      <c r="R266" s="247">
        <f t="shared" si="4469"/>
        <v>0</v>
      </c>
      <c r="S266" s="260">
        <f t="shared" si="4470"/>
        <v>0</v>
      </c>
      <c r="T266" s="247">
        <f t="shared" si="4471"/>
        <v>1</v>
      </c>
      <c r="U266" s="260">
        <f t="shared" si="4472"/>
        <v>4.5454545454545456E-2</v>
      </c>
      <c r="V266" s="247">
        <v>0</v>
      </c>
      <c r="W266" s="247">
        <v>1</v>
      </c>
      <c r="X266" s="247">
        <v>0</v>
      </c>
      <c r="Y266" s="247">
        <v>0</v>
      </c>
      <c r="Z266" s="247">
        <v>0</v>
      </c>
      <c r="AA266" s="247">
        <v>0</v>
      </c>
      <c r="AB266" s="247">
        <v>0</v>
      </c>
      <c r="AC266" s="247">
        <v>0</v>
      </c>
      <c r="AD266" s="247">
        <v>1</v>
      </c>
      <c r="AE266" s="247">
        <v>1</v>
      </c>
      <c r="AF266" s="247">
        <v>0</v>
      </c>
      <c r="AG266" s="236">
        <v>20</v>
      </c>
      <c r="AH266" s="236">
        <f t="shared" si="4473"/>
        <v>19</v>
      </c>
      <c r="AI266" s="237">
        <f t="shared" si="4474"/>
        <v>0.95</v>
      </c>
      <c r="AJ266" s="238">
        <f t="shared" si="4475"/>
        <v>1</v>
      </c>
      <c r="AK266" s="237">
        <f t="shared" si="4476"/>
        <v>0.05</v>
      </c>
      <c r="AL266" s="237">
        <f t="shared" si="4477"/>
        <v>0.95</v>
      </c>
      <c r="AM266" s="236">
        <f t="shared" si="4478"/>
        <v>0</v>
      </c>
      <c r="AN266" s="237">
        <f t="shared" si="4479"/>
        <v>0</v>
      </c>
      <c r="AO266" s="236">
        <f t="shared" si="4480"/>
        <v>1</v>
      </c>
      <c r="AP266" s="237">
        <f t="shared" si="4481"/>
        <v>0.05</v>
      </c>
      <c r="AQ266" s="236">
        <v>0</v>
      </c>
      <c r="AR266" s="236">
        <v>0</v>
      </c>
      <c r="AS266" s="236">
        <v>1</v>
      </c>
      <c r="AT266" s="236">
        <v>0</v>
      </c>
      <c r="AU266" s="236">
        <v>0</v>
      </c>
      <c r="AV266" s="236">
        <v>0</v>
      </c>
      <c r="AW266" s="236">
        <v>0</v>
      </c>
      <c r="AX266" s="236">
        <v>0</v>
      </c>
      <c r="AY266" s="236">
        <v>0</v>
      </c>
      <c r="AZ266" s="236">
        <v>1</v>
      </c>
      <c r="BA266" s="236">
        <v>0</v>
      </c>
      <c r="BB266" s="236">
        <v>21</v>
      </c>
      <c r="BC266" s="236">
        <f t="shared" si="4482"/>
        <v>21</v>
      </c>
      <c r="BD266" s="237">
        <f t="shared" si="4483"/>
        <v>1</v>
      </c>
      <c r="BE266" s="238">
        <f t="shared" si="4484"/>
        <v>0</v>
      </c>
      <c r="BF266" s="237">
        <f t="shared" si="4485"/>
        <v>0</v>
      </c>
      <c r="BG266" s="237">
        <f t="shared" si="4486"/>
        <v>1</v>
      </c>
      <c r="BH266" s="236">
        <f t="shared" si="4487"/>
        <v>0</v>
      </c>
      <c r="BI266" s="237">
        <f t="shared" si="4488"/>
        <v>0</v>
      </c>
      <c r="BJ266" s="236">
        <f t="shared" si="4489"/>
        <v>0</v>
      </c>
      <c r="BK266" s="237">
        <f t="shared" si="4490"/>
        <v>0</v>
      </c>
      <c r="BL266" s="236">
        <v>0</v>
      </c>
      <c r="BM266" s="236">
        <v>0</v>
      </c>
      <c r="BN266" s="236">
        <v>0</v>
      </c>
      <c r="BO266" s="236">
        <v>0</v>
      </c>
      <c r="BP266" s="236">
        <v>0</v>
      </c>
      <c r="BQ266" s="236">
        <v>0</v>
      </c>
      <c r="BR266" s="236">
        <v>0</v>
      </c>
      <c r="BS266" s="236">
        <v>0</v>
      </c>
      <c r="BT266" s="236">
        <v>0</v>
      </c>
      <c r="BU266" s="236">
        <v>2</v>
      </c>
      <c r="BV266" s="236">
        <v>0</v>
      </c>
      <c r="BW266" s="247">
        <v>21</v>
      </c>
      <c r="BX266" s="247">
        <f t="shared" si="4491"/>
        <v>20</v>
      </c>
      <c r="BY266" s="260">
        <f t="shared" si="4492"/>
        <v>0.95238095238095233</v>
      </c>
      <c r="BZ266" s="238">
        <f t="shared" si="4493"/>
        <v>1</v>
      </c>
      <c r="CA266" s="260">
        <f t="shared" si="4494"/>
        <v>4.7619047619047616E-2</v>
      </c>
      <c r="CB266" s="260">
        <f t="shared" si="4495"/>
        <v>0.95238095238095233</v>
      </c>
      <c r="CC266" s="247">
        <f t="shared" si="4496"/>
        <v>0</v>
      </c>
      <c r="CD266" s="260">
        <f t="shared" si="4497"/>
        <v>0</v>
      </c>
      <c r="CE266" s="247">
        <f t="shared" si="4498"/>
        <v>1</v>
      </c>
      <c r="CF266" s="260">
        <f t="shared" si="4499"/>
        <v>4.7619047619047616E-2</v>
      </c>
      <c r="CG266" s="247">
        <v>0</v>
      </c>
      <c r="CH266" s="247">
        <v>1</v>
      </c>
      <c r="CI266" s="247">
        <v>0</v>
      </c>
      <c r="CJ266" s="247">
        <v>0</v>
      </c>
      <c r="CK266" s="247">
        <v>0</v>
      </c>
      <c r="CL266" s="247">
        <v>0</v>
      </c>
      <c r="CM266" s="247">
        <v>0</v>
      </c>
      <c r="CN266" s="247">
        <v>0</v>
      </c>
      <c r="CO266" s="247">
        <v>1</v>
      </c>
      <c r="CP266" s="247">
        <v>0</v>
      </c>
      <c r="CQ266" s="247">
        <v>0</v>
      </c>
      <c r="CR266" s="274">
        <v>15</v>
      </c>
      <c r="CS266" s="247">
        <f t="shared" si="4442"/>
        <v>15</v>
      </c>
      <c r="CT266" s="237">
        <f t="shared" si="4443"/>
        <v>1</v>
      </c>
      <c r="CU266" s="238">
        <f t="shared" si="4444"/>
        <v>0</v>
      </c>
      <c r="CV266" s="259">
        <f t="shared" si="4445"/>
        <v>0</v>
      </c>
      <c r="CW266" s="237">
        <f t="shared" si="4446"/>
        <v>1</v>
      </c>
      <c r="CX266" s="247">
        <f t="shared" si="4578"/>
        <v>0</v>
      </c>
      <c r="CY266" s="237">
        <f t="shared" si="4451"/>
        <v>0</v>
      </c>
      <c r="CZ266" s="247">
        <f t="shared" si="4579"/>
        <v>0</v>
      </c>
      <c r="DA266" s="259">
        <f t="shared" si="4452"/>
        <v>0</v>
      </c>
      <c r="DB266" s="247">
        <v>0</v>
      </c>
      <c r="DC266" s="247">
        <v>0</v>
      </c>
      <c r="DD266" s="247">
        <v>0</v>
      </c>
      <c r="DE266" s="247">
        <v>0</v>
      </c>
      <c r="DF266" s="247">
        <v>0</v>
      </c>
      <c r="DG266" s="247">
        <v>0</v>
      </c>
      <c r="DH266" s="247">
        <v>0</v>
      </c>
      <c r="DI266" s="247">
        <v>0</v>
      </c>
      <c r="DJ266" s="274">
        <v>0</v>
      </c>
      <c r="DK266" s="274">
        <v>0</v>
      </c>
      <c r="DL266" s="274">
        <v>0</v>
      </c>
      <c r="DM266" s="274">
        <v>21</v>
      </c>
      <c r="DN266" s="247">
        <f t="shared" si="4500"/>
        <v>21</v>
      </c>
      <c r="DO266" s="237">
        <f t="shared" si="4501"/>
        <v>1</v>
      </c>
      <c r="DP266" s="238">
        <f t="shared" si="4502"/>
        <v>0</v>
      </c>
      <c r="DQ266" s="259">
        <f t="shared" si="4503"/>
        <v>0</v>
      </c>
      <c r="DR266" s="237">
        <f t="shared" si="4504"/>
        <v>1</v>
      </c>
      <c r="DS266" s="247">
        <f t="shared" si="4505"/>
        <v>0</v>
      </c>
      <c r="DT266" s="237">
        <f t="shared" si="4506"/>
        <v>0</v>
      </c>
      <c r="DU266" s="247">
        <f t="shared" si="4507"/>
        <v>0</v>
      </c>
      <c r="DV266" s="259">
        <f t="shared" si="4508"/>
        <v>0</v>
      </c>
      <c r="DW266" s="247">
        <v>0</v>
      </c>
      <c r="DX266" s="247">
        <v>0</v>
      </c>
      <c r="DY266" s="247">
        <v>0</v>
      </c>
      <c r="DZ266" s="247">
        <v>0</v>
      </c>
      <c r="EA266" s="247">
        <v>0</v>
      </c>
      <c r="EB266" s="247">
        <v>0</v>
      </c>
      <c r="EC266" s="247">
        <v>0</v>
      </c>
      <c r="ED266" s="247">
        <v>0</v>
      </c>
      <c r="EE266" s="274">
        <v>1</v>
      </c>
      <c r="EF266" s="274">
        <v>0</v>
      </c>
      <c r="EG266" s="274">
        <v>0</v>
      </c>
      <c r="EH266" s="274">
        <v>22</v>
      </c>
      <c r="EI266" s="247">
        <f t="shared" si="4509"/>
        <v>22</v>
      </c>
      <c r="EJ266" s="237">
        <f t="shared" si="4510"/>
        <v>1</v>
      </c>
      <c r="EK266" s="238">
        <f t="shared" si="4511"/>
        <v>0</v>
      </c>
      <c r="EL266" s="259">
        <f t="shared" si="4512"/>
        <v>0</v>
      </c>
      <c r="EM266" s="237">
        <f t="shared" si="4513"/>
        <v>1</v>
      </c>
      <c r="EN266" s="247">
        <f t="shared" si="4514"/>
        <v>0</v>
      </c>
      <c r="EO266" s="237">
        <f t="shared" si="4515"/>
        <v>0</v>
      </c>
      <c r="EP266" s="247">
        <f t="shared" si="4516"/>
        <v>0</v>
      </c>
      <c r="EQ266" s="259">
        <f t="shared" si="4517"/>
        <v>0</v>
      </c>
      <c r="ER266" s="247">
        <v>0</v>
      </c>
      <c r="ES266" s="247">
        <v>0</v>
      </c>
      <c r="ET266" s="247">
        <v>0</v>
      </c>
      <c r="EU266" s="247">
        <v>0</v>
      </c>
      <c r="EV266" s="247">
        <v>0</v>
      </c>
      <c r="EW266" s="247">
        <v>0</v>
      </c>
      <c r="EX266" s="247">
        <v>0</v>
      </c>
      <c r="EY266" s="247">
        <v>0</v>
      </c>
      <c r="EZ266" s="274">
        <v>0</v>
      </c>
      <c r="FA266" s="274">
        <v>1</v>
      </c>
      <c r="FB266" s="274">
        <v>0</v>
      </c>
      <c r="FC266" s="274">
        <v>18</v>
      </c>
      <c r="FD266" s="247">
        <f t="shared" si="4518"/>
        <v>17</v>
      </c>
      <c r="FE266" s="237">
        <f t="shared" si="4519"/>
        <v>0.94444444444444442</v>
      </c>
      <c r="FF266" s="238">
        <f t="shared" si="4520"/>
        <v>1</v>
      </c>
      <c r="FG266" s="259">
        <f t="shared" si="4521"/>
        <v>5.5555555555555552E-2</v>
      </c>
      <c r="FH266" s="237">
        <f t="shared" si="4522"/>
        <v>1</v>
      </c>
      <c r="FI266" s="247">
        <f t="shared" si="4523"/>
        <v>1</v>
      </c>
      <c r="FJ266" s="237">
        <f t="shared" si="4524"/>
        <v>5.5555555555555552E-2</v>
      </c>
      <c r="FK266" s="247">
        <f t="shared" si="4525"/>
        <v>0</v>
      </c>
      <c r="FL266" s="259">
        <f t="shared" si="4526"/>
        <v>0</v>
      </c>
      <c r="FM266" s="247">
        <v>0</v>
      </c>
      <c r="FN266" s="247">
        <v>0</v>
      </c>
      <c r="FO266" s="247">
        <v>0</v>
      </c>
      <c r="FP266" s="247">
        <v>0</v>
      </c>
      <c r="FQ266" s="247">
        <v>0</v>
      </c>
      <c r="FR266" s="247">
        <v>0</v>
      </c>
      <c r="FS266" s="247">
        <v>0</v>
      </c>
      <c r="FT266" s="247">
        <v>1</v>
      </c>
      <c r="FU266" s="274">
        <v>0</v>
      </c>
      <c r="FV266" s="274">
        <v>1</v>
      </c>
      <c r="FW266" s="274">
        <v>0</v>
      </c>
      <c r="FX266" s="274">
        <v>22</v>
      </c>
      <c r="FY266" s="247">
        <f t="shared" si="4527"/>
        <v>21</v>
      </c>
      <c r="FZ266" s="237">
        <f t="shared" si="4528"/>
        <v>0.95454545454545459</v>
      </c>
      <c r="GA266" s="238">
        <f t="shared" si="4529"/>
        <v>1</v>
      </c>
      <c r="GB266" s="259">
        <f t="shared" si="4530"/>
        <v>4.5454545454545456E-2</v>
      </c>
      <c r="GC266" s="237">
        <f t="shared" si="4531"/>
        <v>0.95454545454545459</v>
      </c>
      <c r="GD266" s="247">
        <f t="shared" si="4532"/>
        <v>0</v>
      </c>
      <c r="GE266" s="237">
        <f t="shared" si="4533"/>
        <v>0</v>
      </c>
      <c r="GF266" s="247">
        <f t="shared" si="4534"/>
        <v>1</v>
      </c>
      <c r="GG266" s="259">
        <f t="shared" si="4535"/>
        <v>4.5454545454545456E-2</v>
      </c>
      <c r="GH266" s="247">
        <v>0</v>
      </c>
      <c r="GI266" s="247">
        <v>0</v>
      </c>
      <c r="GJ266" s="247">
        <v>1</v>
      </c>
      <c r="GK266" s="247">
        <v>0</v>
      </c>
      <c r="GL266" s="247">
        <v>0</v>
      </c>
      <c r="GM266" s="247">
        <v>0</v>
      </c>
      <c r="GN266" s="247">
        <v>0</v>
      </c>
      <c r="GO266" s="247">
        <v>0</v>
      </c>
      <c r="GP266" s="274">
        <v>0</v>
      </c>
      <c r="GQ266" s="274">
        <v>0</v>
      </c>
      <c r="GR266" s="274">
        <v>0</v>
      </c>
      <c r="GS266" s="274">
        <v>19</v>
      </c>
      <c r="GT266" s="247">
        <f t="shared" si="4536"/>
        <v>19</v>
      </c>
      <c r="GU266" s="237">
        <f t="shared" si="4537"/>
        <v>1</v>
      </c>
      <c r="GV266" s="238">
        <f t="shared" si="4538"/>
        <v>0</v>
      </c>
      <c r="GW266" s="259">
        <f t="shared" si="4539"/>
        <v>0</v>
      </c>
      <c r="GX266" s="237">
        <f t="shared" si="4540"/>
        <v>1</v>
      </c>
      <c r="GY266" s="247">
        <f t="shared" si="4541"/>
        <v>0</v>
      </c>
      <c r="GZ266" s="237">
        <f t="shared" si="4542"/>
        <v>0</v>
      </c>
      <c r="HA266" s="247">
        <f t="shared" si="4543"/>
        <v>0</v>
      </c>
      <c r="HB266" s="259">
        <f t="shared" si="4544"/>
        <v>0</v>
      </c>
      <c r="HC266" s="247">
        <v>0</v>
      </c>
      <c r="HD266" s="247">
        <v>0</v>
      </c>
      <c r="HE266" s="247">
        <v>0</v>
      </c>
      <c r="HF266" s="247">
        <v>0</v>
      </c>
      <c r="HG266" s="247">
        <v>0</v>
      </c>
      <c r="HH266" s="247">
        <v>0</v>
      </c>
      <c r="HI266" s="247">
        <v>0</v>
      </c>
      <c r="HJ266" s="247">
        <v>0</v>
      </c>
      <c r="HK266" s="274">
        <v>1</v>
      </c>
      <c r="HL266" s="274">
        <v>0</v>
      </c>
      <c r="HM266" s="274">
        <v>0</v>
      </c>
      <c r="HN266" s="274">
        <v>21</v>
      </c>
      <c r="HO266" s="247">
        <f t="shared" si="4545"/>
        <v>21</v>
      </c>
      <c r="HP266" s="237">
        <f t="shared" si="4546"/>
        <v>1</v>
      </c>
      <c r="HQ266" s="238">
        <f t="shared" si="4547"/>
        <v>0</v>
      </c>
      <c r="HR266" s="259">
        <f t="shared" si="4548"/>
        <v>0</v>
      </c>
      <c r="HS266" s="237">
        <f t="shared" si="4549"/>
        <v>1</v>
      </c>
      <c r="HT266" s="247">
        <f t="shared" si="4550"/>
        <v>0</v>
      </c>
      <c r="HU266" s="237">
        <f t="shared" si="4551"/>
        <v>0</v>
      </c>
      <c r="HV266" s="247">
        <f t="shared" si="4552"/>
        <v>0</v>
      </c>
      <c r="HW266" s="259">
        <f t="shared" si="4553"/>
        <v>0</v>
      </c>
      <c r="HX266" s="247">
        <v>0</v>
      </c>
      <c r="HY266" s="247">
        <v>0</v>
      </c>
      <c r="HZ266" s="247">
        <v>0</v>
      </c>
      <c r="IA266" s="247">
        <v>0</v>
      </c>
      <c r="IB266" s="247">
        <v>0</v>
      </c>
      <c r="IC266" s="247">
        <v>0</v>
      </c>
      <c r="ID266" s="247">
        <v>0</v>
      </c>
      <c r="IE266" s="247">
        <v>0</v>
      </c>
      <c r="IF266" s="274">
        <v>1</v>
      </c>
      <c r="IG266" s="274">
        <v>2</v>
      </c>
      <c r="IH266" s="274">
        <v>0</v>
      </c>
      <c r="II266" s="274">
        <v>19</v>
      </c>
      <c r="IJ266" s="247">
        <f t="shared" si="4554"/>
        <v>14</v>
      </c>
      <c r="IK266" s="237">
        <f t="shared" si="4555"/>
        <v>0.73684210526315785</v>
      </c>
      <c r="IL266" s="238">
        <f t="shared" si="4556"/>
        <v>5</v>
      </c>
      <c r="IM266" s="259">
        <f t="shared" si="4557"/>
        <v>0.26315789473684209</v>
      </c>
      <c r="IN266" s="237">
        <f t="shared" si="4558"/>
        <v>0.89473684210526316</v>
      </c>
      <c r="IO266" s="247">
        <f t="shared" si="4559"/>
        <v>3</v>
      </c>
      <c r="IP266" s="237">
        <f t="shared" si="4560"/>
        <v>0.15789473684210525</v>
      </c>
      <c r="IQ266" s="247">
        <f t="shared" si="4561"/>
        <v>2</v>
      </c>
      <c r="IR266" s="259">
        <f t="shared" si="4562"/>
        <v>0.10526315789473684</v>
      </c>
      <c r="IS266" s="247">
        <v>0</v>
      </c>
      <c r="IT266" s="247">
        <v>1</v>
      </c>
      <c r="IU266" s="247">
        <v>1</v>
      </c>
      <c r="IV266" s="247">
        <v>0</v>
      </c>
      <c r="IW266" s="247">
        <v>0</v>
      </c>
      <c r="IX266" s="247">
        <v>0</v>
      </c>
      <c r="IY266" s="247">
        <v>0</v>
      </c>
      <c r="IZ266" s="247">
        <v>3</v>
      </c>
      <c r="JA266" s="274">
        <v>0</v>
      </c>
      <c r="JB266" s="274">
        <v>0</v>
      </c>
      <c r="JC266" s="274">
        <v>0</v>
      </c>
      <c r="JD266" s="247">
        <f t="shared" si="4563"/>
        <v>241</v>
      </c>
      <c r="JE266" s="247">
        <f t="shared" si="4131"/>
        <v>231</v>
      </c>
      <c r="JF266" s="260">
        <f t="shared" si="4132"/>
        <v>0.95850622406639008</v>
      </c>
      <c r="JG266" s="238">
        <f t="shared" si="4133"/>
        <v>10</v>
      </c>
      <c r="JH266" s="260">
        <f t="shared" si="4134"/>
        <v>4.1493775933609957E-2</v>
      </c>
      <c r="JI266" s="260">
        <f t="shared" si="4135"/>
        <v>0.975103734439834</v>
      </c>
      <c r="JJ266" s="247">
        <f t="shared" si="4564"/>
        <v>4</v>
      </c>
      <c r="JK266" s="260">
        <f t="shared" si="4565"/>
        <v>1.6597510373443983E-2</v>
      </c>
      <c r="JL266" s="247">
        <f t="shared" si="4566"/>
        <v>6</v>
      </c>
      <c r="JM266" s="260">
        <f t="shared" si="4136"/>
        <v>2.4896265560165973E-2</v>
      </c>
      <c r="JN266" s="247">
        <f t="shared" si="4567"/>
        <v>0</v>
      </c>
      <c r="JO266" s="247">
        <f t="shared" si="4568"/>
        <v>3</v>
      </c>
      <c r="JP266" s="247">
        <f t="shared" si="4569"/>
        <v>3</v>
      </c>
      <c r="JQ266" s="247">
        <f t="shared" si="4570"/>
        <v>0</v>
      </c>
      <c r="JR266" s="247">
        <f t="shared" si="4571"/>
        <v>0</v>
      </c>
      <c r="JS266" s="247">
        <f t="shared" si="4572"/>
        <v>0</v>
      </c>
      <c r="JT266" s="247">
        <f t="shared" si="4573"/>
        <v>0</v>
      </c>
      <c r="JU266" s="247">
        <f t="shared" si="4574"/>
        <v>4</v>
      </c>
      <c r="JV266" s="247">
        <f t="shared" si="4575"/>
        <v>5</v>
      </c>
      <c r="JW266" s="247">
        <f t="shared" si="4576"/>
        <v>8</v>
      </c>
      <c r="JX266" s="247">
        <f t="shared" si="4577"/>
        <v>0</v>
      </c>
    </row>
    <row r="267" spans="1:284" ht="15" customHeight="1" thickBot="1">
      <c r="A267" s="326" t="s">
        <v>739</v>
      </c>
      <c r="B267" s="327"/>
      <c r="C267" s="327"/>
      <c r="D267" s="327"/>
      <c r="E267" s="327"/>
      <c r="F267" s="327"/>
      <c r="G267" s="327"/>
      <c r="H267" s="327"/>
      <c r="I267" s="328"/>
      <c r="J267" s="249"/>
      <c r="K267" s="250">
        <v>4</v>
      </c>
      <c r="L267" s="279">
        <f>SUM(L263:L266)</f>
        <v>88</v>
      </c>
      <c r="M267" s="251">
        <f>L267-(R267+T267)</f>
        <v>87</v>
      </c>
      <c r="N267" s="256">
        <f t="shared" si="4465"/>
        <v>0.98863636363636365</v>
      </c>
      <c r="O267" s="253">
        <f t="shared" si="4466"/>
        <v>1</v>
      </c>
      <c r="P267" s="252">
        <f t="shared" si="4467"/>
        <v>1.1363636363636364E-2</v>
      </c>
      <c r="Q267" s="256">
        <f>((L267-T267)/L267)</f>
        <v>0.98863636363636365</v>
      </c>
      <c r="R267" s="251">
        <f>Y267+AB267+AC267</f>
        <v>0</v>
      </c>
      <c r="S267" s="252">
        <f t="shared" si="4470"/>
        <v>0</v>
      </c>
      <c r="T267" s="251">
        <f>V267+W267+X267+Z267+AA267</f>
        <v>1</v>
      </c>
      <c r="U267" s="252">
        <f t="shared" si="4472"/>
        <v>1.1363636363636364E-2</v>
      </c>
      <c r="V267" s="251">
        <f t="shared" ref="V267:AF267" si="4583">SUM(V263:V266)</f>
        <v>0</v>
      </c>
      <c r="W267" s="251">
        <f t="shared" si="4583"/>
        <v>1</v>
      </c>
      <c r="X267" s="251">
        <f t="shared" si="4583"/>
        <v>0</v>
      </c>
      <c r="Y267" s="251">
        <f t="shared" si="4583"/>
        <v>0</v>
      </c>
      <c r="Z267" s="251">
        <f t="shared" si="4583"/>
        <v>0</v>
      </c>
      <c r="AA267" s="251">
        <f t="shared" si="4583"/>
        <v>0</v>
      </c>
      <c r="AB267" s="251">
        <f t="shared" si="4583"/>
        <v>0</v>
      </c>
      <c r="AC267" s="251">
        <f t="shared" si="4583"/>
        <v>0</v>
      </c>
      <c r="AD267" s="251">
        <f t="shared" si="4583"/>
        <v>1</v>
      </c>
      <c r="AE267" s="251">
        <f t="shared" si="4583"/>
        <v>2</v>
      </c>
      <c r="AF267" s="251">
        <f t="shared" si="4583"/>
        <v>0</v>
      </c>
      <c r="AG267" s="279">
        <f>SUM(AG263:AG266)</f>
        <v>80</v>
      </c>
      <c r="AH267" s="251">
        <f>AG267-(AM267+AO267)</f>
        <v>78</v>
      </c>
      <c r="AI267" s="256">
        <f t="shared" si="4474"/>
        <v>0.97499999999999998</v>
      </c>
      <c r="AJ267" s="253">
        <f t="shared" si="4475"/>
        <v>2</v>
      </c>
      <c r="AK267" s="252">
        <f t="shared" si="4476"/>
        <v>2.5000000000000001E-2</v>
      </c>
      <c r="AL267" s="256">
        <f>((AG267-AO267)/AG267)</f>
        <v>0.98750000000000004</v>
      </c>
      <c r="AM267" s="251">
        <f>AT267+AW267+AX267</f>
        <v>1</v>
      </c>
      <c r="AN267" s="252">
        <f t="shared" si="4479"/>
        <v>1.2500000000000001E-2</v>
      </c>
      <c r="AO267" s="251">
        <f>AQ267+AR267+AS267+AU267+AV267</f>
        <v>1</v>
      </c>
      <c r="AP267" s="252">
        <f t="shared" si="4481"/>
        <v>1.2500000000000001E-2</v>
      </c>
      <c r="AQ267" s="251">
        <f t="shared" ref="AQ267:BA267" si="4584">SUM(AQ263:AQ266)</f>
        <v>0</v>
      </c>
      <c r="AR267" s="251">
        <f t="shared" si="4584"/>
        <v>0</v>
      </c>
      <c r="AS267" s="251">
        <f t="shared" si="4584"/>
        <v>1</v>
      </c>
      <c r="AT267" s="251">
        <f t="shared" si="4584"/>
        <v>0</v>
      </c>
      <c r="AU267" s="251">
        <f t="shared" si="4584"/>
        <v>0</v>
      </c>
      <c r="AV267" s="251">
        <f t="shared" si="4584"/>
        <v>0</v>
      </c>
      <c r="AW267" s="251">
        <f t="shared" si="4584"/>
        <v>0</v>
      </c>
      <c r="AX267" s="251">
        <f t="shared" si="4584"/>
        <v>1</v>
      </c>
      <c r="AY267" s="251">
        <f t="shared" si="4584"/>
        <v>0</v>
      </c>
      <c r="AZ267" s="251">
        <f t="shared" si="4584"/>
        <v>1</v>
      </c>
      <c r="BA267" s="251">
        <f t="shared" si="4584"/>
        <v>0</v>
      </c>
      <c r="BB267" s="279">
        <f>SUM(BB263:BB266)</f>
        <v>84</v>
      </c>
      <c r="BC267" s="251">
        <f>BB267-(BH267+BJ267)</f>
        <v>75</v>
      </c>
      <c r="BD267" s="256">
        <f t="shared" si="4483"/>
        <v>0.8928571428571429</v>
      </c>
      <c r="BE267" s="253">
        <f t="shared" si="4484"/>
        <v>9</v>
      </c>
      <c r="BF267" s="252">
        <f t="shared" si="4485"/>
        <v>0.10714285714285714</v>
      </c>
      <c r="BG267" s="256">
        <f>((BB267-BJ267)/BB267)</f>
        <v>0.97619047619047616</v>
      </c>
      <c r="BH267" s="251">
        <f>BO267+BR267+BS267</f>
        <v>7</v>
      </c>
      <c r="BI267" s="252">
        <f t="shared" si="4488"/>
        <v>8.3333333333333329E-2</v>
      </c>
      <c r="BJ267" s="251">
        <f>BL267+BM267+BN267+BP267+BQ267</f>
        <v>2</v>
      </c>
      <c r="BK267" s="252">
        <f t="shared" si="4490"/>
        <v>2.3809523809523808E-2</v>
      </c>
      <c r="BL267" s="251">
        <f t="shared" ref="BL267:BV267" si="4585">SUM(BL263:BL266)</f>
        <v>0</v>
      </c>
      <c r="BM267" s="251">
        <f t="shared" si="4585"/>
        <v>0</v>
      </c>
      <c r="BN267" s="251">
        <f t="shared" si="4585"/>
        <v>2</v>
      </c>
      <c r="BO267" s="251">
        <f t="shared" si="4585"/>
        <v>0</v>
      </c>
      <c r="BP267" s="251">
        <f t="shared" si="4585"/>
        <v>0</v>
      </c>
      <c r="BQ267" s="251">
        <f t="shared" si="4585"/>
        <v>0</v>
      </c>
      <c r="BR267" s="251">
        <f t="shared" si="4585"/>
        <v>0</v>
      </c>
      <c r="BS267" s="251">
        <f t="shared" si="4585"/>
        <v>7</v>
      </c>
      <c r="BT267" s="251">
        <f t="shared" si="4585"/>
        <v>1</v>
      </c>
      <c r="BU267" s="251">
        <f t="shared" si="4585"/>
        <v>3</v>
      </c>
      <c r="BV267" s="251">
        <f t="shared" si="4585"/>
        <v>0</v>
      </c>
      <c r="BW267" s="279">
        <f>SUM(BW263:BW266)</f>
        <v>84</v>
      </c>
      <c r="BX267" s="251">
        <f>BW267-(CC267+CE267)</f>
        <v>80</v>
      </c>
      <c r="BY267" s="256">
        <f t="shared" si="4492"/>
        <v>0.95238095238095233</v>
      </c>
      <c r="BZ267" s="253">
        <f t="shared" si="4493"/>
        <v>4</v>
      </c>
      <c r="CA267" s="252">
        <f t="shared" si="4494"/>
        <v>4.7619047619047616E-2</v>
      </c>
      <c r="CB267" s="256">
        <f>((BW267-CE267)/BW267)</f>
        <v>0.97619047619047616</v>
      </c>
      <c r="CC267" s="251">
        <f>CJ267+CM267+CN267</f>
        <v>2</v>
      </c>
      <c r="CD267" s="252">
        <f t="shared" si="4497"/>
        <v>2.3809523809523808E-2</v>
      </c>
      <c r="CE267" s="251">
        <f>CG267+CH267+CI267+CK267+CL267</f>
        <v>2</v>
      </c>
      <c r="CF267" s="252">
        <f t="shared" si="4499"/>
        <v>2.3809523809523808E-2</v>
      </c>
      <c r="CG267" s="251">
        <f t="shared" ref="CG267:CQ267" si="4586">SUM(CG263:CG266)</f>
        <v>0</v>
      </c>
      <c r="CH267" s="251">
        <f t="shared" si="4586"/>
        <v>1</v>
      </c>
      <c r="CI267" s="251">
        <f t="shared" si="4586"/>
        <v>1</v>
      </c>
      <c r="CJ267" s="251">
        <f t="shared" si="4586"/>
        <v>0</v>
      </c>
      <c r="CK267" s="251">
        <f t="shared" si="4586"/>
        <v>0</v>
      </c>
      <c r="CL267" s="251">
        <f t="shared" si="4586"/>
        <v>0</v>
      </c>
      <c r="CM267" s="251">
        <f t="shared" si="4586"/>
        <v>0</v>
      </c>
      <c r="CN267" s="251">
        <f t="shared" si="4586"/>
        <v>2</v>
      </c>
      <c r="CO267" s="251">
        <f t="shared" si="4586"/>
        <v>1</v>
      </c>
      <c r="CP267" s="251">
        <f t="shared" si="4586"/>
        <v>2</v>
      </c>
      <c r="CQ267" s="251">
        <f t="shared" si="4586"/>
        <v>0</v>
      </c>
      <c r="CR267" s="279">
        <f>SUM(CR263:CR266)</f>
        <v>60</v>
      </c>
      <c r="CS267" s="251">
        <f>CR267-(CX267+CZ267)</f>
        <v>59</v>
      </c>
      <c r="CT267" s="256">
        <f t="shared" si="4443"/>
        <v>0.98333333333333328</v>
      </c>
      <c r="CU267" s="253">
        <f t="shared" si="4444"/>
        <v>1</v>
      </c>
      <c r="CV267" s="252">
        <f t="shared" si="4445"/>
        <v>1.6666666666666666E-2</v>
      </c>
      <c r="CW267" s="256">
        <f>((CR267-CZ267)/CR267)</f>
        <v>1</v>
      </c>
      <c r="CX267" s="251">
        <f>DE267+DH267+DI267</f>
        <v>1</v>
      </c>
      <c r="CY267" s="252">
        <f t="shared" si="4451"/>
        <v>1.6666666666666666E-2</v>
      </c>
      <c r="CZ267" s="251">
        <f>DB267+DC267+DD267+DF267+DG267</f>
        <v>0</v>
      </c>
      <c r="DA267" s="252">
        <f t="shared" si="4452"/>
        <v>0</v>
      </c>
      <c r="DB267" s="251">
        <f t="shared" ref="DB267:DL267" si="4587">SUM(DB263:DB266)</f>
        <v>0</v>
      </c>
      <c r="DC267" s="251">
        <f t="shared" si="4587"/>
        <v>0</v>
      </c>
      <c r="DD267" s="251">
        <f t="shared" si="4587"/>
        <v>0</v>
      </c>
      <c r="DE267" s="251">
        <f t="shared" si="4587"/>
        <v>0</v>
      </c>
      <c r="DF267" s="251">
        <f t="shared" si="4587"/>
        <v>0</v>
      </c>
      <c r="DG267" s="251">
        <f t="shared" si="4587"/>
        <v>0</v>
      </c>
      <c r="DH267" s="251">
        <f t="shared" si="4587"/>
        <v>0</v>
      </c>
      <c r="DI267" s="251">
        <f t="shared" si="4587"/>
        <v>1</v>
      </c>
      <c r="DJ267" s="251">
        <f t="shared" si="4587"/>
        <v>1</v>
      </c>
      <c r="DK267" s="251">
        <f t="shared" si="4587"/>
        <v>0</v>
      </c>
      <c r="DL267" s="251">
        <f t="shared" si="4587"/>
        <v>0</v>
      </c>
      <c r="DM267" s="279">
        <f>SUM(DM263:DM266)</f>
        <v>84</v>
      </c>
      <c r="DN267" s="251">
        <f>DM267-(DS267+DU267)</f>
        <v>80</v>
      </c>
      <c r="DO267" s="256">
        <f t="shared" si="4501"/>
        <v>0.95238095238095233</v>
      </c>
      <c r="DP267" s="253">
        <f t="shared" si="4502"/>
        <v>4</v>
      </c>
      <c r="DQ267" s="252">
        <f t="shared" si="4503"/>
        <v>4.7619047619047616E-2</v>
      </c>
      <c r="DR267" s="256">
        <f>((DM267-DU267)/DM267)</f>
        <v>0.97619047619047616</v>
      </c>
      <c r="DS267" s="251">
        <f>DZ267+EC267+ED267</f>
        <v>2</v>
      </c>
      <c r="DT267" s="252">
        <f t="shared" si="4506"/>
        <v>2.3809523809523808E-2</v>
      </c>
      <c r="DU267" s="251">
        <f>DW267+DX267+DY267+EA267+EB267</f>
        <v>2</v>
      </c>
      <c r="DV267" s="252">
        <f t="shared" si="4508"/>
        <v>2.3809523809523808E-2</v>
      </c>
      <c r="DW267" s="251">
        <f t="shared" ref="DW267:EG267" si="4588">SUM(DW263:DW266)</f>
        <v>0</v>
      </c>
      <c r="DX267" s="251">
        <f t="shared" si="4588"/>
        <v>0</v>
      </c>
      <c r="DY267" s="251">
        <f t="shared" si="4588"/>
        <v>2</v>
      </c>
      <c r="DZ267" s="251">
        <f t="shared" si="4588"/>
        <v>0</v>
      </c>
      <c r="EA267" s="251">
        <f t="shared" si="4588"/>
        <v>0</v>
      </c>
      <c r="EB267" s="251">
        <f t="shared" si="4588"/>
        <v>0</v>
      </c>
      <c r="EC267" s="251">
        <f t="shared" si="4588"/>
        <v>0</v>
      </c>
      <c r="ED267" s="251">
        <f t="shared" si="4588"/>
        <v>2</v>
      </c>
      <c r="EE267" s="251">
        <f t="shared" si="4588"/>
        <v>2</v>
      </c>
      <c r="EF267" s="251">
        <f t="shared" si="4588"/>
        <v>0</v>
      </c>
      <c r="EG267" s="251">
        <f t="shared" si="4588"/>
        <v>0</v>
      </c>
      <c r="EH267" s="279">
        <f>SUM(EH263:EH266)</f>
        <v>88</v>
      </c>
      <c r="EI267" s="251">
        <f>EH267-(EN267+EP267)</f>
        <v>83</v>
      </c>
      <c r="EJ267" s="256">
        <f t="shared" si="4510"/>
        <v>0.94318181818181823</v>
      </c>
      <c r="EK267" s="253">
        <f t="shared" si="4511"/>
        <v>5</v>
      </c>
      <c r="EL267" s="252">
        <f t="shared" si="4512"/>
        <v>5.6818181818181816E-2</v>
      </c>
      <c r="EM267" s="256">
        <f>((EH267-EP267)/EH267)</f>
        <v>0.96590909090909094</v>
      </c>
      <c r="EN267" s="251">
        <f>EU267+EX267+EY267</f>
        <v>2</v>
      </c>
      <c r="EO267" s="252">
        <f t="shared" si="4515"/>
        <v>2.2727272727272728E-2</v>
      </c>
      <c r="EP267" s="251">
        <f>ER267+ES267+ET267+EV267+EW267</f>
        <v>3</v>
      </c>
      <c r="EQ267" s="252">
        <f t="shared" si="4517"/>
        <v>3.4090909090909088E-2</v>
      </c>
      <c r="ER267" s="251">
        <f t="shared" ref="ER267:FB267" si="4589">SUM(ER263:ER266)</f>
        <v>0</v>
      </c>
      <c r="ES267" s="251">
        <f t="shared" si="4589"/>
        <v>0</v>
      </c>
      <c r="ET267" s="251">
        <f t="shared" si="4589"/>
        <v>3</v>
      </c>
      <c r="EU267" s="251">
        <f t="shared" si="4589"/>
        <v>0</v>
      </c>
      <c r="EV267" s="251">
        <f t="shared" si="4589"/>
        <v>0</v>
      </c>
      <c r="EW267" s="251">
        <f t="shared" si="4589"/>
        <v>0</v>
      </c>
      <c r="EX267" s="251">
        <f t="shared" si="4589"/>
        <v>0</v>
      </c>
      <c r="EY267" s="251">
        <f t="shared" si="4589"/>
        <v>2</v>
      </c>
      <c r="EZ267" s="251">
        <f t="shared" si="4589"/>
        <v>1</v>
      </c>
      <c r="FA267" s="251">
        <f t="shared" si="4589"/>
        <v>1</v>
      </c>
      <c r="FB267" s="251">
        <f t="shared" si="4589"/>
        <v>0</v>
      </c>
      <c r="FC267" s="279">
        <f>SUM(FC263:FC266)</f>
        <v>72</v>
      </c>
      <c r="FD267" s="251">
        <f>FC267-(FI267+FK267)</f>
        <v>69</v>
      </c>
      <c r="FE267" s="256">
        <f t="shared" si="4519"/>
        <v>0.95833333333333337</v>
      </c>
      <c r="FF267" s="253">
        <f t="shared" si="4520"/>
        <v>3</v>
      </c>
      <c r="FG267" s="252">
        <f t="shared" si="4521"/>
        <v>4.1666666666666664E-2</v>
      </c>
      <c r="FH267" s="256">
        <f>((FC267-FK267)/FC267)</f>
        <v>0.97222222222222221</v>
      </c>
      <c r="FI267" s="251">
        <f>FP267+FS267+FT267</f>
        <v>1</v>
      </c>
      <c r="FJ267" s="252">
        <f t="shared" si="4524"/>
        <v>1.3888888888888888E-2</v>
      </c>
      <c r="FK267" s="251">
        <f>FM267+FN267+FO267+FQ267+FR267</f>
        <v>2</v>
      </c>
      <c r="FL267" s="252">
        <f t="shared" si="4526"/>
        <v>2.7777777777777776E-2</v>
      </c>
      <c r="FM267" s="251">
        <f t="shared" ref="FM267:FW267" si="4590">SUM(FM263:FM266)</f>
        <v>0</v>
      </c>
      <c r="FN267" s="251">
        <f t="shared" si="4590"/>
        <v>0</v>
      </c>
      <c r="FO267" s="251">
        <f t="shared" si="4590"/>
        <v>2</v>
      </c>
      <c r="FP267" s="251">
        <f t="shared" si="4590"/>
        <v>0</v>
      </c>
      <c r="FQ267" s="251">
        <f t="shared" si="4590"/>
        <v>0</v>
      </c>
      <c r="FR267" s="251">
        <f t="shared" si="4590"/>
        <v>0</v>
      </c>
      <c r="FS267" s="251">
        <f t="shared" si="4590"/>
        <v>0</v>
      </c>
      <c r="FT267" s="251">
        <f t="shared" si="4590"/>
        <v>1</v>
      </c>
      <c r="FU267" s="251">
        <f t="shared" si="4590"/>
        <v>0</v>
      </c>
      <c r="FV267" s="251">
        <f t="shared" si="4590"/>
        <v>2</v>
      </c>
      <c r="FW267" s="251">
        <f t="shared" si="4590"/>
        <v>0</v>
      </c>
      <c r="FX267" s="279">
        <f>SUM(FX263:FX266)</f>
        <v>88</v>
      </c>
      <c r="FY267" s="251">
        <f>FX267-(GD267+GF267)</f>
        <v>78</v>
      </c>
      <c r="FZ267" s="256">
        <f t="shared" si="4528"/>
        <v>0.88636363636363635</v>
      </c>
      <c r="GA267" s="253">
        <f t="shared" si="4529"/>
        <v>10</v>
      </c>
      <c r="GB267" s="252">
        <f t="shared" si="4530"/>
        <v>0.11363636363636363</v>
      </c>
      <c r="GC267" s="256">
        <f>((FX267-GF267)/FX267)</f>
        <v>0.93181818181818177</v>
      </c>
      <c r="GD267" s="251">
        <f>GK267+GN267+GO267</f>
        <v>4</v>
      </c>
      <c r="GE267" s="252">
        <f t="shared" si="4533"/>
        <v>4.5454545454545456E-2</v>
      </c>
      <c r="GF267" s="251">
        <f>GH267+GI267+GJ267+GL267+GM267</f>
        <v>6</v>
      </c>
      <c r="GG267" s="252">
        <f t="shared" si="4535"/>
        <v>6.8181818181818177E-2</v>
      </c>
      <c r="GH267" s="251">
        <f t="shared" ref="GH267:GR267" si="4591">SUM(GH263:GH266)</f>
        <v>0</v>
      </c>
      <c r="GI267" s="251">
        <f t="shared" si="4591"/>
        <v>0</v>
      </c>
      <c r="GJ267" s="251">
        <f t="shared" si="4591"/>
        <v>6</v>
      </c>
      <c r="GK267" s="251">
        <f t="shared" si="4591"/>
        <v>0</v>
      </c>
      <c r="GL267" s="251">
        <f t="shared" si="4591"/>
        <v>0</v>
      </c>
      <c r="GM267" s="251">
        <f t="shared" si="4591"/>
        <v>0</v>
      </c>
      <c r="GN267" s="251">
        <f t="shared" si="4591"/>
        <v>0</v>
      </c>
      <c r="GO267" s="251">
        <f t="shared" si="4591"/>
        <v>4</v>
      </c>
      <c r="GP267" s="251">
        <f t="shared" si="4591"/>
        <v>2</v>
      </c>
      <c r="GQ267" s="251">
        <f t="shared" si="4591"/>
        <v>0</v>
      </c>
      <c r="GR267" s="251">
        <f t="shared" si="4591"/>
        <v>0</v>
      </c>
      <c r="GS267" s="279">
        <f>SUM(GS263:GS266)</f>
        <v>76</v>
      </c>
      <c r="GT267" s="251">
        <f>GS267-(GY267+HA267)</f>
        <v>72</v>
      </c>
      <c r="GU267" s="256">
        <f t="shared" si="4537"/>
        <v>0.94736842105263153</v>
      </c>
      <c r="GV267" s="253">
        <f t="shared" si="4538"/>
        <v>4</v>
      </c>
      <c r="GW267" s="252">
        <f t="shared" si="4539"/>
        <v>5.2631578947368418E-2</v>
      </c>
      <c r="GX267" s="256">
        <f>((GS267-HA267)/GS267)</f>
        <v>0.96052631578947367</v>
      </c>
      <c r="GY267" s="251">
        <f>HF267+HI267+HJ267</f>
        <v>1</v>
      </c>
      <c r="GZ267" s="252">
        <f t="shared" si="4542"/>
        <v>1.3157894736842105E-2</v>
      </c>
      <c r="HA267" s="251">
        <f>HC267+HD267+HE267+HG267+HH267</f>
        <v>3</v>
      </c>
      <c r="HB267" s="252">
        <f t="shared" si="4544"/>
        <v>3.9473684210526314E-2</v>
      </c>
      <c r="HC267" s="251">
        <f t="shared" ref="HC267:HM267" si="4592">SUM(HC263:HC266)</f>
        <v>0</v>
      </c>
      <c r="HD267" s="251">
        <f t="shared" si="4592"/>
        <v>2</v>
      </c>
      <c r="HE267" s="251">
        <f t="shared" si="4592"/>
        <v>1</v>
      </c>
      <c r="HF267" s="251">
        <f t="shared" si="4592"/>
        <v>0</v>
      </c>
      <c r="HG267" s="251">
        <f t="shared" si="4592"/>
        <v>0</v>
      </c>
      <c r="HH267" s="251">
        <f t="shared" si="4592"/>
        <v>0</v>
      </c>
      <c r="HI267" s="251">
        <f t="shared" si="4592"/>
        <v>0</v>
      </c>
      <c r="HJ267" s="251">
        <f t="shared" si="4592"/>
        <v>1</v>
      </c>
      <c r="HK267" s="251">
        <f t="shared" si="4592"/>
        <v>2</v>
      </c>
      <c r="HL267" s="251">
        <f t="shared" si="4592"/>
        <v>1</v>
      </c>
      <c r="HM267" s="251">
        <f t="shared" si="4592"/>
        <v>0</v>
      </c>
      <c r="HN267" s="279">
        <f>SUM(HN263:HN266)</f>
        <v>84</v>
      </c>
      <c r="HO267" s="251">
        <f>HN267-(HT267+HV267)</f>
        <v>77</v>
      </c>
      <c r="HP267" s="256">
        <f t="shared" si="4546"/>
        <v>0.91666666666666663</v>
      </c>
      <c r="HQ267" s="253">
        <f t="shared" si="4547"/>
        <v>7</v>
      </c>
      <c r="HR267" s="252">
        <f t="shared" si="4548"/>
        <v>8.3333333333333329E-2</v>
      </c>
      <c r="HS267" s="256">
        <f>((HN267-HV267)/HN267)</f>
        <v>0.91666666666666663</v>
      </c>
      <c r="HT267" s="251">
        <f>IA267+ID267+IE267</f>
        <v>0</v>
      </c>
      <c r="HU267" s="252">
        <f t="shared" si="4551"/>
        <v>0</v>
      </c>
      <c r="HV267" s="251">
        <f>HX267+HY267+HZ267+IB267+IC267</f>
        <v>7</v>
      </c>
      <c r="HW267" s="252">
        <f t="shared" si="4553"/>
        <v>8.3333333333333329E-2</v>
      </c>
      <c r="HX267" s="251">
        <f t="shared" ref="HX267:IH267" si="4593">SUM(HX263:HX266)</f>
        <v>0</v>
      </c>
      <c r="HY267" s="251">
        <f t="shared" si="4593"/>
        <v>1</v>
      </c>
      <c r="HZ267" s="251">
        <f t="shared" si="4593"/>
        <v>6</v>
      </c>
      <c r="IA267" s="251">
        <f t="shared" si="4593"/>
        <v>0</v>
      </c>
      <c r="IB267" s="251">
        <f t="shared" si="4593"/>
        <v>0</v>
      </c>
      <c r="IC267" s="251">
        <f t="shared" si="4593"/>
        <v>0</v>
      </c>
      <c r="ID267" s="251">
        <f t="shared" si="4593"/>
        <v>0</v>
      </c>
      <c r="IE267" s="251">
        <f t="shared" si="4593"/>
        <v>0</v>
      </c>
      <c r="IF267" s="251">
        <f t="shared" si="4593"/>
        <v>4</v>
      </c>
      <c r="IG267" s="251">
        <f t="shared" si="4593"/>
        <v>4</v>
      </c>
      <c r="IH267" s="251">
        <f t="shared" si="4593"/>
        <v>0</v>
      </c>
      <c r="II267" s="279">
        <f>SUM(II263:II266)</f>
        <v>76</v>
      </c>
      <c r="IJ267" s="251">
        <f>II267-(IO267+IQ267)</f>
        <v>71</v>
      </c>
      <c r="IK267" s="256">
        <f t="shared" si="4555"/>
        <v>0.93421052631578949</v>
      </c>
      <c r="IL267" s="253">
        <f t="shared" si="4556"/>
        <v>5</v>
      </c>
      <c r="IM267" s="252">
        <f t="shared" si="4557"/>
        <v>6.5789473684210523E-2</v>
      </c>
      <c r="IN267" s="256">
        <f>((II267-IQ267)/II267)</f>
        <v>0.97368421052631582</v>
      </c>
      <c r="IO267" s="251">
        <f>IV267+IY267+IZ267</f>
        <v>3</v>
      </c>
      <c r="IP267" s="252">
        <f t="shared" si="4560"/>
        <v>3.9473684210526314E-2</v>
      </c>
      <c r="IQ267" s="251">
        <f>IS267+IT267+IU267+IW267+IX267</f>
        <v>2</v>
      </c>
      <c r="IR267" s="252">
        <f t="shared" si="4562"/>
        <v>2.6315789473684209E-2</v>
      </c>
      <c r="IS267" s="251">
        <f t="shared" ref="IS267:JC267" si="4594">SUM(IS263:IS266)</f>
        <v>0</v>
      </c>
      <c r="IT267" s="251">
        <f t="shared" si="4594"/>
        <v>1</v>
      </c>
      <c r="IU267" s="251">
        <f t="shared" si="4594"/>
        <v>1</v>
      </c>
      <c r="IV267" s="251">
        <f t="shared" si="4594"/>
        <v>0</v>
      </c>
      <c r="IW267" s="251">
        <f t="shared" si="4594"/>
        <v>0</v>
      </c>
      <c r="IX267" s="251">
        <f t="shared" si="4594"/>
        <v>0</v>
      </c>
      <c r="IY267" s="251">
        <f t="shared" si="4594"/>
        <v>0</v>
      </c>
      <c r="IZ267" s="251">
        <f t="shared" si="4594"/>
        <v>3</v>
      </c>
      <c r="JA267" s="251">
        <f t="shared" si="4594"/>
        <v>0</v>
      </c>
      <c r="JB267" s="251">
        <f t="shared" si="4594"/>
        <v>0</v>
      </c>
      <c r="JC267" s="251">
        <f t="shared" si="4594"/>
        <v>1</v>
      </c>
      <c r="JD267" s="279">
        <f>SUM(JD263:JD266)</f>
        <v>964</v>
      </c>
      <c r="JE267" s="251">
        <f>JD267-(JJ267+JL267)</f>
        <v>909</v>
      </c>
      <c r="JF267" s="256">
        <f t="shared" si="4132"/>
        <v>0.94294605809128629</v>
      </c>
      <c r="JG267" s="253">
        <f t="shared" si="4133"/>
        <v>55</v>
      </c>
      <c r="JH267" s="252">
        <f t="shared" si="4134"/>
        <v>5.7053941908713691E-2</v>
      </c>
      <c r="JI267" s="256">
        <f>((JD267-JL267)/JD267)</f>
        <v>0.96784232365145229</v>
      </c>
      <c r="JJ267" s="251">
        <f>JQ267+JT267+JU267</f>
        <v>24</v>
      </c>
      <c r="JK267" s="252">
        <f t="shared" si="4565"/>
        <v>2.4896265560165973E-2</v>
      </c>
      <c r="JL267" s="251">
        <f>JN267+JO267+JP267+JR267+JS267</f>
        <v>31</v>
      </c>
      <c r="JM267" s="252">
        <f t="shared" si="4136"/>
        <v>3.2157676348547715E-2</v>
      </c>
      <c r="JN267" s="251">
        <f t="shared" ref="JN267:JX267" si="4595">SUM(JN263:JN266)</f>
        <v>0</v>
      </c>
      <c r="JO267" s="251">
        <f t="shared" si="4595"/>
        <v>6</v>
      </c>
      <c r="JP267" s="251">
        <f t="shared" si="4595"/>
        <v>25</v>
      </c>
      <c r="JQ267" s="251">
        <f t="shared" si="4595"/>
        <v>0</v>
      </c>
      <c r="JR267" s="251">
        <f t="shared" si="4595"/>
        <v>0</v>
      </c>
      <c r="JS267" s="251">
        <f t="shared" si="4595"/>
        <v>0</v>
      </c>
      <c r="JT267" s="251">
        <f t="shared" si="4595"/>
        <v>0</v>
      </c>
      <c r="JU267" s="251">
        <f t="shared" si="4595"/>
        <v>24</v>
      </c>
      <c r="JV267" s="251">
        <f t="shared" si="4595"/>
        <v>15</v>
      </c>
      <c r="JW267" s="251">
        <f t="shared" si="4595"/>
        <v>16</v>
      </c>
      <c r="JX267" s="251">
        <f t="shared" si="4595"/>
        <v>1</v>
      </c>
    </row>
    <row r="268" spans="1:284" ht="15" customHeight="1" thickBot="1">
      <c r="A268" s="329"/>
      <c r="B268" s="330"/>
      <c r="C268" s="330"/>
      <c r="D268" s="330"/>
      <c r="E268" s="330"/>
      <c r="F268" s="330"/>
      <c r="G268" s="330"/>
      <c r="H268" s="330"/>
      <c r="I268" s="331"/>
      <c r="J268" s="249"/>
      <c r="K268" s="254"/>
      <c r="L268" s="248"/>
      <c r="M268" s="251"/>
      <c r="N268" s="252"/>
      <c r="O268" s="253"/>
      <c r="P268" s="252"/>
      <c r="Q268" s="252"/>
      <c r="R268" s="251"/>
      <c r="S268" s="252"/>
      <c r="T268" s="251"/>
      <c r="U268" s="252"/>
      <c r="V268" s="255">
        <f>V267/L267</f>
        <v>0</v>
      </c>
      <c r="W268" s="255">
        <f>W267/L267</f>
        <v>1.1363636363636364E-2</v>
      </c>
      <c r="X268" s="255">
        <f>X267/L267</f>
        <v>0</v>
      </c>
      <c r="Y268" s="255">
        <f>Y267/L267</f>
        <v>0</v>
      </c>
      <c r="Z268" s="255">
        <f>Z267/L267</f>
        <v>0</v>
      </c>
      <c r="AA268" s="255">
        <f>AA267/L267</f>
        <v>0</v>
      </c>
      <c r="AB268" s="255">
        <f>AB267/L267</f>
        <v>0</v>
      </c>
      <c r="AC268" s="255">
        <f>AC267/L267</f>
        <v>0</v>
      </c>
      <c r="AD268" s="255">
        <f>AD267/L267</f>
        <v>1.1363636363636364E-2</v>
      </c>
      <c r="AE268" s="255">
        <f>AE267/L267</f>
        <v>2.2727272727272728E-2</v>
      </c>
      <c r="AF268" s="255">
        <f>AF267/L267</f>
        <v>0</v>
      </c>
      <c r="AG268" s="248"/>
      <c r="AH268" s="251"/>
      <c r="AI268" s="252"/>
      <c r="AJ268" s="253"/>
      <c r="AK268" s="252"/>
      <c r="AL268" s="252"/>
      <c r="AM268" s="251"/>
      <c r="AN268" s="252"/>
      <c r="AO268" s="251"/>
      <c r="AP268" s="252"/>
      <c r="AQ268" s="255">
        <f>AQ267/AG267</f>
        <v>0</v>
      </c>
      <c r="AR268" s="255">
        <f>AR267/AG267</f>
        <v>0</v>
      </c>
      <c r="AS268" s="255">
        <f>AS267/AG267</f>
        <v>1.2500000000000001E-2</v>
      </c>
      <c r="AT268" s="255">
        <f>AT267/AG267</f>
        <v>0</v>
      </c>
      <c r="AU268" s="255">
        <f>AU267/AG267</f>
        <v>0</v>
      </c>
      <c r="AV268" s="255">
        <f>AV267/AG267</f>
        <v>0</v>
      </c>
      <c r="AW268" s="255">
        <f>AW267/AG267</f>
        <v>0</v>
      </c>
      <c r="AX268" s="255">
        <f>AX267/AG267</f>
        <v>1.2500000000000001E-2</v>
      </c>
      <c r="AY268" s="255">
        <f>AY267/AG267</f>
        <v>0</v>
      </c>
      <c r="AZ268" s="255">
        <f>AZ267/AG267</f>
        <v>1.2500000000000001E-2</v>
      </c>
      <c r="BA268" s="255">
        <f>BA267/AG267</f>
        <v>0</v>
      </c>
      <c r="BB268" s="248"/>
      <c r="BC268" s="251"/>
      <c r="BD268" s="252"/>
      <c r="BE268" s="253"/>
      <c r="BF268" s="252"/>
      <c r="BG268" s="252"/>
      <c r="BH268" s="251"/>
      <c r="BI268" s="252"/>
      <c r="BJ268" s="251"/>
      <c r="BK268" s="252"/>
      <c r="BL268" s="255">
        <f>BL267/BB267</f>
        <v>0</v>
      </c>
      <c r="BM268" s="255">
        <f>BM267/BB267</f>
        <v>0</v>
      </c>
      <c r="BN268" s="255">
        <f>BN267/BB267</f>
        <v>2.3809523809523808E-2</v>
      </c>
      <c r="BO268" s="255">
        <f>BO267/BB267</f>
        <v>0</v>
      </c>
      <c r="BP268" s="255">
        <f>BP267/BB267</f>
        <v>0</v>
      </c>
      <c r="BQ268" s="255">
        <f>BQ267/BB267</f>
        <v>0</v>
      </c>
      <c r="BR268" s="255">
        <f>BR267/BB267</f>
        <v>0</v>
      </c>
      <c r="BS268" s="255">
        <f>BS267/BB267</f>
        <v>8.3333333333333329E-2</v>
      </c>
      <c r="BT268" s="255">
        <f>BT267/BB267</f>
        <v>1.1904761904761904E-2</v>
      </c>
      <c r="BU268" s="255">
        <f>BU267/BB267</f>
        <v>3.5714285714285712E-2</v>
      </c>
      <c r="BV268" s="255">
        <f>BV267/BB267</f>
        <v>0</v>
      </c>
      <c r="BW268" s="248"/>
      <c r="BX268" s="251"/>
      <c r="BY268" s="252"/>
      <c r="BZ268" s="253"/>
      <c r="CA268" s="252"/>
      <c r="CB268" s="252"/>
      <c r="CC268" s="251"/>
      <c r="CD268" s="252"/>
      <c r="CE268" s="251"/>
      <c r="CF268" s="252"/>
      <c r="CG268" s="255">
        <f>CG267/BW267</f>
        <v>0</v>
      </c>
      <c r="CH268" s="255">
        <f>CH267/BW267</f>
        <v>1.1904761904761904E-2</v>
      </c>
      <c r="CI268" s="255">
        <f>CI267/BW267</f>
        <v>1.1904761904761904E-2</v>
      </c>
      <c r="CJ268" s="255">
        <f>CJ267/BW267</f>
        <v>0</v>
      </c>
      <c r="CK268" s="255">
        <f>CK267/BW267</f>
        <v>0</v>
      </c>
      <c r="CL268" s="255">
        <f>CL267/BW267</f>
        <v>0</v>
      </c>
      <c r="CM268" s="255">
        <f>CM267/BW267</f>
        <v>0</v>
      </c>
      <c r="CN268" s="255">
        <f>CN267/BW267</f>
        <v>2.3809523809523808E-2</v>
      </c>
      <c r="CO268" s="255">
        <f>CO267/BW267</f>
        <v>1.1904761904761904E-2</v>
      </c>
      <c r="CP268" s="255">
        <f>CP267/BW267</f>
        <v>2.3809523809523808E-2</v>
      </c>
      <c r="CQ268" s="255">
        <f>CQ267/BW267</f>
        <v>0</v>
      </c>
      <c r="CR268" s="248"/>
      <c r="CS268" s="251"/>
      <c r="CT268" s="252"/>
      <c r="CU268" s="253"/>
      <c r="CV268" s="252"/>
      <c r="CW268" s="252"/>
      <c r="CX268" s="251"/>
      <c r="CY268" s="252"/>
      <c r="CZ268" s="251"/>
      <c r="DA268" s="252"/>
      <c r="DB268" s="255">
        <f>DB267/CR267</f>
        <v>0</v>
      </c>
      <c r="DC268" s="255">
        <f>DC267/CR267</f>
        <v>0</v>
      </c>
      <c r="DD268" s="255">
        <f>DD267/CR267</f>
        <v>0</v>
      </c>
      <c r="DE268" s="255">
        <f>DE267/CR267</f>
        <v>0</v>
      </c>
      <c r="DF268" s="255">
        <f>DF267/CR267</f>
        <v>0</v>
      </c>
      <c r="DG268" s="255">
        <f>DG267/CR267</f>
        <v>0</v>
      </c>
      <c r="DH268" s="255">
        <f>DH267/CR267</f>
        <v>0</v>
      </c>
      <c r="DI268" s="255">
        <f>DI267/CR267</f>
        <v>1.6666666666666666E-2</v>
      </c>
      <c r="DJ268" s="255">
        <f>DJ267/CR267</f>
        <v>1.6666666666666666E-2</v>
      </c>
      <c r="DK268" s="255">
        <f>DK267/CR267</f>
        <v>0</v>
      </c>
      <c r="DL268" s="255">
        <f>DL267/CR267</f>
        <v>0</v>
      </c>
      <c r="DM268" s="248"/>
      <c r="DN268" s="251"/>
      <c r="DO268" s="252"/>
      <c r="DP268" s="253"/>
      <c r="DQ268" s="252"/>
      <c r="DR268" s="252"/>
      <c r="DS268" s="251"/>
      <c r="DT268" s="252"/>
      <c r="DU268" s="251"/>
      <c r="DV268" s="252"/>
      <c r="DW268" s="255">
        <f>DW267/DM267</f>
        <v>0</v>
      </c>
      <c r="DX268" s="255">
        <f>DX267/DM267</f>
        <v>0</v>
      </c>
      <c r="DY268" s="255">
        <f>DY267/DM267</f>
        <v>2.3809523809523808E-2</v>
      </c>
      <c r="DZ268" s="255">
        <f>DZ267/DM267</f>
        <v>0</v>
      </c>
      <c r="EA268" s="255">
        <f>EA267/DM267</f>
        <v>0</v>
      </c>
      <c r="EB268" s="255">
        <f>EB267/DM267</f>
        <v>0</v>
      </c>
      <c r="EC268" s="255">
        <f>EC267/DM267</f>
        <v>0</v>
      </c>
      <c r="ED268" s="255">
        <f>ED267/DM267</f>
        <v>2.3809523809523808E-2</v>
      </c>
      <c r="EE268" s="255">
        <f>EE267/DM267</f>
        <v>2.3809523809523808E-2</v>
      </c>
      <c r="EF268" s="255">
        <f>EF267/DM267</f>
        <v>0</v>
      </c>
      <c r="EG268" s="255">
        <f>EG267/DM267</f>
        <v>0</v>
      </c>
      <c r="EH268" s="248"/>
      <c r="EI268" s="251"/>
      <c r="EJ268" s="252"/>
      <c r="EK268" s="253"/>
      <c r="EL268" s="252"/>
      <c r="EM268" s="252"/>
      <c r="EN268" s="251"/>
      <c r="EO268" s="252"/>
      <c r="EP268" s="251"/>
      <c r="EQ268" s="252"/>
      <c r="ER268" s="255">
        <f>ER267/EH267</f>
        <v>0</v>
      </c>
      <c r="ES268" s="255">
        <f>ES267/EH267</f>
        <v>0</v>
      </c>
      <c r="ET268" s="255">
        <f>ET267/EH267</f>
        <v>3.4090909090909088E-2</v>
      </c>
      <c r="EU268" s="255">
        <f>EU267/EH267</f>
        <v>0</v>
      </c>
      <c r="EV268" s="255">
        <f>EV267/EH267</f>
        <v>0</v>
      </c>
      <c r="EW268" s="255">
        <f>EW267/EH267</f>
        <v>0</v>
      </c>
      <c r="EX268" s="255">
        <f>EX267/EH267</f>
        <v>0</v>
      </c>
      <c r="EY268" s="255">
        <f>EY267/EH267</f>
        <v>2.2727272727272728E-2</v>
      </c>
      <c r="EZ268" s="255">
        <f>EZ267/EH267</f>
        <v>1.1363636363636364E-2</v>
      </c>
      <c r="FA268" s="255">
        <f>FA267/EH267</f>
        <v>1.1363636363636364E-2</v>
      </c>
      <c r="FB268" s="255">
        <f>FB267/EH267</f>
        <v>0</v>
      </c>
      <c r="FC268" s="248"/>
      <c r="FD268" s="251"/>
      <c r="FE268" s="252"/>
      <c r="FF268" s="253"/>
      <c r="FG268" s="252"/>
      <c r="FH268" s="252"/>
      <c r="FI268" s="251"/>
      <c r="FJ268" s="252"/>
      <c r="FK268" s="251"/>
      <c r="FL268" s="252"/>
      <c r="FM268" s="255">
        <f>FM267/FC267</f>
        <v>0</v>
      </c>
      <c r="FN268" s="255">
        <f>FN267/FC267</f>
        <v>0</v>
      </c>
      <c r="FO268" s="255">
        <f>FO267/FC267</f>
        <v>2.7777777777777776E-2</v>
      </c>
      <c r="FP268" s="255">
        <f>FP267/FC267</f>
        <v>0</v>
      </c>
      <c r="FQ268" s="255">
        <f>FQ267/FC267</f>
        <v>0</v>
      </c>
      <c r="FR268" s="255">
        <f>FR267/FC267</f>
        <v>0</v>
      </c>
      <c r="FS268" s="255">
        <f>FS267/FC267</f>
        <v>0</v>
      </c>
      <c r="FT268" s="255">
        <f>FT267/FC267</f>
        <v>1.3888888888888888E-2</v>
      </c>
      <c r="FU268" s="255">
        <f>FU267/FC267</f>
        <v>0</v>
      </c>
      <c r="FV268" s="255">
        <f>FV267/FC267</f>
        <v>2.7777777777777776E-2</v>
      </c>
      <c r="FW268" s="255">
        <f>FW267/FC267</f>
        <v>0</v>
      </c>
      <c r="FX268" s="248"/>
      <c r="FY268" s="251"/>
      <c r="FZ268" s="252"/>
      <c r="GA268" s="253"/>
      <c r="GB268" s="252"/>
      <c r="GC268" s="252"/>
      <c r="GD268" s="251"/>
      <c r="GE268" s="252"/>
      <c r="GF268" s="251"/>
      <c r="GG268" s="252"/>
      <c r="GH268" s="255">
        <f>GH267/FX267</f>
        <v>0</v>
      </c>
      <c r="GI268" s="255">
        <f>GI267/FX267</f>
        <v>0</v>
      </c>
      <c r="GJ268" s="255">
        <f>GJ267/FX267</f>
        <v>6.8181818181818177E-2</v>
      </c>
      <c r="GK268" s="255">
        <f>GK267/FX267</f>
        <v>0</v>
      </c>
      <c r="GL268" s="255">
        <f>GL267/FX267</f>
        <v>0</v>
      </c>
      <c r="GM268" s="255">
        <f>GM267/FX267</f>
        <v>0</v>
      </c>
      <c r="GN268" s="255">
        <f>GN267/FX267</f>
        <v>0</v>
      </c>
      <c r="GO268" s="255">
        <f>GO267/FX267</f>
        <v>4.5454545454545456E-2</v>
      </c>
      <c r="GP268" s="255">
        <f>GP267/FX267</f>
        <v>2.2727272727272728E-2</v>
      </c>
      <c r="GQ268" s="255">
        <f>GQ267/FX267</f>
        <v>0</v>
      </c>
      <c r="GR268" s="255">
        <f>GR267/FX267</f>
        <v>0</v>
      </c>
      <c r="GS268" s="248"/>
      <c r="GT268" s="251"/>
      <c r="GU268" s="252"/>
      <c r="GV268" s="253"/>
      <c r="GW268" s="252"/>
      <c r="GX268" s="252"/>
      <c r="GY268" s="251"/>
      <c r="GZ268" s="252"/>
      <c r="HA268" s="251"/>
      <c r="HB268" s="252"/>
      <c r="HC268" s="255">
        <f>HC267/GS267</f>
        <v>0</v>
      </c>
      <c r="HD268" s="255">
        <f>HD267/GS267</f>
        <v>2.6315789473684209E-2</v>
      </c>
      <c r="HE268" s="255">
        <f>HE267/GS267</f>
        <v>1.3157894736842105E-2</v>
      </c>
      <c r="HF268" s="255">
        <f>HF267/GS267</f>
        <v>0</v>
      </c>
      <c r="HG268" s="255">
        <f>HG267/GS267</f>
        <v>0</v>
      </c>
      <c r="HH268" s="255">
        <f>HH267/GS267</f>
        <v>0</v>
      </c>
      <c r="HI268" s="255">
        <f>HI267/GS267</f>
        <v>0</v>
      </c>
      <c r="HJ268" s="255">
        <f>HJ267/GS267</f>
        <v>1.3157894736842105E-2</v>
      </c>
      <c r="HK268" s="255">
        <f>HK267/GS267</f>
        <v>2.6315789473684209E-2</v>
      </c>
      <c r="HL268" s="255">
        <f>HL267/GS267</f>
        <v>1.3157894736842105E-2</v>
      </c>
      <c r="HM268" s="255">
        <f>HM267/GS267</f>
        <v>0</v>
      </c>
      <c r="HN268" s="248"/>
      <c r="HO268" s="251"/>
      <c r="HP268" s="252"/>
      <c r="HQ268" s="253"/>
      <c r="HR268" s="252"/>
      <c r="HS268" s="252"/>
      <c r="HT268" s="251"/>
      <c r="HU268" s="252"/>
      <c r="HV268" s="251"/>
      <c r="HW268" s="252"/>
      <c r="HX268" s="255">
        <f>HX267/HN267</f>
        <v>0</v>
      </c>
      <c r="HY268" s="255">
        <f>HY267/HN267</f>
        <v>1.1904761904761904E-2</v>
      </c>
      <c r="HZ268" s="255">
        <f>HZ267/HN267</f>
        <v>7.1428571428571425E-2</v>
      </c>
      <c r="IA268" s="255">
        <f>IA267/HN267</f>
        <v>0</v>
      </c>
      <c r="IB268" s="255">
        <f>IB267/HN267</f>
        <v>0</v>
      </c>
      <c r="IC268" s="255">
        <f>IC267/HN267</f>
        <v>0</v>
      </c>
      <c r="ID268" s="255">
        <f>ID267/HN267</f>
        <v>0</v>
      </c>
      <c r="IE268" s="255">
        <f>IE267/HN267</f>
        <v>0</v>
      </c>
      <c r="IF268" s="255">
        <f>IF267/HN267</f>
        <v>4.7619047619047616E-2</v>
      </c>
      <c r="IG268" s="255">
        <f>IG267/HN267</f>
        <v>4.7619047619047616E-2</v>
      </c>
      <c r="IH268" s="255">
        <f>IH267/HN267</f>
        <v>0</v>
      </c>
      <c r="II268" s="248"/>
      <c r="IJ268" s="251"/>
      <c r="IK268" s="252"/>
      <c r="IL268" s="253"/>
      <c r="IM268" s="252"/>
      <c r="IN268" s="252"/>
      <c r="IO268" s="251"/>
      <c r="IP268" s="252"/>
      <c r="IQ268" s="251"/>
      <c r="IR268" s="252"/>
      <c r="IS268" s="255">
        <f>IS267/II267</f>
        <v>0</v>
      </c>
      <c r="IT268" s="255">
        <f>IT267/II267</f>
        <v>1.3157894736842105E-2</v>
      </c>
      <c r="IU268" s="255">
        <f>IU267/II267</f>
        <v>1.3157894736842105E-2</v>
      </c>
      <c r="IV268" s="255">
        <f>IV267/II267</f>
        <v>0</v>
      </c>
      <c r="IW268" s="255">
        <f>IW267/II267</f>
        <v>0</v>
      </c>
      <c r="IX268" s="255">
        <f>IX267/II267</f>
        <v>0</v>
      </c>
      <c r="IY268" s="255">
        <f>IY267/II267</f>
        <v>0</v>
      </c>
      <c r="IZ268" s="255">
        <f>IZ267/II267</f>
        <v>3.9473684210526314E-2</v>
      </c>
      <c r="JA268" s="255">
        <f>JA267/II267</f>
        <v>0</v>
      </c>
      <c r="JB268" s="255">
        <f>JB267/II267</f>
        <v>0</v>
      </c>
      <c r="JC268" s="255">
        <f>JC267/II267</f>
        <v>1.3157894736842105E-2</v>
      </c>
      <c r="JD268" s="248"/>
      <c r="JE268" s="251"/>
      <c r="JF268" s="252"/>
      <c r="JG268" s="253"/>
      <c r="JH268" s="252"/>
      <c r="JI268" s="252"/>
      <c r="JJ268" s="251"/>
      <c r="JK268" s="252"/>
      <c r="JL268" s="251"/>
      <c r="JM268" s="252"/>
      <c r="JN268" s="255">
        <f>JN267/JD267</f>
        <v>0</v>
      </c>
      <c r="JO268" s="255">
        <f>JO267/JD267</f>
        <v>6.2240663900414933E-3</v>
      </c>
      <c r="JP268" s="255">
        <f>JP267/JD267</f>
        <v>2.5933609958506226E-2</v>
      </c>
      <c r="JQ268" s="255">
        <f>JQ267/JD267</f>
        <v>0</v>
      </c>
      <c r="JR268" s="255">
        <f>JR267/JD267</f>
        <v>0</v>
      </c>
      <c r="JS268" s="255">
        <f>JS267/JD267</f>
        <v>0</v>
      </c>
      <c r="JT268" s="255">
        <f>JT267/JD267</f>
        <v>0</v>
      </c>
      <c r="JU268" s="255">
        <f>JU267/JD267</f>
        <v>2.4896265560165973E-2</v>
      </c>
      <c r="JV268" s="255">
        <f>JV267/JD267</f>
        <v>1.5560165975103735E-2</v>
      </c>
      <c r="JW268" s="255">
        <f>JW267/JD267</f>
        <v>1.6597510373443983E-2</v>
      </c>
      <c r="JX268" s="255">
        <f>JX267/JD267</f>
        <v>1.037344398340249E-3</v>
      </c>
    </row>
    <row r="269" spans="1:284" ht="15" customHeight="1">
      <c r="A269" s="269">
        <v>1</v>
      </c>
      <c r="B269" s="122">
        <v>19970318586</v>
      </c>
      <c r="C269" s="227">
        <f t="shared" ref="C269" ca="1" si="4596">IF(INT(MID(B269,5,2))&lt;=MONTH(NOW()),YEAR(NOW())-INT(LEFT(B269,4)),YEAR(NOW())-INT(LEFT(B269,4))-1)</f>
        <v>24</v>
      </c>
      <c r="D269" s="227">
        <f t="shared" ref="D269" ca="1" si="4597">IF(INT(MID(B269,5,2))&lt;=MONTH(NOW()),MONTH(NOW())-INT(MID(B269,5,2)),12-(INT(MID(B269,5,2))-MONTH(NOW())))</f>
        <v>0</v>
      </c>
      <c r="E269" s="228">
        <f t="shared" ref="E269" si="4598">+SUM($B$1-DATE(H269,G269,F269))/365</f>
        <v>43.350684931506848</v>
      </c>
      <c r="F269" s="118">
        <v>4</v>
      </c>
      <c r="G269" s="118">
        <v>10</v>
      </c>
      <c r="H269" s="118">
        <v>1976</v>
      </c>
      <c r="I269" s="115" t="s">
        <v>272</v>
      </c>
      <c r="J269" s="111" t="s">
        <v>826</v>
      </c>
      <c r="K269" s="103" t="s">
        <v>711</v>
      </c>
      <c r="L269" s="247">
        <v>22</v>
      </c>
      <c r="M269" s="247">
        <f t="shared" ref="M269:M273" si="4599">L269-(R269+T269)</f>
        <v>21</v>
      </c>
      <c r="N269" s="260">
        <f t="shared" ref="N269:N274" si="4600">M269/L269</f>
        <v>0.95454545454545459</v>
      </c>
      <c r="O269" s="238">
        <f t="shared" ref="O269:O274" si="4601">L269-M269</f>
        <v>1</v>
      </c>
      <c r="P269" s="260">
        <f t="shared" ref="P269:P274" si="4602">O269/L269</f>
        <v>4.5454545454545456E-2</v>
      </c>
      <c r="Q269" s="260">
        <f t="shared" ref="Q269:Q273" si="4603">(L269-T269)/L269</f>
        <v>1</v>
      </c>
      <c r="R269" s="247">
        <f t="shared" ref="R269:R273" si="4604">AC269+AB269+AA269</f>
        <v>1</v>
      </c>
      <c r="S269" s="260">
        <f t="shared" ref="S269:S274" si="4605">R269/L269</f>
        <v>4.5454545454545456E-2</v>
      </c>
      <c r="T269" s="247">
        <f t="shared" ref="T269:T273" si="4606">V269+W269+X269+Y269+Z269</f>
        <v>0</v>
      </c>
      <c r="U269" s="260">
        <f t="shared" ref="U269:U274" si="4607">T269/L269</f>
        <v>0</v>
      </c>
      <c r="V269" s="247">
        <v>0</v>
      </c>
      <c r="W269" s="247">
        <v>0</v>
      </c>
      <c r="X269" s="247">
        <v>0</v>
      </c>
      <c r="Y269" s="247">
        <v>0</v>
      </c>
      <c r="Z269" s="247">
        <v>0</v>
      </c>
      <c r="AA269" s="247">
        <v>0</v>
      </c>
      <c r="AB269" s="247">
        <v>0</v>
      </c>
      <c r="AC269" s="247">
        <v>1</v>
      </c>
      <c r="AD269" s="247">
        <v>0</v>
      </c>
      <c r="AE269" s="247">
        <v>0</v>
      </c>
      <c r="AF269" s="247">
        <v>0</v>
      </c>
      <c r="AG269" s="236">
        <v>20</v>
      </c>
      <c r="AH269" s="236">
        <f t="shared" ref="AH269:AH273" si="4608">AG269-(AM269+AO269)</f>
        <v>19</v>
      </c>
      <c r="AI269" s="237">
        <f t="shared" ref="AI269:AI274" si="4609">AH269/AG269</f>
        <v>0.95</v>
      </c>
      <c r="AJ269" s="238">
        <f t="shared" ref="AJ269:AJ274" si="4610">AG269-AH269</f>
        <v>1</v>
      </c>
      <c r="AK269" s="237">
        <f t="shared" ref="AK269:AK274" si="4611">AJ269/AG269</f>
        <v>0.05</v>
      </c>
      <c r="AL269" s="237">
        <f t="shared" ref="AL269:AL273" si="4612">(AG269-AO269)/AG269</f>
        <v>1</v>
      </c>
      <c r="AM269" s="236">
        <f t="shared" ref="AM269:AM273" si="4613">AX269+AW269+AV269</f>
        <v>1</v>
      </c>
      <c r="AN269" s="237">
        <f t="shared" ref="AN269:AN274" si="4614">AM269/AG269</f>
        <v>0.05</v>
      </c>
      <c r="AO269" s="236">
        <f t="shared" ref="AO269:AO273" si="4615">AQ269+AR269+AS269+AT269+AU269</f>
        <v>0</v>
      </c>
      <c r="AP269" s="237">
        <f t="shared" ref="AP269:AP274" si="4616">AO269/AG269</f>
        <v>0</v>
      </c>
      <c r="AQ269" s="236">
        <v>0</v>
      </c>
      <c r="AR269" s="236">
        <v>0</v>
      </c>
      <c r="AS269" s="236">
        <v>0</v>
      </c>
      <c r="AT269" s="236">
        <v>0</v>
      </c>
      <c r="AU269" s="236">
        <v>0</v>
      </c>
      <c r="AV269" s="236">
        <v>0</v>
      </c>
      <c r="AW269" s="236">
        <v>0</v>
      </c>
      <c r="AX269" s="236">
        <v>1</v>
      </c>
      <c r="AY269" s="236">
        <v>1</v>
      </c>
      <c r="AZ269" s="236">
        <v>1</v>
      </c>
      <c r="BA269" s="236">
        <v>0</v>
      </c>
      <c r="BB269" s="236">
        <v>21</v>
      </c>
      <c r="BC269" s="236">
        <f t="shared" ref="BC269:BC273" si="4617">BB269-(BH269+BJ269)</f>
        <v>17</v>
      </c>
      <c r="BD269" s="237">
        <f t="shared" ref="BD269:BD274" si="4618">BC269/BB269</f>
        <v>0.80952380952380953</v>
      </c>
      <c r="BE269" s="238">
        <f t="shared" ref="BE269:BE274" si="4619">BB269-BC269</f>
        <v>4</v>
      </c>
      <c r="BF269" s="237">
        <f t="shared" ref="BF269:BF274" si="4620">BE269/BB269</f>
        <v>0.19047619047619047</v>
      </c>
      <c r="BG269" s="237">
        <f t="shared" ref="BG269:BG273" si="4621">(BB269-BJ269)/BB269</f>
        <v>1</v>
      </c>
      <c r="BH269" s="236">
        <f t="shared" ref="BH269:BH273" si="4622">BS269+BR269+BQ269</f>
        <v>4</v>
      </c>
      <c r="BI269" s="237">
        <f t="shared" ref="BI269:BI274" si="4623">BH269/BB269</f>
        <v>0.19047619047619047</v>
      </c>
      <c r="BJ269" s="236">
        <f t="shared" ref="BJ269:BJ273" si="4624">BL269+BM269+BN269+BO269+BP269</f>
        <v>0</v>
      </c>
      <c r="BK269" s="237">
        <f t="shared" ref="BK269:BK274" si="4625">BJ269/BB269</f>
        <v>0</v>
      </c>
      <c r="BL269" s="236">
        <v>0</v>
      </c>
      <c r="BM269" s="236">
        <v>0</v>
      </c>
      <c r="BN269" s="236">
        <v>0</v>
      </c>
      <c r="BO269" s="236">
        <v>0</v>
      </c>
      <c r="BP269" s="236">
        <v>0</v>
      </c>
      <c r="BQ269" s="236">
        <v>0</v>
      </c>
      <c r="BR269" s="236">
        <v>2</v>
      </c>
      <c r="BS269" s="236">
        <v>2</v>
      </c>
      <c r="BT269" s="236">
        <v>0</v>
      </c>
      <c r="BU269" s="236">
        <v>0</v>
      </c>
      <c r="BV269" s="236">
        <v>0</v>
      </c>
      <c r="BW269" s="247">
        <v>21</v>
      </c>
      <c r="BX269" s="247">
        <f t="shared" ref="BX269:BX273" si="4626">BW269-(CC269+CE269)</f>
        <v>17</v>
      </c>
      <c r="BY269" s="260">
        <f t="shared" ref="BY269:BY274" si="4627">BX269/BW269</f>
        <v>0.80952380952380953</v>
      </c>
      <c r="BZ269" s="238">
        <f t="shared" ref="BZ269:BZ274" si="4628">BW269-BX269</f>
        <v>4</v>
      </c>
      <c r="CA269" s="260">
        <f t="shared" ref="CA269:CA274" si="4629">BZ269/BW269</f>
        <v>0.19047619047619047</v>
      </c>
      <c r="CB269" s="260">
        <f t="shared" ref="CB269:CB273" si="4630">(BW269-CE269)/BW269</f>
        <v>1</v>
      </c>
      <c r="CC269" s="247">
        <f t="shared" ref="CC269:CC273" si="4631">CN269+CM269+CL269</f>
        <v>4</v>
      </c>
      <c r="CD269" s="260">
        <f t="shared" ref="CD269:CD274" si="4632">CC269/BW269</f>
        <v>0.19047619047619047</v>
      </c>
      <c r="CE269" s="247">
        <f t="shared" ref="CE269:CE273" si="4633">CG269+CH269+CI269+CJ269+CK269</f>
        <v>0</v>
      </c>
      <c r="CF269" s="260">
        <f t="shared" ref="CF269:CF274" si="4634">CE269/BW269</f>
        <v>0</v>
      </c>
      <c r="CG269" s="247">
        <v>0</v>
      </c>
      <c r="CH269" s="247">
        <v>0</v>
      </c>
      <c r="CI269" s="247">
        <v>0</v>
      </c>
      <c r="CJ269" s="247">
        <v>0</v>
      </c>
      <c r="CK269" s="247">
        <v>0</v>
      </c>
      <c r="CL269" s="247">
        <v>0</v>
      </c>
      <c r="CM269" s="247">
        <v>0</v>
      </c>
      <c r="CN269" s="247">
        <v>4</v>
      </c>
      <c r="CO269" s="247">
        <v>0</v>
      </c>
      <c r="CP269" s="247">
        <v>0</v>
      </c>
      <c r="CQ269" s="247">
        <v>0</v>
      </c>
      <c r="CR269" s="274">
        <v>15</v>
      </c>
      <c r="CS269" s="247">
        <f t="shared" si="4442"/>
        <v>15</v>
      </c>
      <c r="CT269" s="237">
        <f t="shared" si="4443"/>
        <v>1</v>
      </c>
      <c r="CU269" s="238">
        <f t="shared" si="4444"/>
        <v>0</v>
      </c>
      <c r="CV269" s="259">
        <f t="shared" si="4445"/>
        <v>0</v>
      </c>
      <c r="CW269" s="237">
        <f t="shared" si="4446"/>
        <v>1</v>
      </c>
      <c r="CX269" s="247">
        <f t="shared" si="4578"/>
        <v>0</v>
      </c>
      <c r="CY269" s="237">
        <f t="shared" si="4451"/>
        <v>0</v>
      </c>
      <c r="CZ269" s="247">
        <f t="shared" si="4579"/>
        <v>0</v>
      </c>
      <c r="DA269" s="259">
        <f t="shared" si="4452"/>
        <v>0</v>
      </c>
      <c r="DB269" s="247">
        <v>0</v>
      </c>
      <c r="DC269" s="247">
        <v>0</v>
      </c>
      <c r="DD269" s="247">
        <v>0</v>
      </c>
      <c r="DE269" s="247">
        <v>0</v>
      </c>
      <c r="DF269" s="247">
        <v>0</v>
      </c>
      <c r="DG269" s="247">
        <v>0</v>
      </c>
      <c r="DH269" s="247">
        <v>0</v>
      </c>
      <c r="DI269" s="247">
        <v>0</v>
      </c>
      <c r="DJ269" s="274">
        <v>0</v>
      </c>
      <c r="DK269" s="274">
        <v>1</v>
      </c>
      <c r="DL269" s="274">
        <v>0</v>
      </c>
      <c r="DM269" s="274">
        <v>21</v>
      </c>
      <c r="DN269" s="247">
        <f t="shared" ref="DN269:DN273" si="4635">DM269-(DS269+DU269)</f>
        <v>21</v>
      </c>
      <c r="DO269" s="237">
        <f t="shared" ref="DO269:DO274" si="4636">DN269/DM269</f>
        <v>1</v>
      </c>
      <c r="DP269" s="238">
        <f t="shared" ref="DP269:DP274" si="4637">DM269-DN269</f>
        <v>0</v>
      </c>
      <c r="DQ269" s="259">
        <f t="shared" ref="DQ269:DQ274" si="4638">DP269/DM269</f>
        <v>0</v>
      </c>
      <c r="DR269" s="237">
        <f t="shared" ref="DR269:DR273" si="4639">(DM269-DU269)/DM269</f>
        <v>1</v>
      </c>
      <c r="DS269" s="247">
        <f t="shared" ref="DS269:DS273" si="4640">DZ269+EC269+ED269</f>
        <v>0</v>
      </c>
      <c r="DT269" s="237">
        <f t="shared" ref="DT269:DT274" si="4641">DS269/DM269</f>
        <v>0</v>
      </c>
      <c r="DU269" s="247">
        <f t="shared" ref="DU269:DU273" si="4642">DW269+DX269+DY269+EA269+EB269</f>
        <v>0</v>
      </c>
      <c r="DV269" s="259">
        <f t="shared" ref="DV269:DV274" si="4643">DU269/DM269</f>
        <v>0</v>
      </c>
      <c r="DW269" s="247">
        <v>0</v>
      </c>
      <c r="DX269" s="247">
        <v>0</v>
      </c>
      <c r="DY269" s="247">
        <v>0</v>
      </c>
      <c r="DZ269" s="247">
        <v>0</v>
      </c>
      <c r="EA269" s="247">
        <v>0</v>
      </c>
      <c r="EB269" s="247">
        <v>0</v>
      </c>
      <c r="EC269" s="247">
        <v>0</v>
      </c>
      <c r="ED269" s="247">
        <v>0</v>
      </c>
      <c r="EE269" s="274">
        <v>0</v>
      </c>
      <c r="EF269" s="274">
        <v>0</v>
      </c>
      <c r="EG269" s="274">
        <v>0</v>
      </c>
      <c r="EH269" s="274">
        <v>22</v>
      </c>
      <c r="EI269" s="247">
        <f t="shared" ref="EI269:EI273" si="4644">EH269-(EN269+EP269)</f>
        <v>21</v>
      </c>
      <c r="EJ269" s="237">
        <f t="shared" ref="EJ269:EJ274" si="4645">EI269/EH269</f>
        <v>0.95454545454545459</v>
      </c>
      <c r="EK269" s="238">
        <f t="shared" ref="EK269:EK274" si="4646">EH269-EI269</f>
        <v>1</v>
      </c>
      <c r="EL269" s="259">
        <f t="shared" ref="EL269:EL274" si="4647">EK269/EH269</f>
        <v>4.5454545454545456E-2</v>
      </c>
      <c r="EM269" s="237">
        <f t="shared" ref="EM269:EM273" si="4648">(EH269-EP269)/EH269</f>
        <v>1</v>
      </c>
      <c r="EN269" s="247">
        <f t="shared" ref="EN269:EN273" si="4649">EU269+EX269+EY269</f>
        <v>1</v>
      </c>
      <c r="EO269" s="237">
        <f t="shared" ref="EO269:EO274" si="4650">EN269/EH269</f>
        <v>4.5454545454545456E-2</v>
      </c>
      <c r="EP269" s="247">
        <f t="shared" ref="EP269:EP273" si="4651">ER269+ES269+ET269+EV269+EW269</f>
        <v>0</v>
      </c>
      <c r="EQ269" s="259">
        <f t="shared" ref="EQ269:EQ274" si="4652">EP269/EH269</f>
        <v>0</v>
      </c>
      <c r="ER269" s="247">
        <v>0</v>
      </c>
      <c r="ES269" s="247">
        <v>0</v>
      </c>
      <c r="ET269" s="247">
        <v>0</v>
      </c>
      <c r="EU269" s="247">
        <v>0</v>
      </c>
      <c r="EV269" s="247">
        <v>0</v>
      </c>
      <c r="EW269" s="247">
        <v>0</v>
      </c>
      <c r="EX269" s="247">
        <v>0</v>
      </c>
      <c r="EY269" s="247">
        <v>1</v>
      </c>
      <c r="EZ269" s="274">
        <v>0</v>
      </c>
      <c r="FA269" s="274">
        <v>0</v>
      </c>
      <c r="FB269" s="274">
        <v>0</v>
      </c>
      <c r="FC269" s="274">
        <v>18</v>
      </c>
      <c r="FD269" s="247">
        <f t="shared" ref="FD269:FD273" si="4653">FC269-(FI269+FK269)</f>
        <v>16</v>
      </c>
      <c r="FE269" s="237">
        <f t="shared" ref="FE269:FE274" si="4654">FD269/FC269</f>
        <v>0.88888888888888884</v>
      </c>
      <c r="FF269" s="238">
        <f t="shared" ref="FF269:FF274" si="4655">FC269-FD269</f>
        <v>2</v>
      </c>
      <c r="FG269" s="259">
        <f t="shared" ref="FG269:FG274" si="4656">FF269/FC269</f>
        <v>0.1111111111111111</v>
      </c>
      <c r="FH269" s="237">
        <f t="shared" ref="FH269:FH273" si="4657">(FC269-FK269)/FC269</f>
        <v>1</v>
      </c>
      <c r="FI269" s="247">
        <f t="shared" ref="FI269:FI273" si="4658">FP269+FS269+FT269</f>
        <v>2</v>
      </c>
      <c r="FJ269" s="237">
        <f t="shared" ref="FJ269:FJ274" si="4659">FI269/FC269</f>
        <v>0.1111111111111111</v>
      </c>
      <c r="FK269" s="247">
        <f t="shared" ref="FK269:FK273" si="4660">FM269+FN269+FO269+FQ269+FR269</f>
        <v>0</v>
      </c>
      <c r="FL269" s="259">
        <f t="shared" ref="FL269:FL274" si="4661">FK269/FC269</f>
        <v>0</v>
      </c>
      <c r="FM269" s="247">
        <v>0</v>
      </c>
      <c r="FN269" s="247">
        <v>0</v>
      </c>
      <c r="FO269" s="247">
        <v>0</v>
      </c>
      <c r="FP269" s="247">
        <v>0</v>
      </c>
      <c r="FQ269" s="247">
        <v>0</v>
      </c>
      <c r="FR269" s="247">
        <v>0</v>
      </c>
      <c r="FS269" s="247">
        <v>0</v>
      </c>
      <c r="FT269" s="247">
        <v>2</v>
      </c>
      <c r="FU269" s="274">
        <v>0</v>
      </c>
      <c r="FV269" s="274">
        <v>0</v>
      </c>
      <c r="FW269" s="274">
        <v>0</v>
      </c>
      <c r="FX269" s="274">
        <v>22</v>
      </c>
      <c r="FY269" s="247">
        <f t="shared" ref="FY269:FY273" si="4662">FX269-(GD269+GF269)</f>
        <v>21</v>
      </c>
      <c r="FZ269" s="237">
        <f t="shared" ref="FZ269:FZ274" si="4663">FY269/FX269</f>
        <v>0.95454545454545459</v>
      </c>
      <c r="GA269" s="238">
        <f t="shared" ref="GA269:GA274" si="4664">FX269-FY269</f>
        <v>1</v>
      </c>
      <c r="GB269" s="259">
        <f t="shared" ref="GB269:GB274" si="4665">GA269/FX269</f>
        <v>4.5454545454545456E-2</v>
      </c>
      <c r="GC269" s="237">
        <f t="shared" ref="GC269:GC273" si="4666">(FX269-GF269)/FX269</f>
        <v>1</v>
      </c>
      <c r="GD269" s="247">
        <f t="shared" ref="GD269:GD273" si="4667">GK269+GN269+GO269</f>
        <v>1</v>
      </c>
      <c r="GE269" s="237">
        <f t="shared" ref="GE269:GE274" si="4668">GD269/FX269</f>
        <v>4.5454545454545456E-2</v>
      </c>
      <c r="GF269" s="247">
        <f t="shared" ref="GF269:GF273" si="4669">GH269+GI269+GJ269+GL269+GM269</f>
        <v>0</v>
      </c>
      <c r="GG269" s="259">
        <f t="shared" ref="GG269:GG274" si="4670">GF269/FX269</f>
        <v>0</v>
      </c>
      <c r="GH269" s="247">
        <v>0</v>
      </c>
      <c r="GI269" s="247">
        <v>0</v>
      </c>
      <c r="GJ269" s="247">
        <v>0</v>
      </c>
      <c r="GK269" s="247">
        <v>0</v>
      </c>
      <c r="GL269" s="247">
        <v>0</v>
      </c>
      <c r="GM269" s="247">
        <v>0</v>
      </c>
      <c r="GN269" s="247">
        <v>0</v>
      </c>
      <c r="GO269" s="247">
        <v>1</v>
      </c>
      <c r="GP269" s="274">
        <v>0</v>
      </c>
      <c r="GQ269" s="274">
        <v>0</v>
      </c>
      <c r="GR269" s="274">
        <v>0</v>
      </c>
      <c r="GS269" s="274">
        <v>19</v>
      </c>
      <c r="GT269" s="247">
        <f t="shared" ref="GT269:GT273" si="4671">GS269-(GY269+HA269)</f>
        <v>18</v>
      </c>
      <c r="GU269" s="237">
        <f t="shared" ref="GU269:GU274" si="4672">GT269/GS269</f>
        <v>0.94736842105263153</v>
      </c>
      <c r="GV269" s="238">
        <f t="shared" ref="GV269:GV274" si="4673">GS269-GT269</f>
        <v>1</v>
      </c>
      <c r="GW269" s="259">
        <f t="shared" ref="GW269:GW274" si="4674">GV269/GS269</f>
        <v>5.2631578947368418E-2</v>
      </c>
      <c r="GX269" s="237">
        <f t="shared" ref="GX269:GX273" si="4675">(GS269-HA269)/GS269</f>
        <v>1</v>
      </c>
      <c r="GY269" s="247">
        <f t="shared" ref="GY269:GY273" si="4676">HF269+HI269+HJ269</f>
        <v>1</v>
      </c>
      <c r="GZ269" s="237">
        <f t="shared" ref="GZ269:GZ274" si="4677">GY269/GS269</f>
        <v>5.2631578947368418E-2</v>
      </c>
      <c r="HA269" s="247">
        <f t="shared" ref="HA269:HA273" si="4678">HC269+HD269+HE269+HG269+HH269</f>
        <v>0</v>
      </c>
      <c r="HB269" s="259">
        <f t="shared" ref="HB269:HB274" si="4679">HA269/GS269</f>
        <v>0</v>
      </c>
      <c r="HC269" s="247">
        <v>0</v>
      </c>
      <c r="HD269" s="247">
        <v>0</v>
      </c>
      <c r="HE269" s="247">
        <v>0</v>
      </c>
      <c r="HF269" s="247">
        <v>0</v>
      </c>
      <c r="HG269" s="247">
        <v>0</v>
      </c>
      <c r="HH269" s="247">
        <v>0</v>
      </c>
      <c r="HI269" s="247">
        <v>0</v>
      </c>
      <c r="HJ269" s="247">
        <v>1</v>
      </c>
      <c r="HK269" s="274">
        <v>0</v>
      </c>
      <c r="HL269" s="274">
        <v>0</v>
      </c>
      <c r="HM269" s="274">
        <v>0</v>
      </c>
      <c r="HN269" s="274">
        <v>21</v>
      </c>
      <c r="HO269" s="247">
        <f t="shared" ref="HO269:HO273" si="4680">HN269-(HT269+HV269)</f>
        <v>21</v>
      </c>
      <c r="HP269" s="237">
        <f t="shared" ref="HP269:HP274" si="4681">HO269/HN269</f>
        <v>1</v>
      </c>
      <c r="HQ269" s="238">
        <f t="shared" ref="HQ269:HQ274" si="4682">HN269-HO269</f>
        <v>0</v>
      </c>
      <c r="HR269" s="259">
        <f t="shared" ref="HR269:HR274" si="4683">HQ269/HN269</f>
        <v>0</v>
      </c>
      <c r="HS269" s="237">
        <f t="shared" ref="HS269:HS273" si="4684">(HN269-HV269)/HN269</f>
        <v>1</v>
      </c>
      <c r="HT269" s="247">
        <f t="shared" ref="HT269:HT273" si="4685">IA269+ID269+IE269</f>
        <v>0</v>
      </c>
      <c r="HU269" s="237">
        <f t="shared" ref="HU269:HU274" si="4686">HT269/HN269</f>
        <v>0</v>
      </c>
      <c r="HV269" s="247">
        <f t="shared" ref="HV269:HV273" si="4687">HX269+HY269+HZ269+IB269+IC269</f>
        <v>0</v>
      </c>
      <c r="HW269" s="259">
        <f t="shared" ref="HW269:HW274" si="4688">HV269/HN269</f>
        <v>0</v>
      </c>
      <c r="HX269" s="247">
        <v>0</v>
      </c>
      <c r="HY269" s="247">
        <v>0</v>
      </c>
      <c r="HZ269" s="247">
        <v>0</v>
      </c>
      <c r="IA269" s="247">
        <v>0</v>
      </c>
      <c r="IB269" s="247">
        <v>0</v>
      </c>
      <c r="IC269" s="247">
        <v>0</v>
      </c>
      <c r="ID269" s="247">
        <v>0</v>
      </c>
      <c r="IE269" s="247">
        <v>0</v>
      </c>
      <c r="IF269" s="274">
        <v>0</v>
      </c>
      <c r="IG269" s="274">
        <v>0</v>
      </c>
      <c r="IH269" s="274">
        <v>0</v>
      </c>
      <c r="II269" s="274">
        <v>19</v>
      </c>
      <c r="IJ269" s="247">
        <f t="shared" ref="IJ269:IJ273" si="4689">II269-(IO269+IQ269)</f>
        <v>19</v>
      </c>
      <c r="IK269" s="237">
        <f t="shared" ref="IK269:IK274" si="4690">IJ269/II269</f>
        <v>1</v>
      </c>
      <c r="IL269" s="238">
        <f t="shared" ref="IL269:IL274" si="4691">II269-IJ269</f>
        <v>0</v>
      </c>
      <c r="IM269" s="259">
        <f t="shared" ref="IM269:IM274" si="4692">IL269/II269</f>
        <v>0</v>
      </c>
      <c r="IN269" s="237">
        <f t="shared" ref="IN269:IN273" si="4693">(II269-IQ269)/II269</f>
        <v>1</v>
      </c>
      <c r="IO269" s="247">
        <f t="shared" ref="IO269:IO273" si="4694">IV269+IY269+IZ269</f>
        <v>0</v>
      </c>
      <c r="IP269" s="237">
        <f t="shared" ref="IP269:IP274" si="4695">IO269/II269</f>
        <v>0</v>
      </c>
      <c r="IQ269" s="247">
        <f t="shared" ref="IQ269:IQ273" si="4696">IS269+IT269+IU269+IW269+IX269</f>
        <v>0</v>
      </c>
      <c r="IR269" s="259">
        <f t="shared" ref="IR269:IR274" si="4697">IQ269/II269</f>
        <v>0</v>
      </c>
      <c r="IS269" s="247">
        <v>0</v>
      </c>
      <c r="IT269" s="247">
        <v>0</v>
      </c>
      <c r="IU269" s="247">
        <v>0</v>
      </c>
      <c r="IV269" s="247">
        <v>0</v>
      </c>
      <c r="IW269" s="247">
        <v>0</v>
      </c>
      <c r="IX269" s="247">
        <v>0</v>
      </c>
      <c r="IY269" s="247">
        <v>0</v>
      </c>
      <c r="IZ269" s="247">
        <v>0</v>
      </c>
      <c r="JA269" s="274">
        <v>0</v>
      </c>
      <c r="JB269" s="274">
        <v>0</v>
      </c>
      <c r="JC269" s="274">
        <v>0</v>
      </c>
      <c r="JD269" s="247">
        <f t="shared" ref="JD269:JD273" si="4698">L269+AG269+BB269+BW269+CR269+DM269+EH269+FC269+FX269+GS269+HN269+II269</f>
        <v>241</v>
      </c>
      <c r="JE269" s="247">
        <f t="shared" ref="JE269" si="4699">JD269-(JJ269+JL269)</f>
        <v>226</v>
      </c>
      <c r="JF269" s="260">
        <f t="shared" ref="JF269" si="4700">JE269/JD269</f>
        <v>0.93775933609958506</v>
      </c>
      <c r="JG269" s="238">
        <f t="shared" ref="JG269" si="4701">JD269-JE269</f>
        <v>15</v>
      </c>
      <c r="JH269" s="260">
        <f t="shared" ref="JH269" si="4702">JG269/JD269</f>
        <v>6.2240663900414939E-2</v>
      </c>
      <c r="JI269" s="260">
        <f t="shared" ref="JI269" si="4703">(JD269-JL269)/JD269</f>
        <v>1</v>
      </c>
      <c r="JJ269" s="247">
        <f t="shared" ref="JJ269" si="4704">JS269+JT269+JU269</f>
        <v>15</v>
      </c>
      <c r="JK269" s="260">
        <f t="shared" ref="JK269" si="4705">JJ269/JD269</f>
        <v>6.2240663900414939E-2</v>
      </c>
      <c r="JL269" s="247">
        <f t="shared" ref="JL269" si="4706">JN269+JO269+JP269+JQ269+JR269</f>
        <v>0</v>
      </c>
      <c r="JM269" s="260">
        <f t="shared" ref="JM269" si="4707">JL269/JD269</f>
        <v>0</v>
      </c>
      <c r="JN269" s="247">
        <f t="shared" ref="JN269:JN273" si="4708">V269+AQ269+BL269+CG269+DB269+DW269+ER269+FM269+GH269+HC269+HX269+IS269</f>
        <v>0</v>
      </c>
      <c r="JO269" s="247">
        <f t="shared" ref="JO269:JO273" si="4709">W269+AR269+BM269+CH269+DC269+DX269+ES269+FN269+GI269+HD269+HY269+IT269</f>
        <v>0</v>
      </c>
      <c r="JP269" s="247">
        <f t="shared" ref="JP269:JP273" si="4710">X269+AS269+BN269+CI269+DD269+DY269+ET269+FO269+GJ269+HE269+HZ269+IU269</f>
        <v>0</v>
      </c>
      <c r="JQ269" s="247">
        <f t="shared" ref="JQ269:JQ273" si="4711">Y269+AT269+BO269+CJ269+DE269+DZ269+EU269+FP269+GK269+HF269+IA269+IV269</f>
        <v>0</v>
      </c>
      <c r="JR269" s="247">
        <f t="shared" ref="JR269:JR273" si="4712">Z269+AU269+BP269+CK269+DF269+EA269+EV269+FQ269+GL269+HG269+IB269+IW269</f>
        <v>0</v>
      </c>
      <c r="JS269" s="247">
        <f t="shared" ref="JS269:JS273" si="4713">AA269+AV269+BQ269+CL269+DG269+EB269+EW269+FR269+GM269+HH269+IC269+IX269</f>
        <v>0</v>
      </c>
      <c r="JT269" s="247">
        <f t="shared" ref="JT269:JT273" si="4714">AB269+AW269+BR269+CM269+DH269+EC269+EX269+FS269+GN269+HI269+ID269+IY269</f>
        <v>2</v>
      </c>
      <c r="JU269" s="247">
        <f t="shared" ref="JU269:JU273" si="4715">AC269+AX269+BS269+CN269+DI269+ED269+EY269+FT269+GO269+HJ269+IE269+IZ269</f>
        <v>13</v>
      </c>
      <c r="JV269" s="247">
        <f t="shared" ref="JV269:JV273" si="4716">AD269+AY269+BT269+CO269+DJ269+EE269+EZ269+FU269+GP269+HK269+IF269+JA269</f>
        <v>1</v>
      </c>
      <c r="JW269" s="247">
        <f t="shared" ref="JW269:JW273" si="4717">AE269+AZ269+BU269+CP269+DK269+EF269+FA269+FV269+GQ269+HL269+IG269+JB269</f>
        <v>2</v>
      </c>
      <c r="JX269" s="247">
        <f t="shared" ref="JX269:JX273" si="4718">AF269+BA269+BV269+CQ269+DL269+EG269+FB269+FW269+GR269+HM269+IH269+JC269</f>
        <v>0</v>
      </c>
    </row>
    <row r="270" spans="1:284" ht="15" customHeight="1">
      <c r="A270" s="269">
        <f t="shared" ref="A270:A273" si="4719">A269+1</f>
        <v>2</v>
      </c>
      <c r="B270" s="122">
        <v>19900607093</v>
      </c>
      <c r="C270" s="227">
        <f t="shared" ref="C270" ca="1" si="4720">IF(INT(MID(B270,5,2))&lt;=MONTH(NOW()),YEAR(NOW())-INT(LEFT(B270,4)),YEAR(NOW())-INT(LEFT(B270,4))-1)</f>
        <v>30</v>
      </c>
      <c r="D270" s="227">
        <f t="shared" ref="D270" ca="1" si="4721">IF(INT(MID(B270,5,2))&lt;=MONTH(NOW()),MONTH(NOW())-INT(MID(B270,5,2)),12-(INT(MID(B270,5,2))-MONTH(NOW())))</f>
        <v>9</v>
      </c>
      <c r="E270" s="228">
        <f t="shared" ref="E270" si="4722">+SUM($B$1-DATE(H270,G270,F270))/365</f>
        <v>51.608219178082194</v>
      </c>
      <c r="F270" s="118">
        <v>4</v>
      </c>
      <c r="G270" s="118">
        <v>7</v>
      </c>
      <c r="H270" s="118">
        <v>1968</v>
      </c>
      <c r="I270" s="115" t="s">
        <v>251</v>
      </c>
      <c r="J270" s="111" t="s">
        <v>826</v>
      </c>
      <c r="K270" s="103" t="s">
        <v>711</v>
      </c>
      <c r="L270" s="247">
        <v>22</v>
      </c>
      <c r="M270" s="247">
        <f t="shared" si="4599"/>
        <v>14</v>
      </c>
      <c r="N270" s="260">
        <f t="shared" si="4600"/>
        <v>0.63636363636363635</v>
      </c>
      <c r="O270" s="238">
        <f t="shared" si="4601"/>
        <v>8</v>
      </c>
      <c r="P270" s="260">
        <f t="shared" si="4602"/>
        <v>0.36363636363636365</v>
      </c>
      <c r="Q270" s="260">
        <f t="shared" si="4603"/>
        <v>0.63636363636363635</v>
      </c>
      <c r="R270" s="247">
        <f t="shared" si="4604"/>
        <v>0</v>
      </c>
      <c r="S270" s="260">
        <f t="shared" si="4605"/>
        <v>0</v>
      </c>
      <c r="T270" s="247">
        <f t="shared" si="4606"/>
        <v>8</v>
      </c>
      <c r="U270" s="260">
        <f t="shared" si="4607"/>
        <v>0.36363636363636365</v>
      </c>
      <c r="V270" s="247">
        <v>0</v>
      </c>
      <c r="W270" s="247">
        <v>1</v>
      </c>
      <c r="X270" s="247">
        <v>7</v>
      </c>
      <c r="Y270" s="247">
        <v>0</v>
      </c>
      <c r="Z270" s="247">
        <v>0</v>
      </c>
      <c r="AA270" s="247">
        <v>0</v>
      </c>
      <c r="AB270" s="247">
        <v>0</v>
      </c>
      <c r="AC270" s="247">
        <v>0</v>
      </c>
      <c r="AD270" s="247">
        <v>0</v>
      </c>
      <c r="AE270" s="247">
        <v>0</v>
      </c>
      <c r="AF270" s="247">
        <v>0</v>
      </c>
      <c r="AG270" s="236">
        <v>20</v>
      </c>
      <c r="AH270" s="236">
        <f t="shared" si="4608"/>
        <v>20</v>
      </c>
      <c r="AI270" s="237">
        <f t="shared" si="4609"/>
        <v>1</v>
      </c>
      <c r="AJ270" s="238">
        <f t="shared" si="4610"/>
        <v>0</v>
      </c>
      <c r="AK270" s="237">
        <f t="shared" si="4611"/>
        <v>0</v>
      </c>
      <c r="AL270" s="237">
        <f t="shared" si="4612"/>
        <v>1</v>
      </c>
      <c r="AM270" s="236">
        <f t="shared" si="4613"/>
        <v>0</v>
      </c>
      <c r="AN270" s="237">
        <f t="shared" si="4614"/>
        <v>0</v>
      </c>
      <c r="AO270" s="236">
        <f t="shared" si="4615"/>
        <v>0</v>
      </c>
      <c r="AP270" s="237">
        <f t="shared" si="4616"/>
        <v>0</v>
      </c>
      <c r="AQ270" s="236">
        <v>0</v>
      </c>
      <c r="AR270" s="236">
        <v>0</v>
      </c>
      <c r="AS270" s="236">
        <v>0</v>
      </c>
      <c r="AT270" s="236">
        <v>0</v>
      </c>
      <c r="AU270" s="236">
        <v>0</v>
      </c>
      <c r="AV270" s="236">
        <v>0</v>
      </c>
      <c r="AW270" s="236">
        <v>0</v>
      </c>
      <c r="AX270" s="236">
        <v>0</v>
      </c>
      <c r="AY270" s="236">
        <v>0</v>
      </c>
      <c r="AZ270" s="236">
        <v>0</v>
      </c>
      <c r="BA270" s="236">
        <v>0</v>
      </c>
      <c r="BB270" s="236">
        <v>21</v>
      </c>
      <c r="BC270" s="236">
        <f t="shared" si="4617"/>
        <v>20</v>
      </c>
      <c r="BD270" s="237">
        <f t="shared" si="4618"/>
        <v>0.95238095238095233</v>
      </c>
      <c r="BE270" s="238">
        <f t="shared" si="4619"/>
        <v>1</v>
      </c>
      <c r="BF270" s="237">
        <f t="shared" si="4620"/>
        <v>4.7619047619047616E-2</v>
      </c>
      <c r="BG270" s="237">
        <f t="shared" si="4621"/>
        <v>0.95238095238095233</v>
      </c>
      <c r="BH270" s="236">
        <f t="shared" si="4622"/>
        <v>0</v>
      </c>
      <c r="BI270" s="237">
        <f t="shared" si="4623"/>
        <v>0</v>
      </c>
      <c r="BJ270" s="236">
        <f t="shared" si="4624"/>
        <v>1</v>
      </c>
      <c r="BK270" s="237">
        <f t="shared" si="4625"/>
        <v>4.7619047619047616E-2</v>
      </c>
      <c r="BL270" s="236">
        <v>0</v>
      </c>
      <c r="BM270" s="236">
        <v>1</v>
      </c>
      <c r="BN270" s="236">
        <v>0</v>
      </c>
      <c r="BO270" s="236">
        <v>0</v>
      </c>
      <c r="BP270" s="236">
        <v>0</v>
      </c>
      <c r="BQ270" s="236">
        <v>0</v>
      </c>
      <c r="BR270" s="236">
        <v>0</v>
      </c>
      <c r="BS270" s="236">
        <v>0</v>
      </c>
      <c r="BT270" s="236">
        <v>0</v>
      </c>
      <c r="BU270" s="236">
        <v>1</v>
      </c>
      <c r="BV270" s="236">
        <v>0</v>
      </c>
      <c r="BW270" s="247">
        <v>21</v>
      </c>
      <c r="BX270" s="247">
        <f t="shared" si="4626"/>
        <v>21</v>
      </c>
      <c r="BY270" s="260">
        <f t="shared" si="4627"/>
        <v>1</v>
      </c>
      <c r="BZ270" s="238">
        <f t="shared" si="4628"/>
        <v>0</v>
      </c>
      <c r="CA270" s="260">
        <f t="shared" si="4629"/>
        <v>0</v>
      </c>
      <c r="CB270" s="260">
        <f t="shared" si="4630"/>
        <v>1</v>
      </c>
      <c r="CC270" s="247">
        <f t="shared" si="4631"/>
        <v>0</v>
      </c>
      <c r="CD270" s="260">
        <f t="shared" si="4632"/>
        <v>0</v>
      </c>
      <c r="CE270" s="247">
        <f t="shared" si="4633"/>
        <v>0</v>
      </c>
      <c r="CF270" s="260">
        <f t="shared" si="4634"/>
        <v>0</v>
      </c>
      <c r="CG270" s="247">
        <v>0</v>
      </c>
      <c r="CH270" s="247">
        <v>0</v>
      </c>
      <c r="CI270" s="247">
        <v>0</v>
      </c>
      <c r="CJ270" s="247">
        <v>0</v>
      </c>
      <c r="CK270" s="247">
        <v>0</v>
      </c>
      <c r="CL270" s="247">
        <v>0</v>
      </c>
      <c r="CM270" s="247">
        <v>0</v>
      </c>
      <c r="CN270" s="247">
        <v>0</v>
      </c>
      <c r="CO270" s="247">
        <v>0</v>
      </c>
      <c r="CP270" s="247">
        <v>0</v>
      </c>
      <c r="CQ270" s="247">
        <v>0</v>
      </c>
      <c r="CR270" s="274">
        <v>15</v>
      </c>
      <c r="CS270" s="247">
        <f t="shared" si="4442"/>
        <v>15</v>
      </c>
      <c r="CT270" s="237">
        <f t="shared" si="4443"/>
        <v>1</v>
      </c>
      <c r="CU270" s="238">
        <f t="shared" si="4444"/>
        <v>0</v>
      </c>
      <c r="CV270" s="259">
        <f t="shared" si="4445"/>
        <v>0</v>
      </c>
      <c r="CW270" s="237">
        <f t="shared" si="4446"/>
        <v>1</v>
      </c>
      <c r="CX270" s="247">
        <f t="shared" si="4578"/>
        <v>0</v>
      </c>
      <c r="CY270" s="237">
        <f t="shared" si="4451"/>
        <v>0</v>
      </c>
      <c r="CZ270" s="247">
        <f t="shared" si="4579"/>
        <v>0</v>
      </c>
      <c r="DA270" s="259">
        <f t="shared" si="4452"/>
        <v>0</v>
      </c>
      <c r="DB270" s="247">
        <v>0</v>
      </c>
      <c r="DC270" s="247">
        <v>0</v>
      </c>
      <c r="DD270" s="247">
        <v>0</v>
      </c>
      <c r="DE270" s="247">
        <v>0</v>
      </c>
      <c r="DF270" s="247">
        <v>0</v>
      </c>
      <c r="DG270" s="247">
        <v>0</v>
      </c>
      <c r="DH270" s="247">
        <v>0</v>
      </c>
      <c r="DI270" s="247">
        <v>0</v>
      </c>
      <c r="DJ270" s="274">
        <v>0</v>
      </c>
      <c r="DK270" s="274">
        <v>0</v>
      </c>
      <c r="DL270" s="274">
        <v>0</v>
      </c>
      <c r="DM270" s="274">
        <v>21</v>
      </c>
      <c r="DN270" s="247">
        <f t="shared" si="4635"/>
        <v>21</v>
      </c>
      <c r="DO270" s="237">
        <f t="shared" si="4636"/>
        <v>1</v>
      </c>
      <c r="DP270" s="238">
        <f t="shared" si="4637"/>
        <v>0</v>
      </c>
      <c r="DQ270" s="259">
        <f t="shared" si="4638"/>
        <v>0</v>
      </c>
      <c r="DR270" s="237">
        <f t="shared" si="4639"/>
        <v>1</v>
      </c>
      <c r="DS270" s="247">
        <f t="shared" si="4640"/>
        <v>0</v>
      </c>
      <c r="DT270" s="237">
        <f t="shared" si="4641"/>
        <v>0</v>
      </c>
      <c r="DU270" s="247">
        <f t="shared" si="4642"/>
        <v>0</v>
      </c>
      <c r="DV270" s="259">
        <f t="shared" si="4643"/>
        <v>0</v>
      </c>
      <c r="DW270" s="247">
        <v>0</v>
      </c>
      <c r="DX270" s="247">
        <v>0</v>
      </c>
      <c r="DY270" s="247">
        <v>0</v>
      </c>
      <c r="DZ270" s="247">
        <v>0</v>
      </c>
      <c r="EA270" s="247">
        <v>0</v>
      </c>
      <c r="EB270" s="247">
        <v>0</v>
      </c>
      <c r="EC270" s="247">
        <v>0</v>
      </c>
      <c r="ED270" s="247">
        <v>0</v>
      </c>
      <c r="EE270" s="274">
        <v>0</v>
      </c>
      <c r="EF270" s="274">
        <v>0</v>
      </c>
      <c r="EG270" s="274">
        <v>0</v>
      </c>
      <c r="EH270" s="274">
        <v>22</v>
      </c>
      <c r="EI270" s="247">
        <f t="shared" si="4644"/>
        <v>15</v>
      </c>
      <c r="EJ270" s="237">
        <f t="shared" si="4645"/>
        <v>0.68181818181818177</v>
      </c>
      <c r="EK270" s="238">
        <f t="shared" si="4646"/>
        <v>7</v>
      </c>
      <c r="EL270" s="259">
        <f t="shared" si="4647"/>
        <v>0.31818181818181818</v>
      </c>
      <c r="EM270" s="237">
        <f t="shared" si="4648"/>
        <v>0.90909090909090906</v>
      </c>
      <c r="EN270" s="247">
        <f t="shared" si="4649"/>
        <v>5</v>
      </c>
      <c r="EO270" s="237">
        <f t="shared" si="4650"/>
        <v>0.22727272727272727</v>
      </c>
      <c r="EP270" s="247">
        <f t="shared" si="4651"/>
        <v>2</v>
      </c>
      <c r="EQ270" s="259">
        <f t="shared" si="4652"/>
        <v>9.0909090909090912E-2</v>
      </c>
      <c r="ER270" s="247">
        <v>0</v>
      </c>
      <c r="ES270" s="247">
        <v>0</v>
      </c>
      <c r="ET270" s="247">
        <v>2</v>
      </c>
      <c r="EU270" s="247">
        <v>0</v>
      </c>
      <c r="EV270" s="247">
        <v>0</v>
      </c>
      <c r="EW270" s="247">
        <v>0</v>
      </c>
      <c r="EX270" s="247">
        <v>0</v>
      </c>
      <c r="EY270" s="247">
        <v>5</v>
      </c>
      <c r="EZ270" s="274">
        <v>0</v>
      </c>
      <c r="FA270" s="274">
        <v>0</v>
      </c>
      <c r="FB270" s="274">
        <v>0</v>
      </c>
      <c r="FC270" s="274">
        <v>18</v>
      </c>
      <c r="FD270" s="247">
        <f t="shared" si="4653"/>
        <v>15</v>
      </c>
      <c r="FE270" s="237">
        <f t="shared" si="4654"/>
        <v>0.83333333333333337</v>
      </c>
      <c r="FF270" s="238">
        <f t="shared" si="4655"/>
        <v>3</v>
      </c>
      <c r="FG270" s="259">
        <f t="shared" si="4656"/>
        <v>0.16666666666666666</v>
      </c>
      <c r="FH270" s="237">
        <f t="shared" si="4657"/>
        <v>0.94444444444444442</v>
      </c>
      <c r="FI270" s="247">
        <f t="shared" si="4658"/>
        <v>2</v>
      </c>
      <c r="FJ270" s="237">
        <f t="shared" si="4659"/>
        <v>0.1111111111111111</v>
      </c>
      <c r="FK270" s="247">
        <f t="shared" si="4660"/>
        <v>1</v>
      </c>
      <c r="FL270" s="259">
        <f t="shared" si="4661"/>
        <v>5.5555555555555552E-2</v>
      </c>
      <c r="FM270" s="247">
        <v>0</v>
      </c>
      <c r="FN270" s="247">
        <v>0</v>
      </c>
      <c r="FO270" s="247">
        <v>1</v>
      </c>
      <c r="FP270" s="247">
        <v>0</v>
      </c>
      <c r="FQ270" s="247">
        <v>0</v>
      </c>
      <c r="FR270" s="247">
        <v>0</v>
      </c>
      <c r="FS270" s="247">
        <v>0</v>
      </c>
      <c r="FT270" s="247">
        <v>2</v>
      </c>
      <c r="FU270" s="274">
        <v>0</v>
      </c>
      <c r="FV270" s="274">
        <v>0</v>
      </c>
      <c r="FW270" s="274">
        <v>0</v>
      </c>
      <c r="FX270" s="274">
        <v>22</v>
      </c>
      <c r="FY270" s="247">
        <f t="shared" si="4662"/>
        <v>22</v>
      </c>
      <c r="FZ270" s="237">
        <f t="shared" si="4663"/>
        <v>1</v>
      </c>
      <c r="GA270" s="238">
        <f t="shared" si="4664"/>
        <v>0</v>
      </c>
      <c r="GB270" s="259">
        <f t="shared" si="4665"/>
        <v>0</v>
      </c>
      <c r="GC270" s="237">
        <f t="shared" si="4666"/>
        <v>1</v>
      </c>
      <c r="GD270" s="247">
        <f t="shared" si="4667"/>
        <v>0</v>
      </c>
      <c r="GE270" s="237">
        <f t="shared" si="4668"/>
        <v>0</v>
      </c>
      <c r="GF270" s="247">
        <f t="shared" si="4669"/>
        <v>0</v>
      </c>
      <c r="GG270" s="259">
        <f t="shared" si="4670"/>
        <v>0</v>
      </c>
      <c r="GH270" s="247">
        <v>0</v>
      </c>
      <c r="GI270" s="247">
        <v>0</v>
      </c>
      <c r="GJ270" s="247">
        <v>0</v>
      </c>
      <c r="GK270" s="247">
        <v>0</v>
      </c>
      <c r="GL270" s="247">
        <v>0</v>
      </c>
      <c r="GM270" s="247">
        <v>0</v>
      </c>
      <c r="GN270" s="247">
        <v>0</v>
      </c>
      <c r="GO270" s="247">
        <v>0</v>
      </c>
      <c r="GP270" s="274">
        <v>0</v>
      </c>
      <c r="GQ270" s="274">
        <v>1</v>
      </c>
      <c r="GR270" s="274">
        <v>0</v>
      </c>
      <c r="GS270" s="274">
        <v>19</v>
      </c>
      <c r="GT270" s="247">
        <f t="shared" si="4671"/>
        <v>14</v>
      </c>
      <c r="GU270" s="237">
        <f t="shared" si="4672"/>
        <v>0.73684210526315785</v>
      </c>
      <c r="GV270" s="238">
        <f t="shared" si="4673"/>
        <v>5</v>
      </c>
      <c r="GW270" s="259">
        <f t="shared" si="4674"/>
        <v>0.26315789473684209</v>
      </c>
      <c r="GX270" s="237">
        <f t="shared" si="4675"/>
        <v>0.73684210526315785</v>
      </c>
      <c r="GY270" s="247">
        <f t="shared" si="4676"/>
        <v>0</v>
      </c>
      <c r="GZ270" s="237">
        <f t="shared" si="4677"/>
        <v>0</v>
      </c>
      <c r="HA270" s="247">
        <f t="shared" si="4678"/>
        <v>5</v>
      </c>
      <c r="HB270" s="259">
        <f t="shared" si="4679"/>
        <v>0.26315789473684209</v>
      </c>
      <c r="HC270" s="247">
        <v>0</v>
      </c>
      <c r="HD270" s="247">
        <v>3</v>
      </c>
      <c r="HE270" s="247">
        <v>2</v>
      </c>
      <c r="HF270" s="247">
        <v>0</v>
      </c>
      <c r="HG270" s="247">
        <v>0</v>
      </c>
      <c r="HH270" s="247">
        <v>0</v>
      </c>
      <c r="HI270" s="247">
        <v>0</v>
      </c>
      <c r="HJ270" s="247">
        <v>0</v>
      </c>
      <c r="HK270" s="274">
        <v>0</v>
      </c>
      <c r="HL270" s="274">
        <v>0</v>
      </c>
      <c r="HM270" s="274">
        <v>0</v>
      </c>
      <c r="HN270" s="274">
        <v>21</v>
      </c>
      <c r="HO270" s="247">
        <f t="shared" si="4680"/>
        <v>21</v>
      </c>
      <c r="HP270" s="237">
        <f t="shared" si="4681"/>
        <v>1</v>
      </c>
      <c r="HQ270" s="238">
        <f t="shared" si="4682"/>
        <v>0</v>
      </c>
      <c r="HR270" s="259">
        <f t="shared" si="4683"/>
        <v>0</v>
      </c>
      <c r="HS270" s="237">
        <f t="shared" si="4684"/>
        <v>1</v>
      </c>
      <c r="HT270" s="247">
        <f t="shared" si="4685"/>
        <v>0</v>
      </c>
      <c r="HU270" s="237">
        <f t="shared" si="4686"/>
        <v>0</v>
      </c>
      <c r="HV270" s="247">
        <f t="shared" si="4687"/>
        <v>0</v>
      </c>
      <c r="HW270" s="259">
        <f t="shared" si="4688"/>
        <v>0</v>
      </c>
      <c r="HX270" s="247">
        <v>0</v>
      </c>
      <c r="HY270" s="247">
        <v>0</v>
      </c>
      <c r="HZ270" s="247">
        <v>0</v>
      </c>
      <c r="IA270" s="247">
        <v>0</v>
      </c>
      <c r="IB270" s="247">
        <v>0</v>
      </c>
      <c r="IC270" s="247">
        <v>0</v>
      </c>
      <c r="ID270" s="247">
        <v>0</v>
      </c>
      <c r="IE270" s="247">
        <v>0</v>
      </c>
      <c r="IF270" s="274">
        <v>0</v>
      </c>
      <c r="IG270" s="274">
        <v>0</v>
      </c>
      <c r="IH270" s="274">
        <v>0</v>
      </c>
      <c r="II270" s="274">
        <v>19</v>
      </c>
      <c r="IJ270" s="247">
        <f t="shared" si="4689"/>
        <v>16</v>
      </c>
      <c r="IK270" s="237">
        <f t="shared" si="4690"/>
        <v>0.84210526315789469</v>
      </c>
      <c r="IL270" s="238">
        <f t="shared" si="4691"/>
        <v>3</v>
      </c>
      <c r="IM270" s="259">
        <f t="shared" si="4692"/>
        <v>0.15789473684210525</v>
      </c>
      <c r="IN270" s="237">
        <f t="shared" si="4693"/>
        <v>0.84210526315789469</v>
      </c>
      <c r="IO270" s="247">
        <f t="shared" si="4694"/>
        <v>0</v>
      </c>
      <c r="IP270" s="237">
        <f t="shared" si="4695"/>
        <v>0</v>
      </c>
      <c r="IQ270" s="247">
        <f t="shared" si="4696"/>
        <v>3</v>
      </c>
      <c r="IR270" s="259">
        <f t="shared" si="4697"/>
        <v>0.15789473684210525</v>
      </c>
      <c r="IS270" s="247">
        <v>0</v>
      </c>
      <c r="IT270" s="247">
        <v>1</v>
      </c>
      <c r="IU270" s="247">
        <v>2</v>
      </c>
      <c r="IV270" s="247">
        <v>0</v>
      </c>
      <c r="IW270" s="247">
        <v>0</v>
      </c>
      <c r="IX270" s="247">
        <v>0</v>
      </c>
      <c r="IY270" s="247">
        <v>0</v>
      </c>
      <c r="IZ270" s="247">
        <v>0</v>
      </c>
      <c r="JA270" s="274">
        <v>0</v>
      </c>
      <c r="JB270" s="274">
        <v>0</v>
      </c>
      <c r="JC270" s="274">
        <v>0</v>
      </c>
      <c r="JD270" s="247">
        <f t="shared" si="4698"/>
        <v>241</v>
      </c>
      <c r="JE270" s="247">
        <f t="shared" si="4131"/>
        <v>214</v>
      </c>
      <c r="JF270" s="260">
        <f t="shared" si="4132"/>
        <v>0.88796680497925307</v>
      </c>
      <c r="JG270" s="238">
        <f t="shared" si="4133"/>
        <v>27</v>
      </c>
      <c r="JH270" s="260">
        <f t="shared" si="4134"/>
        <v>0.11203319502074689</v>
      </c>
      <c r="JI270" s="260">
        <f t="shared" si="4135"/>
        <v>0.91701244813278004</v>
      </c>
      <c r="JJ270" s="247">
        <f t="shared" si="4564"/>
        <v>7</v>
      </c>
      <c r="JK270" s="260">
        <f t="shared" si="4565"/>
        <v>2.9045643153526972E-2</v>
      </c>
      <c r="JL270" s="247">
        <f t="shared" si="4566"/>
        <v>20</v>
      </c>
      <c r="JM270" s="260">
        <f t="shared" si="4136"/>
        <v>8.2987551867219914E-2</v>
      </c>
      <c r="JN270" s="247">
        <f t="shared" si="4708"/>
        <v>0</v>
      </c>
      <c r="JO270" s="247">
        <f t="shared" si="4709"/>
        <v>6</v>
      </c>
      <c r="JP270" s="247">
        <f t="shared" si="4710"/>
        <v>14</v>
      </c>
      <c r="JQ270" s="247">
        <f t="shared" si="4711"/>
        <v>0</v>
      </c>
      <c r="JR270" s="247">
        <f t="shared" si="4712"/>
        <v>0</v>
      </c>
      <c r="JS270" s="247">
        <f t="shared" si="4713"/>
        <v>0</v>
      </c>
      <c r="JT270" s="247">
        <f t="shared" si="4714"/>
        <v>0</v>
      </c>
      <c r="JU270" s="247">
        <f t="shared" si="4715"/>
        <v>7</v>
      </c>
      <c r="JV270" s="247">
        <f t="shared" si="4716"/>
        <v>0</v>
      </c>
      <c r="JW270" s="247">
        <f t="shared" si="4717"/>
        <v>2</v>
      </c>
      <c r="JX270" s="247">
        <f t="shared" si="4718"/>
        <v>0</v>
      </c>
    </row>
    <row r="271" spans="1:284" ht="15" customHeight="1">
      <c r="A271" s="269">
        <f t="shared" si="4719"/>
        <v>3</v>
      </c>
      <c r="B271" s="122">
        <v>20121107236</v>
      </c>
      <c r="C271" s="227">
        <f ca="1">IF(INT(MID(B271,5,2))&lt;=MONTH(NOW()),YEAR(NOW())-INT(LEFT(B271,4)),YEAR(NOW())-INT(LEFT(B271,4))-1)</f>
        <v>8</v>
      </c>
      <c r="D271" s="227">
        <f ca="1">IF(INT(MID(B271,5,2))&lt;=MONTH(NOW()),MONTH(NOW())-INT(MID(B271,5,2)),12-(INT(MID(B271,5,2))-MONTH(NOW())))</f>
        <v>4</v>
      </c>
      <c r="E271" s="228">
        <f>+SUM($B$1-DATE(H271,G271,F271))/365</f>
        <v>26.657534246575342</v>
      </c>
      <c r="F271" s="118">
        <v>10</v>
      </c>
      <c r="G271" s="118">
        <v>6</v>
      </c>
      <c r="H271" s="118">
        <v>1993</v>
      </c>
      <c r="I271" s="115" t="s">
        <v>261</v>
      </c>
      <c r="J271" s="111" t="s">
        <v>826</v>
      </c>
      <c r="K271" s="103" t="s">
        <v>711</v>
      </c>
      <c r="L271" s="247">
        <v>22</v>
      </c>
      <c r="M271" s="247">
        <f t="shared" si="4599"/>
        <v>21</v>
      </c>
      <c r="N271" s="260">
        <f t="shared" si="4600"/>
        <v>0.95454545454545459</v>
      </c>
      <c r="O271" s="238">
        <f t="shared" si="4601"/>
        <v>1</v>
      </c>
      <c r="P271" s="260">
        <f t="shared" si="4602"/>
        <v>4.5454545454545456E-2</v>
      </c>
      <c r="Q271" s="260">
        <f t="shared" si="4603"/>
        <v>1</v>
      </c>
      <c r="R271" s="247">
        <f t="shared" si="4604"/>
        <v>1</v>
      </c>
      <c r="S271" s="260">
        <f t="shared" si="4605"/>
        <v>4.5454545454545456E-2</v>
      </c>
      <c r="T271" s="247">
        <f t="shared" si="4606"/>
        <v>0</v>
      </c>
      <c r="U271" s="260">
        <f t="shared" si="4607"/>
        <v>0</v>
      </c>
      <c r="V271" s="247">
        <v>0</v>
      </c>
      <c r="W271" s="247">
        <v>0</v>
      </c>
      <c r="X271" s="247">
        <v>0</v>
      </c>
      <c r="Y271" s="247">
        <v>0</v>
      </c>
      <c r="Z271" s="247">
        <v>0</v>
      </c>
      <c r="AA271" s="247">
        <v>0</v>
      </c>
      <c r="AB271" s="247">
        <v>0</v>
      </c>
      <c r="AC271" s="247">
        <v>1</v>
      </c>
      <c r="AD271" s="247">
        <v>0</v>
      </c>
      <c r="AE271" s="247">
        <v>0</v>
      </c>
      <c r="AF271" s="247">
        <v>0</v>
      </c>
      <c r="AG271" s="236">
        <v>20</v>
      </c>
      <c r="AH271" s="236">
        <f t="shared" si="4608"/>
        <v>19</v>
      </c>
      <c r="AI271" s="237">
        <f t="shared" si="4609"/>
        <v>0.95</v>
      </c>
      <c r="AJ271" s="238">
        <f t="shared" si="4610"/>
        <v>1</v>
      </c>
      <c r="AK271" s="237">
        <f t="shared" si="4611"/>
        <v>0.05</v>
      </c>
      <c r="AL271" s="237">
        <f t="shared" si="4612"/>
        <v>1</v>
      </c>
      <c r="AM271" s="236">
        <f t="shared" si="4613"/>
        <v>1</v>
      </c>
      <c r="AN271" s="237">
        <f t="shared" si="4614"/>
        <v>0.05</v>
      </c>
      <c r="AO271" s="236">
        <f t="shared" si="4615"/>
        <v>0</v>
      </c>
      <c r="AP271" s="237">
        <f t="shared" si="4616"/>
        <v>0</v>
      </c>
      <c r="AQ271" s="236">
        <v>0</v>
      </c>
      <c r="AR271" s="236">
        <v>0</v>
      </c>
      <c r="AS271" s="236">
        <v>0</v>
      </c>
      <c r="AT271" s="236">
        <v>0</v>
      </c>
      <c r="AU271" s="236">
        <v>0</v>
      </c>
      <c r="AV271" s="236">
        <v>0</v>
      </c>
      <c r="AW271" s="236">
        <v>0</v>
      </c>
      <c r="AX271" s="236">
        <v>1</v>
      </c>
      <c r="AY271" s="236">
        <v>0</v>
      </c>
      <c r="AZ271" s="236">
        <v>0</v>
      </c>
      <c r="BA271" s="236">
        <v>0</v>
      </c>
      <c r="BB271" s="236">
        <v>21</v>
      </c>
      <c r="BC271" s="236">
        <f t="shared" si="4617"/>
        <v>21</v>
      </c>
      <c r="BD271" s="237">
        <f t="shared" si="4618"/>
        <v>1</v>
      </c>
      <c r="BE271" s="238">
        <f t="shared" si="4619"/>
        <v>0</v>
      </c>
      <c r="BF271" s="237">
        <f t="shared" si="4620"/>
        <v>0</v>
      </c>
      <c r="BG271" s="237">
        <f t="shared" si="4621"/>
        <v>1</v>
      </c>
      <c r="BH271" s="236">
        <f t="shared" si="4622"/>
        <v>0</v>
      </c>
      <c r="BI271" s="237">
        <f t="shared" si="4623"/>
        <v>0</v>
      </c>
      <c r="BJ271" s="236">
        <f t="shared" si="4624"/>
        <v>0</v>
      </c>
      <c r="BK271" s="237">
        <f t="shared" si="4625"/>
        <v>0</v>
      </c>
      <c r="BL271" s="236">
        <v>0</v>
      </c>
      <c r="BM271" s="236">
        <v>0</v>
      </c>
      <c r="BN271" s="236">
        <v>0</v>
      </c>
      <c r="BO271" s="236">
        <v>0</v>
      </c>
      <c r="BP271" s="236">
        <v>0</v>
      </c>
      <c r="BQ271" s="236">
        <v>0</v>
      </c>
      <c r="BR271" s="236">
        <v>0</v>
      </c>
      <c r="BS271" s="236">
        <v>0</v>
      </c>
      <c r="BT271" s="236">
        <v>0</v>
      </c>
      <c r="BU271" s="236">
        <v>0</v>
      </c>
      <c r="BV271" s="236">
        <v>0</v>
      </c>
      <c r="BW271" s="247">
        <v>21</v>
      </c>
      <c r="BX271" s="247">
        <f t="shared" si="4626"/>
        <v>21</v>
      </c>
      <c r="BY271" s="260">
        <f t="shared" si="4627"/>
        <v>1</v>
      </c>
      <c r="BZ271" s="238">
        <f t="shared" si="4628"/>
        <v>0</v>
      </c>
      <c r="CA271" s="260">
        <f t="shared" si="4629"/>
        <v>0</v>
      </c>
      <c r="CB271" s="260">
        <f t="shared" si="4630"/>
        <v>1</v>
      </c>
      <c r="CC271" s="247">
        <f t="shared" si="4631"/>
        <v>0</v>
      </c>
      <c r="CD271" s="260">
        <f t="shared" si="4632"/>
        <v>0</v>
      </c>
      <c r="CE271" s="247">
        <f t="shared" si="4633"/>
        <v>0</v>
      </c>
      <c r="CF271" s="260">
        <f t="shared" si="4634"/>
        <v>0</v>
      </c>
      <c r="CG271" s="247">
        <v>0</v>
      </c>
      <c r="CH271" s="247">
        <v>0</v>
      </c>
      <c r="CI271" s="247">
        <v>0</v>
      </c>
      <c r="CJ271" s="247">
        <v>0</v>
      </c>
      <c r="CK271" s="247">
        <v>0</v>
      </c>
      <c r="CL271" s="247">
        <v>0</v>
      </c>
      <c r="CM271" s="247">
        <v>0</v>
      </c>
      <c r="CN271" s="247">
        <v>0</v>
      </c>
      <c r="CO271" s="247">
        <v>0</v>
      </c>
      <c r="CP271" s="247">
        <v>0</v>
      </c>
      <c r="CQ271" s="247">
        <v>0</v>
      </c>
      <c r="CR271" s="274">
        <v>15</v>
      </c>
      <c r="CS271" s="247">
        <f t="shared" si="4442"/>
        <v>15</v>
      </c>
      <c r="CT271" s="237">
        <f t="shared" si="4443"/>
        <v>1</v>
      </c>
      <c r="CU271" s="238">
        <f t="shared" si="4444"/>
        <v>0</v>
      </c>
      <c r="CV271" s="259">
        <f t="shared" si="4445"/>
        <v>0</v>
      </c>
      <c r="CW271" s="237">
        <f t="shared" si="4446"/>
        <v>1</v>
      </c>
      <c r="CX271" s="247">
        <f t="shared" si="4578"/>
        <v>0</v>
      </c>
      <c r="CY271" s="237">
        <f t="shared" si="4451"/>
        <v>0</v>
      </c>
      <c r="CZ271" s="247">
        <f t="shared" si="4579"/>
        <v>0</v>
      </c>
      <c r="DA271" s="259">
        <f t="shared" si="4452"/>
        <v>0</v>
      </c>
      <c r="DB271" s="247">
        <v>0</v>
      </c>
      <c r="DC271" s="247">
        <v>0</v>
      </c>
      <c r="DD271" s="247">
        <v>0</v>
      </c>
      <c r="DE271" s="247">
        <v>0</v>
      </c>
      <c r="DF271" s="247">
        <v>0</v>
      </c>
      <c r="DG271" s="247">
        <v>0</v>
      </c>
      <c r="DH271" s="247">
        <v>0</v>
      </c>
      <c r="DI271" s="247">
        <v>0</v>
      </c>
      <c r="DJ271" s="274">
        <v>0</v>
      </c>
      <c r="DK271" s="274">
        <v>1</v>
      </c>
      <c r="DL271" s="274">
        <v>0</v>
      </c>
      <c r="DM271" s="274">
        <v>21</v>
      </c>
      <c r="DN271" s="247">
        <f t="shared" si="4635"/>
        <v>18</v>
      </c>
      <c r="DO271" s="237">
        <f t="shared" si="4636"/>
        <v>0.8571428571428571</v>
      </c>
      <c r="DP271" s="238">
        <f t="shared" si="4637"/>
        <v>3</v>
      </c>
      <c r="DQ271" s="259">
        <f t="shared" si="4638"/>
        <v>0.14285714285714285</v>
      </c>
      <c r="DR271" s="237">
        <f t="shared" si="4639"/>
        <v>0.95238095238095233</v>
      </c>
      <c r="DS271" s="247">
        <f t="shared" si="4640"/>
        <v>2</v>
      </c>
      <c r="DT271" s="237">
        <f t="shared" si="4641"/>
        <v>9.5238095238095233E-2</v>
      </c>
      <c r="DU271" s="247">
        <f t="shared" si="4642"/>
        <v>1</v>
      </c>
      <c r="DV271" s="259">
        <f t="shared" si="4643"/>
        <v>4.7619047619047616E-2</v>
      </c>
      <c r="DW271" s="247">
        <v>0</v>
      </c>
      <c r="DX271" s="247">
        <v>0</v>
      </c>
      <c r="DY271" s="247">
        <v>1</v>
      </c>
      <c r="DZ271" s="247">
        <v>0</v>
      </c>
      <c r="EA271" s="247">
        <v>0</v>
      </c>
      <c r="EB271" s="247">
        <v>0</v>
      </c>
      <c r="EC271" s="247">
        <v>2</v>
      </c>
      <c r="ED271" s="247">
        <v>0</v>
      </c>
      <c r="EE271" s="274">
        <v>0</v>
      </c>
      <c r="EF271" s="274">
        <v>0</v>
      </c>
      <c r="EG271" s="274">
        <v>0</v>
      </c>
      <c r="EH271" s="274">
        <v>22</v>
      </c>
      <c r="EI271" s="247">
        <f t="shared" si="4644"/>
        <v>22</v>
      </c>
      <c r="EJ271" s="237">
        <f t="shared" si="4645"/>
        <v>1</v>
      </c>
      <c r="EK271" s="238">
        <f t="shared" si="4646"/>
        <v>0</v>
      </c>
      <c r="EL271" s="259">
        <f t="shared" si="4647"/>
        <v>0</v>
      </c>
      <c r="EM271" s="237">
        <f t="shared" si="4648"/>
        <v>1</v>
      </c>
      <c r="EN271" s="247">
        <f t="shared" si="4649"/>
        <v>0</v>
      </c>
      <c r="EO271" s="237">
        <f t="shared" si="4650"/>
        <v>0</v>
      </c>
      <c r="EP271" s="247">
        <f t="shared" si="4651"/>
        <v>0</v>
      </c>
      <c r="EQ271" s="259">
        <f t="shared" si="4652"/>
        <v>0</v>
      </c>
      <c r="ER271" s="247">
        <v>0</v>
      </c>
      <c r="ES271" s="247">
        <v>0</v>
      </c>
      <c r="ET271" s="247">
        <v>0</v>
      </c>
      <c r="EU271" s="247">
        <v>0</v>
      </c>
      <c r="EV271" s="247">
        <v>0</v>
      </c>
      <c r="EW271" s="247">
        <v>0</v>
      </c>
      <c r="EX271" s="247">
        <v>0</v>
      </c>
      <c r="EY271" s="247">
        <v>0</v>
      </c>
      <c r="EZ271" s="274">
        <v>0</v>
      </c>
      <c r="FA271" s="274">
        <v>0</v>
      </c>
      <c r="FB271" s="274">
        <v>0</v>
      </c>
      <c r="FC271" s="274">
        <v>18</v>
      </c>
      <c r="FD271" s="247">
        <f t="shared" si="4653"/>
        <v>17</v>
      </c>
      <c r="FE271" s="237">
        <f t="shared" si="4654"/>
        <v>0.94444444444444442</v>
      </c>
      <c r="FF271" s="238">
        <f t="shared" si="4655"/>
        <v>1</v>
      </c>
      <c r="FG271" s="259">
        <f t="shared" si="4656"/>
        <v>5.5555555555555552E-2</v>
      </c>
      <c r="FH271" s="237">
        <f t="shared" si="4657"/>
        <v>0.94444444444444442</v>
      </c>
      <c r="FI271" s="247">
        <f t="shared" si="4658"/>
        <v>0</v>
      </c>
      <c r="FJ271" s="237">
        <f t="shared" si="4659"/>
        <v>0</v>
      </c>
      <c r="FK271" s="247">
        <f t="shared" si="4660"/>
        <v>1</v>
      </c>
      <c r="FL271" s="259">
        <f t="shared" si="4661"/>
        <v>5.5555555555555552E-2</v>
      </c>
      <c r="FM271" s="247">
        <v>0</v>
      </c>
      <c r="FN271" s="247">
        <v>0</v>
      </c>
      <c r="FO271" s="247">
        <v>1</v>
      </c>
      <c r="FP271" s="247">
        <v>0</v>
      </c>
      <c r="FQ271" s="247">
        <v>0</v>
      </c>
      <c r="FR271" s="247">
        <v>0</v>
      </c>
      <c r="FS271" s="247">
        <v>0</v>
      </c>
      <c r="FT271" s="247">
        <v>0</v>
      </c>
      <c r="FU271" s="274">
        <v>0</v>
      </c>
      <c r="FV271" s="274">
        <v>0</v>
      </c>
      <c r="FW271" s="274">
        <v>0</v>
      </c>
      <c r="FX271" s="274">
        <v>22</v>
      </c>
      <c r="FY271" s="247">
        <f t="shared" si="4662"/>
        <v>20</v>
      </c>
      <c r="FZ271" s="237">
        <f t="shared" si="4663"/>
        <v>0.90909090909090906</v>
      </c>
      <c r="GA271" s="238">
        <f t="shared" si="4664"/>
        <v>2</v>
      </c>
      <c r="GB271" s="259">
        <f t="shared" si="4665"/>
        <v>9.0909090909090912E-2</v>
      </c>
      <c r="GC271" s="237">
        <f t="shared" si="4666"/>
        <v>1</v>
      </c>
      <c r="GD271" s="247">
        <f t="shared" si="4667"/>
        <v>2</v>
      </c>
      <c r="GE271" s="237">
        <f t="shared" si="4668"/>
        <v>9.0909090909090912E-2</v>
      </c>
      <c r="GF271" s="247">
        <f t="shared" si="4669"/>
        <v>0</v>
      </c>
      <c r="GG271" s="259">
        <f t="shared" si="4670"/>
        <v>0</v>
      </c>
      <c r="GH271" s="247">
        <v>0</v>
      </c>
      <c r="GI271" s="247">
        <v>0</v>
      </c>
      <c r="GJ271" s="247">
        <v>0</v>
      </c>
      <c r="GK271" s="247">
        <v>0</v>
      </c>
      <c r="GL271" s="247">
        <v>0</v>
      </c>
      <c r="GM271" s="247">
        <v>0</v>
      </c>
      <c r="GN271" s="247">
        <v>0</v>
      </c>
      <c r="GO271" s="247">
        <v>2</v>
      </c>
      <c r="GP271" s="274">
        <v>0</v>
      </c>
      <c r="GQ271" s="274">
        <v>0</v>
      </c>
      <c r="GR271" s="274">
        <v>0</v>
      </c>
      <c r="GS271" s="274">
        <v>19</v>
      </c>
      <c r="GT271" s="247">
        <f t="shared" si="4671"/>
        <v>18</v>
      </c>
      <c r="GU271" s="237">
        <f t="shared" si="4672"/>
        <v>0.94736842105263153</v>
      </c>
      <c r="GV271" s="238">
        <f t="shared" si="4673"/>
        <v>1</v>
      </c>
      <c r="GW271" s="259">
        <f t="shared" si="4674"/>
        <v>5.2631578947368418E-2</v>
      </c>
      <c r="GX271" s="237">
        <f t="shared" si="4675"/>
        <v>1</v>
      </c>
      <c r="GY271" s="247">
        <f t="shared" si="4676"/>
        <v>1</v>
      </c>
      <c r="GZ271" s="237">
        <f t="shared" si="4677"/>
        <v>5.2631578947368418E-2</v>
      </c>
      <c r="HA271" s="247">
        <f t="shared" si="4678"/>
        <v>0</v>
      </c>
      <c r="HB271" s="259">
        <f t="shared" si="4679"/>
        <v>0</v>
      </c>
      <c r="HC271" s="247">
        <v>0</v>
      </c>
      <c r="HD271" s="247">
        <v>0</v>
      </c>
      <c r="HE271" s="247">
        <v>0</v>
      </c>
      <c r="HF271" s="247">
        <v>0</v>
      </c>
      <c r="HG271" s="247">
        <v>0</v>
      </c>
      <c r="HH271" s="247">
        <v>0</v>
      </c>
      <c r="HI271" s="247">
        <v>0</v>
      </c>
      <c r="HJ271" s="247">
        <v>1</v>
      </c>
      <c r="HK271" s="274">
        <v>0</v>
      </c>
      <c r="HL271" s="274">
        <v>0</v>
      </c>
      <c r="HM271" s="274">
        <v>0</v>
      </c>
      <c r="HN271" s="274">
        <v>21</v>
      </c>
      <c r="HO271" s="247">
        <f t="shared" si="4680"/>
        <v>20</v>
      </c>
      <c r="HP271" s="237">
        <f t="shared" si="4681"/>
        <v>0.95238095238095233</v>
      </c>
      <c r="HQ271" s="238">
        <f t="shared" si="4682"/>
        <v>1</v>
      </c>
      <c r="HR271" s="259">
        <f t="shared" si="4683"/>
        <v>4.7619047619047616E-2</v>
      </c>
      <c r="HS271" s="237">
        <f t="shared" si="4684"/>
        <v>1</v>
      </c>
      <c r="HT271" s="247">
        <f t="shared" si="4685"/>
        <v>1</v>
      </c>
      <c r="HU271" s="237">
        <f t="shared" si="4686"/>
        <v>4.7619047619047616E-2</v>
      </c>
      <c r="HV271" s="247">
        <f t="shared" si="4687"/>
        <v>0</v>
      </c>
      <c r="HW271" s="259">
        <f t="shared" si="4688"/>
        <v>0</v>
      </c>
      <c r="HX271" s="247">
        <v>0</v>
      </c>
      <c r="HY271" s="247">
        <v>0</v>
      </c>
      <c r="HZ271" s="247">
        <v>0</v>
      </c>
      <c r="IA271" s="247">
        <v>0</v>
      </c>
      <c r="IB271" s="247">
        <v>0</v>
      </c>
      <c r="IC271" s="247">
        <v>0</v>
      </c>
      <c r="ID271" s="247">
        <v>0</v>
      </c>
      <c r="IE271" s="247">
        <v>1</v>
      </c>
      <c r="IF271" s="274">
        <v>0</v>
      </c>
      <c r="IG271" s="274">
        <v>0</v>
      </c>
      <c r="IH271" s="274">
        <v>0</v>
      </c>
      <c r="II271" s="274">
        <v>19</v>
      </c>
      <c r="IJ271" s="247">
        <f t="shared" si="4689"/>
        <v>19</v>
      </c>
      <c r="IK271" s="237">
        <f t="shared" si="4690"/>
        <v>1</v>
      </c>
      <c r="IL271" s="238">
        <f t="shared" si="4691"/>
        <v>0</v>
      </c>
      <c r="IM271" s="259">
        <f t="shared" si="4692"/>
        <v>0</v>
      </c>
      <c r="IN271" s="237">
        <f t="shared" si="4693"/>
        <v>1</v>
      </c>
      <c r="IO271" s="247">
        <f t="shared" si="4694"/>
        <v>0</v>
      </c>
      <c r="IP271" s="237">
        <f t="shared" si="4695"/>
        <v>0</v>
      </c>
      <c r="IQ271" s="247">
        <f t="shared" si="4696"/>
        <v>0</v>
      </c>
      <c r="IR271" s="259">
        <f t="shared" si="4697"/>
        <v>0</v>
      </c>
      <c r="IS271" s="247">
        <v>0</v>
      </c>
      <c r="IT271" s="247">
        <v>0</v>
      </c>
      <c r="IU271" s="247">
        <v>0</v>
      </c>
      <c r="IV271" s="247">
        <v>0</v>
      </c>
      <c r="IW271" s="247">
        <v>0</v>
      </c>
      <c r="IX271" s="247">
        <v>0</v>
      </c>
      <c r="IY271" s="247">
        <v>0</v>
      </c>
      <c r="IZ271" s="247">
        <v>0</v>
      </c>
      <c r="JA271" s="274">
        <v>0</v>
      </c>
      <c r="JB271" s="274">
        <v>0</v>
      </c>
      <c r="JC271" s="274">
        <v>0</v>
      </c>
      <c r="JD271" s="247">
        <f t="shared" si="4698"/>
        <v>241</v>
      </c>
      <c r="JE271" s="247">
        <f t="shared" si="4131"/>
        <v>231</v>
      </c>
      <c r="JF271" s="260">
        <f t="shared" si="4132"/>
        <v>0.95850622406639008</v>
      </c>
      <c r="JG271" s="238">
        <f t="shared" si="4133"/>
        <v>10</v>
      </c>
      <c r="JH271" s="260">
        <f t="shared" si="4134"/>
        <v>4.1493775933609957E-2</v>
      </c>
      <c r="JI271" s="260">
        <f t="shared" si="4135"/>
        <v>0.99170124481327804</v>
      </c>
      <c r="JJ271" s="247">
        <f t="shared" si="4564"/>
        <v>8</v>
      </c>
      <c r="JK271" s="260">
        <f t="shared" si="4565"/>
        <v>3.3195020746887967E-2</v>
      </c>
      <c r="JL271" s="247">
        <f t="shared" si="4566"/>
        <v>2</v>
      </c>
      <c r="JM271" s="260">
        <f t="shared" si="4136"/>
        <v>8.2987551867219917E-3</v>
      </c>
      <c r="JN271" s="247">
        <f t="shared" si="4708"/>
        <v>0</v>
      </c>
      <c r="JO271" s="247">
        <f t="shared" si="4709"/>
        <v>0</v>
      </c>
      <c r="JP271" s="247">
        <f t="shared" si="4710"/>
        <v>2</v>
      </c>
      <c r="JQ271" s="247">
        <f t="shared" si="4711"/>
        <v>0</v>
      </c>
      <c r="JR271" s="247">
        <f t="shared" si="4712"/>
        <v>0</v>
      </c>
      <c r="JS271" s="247">
        <f t="shared" si="4713"/>
        <v>0</v>
      </c>
      <c r="JT271" s="247">
        <f t="shared" si="4714"/>
        <v>2</v>
      </c>
      <c r="JU271" s="247">
        <f t="shared" si="4715"/>
        <v>6</v>
      </c>
      <c r="JV271" s="247">
        <f t="shared" si="4716"/>
        <v>0</v>
      </c>
      <c r="JW271" s="247">
        <f t="shared" si="4717"/>
        <v>1</v>
      </c>
      <c r="JX271" s="247">
        <f t="shared" si="4718"/>
        <v>0</v>
      </c>
    </row>
    <row r="272" spans="1:284" ht="15" customHeight="1">
      <c r="A272" s="269">
        <f t="shared" si="4719"/>
        <v>4</v>
      </c>
      <c r="B272" s="122">
        <v>20000112639</v>
      </c>
      <c r="C272" s="227">
        <f t="shared" ref="C272:C273" ca="1" si="4723">IF(INT(MID(B272,5,2))&lt;=MONTH(NOW()),YEAR(NOW())-INT(LEFT(B272,4)),YEAR(NOW())-INT(LEFT(B272,4))-1)</f>
        <v>21</v>
      </c>
      <c r="D272" s="227">
        <f t="shared" ref="D272:D273" ca="1" si="4724">IF(INT(MID(B272,5,2))&lt;=MONTH(NOW()),MONTH(NOW())-INT(MID(B272,5,2)),12-(INT(MID(B272,5,2))-MONTH(NOW())))</f>
        <v>2</v>
      </c>
      <c r="E272" s="228">
        <f t="shared" ref="E272:E273" si="4725">+SUM($B$1-DATE(H272,G272,F272))/365</f>
        <v>39.80821917808219</v>
      </c>
      <c r="F272" s="118">
        <v>19</v>
      </c>
      <c r="G272" s="118">
        <v>4</v>
      </c>
      <c r="H272" s="118">
        <v>1980</v>
      </c>
      <c r="I272" s="115" t="s">
        <v>269</v>
      </c>
      <c r="J272" s="111" t="s">
        <v>826</v>
      </c>
      <c r="K272" s="103" t="s">
        <v>711</v>
      </c>
      <c r="L272" s="247">
        <v>22</v>
      </c>
      <c r="M272" s="247">
        <f t="shared" si="4599"/>
        <v>22</v>
      </c>
      <c r="N272" s="260">
        <f t="shared" si="4600"/>
        <v>1</v>
      </c>
      <c r="O272" s="238">
        <f t="shared" si="4601"/>
        <v>0</v>
      </c>
      <c r="P272" s="260">
        <f t="shared" si="4602"/>
        <v>0</v>
      </c>
      <c r="Q272" s="260">
        <f t="shared" si="4603"/>
        <v>1</v>
      </c>
      <c r="R272" s="247">
        <f t="shared" si="4604"/>
        <v>0</v>
      </c>
      <c r="S272" s="260">
        <f t="shared" si="4605"/>
        <v>0</v>
      </c>
      <c r="T272" s="247">
        <f t="shared" si="4606"/>
        <v>0</v>
      </c>
      <c r="U272" s="260">
        <f t="shared" si="4607"/>
        <v>0</v>
      </c>
      <c r="V272" s="247">
        <v>0</v>
      </c>
      <c r="W272" s="247">
        <v>0</v>
      </c>
      <c r="X272" s="247">
        <v>0</v>
      </c>
      <c r="Y272" s="247">
        <v>0</v>
      </c>
      <c r="Z272" s="247">
        <v>0</v>
      </c>
      <c r="AA272" s="247">
        <v>0</v>
      </c>
      <c r="AB272" s="247">
        <v>0</v>
      </c>
      <c r="AC272" s="247">
        <v>0</v>
      </c>
      <c r="AD272" s="247">
        <v>0</v>
      </c>
      <c r="AE272" s="247">
        <v>1</v>
      </c>
      <c r="AF272" s="247">
        <v>0</v>
      </c>
      <c r="AG272" s="236">
        <v>20</v>
      </c>
      <c r="AH272" s="236">
        <f t="shared" si="4608"/>
        <v>19</v>
      </c>
      <c r="AI272" s="237">
        <f t="shared" si="4609"/>
        <v>0.95</v>
      </c>
      <c r="AJ272" s="238">
        <f t="shared" si="4610"/>
        <v>1</v>
      </c>
      <c r="AK272" s="237">
        <f t="shared" si="4611"/>
        <v>0.05</v>
      </c>
      <c r="AL272" s="237">
        <f t="shared" si="4612"/>
        <v>1</v>
      </c>
      <c r="AM272" s="236">
        <f t="shared" si="4613"/>
        <v>1</v>
      </c>
      <c r="AN272" s="237">
        <f t="shared" si="4614"/>
        <v>0.05</v>
      </c>
      <c r="AO272" s="236">
        <f t="shared" si="4615"/>
        <v>0</v>
      </c>
      <c r="AP272" s="237">
        <f t="shared" si="4616"/>
        <v>0</v>
      </c>
      <c r="AQ272" s="236">
        <v>0</v>
      </c>
      <c r="AR272" s="236">
        <v>0</v>
      </c>
      <c r="AS272" s="236">
        <v>0</v>
      </c>
      <c r="AT272" s="236">
        <v>0</v>
      </c>
      <c r="AU272" s="236">
        <v>0</v>
      </c>
      <c r="AV272" s="236">
        <v>0</v>
      </c>
      <c r="AW272" s="236">
        <v>0</v>
      </c>
      <c r="AX272" s="236">
        <v>1</v>
      </c>
      <c r="AY272" s="236">
        <v>0</v>
      </c>
      <c r="AZ272" s="236">
        <v>0</v>
      </c>
      <c r="BA272" s="236">
        <v>0</v>
      </c>
      <c r="BB272" s="236">
        <v>21</v>
      </c>
      <c r="BC272" s="236">
        <f t="shared" si="4617"/>
        <v>20</v>
      </c>
      <c r="BD272" s="237">
        <f t="shared" si="4618"/>
        <v>0.95238095238095233</v>
      </c>
      <c r="BE272" s="238">
        <f t="shared" si="4619"/>
        <v>1</v>
      </c>
      <c r="BF272" s="237">
        <f t="shared" si="4620"/>
        <v>4.7619047619047616E-2</v>
      </c>
      <c r="BG272" s="237">
        <f t="shared" si="4621"/>
        <v>1</v>
      </c>
      <c r="BH272" s="236">
        <f t="shared" si="4622"/>
        <v>1</v>
      </c>
      <c r="BI272" s="237">
        <f t="shared" si="4623"/>
        <v>4.7619047619047616E-2</v>
      </c>
      <c r="BJ272" s="236">
        <f t="shared" si="4624"/>
        <v>0</v>
      </c>
      <c r="BK272" s="237">
        <f t="shared" si="4625"/>
        <v>0</v>
      </c>
      <c r="BL272" s="236">
        <v>0</v>
      </c>
      <c r="BM272" s="236">
        <v>0</v>
      </c>
      <c r="BN272" s="236">
        <v>0</v>
      </c>
      <c r="BO272" s="236">
        <v>0</v>
      </c>
      <c r="BP272" s="236">
        <v>0</v>
      </c>
      <c r="BQ272" s="236">
        <v>0</v>
      </c>
      <c r="BR272" s="236">
        <v>0</v>
      </c>
      <c r="BS272" s="236">
        <v>1</v>
      </c>
      <c r="BT272" s="236">
        <v>0</v>
      </c>
      <c r="BU272" s="236">
        <v>0</v>
      </c>
      <c r="BV272" s="236">
        <v>0</v>
      </c>
      <c r="BW272" s="247">
        <v>21</v>
      </c>
      <c r="BX272" s="247">
        <f t="shared" si="4626"/>
        <v>21</v>
      </c>
      <c r="BY272" s="260">
        <f t="shared" si="4627"/>
        <v>1</v>
      </c>
      <c r="BZ272" s="238">
        <f t="shared" si="4628"/>
        <v>0</v>
      </c>
      <c r="CA272" s="260">
        <f t="shared" si="4629"/>
        <v>0</v>
      </c>
      <c r="CB272" s="260">
        <f t="shared" si="4630"/>
        <v>1</v>
      </c>
      <c r="CC272" s="247">
        <f t="shared" si="4631"/>
        <v>0</v>
      </c>
      <c r="CD272" s="260">
        <f t="shared" si="4632"/>
        <v>0</v>
      </c>
      <c r="CE272" s="247">
        <f t="shared" si="4633"/>
        <v>0</v>
      </c>
      <c r="CF272" s="260">
        <f t="shared" si="4634"/>
        <v>0</v>
      </c>
      <c r="CG272" s="247">
        <v>0</v>
      </c>
      <c r="CH272" s="247">
        <v>0</v>
      </c>
      <c r="CI272" s="247">
        <v>0</v>
      </c>
      <c r="CJ272" s="247">
        <v>0</v>
      </c>
      <c r="CK272" s="247">
        <v>0</v>
      </c>
      <c r="CL272" s="247">
        <v>0</v>
      </c>
      <c r="CM272" s="247">
        <v>0</v>
      </c>
      <c r="CN272" s="247">
        <v>0</v>
      </c>
      <c r="CO272" s="247">
        <v>1</v>
      </c>
      <c r="CP272" s="247">
        <v>0</v>
      </c>
      <c r="CQ272" s="247">
        <v>0</v>
      </c>
      <c r="CR272" s="274">
        <v>15</v>
      </c>
      <c r="CS272" s="247">
        <f t="shared" si="4442"/>
        <v>14</v>
      </c>
      <c r="CT272" s="237">
        <f t="shared" si="4443"/>
        <v>0.93333333333333335</v>
      </c>
      <c r="CU272" s="238">
        <f t="shared" si="4444"/>
        <v>1</v>
      </c>
      <c r="CV272" s="259">
        <f t="shared" si="4445"/>
        <v>6.6666666666666666E-2</v>
      </c>
      <c r="CW272" s="237">
        <f t="shared" si="4446"/>
        <v>1</v>
      </c>
      <c r="CX272" s="247">
        <f t="shared" si="4578"/>
        <v>1</v>
      </c>
      <c r="CY272" s="237">
        <f t="shared" si="4451"/>
        <v>6.6666666666666666E-2</v>
      </c>
      <c r="CZ272" s="247">
        <f t="shared" si="4579"/>
        <v>0</v>
      </c>
      <c r="DA272" s="259">
        <f t="shared" si="4452"/>
        <v>0</v>
      </c>
      <c r="DB272" s="247">
        <v>0</v>
      </c>
      <c r="DC272" s="247">
        <v>0</v>
      </c>
      <c r="DD272" s="247">
        <v>0</v>
      </c>
      <c r="DE272" s="247">
        <v>0</v>
      </c>
      <c r="DF272" s="247">
        <v>0</v>
      </c>
      <c r="DG272" s="247">
        <v>0</v>
      </c>
      <c r="DH272" s="247">
        <v>0</v>
      </c>
      <c r="DI272" s="247">
        <v>1</v>
      </c>
      <c r="DJ272" s="274">
        <v>0</v>
      </c>
      <c r="DK272" s="274">
        <v>0</v>
      </c>
      <c r="DL272" s="274">
        <v>0</v>
      </c>
      <c r="DM272" s="274">
        <v>21</v>
      </c>
      <c r="DN272" s="247">
        <f t="shared" si="4635"/>
        <v>20</v>
      </c>
      <c r="DO272" s="237">
        <f t="shared" si="4636"/>
        <v>0.95238095238095233</v>
      </c>
      <c r="DP272" s="238">
        <f t="shared" si="4637"/>
        <v>1</v>
      </c>
      <c r="DQ272" s="259">
        <f t="shared" si="4638"/>
        <v>4.7619047619047616E-2</v>
      </c>
      <c r="DR272" s="237">
        <f t="shared" si="4639"/>
        <v>1</v>
      </c>
      <c r="DS272" s="247">
        <f t="shared" si="4640"/>
        <v>1</v>
      </c>
      <c r="DT272" s="237">
        <f t="shared" si="4641"/>
        <v>4.7619047619047616E-2</v>
      </c>
      <c r="DU272" s="247">
        <f t="shared" si="4642"/>
        <v>0</v>
      </c>
      <c r="DV272" s="259">
        <f t="shared" si="4643"/>
        <v>0</v>
      </c>
      <c r="DW272" s="247">
        <v>0</v>
      </c>
      <c r="DX272" s="247">
        <v>0</v>
      </c>
      <c r="DY272" s="247">
        <v>0</v>
      </c>
      <c r="DZ272" s="247">
        <v>0</v>
      </c>
      <c r="EA272" s="247">
        <v>0</v>
      </c>
      <c r="EB272" s="247">
        <v>0</v>
      </c>
      <c r="EC272" s="247">
        <v>0</v>
      </c>
      <c r="ED272" s="247">
        <v>1</v>
      </c>
      <c r="EE272" s="274">
        <v>0</v>
      </c>
      <c r="EF272" s="274">
        <v>1</v>
      </c>
      <c r="EG272" s="274">
        <v>0</v>
      </c>
      <c r="EH272" s="274">
        <v>22</v>
      </c>
      <c r="EI272" s="247">
        <f t="shared" si="4644"/>
        <v>21</v>
      </c>
      <c r="EJ272" s="237">
        <f t="shared" si="4645"/>
        <v>0.95454545454545459</v>
      </c>
      <c r="EK272" s="238">
        <f t="shared" si="4646"/>
        <v>1</v>
      </c>
      <c r="EL272" s="259">
        <f t="shared" si="4647"/>
        <v>4.5454545454545456E-2</v>
      </c>
      <c r="EM272" s="237">
        <f t="shared" si="4648"/>
        <v>1</v>
      </c>
      <c r="EN272" s="247">
        <f t="shared" si="4649"/>
        <v>1</v>
      </c>
      <c r="EO272" s="237">
        <f t="shared" si="4650"/>
        <v>4.5454545454545456E-2</v>
      </c>
      <c r="EP272" s="247">
        <f t="shared" si="4651"/>
        <v>0</v>
      </c>
      <c r="EQ272" s="259">
        <f t="shared" si="4652"/>
        <v>0</v>
      </c>
      <c r="ER272" s="247">
        <v>0</v>
      </c>
      <c r="ES272" s="247">
        <v>0</v>
      </c>
      <c r="ET272" s="247">
        <v>0</v>
      </c>
      <c r="EU272" s="247">
        <v>0</v>
      </c>
      <c r="EV272" s="247">
        <v>0</v>
      </c>
      <c r="EW272" s="247">
        <v>0</v>
      </c>
      <c r="EX272" s="247">
        <v>0</v>
      </c>
      <c r="EY272" s="247">
        <v>1</v>
      </c>
      <c r="EZ272" s="274">
        <v>0</v>
      </c>
      <c r="FA272" s="274">
        <v>0</v>
      </c>
      <c r="FB272" s="274">
        <v>0</v>
      </c>
      <c r="FC272" s="274">
        <v>18</v>
      </c>
      <c r="FD272" s="247">
        <f t="shared" si="4653"/>
        <v>17</v>
      </c>
      <c r="FE272" s="237">
        <f t="shared" si="4654"/>
        <v>0.94444444444444442</v>
      </c>
      <c r="FF272" s="238">
        <f t="shared" si="4655"/>
        <v>1</v>
      </c>
      <c r="FG272" s="259">
        <f t="shared" si="4656"/>
        <v>5.5555555555555552E-2</v>
      </c>
      <c r="FH272" s="237">
        <f t="shared" si="4657"/>
        <v>0.94444444444444442</v>
      </c>
      <c r="FI272" s="247">
        <f t="shared" si="4658"/>
        <v>0</v>
      </c>
      <c r="FJ272" s="237">
        <f t="shared" si="4659"/>
        <v>0</v>
      </c>
      <c r="FK272" s="247">
        <f t="shared" si="4660"/>
        <v>1</v>
      </c>
      <c r="FL272" s="259">
        <f t="shared" si="4661"/>
        <v>5.5555555555555552E-2</v>
      </c>
      <c r="FM272" s="247">
        <v>0</v>
      </c>
      <c r="FN272" s="247">
        <v>0</v>
      </c>
      <c r="FO272" s="247">
        <v>1</v>
      </c>
      <c r="FP272" s="247">
        <v>0</v>
      </c>
      <c r="FQ272" s="247">
        <v>0</v>
      </c>
      <c r="FR272" s="247">
        <v>0</v>
      </c>
      <c r="FS272" s="247">
        <v>0</v>
      </c>
      <c r="FT272" s="247">
        <v>0</v>
      </c>
      <c r="FU272" s="274">
        <v>0</v>
      </c>
      <c r="FV272" s="274">
        <v>0</v>
      </c>
      <c r="FW272" s="274">
        <v>0</v>
      </c>
      <c r="FX272" s="274">
        <v>22</v>
      </c>
      <c r="FY272" s="247">
        <f t="shared" si="4662"/>
        <v>21</v>
      </c>
      <c r="FZ272" s="237">
        <f t="shared" si="4663"/>
        <v>0.95454545454545459</v>
      </c>
      <c r="GA272" s="238">
        <f t="shared" si="4664"/>
        <v>1</v>
      </c>
      <c r="GB272" s="259">
        <f t="shared" si="4665"/>
        <v>4.5454545454545456E-2</v>
      </c>
      <c r="GC272" s="237">
        <f t="shared" si="4666"/>
        <v>1</v>
      </c>
      <c r="GD272" s="247">
        <f t="shared" si="4667"/>
        <v>1</v>
      </c>
      <c r="GE272" s="237">
        <f t="shared" si="4668"/>
        <v>4.5454545454545456E-2</v>
      </c>
      <c r="GF272" s="247">
        <f t="shared" si="4669"/>
        <v>0</v>
      </c>
      <c r="GG272" s="259">
        <f t="shared" si="4670"/>
        <v>0</v>
      </c>
      <c r="GH272" s="247">
        <v>0</v>
      </c>
      <c r="GI272" s="247">
        <v>0</v>
      </c>
      <c r="GJ272" s="247">
        <v>0</v>
      </c>
      <c r="GK272" s="247">
        <v>0</v>
      </c>
      <c r="GL272" s="247">
        <v>0</v>
      </c>
      <c r="GM272" s="247">
        <v>0</v>
      </c>
      <c r="GN272" s="247">
        <v>0</v>
      </c>
      <c r="GO272" s="247">
        <v>1</v>
      </c>
      <c r="GP272" s="274">
        <v>0</v>
      </c>
      <c r="GQ272" s="274">
        <v>0</v>
      </c>
      <c r="GR272" s="274">
        <v>0</v>
      </c>
      <c r="GS272" s="274">
        <v>19</v>
      </c>
      <c r="GT272" s="247">
        <f t="shared" si="4671"/>
        <v>16</v>
      </c>
      <c r="GU272" s="237">
        <f t="shared" si="4672"/>
        <v>0.84210526315789469</v>
      </c>
      <c r="GV272" s="238">
        <f t="shared" si="4673"/>
        <v>3</v>
      </c>
      <c r="GW272" s="259">
        <f t="shared" si="4674"/>
        <v>0.15789473684210525</v>
      </c>
      <c r="GX272" s="237">
        <f t="shared" si="4675"/>
        <v>0.94736842105263153</v>
      </c>
      <c r="GY272" s="247">
        <f t="shared" si="4676"/>
        <v>2</v>
      </c>
      <c r="GZ272" s="237">
        <f t="shared" si="4677"/>
        <v>0.10526315789473684</v>
      </c>
      <c r="HA272" s="247">
        <f t="shared" si="4678"/>
        <v>1</v>
      </c>
      <c r="HB272" s="259">
        <f t="shared" si="4679"/>
        <v>5.2631578947368418E-2</v>
      </c>
      <c r="HC272" s="247">
        <v>0</v>
      </c>
      <c r="HD272" s="247">
        <v>1</v>
      </c>
      <c r="HE272" s="247">
        <v>0</v>
      </c>
      <c r="HF272" s="247">
        <v>0</v>
      </c>
      <c r="HG272" s="247">
        <v>0</v>
      </c>
      <c r="HH272" s="247">
        <v>0</v>
      </c>
      <c r="HI272" s="247">
        <v>0</v>
      </c>
      <c r="HJ272" s="247">
        <v>2</v>
      </c>
      <c r="HK272" s="274">
        <v>0</v>
      </c>
      <c r="HL272" s="274">
        <v>0</v>
      </c>
      <c r="HM272" s="274">
        <v>0</v>
      </c>
      <c r="HN272" s="274">
        <v>21</v>
      </c>
      <c r="HO272" s="247">
        <f t="shared" si="4680"/>
        <v>21</v>
      </c>
      <c r="HP272" s="237">
        <f t="shared" si="4681"/>
        <v>1</v>
      </c>
      <c r="HQ272" s="238">
        <f t="shared" si="4682"/>
        <v>0</v>
      </c>
      <c r="HR272" s="259">
        <f t="shared" si="4683"/>
        <v>0</v>
      </c>
      <c r="HS272" s="237">
        <f t="shared" si="4684"/>
        <v>1</v>
      </c>
      <c r="HT272" s="247">
        <f t="shared" si="4685"/>
        <v>0</v>
      </c>
      <c r="HU272" s="237">
        <f t="shared" si="4686"/>
        <v>0</v>
      </c>
      <c r="HV272" s="247">
        <f t="shared" si="4687"/>
        <v>0</v>
      </c>
      <c r="HW272" s="259">
        <f t="shared" si="4688"/>
        <v>0</v>
      </c>
      <c r="HX272" s="247">
        <v>0</v>
      </c>
      <c r="HY272" s="247">
        <v>0</v>
      </c>
      <c r="HZ272" s="247">
        <v>0</v>
      </c>
      <c r="IA272" s="247">
        <v>0</v>
      </c>
      <c r="IB272" s="247">
        <v>0</v>
      </c>
      <c r="IC272" s="247">
        <v>0</v>
      </c>
      <c r="ID272" s="247">
        <v>0</v>
      </c>
      <c r="IE272" s="247">
        <v>0</v>
      </c>
      <c r="IF272" s="274">
        <v>1</v>
      </c>
      <c r="IG272" s="274">
        <v>0</v>
      </c>
      <c r="IH272" s="274">
        <v>0</v>
      </c>
      <c r="II272" s="274">
        <v>19</v>
      </c>
      <c r="IJ272" s="247">
        <f t="shared" si="4689"/>
        <v>18</v>
      </c>
      <c r="IK272" s="237">
        <f t="shared" si="4690"/>
        <v>0.94736842105263153</v>
      </c>
      <c r="IL272" s="238">
        <f t="shared" si="4691"/>
        <v>1</v>
      </c>
      <c r="IM272" s="259">
        <f t="shared" si="4692"/>
        <v>5.2631578947368418E-2</v>
      </c>
      <c r="IN272" s="237">
        <f t="shared" si="4693"/>
        <v>0.94736842105263153</v>
      </c>
      <c r="IO272" s="247">
        <f t="shared" si="4694"/>
        <v>0</v>
      </c>
      <c r="IP272" s="237">
        <f t="shared" si="4695"/>
        <v>0</v>
      </c>
      <c r="IQ272" s="247">
        <f t="shared" si="4696"/>
        <v>1</v>
      </c>
      <c r="IR272" s="259">
        <f t="shared" si="4697"/>
        <v>5.2631578947368418E-2</v>
      </c>
      <c r="IS272" s="247">
        <v>0</v>
      </c>
      <c r="IT272" s="247">
        <v>1</v>
      </c>
      <c r="IU272" s="247">
        <v>0</v>
      </c>
      <c r="IV272" s="247">
        <v>0</v>
      </c>
      <c r="IW272" s="247">
        <v>0</v>
      </c>
      <c r="IX272" s="247">
        <v>0</v>
      </c>
      <c r="IY272" s="247">
        <v>0</v>
      </c>
      <c r="IZ272" s="247">
        <v>0</v>
      </c>
      <c r="JA272" s="274">
        <v>0</v>
      </c>
      <c r="JB272" s="274">
        <v>0</v>
      </c>
      <c r="JC272" s="274">
        <v>0</v>
      </c>
      <c r="JD272" s="247">
        <f t="shared" si="4698"/>
        <v>241</v>
      </c>
      <c r="JE272" s="247">
        <f t="shared" si="4131"/>
        <v>230</v>
      </c>
      <c r="JF272" s="260">
        <f t="shared" si="4132"/>
        <v>0.9543568464730291</v>
      </c>
      <c r="JG272" s="238">
        <f t="shared" si="4133"/>
        <v>11</v>
      </c>
      <c r="JH272" s="260">
        <f t="shared" si="4134"/>
        <v>4.5643153526970952E-2</v>
      </c>
      <c r="JI272" s="260">
        <f t="shared" si="4135"/>
        <v>0.98755186721991706</v>
      </c>
      <c r="JJ272" s="247">
        <f t="shared" si="4564"/>
        <v>8</v>
      </c>
      <c r="JK272" s="260">
        <f t="shared" si="4565"/>
        <v>3.3195020746887967E-2</v>
      </c>
      <c r="JL272" s="247">
        <f t="shared" si="4566"/>
        <v>3</v>
      </c>
      <c r="JM272" s="260">
        <f t="shared" si="4136"/>
        <v>1.2448132780082987E-2</v>
      </c>
      <c r="JN272" s="247">
        <f t="shared" si="4708"/>
        <v>0</v>
      </c>
      <c r="JO272" s="247">
        <f t="shared" si="4709"/>
        <v>2</v>
      </c>
      <c r="JP272" s="247">
        <f t="shared" si="4710"/>
        <v>1</v>
      </c>
      <c r="JQ272" s="247">
        <f t="shared" si="4711"/>
        <v>0</v>
      </c>
      <c r="JR272" s="247">
        <f t="shared" si="4712"/>
        <v>0</v>
      </c>
      <c r="JS272" s="247">
        <f t="shared" si="4713"/>
        <v>0</v>
      </c>
      <c r="JT272" s="247">
        <f t="shared" si="4714"/>
        <v>0</v>
      </c>
      <c r="JU272" s="247">
        <f t="shared" si="4715"/>
        <v>8</v>
      </c>
      <c r="JV272" s="247">
        <f t="shared" si="4716"/>
        <v>2</v>
      </c>
      <c r="JW272" s="247">
        <f t="shared" si="4717"/>
        <v>2</v>
      </c>
      <c r="JX272" s="247">
        <f t="shared" si="4718"/>
        <v>0</v>
      </c>
    </row>
    <row r="273" spans="1:284" ht="15" customHeight="1" thickBot="1">
      <c r="A273" s="269">
        <f t="shared" si="4719"/>
        <v>5</v>
      </c>
      <c r="B273" s="122">
        <v>19911028288</v>
      </c>
      <c r="C273" s="227">
        <f t="shared" ca="1" si="4723"/>
        <v>29</v>
      </c>
      <c r="D273" s="227">
        <f t="shared" ca="1" si="4724"/>
        <v>5</v>
      </c>
      <c r="E273" s="228">
        <f t="shared" si="4725"/>
        <v>46.441095890410956</v>
      </c>
      <c r="F273" s="118">
        <v>2</v>
      </c>
      <c r="G273" s="118">
        <v>9</v>
      </c>
      <c r="H273" s="118">
        <v>1973</v>
      </c>
      <c r="I273" s="115" t="s">
        <v>277</v>
      </c>
      <c r="J273" s="111" t="s">
        <v>826</v>
      </c>
      <c r="K273" s="103" t="s">
        <v>711</v>
      </c>
      <c r="L273" s="247">
        <v>22</v>
      </c>
      <c r="M273" s="247">
        <f t="shared" si="4599"/>
        <v>20</v>
      </c>
      <c r="N273" s="260">
        <f t="shared" si="4600"/>
        <v>0.90909090909090906</v>
      </c>
      <c r="O273" s="238">
        <f t="shared" si="4601"/>
        <v>2</v>
      </c>
      <c r="P273" s="260">
        <f t="shared" si="4602"/>
        <v>9.0909090909090912E-2</v>
      </c>
      <c r="Q273" s="260">
        <f t="shared" si="4603"/>
        <v>0.95454545454545459</v>
      </c>
      <c r="R273" s="247">
        <f t="shared" si="4604"/>
        <v>1</v>
      </c>
      <c r="S273" s="260">
        <f t="shared" si="4605"/>
        <v>4.5454545454545456E-2</v>
      </c>
      <c r="T273" s="247">
        <f t="shared" si="4606"/>
        <v>1</v>
      </c>
      <c r="U273" s="260">
        <f t="shared" si="4607"/>
        <v>4.5454545454545456E-2</v>
      </c>
      <c r="V273" s="247">
        <v>0</v>
      </c>
      <c r="W273" s="247">
        <v>0</v>
      </c>
      <c r="X273" s="247">
        <v>1</v>
      </c>
      <c r="Y273" s="247">
        <v>0</v>
      </c>
      <c r="Z273" s="247">
        <v>0</v>
      </c>
      <c r="AA273" s="247">
        <v>0</v>
      </c>
      <c r="AB273" s="247">
        <v>0</v>
      </c>
      <c r="AC273" s="247">
        <v>1</v>
      </c>
      <c r="AD273" s="247">
        <v>0</v>
      </c>
      <c r="AE273" s="247">
        <v>0</v>
      </c>
      <c r="AF273" s="247">
        <v>0</v>
      </c>
      <c r="AG273" s="236">
        <v>20</v>
      </c>
      <c r="AH273" s="236">
        <f t="shared" si="4608"/>
        <v>20</v>
      </c>
      <c r="AI273" s="237">
        <f t="shared" si="4609"/>
        <v>1</v>
      </c>
      <c r="AJ273" s="238">
        <f t="shared" si="4610"/>
        <v>0</v>
      </c>
      <c r="AK273" s="237">
        <f t="shared" si="4611"/>
        <v>0</v>
      </c>
      <c r="AL273" s="237">
        <f t="shared" si="4612"/>
        <v>1</v>
      </c>
      <c r="AM273" s="236">
        <f t="shared" si="4613"/>
        <v>0</v>
      </c>
      <c r="AN273" s="237">
        <f t="shared" si="4614"/>
        <v>0</v>
      </c>
      <c r="AO273" s="236">
        <f t="shared" si="4615"/>
        <v>0</v>
      </c>
      <c r="AP273" s="237">
        <f t="shared" si="4616"/>
        <v>0</v>
      </c>
      <c r="AQ273" s="236">
        <v>0</v>
      </c>
      <c r="AR273" s="236">
        <v>0</v>
      </c>
      <c r="AS273" s="236">
        <v>0</v>
      </c>
      <c r="AT273" s="236">
        <v>0</v>
      </c>
      <c r="AU273" s="236">
        <v>0</v>
      </c>
      <c r="AV273" s="236">
        <v>0</v>
      </c>
      <c r="AW273" s="236">
        <v>0</v>
      </c>
      <c r="AX273" s="236">
        <v>0</v>
      </c>
      <c r="AY273" s="236">
        <v>0</v>
      </c>
      <c r="AZ273" s="236">
        <v>0</v>
      </c>
      <c r="BA273" s="236">
        <v>0</v>
      </c>
      <c r="BB273" s="236">
        <v>21</v>
      </c>
      <c r="BC273" s="236">
        <f t="shared" si="4617"/>
        <v>20</v>
      </c>
      <c r="BD273" s="237">
        <f t="shared" si="4618"/>
        <v>0.95238095238095233</v>
      </c>
      <c r="BE273" s="238">
        <f t="shared" si="4619"/>
        <v>1</v>
      </c>
      <c r="BF273" s="237">
        <f t="shared" si="4620"/>
        <v>4.7619047619047616E-2</v>
      </c>
      <c r="BG273" s="237">
        <f t="shared" si="4621"/>
        <v>1</v>
      </c>
      <c r="BH273" s="236">
        <f t="shared" si="4622"/>
        <v>1</v>
      </c>
      <c r="BI273" s="237">
        <f t="shared" si="4623"/>
        <v>4.7619047619047616E-2</v>
      </c>
      <c r="BJ273" s="236">
        <f t="shared" si="4624"/>
        <v>0</v>
      </c>
      <c r="BK273" s="237">
        <f t="shared" si="4625"/>
        <v>0</v>
      </c>
      <c r="BL273" s="236">
        <v>0</v>
      </c>
      <c r="BM273" s="236">
        <v>0</v>
      </c>
      <c r="BN273" s="236">
        <v>0</v>
      </c>
      <c r="BO273" s="236">
        <v>0</v>
      </c>
      <c r="BP273" s="236">
        <v>0</v>
      </c>
      <c r="BQ273" s="236">
        <v>0</v>
      </c>
      <c r="BR273" s="236">
        <v>0</v>
      </c>
      <c r="BS273" s="236">
        <v>1</v>
      </c>
      <c r="BT273" s="236">
        <v>0</v>
      </c>
      <c r="BU273" s="236">
        <v>0</v>
      </c>
      <c r="BV273" s="236">
        <v>0</v>
      </c>
      <c r="BW273" s="247">
        <v>21</v>
      </c>
      <c r="BX273" s="247">
        <f t="shared" si="4626"/>
        <v>20</v>
      </c>
      <c r="BY273" s="260">
        <f t="shared" si="4627"/>
        <v>0.95238095238095233</v>
      </c>
      <c r="BZ273" s="238">
        <f t="shared" si="4628"/>
        <v>1</v>
      </c>
      <c r="CA273" s="260">
        <f t="shared" si="4629"/>
        <v>4.7619047619047616E-2</v>
      </c>
      <c r="CB273" s="260">
        <f t="shared" si="4630"/>
        <v>1</v>
      </c>
      <c r="CC273" s="247">
        <f t="shared" si="4631"/>
        <v>1</v>
      </c>
      <c r="CD273" s="260">
        <f t="shared" si="4632"/>
        <v>4.7619047619047616E-2</v>
      </c>
      <c r="CE273" s="247">
        <f t="shared" si="4633"/>
        <v>0</v>
      </c>
      <c r="CF273" s="260">
        <f t="shared" si="4634"/>
        <v>0</v>
      </c>
      <c r="CG273" s="247">
        <v>0</v>
      </c>
      <c r="CH273" s="247">
        <v>0</v>
      </c>
      <c r="CI273" s="247">
        <v>0</v>
      </c>
      <c r="CJ273" s="247">
        <v>0</v>
      </c>
      <c r="CK273" s="247">
        <v>0</v>
      </c>
      <c r="CL273" s="247">
        <v>0</v>
      </c>
      <c r="CM273" s="247">
        <v>0</v>
      </c>
      <c r="CN273" s="247">
        <v>1</v>
      </c>
      <c r="CO273" s="247">
        <v>1</v>
      </c>
      <c r="CP273" s="247">
        <v>1</v>
      </c>
      <c r="CQ273" s="247">
        <v>0</v>
      </c>
      <c r="CR273" s="274">
        <v>15</v>
      </c>
      <c r="CS273" s="247">
        <f t="shared" si="4442"/>
        <v>15</v>
      </c>
      <c r="CT273" s="237">
        <f t="shared" si="4443"/>
        <v>1</v>
      </c>
      <c r="CU273" s="238">
        <f t="shared" si="4444"/>
        <v>0</v>
      </c>
      <c r="CV273" s="259">
        <f t="shared" si="4445"/>
        <v>0</v>
      </c>
      <c r="CW273" s="237">
        <f t="shared" si="4446"/>
        <v>1</v>
      </c>
      <c r="CX273" s="247">
        <f t="shared" si="4578"/>
        <v>0</v>
      </c>
      <c r="CY273" s="237">
        <f t="shared" si="4451"/>
        <v>0</v>
      </c>
      <c r="CZ273" s="247">
        <f t="shared" si="4579"/>
        <v>0</v>
      </c>
      <c r="DA273" s="259">
        <f t="shared" si="4452"/>
        <v>0</v>
      </c>
      <c r="DB273" s="247">
        <v>0</v>
      </c>
      <c r="DC273" s="247">
        <v>0</v>
      </c>
      <c r="DD273" s="247">
        <v>0</v>
      </c>
      <c r="DE273" s="247">
        <v>0</v>
      </c>
      <c r="DF273" s="247">
        <v>0</v>
      </c>
      <c r="DG273" s="247">
        <v>0</v>
      </c>
      <c r="DH273" s="247">
        <v>0</v>
      </c>
      <c r="DI273" s="247">
        <v>0</v>
      </c>
      <c r="DJ273" s="274">
        <v>0</v>
      </c>
      <c r="DK273" s="274">
        <v>0</v>
      </c>
      <c r="DL273" s="274">
        <v>0</v>
      </c>
      <c r="DM273" s="274">
        <v>21</v>
      </c>
      <c r="DN273" s="247">
        <f t="shared" si="4635"/>
        <v>21</v>
      </c>
      <c r="DO273" s="237">
        <f t="shared" si="4636"/>
        <v>1</v>
      </c>
      <c r="DP273" s="238">
        <f t="shared" si="4637"/>
        <v>0</v>
      </c>
      <c r="DQ273" s="259">
        <f t="shared" si="4638"/>
        <v>0</v>
      </c>
      <c r="DR273" s="237">
        <f t="shared" si="4639"/>
        <v>1</v>
      </c>
      <c r="DS273" s="247">
        <f t="shared" si="4640"/>
        <v>0</v>
      </c>
      <c r="DT273" s="237">
        <f t="shared" si="4641"/>
        <v>0</v>
      </c>
      <c r="DU273" s="247">
        <f t="shared" si="4642"/>
        <v>0</v>
      </c>
      <c r="DV273" s="259">
        <f t="shared" si="4643"/>
        <v>0</v>
      </c>
      <c r="DW273" s="247">
        <v>0</v>
      </c>
      <c r="DX273" s="247">
        <v>0</v>
      </c>
      <c r="DY273" s="247">
        <v>0</v>
      </c>
      <c r="DZ273" s="247">
        <v>0</v>
      </c>
      <c r="EA273" s="247">
        <v>0</v>
      </c>
      <c r="EB273" s="247">
        <v>0</v>
      </c>
      <c r="EC273" s="247">
        <v>0</v>
      </c>
      <c r="ED273" s="247">
        <v>0</v>
      </c>
      <c r="EE273" s="274">
        <v>0</v>
      </c>
      <c r="EF273" s="274">
        <v>0</v>
      </c>
      <c r="EG273" s="274">
        <v>0</v>
      </c>
      <c r="EH273" s="274">
        <v>22</v>
      </c>
      <c r="EI273" s="247">
        <f t="shared" si="4644"/>
        <v>22</v>
      </c>
      <c r="EJ273" s="237">
        <f t="shared" si="4645"/>
        <v>1</v>
      </c>
      <c r="EK273" s="238">
        <f t="shared" si="4646"/>
        <v>0</v>
      </c>
      <c r="EL273" s="259">
        <f t="shared" si="4647"/>
        <v>0</v>
      </c>
      <c r="EM273" s="237">
        <f t="shared" si="4648"/>
        <v>1</v>
      </c>
      <c r="EN273" s="247">
        <f t="shared" si="4649"/>
        <v>0</v>
      </c>
      <c r="EO273" s="237">
        <f t="shared" si="4650"/>
        <v>0</v>
      </c>
      <c r="EP273" s="247">
        <f t="shared" si="4651"/>
        <v>0</v>
      </c>
      <c r="EQ273" s="259">
        <f t="shared" si="4652"/>
        <v>0</v>
      </c>
      <c r="ER273" s="247">
        <v>0</v>
      </c>
      <c r="ES273" s="247">
        <v>0</v>
      </c>
      <c r="ET273" s="247">
        <v>0</v>
      </c>
      <c r="EU273" s="247">
        <v>0</v>
      </c>
      <c r="EV273" s="247">
        <v>0</v>
      </c>
      <c r="EW273" s="247">
        <v>0</v>
      </c>
      <c r="EX273" s="247">
        <v>0</v>
      </c>
      <c r="EY273" s="247">
        <v>0</v>
      </c>
      <c r="EZ273" s="274">
        <v>0</v>
      </c>
      <c r="FA273" s="274">
        <v>0</v>
      </c>
      <c r="FB273" s="274">
        <v>0</v>
      </c>
      <c r="FC273" s="274">
        <v>18</v>
      </c>
      <c r="FD273" s="247">
        <f t="shared" si="4653"/>
        <v>17</v>
      </c>
      <c r="FE273" s="237">
        <f t="shared" si="4654"/>
        <v>0.94444444444444442</v>
      </c>
      <c r="FF273" s="238">
        <f t="shared" si="4655"/>
        <v>1</v>
      </c>
      <c r="FG273" s="259">
        <f t="shared" si="4656"/>
        <v>5.5555555555555552E-2</v>
      </c>
      <c r="FH273" s="237">
        <f t="shared" si="4657"/>
        <v>1</v>
      </c>
      <c r="FI273" s="247">
        <f t="shared" si="4658"/>
        <v>1</v>
      </c>
      <c r="FJ273" s="237">
        <f t="shared" si="4659"/>
        <v>5.5555555555555552E-2</v>
      </c>
      <c r="FK273" s="247">
        <f t="shared" si="4660"/>
        <v>0</v>
      </c>
      <c r="FL273" s="259">
        <f t="shared" si="4661"/>
        <v>0</v>
      </c>
      <c r="FM273" s="247">
        <v>0</v>
      </c>
      <c r="FN273" s="247">
        <v>0</v>
      </c>
      <c r="FO273" s="247">
        <v>0</v>
      </c>
      <c r="FP273" s="247">
        <v>0</v>
      </c>
      <c r="FQ273" s="247">
        <v>0</v>
      </c>
      <c r="FR273" s="247">
        <v>0</v>
      </c>
      <c r="FS273" s="247">
        <v>0</v>
      </c>
      <c r="FT273" s="247">
        <v>1</v>
      </c>
      <c r="FU273" s="274">
        <v>0</v>
      </c>
      <c r="FV273" s="274">
        <v>0</v>
      </c>
      <c r="FW273" s="274">
        <v>0</v>
      </c>
      <c r="FX273" s="274">
        <v>22</v>
      </c>
      <c r="FY273" s="247">
        <f t="shared" si="4662"/>
        <v>17</v>
      </c>
      <c r="FZ273" s="237">
        <f t="shared" si="4663"/>
        <v>0.77272727272727271</v>
      </c>
      <c r="GA273" s="238">
        <f t="shared" si="4664"/>
        <v>5</v>
      </c>
      <c r="GB273" s="259">
        <f t="shared" si="4665"/>
        <v>0.22727272727272727</v>
      </c>
      <c r="GC273" s="237">
        <f t="shared" si="4666"/>
        <v>0.95454545454545459</v>
      </c>
      <c r="GD273" s="247">
        <f t="shared" si="4667"/>
        <v>4</v>
      </c>
      <c r="GE273" s="237">
        <f t="shared" si="4668"/>
        <v>0.18181818181818182</v>
      </c>
      <c r="GF273" s="247">
        <f t="shared" si="4669"/>
        <v>1</v>
      </c>
      <c r="GG273" s="259">
        <f t="shared" si="4670"/>
        <v>4.5454545454545456E-2</v>
      </c>
      <c r="GH273" s="247">
        <v>0</v>
      </c>
      <c r="GI273" s="247">
        <v>0</v>
      </c>
      <c r="GJ273" s="247">
        <v>1</v>
      </c>
      <c r="GK273" s="247">
        <v>0</v>
      </c>
      <c r="GL273" s="247">
        <v>0</v>
      </c>
      <c r="GM273" s="247">
        <v>0</v>
      </c>
      <c r="GN273" s="247">
        <v>0</v>
      </c>
      <c r="GO273" s="247">
        <v>4</v>
      </c>
      <c r="GP273" s="274">
        <v>0</v>
      </c>
      <c r="GQ273" s="274">
        <v>1</v>
      </c>
      <c r="GR273" s="274">
        <v>0</v>
      </c>
      <c r="GS273" s="274">
        <v>19</v>
      </c>
      <c r="GT273" s="247">
        <f t="shared" si="4671"/>
        <v>14</v>
      </c>
      <c r="GU273" s="237">
        <f t="shared" si="4672"/>
        <v>0.73684210526315785</v>
      </c>
      <c r="GV273" s="238">
        <f t="shared" si="4673"/>
        <v>5</v>
      </c>
      <c r="GW273" s="259">
        <f t="shared" si="4674"/>
        <v>0.26315789473684209</v>
      </c>
      <c r="GX273" s="237">
        <f t="shared" si="4675"/>
        <v>0.94736842105263153</v>
      </c>
      <c r="GY273" s="247">
        <f t="shared" si="4676"/>
        <v>4</v>
      </c>
      <c r="GZ273" s="237">
        <f t="shared" si="4677"/>
        <v>0.21052631578947367</v>
      </c>
      <c r="HA273" s="247">
        <f t="shared" si="4678"/>
        <v>1</v>
      </c>
      <c r="HB273" s="259">
        <f t="shared" si="4679"/>
        <v>5.2631578947368418E-2</v>
      </c>
      <c r="HC273" s="247">
        <v>0</v>
      </c>
      <c r="HD273" s="247">
        <v>0</v>
      </c>
      <c r="HE273" s="247">
        <v>1</v>
      </c>
      <c r="HF273" s="247">
        <v>0</v>
      </c>
      <c r="HG273" s="247">
        <v>0</v>
      </c>
      <c r="HH273" s="247">
        <v>0</v>
      </c>
      <c r="HI273" s="247">
        <v>0</v>
      </c>
      <c r="HJ273" s="247">
        <v>4</v>
      </c>
      <c r="HK273" s="274">
        <v>0</v>
      </c>
      <c r="HL273" s="274">
        <v>1</v>
      </c>
      <c r="HM273" s="274">
        <v>0</v>
      </c>
      <c r="HN273" s="274">
        <v>21</v>
      </c>
      <c r="HO273" s="247">
        <f t="shared" si="4680"/>
        <v>20</v>
      </c>
      <c r="HP273" s="237">
        <f t="shared" si="4681"/>
        <v>0.95238095238095233</v>
      </c>
      <c r="HQ273" s="238">
        <f t="shared" si="4682"/>
        <v>1</v>
      </c>
      <c r="HR273" s="259">
        <f t="shared" si="4683"/>
        <v>4.7619047619047616E-2</v>
      </c>
      <c r="HS273" s="237">
        <f t="shared" si="4684"/>
        <v>0.95238095238095233</v>
      </c>
      <c r="HT273" s="247">
        <f t="shared" si="4685"/>
        <v>0</v>
      </c>
      <c r="HU273" s="237">
        <f t="shared" si="4686"/>
        <v>0</v>
      </c>
      <c r="HV273" s="247">
        <f t="shared" si="4687"/>
        <v>1</v>
      </c>
      <c r="HW273" s="259">
        <f t="shared" si="4688"/>
        <v>4.7619047619047616E-2</v>
      </c>
      <c r="HX273" s="247">
        <v>0</v>
      </c>
      <c r="HY273" s="247">
        <v>0</v>
      </c>
      <c r="HZ273" s="247">
        <v>1</v>
      </c>
      <c r="IA273" s="247">
        <v>0</v>
      </c>
      <c r="IB273" s="247">
        <v>0</v>
      </c>
      <c r="IC273" s="247">
        <v>0</v>
      </c>
      <c r="ID273" s="247">
        <v>0</v>
      </c>
      <c r="IE273" s="247">
        <v>0</v>
      </c>
      <c r="IF273" s="274">
        <v>0</v>
      </c>
      <c r="IG273" s="274">
        <v>0</v>
      </c>
      <c r="IH273" s="274">
        <v>0</v>
      </c>
      <c r="II273" s="274">
        <v>19</v>
      </c>
      <c r="IJ273" s="247">
        <f t="shared" si="4689"/>
        <v>19</v>
      </c>
      <c r="IK273" s="237">
        <f t="shared" si="4690"/>
        <v>1</v>
      </c>
      <c r="IL273" s="238">
        <f t="shared" si="4691"/>
        <v>0</v>
      </c>
      <c r="IM273" s="259">
        <f t="shared" si="4692"/>
        <v>0</v>
      </c>
      <c r="IN273" s="237">
        <f t="shared" si="4693"/>
        <v>1</v>
      </c>
      <c r="IO273" s="247">
        <f t="shared" si="4694"/>
        <v>0</v>
      </c>
      <c r="IP273" s="237">
        <f t="shared" si="4695"/>
        <v>0</v>
      </c>
      <c r="IQ273" s="247">
        <f t="shared" si="4696"/>
        <v>0</v>
      </c>
      <c r="IR273" s="259">
        <f t="shared" si="4697"/>
        <v>0</v>
      </c>
      <c r="IS273" s="247">
        <v>0</v>
      </c>
      <c r="IT273" s="247">
        <v>0</v>
      </c>
      <c r="IU273" s="247">
        <v>0</v>
      </c>
      <c r="IV273" s="247">
        <v>0</v>
      </c>
      <c r="IW273" s="247">
        <v>0</v>
      </c>
      <c r="IX273" s="247">
        <v>0</v>
      </c>
      <c r="IY273" s="247">
        <v>0</v>
      </c>
      <c r="IZ273" s="247">
        <v>0</v>
      </c>
      <c r="JA273" s="274">
        <v>0</v>
      </c>
      <c r="JB273" s="274">
        <v>0</v>
      </c>
      <c r="JC273" s="274">
        <v>0</v>
      </c>
      <c r="JD273" s="247">
        <f t="shared" si="4698"/>
        <v>241</v>
      </c>
      <c r="JE273" s="247">
        <f t="shared" si="4131"/>
        <v>225</v>
      </c>
      <c r="JF273" s="260">
        <f t="shared" si="4132"/>
        <v>0.93360995850622408</v>
      </c>
      <c r="JG273" s="238">
        <f t="shared" si="4133"/>
        <v>16</v>
      </c>
      <c r="JH273" s="260">
        <f t="shared" si="4134"/>
        <v>6.6390041493775934E-2</v>
      </c>
      <c r="JI273" s="260">
        <f t="shared" si="4135"/>
        <v>0.98340248962655596</v>
      </c>
      <c r="JJ273" s="247">
        <f t="shared" si="4564"/>
        <v>12</v>
      </c>
      <c r="JK273" s="260">
        <f t="shared" si="4565"/>
        <v>4.9792531120331947E-2</v>
      </c>
      <c r="JL273" s="247">
        <f t="shared" si="4566"/>
        <v>4</v>
      </c>
      <c r="JM273" s="260">
        <f t="shared" si="4136"/>
        <v>1.6597510373443983E-2</v>
      </c>
      <c r="JN273" s="247">
        <f t="shared" si="4708"/>
        <v>0</v>
      </c>
      <c r="JO273" s="247">
        <f t="shared" si="4709"/>
        <v>0</v>
      </c>
      <c r="JP273" s="247">
        <f t="shared" si="4710"/>
        <v>4</v>
      </c>
      <c r="JQ273" s="247">
        <f t="shared" si="4711"/>
        <v>0</v>
      </c>
      <c r="JR273" s="247">
        <f t="shared" si="4712"/>
        <v>0</v>
      </c>
      <c r="JS273" s="247">
        <f t="shared" si="4713"/>
        <v>0</v>
      </c>
      <c r="JT273" s="247">
        <f t="shared" si="4714"/>
        <v>0</v>
      </c>
      <c r="JU273" s="247">
        <f t="shared" si="4715"/>
        <v>12</v>
      </c>
      <c r="JV273" s="247">
        <f t="shared" si="4716"/>
        <v>1</v>
      </c>
      <c r="JW273" s="247">
        <f t="shared" si="4717"/>
        <v>3</v>
      </c>
      <c r="JX273" s="247">
        <f t="shared" si="4718"/>
        <v>0</v>
      </c>
    </row>
    <row r="274" spans="1:284" ht="15" customHeight="1" thickBot="1">
      <c r="A274" s="326" t="s">
        <v>740</v>
      </c>
      <c r="B274" s="327"/>
      <c r="C274" s="327"/>
      <c r="D274" s="327"/>
      <c r="E274" s="327"/>
      <c r="F274" s="327"/>
      <c r="G274" s="327"/>
      <c r="H274" s="327"/>
      <c r="I274" s="328"/>
      <c r="J274" s="249"/>
      <c r="K274" s="250">
        <v>5</v>
      </c>
      <c r="L274" s="279">
        <f>SUM(L269:L273)</f>
        <v>110</v>
      </c>
      <c r="M274" s="251">
        <f>L274-(R274+T274)</f>
        <v>98</v>
      </c>
      <c r="N274" s="256">
        <f t="shared" si="4600"/>
        <v>0.89090909090909087</v>
      </c>
      <c r="O274" s="253">
        <f t="shared" si="4601"/>
        <v>12</v>
      </c>
      <c r="P274" s="252">
        <f t="shared" si="4602"/>
        <v>0.10909090909090909</v>
      </c>
      <c r="Q274" s="256">
        <f>((L274-T274)/L274)</f>
        <v>0.91818181818181821</v>
      </c>
      <c r="R274" s="251">
        <f>Y274+AB274+AC274</f>
        <v>3</v>
      </c>
      <c r="S274" s="252">
        <f t="shared" si="4605"/>
        <v>2.7272727272727271E-2</v>
      </c>
      <c r="T274" s="251">
        <f>V274+W274+X274+Z274+AA274</f>
        <v>9</v>
      </c>
      <c r="U274" s="252">
        <f t="shared" si="4607"/>
        <v>8.1818181818181818E-2</v>
      </c>
      <c r="V274" s="251">
        <f t="shared" ref="V274:AG274" si="4726">SUM(V269:V273)</f>
        <v>0</v>
      </c>
      <c r="W274" s="251">
        <f t="shared" si="4726"/>
        <v>1</v>
      </c>
      <c r="X274" s="251">
        <f t="shared" si="4726"/>
        <v>8</v>
      </c>
      <c r="Y274" s="251">
        <f t="shared" si="4726"/>
        <v>0</v>
      </c>
      <c r="Z274" s="251">
        <f t="shared" si="4726"/>
        <v>0</v>
      </c>
      <c r="AA274" s="251">
        <f t="shared" si="4726"/>
        <v>0</v>
      </c>
      <c r="AB274" s="251">
        <f t="shared" si="4726"/>
        <v>0</v>
      </c>
      <c r="AC274" s="251">
        <f t="shared" si="4726"/>
        <v>3</v>
      </c>
      <c r="AD274" s="251">
        <f t="shared" si="4726"/>
        <v>0</v>
      </c>
      <c r="AE274" s="251">
        <f t="shared" si="4726"/>
        <v>1</v>
      </c>
      <c r="AF274" s="251">
        <f t="shared" si="4726"/>
        <v>0</v>
      </c>
      <c r="AG274" s="279">
        <f t="shared" si="4726"/>
        <v>100</v>
      </c>
      <c r="AH274" s="251">
        <f>AG274-(AM274+AO274)</f>
        <v>97</v>
      </c>
      <c r="AI274" s="256">
        <f t="shared" si="4609"/>
        <v>0.97</v>
      </c>
      <c r="AJ274" s="253">
        <f t="shared" si="4610"/>
        <v>3</v>
      </c>
      <c r="AK274" s="252">
        <f t="shared" si="4611"/>
        <v>0.03</v>
      </c>
      <c r="AL274" s="256">
        <f>((AG274-AO274)/AG274)</f>
        <v>1</v>
      </c>
      <c r="AM274" s="251">
        <f>AT274+AW274+AX274</f>
        <v>3</v>
      </c>
      <c r="AN274" s="252">
        <f t="shared" si="4614"/>
        <v>0.03</v>
      </c>
      <c r="AO274" s="251">
        <f>AQ274+AR274+AS274+AU274+AV274</f>
        <v>0</v>
      </c>
      <c r="AP274" s="252">
        <f t="shared" si="4616"/>
        <v>0</v>
      </c>
      <c r="AQ274" s="251">
        <f t="shared" ref="AQ274:BB274" si="4727">SUM(AQ269:AQ273)</f>
        <v>0</v>
      </c>
      <c r="AR274" s="251">
        <f t="shared" si="4727"/>
        <v>0</v>
      </c>
      <c r="AS274" s="251">
        <f t="shared" si="4727"/>
        <v>0</v>
      </c>
      <c r="AT274" s="251">
        <f t="shared" si="4727"/>
        <v>0</v>
      </c>
      <c r="AU274" s="251">
        <f t="shared" si="4727"/>
        <v>0</v>
      </c>
      <c r="AV274" s="251">
        <f t="shared" si="4727"/>
        <v>0</v>
      </c>
      <c r="AW274" s="251">
        <f t="shared" si="4727"/>
        <v>0</v>
      </c>
      <c r="AX274" s="251">
        <f t="shared" si="4727"/>
        <v>3</v>
      </c>
      <c r="AY274" s="251">
        <f t="shared" si="4727"/>
        <v>1</v>
      </c>
      <c r="AZ274" s="251">
        <f t="shared" si="4727"/>
        <v>1</v>
      </c>
      <c r="BA274" s="251">
        <f t="shared" si="4727"/>
        <v>0</v>
      </c>
      <c r="BB274" s="279">
        <f t="shared" si="4727"/>
        <v>105</v>
      </c>
      <c r="BC274" s="251">
        <f>BB274-(BH274+BJ274)</f>
        <v>98</v>
      </c>
      <c r="BD274" s="256">
        <f t="shared" si="4618"/>
        <v>0.93333333333333335</v>
      </c>
      <c r="BE274" s="253">
        <f t="shared" si="4619"/>
        <v>7</v>
      </c>
      <c r="BF274" s="252">
        <f t="shared" si="4620"/>
        <v>6.6666666666666666E-2</v>
      </c>
      <c r="BG274" s="256">
        <f>((BB274-BJ274)/BB274)</f>
        <v>0.99047619047619051</v>
      </c>
      <c r="BH274" s="251">
        <f>BO274+BR274+BS274</f>
        <v>6</v>
      </c>
      <c r="BI274" s="252">
        <f t="shared" si="4623"/>
        <v>5.7142857142857141E-2</v>
      </c>
      <c r="BJ274" s="251">
        <f>BL274+BM274+BN274+BP274+BQ274</f>
        <v>1</v>
      </c>
      <c r="BK274" s="252">
        <f t="shared" si="4625"/>
        <v>9.5238095238095247E-3</v>
      </c>
      <c r="BL274" s="251">
        <f t="shared" ref="BL274:BW274" si="4728">SUM(BL269:BL273)</f>
        <v>0</v>
      </c>
      <c r="BM274" s="251">
        <f t="shared" si="4728"/>
        <v>1</v>
      </c>
      <c r="BN274" s="251">
        <f t="shared" si="4728"/>
        <v>0</v>
      </c>
      <c r="BO274" s="251">
        <f t="shared" si="4728"/>
        <v>0</v>
      </c>
      <c r="BP274" s="251">
        <f t="shared" si="4728"/>
        <v>0</v>
      </c>
      <c r="BQ274" s="251">
        <f t="shared" si="4728"/>
        <v>0</v>
      </c>
      <c r="BR274" s="251">
        <f t="shared" si="4728"/>
        <v>2</v>
      </c>
      <c r="BS274" s="251">
        <f t="shared" si="4728"/>
        <v>4</v>
      </c>
      <c r="BT274" s="251">
        <f t="shared" si="4728"/>
        <v>0</v>
      </c>
      <c r="BU274" s="251">
        <f t="shared" si="4728"/>
        <v>1</v>
      </c>
      <c r="BV274" s="251">
        <f t="shared" si="4728"/>
        <v>0</v>
      </c>
      <c r="BW274" s="279">
        <f t="shared" si="4728"/>
        <v>105</v>
      </c>
      <c r="BX274" s="251">
        <f>BW274-(CC274+CE274)</f>
        <v>100</v>
      </c>
      <c r="BY274" s="256">
        <f t="shared" si="4627"/>
        <v>0.95238095238095233</v>
      </c>
      <c r="BZ274" s="253">
        <f t="shared" si="4628"/>
        <v>5</v>
      </c>
      <c r="CA274" s="252">
        <f t="shared" si="4629"/>
        <v>4.7619047619047616E-2</v>
      </c>
      <c r="CB274" s="256">
        <f>((BW274-CE274)/BW274)</f>
        <v>1</v>
      </c>
      <c r="CC274" s="251">
        <f>CJ274+CM274+CN274</f>
        <v>5</v>
      </c>
      <c r="CD274" s="252">
        <f t="shared" si="4632"/>
        <v>4.7619047619047616E-2</v>
      </c>
      <c r="CE274" s="251">
        <f>CG274+CH274+CI274+CK274+CL274</f>
        <v>0</v>
      </c>
      <c r="CF274" s="252">
        <f t="shared" si="4634"/>
        <v>0</v>
      </c>
      <c r="CG274" s="251">
        <f t="shared" ref="CG274:CR274" si="4729">SUM(CG269:CG273)</f>
        <v>0</v>
      </c>
      <c r="CH274" s="251">
        <f t="shared" si="4729"/>
        <v>0</v>
      </c>
      <c r="CI274" s="251">
        <f t="shared" si="4729"/>
        <v>0</v>
      </c>
      <c r="CJ274" s="251">
        <f t="shared" si="4729"/>
        <v>0</v>
      </c>
      <c r="CK274" s="251">
        <f t="shared" si="4729"/>
        <v>0</v>
      </c>
      <c r="CL274" s="251">
        <f t="shared" si="4729"/>
        <v>0</v>
      </c>
      <c r="CM274" s="251">
        <f t="shared" si="4729"/>
        <v>0</v>
      </c>
      <c r="CN274" s="251">
        <f t="shared" si="4729"/>
        <v>5</v>
      </c>
      <c r="CO274" s="251">
        <f t="shared" si="4729"/>
        <v>2</v>
      </c>
      <c r="CP274" s="251">
        <f t="shared" si="4729"/>
        <v>1</v>
      </c>
      <c r="CQ274" s="251">
        <f t="shared" si="4729"/>
        <v>0</v>
      </c>
      <c r="CR274" s="279">
        <f t="shared" si="4729"/>
        <v>75</v>
      </c>
      <c r="CS274" s="251">
        <f>CR274-(CX274+CZ274)</f>
        <v>74</v>
      </c>
      <c r="CT274" s="256">
        <f t="shared" si="4443"/>
        <v>0.98666666666666669</v>
      </c>
      <c r="CU274" s="253">
        <f t="shared" si="4444"/>
        <v>1</v>
      </c>
      <c r="CV274" s="252">
        <f t="shared" si="4445"/>
        <v>1.3333333333333334E-2</v>
      </c>
      <c r="CW274" s="256">
        <f>((CR274-CZ274)/CR274)</f>
        <v>1</v>
      </c>
      <c r="CX274" s="251">
        <f>DE274+DH274+DI274</f>
        <v>1</v>
      </c>
      <c r="CY274" s="252">
        <f t="shared" si="4451"/>
        <v>1.3333333333333334E-2</v>
      </c>
      <c r="CZ274" s="251">
        <f>DB274+DC274+DD274+DF274+DG274</f>
        <v>0</v>
      </c>
      <c r="DA274" s="252">
        <f t="shared" si="4452"/>
        <v>0</v>
      </c>
      <c r="DB274" s="251">
        <f t="shared" ref="DB274:DM274" si="4730">SUM(DB269:DB273)</f>
        <v>0</v>
      </c>
      <c r="DC274" s="251">
        <f t="shared" si="4730"/>
        <v>0</v>
      </c>
      <c r="DD274" s="251">
        <f t="shared" si="4730"/>
        <v>0</v>
      </c>
      <c r="DE274" s="251">
        <f t="shared" si="4730"/>
        <v>0</v>
      </c>
      <c r="DF274" s="251">
        <f t="shared" si="4730"/>
        <v>0</v>
      </c>
      <c r="DG274" s="251">
        <f t="shared" si="4730"/>
        <v>0</v>
      </c>
      <c r="DH274" s="251">
        <f t="shared" si="4730"/>
        <v>0</v>
      </c>
      <c r="DI274" s="251">
        <f t="shared" si="4730"/>
        <v>1</v>
      </c>
      <c r="DJ274" s="251">
        <f t="shared" si="4730"/>
        <v>0</v>
      </c>
      <c r="DK274" s="251">
        <f t="shared" si="4730"/>
        <v>2</v>
      </c>
      <c r="DL274" s="251">
        <f t="shared" si="4730"/>
        <v>0</v>
      </c>
      <c r="DM274" s="279">
        <f t="shared" si="4730"/>
        <v>105</v>
      </c>
      <c r="DN274" s="251">
        <f>DM274-(DS274+DU274)</f>
        <v>101</v>
      </c>
      <c r="DO274" s="256">
        <f t="shared" si="4636"/>
        <v>0.96190476190476193</v>
      </c>
      <c r="DP274" s="253">
        <f t="shared" si="4637"/>
        <v>4</v>
      </c>
      <c r="DQ274" s="252">
        <f t="shared" si="4638"/>
        <v>3.8095238095238099E-2</v>
      </c>
      <c r="DR274" s="256">
        <f>((DM274-DU274)/DM274)</f>
        <v>0.99047619047619051</v>
      </c>
      <c r="DS274" s="251">
        <f>DZ274+EC274+ED274</f>
        <v>3</v>
      </c>
      <c r="DT274" s="252">
        <f t="shared" si="4641"/>
        <v>2.8571428571428571E-2</v>
      </c>
      <c r="DU274" s="251">
        <f>DW274+DX274+DY274+EA274+EB274</f>
        <v>1</v>
      </c>
      <c r="DV274" s="252">
        <f t="shared" si="4643"/>
        <v>9.5238095238095247E-3</v>
      </c>
      <c r="DW274" s="251">
        <f t="shared" ref="DW274:EH274" si="4731">SUM(DW269:DW273)</f>
        <v>0</v>
      </c>
      <c r="DX274" s="251">
        <f t="shared" si="4731"/>
        <v>0</v>
      </c>
      <c r="DY274" s="251">
        <f t="shared" si="4731"/>
        <v>1</v>
      </c>
      <c r="DZ274" s="251">
        <f t="shared" si="4731"/>
        <v>0</v>
      </c>
      <c r="EA274" s="251">
        <f t="shared" si="4731"/>
        <v>0</v>
      </c>
      <c r="EB274" s="251">
        <f t="shared" si="4731"/>
        <v>0</v>
      </c>
      <c r="EC274" s="251">
        <f t="shared" si="4731"/>
        <v>2</v>
      </c>
      <c r="ED274" s="251">
        <f t="shared" si="4731"/>
        <v>1</v>
      </c>
      <c r="EE274" s="251">
        <f t="shared" si="4731"/>
        <v>0</v>
      </c>
      <c r="EF274" s="251">
        <f t="shared" si="4731"/>
        <v>1</v>
      </c>
      <c r="EG274" s="251">
        <f t="shared" si="4731"/>
        <v>0</v>
      </c>
      <c r="EH274" s="279">
        <f t="shared" si="4731"/>
        <v>110</v>
      </c>
      <c r="EI274" s="251">
        <f>EH274-(EN274+EP274)</f>
        <v>101</v>
      </c>
      <c r="EJ274" s="256">
        <f t="shared" si="4645"/>
        <v>0.91818181818181821</v>
      </c>
      <c r="EK274" s="253">
        <f t="shared" si="4646"/>
        <v>9</v>
      </c>
      <c r="EL274" s="252">
        <f t="shared" si="4647"/>
        <v>8.1818181818181818E-2</v>
      </c>
      <c r="EM274" s="256">
        <f>((EH274-EP274)/EH274)</f>
        <v>0.98181818181818181</v>
      </c>
      <c r="EN274" s="251">
        <f>EU274+EX274+EY274</f>
        <v>7</v>
      </c>
      <c r="EO274" s="252">
        <f t="shared" si="4650"/>
        <v>6.363636363636363E-2</v>
      </c>
      <c r="EP274" s="251">
        <f>ER274+ES274+ET274+EV274+EW274</f>
        <v>2</v>
      </c>
      <c r="EQ274" s="252">
        <f t="shared" si="4652"/>
        <v>1.8181818181818181E-2</v>
      </c>
      <c r="ER274" s="251">
        <f t="shared" ref="ER274:FC274" si="4732">SUM(ER269:ER273)</f>
        <v>0</v>
      </c>
      <c r="ES274" s="251">
        <f t="shared" si="4732"/>
        <v>0</v>
      </c>
      <c r="ET274" s="251">
        <f t="shared" si="4732"/>
        <v>2</v>
      </c>
      <c r="EU274" s="251">
        <f t="shared" si="4732"/>
        <v>0</v>
      </c>
      <c r="EV274" s="251">
        <f t="shared" si="4732"/>
        <v>0</v>
      </c>
      <c r="EW274" s="251">
        <f t="shared" si="4732"/>
        <v>0</v>
      </c>
      <c r="EX274" s="251">
        <f t="shared" si="4732"/>
        <v>0</v>
      </c>
      <c r="EY274" s="251">
        <f t="shared" si="4732"/>
        <v>7</v>
      </c>
      <c r="EZ274" s="251">
        <f t="shared" si="4732"/>
        <v>0</v>
      </c>
      <c r="FA274" s="251">
        <f t="shared" si="4732"/>
        <v>0</v>
      </c>
      <c r="FB274" s="251">
        <f t="shared" si="4732"/>
        <v>0</v>
      </c>
      <c r="FC274" s="279">
        <f t="shared" si="4732"/>
        <v>90</v>
      </c>
      <c r="FD274" s="251">
        <f>FC274-(FI274+FK274)</f>
        <v>82</v>
      </c>
      <c r="FE274" s="256">
        <f t="shared" si="4654"/>
        <v>0.91111111111111109</v>
      </c>
      <c r="FF274" s="253">
        <f t="shared" si="4655"/>
        <v>8</v>
      </c>
      <c r="FG274" s="252">
        <f t="shared" si="4656"/>
        <v>8.8888888888888892E-2</v>
      </c>
      <c r="FH274" s="256">
        <f>((FC274-FK274)/FC274)</f>
        <v>0.96666666666666667</v>
      </c>
      <c r="FI274" s="251">
        <f>FP274+FS274+FT274</f>
        <v>5</v>
      </c>
      <c r="FJ274" s="252">
        <f t="shared" si="4659"/>
        <v>5.5555555555555552E-2</v>
      </c>
      <c r="FK274" s="251">
        <f>FM274+FN274+FO274+FQ274+FR274</f>
        <v>3</v>
      </c>
      <c r="FL274" s="252">
        <f t="shared" si="4661"/>
        <v>3.3333333333333333E-2</v>
      </c>
      <c r="FM274" s="251">
        <f t="shared" ref="FM274:FX274" si="4733">SUM(FM269:FM273)</f>
        <v>0</v>
      </c>
      <c r="FN274" s="251">
        <f t="shared" si="4733"/>
        <v>0</v>
      </c>
      <c r="FO274" s="251">
        <f t="shared" si="4733"/>
        <v>3</v>
      </c>
      <c r="FP274" s="251">
        <f t="shared" si="4733"/>
        <v>0</v>
      </c>
      <c r="FQ274" s="251">
        <f t="shared" si="4733"/>
        <v>0</v>
      </c>
      <c r="FR274" s="251">
        <f t="shared" si="4733"/>
        <v>0</v>
      </c>
      <c r="FS274" s="251">
        <f t="shared" si="4733"/>
        <v>0</v>
      </c>
      <c r="FT274" s="251">
        <f t="shared" si="4733"/>
        <v>5</v>
      </c>
      <c r="FU274" s="251">
        <f t="shared" si="4733"/>
        <v>0</v>
      </c>
      <c r="FV274" s="251">
        <f t="shared" si="4733"/>
        <v>0</v>
      </c>
      <c r="FW274" s="251">
        <f t="shared" si="4733"/>
        <v>0</v>
      </c>
      <c r="FX274" s="279">
        <f t="shared" si="4733"/>
        <v>110</v>
      </c>
      <c r="FY274" s="251">
        <f>FX274-(GD274+GF274)</f>
        <v>101</v>
      </c>
      <c r="FZ274" s="256">
        <f t="shared" si="4663"/>
        <v>0.91818181818181821</v>
      </c>
      <c r="GA274" s="253">
        <f t="shared" si="4664"/>
        <v>9</v>
      </c>
      <c r="GB274" s="252">
        <f t="shared" si="4665"/>
        <v>8.1818181818181818E-2</v>
      </c>
      <c r="GC274" s="256">
        <f>((FX274-GF274)/FX274)</f>
        <v>0.99090909090909096</v>
      </c>
      <c r="GD274" s="251">
        <f>GK274+GN274+GO274</f>
        <v>8</v>
      </c>
      <c r="GE274" s="252">
        <f t="shared" si="4668"/>
        <v>7.2727272727272724E-2</v>
      </c>
      <c r="GF274" s="251">
        <f>GH274+GI274+GJ274+GL274+GM274</f>
        <v>1</v>
      </c>
      <c r="GG274" s="252">
        <f t="shared" si="4670"/>
        <v>9.0909090909090905E-3</v>
      </c>
      <c r="GH274" s="251">
        <f t="shared" ref="GH274:GS274" si="4734">SUM(GH269:GH273)</f>
        <v>0</v>
      </c>
      <c r="GI274" s="251">
        <f t="shared" si="4734"/>
        <v>0</v>
      </c>
      <c r="GJ274" s="251">
        <f t="shared" si="4734"/>
        <v>1</v>
      </c>
      <c r="GK274" s="251">
        <f t="shared" si="4734"/>
        <v>0</v>
      </c>
      <c r="GL274" s="251">
        <f t="shared" si="4734"/>
        <v>0</v>
      </c>
      <c r="GM274" s="251">
        <f t="shared" si="4734"/>
        <v>0</v>
      </c>
      <c r="GN274" s="251">
        <f t="shared" si="4734"/>
        <v>0</v>
      </c>
      <c r="GO274" s="251">
        <f t="shared" si="4734"/>
        <v>8</v>
      </c>
      <c r="GP274" s="251">
        <f t="shared" si="4734"/>
        <v>0</v>
      </c>
      <c r="GQ274" s="251">
        <f t="shared" si="4734"/>
        <v>2</v>
      </c>
      <c r="GR274" s="251">
        <f t="shared" si="4734"/>
        <v>0</v>
      </c>
      <c r="GS274" s="279">
        <f t="shared" si="4734"/>
        <v>95</v>
      </c>
      <c r="GT274" s="251">
        <f>GS274-(GY274+HA274)</f>
        <v>80</v>
      </c>
      <c r="GU274" s="256">
        <f t="shared" si="4672"/>
        <v>0.84210526315789469</v>
      </c>
      <c r="GV274" s="253">
        <f t="shared" si="4673"/>
        <v>15</v>
      </c>
      <c r="GW274" s="252">
        <f t="shared" si="4674"/>
        <v>0.15789473684210525</v>
      </c>
      <c r="GX274" s="256">
        <f>((GS274-HA274)/GS274)</f>
        <v>0.9263157894736842</v>
      </c>
      <c r="GY274" s="251">
        <f>HF274+HI274+HJ274</f>
        <v>8</v>
      </c>
      <c r="GZ274" s="252">
        <f t="shared" si="4677"/>
        <v>8.4210526315789472E-2</v>
      </c>
      <c r="HA274" s="251">
        <f>HC274+HD274+HE274+HG274+HH274</f>
        <v>7</v>
      </c>
      <c r="HB274" s="252">
        <f t="shared" si="4679"/>
        <v>7.3684210526315783E-2</v>
      </c>
      <c r="HC274" s="251">
        <f t="shared" ref="HC274:HN274" si="4735">SUM(HC269:HC273)</f>
        <v>0</v>
      </c>
      <c r="HD274" s="251">
        <f t="shared" si="4735"/>
        <v>4</v>
      </c>
      <c r="HE274" s="251">
        <f t="shared" si="4735"/>
        <v>3</v>
      </c>
      <c r="HF274" s="251">
        <f t="shared" si="4735"/>
        <v>0</v>
      </c>
      <c r="HG274" s="251">
        <f t="shared" si="4735"/>
        <v>0</v>
      </c>
      <c r="HH274" s="251">
        <f t="shared" si="4735"/>
        <v>0</v>
      </c>
      <c r="HI274" s="251">
        <f t="shared" si="4735"/>
        <v>0</v>
      </c>
      <c r="HJ274" s="251">
        <f t="shared" si="4735"/>
        <v>8</v>
      </c>
      <c r="HK274" s="251">
        <f t="shared" si="4735"/>
        <v>0</v>
      </c>
      <c r="HL274" s="251">
        <f t="shared" si="4735"/>
        <v>1</v>
      </c>
      <c r="HM274" s="251">
        <f t="shared" si="4735"/>
        <v>0</v>
      </c>
      <c r="HN274" s="279">
        <f t="shared" si="4735"/>
        <v>105</v>
      </c>
      <c r="HO274" s="251">
        <f>HN274-(HT274+HV274)</f>
        <v>103</v>
      </c>
      <c r="HP274" s="256">
        <f t="shared" si="4681"/>
        <v>0.98095238095238091</v>
      </c>
      <c r="HQ274" s="253">
        <f t="shared" si="4682"/>
        <v>2</v>
      </c>
      <c r="HR274" s="252">
        <f t="shared" si="4683"/>
        <v>1.9047619047619049E-2</v>
      </c>
      <c r="HS274" s="256">
        <f>((HN274-HV274)/HN274)</f>
        <v>0.99047619047619051</v>
      </c>
      <c r="HT274" s="251">
        <f>IA274+ID274+IE274</f>
        <v>1</v>
      </c>
      <c r="HU274" s="252">
        <f t="shared" si="4686"/>
        <v>9.5238095238095247E-3</v>
      </c>
      <c r="HV274" s="251">
        <f>HX274+HY274+HZ274+IB274+IC274</f>
        <v>1</v>
      </c>
      <c r="HW274" s="252">
        <f t="shared" si="4688"/>
        <v>9.5238095238095247E-3</v>
      </c>
      <c r="HX274" s="251">
        <f t="shared" ref="HX274:II274" si="4736">SUM(HX269:HX273)</f>
        <v>0</v>
      </c>
      <c r="HY274" s="251">
        <f t="shared" si="4736"/>
        <v>0</v>
      </c>
      <c r="HZ274" s="251">
        <f t="shared" si="4736"/>
        <v>1</v>
      </c>
      <c r="IA274" s="251">
        <f t="shared" si="4736"/>
        <v>0</v>
      </c>
      <c r="IB274" s="251">
        <f t="shared" si="4736"/>
        <v>0</v>
      </c>
      <c r="IC274" s="251">
        <f t="shared" si="4736"/>
        <v>0</v>
      </c>
      <c r="ID274" s="251">
        <f t="shared" si="4736"/>
        <v>0</v>
      </c>
      <c r="IE274" s="251">
        <f t="shared" si="4736"/>
        <v>1</v>
      </c>
      <c r="IF274" s="251">
        <f t="shared" si="4736"/>
        <v>1</v>
      </c>
      <c r="IG274" s="251">
        <f t="shared" si="4736"/>
        <v>0</v>
      </c>
      <c r="IH274" s="251">
        <f t="shared" si="4736"/>
        <v>0</v>
      </c>
      <c r="II274" s="279">
        <f t="shared" si="4736"/>
        <v>95</v>
      </c>
      <c r="IJ274" s="251">
        <f>II274-(IO274+IQ274)</f>
        <v>91</v>
      </c>
      <c r="IK274" s="256">
        <f t="shared" si="4690"/>
        <v>0.95789473684210524</v>
      </c>
      <c r="IL274" s="253">
        <f t="shared" si="4691"/>
        <v>4</v>
      </c>
      <c r="IM274" s="252">
        <f t="shared" si="4692"/>
        <v>4.2105263157894736E-2</v>
      </c>
      <c r="IN274" s="256">
        <f>((II274-IQ274)/II274)</f>
        <v>0.95789473684210524</v>
      </c>
      <c r="IO274" s="251">
        <f>IV274+IY274+IZ274</f>
        <v>0</v>
      </c>
      <c r="IP274" s="252">
        <f t="shared" si="4695"/>
        <v>0</v>
      </c>
      <c r="IQ274" s="251">
        <f>IS274+IT274+IU274+IW274+IX274</f>
        <v>4</v>
      </c>
      <c r="IR274" s="252">
        <f t="shared" si="4697"/>
        <v>4.2105263157894736E-2</v>
      </c>
      <c r="IS274" s="251">
        <f t="shared" ref="IS274:JD274" si="4737">SUM(IS269:IS273)</f>
        <v>0</v>
      </c>
      <c r="IT274" s="251">
        <f t="shared" si="4737"/>
        <v>2</v>
      </c>
      <c r="IU274" s="251">
        <f t="shared" si="4737"/>
        <v>2</v>
      </c>
      <c r="IV274" s="251">
        <f t="shared" si="4737"/>
        <v>0</v>
      </c>
      <c r="IW274" s="251">
        <f t="shared" si="4737"/>
        <v>0</v>
      </c>
      <c r="IX274" s="251">
        <f t="shared" si="4737"/>
        <v>0</v>
      </c>
      <c r="IY274" s="251">
        <f t="shared" si="4737"/>
        <v>0</v>
      </c>
      <c r="IZ274" s="251">
        <f t="shared" si="4737"/>
        <v>0</v>
      </c>
      <c r="JA274" s="290">
        <f t="shared" si="4737"/>
        <v>0</v>
      </c>
      <c r="JB274" s="290">
        <f t="shared" si="4737"/>
        <v>0</v>
      </c>
      <c r="JC274" s="290">
        <f t="shared" si="4737"/>
        <v>0</v>
      </c>
      <c r="JD274" s="279">
        <f t="shared" si="4737"/>
        <v>1205</v>
      </c>
      <c r="JE274" s="251">
        <f>JD274-(JJ274+JL274)</f>
        <v>1126</v>
      </c>
      <c r="JF274" s="256">
        <f t="shared" si="4132"/>
        <v>0.93443983402489628</v>
      </c>
      <c r="JG274" s="253">
        <f t="shared" si="4133"/>
        <v>79</v>
      </c>
      <c r="JH274" s="252">
        <f t="shared" si="4134"/>
        <v>6.5560165975103737E-2</v>
      </c>
      <c r="JI274" s="256">
        <f>((JD274-JL274)/JD274)</f>
        <v>0.9759336099585062</v>
      </c>
      <c r="JJ274" s="251">
        <f>JQ274+JT274+JU274</f>
        <v>50</v>
      </c>
      <c r="JK274" s="252">
        <f t="shared" si="4565"/>
        <v>4.1493775933609957E-2</v>
      </c>
      <c r="JL274" s="251">
        <f>JN274+JO274+JP274+JR274+JS274</f>
        <v>29</v>
      </c>
      <c r="JM274" s="252">
        <f t="shared" si="4136"/>
        <v>2.4066390041493777E-2</v>
      </c>
      <c r="JN274" s="251">
        <f t="shared" ref="JN274:JX274" si="4738">SUM(JN269:JN273)</f>
        <v>0</v>
      </c>
      <c r="JO274" s="251">
        <f t="shared" si="4738"/>
        <v>8</v>
      </c>
      <c r="JP274" s="251">
        <f t="shared" si="4738"/>
        <v>21</v>
      </c>
      <c r="JQ274" s="251">
        <f t="shared" si="4738"/>
        <v>0</v>
      </c>
      <c r="JR274" s="251">
        <f t="shared" si="4738"/>
        <v>0</v>
      </c>
      <c r="JS274" s="251">
        <f t="shared" si="4738"/>
        <v>0</v>
      </c>
      <c r="JT274" s="251">
        <f t="shared" si="4738"/>
        <v>4</v>
      </c>
      <c r="JU274" s="251">
        <f t="shared" si="4738"/>
        <v>46</v>
      </c>
      <c r="JV274" s="251">
        <f t="shared" si="4738"/>
        <v>4</v>
      </c>
      <c r="JW274" s="251">
        <f t="shared" si="4738"/>
        <v>10</v>
      </c>
      <c r="JX274" s="251">
        <f t="shared" si="4738"/>
        <v>0</v>
      </c>
    </row>
    <row r="275" spans="1:284" ht="15" customHeight="1" thickBot="1">
      <c r="A275" s="329"/>
      <c r="B275" s="330"/>
      <c r="C275" s="330"/>
      <c r="D275" s="330"/>
      <c r="E275" s="330"/>
      <c r="F275" s="330"/>
      <c r="G275" s="330"/>
      <c r="H275" s="330"/>
      <c r="I275" s="331"/>
      <c r="J275" s="249"/>
      <c r="K275" s="254"/>
      <c r="L275" s="248"/>
      <c r="M275" s="251"/>
      <c r="N275" s="252"/>
      <c r="O275" s="253"/>
      <c r="P275" s="252"/>
      <c r="Q275" s="252"/>
      <c r="R275" s="251"/>
      <c r="S275" s="252"/>
      <c r="T275" s="251"/>
      <c r="U275" s="252"/>
      <c r="V275" s="255">
        <f>V274/L274</f>
        <v>0</v>
      </c>
      <c r="W275" s="255">
        <f>W274/L274</f>
        <v>9.0909090909090905E-3</v>
      </c>
      <c r="X275" s="255">
        <f>X274/L274</f>
        <v>7.2727272727272724E-2</v>
      </c>
      <c r="Y275" s="255">
        <f>Y274/L274</f>
        <v>0</v>
      </c>
      <c r="Z275" s="255">
        <f>Z274/L274</f>
        <v>0</v>
      </c>
      <c r="AA275" s="255">
        <f>AA274/L274</f>
        <v>0</v>
      </c>
      <c r="AB275" s="255">
        <f>AB274/L274</f>
        <v>0</v>
      </c>
      <c r="AC275" s="255">
        <f>AC274/L274</f>
        <v>2.7272727272727271E-2</v>
      </c>
      <c r="AD275" s="255">
        <f>AD274/L274</f>
        <v>0</v>
      </c>
      <c r="AE275" s="255">
        <f>AE274/L274</f>
        <v>9.0909090909090905E-3</v>
      </c>
      <c r="AF275" s="255">
        <f>AF274/L274</f>
        <v>0</v>
      </c>
      <c r="AG275" s="248"/>
      <c r="AH275" s="251"/>
      <c r="AI275" s="252"/>
      <c r="AJ275" s="253"/>
      <c r="AK275" s="252"/>
      <c r="AL275" s="252"/>
      <c r="AM275" s="251"/>
      <c r="AN275" s="252"/>
      <c r="AO275" s="251"/>
      <c r="AP275" s="252"/>
      <c r="AQ275" s="255">
        <f>AQ274/AG274</f>
        <v>0</v>
      </c>
      <c r="AR275" s="255">
        <f>AR274/AG274</f>
        <v>0</v>
      </c>
      <c r="AS275" s="255">
        <f>AS274/AG274</f>
        <v>0</v>
      </c>
      <c r="AT275" s="255">
        <f>AT274/AG274</f>
        <v>0</v>
      </c>
      <c r="AU275" s="255">
        <f>AU274/AG274</f>
        <v>0</v>
      </c>
      <c r="AV275" s="255">
        <f>AV274/AG274</f>
        <v>0</v>
      </c>
      <c r="AW275" s="255">
        <f>AW274/AG274</f>
        <v>0</v>
      </c>
      <c r="AX275" s="255">
        <f>AX274/AG274</f>
        <v>0.03</v>
      </c>
      <c r="AY275" s="255">
        <f>AY274/AG274</f>
        <v>0.01</v>
      </c>
      <c r="AZ275" s="255">
        <f>AZ274/AG274</f>
        <v>0.01</v>
      </c>
      <c r="BA275" s="255">
        <f>BA274/AG274</f>
        <v>0</v>
      </c>
      <c r="BB275" s="248"/>
      <c r="BC275" s="251"/>
      <c r="BD275" s="252"/>
      <c r="BE275" s="253"/>
      <c r="BF275" s="252"/>
      <c r="BG275" s="252"/>
      <c r="BH275" s="251"/>
      <c r="BI275" s="252"/>
      <c r="BJ275" s="251"/>
      <c r="BK275" s="252"/>
      <c r="BL275" s="255">
        <f>BL274/BB274</f>
        <v>0</v>
      </c>
      <c r="BM275" s="255">
        <f>BM274/BB274</f>
        <v>9.5238095238095247E-3</v>
      </c>
      <c r="BN275" s="255">
        <f>BN274/BB274</f>
        <v>0</v>
      </c>
      <c r="BO275" s="255">
        <f>BO274/BB274</f>
        <v>0</v>
      </c>
      <c r="BP275" s="255">
        <f>BP274/BB274</f>
        <v>0</v>
      </c>
      <c r="BQ275" s="255">
        <f>BQ274/BB274</f>
        <v>0</v>
      </c>
      <c r="BR275" s="255">
        <f>BR274/BB274</f>
        <v>1.9047619047619049E-2</v>
      </c>
      <c r="BS275" s="255">
        <f>BS274/BB274</f>
        <v>3.8095238095238099E-2</v>
      </c>
      <c r="BT275" s="255">
        <f>BT274/BB274</f>
        <v>0</v>
      </c>
      <c r="BU275" s="255">
        <f>BU274/BB274</f>
        <v>9.5238095238095247E-3</v>
      </c>
      <c r="BV275" s="255">
        <f>BV274/BB274</f>
        <v>0</v>
      </c>
      <c r="BW275" s="248"/>
      <c r="BX275" s="251"/>
      <c r="BY275" s="252"/>
      <c r="BZ275" s="253"/>
      <c r="CA275" s="252"/>
      <c r="CB275" s="252"/>
      <c r="CC275" s="251"/>
      <c r="CD275" s="252"/>
      <c r="CE275" s="251"/>
      <c r="CF275" s="252"/>
      <c r="CG275" s="255">
        <f>CG274/BW274</f>
        <v>0</v>
      </c>
      <c r="CH275" s="255">
        <f>CH274/BW274</f>
        <v>0</v>
      </c>
      <c r="CI275" s="255">
        <f>CI274/BW274</f>
        <v>0</v>
      </c>
      <c r="CJ275" s="255">
        <f>CJ274/BW274</f>
        <v>0</v>
      </c>
      <c r="CK275" s="255">
        <f>CK274/BW274</f>
        <v>0</v>
      </c>
      <c r="CL275" s="255">
        <f>CL274/BW274</f>
        <v>0</v>
      </c>
      <c r="CM275" s="255">
        <f>CM274/BW274</f>
        <v>0</v>
      </c>
      <c r="CN275" s="255">
        <f>CN274/BW274</f>
        <v>4.7619047619047616E-2</v>
      </c>
      <c r="CO275" s="255">
        <f>CO274/BW274</f>
        <v>1.9047619047619049E-2</v>
      </c>
      <c r="CP275" s="255">
        <f>CP274/BW274</f>
        <v>9.5238095238095247E-3</v>
      </c>
      <c r="CQ275" s="255">
        <f>CQ274/BW274</f>
        <v>0</v>
      </c>
      <c r="CR275" s="248"/>
      <c r="CS275" s="251"/>
      <c r="CT275" s="252"/>
      <c r="CU275" s="253"/>
      <c r="CV275" s="252"/>
      <c r="CW275" s="252"/>
      <c r="CX275" s="251"/>
      <c r="CY275" s="252"/>
      <c r="CZ275" s="251"/>
      <c r="DA275" s="252"/>
      <c r="DB275" s="255">
        <f>DB274/CR274</f>
        <v>0</v>
      </c>
      <c r="DC275" s="255">
        <f>DC274/CR274</f>
        <v>0</v>
      </c>
      <c r="DD275" s="255">
        <f>DD274/CR274</f>
        <v>0</v>
      </c>
      <c r="DE275" s="255">
        <f>DE274/CR274</f>
        <v>0</v>
      </c>
      <c r="DF275" s="255">
        <f>DF274/CR274</f>
        <v>0</v>
      </c>
      <c r="DG275" s="255">
        <f>DG274/CR274</f>
        <v>0</v>
      </c>
      <c r="DH275" s="255">
        <f>DH274/CR274</f>
        <v>0</v>
      </c>
      <c r="DI275" s="255">
        <f>DI274/CR274</f>
        <v>1.3333333333333334E-2</v>
      </c>
      <c r="DJ275" s="255">
        <f>DJ274/CR274</f>
        <v>0</v>
      </c>
      <c r="DK275" s="255">
        <f>DK274/CR274</f>
        <v>2.6666666666666668E-2</v>
      </c>
      <c r="DL275" s="255">
        <f>DL274/CR274</f>
        <v>0</v>
      </c>
      <c r="DM275" s="248"/>
      <c r="DN275" s="251"/>
      <c r="DO275" s="252"/>
      <c r="DP275" s="253"/>
      <c r="DQ275" s="252"/>
      <c r="DR275" s="252"/>
      <c r="DS275" s="251"/>
      <c r="DT275" s="252"/>
      <c r="DU275" s="251"/>
      <c r="DV275" s="252"/>
      <c r="DW275" s="255">
        <f>DW274/DM274</f>
        <v>0</v>
      </c>
      <c r="DX275" s="255">
        <f>DX274/DM274</f>
        <v>0</v>
      </c>
      <c r="DY275" s="255">
        <f>DY274/DM274</f>
        <v>9.5238095238095247E-3</v>
      </c>
      <c r="DZ275" s="255">
        <f>DZ274/DM274</f>
        <v>0</v>
      </c>
      <c r="EA275" s="255">
        <f>EA274/DM274</f>
        <v>0</v>
      </c>
      <c r="EB275" s="255">
        <f>EB274/DM274</f>
        <v>0</v>
      </c>
      <c r="EC275" s="255">
        <f>EC274/DM274</f>
        <v>1.9047619047619049E-2</v>
      </c>
      <c r="ED275" s="255">
        <f>ED274/DM274</f>
        <v>9.5238095238095247E-3</v>
      </c>
      <c r="EE275" s="255">
        <f>EE274/DM274</f>
        <v>0</v>
      </c>
      <c r="EF275" s="255">
        <f>EF274/DM274</f>
        <v>9.5238095238095247E-3</v>
      </c>
      <c r="EG275" s="255">
        <f>EG274/DM274</f>
        <v>0</v>
      </c>
      <c r="EH275" s="248"/>
      <c r="EI275" s="251"/>
      <c r="EJ275" s="252"/>
      <c r="EK275" s="253"/>
      <c r="EL275" s="252"/>
      <c r="EM275" s="252"/>
      <c r="EN275" s="251"/>
      <c r="EO275" s="252"/>
      <c r="EP275" s="251"/>
      <c r="EQ275" s="252"/>
      <c r="ER275" s="255">
        <f>ER274/EH274</f>
        <v>0</v>
      </c>
      <c r="ES275" s="255">
        <f>ES274/EH274</f>
        <v>0</v>
      </c>
      <c r="ET275" s="255">
        <f>ET274/EH274</f>
        <v>1.8181818181818181E-2</v>
      </c>
      <c r="EU275" s="255">
        <f>EU274/EH274</f>
        <v>0</v>
      </c>
      <c r="EV275" s="255">
        <f>EV274/EH274</f>
        <v>0</v>
      </c>
      <c r="EW275" s="255">
        <f>EW274/EH274</f>
        <v>0</v>
      </c>
      <c r="EX275" s="255">
        <f>EX274/EH274</f>
        <v>0</v>
      </c>
      <c r="EY275" s="255">
        <f>EY274/EH274</f>
        <v>6.363636363636363E-2</v>
      </c>
      <c r="EZ275" s="255">
        <f>EZ274/EH274</f>
        <v>0</v>
      </c>
      <c r="FA275" s="255">
        <f>FA274/EH274</f>
        <v>0</v>
      </c>
      <c r="FB275" s="255">
        <f>FB274/EH274</f>
        <v>0</v>
      </c>
      <c r="FC275" s="248"/>
      <c r="FD275" s="251"/>
      <c r="FE275" s="252"/>
      <c r="FF275" s="253"/>
      <c r="FG275" s="252"/>
      <c r="FH275" s="252"/>
      <c r="FI275" s="251"/>
      <c r="FJ275" s="252"/>
      <c r="FK275" s="251"/>
      <c r="FL275" s="252"/>
      <c r="FM275" s="255">
        <f>FM274/FC274</f>
        <v>0</v>
      </c>
      <c r="FN275" s="255">
        <f>FN274/FC274</f>
        <v>0</v>
      </c>
      <c r="FO275" s="255">
        <f>FO274/FC274</f>
        <v>3.3333333333333333E-2</v>
      </c>
      <c r="FP275" s="255">
        <f>FP274/FC274</f>
        <v>0</v>
      </c>
      <c r="FQ275" s="255">
        <f>FQ274/FC274</f>
        <v>0</v>
      </c>
      <c r="FR275" s="255">
        <f>FR274/FC274</f>
        <v>0</v>
      </c>
      <c r="FS275" s="255">
        <f>FS274/FC274</f>
        <v>0</v>
      </c>
      <c r="FT275" s="255">
        <f>FT274/FC274</f>
        <v>5.5555555555555552E-2</v>
      </c>
      <c r="FU275" s="255">
        <f>FU274/FC274</f>
        <v>0</v>
      </c>
      <c r="FV275" s="255">
        <f>FV274/FC274</f>
        <v>0</v>
      </c>
      <c r="FW275" s="255">
        <f>FW274/FC274</f>
        <v>0</v>
      </c>
      <c r="FX275" s="248"/>
      <c r="FY275" s="251"/>
      <c r="FZ275" s="252"/>
      <c r="GA275" s="253"/>
      <c r="GB275" s="252"/>
      <c r="GC275" s="252"/>
      <c r="GD275" s="251"/>
      <c r="GE275" s="252"/>
      <c r="GF275" s="251"/>
      <c r="GG275" s="252"/>
      <c r="GH275" s="255">
        <f>GH274/FX274</f>
        <v>0</v>
      </c>
      <c r="GI275" s="255">
        <f>GI274/FX274</f>
        <v>0</v>
      </c>
      <c r="GJ275" s="255">
        <f>GJ274/FX274</f>
        <v>9.0909090909090905E-3</v>
      </c>
      <c r="GK275" s="255">
        <f>GK274/FX274</f>
        <v>0</v>
      </c>
      <c r="GL275" s="255">
        <f>GL274/FX274</f>
        <v>0</v>
      </c>
      <c r="GM275" s="255">
        <f>GM274/FX274</f>
        <v>0</v>
      </c>
      <c r="GN275" s="255">
        <f>GN274/FX274</f>
        <v>0</v>
      </c>
      <c r="GO275" s="255">
        <f>GO274/FX274</f>
        <v>7.2727272727272724E-2</v>
      </c>
      <c r="GP275" s="255">
        <f>GP274/FX274</f>
        <v>0</v>
      </c>
      <c r="GQ275" s="255">
        <f>GQ274/FX274</f>
        <v>1.8181818181818181E-2</v>
      </c>
      <c r="GR275" s="255">
        <f>GR274/FX274</f>
        <v>0</v>
      </c>
      <c r="GS275" s="248"/>
      <c r="GT275" s="251"/>
      <c r="GU275" s="252"/>
      <c r="GV275" s="253"/>
      <c r="GW275" s="252"/>
      <c r="GX275" s="252"/>
      <c r="GY275" s="251"/>
      <c r="GZ275" s="252"/>
      <c r="HA275" s="251"/>
      <c r="HB275" s="252"/>
      <c r="HC275" s="255">
        <f>HC274/GS274</f>
        <v>0</v>
      </c>
      <c r="HD275" s="255">
        <f>HD274/GS274</f>
        <v>4.2105263157894736E-2</v>
      </c>
      <c r="HE275" s="255">
        <f>HE274/GS274</f>
        <v>3.1578947368421054E-2</v>
      </c>
      <c r="HF275" s="255">
        <f>HF274/GS274</f>
        <v>0</v>
      </c>
      <c r="HG275" s="255">
        <f>HG274/GS274</f>
        <v>0</v>
      </c>
      <c r="HH275" s="255">
        <f>HH274/GS274</f>
        <v>0</v>
      </c>
      <c r="HI275" s="255">
        <f>HI274/GS274</f>
        <v>0</v>
      </c>
      <c r="HJ275" s="255">
        <f>HJ274/GS274</f>
        <v>8.4210526315789472E-2</v>
      </c>
      <c r="HK275" s="255">
        <f>HK274/GS274</f>
        <v>0</v>
      </c>
      <c r="HL275" s="255">
        <f>HL274/GS274</f>
        <v>1.0526315789473684E-2</v>
      </c>
      <c r="HM275" s="255">
        <f>HM274/GS274</f>
        <v>0</v>
      </c>
      <c r="HN275" s="248"/>
      <c r="HO275" s="251"/>
      <c r="HP275" s="252"/>
      <c r="HQ275" s="253"/>
      <c r="HR275" s="252"/>
      <c r="HS275" s="252"/>
      <c r="HT275" s="251"/>
      <c r="HU275" s="252"/>
      <c r="HV275" s="251"/>
      <c r="HW275" s="252"/>
      <c r="HX275" s="255">
        <f>HX274/HN274</f>
        <v>0</v>
      </c>
      <c r="HY275" s="255">
        <f>HY274/HN274</f>
        <v>0</v>
      </c>
      <c r="HZ275" s="255">
        <f>HZ274/HN274</f>
        <v>9.5238095238095247E-3</v>
      </c>
      <c r="IA275" s="255">
        <f>IA274/HN274</f>
        <v>0</v>
      </c>
      <c r="IB275" s="255">
        <f>IB274/HN274</f>
        <v>0</v>
      </c>
      <c r="IC275" s="255">
        <f>IC274/HN274</f>
        <v>0</v>
      </c>
      <c r="ID275" s="255">
        <f>ID274/HN274</f>
        <v>0</v>
      </c>
      <c r="IE275" s="255">
        <f>IE274/HN274</f>
        <v>9.5238095238095247E-3</v>
      </c>
      <c r="IF275" s="255">
        <f>IF274/HN274</f>
        <v>9.5238095238095247E-3</v>
      </c>
      <c r="IG275" s="255">
        <f>IG274/HN274</f>
        <v>0</v>
      </c>
      <c r="IH275" s="255">
        <f>IH274/HN274</f>
        <v>0</v>
      </c>
      <c r="II275" s="248"/>
      <c r="IJ275" s="251"/>
      <c r="IK275" s="252"/>
      <c r="IL275" s="253"/>
      <c r="IM275" s="252"/>
      <c r="IN275" s="252"/>
      <c r="IO275" s="251"/>
      <c r="IP275" s="252"/>
      <c r="IQ275" s="251"/>
      <c r="IR275" s="252"/>
      <c r="IS275" s="255">
        <f>IS274/II274</f>
        <v>0</v>
      </c>
      <c r="IT275" s="255">
        <f>IT274/II274</f>
        <v>2.1052631578947368E-2</v>
      </c>
      <c r="IU275" s="255">
        <f>IU274/II274</f>
        <v>2.1052631578947368E-2</v>
      </c>
      <c r="IV275" s="255">
        <f>IV274/II274</f>
        <v>0</v>
      </c>
      <c r="IW275" s="255">
        <f>IW274/II274</f>
        <v>0</v>
      </c>
      <c r="IX275" s="255">
        <f>IX274/II274</f>
        <v>0</v>
      </c>
      <c r="IY275" s="255">
        <f>IY274/II274</f>
        <v>0</v>
      </c>
      <c r="IZ275" s="255">
        <f>IZ274/II274</f>
        <v>0</v>
      </c>
      <c r="JA275" s="255">
        <f>JA274/II274</f>
        <v>0</v>
      </c>
      <c r="JB275" s="255">
        <f>JB274/II274</f>
        <v>0</v>
      </c>
      <c r="JC275" s="255">
        <f>JC274/II274</f>
        <v>0</v>
      </c>
      <c r="JD275" s="248"/>
      <c r="JE275" s="251"/>
      <c r="JF275" s="252"/>
      <c r="JG275" s="253"/>
      <c r="JH275" s="252"/>
      <c r="JI275" s="252"/>
      <c r="JJ275" s="251"/>
      <c r="JK275" s="252"/>
      <c r="JL275" s="251"/>
      <c r="JM275" s="252"/>
      <c r="JN275" s="255">
        <f>JN274/JD274</f>
        <v>0</v>
      </c>
      <c r="JO275" s="255">
        <f>JO274/JD274</f>
        <v>6.6390041493775932E-3</v>
      </c>
      <c r="JP275" s="255">
        <f>JP274/JD274</f>
        <v>1.7427385892116183E-2</v>
      </c>
      <c r="JQ275" s="255">
        <f>JQ274/JD274</f>
        <v>0</v>
      </c>
      <c r="JR275" s="255">
        <f>JR274/JD274</f>
        <v>0</v>
      </c>
      <c r="JS275" s="255">
        <f>JS274/JD274</f>
        <v>0</v>
      </c>
      <c r="JT275" s="255">
        <f>JT274/JD274</f>
        <v>3.3195020746887966E-3</v>
      </c>
      <c r="JU275" s="255">
        <f>JU274/JD274</f>
        <v>3.8174273858921165E-2</v>
      </c>
      <c r="JV275" s="255">
        <f>JV274/JD274</f>
        <v>3.3195020746887966E-3</v>
      </c>
      <c r="JW275" s="255">
        <f>JW274/JD274</f>
        <v>8.2987551867219917E-3</v>
      </c>
      <c r="JX275" s="255">
        <f>JX274/JD274</f>
        <v>0</v>
      </c>
    </row>
    <row r="276" spans="1:284" ht="15" customHeight="1">
      <c r="A276" s="269">
        <v>1</v>
      </c>
      <c r="B276" s="122">
        <v>19970102557</v>
      </c>
      <c r="C276" s="227">
        <f t="shared" ref="C276:C277" ca="1" si="4739">IF(INT(MID(B276,5,2))&lt;=MONTH(NOW()),YEAR(NOW())-INT(LEFT(B276,4)),YEAR(NOW())-INT(LEFT(B276,4))-1)</f>
        <v>24</v>
      </c>
      <c r="D276" s="227">
        <f t="shared" ref="D276:D277" ca="1" si="4740">IF(INT(MID(B276,5,2))&lt;=MONTH(NOW()),MONTH(NOW())-INT(MID(B276,5,2)),12-(INT(MID(B276,5,2))-MONTH(NOW())))</f>
        <v>2</v>
      </c>
      <c r="E276" s="228">
        <f t="shared" ref="E276:E277" si="4741">+SUM($B$1-DATE(H276,G276,F276))/365</f>
        <v>45.479452054794521</v>
      </c>
      <c r="F276" s="118">
        <v>19</v>
      </c>
      <c r="G276" s="118">
        <v>8</v>
      </c>
      <c r="H276" s="118">
        <v>1974</v>
      </c>
      <c r="I276" s="115" t="s">
        <v>247</v>
      </c>
      <c r="J276" s="111" t="s">
        <v>825</v>
      </c>
      <c r="K276" s="103" t="s">
        <v>712</v>
      </c>
      <c r="L276" s="247">
        <v>22</v>
      </c>
      <c r="M276" s="247">
        <f t="shared" ref="M276:M277" si="4742">L276-(R276+T276)</f>
        <v>20</v>
      </c>
      <c r="N276" s="260">
        <f t="shared" ref="N276:N292" si="4743">M276/L276</f>
        <v>0.90909090909090906</v>
      </c>
      <c r="O276" s="238">
        <f t="shared" ref="O276:O292" si="4744">L276-M276</f>
        <v>2</v>
      </c>
      <c r="P276" s="260">
        <f t="shared" ref="P276:P292" si="4745">O276/L276</f>
        <v>9.0909090909090912E-2</v>
      </c>
      <c r="Q276" s="260">
        <f t="shared" ref="Q276:Q277" si="4746">(L276-T276)/L276</f>
        <v>0.90909090909090906</v>
      </c>
      <c r="R276" s="247">
        <f t="shared" ref="R276:R277" si="4747">AC276+AB276+AA276</f>
        <v>0</v>
      </c>
      <c r="S276" s="260">
        <f t="shared" ref="S276:S292" si="4748">R276/L276</f>
        <v>0</v>
      </c>
      <c r="T276" s="247">
        <f t="shared" ref="T276:T277" si="4749">V276+W276+X276+Y276+Z276</f>
        <v>2</v>
      </c>
      <c r="U276" s="260">
        <f t="shared" ref="U276:U292" si="4750">T276/L276</f>
        <v>9.0909090909090912E-2</v>
      </c>
      <c r="V276" s="247">
        <v>0</v>
      </c>
      <c r="W276" s="247">
        <v>0</v>
      </c>
      <c r="X276" s="247">
        <v>2</v>
      </c>
      <c r="Y276" s="247">
        <v>0</v>
      </c>
      <c r="Z276" s="247">
        <v>0</v>
      </c>
      <c r="AA276" s="247">
        <v>0</v>
      </c>
      <c r="AB276" s="247">
        <v>0</v>
      </c>
      <c r="AC276" s="247">
        <v>0</v>
      </c>
      <c r="AD276" s="247">
        <v>0</v>
      </c>
      <c r="AE276" s="247">
        <v>0</v>
      </c>
      <c r="AF276" s="247">
        <v>0</v>
      </c>
      <c r="AG276" s="236">
        <v>20</v>
      </c>
      <c r="AH276" s="236">
        <f t="shared" ref="AH276:AH277" si="4751">AG276-(AM276+AO276)</f>
        <v>18</v>
      </c>
      <c r="AI276" s="237">
        <f t="shared" ref="AI276:AI292" si="4752">AH276/AG276</f>
        <v>0.9</v>
      </c>
      <c r="AJ276" s="238">
        <f t="shared" ref="AJ276:AJ292" si="4753">AG276-AH276</f>
        <v>2</v>
      </c>
      <c r="AK276" s="237">
        <f t="shared" ref="AK276:AK292" si="4754">AJ276/AG276</f>
        <v>0.1</v>
      </c>
      <c r="AL276" s="237">
        <f t="shared" ref="AL276:AL277" si="4755">(AG276-AO276)/AG276</f>
        <v>0.9</v>
      </c>
      <c r="AM276" s="236">
        <f t="shared" ref="AM276:AM277" si="4756">AX276+AW276+AV276</f>
        <v>0</v>
      </c>
      <c r="AN276" s="237">
        <f t="shared" ref="AN276:AN292" si="4757">AM276/AG276</f>
        <v>0</v>
      </c>
      <c r="AO276" s="236">
        <f t="shared" ref="AO276:AO277" si="4758">AQ276+AR276+AS276+AT276+AU276</f>
        <v>2</v>
      </c>
      <c r="AP276" s="237">
        <f t="shared" ref="AP276:AP292" si="4759">AO276/AG276</f>
        <v>0.1</v>
      </c>
      <c r="AQ276" s="236">
        <v>0</v>
      </c>
      <c r="AR276" s="236">
        <v>0</v>
      </c>
      <c r="AS276" s="236">
        <v>2</v>
      </c>
      <c r="AT276" s="236">
        <v>0</v>
      </c>
      <c r="AU276" s="236">
        <v>0</v>
      </c>
      <c r="AV276" s="236">
        <v>0</v>
      </c>
      <c r="AW276" s="236">
        <v>0</v>
      </c>
      <c r="AX276" s="236">
        <v>0</v>
      </c>
      <c r="AY276" s="236">
        <v>0</v>
      </c>
      <c r="AZ276" s="236">
        <v>0</v>
      </c>
      <c r="BA276" s="236">
        <v>0</v>
      </c>
      <c r="BB276" s="236">
        <v>21</v>
      </c>
      <c r="BC276" s="236">
        <f t="shared" ref="BC276:BC277" si="4760">BB276-(BH276+BJ276)</f>
        <v>18</v>
      </c>
      <c r="BD276" s="237">
        <f t="shared" ref="BD276:BD292" si="4761">BC276/BB276</f>
        <v>0.8571428571428571</v>
      </c>
      <c r="BE276" s="238">
        <f t="shared" ref="BE276:BE292" si="4762">BB276-BC276</f>
        <v>3</v>
      </c>
      <c r="BF276" s="237">
        <f t="shared" ref="BF276:BF292" si="4763">BE276/BB276</f>
        <v>0.14285714285714285</v>
      </c>
      <c r="BG276" s="237">
        <f t="shared" ref="BG276:BG277" si="4764">(BB276-BJ276)/BB276</f>
        <v>1</v>
      </c>
      <c r="BH276" s="236">
        <f t="shared" ref="BH276:BH277" si="4765">BS276+BR276+BQ276</f>
        <v>3</v>
      </c>
      <c r="BI276" s="237">
        <f t="shared" ref="BI276:BI292" si="4766">BH276/BB276</f>
        <v>0.14285714285714285</v>
      </c>
      <c r="BJ276" s="236">
        <f t="shared" ref="BJ276:BJ277" si="4767">BL276+BM276+BN276+BO276+BP276</f>
        <v>0</v>
      </c>
      <c r="BK276" s="237">
        <f t="shared" ref="BK276:BK292" si="4768">BJ276/BB276</f>
        <v>0</v>
      </c>
      <c r="BL276" s="236">
        <v>0</v>
      </c>
      <c r="BM276" s="236">
        <v>0</v>
      </c>
      <c r="BN276" s="236">
        <v>0</v>
      </c>
      <c r="BO276" s="236">
        <v>0</v>
      </c>
      <c r="BP276" s="236">
        <v>0</v>
      </c>
      <c r="BQ276" s="236">
        <v>0</v>
      </c>
      <c r="BR276" s="236">
        <v>0</v>
      </c>
      <c r="BS276" s="236">
        <v>3</v>
      </c>
      <c r="BT276" s="236">
        <v>1</v>
      </c>
      <c r="BU276" s="236">
        <v>0</v>
      </c>
      <c r="BV276" s="236">
        <v>0</v>
      </c>
      <c r="BW276" s="247">
        <v>21</v>
      </c>
      <c r="BX276" s="247">
        <f t="shared" ref="BX276:BX277" si="4769">BW276-(CC276+CE276)</f>
        <v>17</v>
      </c>
      <c r="BY276" s="260">
        <f t="shared" ref="BY276:BY292" si="4770">BX276/BW276</f>
        <v>0.80952380952380953</v>
      </c>
      <c r="BZ276" s="238">
        <f t="shared" ref="BZ276:BZ292" si="4771">BW276-BX276</f>
        <v>4</v>
      </c>
      <c r="CA276" s="260">
        <f t="shared" ref="CA276:CA292" si="4772">BZ276/BW276</f>
        <v>0.19047619047619047</v>
      </c>
      <c r="CB276" s="260">
        <f t="shared" ref="CB276:CB277" si="4773">(BW276-CE276)/BW276</f>
        <v>0.95238095238095233</v>
      </c>
      <c r="CC276" s="247">
        <f t="shared" ref="CC276:CC277" si="4774">CN276+CM276+CL276</f>
        <v>3</v>
      </c>
      <c r="CD276" s="260">
        <f t="shared" ref="CD276:CD292" si="4775">CC276/BW276</f>
        <v>0.14285714285714285</v>
      </c>
      <c r="CE276" s="247">
        <f t="shared" ref="CE276:CE277" si="4776">CG276+CH276+CI276+CJ276+CK276</f>
        <v>1</v>
      </c>
      <c r="CF276" s="260">
        <f t="shared" ref="CF276:CF292" si="4777">CE276/BW276</f>
        <v>4.7619047619047616E-2</v>
      </c>
      <c r="CG276" s="247">
        <v>0</v>
      </c>
      <c r="CH276" s="247">
        <v>0</v>
      </c>
      <c r="CI276" s="247">
        <v>1</v>
      </c>
      <c r="CJ276" s="247">
        <v>0</v>
      </c>
      <c r="CK276" s="247">
        <v>0</v>
      </c>
      <c r="CL276" s="247">
        <v>0</v>
      </c>
      <c r="CM276" s="247">
        <v>0</v>
      </c>
      <c r="CN276" s="247">
        <v>3</v>
      </c>
      <c r="CO276" s="247">
        <v>1</v>
      </c>
      <c r="CP276" s="247">
        <v>0</v>
      </c>
      <c r="CQ276" s="247">
        <v>0</v>
      </c>
      <c r="CR276" s="274">
        <v>15</v>
      </c>
      <c r="CS276" s="247">
        <f t="shared" si="4442"/>
        <v>15</v>
      </c>
      <c r="CT276" s="237">
        <f t="shared" si="4443"/>
        <v>1</v>
      </c>
      <c r="CU276" s="238">
        <f t="shared" si="4444"/>
        <v>0</v>
      </c>
      <c r="CV276" s="259">
        <f t="shared" si="4445"/>
        <v>0</v>
      </c>
      <c r="CW276" s="237">
        <f t="shared" si="4446"/>
        <v>1</v>
      </c>
      <c r="CX276" s="247">
        <f t="shared" si="4578"/>
        <v>0</v>
      </c>
      <c r="CY276" s="237">
        <f t="shared" si="4451"/>
        <v>0</v>
      </c>
      <c r="CZ276" s="247">
        <f t="shared" si="4579"/>
        <v>0</v>
      </c>
      <c r="DA276" s="259">
        <f t="shared" si="4452"/>
        <v>0</v>
      </c>
      <c r="DB276" s="247">
        <v>0</v>
      </c>
      <c r="DC276" s="247">
        <v>0</v>
      </c>
      <c r="DD276" s="247">
        <v>0</v>
      </c>
      <c r="DE276" s="247">
        <v>0</v>
      </c>
      <c r="DF276" s="247">
        <v>0</v>
      </c>
      <c r="DG276" s="247">
        <v>0</v>
      </c>
      <c r="DH276" s="247">
        <v>0</v>
      </c>
      <c r="DI276" s="247">
        <v>0</v>
      </c>
      <c r="DJ276" s="274">
        <v>0</v>
      </c>
      <c r="DK276" s="274">
        <v>0</v>
      </c>
      <c r="DL276" s="274">
        <v>0</v>
      </c>
      <c r="DM276" s="274">
        <v>21</v>
      </c>
      <c r="DN276" s="247">
        <f t="shared" ref="DN276:DN277" si="4778">DM276-(DS276+DU276)</f>
        <v>19</v>
      </c>
      <c r="DO276" s="237">
        <f t="shared" ref="DO276:DO292" si="4779">DN276/DM276</f>
        <v>0.90476190476190477</v>
      </c>
      <c r="DP276" s="238">
        <f t="shared" ref="DP276:DP292" si="4780">DM276-DN276</f>
        <v>2</v>
      </c>
      <c r="DQ276" s="259">
        <f t="shared" ref="DQ276:DQ292" si="4781">DP276/DM276</f>
        <v>9.5238095238095233E-2</v>
      </c>
      <c r="DR276" s="237">
        <f t="shared" ref="DR276:DR277" si="4782">(DM276-DU276)/DM276</f>
        <v>1</v>
      </c>
      <c r="DS276" s="247">
        <f t="shared" ref="DS276:DS277" si="4783">DZ276+EC276+ED276</f>
        <v>2</v>
      </c>
      <c r="DT276" s="237">
        <f t="shared" ref="DT276:DT292" si="4784">DS276/DM276</f>
        <v>9.5238095238095233E-2</v>
      </c>
      <c r="DU276" s="247">
        <f t="shared" ref="DU276:DU277" si="4785">DW276+DX276+DY276+EA276+EB276</f>
        <v>0</v>
      </c>
      <c r="DV276" s="259">
        <f t="shared" ref="DV276:DV292" si="4786">DU276/DM276</f>
        <v>0</v>
      </c>
      <c r="DW276" s="247">
        <v>0</v>
      </c>
      <c r="DX276" s="247">
        <v>0</v>
      </c>
      <c r="DY276" s="247">
        <v>0</v>
      </c>
      <c r="DZ276" s="247">
        <v>0</v>
      </c>
      <c r="EA276" s="247">
        <v>0</v>
      </c>
      <c r="EB276" s="247">
        <v>0</v>
      </c>
      <c r="EC276" s="247">
        <v>0</v>
      </c>
      <c r="ED276" s="247">
        <v>2</v>
      </c>
      <c r="EE276" s="274">
        <v>0</v>
      </c>
      <c r="EF276" s="274">
        <v>2</v>
      </c>
      <c r="EG276" s="274">
        <v>0</v>
      </c>
      <c r="EH276" s="274">
        <v>22</v>
      </c>
      <c r="EI276" s="247">
        <f t="shared" ref="EI276:EI277" si="4787">EH276-(EN276+EP276)</f>
        <v>19</v>
      </c>
      <c r="EJ276" s="237">
        <f t="shared" ref="EJ276:EJ292" si="4788">EI276/EH276</f>
        <v>0.86363636363636365</v>
      </c>
      <c r="EK276" s="238">
        <f t="shared" ref="EK276:EK292" si="4789">EH276-EI276</f>
        <v>3</v>
      </c>
      <c r="EL276" s="259">
        <f t="shared" ref="EL276:EL292" si="4790">EK276/EH276</f>
        <v>0.13636363636363635</v>
      </c>
      <c r="EM276" s="237">
        <f t="shared" ref="EM276:EM277" si="4791">(EH276-EP276)/EH276</f>
        <v>0.90909090909090906</v>
      </c>
      <c r="EN276" s="247">
        <f t="shared" ref="EN276:EN277" si="4792">EU276+EX276+EY276</f>
        <v>1</v>
      </c>
      <c r="EO276" s="237">
        <f t="shared" ref="EO276:EO292" si="4793">EN276/EH276</f>
        <v>4.5454545454545456E-2</v>
      </c>
      <c r="EP276" s="247">
        <f t="shared" ref="EP276:EP277" si="4794">ER276+ES276+ET276+EV276+EW276</f>
        <v>2</v>
      </c>
      <c r="EQ276" s="259">
        <f t="shared" ref="EQ276:EQ292" si="4795">EP276/EH276</f>
        <v>9.0909090909090912E-2</v>
      </c>
      <c r="ER276" s="247">
        <v>0</v>
      </c>
      <c r="ES276" s="247">
        <v>0</v>
      </c>
      <c r="ET276" s="247">
        <v>2</v>
      </c>
      <c r="EU276" s="247">
        <v>0</v>
      </c>
      <c r="EV276" s="247">
        <v>0</v>
      </c>
      <c r="EW276" s="247">
        <v>0</v>
      </c>
      <c r="EX276" s="247">
        <v>0</v>
      </c>
      <c r="EY276" s="247">
        <v>1</v>
      </c>
      <c r="EZ276" s="274">
        <v>1</v>
      </c>
      <c r="FA276" s="274">
        <v>1</v>
      </c>
      <c r="FB276" s="274">
        <v>0</v>
      </c>
      <c r="FC276" s="274">
        <v>18</v>
      </c>
      <c r="FD276" s="247">
        <f t="shared" ref="FD276:FD277" si="4796">FC276-(FI276+FK276)</f>
        <v>18</v>
      </c>
      <c r="FE276" s="237">
        <f t="shared" ref="FE276:FE292" si="4797">FD276/FC276</f>
        <v>1</v>
      </c>
      <c r="FF276" s="238">
        <f t="shared" ref="FF276:FF292" si="4798">FC276-FD276</f>
        <v>0</v>
      </c>
      <c r="FG276" s="259">
        <f t="shared" ref="FG276:FG292" si="4799">FF276/FC276</f>
        <v>0</v>
      </c>
      <c r="FH276" s="237">
        <f t="shared" ref="FH276:FH277" si="4800">(FC276-FK276)/FC276</f>
        <v>1</v>
      </c>
      <c r="FI276" s="247">
        <f t="shared" ref="FI276:FI277" si="4801">FP276+FS276+FT276</f>
        <v>0</v>
      </c>
      <c r="FJ276" s="237">
        <f t="shared" ref="FJ276:FJ292" si="4802">FI276/FC276</f>
        <v>0</v>
      </c>
      <c r="FK276" s="247">
        <f t="shared" ref="FK276:FK277" si="4803">FM276+FN276+FO276+FQ276+FR276</f>
        <v>0</v>
      </c>
      <c r="FL276" s="259">
        <f t="shared" ref="FL276:FL292" si="4804">FK276/FC276</f>
        <v>0</v>
      </c>
      <c r="FM276" s="247">
        <v>0</v>
      </c>
      <c r="FN276" s="247">
        <v>0</v>
      </c>
      <c r="FO276" s="247">
        <v>0</v>
      </c>
      <c r="FP276" s="247">
        <v>0</v>
      </c>
      <c r="FQ276" s="247">
        <v>0</v>
      </c>
      <c r="FR276" s="247">
        <v>0</v>
      </c>
      <c r="FS276" s="247">
        <v>0</v>
      </c>
      <c r="FT276" s="247">
        <v>0</v>
      </c>
      <c r="FU276" s="274">
        <v>0</v>
      </c>
      <c r="FV276" s="274">
        <v>0</v>
      </c>
      <c r="FW276" s="274">
        <v>0</v>
      </c>
      <c r="FX276" s="274">
        <v>22</v>
      </c>
      <c r="FY276" s="247">
        <f t="shared" ref="FY276:FY277" si="4805">FX276-(GD276+GF276)</f>
        <v>14</v>
      </c>
      <c r="FZ276" s="237">
        <f t="shared" ref="FZ276:FZ292" si="4806">FY276/FX276</f>
        <v>0.63636363636363635</v>
      </c>
      <c r="GA276" s="238">
        <f t="shared" ref="GA276:GA292" si="4807">FX276-FY276</f>
        <v>8</v>
      </c>
      <c r="GB276" s="259">
        <f t="shared" ref="GB276:GB292" si="4808">GA276/FX276</f>
        <v>0.36363636363636365</v>
      </c>
      <c r="GC276" s="237">
        <f t="shared" ref="GC276:GC277" si="4809">(FX276-GF276)/FX276</f>
        <v>0.68181818181818177</v>
      </c>
      <c r="GD276" s="247">
        <f t="shared" ref="GD276:GD277" si="4810">GK276+GN276+GO276</f>
        <v>1</v>
      </c>
      <c r="GE276" s="237">
        <f t="shared" ref="GE276:GE292" si="4811">GD276/FX276</f>
        <v>4.5454545454545456E-2</v>
      </c>
      <c r="GF276" s="247">
        <f t="shared" ref="GF276:GF277" si="4812">GH276+GI276+GJ276+GL276+GM276</f>
        <v>7</v>
      </c>
      <c r="GG276" s="259">
        <f t="shared" ref="GG276:GG292" si="4813">GF276/FX276</f>
        <v>0.31818181818181818</v>
      </c>
      <c r="GH276" s="247">
        <v>0</v>
      </c>
      <c r="GI276" s="247">
        <v>0</v>
      </c>
      <c r="GJ276" s="247">
        <v>7</v>
      </c>
      <c r="GK276" s="247">
        <v>0</v>
      </c>
      <c r="GL276" s="247">
        <v>0</v>
      </c>
      <c r="GM276" s="247">
        <v>0</v>
      </c>
      <c r="GN276" s="247">
        <v>0</v>
      </c>
      <c r="GO276" s="247">
        <v>1</v>
      </c>
      <c r="GP276" s="274">
        <v>0</v>
      </c>
      <c r="GQ276" s="274">
        <v>1</v>
      </c>
      <c r="GR276" s="274">
        <v>0</v>
      </c>
      <c r="GS276" s="274">
        <v>19</v>
      </c>
      <c r="GT276" s="247">
        <f t="shared" ref="GT276:GT277" si="4814">GS276-(GY276+HA276)</f>
        <v>16</v>
      </c>
      <c r="GU276" s="237">
        <f t="shared" ref="GU276:GU292" si="4815">GT276/GS276</f>
        <v>0.84210526315789469</v>
      </c>
      <c r="GV276" s="238">
        <f t="shared" ref="GV276:GV292" si="4816">GS276-GT276</f>
        <v>3</v>
      </c>
      <c r="GW276" s="259">
        <f t="shared" ref="GW276:GW292" si="4817">GV276/GS276</f>
        <v>0.15789473684210525</v>
      </c>
      <c r="GX276" s="237">
        <f t="shared" ref="GX276:GX277" si="4818">(GS276-HA276)/GS276</f>
        <v>0.89473684210526316</v>
      </c>
      <c r="GY276" s="247">
        <f t="shared" ref="GY276:GY277" si="4819">HF276+HI276+HJ276</f>
        <v>1</v>
      </c>
      <c r="GZ276" s="237">
        <f t="shared" ref="GZ276:GZ292" si="4820">GY276/GS276</f>
        <v>5.2631578947368418E-2</v>
      </c>
      <c r="HA276" s="247">
        <f t="shared" ref="HA276:HA277" si="4821">HC276+HD276+HE276+HG276+HH276</f>
        <v>2</v>
      </c>
      <c r="HB276" s="259">
        <f t="shared" ref="HB276:HB292" si="4822">HA276/GS276</f>
        <v>0.10526315789473684</v>
      </c>
      <c r="HC276" s="247">
        <v>0</v>
      </c>
      <c r="HD276" s="247">
        <v>0</v>
      </c>
      <c r="HE276" s="247">
        <v>2</v>
      </c>
      <c r="HF276" s="247">
        <v>0</v>
      </c>
      <c r="HG276" s="247">
        <v>0</v>
      </c>
      <c r="HH276" s="247">
        <v>0</v>
      </c>
      <c r="HI276" s="247">
        <v>0</v>
      </c>
      <c r="HJ276" s="247">
        <v>1</v>
      </c>
      <c r="HK276" s="274">
        <v>1</v>
      </c>
      <c r="HL276" s="274">
        <v>1</v>
      </c>
      <c r="HM276" s="274">
        <v>1</v>
      </c>
      <c r="HN276" s="274">
        <v>21</v>
      </c>
      <c r="HO276" s="247">
        <f t="shared" ref="HO276:HO291" si="4823">HN276-(HT276+HV276)</f>
        <v>20</v>
      </c>
      <c r="HP276" s="237">
        <f t="shared" ref="HP276:HP292" si="4824">HO276/HN276</f>
        <v>0.95238095238095233</v>
      </c>
      <c r="HQ276" s="238">
        <f t="shared" ref="HQ276:HQ292" si="4825">HN276-HO276</f>
        <v>1</v>
      </c>
      <c r="HR276" s="259">
        <f t="shared" ref="HR276:HR292" si="4826">HQ276/HN276</f>
        <v>4.7619047619047616E-2</v>
      </c>
      <c r="HS276" s="237">
        <f t="shared" ref="HS276:HS291" si="4827">(HN276-HV276)/HN276</f>
        <v>0.95238095238095233</v>
      </c>
      <c r="HT276" s="247">
        <f t="shared" ref="HT276:HT291" si="4828">IA276+ID276+IE276</f>
        <v>0</v>
      </c>
      <c r="HU276" s="237">
        <f t="shared" ref="HU276:HU292" si="4829">HT276/HN276</f>
        <v>0</v>
      </c>
      <c r="HV276" s="247">
        <f t="shared" ref="HV276:HV291" si="4830">HX276+HY276+HZ276+IB276+IC276</f>
        <v>1</v>
      </c>
      <c r="HW276" s="259">
        <f t="shared" ref="HW276:HW292" si="4831">HV276/HN276</f>
        <v>4.7619047619047616E-2</v>
      </c>
      <c r="HX276" s="247">
        <v>0</v>
      </c>
      <c r="HY276" s="247">
        <v>1</v>
      </c>
      <c r="HZ276" s="247">
        <v>0</v>
      </c>
      <c r="IA276" s="247">
        <v>0</v>
      </c>
      <c r="IB276" s="247">
        <v>0</v>
      </c>
      <c r="IC276" s="247">
        <v>0</v>
      </c>
      <c r="ID276" s="247">
        <v>0</v>
      </c>
      <c r="IE276" s="247">
        <v>0</v>
      </c>
      <c r="IF276" s="274">
        <v>0</v>
      </c>
      <c r="IG276" s="274">
        <v>0</v>
      </c>
      <c r="IH276" s="274">
        <v>0</v>
      </c>
      <c r="II276" s="274">
        <v>19</v>
      </c>
      <c r="IJ276" s="247">
        <f t="shared" ref="IJ276:IJ291" si="4832">II276-(IO276+IQ276)</f>
        <v>17</v>
      </c>
      <c r="IK276" s="237">
        <f t="shared" ref="IK276:IK292" si="4833">IJ276/II276</f>
        <v>0.89473684210526316</v>
      </c>
      <c r="IL276" s="238">
        <f t="shared" ref="IL276:IL292" si="4834">II276-IJ276</f>
        <v>2</v>
      </c>
      <c r="IM276" s="259">
        <f t="shared" ref="IM276:IM292" si="4835">IL276/II276</f>
        <v>0.10526315789473684</v>
      </c>
      <c r="IN276" s="237">
        <f t="shared" ref="IN276:IN291" si="4836">(II276-IQ276)/II276</f>
        <v>0.89473684210526316</v>
      </c>
      <c r="IO276" s="247">
        <f t="shared" ref="IO276:IO291" si="4837">IV276+IY276+IZ276</f>
        <v>0</v>
      </c>
      <c r="IP276" s="237">
        <f t="shared" ref="IP276:IP292" si="4838">IO276/II276</f>
        <v>0</v>
      </c>
      <c r="IQ276" s="247">
        <f t="shared" ref="IQ276:IQ291" si="4839">IS276+IT276+IU276+IW276+IX276</f>
        <v>2</v>
      </c>
      <c r="IR276" s="259">
        <f t="shared" ref="IR276:IR292" si="4840">IQ276/II276</f>
        <v>0.10526315789473684</v>
      </c>
      <c r="IS276" s="247">
        <v>0</v>
      </c>
      <c r="IT276" s="247">
        <v>0</v>
      </c>
      <c r="IU276" s="247">
        <v>2</v>
      </c>
      <c r="IV276" s="247">
        <v>0</v>
      </c>
      <c r="IW276" s="247">
        <v>0</v>
      </c>
      <c r="IX276" s="247">
        <v>0</v>
      </c>
      <c r="IY276" s="247">
        <v>0</v>
      </c>
      <c r="IZ276" s="247">
        <v>0</v>
      </c>
      <c r="JA276" s="274">
        <v>0</v>
      </c>
      <c r="JB276" s="274">
        <v>0</v>
      </c>
      <c r="JC276" s="274">
        <v>0</v>
      </c>
      <c r="JD276" s="247">
        <f t="shared" ref="JD276:JD291" si="4841">L276+AG276+BB276+BW276+CR276+DM276+EH276+FC276+FX276+GS276+HN276+II276</f>
        <v>241</v>
      </c>
      <c r="JE276" s="247">
        <f t="shared" ref="JE276:JE277" si="4842">JD276-(JJ276+JL276)</f>
        <v>211</v>
      </c>
      <c r="JF276" s="260">
        <f t="shared" ref="JF276:JF292" si="4843">JE276/JD276</f>
        <v>0.87551867219917012</v>
      </c>
      <c r="JG276" s="238">
        <f t="shared" ref="JG276:JG292" si="4844">JD276-JE276</f>
        <v>30</v>
      </c>
      <c r="JH276" s="260">
        <f t="shared" ref="JH276:JH292" si="4845">JG276/JD276</f>
        <v>0.12448132780082988</v>
      </c>
      <c r="JI276" s="260">
        <f t="shared" ref="JI276:JI277" si="4846">(JD276-JL276)/JD276</f>
        <v>0.92116182572614103</v>
      </c>
      <c r="JJ276" s="247">
        <f t="shared" si="4564"/>
        <v>11</v>
      </c>
      <c r="JK276" s="260">
        <f t="shared" si="4565"/>
        <v>4.5643153526970952E-2</v>
      </c>
      <c r="JL276" s="247">
        <f t="shared" si="4566"/>
        <v>19</v>
      </c>
      <c r="JM276" s="260">
        <f t="shared" ref="JM276:JM292" si="4847">JL276/JD276</f>
        <v>7.8838174273858919E-2</v>
      </c>
      <c r="JN276" s="247">
        <f t="shared" ref="JN276:JN291" si="4848">V276+AQ276+BL276+CG276+DB276+DW276+ER276+FM276+GH276+HC276+HX276+IS276</f>
        <v>0</v>
      </c>
      <c r="JO276" s="247">
        <f t="shared" ref="JO276:JO291" si="4849">W276+AR276+BM276+CH276+DC276+DX276+ES276+FN276+GI276+HD276+HY276+IT276</f>
        <v>1</v>
      </c>
      <c r="JP276" s="247">
        <f t="shared" ref="JP276:JP291" si="4850">X276+AS276+BN276+CI276+DD276+DY276+ET276+FO276+GJ276+HE276+HZ276+IU276</f>
        <v>18</v>
      </c>
      <c r="JQ276" s="247">
        <f t="shared" ref="JQ276:JQ291" si="4851">Y276+AT276+BO276+CJ276+DE276+DZ276+EU276+FP276+GK276+HF276+IA276+IV276</f>
        <v>0</v>
      </c>
      <c r="JR276" s="247">
        <f t="shared" ref="JR276:JR291" si="4852">Z276+AU276+BP276+CK276+DF276+EA276+EV276+FQ276+GL276+HG276+IB276+IW276</f>
        <v>0</v>
      </c>
      <c r="JS276" s="247">
        <f t="shared" ref="JS276:JS291" si="4853">AA276+AV276+BQ276+CL276+DG276+EB276+EW276+FR276+GM276+HH276+IC276+IX276</f>
        <v>0</v>
      </c>
      <c r="JT276" s="247">
        <f t="shared" ref="JT276:JT291" si="4854">AB276+AW276+BR276+CM276+DH276+EC276+EX276+FS276+GN276+HI276+ID276+IY276</f>
        <v>0</v>
      </c>
      <c r="JU276" s="247">
        <f t="shared" ref="JU276:JU291" si="4855">AC276+AX276+BS276+CN276+DI276+ED276+EY276+FT276+GO276+HJ276+IE276+IZ276</f>
        <v>11</v>
      </c>
      <c r="JV276" s="247">
        <f t="shared" ref="JV276:JV291" si="4856">AD276+AY276+BT276+CO276+DJ276+EE276+EZ276+FU276+GP276+HK276+IF276+JA276</f>
        <v>4</v>
      </c>
      <c r="JW276" s="247">
        <f t="shared" ref="JW276:JW291" si="4857">AE276+AZ276+BU276+CP276+DK276+EF276+FA276+FV276+GQ276+HL276+IG276+JB276</f>
        <v>5</v>
      </c>
      <c r="JX276" s="247">
        <f t="shared" ref="JX276:JX291" si="4858">AF276+BA276+BV276+CQ276+DL276+EG276+FB276+FW276+GR276+HM276+IH276+JC276</f>
        <v>1</v>
      </c>
    </row>
    <row r="277" spans="1:284" ht="15" customHeight="1">
      <c r="A277" s="269">
        <f>A276+1</f>
        <v>2</v>
      </c>
      <c r="B277" s="122">
        <v>20020102794</v>
      </c>
      <c r="C277" s="227">
        <f t="shared" ca="1" si="4739"/>
        <v>19</v>
      </c>
      <c r="D277" s="227">
        <f t="shared" ca="1" si="4740"/>
        <v>2</v>
      </c>
      <c r="E277" s="228">
        <f t="shared" si="4741"/>
        <v>37.827397260273976</v>
      </c>
      <c r="F277" s="118">
        <v>12</v>
      </c>
      <c r="G277" s="118">
        <v>4</v>
      </c>
      <c r="H277" s="118">
        <v>1982</v>
      </c>
      <c r="I277" s="115" t="s">
        <v>263</v>
      </c>
      <c r="J277" s="102" t="s">
        <v>813</v>
      </c>
      <c r="K277" s="103" t="s">
        <v>712</v>
      </c>
      <c r="L277" s="247">
        <v>22</v>
      </c>
      <c r="M277" s="247">
        <f t="shared" si="4742"/>
        <v>22</v>
      </c>
      <c r="N277" s="260">
        <f t="shared" si="4743"/>
        <v>1</v>
      </c>
      <c r="O277" s="238">
        <f t="shared" si="4744"/>
        <v>0</v>
      </c>
      <c r="P277" s="260">
        <f t="shared" si="4745"/>
        <v>0</v>
      </c>
      <c r="Q277" s="260">
        <f t="shared" si="4746"/>
        <v>1</v>
      </c>
      <c r="R277" s="247">
        <f t="shared" si="4747"/>
        <v>0</v>
      </c>
      <c r="S277" s="260">
        <f t="shared" si="4748"/>
        <v>0</v>
      </c>
      <c r="T277" s="247">
        <f t="shared" si="4749"/>
        <v>0</v>
      </c>
      <c r="U277" s="260">
        <f t="shared" si="4750"/>
        <v>0</v>
      </c>
      <c r="V277" s="247">
        <v>0</v>
      </c>
      <c r="W277" s="247">
        <v>0</v>
      </c>
      <c r="X277" s="247">
        <v>0</v>
      </c>
      <c r="Y277" s="247">
        <v>0</v>
      </c>
      <c r="Z277" s="247">
        <v>0</v>
      </c>
      <c r="AA277" s="247">
        <v>0</v>
      </c>
      <c r="AB277" s="247">
        <v>0</v>
      </c>
      <c r="AC277" s="247">
        <v>0</v>
      </c>
      <c r="AD277" s="247">
        <v>0</v>
      </c>
      <c r="AE277" s="247">
        <v>0</v>
      </c>
      <c r="AF277" s="247">
        <v>0</v>
      </c>
      <c r="AG277" s="236">
        <v>20</v>
      </c>
      <c r="AH277" s="236">
        <f t="shared" si="4751"/>
        <v>20</v>
      </c>
      <c r="AI277" s="237">
        <f t="shared" si="4752"/>
        <v>1</v>
      </c>
      <c r="AJ277" s="238">
        <f t="shared" si="4753"/>
        <v>0</v>
      </c>
      <c r="AK277" s="237">
        <f t="shared" si="4754"/>
        <v>0</v>
      </c>
      <c r="AL277" s="237">
        <f t="shared" si="4755"/>
        <v>1</v>
      </c>
      <c r="AM277" s="236">
        <f t="shared" si="4756"/>
        <v>0</v>
      </c>
      <c r="AN277" s="237">
        <f t="shared" si="4757"/>
        <v>0</v>
      </c>
      <c r="AO277" s="236">
        <f t="shared" si="4758"/>
        <v>0</v>
      </c>
      <c r="AP277" s="237">
        <f t="shared" si="4759"/>
        <v>0</v>
      </c>
      <c r="AQ277" s="236">
        <v>0</v>
      </c>
      <c r="AR277" s="236">
        <v>0</v>
      </c>
      <c r="AS277" s="236">
        <v>0</v>
      </c>
      <c r="AT277" s="236">
        <v>0</v>
      </c>
      <c r="AU277" s="236">
        <v>0</v>
      </c>
      <c r="AV277" s="236">
        <v>0</v>
      </c>
      <c r="AW277" s="236">
        <v>0</v>
      </c>
      <c r="AX277" s="236">
        <v>0</v>
      </c>
      <c r="AY277" s="236">
        <v>0</v>
      </c>
      <c r="AZ277" s="236">
        <v>0</v>
      </c>
      <c r="BA277" s="236">
        <v>0</v>
      </c>
      <c r="BB277" s="236">
        <v>21</v>
      </c>
      <c r="BC277" s="236">
        <f t="shared" si="4760"/>
        <v>19</v>
      </c>
      <c r="BD277" s="237">
        <f t="shared" si="4761"/>
        <v>0.90476190476190477</v>
      </c>
      <c r="BE277" s="238">
        <f t="shared" si="4762"/>
        <v>2</v>
      </c>
      <c r="BF277" s="237">
        <f t="shared" si="4763"/>
        <v>9.5238095238095233E-2</v>
      </c>
      <c r="BG277" s="237">
        <f t="shared" si="4764"/>
        <v>1</v>
      </c>
      <c r="BH277" s="236">
        <f t="shared" si="4765"/>
        <v>2</v>
      </c>
      <c r="BI277" s="237">
        <f t="shared" si="4766"/>
        <v>9.5238095238095233E-2</v>
      </c>
      <c r="BJ277" s="236">
        <f t="shared" si="4767"/>
        <v>0</v>
      </c>
      <c r="BK277" s="237">
        <f t="shared" si="4768"/>
        <v>0</v>
      </c>
      <c r="BL277" s="236">
        <v>0</v>
      </c>
      <c r="BM277" s="236">
        <v>0</v>
      </c>
      <c r="BN277" s="236">
        <v>0</v>
      </c>
      <c r="BO277" s="236">
        <v>0</v>
      </c>
      <c r="BP277" s="236">
        <v>0</v>
      </c>
      <c r="BQ277" s="236">
        <v>0</v>
      </c>
      <c r="BR277" s="236">
        <v>0</v>
      </c>
      <c r="BS277" s="236">
        <v>2</v>
      </c>
      <c r="BT277" s="236">
        <v>0</v>
      </c>
      <c r="BU277" s="236">
        <v>0</v>
      </c>
      <c r="BV277" s="236">
        <v>0</v>
      </c>
      <c r="BW277" s="247">
        <v>21</v>
      </c>
      <c r="BX277" s="247">
        <f t="shared" si="4769"/>
        <v>21</v>
      </c>
      <c r="BY277" s="260">
        <f t="shared" si="4770"/>
        <v>1</v>
      </c>
      <c r="BZ277" s="238">
        <f t="shared" si="4771"/>
        <v>0</v>
      </c>
      <c r="CA277" s="260">
        <f t="shared" si="4772"/>
        <v>0</v>
      </c>
      <c r="CB277" s="260">
        <f t="shared" si="4773"/>
        <v>1</v>
      </c>
      <c r="CC277" s="247">
        <f t="shared" si="4774"/>
        <v>0</v>
      </c>
      <c r="CD277" s="260">
        <f t="shared" si="4775"/>
        <v>0</v>
      </c>
      <c r="CE277" s="247">
        <f t="shared" si="4776"/>
        <v>0</v>
      </c>
      <c r="CF277" s="260">
        <f t="shared" si="4777"/>
        <v>0</v>
      </c>
      <c r="CG277" s="247">
        <v>0</v>
      </c>
      <c r="CH277" s="247">
        <v>0</v>
      </c>
      <c r="CI277" s="247">
        <v>0</v>
      </c>
      <c r="CJ277" s="247">
        <v>0</v>
      </c>
      <c r="CK277" s="247">
        <v>0</v>
      </c>
      <c r="CL277" s="247">
        <v>0</v>
      </c>
      <c r="CM277" s="247">
        <v>0</v>
      </c>
      <c r="CN277" s="247">
        <v>0</v>
      </c>
      <c r="CO277" s="247">
        <v>0</v>
      </c>
      <c r="CP277" s="247">
        <v>0</v>
      </c>
      <c r="CQ277" s="247">
        <v>0</v>
      </c>
      <c r="CR277" s="274">
        <v>15</v>
      </c>
      <c r="CS277" s="247">
        <f t="shared" si="4442"/>
        <v>15</v>
      </c>
      <c r="CT277" s="237">
        <f t="shared" si="4443"/>
        <v>1</v>
      </c>
      <c r="CU277" s="238">
        <f t="shared" si="4444"/>
        <v>0</v>
      </c>
      <c r="CV277" s="259">
        <f t="shared" si="4445"/>
        <v>0</v>
      </c>
      <c r="CW277" s="237">
        <f t="shared" si="4446"/>
        <v>1</v>
      </c>
      <c r="CX277" s="247">
        <f t="shared" si="4578"/>
        <v>0</v>
      </c>
      <c r="CY277" s="237">
        <f t="shared" si="4451"/>
        <v>0</v>
      </c>
      <c r="CZ277" s="247">
        <f t="shared" si="4579"/>
        <v>0</v>
      </c>
      <c r="DA277" s="259">
        <f t="shared" si="4452"/>
        <v>0</v>
      </c>
      <c r="DB277" s="247">
        <v>0</v>
      </c>
      <c r="DC277" s="247">
        <v>0</v>
      </c>
      <c r="DD277" s="247">
        <v>0</v>
      </c>
      <c r="DE277" s="247">
        <v>0</v>
      </c>
      <c r="DF277" s="247">
        <v>0</v>
      </c>
      <c r="DG277" s="247">
        <v>0</v>
      </c>
      <c r="DH277" s="247">
        <v>0</v>
      </c>
      <c r="DI277" s="247">
        <v>0</v>
      </c>
      <c r="DJ277" s="274">
        <v>0</v>
      </c>
      <c r="DK277" s="274">
        <v>0</v>
      </c>
      <c r="DL277" s="274">
        <v>0</v>
      </c>
      <c r="DM277" s="274">
        <v>21</v>
      </c>
      <c r="DN277" s="247">
        <f t="shared" si="4778"/>
        <v>21</v>
      </c>
      <c r="DO277" s="237">
        <f t="shared" si="4779"/>
        <v>1</v>
      </c>
      <c r="DP277" s="238">
        <f t="shared" si="4780"/>
        <v>0</v>
      </c>
      <c r="DQ277" s="259">
        <f t="shared" si="4781"/>
        <v>0</v>
      </c>
      <c r="DR277" s="237">
        <f t="shared" si="4782"/>
        <v>1</v>
      </c>
      <c r="DS277" s="247">
        <f t="shared" si="4783"/>
        <v>0</v>
      </c>
      <c r="DT277" s="237">
        <f t="shared" si="4784"/>
        <v>0</v>
      </c>
      <c r="DU277" s="247">
        <f t="shared" si="4785"/>
        <v>0</v>
      </c>
      <c r="DV277" s="259">
        <f t="shared" si="4786"/>
        <v>0</v>
      </c>
      <c r="DW277" s="247">
        <v>0</v>
      </c>
      <c r="DX277" s="247">
        <v>0</v>
      </c>
      <c r="DY277" s="247">
        <v>0</v>
      </c>
      <c r="DZ277" s="247">
        <v>0</v>
      </c>
      <c r="EA277" s="247">
        <v>0</v>
      </c>
      <c r="EB277" s="247">
        <v>0</v>
      </c>
      <c r="EC277" s="247">
        <v>0</v>
      </c>
      <c r="ED277" s="247">
        <v>0</v>
      </c>
      <c r="EE277" s="274">
        <v>0</v>
      </c>
      <c r="EF277" s="274">
        <v>0</v>
      </c>
      <c r="EG277" s="274">
        <v>0</v>
      </c>
      <c r="EH277" s="274">
        <v>22</v>
      </c>
      <c r="EI277" s="247">
        <f t="shared" si="4787"/>
        <v>21</v>
      </c>
      <c r="EJ277" s="237">
        <f t="shared" si="4788"/>
        <v>0.95454545454545459</v>
      </c>
      <c r="EK277" s="238">
        <f t="shared" si="4789"/>
        <v>1</v>
      </c>
      <c r="EL277" s="259">
        <f t="shared" si="4790"/>
        <v>4.5454545454545456E-2</v>
      </c>
      <c r="EM277" s="237">
        <f t="shared" si="4791"/>
        <v>1</v>
      </c>
      <c r="EN277" s="247">
        <f t="shared" si="4792"/>
        <v>1</v>
      </c>
      <c r="EO277" s="237">
        <f t="shared" si="4793"/>
        <v>4.5454545454545456E-2</v>
      </c>
      <c r="EP277" s="247">
        <f t="shared" si="4794"/>
        <v>0</v>
      </c>
      <c r="EQ277" s="259">
        <f t="shared" si="4795"/>
        <v>0</v>
      </c>
      <c r="ER277" s="247">
        <v>0</v>
      </c>
      <c r="ES277" s="247">
        <v>0</v>
      </c>
      <c r="ET277" s="247">
        <v>0</v>
      </c>
      <c r="EU277" s="247">
        <v>0</v>
      </c>
      <c r="EV277" s="247">
        <v>0</v>
      </c>
      <c r="EW277" s="247">
        <v>0</v>
      </c>
      <c r="EX277" s="247">
        <v>0</v>
      </c>
      <c r="EY277" s="247">
        <v>1</v>
      </c>
      <c r="EZ277" s="274">
        <v>0</v>
      </c>
      <c r="FA277" s="274">
        <v>0</v>
      </c>
      <c r="FB277" s="274">
        <v>0</v>
      </c>
      <c r="FC277" s="274">
        <v>18</v>
      </c>
      <c r="FD277" s="247">
        <f t="shared" si="4796"/>
        <v>17</v>
      </c>
      <c r="FE277" s="237">
        <f t="shared" si="4797"/>
        <v>0.94444444444444442</v>
      </c>
      <c r="FF277" s="238">
        <f t="shared" si="4798"/>
        <v>1</v>
      </c>
      <c r="FG277" s="259">
        <f t="shared" si="4799"/>
        <v>5.5555555555555552E-2</v>
      </c>
      <c r="FH277" s="237">
        <f t="shared" si="4800"/>
        <v>1</v>
      </c>
      <c r="FI277" s="247">
        <f t="shared" si="4801"/>
        <v>1</v>
      </c>
      <c r="FJ277" s="237">
        <f t="shared" si="4802"/>
        <v>5.5555555555555552E-2</v>
      </c>
      <c r="FK277" s="247">
        <f t="shared" si="4803"/>
        <v>0</v>
      </c>
      <c r="FL277" s="259">
        <f t="shared" si="4804"/>
        <v>0</v>
      </c>
      <c r="FM277" s="247">
        <v>0</v>
      </c>
      <c r="FN277" s="247">
        <v>0</v>
      </c>
      <c r="FO277" s="247">
        <v>0</v>
      </c>
      <c r="FP277" s="247">
        <v>0</v>
      </c>
      <c r="FQ277" s="247">
        <v>0</v>
      </c>
      <c r="FR277" s="247">
        <v>0</v>
      </c>
      <c r="FS277" s="247">
        <v>0</v>
      </c>
      <c r="FT277" s="247">
        <v>1</v>
      </c>
      <c r="FU277" s="274">
        <v>0</v>
      </c>
      <c r="FV277" s="274">
        <v>0</v>
      </c>
      <c r="FW277" s="274">
        <v>0</v>
      </c>
      <c r="FX277" s="274">
        <v>22</v>
      </c>
      <c r="FY277" s="247">
        <f t="shared" si="4805"/>
        <v>21</v>
      </c>
      <c r="FZ277" s="237">
        <f t="shared" si="4806"/>
        <v>0.95454545454545459</v>
      </c>
      <c r="GA277" s="238">
        <f t="shared" si="4807"/>
        <v>1</v>
      </c>
      <c r="GB277" s="259">
        <f t="shared" si="4808"/>
        <v>4.5454545454545456E-2</v>
      </c>
      <c r="GC277" s="237">
        <f t="shared" si="4809"/>
        <v>1</v>
      </c>
      <c r="GD277" s="247">
        <f t="shared" si="4810"/>
        <v>1</v>
      </c>
      <c r="GE277" s="237">
        <f t="shared" si="4811"/>
        <v>4.5454545454545456E-2</v>
      </c>
      <c r="GF277" s="247">
        <f t="shared" si="4812"/>
        <v>0</v>
      </c>
      <c r="GG277" s="259">
        <f t="shared" si="4813"/>
        <v>0</v>
      </c>
      <c r="GH277" s="247">
        <v>0</v>
      </c>
      <c r="GI277" s="247">
        <v>0</v>
      </c>
      <c r="GJ277" s="247">
        <v>0</v>
      </c>
      <c r="GK277" s="247">
        <v>0</v>
      </c>
      <c r="GL277" s="247">
        <v>0</v>
      </c>
      <c r="GM277" s="247">
        <v>0</v>
      </c>
      <c r="GN277" s="247">
        <v>0</v>
      </c>
      <c r="GO277" s="247">
        <v>1</v>
      </c>
      <c r="GP277" s="274">
        <v>0</v>
      </c>
      <c r="GQ277" s="274">
        <v>0</v>
      </c>
      <c r="GR277" s="274">
        <v>0</v>
      </c>
      <c r="GS277" s="274">
        <v>19</v>
      </c>
      <c r="GT277" s="247">
        <f t="shared" si="4814"/>
        <v>18</v>
      </c>
      <c r="GU277" s="237">
        <f t="shared" si="4815"/>
        <v>0.94736842105263153</v>
      </c>
      <c r="GV277" s="238">
        <f t="shared" si="4816"/>
        <v>1</v>
      </c>
      <c r="GW277" s="259">
        <f t="shared" si="4817"/>
        <v>5.2631578947368418E-2</v>
      </c>
      <c r="GX277" s="237">
        <f t="shared" si="4818"/>
        <v>1</v>
      </c>
      <c r="GY277" s="247">
        <f t="shared" si="4819"/>
        <v>1</v>
      </c>
      <c r="GZ277" s="237">
        <f t="shared" si="4820"/>
        <v>5.2631578947368418E-2</v>
      </c>
      <c r="HA277" s="247">
        <f t="shared" si="4821"/>
        <v>0</v>
      </c>
      <c r="HB277" s="259">
        <f t="shared" si="4822"/>
        <v>0</v>
      </c>
      <c r="HC277" s="247">
        <v>0</v>
      </c>
      <c r="HD277" s="247">
        <v>0</v>
      </c>
      <c r="HE277" s="247">
        <v>0</v>
      </c>
      <c r="HF277" s="247">
        <v>0</v>
      </c>
      <c r="HG277" s="247">
        <v>0</v>
      </c>
      <c r="HH277" s="247">
        <v>0</v>
      </c>
      <c r="HI277" s="247">
        <v>0</v>
      </c>
      <c r="HJ277" s="247">
        <v>1</v>
      </c>
      <c r="HK277" s="274">
        <v>0</v>
      </c>
      <c r="HL277" s="274">
        <v>1</v>
      </c>
      <c r="HM277" s="274">
        <v>0</v>
      </c>
      <c r="HN277" s="274">
        <v>21</v>
      </c>
      <c r="HO277" s="247">
        <f t="shared" si="4823"/>
        <v>19</v>
      </c>
      <c r="HP277" s="237">
        <f t="shared" si="4824"/>
        <v>0.90476190476190477</v>
      </c>
      <c r="HQ277" s="238">
        <f t="shared" si="4825"/>
        <v>2</v>
      </c>
      <c r="HR277" s="259">
        <f t="shared" si="4826"/>
        <v>9.5238095238095233E-2</v>
      </c>
      <c r="HS277" s="237">
        <f t="shared" si="4827"/>
        <v>1</v>
      </c>
      <c r="HT277" s="247">
        <f t="shared" si="4828"/>
        <v>2</v>
      </c>
      <c r="HU277" s="237">
        <f t="shared" si="4829"/>
        <v>9.5238095238095233E-2</v>
      </c>
      <c r="HV277" s="247">
        <f t="shared" si="4830"/>
        <v>0</v>
      </c>
      <c r="HW277" s="259">
        <f t="shared" si="4831"/>
        <v>0</v>
      </c>
      <c r="HX277" s="247">
        <v>0</v>
      </c>
      <c r="HY277" s="247">
        <v>0</v>
      </c>
      <c r="HZ277" s="247">
        <v>0</v>
      </c>
      <c r="IA277" s="247">
        <v>0</v>
      </c>
      <c r="IB277" s="247">
        <v>0</v>
      </c>
      <c r="IC277" s="247">
        <v>0</v>
      </c>
      <c r="ID277" s="247">
        <v>2</v>
      </c>
      <c r="IE277" s="247">
        <v>0</v>
      </c>
      <c r="IF277" s="274">
        <v>0</v>
      </c>
      <c r="IG277" s="274">
        <v>0</v>
      </c>
      <c r="IH277" s="274">
        <v>0</v>
      </c>
      <c r="II277" s="274">
        <v>19</v>
      </c>
      <c r="IJ277" s="247">
        <f t="shared" si="4832"/>
        <v>18</v>
      </c>
      <c r="IK277" s="237">
        <f t="shared" si="4833"/>
        <v>0.94736842105263153</v>
      </c>
      <c r="IL277" s="238">
        <f t="shared" si="4834"/>
        <v>1</v>
      </c>
      <c r="IM277" s="259">
        <f t="shared" si="4835"/>
        <v>5.2631578947368418E-2</v>
      </c>
      <c r="IN277" s="237">
        <f t="shared" si="4836"/>
        <v>1</v>
      </c>
      <c r="IO277" s="247">
        <f t="shared" si="4837"/>
        <v>1</v>
      </c>
      <c r="IP277" s="237">
        <f t="shared" si="4838"/>
        <v>5.2631578947368418E-2</v>
      </c>
      <c r="IQ277" s="247">
        <f t="shared" si="4839"/>
        <v>0</v>
      </c>
      <c r="IR277" s="259">
        <f t="shared" si="4840"/>
        <v>0</v>
      </c>
      <c r="IS277" s="247">
        <v>0</v>
      </c>
      <c r="IT277" s="247">
        <v>0</v>
      </c>
      <c r="IU277" s="247">
        <v>0</v>
      </c>
      <c r="IV277" s="247">
        <v>0</v>
      </c>
      <c r="IW277" s="247">
        <v>0</v>
      </c>
      <c r="IX277" s="247">
        <v>0</v>
      </c>
      <c r="IY277" s="247">
        <v>0</v>
      </c>
      <c r="IZ277" s="247">
        <v>1</v>
      </c>
      <c r="JA277" s="274">
        <v>0</v>
      </c>
      <c r="JB277" s="274">
        <v>1</v>
      </c>
      <c r="JC277" s="274">
        <v>0</v>
      </c>
      <c r="JD277" s="247">
        <f t="shared" si="4841"/>
        <v>241</v>
      </c>
      <c r="JE277" s="247">
        <f t="shared" si="4842"/>
        <v>232</v>
      </c>
      <c r="JF277" s="260">
        <f t="shared" si="4843"/>
        <v>0.96265560165975106</v>
      </c>
      <c r="JG277" s="238">
        <f t="shared" si="4844"/>
        <v>9</v>
      </c>
      <c r="JH277" s="260">
        <f t="shared" si="4845"/>
        <v>3.7344398340248962E-2</v>
      </c>
      <c r="JI277" s="260">
        <f t="shared" si="4846"/>
        <v>1</v>
      </c>
      <c r="JJ277" s="247">
        <f t="shared" si="4564"/>
        <v>9</v>
      </c>
      <c r="JK277" s="260">
        <f t="shared" si="4565"/>
        <v>3.7344398340248962E-2</v>
      </c>
      <c r="JL277" s="247">
        <f t="shared" si="4566"/>
        <v>0</v>
      </c>
      <c r="JM277" s="260">
        <f t="shared" si="4847"/>
        <v>0</v>
      </c>
      <c r="JN277" s="247">
        <f t="shared" si="4848"/>
        <v>0</v>
      </c>
      <c r="JO277" s="247">
        <f t="shared" si="4849"/>
        <v>0</v>
      </c>
      <c r="JP277" s="247">
        <f t="shared" si="4850"/>
        <v>0</v>
      </c>
      <c r="JQ277" s="247">
        <f t="shared" si="4851"/>
        <v>0</v>
      </c>
      <c r="JR277" s="247">
        <f t="shared" si="4852"/>
        <v>0</v>
      </c>
      <c r="JS277" s="247">
        <f t="shared" si="4853"/>
        <v>0</v>
      </c>
      <c r="JT277" s="247">
        <f t="shared" si="4854"/>
        <v>2</v>
      </c>
      <c r="JU277" s="247">
        <f t="shared" si="4855"/>
        <v>7</v>
      </c>
      <c r="JV277" s="247">
        <f t="shared" si="4856"/>
        <v>0</v>
      </c>
      <c r="JW277" s="247">
        <f t="shared" si="4857"/>
        <v>2</v>
      </c>
      <c r="JX277" s="247">
        <f t="shared" si="4858"/>
        <v>0</v>
      </c>
    </row>
    <row r="278" spans="1:284" ht="15" customHeight="1">
      <c r="A278" s="305">
        <f t="shared" ref="A278:A291" si="4859">A277+1</f>
        <v>3</v>
      </c>
      <c r="B278" s="122">
        <v>20000112649</v>
      </c>
      <c r="C278" s="227">
        <f t="shared" ref="C278:C288" ca="1" si="4860">IF(INT(MID(B278,5,2))&lt;=MONTH(NOW()),YEAR(NOW())-INT(LEFT(B278,4)),YEAR(NOW())-INT(LEFT(B278,4))-1)</f>
        <v>21</v>
      </c>
      <c r="D278" s="227">
        <f t="shared" ref="D278:D288" ca="1" si="4861">IF(INT(MID(B278,5,2))&lt;=MONTH(NOW()),MONTH(NOW())-INT(MID(B278,5,2)),12-(INT(MID(B278,5,2))-MONTH(NOW())))</f>
        <v>2</v>
      </c>
      <c r="E278" s="228">
        <f t="shared" ref="E278:E288" si="4862">+SUM($B$1-DATE(H278,G278,F278))/365</f>
        <v>40.991780821917807</v>
      </c>
      <c r="F278" s="118">
        <v>12</v>
      </c>
      <c r="G278" s="118">
        <v>2</v>
      </c>
      <c r="H278" s="118">
        <v>1979</v>
      </c>
      <c r="I278" s="115" t="s">
        <v>252</v>
      </c>
      <c r="J278" s="111" t="s">
        <v>826</v>
      </c>
      <c r="K278" s="103" t="s">
        <v>712</v>
      </c>
      <c r="L278" s="247">
        <v>22</v>
      </c>
      <c r="M278" s="247">
        <f t="shared" ref="M278:M288" si="4863">L278-(R278+T278)</f>
        <v>21</v>
      </c>
      <c r="N278" s="260">
        <f t="shared" ref="N278:N288" si="4864">M278/L278</f>
        <v>0.95454545454545459</v>
      </c>
      <c r="O278" s="238">
        <f t="shared" ref="O278:O288" si="4865">L278-M278</f>
        <v>1</v>
      </c>
      <c r="P278" s="260">
        <f t="shared" ref="P278:P288" si="4866">O278/L278</f>
        <v>4.5454545454545456E-2</v>
      </c>
      <c r="Q278" s="260">
        <f t="shared" ref="Q278:Q288" si="4867">(L278-T278)/L278</f>
        <v>0.95454545454545459</v>
      </c>
      <c r="R278" s="247">
        <f t="shared" ref="R278:R288" si="4868">AC278+AB278+AA278</f>
        <v>0</v>
      </c>
      <c r="S278" s="260">
        <f t="shared" ref="S278:S288" si="4869">R278/L278</f>
        <v>0</v>
      </c>
      <c r="T278" s="247">
        <f t="shared" ref="T278:T288" si="4870">V278+W278+X278+Y278+Z278</f>
        <v>1</v>
      </c>
      <c r="U278" s="260">
        <f t="shared" ref="U278:U288" si="4871">T278/L278</f>
        <v>4.5454545454545456E-2</v>
      </c>
      <c r="V278" s="247">
        <v>0</v>
      </c>
      <c r="W278" s="247">
        <v>0</v>
      </c>
      <c r="X278" s="247">
        <v>1</v>
      </c>
      <c r="Y278" s="247">
        <v>0</v>
      </c>
      <c r="Z278" s="247">
        <v>0</v>
      </c>
      <c r="AA278" s="247">
        <v>0</v>
      </c>
      <c r="AB278" s="247">
        <v>0</v>
      </c>
      <c r="AC278" s="247">
        <v>0</v>
      </c>
      <c r="AD278" s="247">
        <v>1</v>
      </c>
      <c r="AE278" s="247">
        <v>0</v>
      </c>
      <c r="AF278" s="247">
        <v>0</v>
      </c>
      <c r="AG278" s="236">
        <v>20</v>
      </c>
      <c r="AH278" s="236">
        <f t="shared" ref="AH278:AH288" si="4872">AG278-(AM278+AO278)</f>
        <v>16</v>
      </c>
      <c r="AI278" s="237">
        <f t="shared" ref="AI278:AI288" si="4873">AH278/AG278</f>
        <v>0.8</v>
      </c>
      <c r="AJ278" s="238">
        <f t="shared" ref="AJ278:AJ288" si="4874">AG278-AH278</f>
        <v>4</v>
      </c>
      <c r="AK278" s="237">
        <f t="shared" ref="AK278:AK288" si="4875">AJ278/AG278</f>
        <v>0.2</v>
      </c>
      <c r="AL278" s="237">
        <f t="shared" ref="AL278:AL288" si="4876">(AG278-AO278)/AG278</f>
        <v>0.95</v>
      </c>
      <c r="AM278" s="236">
        <f t="shared" ref="AM278:AM288" si="4877">AX278+AW278+AV278</f>
        <v>3</v>
      </c>
      <c r="AN278" s="237">
        <f t="shared" ref="AN278:AN288" si="4878">AM278/AG278</f>
        <v>0.15</v>
      </c>
      <c r="AO278" s="236">
        <f t="shared" ref="AO278:AO288" si="4879">AQ278+AR278+AS278+AT278+AU278</f>
        <v>1</v>
      </c>
      <c r="AP278" s="237">
        <f t="shared" ref="AP278:AP288" si="4880">AO278/AG278</f>
        <v>0.05</v>
      </c>
      <c r="AQ278" s="236">
        <v>0</v>
      </c>
      <c r="AR278" s="236">
        <v>0</v>
      </c>
      <c r="AS278" s="236">
        <v>1</v>
      </c>
      <c r="AT278" s="236">
        <v>0</v>
      </c>
      <c r="AU278" s="236">
        <v>0</v>
      </c>
      <c r="AV278" s="236">
        <v>0</v>
      </c>
      <c r="AW278" s="236">
        <v>0</v>
      </c>
      <c r="AX278" s="236">
        <v>3</v>
      </c>
      <c r="AY278" s="236">
        <v>1</v>
      </c>
      <c r="AZ278" s="236">
        <v>1</v>
      </c>
      <c r="BA278" s="236">
        <v>0</v>
      </c>
      <c r="BB278" s="236">
        <v>21</v>
      </c>
      <c r="BC278" s="236">
        <f t="shared" ref="BC278:BC288" si="4881">BB278-(BH278+BJ278)</f>
        <v>18</v>
      </c>
      <c r="BD278" s="237">
        <f t="shared" ref="BD278:BD288" si="4882">BC278/BB278</f>
        <v>0.8571428571428571</v>
      </c>
      <c r="BE278" s="238">
        <f t="shared" ref="BE278:BE288" si="4883">BB278-BC278</f>
        <v>3</v>
      </c>
      <c r="BF278" s="237">
        <f t="shared" ref="BF278:BF288" si="4884">BE278/BB278</f>
        <v>0.14285714285714285</v>
      </c>
      <c r="BG278" s="237">
        <f t="shared" ref="BG278:BG288" si="4885">(BB278-BJ278)/BB278</f>
        <v>0.95238095238095233</v>
      </c>
      <c r="BH278" s="236">
        <f t="shared" ref="BH278:BH288" si="4886">BS278+BR278+BQ278</f>
        <v>2</v>
      </c>
      <c r="BI278" s="237">
        <f t="shared" ref="BI278:BI288" si="4887">BH278/BB278</f>
        <v>9.5238095238095233E-2</v>
      </c>
      <c r="BJ278" s="236">
        <f t="shared" ref="BJ278:BJ288" si="4888">BL278+BM278+BN278+BO278+BP278</f>
        <v>1</v>
      </c>
      <c r="BK278" s="237">
        <f t="shared" ref="BK278:BK288" si="4889">BJ278/BB278</f>
        <v>4.7619047619047616E-2</v>
      </c>
      <c r="BL278" s="236">
        <v>0</v>
      </c>
      <c r="BM278" s="236">
        <v>0</v>
      </c>
      <c r="BN278" s="236">
        <v>1</v>
      </c>
      <c r="BO278" s="236">
        <v>0</v>
      </c>
      <c r="BP278" s="236">
        <v>0</v>
      </c>
      <c r="BQ278" s="236">
        <v>0</v>
      </c>
      <c r="BR278" s="236">
        <v>0</v>
      </c>
      <c r="BS278" s="236">
        <v>2</v>
      </c>
      <c r="BT278" s="236">
        <v>0</v>
      </c>
      <c r="BU278" s="236">
        <v>0</v>
      </c>
      <c r="BV278" s="236">
        <v>0</v>
      </c>
      <c r="BW278" s="247">
        <v>21</v>
      </c>
      <c r="BX278" s="247">
        <f t="shared" ref="BX278:BX288" si="4890">BW278-(CC278+CE278)</f>
        <v>21</v>
      </c>
      <c r="BY278" s="260">
        <f t="shared" ref="BY278:BY288" si="4891">BX278/BW278</f>
        <v>1</v>
      </c>
      <c r="BZ278" s="238">
        <f t="shared" ref="BZ278:BZ288" si="4892">BW278-BX278</f>
        <v>0</v>
      </c>
      <c r="CA278" s="260">
        <f t="shared" ref="CA278:CA288" si="4893">BZ278/BW278</f>
        <v>0</v>
      </c>
      <c r="CB278" s="260">
        <f t="shared" ref="CB278:CB288" si="4894">(BW278-CE278)/BW278</f>
        <v>1</v>
      </c>
      <c r="CC278" s="247">
        <f t="shared" ref="CC278:CC288" si="4895">CN278+CM278+CL278</f>
        <v>0</v>
      </c>
      <c r="CD278" s="260">
        <f t="shared" ref="CD278:CD288" si="4896">CC278/BW278</f>
        <v>0</v>
      </c>
      <c r="CE278" s="247">
        <f t="shared" ref="CE278:CE288" si="4897">CG278+CH278+CI278+CJ278+CK278</f>
        <v>0</v>
      </c>
      <c r="CF278" s="260">
        <f t="shared" ref="CF278:CF288" si="4898">CE278/BW278</f>
        <v>0</v>
      </c>
      <c r="CG278" s="247">
        <v>0</v>
      </c>
      <c r="CH278" s="247">
        <v>0</v>
      </c>
      <c r="CI278" s="247">
        <v>0</v>
      </c>
      <c r="CJ278" s="247">
        <v>0</v>
      </c>
      <c r="CK278" s="247">
        <v>0</v>
      </c>
      <c r="CL278" s="247">
        <v>0</v>
      </c>
      <c r="CM278" s="247">
        <v>0</v>
      </c>
      <c r="CN278" s="247">
        <v>0</v>
      </c>
      <c r="CO278" s="247">
        <v>0</v>
      </c>
      <c r="CP278" s="247">
        <v>0</v>
      </c>
      <c r="CQ278" s="247">
        <v>0</v>
      </c>
      <c r="CR278" s="274">
        <v>15</v>
      </c>
      <c r="CS278" s="247">
        <f t="shared" ref="CS278:CS288" si="4899">CR278-(CX278+CZ278)</f>
        <v>15</v>
      </c>
      <c r="CT278" s="237">
        <f t="shared" ref="CT278:CT288" si="4900">CS278/CR278</f>
        <v>1</v>
      </c>
      <c r="CU278" s="238">
        <f t="shared" ref="CU278:CU288" si="4901">CR278-CS278</f>
        <v>0</v>
      </c>
      <c r="CV278" s="259">
        <f t="shared" ref="CV278:CV288" si="4902">CU278/CR278</f>
        <v>0</v>
      </c>
      <c r="CW278" s="237">
        <f t="shared" ref="CW278:CW288" si="4903">(CR278-CZ278)/CR278</f>
        <v>1</v>
      </c>
      <c r="CX278" s="247">
        <f t="shared" ref="CX278:CX288" si="4904">DE278+DH278+DI278</f>
        <v>0</v>
      </c>
      <c r="CY278" s="237">
        <f t="shared" ref="CY278:CY288" si="4905">CX278/CR278</f>
        <v>0</v>
      </c>
      <c r="CZ278" s="247">
        <f t="shared" ref="CZ278:CZ288" si="4906">DB278+DC278+DD278+DF278+DG278</f>
        <v>0</v>
      </c>
      <c r="DA278" s="259">
        <f t="shared" ref="DA278:DA288" si="4907">CZ278/CR278</f>
        <v>0</v>
      </c>
      <c r="DB278" s="247">
        <v>0</v>
      </c>
      <c r="DC278" s="247">
        <v>0</v>
      </c>
      <c r="DD278" s="247">
        <v>0</v>
      </c>
      <c r="DE278" s="247">
        <v>0</v>
      </c>
      <c r="DF278" s="247">
        <v>0</v>
      </c>
      <c r="DG278" s="247">
        <v>0</v>
      </c>
      <c r="DH278" s="247">
        <v>0</v>
      </c>
      <c r="DI278" s="247">
        <v>0</v>
      </c>
      <c r="DJ278" s="274">
        <v>0</v>
      </c>
      <c r="DK278" s="274">
        <v>3</v>
      </c>
      <c r="DL278" s="274">
        <v>1</v>
      </c>
      <c r="DM278" s="274">
        <v>21</v>
      </c>
      <c r="DN278" s="247">
        <f t="shared" ref="DN278:DN288" si="4908">DM278-(DS278+DU278)</f>
        <v>21</v>
      </c>
      <c r="DO278" s="237">
        <f t="shared" ref="DO278:DO288" si="4909">DN278/DM278</f>
        <v>1</v>
      </c>
      <c r="DP278" s="238">
        <f t="shared" ref="DP278:DP288" si="4910">DM278-DN278</f>
        <v>0</v>
      </c>
      <c r="DQ278" s="259">
        <f t="shared" ref="DQ278:DQ288" si="4911">DP278/DM278</f>
        <v>0</v>
      </c>
      <c r="DR278" s="237">
        <f t="shared" ref="DR278:DR288" si="4912">(DM278-DU278)/DM278</f>
        <v>1</v>
      </c>
      <c r="DS278" s="247">
        <f t="shared" ref="DS278:DS288" si="4913">DZ278+EC278+ED278</f>
        <v>0</v>
      </c>
      <c r="DT278" s="237">
        <f t="shared" ref="DT278:DT288" si="4914">DS278/DM278</f>
        <v>0</v>
      </c>
      <c r="DU278" s="247">
        <f t="shared" ref="DU278:DU288" si="4915">DW278+DX278+DY278+EA278+EB278</f>
        <v>0</v>
      </c>
      <c r="DV278" s="259">
        <f t="shared" ref="DV278:DV288" si="4916">DU278/DM278</f>
        <v>0</v>
      </c>
      <c r="DW278" s="247">
        <v>0</v>
      </c>
      <c r="DX278" s="247">
        <v>0</v>
      </c>
      <c r="DY278" s="247">
        <v>0</v>
      </c>
      <c r="DZ278" s="247">
        <v>0</v>
      </c>
      <c r="EA278" s="247">
        <v>0</v>
      </c>
      <c r="EB278" s="247">
        <v>0</v>
      </c>
      <c r="EC278" s="247">
        <v>0</v>
      </c>
      <c r="ED278" s="247">
        <v>0</v>
      </c>
      <c r="EE278" s="274">
        <v>0</v>
      </c>
      <c r="EF278" s="274">
        <v>0</v>
      </c>
      <c r="EG278" s="274">
        <v>1</v>
      </c>
      <c r="EH278" s="274">
        <v>22</v>
      </c>
      <c r="EI278" s="247">
        <f t="shared" ref="EI278:EI288" si="4917">EH278-(EN278+EP278)</f>
        <v>21</v>
      </c>
      <c r="EJ278" s="237">
        <f t="shared" ref="EJ278:EJ288" si="4918">EI278/EH278</f>
        <v>0.95454545454545459</v>
      </c>
      <c r="EK278" s="238">
        <f t="shared" ref="EK278:EK288" si="4919">EH278-EI278</f>
        <v>1</v>
      </c>
      <c r="EL278" s="259">
        <f t="shared" ref="EL278:EL288" si="4920">EK278/EH278</f>
        <v>4.5454545454545456E-2</v>
      </c>
      <c r="EM278" s="237">
        <f t="shared" ref="EM278:EM288" si="4921">(EH278-EP278)/EH278</f>
        <v>0.95454545454545459</v>
      </c>
      <c r="EN278" s="247">
        <f t="shared" ref="EN278:EN288" si="4922">EU278+EX278+EY278</f>
        <v>0</v>
      </c>
      <c r="EO278" s="237">
        <f t="shared" ref="EO278:EO288" si="4923">EN278/EH278</f>
        <v>0</v>
      </c>
      <c r="EP278" s="247">
        <f t="shared" ref="EP278:EP288" si="4924">ER278+ES278+ET278+EV278+EW278</f>
        <v>1</v>
      </c>
      <c r="EQ278" s="259">
        <f t="shared" ref="EQ278:EQ288" si="4925">EP278/EH278</f>
        <v>4.5454545454545456E-2</v>
      </c>
      <c r="ER278" s="247">
        <v>0</v>
      </c>
      <c r="ES278" s="247">
        <v>0</v>
      </c>
      <c r="ET278" s="247">
        <v>1</v>
      </c>
      <c r="EU278" s="247">
        <v>0</v>
      </c>
      <c r="EV278" s="247">
        <v>0</v>
      </c>
      <c r="EW278" s="247">
        <v>0</v>
      </c>
      <c r="EX278" s="247">
        <v>0</v>
      </c>
      <c r="EY278" s="247">
        <v>0</v>
      </c>
      <c r="EZ278" s="274">
        <v>0</v>
      </c>
      <c r="FA278" s="274">
        <v>1</v>
      </c>
      <c r="FB278" s="274">
        <v>2</v>
      </c>
      <c r="FC278" s="274">
        <v>18</v>
      </c>
      <c r="FD278" s="247">
        <f t="shared" ref="FD278:FD288" si="4926">FC278-(FI278+FK278)</f>
        <v>17</v>
      </c>
      <c r="FE278" s="237">
        <f t="shared" ref="FE278:FE288" si="4927">FD278/FC278</f>
        <v>0.94444444444444442</v>
      </c>
      <c r="FF278" s="238">
        <f t="shared" ref="FF278:FF288" si="4928">FC278-FD278</f>
        <v>1</v>
      </c>
      <c r="FG278" s="259">
        <f t="shared" ref="FG278:FG288" si="4929">FF278/FC278</f>
        <v>5.5555555555555552E-2</v>
      </c>
      <c r="FH278" s="237">
        <f t="shared" ref="FH278:FH288" si="4930">(FC278-FK278)/FC278</f>
        <v>1</v>
      </c>
      <c r="FI278" s="247">
        <f t="shared" ref="FI278:FI288" si="4931">FP278+FS278+FT278</f>
        <v>1</v>
      </c>
      <c r="FJ278" s="237">
        <f t="shared" ref="FJ278:FJ288" si="4932">FI278/FC278</f>
        <v>5.5555555555555552E-2</v>
      </c>
      <c r="FK278" s="247">
        <f t="shared" ref="FK278:FK288" si="4933">FM278+FN278+FO278+FQ278+FR278</f>
        <v>0</v>
      </c>
      <c r="FL278" s="259">
        <f t="shared" ref="FL278:FL288" si="4934">FK278/FC278</f>
        <v>0</v>
      </c>
      <c r="FM278" s="247">
        <v>0</v>
      </c>
      <c r="FN278" s="247">
        <v>0</v>
      </c>
      <c r="FO278" s="247">
        <v>0</v>
      </c>
      <c r="FP278" s="247">
        <v>0</v>
      </c>
      <c r="FQ278" s="247">
        <v>0</v>
      </c>
      <c r="FR278" s="247">
        <v>0</v>
      </c>
      <c r="FS278" s="247">
        <v>0</v>
      </c>
      <c r="FT278" s="247">
        <v>1</v>
      </c>
      <c r="FU278" s="274">
        <v>0</v>
      </c>
      <c r="FV278" s="274">
        <v>2</v>
      </c>
      <c r="FW278" s="274">
        <v>0</v>
      </c>
      <c r="FX278" s="274">
        <v>22</v>
      </c>
      <c r="FY278" s="247">
        <f t="shared" ref="FY278:FY288" si="4935">FX278-(GD278+GF278)</f>
        <v>21</v>
      </c>
      <c r="FZ278" s="237">
        <f t="shared" ref="FZ278:FZ288" si="4936">FY278/FX278</f>
        <v>0.95454545454545459</v>
      </c>
      <c r="GA278" s="238">
        <f t="shared" ref="GA278:GA288" si="4937">FX278-FY278</f>
        <v>1</v>
      </c>
      <c r="GB278" s="259">
        <f t="shared" ref="GB278:GB288" si="4938">GA278/FX278</f>
        <v>4.5454545454545456E-2</v>
      </c>
      <c r="GC278" s="237">
        <f t="shared" ref="GC278:GC288" si="4939">(FX278-GF278)/FX278</f>
        <v>0.95454545454545459</v>
      </c>
      <c r="GD278" s="247">
        <f t="shared" ref="GD278:GD288" si="4940">GK278+GN278+GO278</f>
        <v>0</v>
      </c>
      <c r="GE278" s="237">
        <f t="shared" ref="GE278:GE288" si="4941">GD278/FX278</f>
        <v>0</v>
      </c>
      <c r="GF278" s="247">
        <f t="shared" ref="GF278:GF288" si="4942">GH278+GI278+GJ278+GL278+GM278</f>
        <v>1</v>
      </c>
      <c r="GG278" s="259">
        <f t="shared" ref="GG278:GG288" si="4943">GF278/FX278</f>
        <v>4.5454545454545456E-2</v>
      </c>
      <c r="GH278" s="247">
        <v>0</v>
      </c>
      <c r="GI278" s="247">
        <v>0</v>
      </c>
      <c r="GJ278" s="247">
        <v>1</v>
      </c>
      <c r="GK278" s="247">
        <v>0</v>
      </c>
      <c r="GL278" s="247">
        <v>0</v>
      </c>
      <c r="GM278" s="247">
        <v>0</v>
      </c>
      <c r="GN278" s="247">
        <v>0</v>
      </c>
      <c r="GO278" s="247">
        <v>0</v>
      </c>
      <c r="GP278" s="274">
        <v>1</v>
      </c>
      <c r="GQ278" s="274">
        <v>1</v>
      </c>
      <c r="GR278" s="274">
        <v>1</v>
      </c>
      <c r="GS278" s="274">
        <v>19</v>
      </c>
      <c r="GT278" s="247">
        <f t="shared" ref="GT278:GT288" si="4944">GS278-(GY278+HA278)</f>
        <v>16</v>
      </c>
      <c r="GU278" s="237">
        <f t="shared" ref="GU278:GU288" si="4945">GT278/GS278</f>
        <v>0.84210526315789469</v>
      </c>
      <c r="GV278" s="238">
        <f t="shared" ref="GV278:GV288" si="4946">GS278-GT278</f>
        <v>3</v>
      </c>
      <c r="GW278" s="259">
        <f t="shared" ref="GW278:GW288" si="4947">GV278/GS278</f>
        <v>0.15789473684210525</v>
      </c>
      <c r="GX278" s="237">
        <f t="shared" ref="GX278:GX288" si="4948">(GS278-HA278)/GS278</f>
        <v>0.94736842105263153</v>
      </c>
      <c r="GY278" s="247">
        <f t="shared" ref="GY278:GY288" si="4949">HF278+HI278+HJ278</f>
        <v>2</v>
      </c>
      <c r="GZ278" s="237">
        <f t="shared" ref="GZ278:GZ288" si="4950">GY278/GS278</f>
        <v>0.10526315789473684</v>
      </c>
      <c r="HA278" s="247">
        <f t="shared" ref="HA278:HA288" si="4951">HC278+HD278+HE278+HG278+HH278</f>
        <v>1</v>
      </c>
      <c r="HB278" s="259">
        <f t="shared" ref="HB278:HB288" si="4952">HA278/GS278</f>
        <v>5.2631578947368418E-2</v>
      </c>
      <c r="HC278" s="247">
        <v>0</v>
      </c>
      <c r="HD278" s="247">
        <v>1</v>
      </c>
      <c r="HE278" s="247">
        <v>0</v>
      </c>
      <c r="HF278" s="247">
        <v>0</v>
      </c>
      <c r="HG278" s="247">
        <v>0</v>
      </c>
      <c r="HH278" s="247">
        <v>0</v>
      </c>
      <c r="HI278" s="247">
        <v>1</v>
      </c>
      <c r="HJ278" s="247">
        <v>1</v>
      </c>
      <c r="HK278" s="274">
        <v>0</v>
      </c>
      <c r="HL278" s="274">
        <v>0</v>
      </c>
      <c r="HM278" s="274">
        <v>1</v>
      </c>
      <c r="HN278" s="274">
        <v>21</v>
      </c>
      <c r="HO278" s="247">
        <f t="shared" si="4823"/>
        <v>21</v>
      </c>
      <c r="HP278" s="237">
        <f t="shared" si="4824"/>
        <v>1</v>
      </c>
      <c r="HQ278" s="238">
        <f t="shared" si="4825"/>
        <v>0</v>
      </c>
      <c r="HR278" s="259">
        <f t="shared" si="4826"/>
        <v>0</v>
      </c>
      <c r="HS278" s="237">
        <f t="shared" si="4827"/>
        <v>1</v>
      </c>
      <c r="HT278" s="247">
        <f t="shared" si="4828"/>
        <v>0</v>
      </c>
      <c r="HU278" s="237">
        <f t="shared" si="4829"/>
        <v>0</v>
      </c>
      <c r="HV278" s="247">
        <f t="shared" si="4830"/>
        <v>0</v>
      </c>
      <c r="HW278" s="259">
        <f t="shared" si="4831"/>
        <v>0</v>
      </c>
      <c r="HX278" s="247">
        <v>0</v>
      </c>
      <c r="HY278" s="247">
        <v>0</v>
      </c>
      <c r="HZ278" s="247">
        <v>0</v>
      </c>
      <c r="IA278" s="247">
        <v>0</v>
      </c>
      <c r="IB278" s="247">
        <v>0</v>
      </c>
      <c r="IC278" s="247">
        <v>0</v>
      </c>
      <c r="ID278" s="247">
        <v>0</v>
      </c>
      <c r="IE278" s="247">
        <v>0</v>
      </c>
      <c r="IF278" s="274">
        <v>1</v>
      </c>
      <c r="IG278" s="274">
        <v>1</v>
      </c>
      <c r="IH278" s="274">
        <v>0</v>
      </c>
      <c r="II278" s="274">
        <v>19</v>
      </c>
      <c r="IJ278" s="247">
        <f t="shared" si="4832"/>
        <v>18</v>
      </c>
      <c r="IK278" s="237">
        <f t="shared" si="4833"/>
        <v>0.94736842105263153</v>
      </c>
      <c r="IL278" s="238">
        <f t="shared" si="4834"/>
        <v>1</v>
      </c>
      <c r="IM278" s="259">
        <f t="shared" si="4835"/>
        <v>5.2631578947368418E-2</v>
      </c>
      <c r="IN278" s="237">
        <f t="shared" si="4836"/>
        <v>1</v>
      </c>
      <c r="IO278" s="247">
        <f t="shared" si="4837"/>
        <v>1</v>
      </c>
      <c r="IP278" s="237">
        <f t="shared" si="4838"/>
        <v>5.2631578947368418E-2</v>
      </c>
      <c r="IQ278" s="247">
        <f t="shared" si="4839"/>
        <v>0</v>
      </c>
      <c r="IR278" s="259">
        <f t="shared" si="4840"/>
        <v>0</v>
      </c>
      <c r="IS278" s="247">
        <v>0</v>
      </c>
      <c r="IT278" s="247">
        <v>0</v>
      </c>
      <c r="IU278" s="247">
        <v>0</v>
      </c>
      <c r="IV278" s="247">
        <v>0</v>
      </c>
      <c r="IW278" s="247">
        <v>0</v>
      </c>
      <c r="IX278" s="247">
        <v>0</v>
      </c>
      <c r="IY278" s="247">
        <v>0</v>
      </c>
      <c r="IZ278" s="247">
        <v>1</v>
      </c>
      <c r="JA278" s="274">
        <v>0</v>
      </c>
      <c r="JB278" s="274">
        <v>0</v>
      </c>
      <c r="JC278" s="274">
        <v>0</v>
      </c>
      <c r="JD278" s="247">
        <f t="shared" si="4841"/>
        <v>241</v>
      </c>
      <c r="JE278" s="247">
        <f t="shared" ref="JE278:JE288" si="4953">JD278-(JJ278+JL278)</f>
        <v>226</v>
      </c>
      <c r="JF278" s="260">
        <f t="shared" ref="JF278:JF288" si="4954">JE278/JD278</f>
        <v>0.93775933609958506</v>
      </c>
      <c r="JG278" s="238">
        <f t="shared" ref="JG278:JG288" si="4955">JD278-JE278</f>
        <v>15</v>
      </c>
      <c r="JH278" s="260">
        <f t="shared" ref="JH278:JH288" si="4956">JG278/JD278</f>
        <v>6.2240663900414939E-2</v>
      </c>
      <c r="JI278" s="260">
        <f t="shared" ref="JI278:JI288" si="4957">(JD278-JL278)/JD278</f>
        <v>0.975103734439834</v>
      </c>
      <c r="JJ278" s="247">
        <f t="shared" ref="JJ278:JJ288" si="4958">JS278+JT278+JU278</f>
        <v>9</v>
      </c>
      <c r="JK278" s="260">
        <f t="shared" ref="JK278:JK288" si="4959">JJ278/JD278</f>
        <v>3.7344398340248962E-2</v>
      </c>
      <c r="JL278" s="247">
        <f t="shared" ref="JL278:JL288" si="4960">JN278+JO278+JP278+JQ278+JR278</f>
        <v>6</v>
      </c>
      <c r="JM278" s="260">
        <f t="shared" ref="JM278:JM288" si="4961">JL278/JD278</f>
        <v>2.4896265560165973E-2</v>
      </c>
      <c r="JN278" s="247">
        <f t="shared" si="4848"/>
        <v>0</v>
      </c>
      <c r="JO278" s="247">
        <f t="shared" si="4849"/>
        <v>1</v>
      </c>
      <c r="JP278" s="247">
        <f t="shared" si="4850"/>
        <v>5</v>
      </c>
      <c r="JQ278" s="247">
        <f t="shared" si="4851"/>
        <v>0</v>
      </c>
      <c r="JR278" s="247">
        <f t="shared" si="4852"/>
        <v>0</v>
      </c>
      <c r="JS278" s="247">
        <f t="shared" si="4853"/>
        <v>0</v>
      </c>
      <c r="JT278" s="247">
        <f t="shared" si="4854"/>
        <v>1</v>
      </c>
      <c r="JU278" s="247">
        <f t="shared" si="4855"/>
        <v>8</v>
      </c>
      <c r="JV278" s="247">
        <f t="shared" si="4856"/>
        <v>4</v>
      </c>
      <c r="JW278" s="247">
        <f t="shared" si="4857"/>
        <v>9</v>
      </c>
      <c r="JX278" s="247">
        <f t="shared" si="4858"/>
        <v>6</v>
      </c>
    </row>
    <row r="279" spans="1:284" ht="15" customHeight="1">
      <c r="A279" s="311">
        <f t="shared" si="4859"/>
        <v>4</v>
      </c>
      <c r="B279" s="306">
        <v>20180906475</v>
      </c>
      <c r="C279" s="227">
        <f t="shared" ca="1" si="4860"/>
        <v>2</v>
      </c>
      <c r="D279" s="227">
        <f t="shared" ca="1" si="4861"/>
        <v>6</v>
      </c>
      <c r="E279" s="228">
        <f t="shared" si="4862"/>
        <v>38.649315068493152</v>
      </c>
      <c r="F279" s="118">
        <v>16</v>
      </c>
      <c r="G279" s="118">
        <v>6</v>
      </c>
      <c r="H279" s="118">
        <v>1981</v>
      </c>
      <c r="I279" s="302" t="s">
        <v>630</v>
      </c>
      <c r="J279" s="111" t="s">
        <v>827</v>
      </c>
      <c r="K279" s="103" t="s">
        <v>712</v>
      </c>
      <c r="L279" s="247"/>
      <c r="M279" s="247">
        <f t="shared" si="4863"/>
        <v>0</v>
      </c>
      <c r="N279" s="260" t="e">
        <f t="shared" si="4864"/>
        <v>#DIV/0!</v>
      </c>
      <c r="O279" s="238">
        <f t="shared" si="4865"/>
        <v>0</v>
      </c>
      <c r="P279" s="260" t="e">
        <f t="shared" si="4866"/>
        <v>#DIV/0!</v>
      </c>
      <c r="Q279" s="260" t="e">
        <f t="shared" si="4867"/>
        <v>#DIV/0!</v>
      </c>
      <c r="R279" s="247">
        <f t="shared" si="4868"/>
        <v>0</v>
      </c>
      <c r="S279" s="260" t="e">
        <f t="shared" si="4869"/>
        <v>#DIV/0!</v>
      </c>
      <c r="T279" s="247">
        <f t="shared" si="4870"/>
        <v>0</v>
      </c>
      <c r="U279" s="260" t="e">
        <f t="shared" si="4871"/>
        <v>#DIV/0!</v>
      </c>
      <c r="V279" s="247">
        <v>0</v>
      </c>
      <c r="W279" s="247">
        <v>0</v>
      </c>
      <c r="X279" s="247">
        <v>0</v>
      </c>
      <c r="Y279" s="247">
        <v>0</v>
      </c>
      <c r="Z279" s="247">
        <v>0</v>
      </c>
      <c r="AA279" s="247">
        <v>0</v>
      </c>
      <c r="AB279" s="247">
        <v>0</v>
      </c>
      <c r="AC279" s="247">
        <v>0</v>
      </c>
      <c r="AD279" s="247">
        <v>0</v>
      </c>
      <c r="AE279" s="247">
        <v>0</v>
      </c>
      <c r="AF279" s="247">
        <v>0</v>
      </c>
      <c r="AG279" s="236"/>
      <c r="AH279" s="236">
        <f t="shared" si="4872"/>
        <v>0</v>
      </c>
      <c r="AI279" s="237" t="e">
        <f t="shared" si="4873"/>
        <v>#DIV/0!</v>
      </c>
      <c r="AJ279" s="238">
        <f t="shared" si="4874"/>
        <v>0</v>
      </c>
      <c r="AK279" s="237" t="e">
        <f t="shared" si="4875"/>
        <v>#DIV/0!</v>
      </c>
      <c r="AL279" s="237" t="e">
        <f t="shared" si="4876"/>
        <v>#DIV/0!</v>
      </c>
      <c r="AM279" s="236">
        <f t="shared" si="4877"/>
        <v>0</v>
      </c>
      <c r="AN279" s="237" t="e">
        <f t="shared" si="4878"/>
        <v>#DIV/0!</v>
      </c>
      <c r="AO279" s="236">
        <f t="shared" si="4879"/>
        <v>0</v>
      </c>
      <c r="AP279" s="237" t="e">
        <f t="shared" si="4880"/>
        <v>#DIV/0!</v>
      </c>
      <c r="AQ279" s="236">
        <v>0</v>
      </c>
      <c r="AR279" s="236">
        <v>0</v>
      </c>
      <c r="AS279" s="236">
        <v>0</v>
      </c>
      <c r="AT279" s="236">
        <v>0</v>
      </c>
      <c r="AU279" s="236">
        <v>0</v>
      </c>
      <c r="AV279" s="236">
        <v>0</v>
      </c>
      <c r="AW279" s="236">
        <v>0</v>
      </c>
      <c r="AX279" s="236">
        <v>0</v>
      </c>
      <c r="AY279" s="236">
        <v>0</v>
      </c>
      <c r="AZ279" s="236">
        <v>0</v>
      </c>
      <c r="BA279" s="236">
        <v>0</v>
      </c>
      <c r="BB279" s="236"/>
      <c r="BC279" s="236">
        <f t="shared" si="4881"/>
        <v>0</v>
      </c>
      <c r="BD279" s="237" t="e">
        <f t="shared" si="4882"/>
        <v>#DIV/0!</v>
      </c>
      <c r="BE279" s="238">
        <f t="shared" si="4883"/>
        <v>0</v>
      </c>
      <c r="BF279" s="237" t="e">
        <f t="shared" si="4884"/>
        <v>#DIV/0!</v>
      </c>
      <c r="BG279" s="237" t="e">
        <f t="shared" si="4885"/>
        <v>#DIV/0!</v>
      </c>
      <c r="BH279" s="236">
        <f t="shared" si="4886"/>
        <v>0</v>
      </c>
      <c r="BI279" s="237" t="e">
        <f t="shared" si="4887"/>
        <v>#DIV/0!</v>
      </c>
      <c r="BJ279" s="236">
        <f t="shared" si="4888"/>
        <v>0</v>
      </c>
      <c r="BK279" s="237" t="e">
        <f t="shared" si="4889"/>
        <v>#DIV/0!</v>
      </c>
      <c r="BL279" s="236">
        <v>0</v>
      </c>
      <c r="BM279" s="236">
        <v>0</v>
      </c>
      <c r="BN279" s="236">
        <v>0</v>
      </c>
      <c r="BO279" s="236">
        <v>0</v>
      </c>
      <c r="BP279" s="236">
        <v>0</v>
      </c>
      <c r="BQ279" s="236">
        <v>0</v>
      </c>
      <c r="BR279" s="236">
        <v>0</v>
      </c>
      <c r="BS279" s="236">
        <v>0</v>
      </c>
      <c r="BT279" s="236">
        <v>0</v>
      </c>
      <c r="BU279" s="236">
        <v>0</v>
      </c>
      <c r="BV279" s="236">
        <v>0</v>
      </c>
      <c r="BW279" s="247"/>
      <c r="BX279" s="247">
        <f t="shared" si="4890"/>
        <v>0</v>
      </c>
      <c r="BY279" s="260" t="e">
        <f t="shared" si="4891"/>
        <v>#DIV/0!</v>
      </c>
      <c r="BZ279" s="238">
        <f t="shared" si="4892"/>
        <v>0</v>
      </c>
      <c r="CA279" s="260" t="e">
        <f t="shared" si="4893"/>
        <v>#DIV/0!</v>
      </c>
      <c r="CB279" s="260" t="e">
        <f t="shared" si="4894"/>
        <v>#DIV/0!</v>
      </c>
      <c r="CC279" s="247">
        <f t="shared" si="4895"/>
        <v>0</v>
      </c>
      <c r="CD279" s="260" t="e">
        <f t="shared" si="4896"/>
        <v>#DIV/0!</v>
      </c>
      <c r="CE279" s="247">
        <f t="shared" si="4897"/>
        <v>0</v>
      </c>
      <c r="CF279" s="260" t="e">
        <f t="shared" si="4898"/>
        <v>#DIV/0!</v>
      </c>
      <c r="CG279" s="247">
        <v>0</v>
      </c>
      <c r="CH279" s="247">
        <v>0</v>
      </c>
      <c r="CI279" s="247">
        <v>0</v>
      </c>
      <c r="CJ279" s="247">
        <v>0</v>
      </c>
      <c r="CK279" s="247">
        <v>0</v>
      </c>
      <c r="CL279" s="247">
        <v>0</v>
      </c>
      <c r="CM279" s="247">
        <v>0</v>
      </c>
      <c r="CN279" s="247">
        <v>0</v>
      </c>
      <c r="CO279" s="247">
        <v>0</v>
      </c>
      <c r="CP279" s="247">
        <v>0</v>
      </c>
      <c r="CQ279" s="247">
        <v>0</v>
      </c>
      <c r="CR279" s="274"/>
      <c r="CS279" s="247">
        <f t="shared" si="4899"/>
        <v>0</v>
      </c>
      <c r="CT279" s="237" t="e">
        <f t="shared" si="4900"/>
        <v>#DIV/0!</v>
      </c>
      <c r="CU279" s="238">
        <f t="shared" si="4901"/>
        <v>0</v>
      </c>
      <c r="CV279" s="259" t="e">
        <f t="shared" si="4902"/>
        <v>#DIV/0!</v>
      </c>
      <c r="CW279" s="237" t="e">
        <f t="shared" si="4903"/>
        <v>#DIV/0!</v>
      </c>
      <c r="CX279" s="247">
        <f t="shared" si="4904"/>
        <v>0</v>
      </c>
      <c r="CY279" s="237" t="e">
        <f t="shared" si="4905"/>
        <v>#DIV/0!</v>
      </c>
      <c r="CZ279" s="247">
        <f t="shared" si="4906"/>
        <v>0</v>
      </c>
      <c r="DA279" s="259" t="e">
        <f t="shared" si="4907"/>
        <v>#DIV/0!</v>
      </c>
      <c r="DB279" s="247">
        <v>0</v>
      </c>
      <c r="DC279" s="247">
        <v>0</v>
      </c>
      <c r="DD279" s="247">
        <v>0</v>
      </c>
      <c r="DE279" s="247">
        <v>0</v>
      </c>
      <c r="DF279" s="247">
        <v>0</v>
      </c>
      <c r="DG279" s="247">
        <v>0</v>
      </c>
      <c r="DH279" s="247">
        <v>0</v>
      </c>
      <c r="DI279" s="247">
        <v>0</v>
      </c>
      <c r="DJ279" s="274">
        <v>0</v>
      </c>
      <c r="DK279" s="274">
        <v>0</v>
      </c>
      <c r="DL279" s="274">
        <v>0</v>
      </c>
      <c r="DM279" s="274"/>
      <c r="DN279" s="247">
        <f t="shared" si="4908"/>
        <v>0</v>
      </c>
      <c r="DO279" s="237" t="e">
        <f t="shared" si="4909"/>
        <v>#DIV/0!</v>
      </c>
      <c r="DP279" s="238">
        <f t="shared" si="4910"/>
        <v>0</v>
      </c>
      <c r="DQ279" s="259" t="e">
        <f t="shared" si="4911"/>
        <v>#DIV/0!</v>
      </c>
      <c r="DR279" s="237" t="e">
        <f t="shared" si="4912"/>
        <v>#DIV/0!</v>
      </c>
      <c r="DS279" s="247">
        <f t="shared" si="4913"/>
        <v>0</v>
      </c>
      <c r="DT279" s="237" t="e">
        <f t="shared" si="4914"/>
        <v>#DIV/0!</v>
      </c>
      <c r="DU279" s="247">
        <f t="shared" si="4915"/>
        <v>0</v>
      </c>
      <c r="DV279" s="259" t="e">
        <f t="shared" si="4916"/>
        <v>#DIV/0!</v>
      </c>
      <c r="DW279" s="247">
        <v>0</v>
      </c>
      <c r="DX279" s="247">
        <v>0</v>
      </c>
      <c r="DY279" s="247">
        <v>0</v>
      </c>
      <c r="DZ279" s="247">
        <v>0</v>
      </c>
      <c r="EA279" s="247">
        <v>0</v>
      </c>
      <c r="EB279" s="247">
        <v>0</v>
      </c>
      <c r="EC279" s="247">
        <v>0</v>
      </c>
      <c r="ED279" s="247">
        <v>0</v>
      </c>
      <c r="EE279" s="274">
        <v>0</v>
      </c>
      <c r="EF279" s="274">
        <v>0</v>
      </c>
      <c r="EG279" s="274">
        <v>0</v>
      </c>
      <c r="EH279" s="274"/>
      <c r="EI279" s="247">
        <f t="shared" si="4917"/>
        <v>0</v>
      </c>
      <c r="EJ279" s="237" t="e">
        <f t="shared" si="4918"/>
        <v>#DIV/0!</v>
      </c>
      <c r="EK279" s="238">
        <f t="shared" si="4919"/>
        <v>0</v>
      </c>
      <c r="EL279" s="259" t="e">
        <f t="shared" si="4920"/>
        <v>#DIV/0!</v>
      </c>
      <c r="EM279" s="237" t="e">
        <f t="shared" si="4921"/>
        <v>#DIV/0!</v>
      </c>
      <c r="EN279" s="247">
        <f t="shared" si="4922"/>
        <v>0</v>
      </c>
      <c r="EO279" s="237" t="e">
        <f t="shared" si="4923"/>
        <v>#DIV/0!</v>
      </c>
      <c r="EP279" s="247">
        <f t="shared" si="4924"/>
        <v>0</v>
      </c>
      <c r="EQ279" s="259" t="e">
        <f t="shared" si="4925"/>
        <v>#DIV/0!</v>
      </c>
      <c r="ER279" s="247">
        <v>0</v>
      </c>
      <c r="ES279" s="247">
        <v>0</v>
      </c>
      <c r="ET279" s="247">
        <v>0</v>
      </c>
      <c r="EU279" s="247">
        <v>0</v>
      </c>
      <c r="EV279" s="247">
        <v>0</v>
      </c>
      <c r="EW279" s="247">
        <v>0</v>
      </c>
      <c r="EX279" s="247">
        <v>0</v>
      </c>
      <c r="EY279" s="247">
        <v>0</v>
      </c>
      <c r="EZ279" s="274">
        <v>0</v>
      </c>
      <c r="FA279" s="274">
        <v>0</v>
      </c>
      <c r="FB279" s="274">
        <v>0</v>
      </c>
      <c r="FC279" s="274"/>
      <c r="FD279" s="247">
        <f t="shared" si="4926"/>
        <v>0</v>
      </c>
      <c r="FE279" s="237" t="e">
        <f t="shared" si="4927"/>
        <v>#DIV/0!</v>
      </c>
      <c r="FF279" s="238">
        <f t="shared" si="4928"/>
        <v>0</v>
      </c>
      <c r="FG279" s="259" t="e">
        <f t="shared" si="4929"/>
        <v>#DIV/0!</v>
      </c>
      <c r="FH279" s="237" t="e">
        <f t="shared" si="4930"/>
        <v>#DIV/0!</v>
      </c>
      <c r="FI279" s="247">
        <f t="shared" si="4931"/>
        <v>0</v>
      </c>
      <c r="FJ279" s="237" t="e">
        <f t="shared" si="4932"/>
        <v>#DIV/0!</v>
      </c>
      <c r="FK279" s="247">
        <f t="shared" si="4933"/>
        <v>0</v>
      </c>
      <c r="FL279" s="259" t="e">
        <f t="shared" si="4934"/>
        <v>#DIV/0!</v>
      </c>
      <c r="FM279" s="247">
        <v>0</v>
      </c>
      <c r="FN279" s="247">
        <v>0</v>
      </c>
      <c r="FO279" s="247">
        <v>0</v>
      </c>
      <c r="FP279" s="247">
        <v>0</v>
      </c>
      <c r="FQ279" s="247">
        <v>0</v>
      </c>
      <c r="FR279" s="247">
        <v>0</v>
      </c>
      <c r="FS279" s="247">
        <v>0</v>
      </c>
      <c r="FT279" s="247">
        <v>0</v>
      </c>
      <c r="FU279" s="274">
        <v>0</v>
      </c>
      <c r="FV279" s="274">
        <v>0</v>
      </c>
      <c r="FW279" s="274">
        <v>0</v>
      </c>
      <c r="FX279" s="274"/>
      <c r="FY279" s="247">
        <f t="shared" si="4935"/>
        <v>0</v>
      </c>
      <c r="FZ279" s="237" t="e">
        <f t="shared" si="4936"/>
        <v>#DIV/0!</v>
      </c>
      <c r="GA279" s="238">
        <f t="shared" si="4937"/>
        <v>0</v>
      </c>
      <c r="GB279" s="259" t="e">
        <f t="shared" si="4938"/>
        <v>#DIV/0!</v>
      </c>
      <c r="GC279" s="237" t="e">
        <f t="shared" si="4939"/>
        <v>#DIV/0!</v>
      </c>
      <c r="GD279" s="247">
        <f t="shared" si="4940"/>
        <v>0</v>
      </c>
      <c r="GE279" s="237" t="e">
        <f t="shared" si="4941"/>
        <v>#DIV/0!</v>
      </c>
      <c r="GF279" s="247">
        <f t="shared" si="4942"/>
        <v>0</v>
      </c>
      <c r="GG279" s="259" t="e">
        <f t="shared" si="4943"/>
        <v>#DIV/0!</v>
      </c>
      <c r="GH279" s="247">
        <v>0</v>
      </c>
      <c r="GI279" s="247">
        <v>0</v>
      </c>
      <c r="GJ279" s="247">
        <v>0</v>
      </c>
      <c r="GK279" s="247">
        <v>0</v>
      </c>
      <c r="GL279" s="247">
        <v>0</v>
      </c>
      <c r="GM279" s="247">
        <v>0</v>
      </c>
      <c r="GN279" s="247">
        <v>0</v>
      </c>
      <c r="GO279" s="247">
        <v>0</v>
      </c>
      <c r="GP279" s="274">
        <v>0</v>
      </c>
      <c r="GQ279" s="274">
        <v>0</v>
      </c>
      <c r="GR279" s="274">
        <v>0</v>
      </c>
      <c r="GS279" s="274"/>
      <c r="GT279" s="247">
        <f t="shared" si="4944"/>
        <v>0</v>
      </c>
      <c r="GU279" s="237" t="e">
        <f t="shared" si="4945"/>
        <v>#DIV/0!</v>
      </c>
      <c r="GV279" s="238">
        <f t="shared" si="4946"/>
        <v>0</v>
      </c>
      <c r="GW279" s="259" t="e">
        <f t="shared" si="4947"/>
        <v>#DIV/0!</v>
      </c>
      <c r="GX279" s="237" t="e">
        <f t="shared" si="4948"/>
        <v>#DIV/0!</v>
      </c>
      <c r="GY279" s="247">
        <f t="shared" si="4949"/>
        <v>0</v>
      </c>
      <c r="GZ279" s="237" t="e">
        <f t="shared" si="4950"/>
        <v>#DIV/0!</v>
      </c>
      <c r="HA279" s="247">
        <f t="shared" si="4951"/>
        <v>0</v>
      </c>
      <c r="HB279" s="259" t="e">
        <f t="shared" si="4952"/>
        <v>#DIV/0!</v>
      </c>
      <c r="HC279" s="247">
        <v>0</v>
      </c>
      <c r="HD279" s="247">
        <v>0</v>
      </c>
      <c r="HE279" s="247">
        <v>0</v>
      </c>
      <c r="HF279" s="247">
        <v>0</v>
      </c>
      <c r="HG279" s="247">
        <v>0</v>
      </c>
      <c r="HH279" s="247">
        <v>0</v>
      </c>
      <c r="HI279" s="247">
        <v>0</v>
      </c>
      <c r="HJ279" s="247">
        <v>0</v>
      </c>
      <c r="HK279" s="274">
        <v>0</v>
      </c>
      <c r="HL279" s="274">
        <v>0</v>
      </c>
      <c r="HM279" s="274">
        <v>0</v>
      </c>
      <c r="HN279" s="274">
        <v>15</v>
      </c>
      <c r="HO279" s="247">
        <f t="shared" si="4823"/>
        <v>15</v>
      </c>
      <c r="HP279" s="237">
        <f t="shared" si="4824"/>
        <v>1</v>
      </c>
      <c r="HQ279" s="238">
        <f t="shared" si="4825"/>
        <v>0</v>
      </c>
      <c r="HR279" s="259">
        <f t="shared" si="4826"/>
        <v>0</v>
      </c>
      <c r="HS279" s="237">
        <f t="shared" si="4827"/>
        <v>1</v>
      </c>
      <c r="HT279" s="247">
        <f t="shared" si="4828"/>
        <v>0</v>
      </c>
      <c r="HU279" s="237">
        <f t="shared" si="4829"/>
        <v>0</v>
      </c>
      <c r="HV279" s="247">
        <f t="shared" si="4830"/>
        <v>0</v>
      </c>
      <c r="HW279" s="259">
        <f t="shared" si="4831"/>
        <v>0</v>
      </c>
      <c r="HX279" s="247">
        <v>0</v>
      </c>
      <c r="HY279" s="247">
        <v>0</v>
      </c>
      <c r="HZ279" s="247">
        <v>0</v>
      </c>
      <c r="IA279" s="247">
        <v>0</v>
      </c>
      <c r="IB279" s="247">
        <v>0</v>
      </c>
      <c r="IC279" s="247">
        <v>0</v>
      </c>
      <c r="ID279" s="247">
        <v>0</v>
      </c>
      <c r="IE279" s="247">
        <v>0</v>
      </c>
      <c r="IF279" s="274">
        <v>0</v>
      </c>
      <c r="IG279" s="274">
        <v>0</v>
      </c>
      <c r="IH279" s="274">
        <v>0</v>
      </c>
      <c r="II279" s="274">
        <v>19</v>
      </c>
      <c r="IJ279" s="247">
        <f t="shared" si="4832"/>
        <v>19</v>
      </c>
      <c r="IK279" s="237">
        <f t="shared" si="4833"/>
        <v>1</v>
      </c>
      <c r="IL279" s="238">
        <f t="shared" si="4834"/>
        <v>0</v>
      </c>
      <c r="IM279" s="259">
        <f t="shared" si="4835"/>
        <v>0</v>
      </c>
      <c r="IN279" s="237">
        <f t="shared" si="4836"/>
        <v>1</v>
      </c>
      <c r="IO279" s="247">
        <f t="shared" si="4837"/>
        <v>0</v>
      </c>
      <c r="IP279" s="237">
        <f t="shared" si="4838"/>
        <v>0</v>
      </c>
      <c r="IQ279" s="247">
        <f t="shared" si="4839"/>
        <v>0</v>
      </c>
      <c r="IR279" s="259">
        <f t="shared" si="4840"/>
        <v>0</v>
      </c>
      <c r="IS279" s="247">
        <v>0</v>
      </c>
      <c r="IT279" s="247">
        <v>0</v>
      </c>
      <c r="IU279" s="247">
        <v>0</v>
      </c>
      <c r="IV279" s="247">
        <v>0</v>
      </c>
      <c r="IW279" s="247">
        <v>0</v>
      </c>
      <c r="IX279" s="247">
        <v>0</v>
      </c>
      <c r="IY279" s="247">
        <v>0</v>
      </c>
      <c r="IZ279" s="247">
        <v>0</v>
      </c>
      <c r="JA279" s="274">
        <v>0</v>
      </c>
      <c r="JB279" s="274">
        <v>0</v>
      </c>
      <c r="JC279" s="274">
        <v>0</v>
      </c>
      <c r="JD279" s="247">
        <f t="shared" si="4841"/>
        <v>34</v>
      </c>
      <c r="JE279" s="247">
        <f t="shared" si="4953"/>
        <v>34</v>
      </c>
      <c r="JF279" s="260">
        <f t="shared" si="4954"/>
        <v>1</v>
      </c>
      <c r="JG279" s="238">
        <f t="shared" si="4955"/>
        <v>0</v>
      </c>
      <c r="JH279" s="260">
        <f t="shared" si="4956"/>
        <v>0</v>
      </c>
      <c r="JI279" s="260">
        <f t="shared" si="4957"/>
        <v>1</v>
      </c>
      <c r="JJ279" s="247">
        <f t="shared" si="4958"/>
        <v>0</v>
      </c>
      <c r="JK279" s="260">
        <f t="shared" si="4959"/>
        <v>0</v>
      </c>
      <c r="JL279" s="247">
        <f t="shared" si="4960"/>
        <v>0</v>
      </c>
      <c r="JM279" s="260">
        <f t="shared" si="4961"/>
        <v>0</v>
      </c>
      <c r="JN279" s="247">
        <f t="shared" si="4848"/>
        <v>0</v>
      </c>
      <c r="JO279" s="247">
        <f t="shared" si="4849"/>
        <v>0</v>
      </c>
      <c r="JP279" s="247">
        <f t="shared" si="4850"/>
        <v>0</v>
      </c>
      <c r="JQ279" s="247">
        <f t="shared" si="4851"/>
        <v>0</v>
      </c>
      <c r="JR279" s="247">
        <f t="shared" si="4852"/>
        <v>0</v>
      </c>
      <c r="JS279" s="247">
        <f t="shared" si="4853"/>
        <v>0</v>
      </c>
      <c r="JT279" s="247">
        <f t="shared" si="4854"/>
        <v>0</v>
      </c>
      <c r="JU279" s="247">
        <f t="shared" si="4855"/>
        <v>0</v>
      </c>
      <c r="JV279" s="247">
        <f t="shared" si="4856"/>
        <v>0</v>
      </c>
      <c r="JW279" s="247">
        <f t="shared" si="4857"/>
        <v>0</v>
      </c>
      <c r="JX279" s="247">
        <f t="shared" si="4858"/>
        <v>0</v>
      </c>
    </row>
    <row r="280" spans="1:284" ht="15" customHeight="1">
      <c r="A280" s="311">
        <f t="shared" si="4859"/>
        <v>5</v>
      </c>
      <c r="B280" s="306">
        <v>20180905470</v>
      </c>
      <c r="C280" s="227">
        <f t="shared" ca="1" si="4860"/>
        <v>2</v>
      </c>
      <c r="D280" s="227">
        <f t="shared" ca="1" si="4861"/>
        <v>6</v>
      </c>
      <c r="E280" s="228">
        <f t="shared" si="4862"/>
        <v>38.649315068493152</v>
      </c>
      <c r="F280" s="118">
        <v>16</v>
      </c>
      <c r="G280" s="118">
        <v>6</v>
      </c>
      <c r="H280" s="118">
        <v>1981</v>
      </c>
      <c r="I280" s="302" t="s">
        <v>628</v>
      </c>
      <c r="J280" s="111" t="s">
        <v>827</v>
      </c>
      <c r="K280" s="103" t="s">
        <v>712</v>
      </c>
      <c r="L280" s="247"/>
      <c r="M280" s="247">
        <f t="shared" si="4863"/>
        <v>0</v>
      </c>
      <c r="N280" s="260" t="e">
        <f t="shared" si="4864"/>
        <v>#DIV/0!</v>
      </c>
      <c r="O280" s="238">
        <f t="shared" si="4865"/>
        <v>0</v>
      </c>
      <c r="P280" s="260" t="e">
        <f t="shared" si="4866"/>
        <v>#DIV/0!</v>
      </c>
      <c r="Q280" s="260" t="e">
        <f t="shared" si="4867"/>
        <v>#DIV/0!</v>
      </c>
      <c r="R280" s="247">
        <f t="shared" si="4868"/>
        <v>0</v>
      </c>
      <c r="S280" s="260" t="e">
        <f t="shared" si="4869"/>
        <v>#DIV/0!</v>
      </c>
      <c r="T280" s="247">
        <f t="shared" si="4870"/>
        <v>0</v>
      </c>
      <c r="U280" s="260" t="e">
        <f t="shared" si="4871"/>
        <v>#DIV/0!</v>
      </c>
      <c r="V280" s="247">
        <v>0</v>
      </c>
      <c r="W280" s="247">
        <v>0</v>
      </c>
      <c r="X280" s="247">
        <v>0</v>
      </c>
      <c r="Y280" s="247">
        <v>0</v>
      </c>
      <c r="Z280" s="247">
        <v>0</v>
      </c>
      <c r="AA280" s="247">
        <v>0</v>
      </c>
      <c r="AB280" s="247">
        <v>0</v>
      </c>
      <c r="AC280" s="247">
        <v>0</v>
      </c>
      <c r="AD280" s="247">
        <v>0</v>
      </c>
      <c r="AE280" s="247">
        <v>0</v>
      </c>
      <c r="AF280" s="247">
        <v>0</v>
      </c>
      <c r="AG280" s="236"/>
      <c r="AH280" s="236">
        <f t="shared" si="4872"/>
        <v>0</v>
      </c>
      <c r="AI280" s="237" t="e">
        <f t="shared" si="4873"/>
        <v>#DIV/0!</v>
      </c>
      <c r="AJ280" s="238">
        <f t="shared" si="4874"/>
        <v>0</v>
      </c>
      <c r="AK280" s="237" t="e">
        <f t="shared" si="4875"/>
        <v>#DIV/0!</v>
      </c>
      <c r="AL280" s="237" t="e">
        <f t="shared" si="4876"/>
        <v>#DIV/0!</v>
      </c>
      <c r="AM280" s="236">
        <f t="shared" si="4877"/>
        <v>0</v>
      </c>
      <c r="AN280" s="237" t="e">
        <f t="shared" si="4878"/>
        <v>#DIV/0!</v>
      </c>
      <c r="AO280" s="236">
        <f t="shared" si="4879"/>
        <v>0</v>
      </c>
      <c r="AP280" s="237" t="e">
        <f t="shared" si="4880"/>
        <v>#DIV/0!</v>
      </c>
      <c r="AQ280" s="236">
        <v>0</v>
      </c>
      <c r="AR280" s="236">
        <v>0</v>
      </c>
      <c r="AS280" s="236">
        <v>0</v>
      </c>
      <c r="AT280" s="236">
        <v>0</v>
      </c>
      <c r="AU280" s="236">
        <v>0</v>
      </c>
      <c r="AV280" s="236">
        <v>0</v>
      </c>
      <c r="AW280" s="236">
        <v>0</v>
      </c>
      <c r="AX280" s="236">
        <v>0</v>
      </c>
      <c r="AY280" s="236">
        <v>0</v>
      </c>
      <c r="AZ280" s="236">
        <v>0</v>
      </c>
      <c r="BA280" s="236">
        <v>0</v>
      </c>
      <c r="BB280" s="236"/>
      <c r="BC280" s="236">
        <f t="shared" si="4881"/>
        <v>0</v>
      </c>
      <c r="BD280" s="237" t="e">
        <f t="shared" si="4882"/>
        <v>#DIV/0!</v>
      </c>
      <c r="BE280" s="238">
        <f t="shared" si="4883"/>
        <v>0</v>
      </c>
      <c r="BF280" s="237" t="e">
        <f t="shared" si="4884"/>
        <v>#DIV/0!</v>
      </c>
      <c r="BG280" s="237" t="e">
        <f t="shared" si="4885"/>
        <v>#DIV/0!</v>
      </c>
      <c r="BH280" s="236">
        <f t="shared" si="4886"/>
        <v>0</v>
      </c>
      <c r="BI280" s="237" t="e">
        <f t="shared" si="4887"/>
        <v>#DIV/0!</v>
      </c>
      <c r="BJ280" s="236">
        <f t="shared" si="4888"/>
        <v>0</v>
      </c>
      <c r="BK280" s="237" t="e">
        <f t="shared" si="4889"/>
        <v>#DIV/0!</v>
      </c>
      <c r="BL280" s="236">
        <v>0</v>
      </c>
      <c r="BM280" s="236">
        <v>0</v>
      </c>
      <c r="BN280" s="236">
        <v>0</v>
      </c>
      <c r="BO280" s="236">
        <v>0</v>
      </c>
      <c r="BP280" s="236">
        <v>0</v>
      </c>
      <c r="BQ280" s="236">
        <v>0</v>
      </c>
      <c r="BR280" s="236">
        <v>0</v>
      </c>
      <c r="BS280" s="236">
        <v>0</v>
      </c>
      <c r="BT280" s="236">
        <v>0</v>
      </c>
      <c r="BU280" s="236">
        <v>0</v>
      </c>
      <c r="BV280" s="236">
        <v>0</v>
      </c>
      <c r="BW280" s="247"/>
      <c r="BX280" s="247">
        <f t="shared" si="4890"/>
        <v>0</v>
      </c>
      <c r="BY280" s="260" t="e">
        <f t="shared" si="4891"/>
        <v>#DIV/0!</v>
      </c>
      <c r="BZ280" s="238">
        <f t="shared" si="4892"/>
        <v>0</v>
      </c>
      <c r="CA280" s="260" t="e">
        <f t="shared" si="4893"/>
        <v>#DIV/0!</v>
      </c>
      <c r="CB280" s="260" t="e">
        <f t="shared" si="4894"/>
        <v>#DIV/0!</v>
      </c>
      <c r="CC280" s="247">
        <f t="shared" si="4895"/>
        <v>0</v>
      </c>
      <c r="CD280" s="260" t="e">
        <f t="shared" si="4896"/>
        <v>#DIV/0!</v>
      </c>
      <c r="CE280" s="247">
        <f t="shared" si="4897"/>
        <v>0</v>
      </c>
      <c r="CF280" s="260" t="e">
        <f t="shared" si="4898"/>
        <v>#DIV/0!</v>
      </c>
      <c r="CG280" s="247">
        <v>0</v>
      </c>
      <c r="CH280" s="247">
        <v>0</v>
      </c>
      <c r="CI280" s="247">
        <v>0</v>
      </c>
      <c r="CJ280" s="247">
        <v>0</v>
      </c>
      <c r="CK280" s="247">
        <v>0</v>
      </c>
      <c r="CL280" s="247">
        <v>0</v>
      </c>
      <c r="CM280" s="247">
        <v>0</v>
      </c>
      <c r="CN280" s="247">
        <v>0</v>
      </c>
      <c r="CO280" s="247">
        <v>0</v>
      </c>
      <c r="CP280" s="247">
        <v>0</v>
      </c>
      <c r="CQ280" s="247">
        <v>0</v>
      </c>
      <c r="CR280" s="274"/>
      <c r="CS280" s="247">
        <f t="shared" si="4899"/>
        <v>0</v>
      </c>
      <c r="CT280" s="237" t="e">
        <f t="shared" si="4900"/>
        <v>#DIV/0!</v>
      </c>
      <c r="CU280" s="238">
        <f t="shared" si="4901"/>
        <v>0</v>
      </c>
      <c r="CV280" s="259" t="e">
        <f t="shared" si="4902"/>
        <v>#DIV/0!</v>
      </c>
      <c r="CW280" s="237" t="e">
        <f t="shared" si="4903"/>
        <v>#DIV/0!</v>
      </c>
      <c r="CX280" s="247">
        <f t="shared" si="4904"/>
        <v>0</v>
      </c>
      <c r="CY280" s="237" t="e">
        <f t="shared" si="4905"/>
        <v>#DIV/0!</v>
      </c>
      <c r="CZ280" s="247">
        <f t="shared" si="4906"/>
        <v>0</v>
      </c>
      <c r="DA280" s="259" t="e">
        <f t="shared" si="4907"/>
        <v>#DIV/0!</v>
      </c>
      <c r="DB280" s="247">
        <v>0</v>
      </c>
      <c r="DC280" s="247">
        <v>0</v>
      </c>
      <c r="DD280" s="247">
        <v>0</v>
      </c>
      <c r="DE280" s="247">
        <v>0</v>
      </c>
      <c r="DF280" s="247">
        <v>0</v>
      </c>
      <c r="DG280" s="247">
        <v>0</v>
      </c>
      <c r="DH280" s="247">
        <v>0</v>
      </c>
      <c r="DI280" s="247">
        <v>0</v>
      </c>
      <c r="DJ280" s="274">
        <v>0</v>
      </c>
      <c r="DK280" s="274">
        <v>0</v>
      </c>
      <c r="DL280" s="274">
        <v>0</v>
      </c>
      <c r="DM280" s="274"/>
      <c r="DN280" s="247">
        <f t="shared" si="4908"/>
        <v>0</v>
      </c>
      <c r="DO280" s="237" t="e">
        <f t="shared" si="4909"/>
        <v>#DIV/0!</v>
      </c>
      <c r="DP280" s="238">
        <f t="shared" si="4910"/>
        <v>0</v>
      </c>
      <c r="DQ280" s="259" t="e">
        <f t="shared" si="4911"/>
        <v>#DIV/0!</v>
      </c>
      <c r="DR280" s="237" t="e">
        <f t="shared" si="4912"/>
        <v>#DIV/0!</v>
      </c>
      <c r="DS280" s="247">
        <f t="shared" si="4913"/>
        <v>0</v>
      </c>
      <c r="DT280" s="237" t="e">
        <f t="shared" si="4914"/>
        <v>#DIV/0!</v>
      </c>
      <c r="DU280" s="247">
        <f t="shared" si="4915"/>
        <v>0</v>
      </c>
      <c r="DV280" s="259" t="e">
        <f t="shared" si="4916"/>
        <v>#DIV/0!</v>
      </c>
      <c r="DW280" s="247">
        <v>0</v>
      </c>
      <c r="DX280" s="247">
        <v>0</v>
      </c>
      <c r="DY280" s="247">
        <v>0</v>
      </c>
      <c r="DZ280" s="247">
        <v>0</v>
      </c>
      <c r="EA280" s="247">
        <v>0</v>
      </c>
      <c r="EB280" s="247">
        <v>0</v>
      </c>
      <c r="EC280" s="247">
        <v>0</v>
      </c>
      <c r="ED280" s="247">
        <v>0</v>
      </c>
      <c r="EE280" s="274">
        <v>0</v>
      </c>
      <c r="EF280" s="274">
        <v>0</v>
      </c>
      <c r="EG280" s="274">
        <v>0</v>
      </c>
      <c r="EH280" s="274"/>
      <c r="EI280" s="247">
        <f t="shared" si="4917"/>
        <v>0</v>
      </c>
      <c r="EJ280" s="237" t="e">
        <f t="shared" si="4918"/>
        <v>#DIV/0!</v>
      </c>
      <c r="EK280" s="238">
        <f t="shared" si="4919"/>
        <v>0</v>
      </c>
      <c r="EL280" s="259" t="e">
        <f t="shared" si="4920"/>
        <v>#DIV/0!</v>
      </c>
      <c r="EM280" s="237" t="e">
        <f t="shared" si="4921"/>
        <v>#DIV/0!</v>
      </c>
      <c r="EN280" s="247">
        <f t="shared" si="4922"/>
        <v>0</v>
      </c>
      <c r="EO280" s="237" t="e">
        <f t="shared" si="4923"/>
        <v>#DIV/0!</v>
      </c>
      <c r="EP280" s="247">
        <f t="shared" si="4924"/>
        <v>0</v>
      </c>
      <c r="EQ280" s="259" t="e">
        <f t="shared" si="4925"/>
        <v>#DIV/0!</v>
      </c>
      <c r="ER280" s="247">
        <v>0</v>
      </c>
      <c r="ES280" s="247">
        <v>0</v>
      </c>
      <c r="ET280" s="247">
        <v>0</v>
      </c>
      <c r="EU280" s="247">
        <v>0</v>
      </c>
      <c r="EV280" s="247">
        <v>0</v>
      </c>
      <c r="EW280" s="247">
        <v>0</v>
      </c>
      <c r="EX280" s="247">
        <v>0</v>
      </c>
      <c r="EY280" s="247">
        <v>0</v>
      </c>
      <c r="EZ280" s="274">
        <v>0</v>
      </c>
      <c r="FA280" s="274">
        <v>0</v>
      </c>
      <c r="FB280" s="274">
        <v>0</v>
      </c>
      <c r="FC280" s="274"/>
      <c r="FD280" s="247">
        <f t="shared" si="4926"/>
        <v>0</v>
      </c>
      <c r="FE280" s="237" t="e">
        <f t="shared" si="4927"/>
        <v>#DIV/0!</v>
      </c>
      <c r="FF280" s="238">
        <f t="shared" si="4928"/>
        <v>0</v>
      </c>
      <c r="FG280" s="259" t="e">
        <f t="shared" si="4929"/>
        <v>#DIV/0!</v>
      </c>
      <c r="FH280" s="237" t="e">
        <f t="shared" si="4930"/>
        <v>#DIV/0!</v>
      </c>
      <c r="FI280" s="247">
        <f t="shared" si="4931"/>
        <v>0</v>
      </c>
      <c r="FJ280" s="237" t="e">
        <f t="shared" si="4932"/>
        <v>#DIV/0!</v>
      </c>
      <c r="FK280" s="247">
        <f t="shared" si="4933"/>
        <v>0</v>
      </c>
      <c r="FL280" s="259" t="e">
        <f t="shared" si="4934"/>
        <v>#DIV/0!</v>
      </c>
      <c r="FM280" s="247">
        <v>0</v>
      </c>
      <c r="FN280" s="247">
        <v>0</v>
      </c>
      <c r="FO280" s="247">
        <v>0</v>
      </c>
      <c r="FP280" s="247">
        <v>0</v>
      </c>
      <c r="FQ280" s="247">
        <v>0</v>
      </c>
      <c r="FR280" s="247">
        <v>0</v>
      </c>
      <c r="FS280" s="247">
        <v>0</v>
      </c>
      <c r="FT280" s="247">
        <v>0</v>
      </c>
      <c r="FU280" s="274">
        <v>0</v>
      </c>
      <c r="FV280" s="274">
        <v>0</v>
      </c>
      <c r="FW280" s="274">
        <v>0</v>
      </c>
      <c r="FX280" s="274"/>
      <c r="FY280" s="247">
        <f t="shared" si="4935"/>
        <v>0</v>
      </c>
      <c r="FZ280" s="237" t="e">
        <f t="shared" si="4936"/>
        <v>#DIV/0!</v>
      </c>
      <c r="GA280" s="238">
        <f t="shared" si="4937"/>
        <v>0</v>
      </c>
      <c r="GB280" s="259" t="e">
        <f t="shared" si="4938"/>
        <v>#DIV/0!</v>
      </c>
      <c r="GC280" s="237" t="e">
        <f t="shared" si="4939"/>
        <v>#DIV/0!</v>
      </c>
      <c r="GD280" s="247">
        <f t="shared" si="4940"/>
        <v>0</v>
      </c>
      <c r="GE280" s="237" t="e">
        <f t="shared" si="4941"/>
        <v>#DIV/0!</v>
      </c>
      <c r="GF280" s="247">
        <f t="shared" si="4942"/>
        <v>0</v>
      </c>
      <c r="GG280" s="259" t="e">
        <f t="shared" si="4943"/>
        <v>#DIV/0!</v>
      </c>
      <c r="GH280" s="247">
        <v>0</v>
      </c>
      <c r="GI280" s="247">
        <v>0</v>
      </c>
      <c r="GJ280" s="247">
        <v>0</v>
      </c>
      <c r="GK280" s="247">
        <v>0</v>
      </c>
      <c r="GL280" s="247">
        <v>0</v>
      </c>
      <c r="GM280" s="247">
        <v>0</v>
      </c>
      <c r="GN280" s="247">
        <v>0</v>
      </c>
      <c r="GO280" s="247">
        <v>0</v>
      </c>
      <c r="GP280" s="274">
        <v>0</v>
      </c>
      <c r="GQ280" s="274">
        <v>0</v>
      </c>
      <c r="GR280" s="274">
        <v>0</v>
      </c>
      <c r="GS280" s="274"/>
      <c r="GT280" s="247">
        <f t="shared" si="4944"/>
        <v>0</v>
      </c>
      <c r="GU280" s="237" t="e">
        <f t="shared" si="4945"/>
        <v>#DIV/0!</v>
      </c>
      <c r="GV280" s="238">
        <f t="shared" si="4946"/>
        <v>0</v>
      </c>
      <c r="GW280" s="259" t="e">
        <f t="shared" si="4947"/>
        <v>#DIV/0!</v>
      </c>
      <c r="GX280" s="237" t="e">
        <f t="shared" si="4948"/>
        <v>#DIV/0!</v>
      </c>
      <c r="GY280" s="247">
        <f t="shared" si="4949"/>
        <v>0</v>
      </c>
      <c r="GZ280" s="237" t="e">
        <f t="shared" si="4950"/>
        <v>#DIV/0!</v>
      </c>
      <c r="HA280" s="247">
        <f t="shared" si="4951"/>
        <v>0</v>
      </c>
      <c r="HB280" s="259" t="e">
        <f t="shared" si="4952"/>
        <v>#DIV/0!</v>
      </c>
      <c r="HC280" s="247">
        <v>0</v>
      </c>
      <c r="HD280" s="247">
        <v>0</v>
      </c>
      <c r="HE280" s="247">
        <v>0</v>
      </c>
      <c r="HF280" s="247">
        <v>0</v>
      </c>
      <c r="HG280" s="247">
        <v>0</v>
      </c>
      <c r="HH280" s="247">
        <v>0</v>
      </c>
      <c r="HI280" s="247">
        <v>0</v>
      </c>
      <c r="HJ280" s="247">
        <v>0</v>
      </c>
      <c r="HK280" s="274">
        <v>0</v>
      </c>
      <c r="HL280" s="274">
        <v>0</v>
      </c>
      <c r="HM280" s="274">
        <v>0</v>
      </c>
      <c r="HN280" s="274">
        <v>15</v>
      </c>
      <c r="HO280" s="247">
        <f t="shared" si="4823"/>
        <v>15</v>
      </c>
      <c r="HP280" s="237">
        <f t="shared" si="4824"/>
        <v>1</v>
      </c>
      <c r="HQ280" s="238">
        <f t="shared" si="4825"/>
        <v>0</v>
      </c>
      <c r="HR280" s="259">
        <f t="shared" si="4826"/>
        <v>0</v>
      </c>
      <c r="HS280" s="237">
        <f t="shared" si="4827"/>
        <v>1</v>
      </c>
      <c r="HT280" s="247">
        <f t="shared" si="4828"/>
        <v>0</v>
      </c>
      <c r="HU280" s="237">
        <f t="shared" si="4829"/>
        <v>0</v>
      </c>
      <c r="HV280" s="247">
        <f t="shared" si="4830"/>
        <v>0</v>
      </c>
      <c r="HW280" s="259">
        <f t="shared" si="4831"/>
        <v>0</v>
      </c>
      <c r="HX280" s="247">
        <v>0</v>
      </c>
      <c r="HY280" s="247">
        <v>0</v>
      </c>
      <c r="HZ280" s="247">
        <v>0</v>
      </c>
      <c r="IA280" s="247">
        <v>0</v>
      </c>
      <c r="IB280" s="247">
        <v>0</v>
      </c>
      <c r="IC280" s="247">
        <v>0</v>
      </c>
      <c r="ID280" s="247">
        <v>0</v>
      </c>
      <c r="IE280" s="247">
        <v>0</v>
      </c>
      <c r="IF280" s="274">
        <v>0</v>
      </c>
      <c r="IG280" s="274">
        <v>0</v>
      </c>
      <c r="IH280" s="274">
        <v>0</v>
      </c>
      <c r="II280" s="274">
        <v>19</v>
      </c>
      <c r="IJ280" s="247">
        <f t="shared" si="4832"/>
        <v>19</v>
      </c>
      <c r="IK280" s="237">
        <f t="shared" si="4833"/>
        <v>1</v>
      </c>
      <c r="IL280" s="238">
        <f t="shared" si="4834"/>
        <v>0</v>
      </c>
      <c r="IM280" s="259">
        <f t="shared" si="4835"/>
        <v>0</v>
      </c>
      <c r="IN280" s="237">
        <f t="shared" si="4836"/>
        <v>1</v>
      </c>
      <c r="IO280" s="247">
        <f t="shared" si="4837"/>
        <v>0</v>
      </c>
      <c r="IP280" s="237">
        <f t="shared" si="4838"/>
        <v>0</v>
      </c>
      <c r="IQ280" s="247">
        <f t="shared" si="4839"/>
        <v>0</v>
      </c>
      <c r="IR280" s="259">
        <f t="shared" si="4840"/>
        <v>0</v>
      </c>
      <c r="IS280" s="247">
        <v>0</v>
      </c>
      <c r="IT280" s="247">
        <v>0</v>
      </c>
      <c r="IU280" s="247">
        <v>0</v>
      </c>
      <c r="IV280" s="247">
        <v>0</v>
      </c>
      <c r="IW280" s="247">
        <v>0</v>
      </c>
      <c r="IX280" s="247">
        <v>0</v>
      </c>
      <c r="IY280" s="247">
        <v>0</v>
      </c>
      <c r="IZ280" s="247">
        <v>0</v>
      </c>
      <c r="JA280" s="274">
        <v>0</v>
      </c>
      <c r="JB280" s="274">
        <v>0</v>
      </c>
      <c r="JC280" s="274">
        <v>0</v>
      </c>
      <c r="JD280" s="247">
        <f t="shared" si="4841"/>
        <v>34</v>
      </c>
      <c r="JE280" s="247">
        <f t="shared" si="4953"/>
        <v>34</v>
      </c>
      <c r="JF280" s="260">
        <f t="shared" si="4954"/>
        <v>1</v>
      </c>
      <c r="JG280" s="238">
        <f t="shared" si="4955"/>
        <v>0</v>
      </c>
      <c r="JH280" s="260">
        <f t="shared" si="4956"/>
        <v>0</v>
      </c>
      <c r="JI280" s="260">
        <f t="shared" si="4957"/>
        <v>1</v>
      </c>
      <c r="JJ280" s="247">
        <f t="shared" si="4958"/>
        <v>0</v>
      </c>
      <c r="JK280" s="260">
        <f t="shared" si="4959"/>
        <v>0</v>
      </c>
      <c r="JL280" s="247">
        <f t="shared" si="4960"/>
        <v>0</v>
      </c>
      <c r="JM280" s="260">
        <f t="shared" si="4961"/>
        <v>0</v>
      </c>
      <c r="JN280" s="247">
        <f t="shared" si="4848"/>
        <v>0</v>
      </c>
      <c r="JO280" s="247">
        <f t="shared" si="4849"/>
        <v>0</v>
      </c>
      <c r="JP280" s="247">
        <f t="shared" si="4850"/>
        <v>0</v>
      </c>
      <c r="JQ280" s="247">
        <f t="shared" si="4851"/>
        <v>0</v>
      </c>
      <c r="JR280" s="247">
        <f t="shared" si="4852"/>
        <v>0</v>
      </c>
      <c r="JS280" s="247">
        <f t="shared" si="4853"/>
        <v>0</v>
      </c>
      <c r="JT280" s="247">
        <f t="shared" si="4854"/>
        <v>0</v>
      </c>
      <c r="JU280" s="247">
        <f t="shared" si="4855"/>
        <v>0</v>
      </c>
      <c r="JV280" s="247">
        <f t="shared" si="4856"/>
        <v>0</v>
      </c>
      <c r="JW280" s="247">
        <f t="shared" si="4857"/>
        <v>0</v>
      </c>
      <c r="JX280" s="247">
        <f t="shared" si="4858"/>
        <v>0</v>
      </c>
    </row>
    <row r="281" spans="1:284" ht="15" customHeight="1">
      <c r="A281" s="305">
        <f t="shared" si="4859"/>
        <v>6</v>
      </c>
      <c r="B281" s="306">
        <v>20180906473</v>
      </c>
      <c r="C281" s="227">
        <f t="shared" ca="1" si="4860"/>
        <v>2</v>
      </c>
      <c r="D281" s="227">
        <f t="shared" ca="1" si="4861"/>
        <v>6</v>
      </c>
      <c r="E281" s="228">
        <f t="shared" si="4862"/>
        <v>38.649315068493152</v>
      </c>
      <c r="F281" s="118">
        <v>16</v>
      </c>
      <c r="G281" s="118">
        <v>6</v>
      </c>
      <c r="H281" s="118">
        <v>1981</v>
      </c>
      <c r="I281" s="302" t="s">
        <v>629</v>
      </c>
      <c r="J281" s="111" t="s">
        <v>827</v>
      </c>
      <c r="K281" s="103" t="s">
        <v>712</v>
      </c>
      <c r="L281" s="247"/>
      <c r="M281" s="247">
        <f t="shared" si="4863"/>
        <v>0</v>
      </c>
      <c r="N281" s="260" t="e">
        <f t="shared" si="4864"/>
        <v>#DIV/0!</v>
      </c>
      <c r="O281" s="238">
        <f t="shared" si="4865"/>
        <v>0</v>
      </c>
      <c r="P281" s="260" t="e">
        <f t="shared" si="4866"/>
        <v>#DIV/0!</v>
      </c>
      <c r="Q281" s="260" t="e">
        <f t="shared" si="4867"/>
        <v>#DIV/0!</v>
      </c>
      <c r="R281" s="247">
        <f t="shared" si="4868"/>
        <v>0</v>
      </c>
      <c r="S281" s="260" t="e">
        <f t="shared" si="4869"/>
        <v>#DIV/0!</v>
      </c>
      <c r="T281" s="247">
        <f t="shared" si="4870"/>
        <v>0</v>
      </c>
      <c r="U281" s="260" t="e">
        <f t="shared" si="4871"/>
        <v>#DIV/0!</v>
      </c>
      <c r="V281" s="247">
        <v>0</v>
      </c>
      <c r="W281" s="247">
        <v>0</v>
      </c>
      <c r="X281" s="247">
        <v>0</v>
      </c>
      <c r="Y281" s="247">
        <v>0</v>
      </c>
      <c r="Z281" s="247">
        <v>0</v>
      </c>
      <c r="AA281" s="247">
        <v>0</v>
      </c>
      <c r="AB281" s="247">
        <v>0</v>
      </c>
      <c r="AC281" s="247">
        <v>0</v>
      </c>
      <c r="AD281" s="247">
        <v>0</v>
      </c>
      <c r="AE281" s="247">
        <v>0</v>
      </c>
      <c r="AF281" s="247">
        <v>0</v>
      </c>
      <c r="AG281" s="236"/>
      <c r="AH281" s="236">
        <f t="shared" si="4872"/>
        <v>0</v>
      </c>
      <c r="AI281" s="237" t="e">
        <f t="shared" si="4873"/>
        <v>#DIV/0!</v>
      </c>
      <c r="AJ281" s="238">
        <f t="shared" si="4874"/>
        <v>0</v>
      </c>
      <c r="AK281" s="237" t="e">
        <f t="shared" si="4875"/>
        <v>#DIV/0!</v>
      </c>
      <c r="AL281" s="237" t="e">
        <f t="shared" si="4876"/>
        <v>#DIV/0!</v>
      </c>
      <c r="AM281" s="236">
        <f t="shared" si="4877"/>
        <v>0</v>
      </c>
      <c r="AN281" s="237" t="e">
        <f t="shared" si="4878"/>
        <v>#DIV/0!</v>
      </c>
      <c r="AO281" s="236">
        <f t="shared" si="4879"/>
        <v>0</v>
      </c>
      <c r="AP281" s="237" t="e">
        <f t="shared" si="4880"/>
        <v>#DIV/0!</v>
      </c>
      <c r="AQ281" s="236">
        <v>0</v>
      </c>
      <c r="AR281" s="236">
        <v>0</v>
      </c>
      <c r="AS281" s="236">
        <v>0</v>
      </c>
      <c r="AT281" s="236">
        <v>0</v>
      </c>
      <c r="AU281" s="236">
        <v>0</v>
      </c>
      <c r="AV281" s="236">
        <v>0</v>
      </c>
      <c r="AW281" s="236">
        <v>0</v>
      </c>
      <c r="AX281" s="236">
        <v>0</v>
      </c>
      <c r="AY281" s="236">
        <v>0</v>
      </c>
      <c r="AZ281" s="236">
        <v>0</v>
      </c>
      <c r="BA281" s="236">
        <v>0</v>
      </c>
      <c r="BB281" s="236"/>
      <c r="BC281" s="236">
        <f t="shared" si="4881"/>
        <v>0</v>
      </c>
      <c r="BD281" s="237" t="e">
        <f t="shared" si="4882"/>
        <v>#DIV/0!</v>
      </c>
      <c r="BE281" s="238">
        <f t="shared" si="4883"/>
        <v>0</v>
      </c>
      <c r="BF281" s="237" t="e">
        <f t="shared" si="4884"/>
        <v>#DIV/0!</v>
      </c>
      <c r="BG281" s="237" t="e">
        <f t="shared" si="4885"/>
        <v>#DIV/0!</v>
      </c>
      <c r="BH281" s="236">
        <f t="shared" si="4886"/>
        <v>0</v>
      </c>
      <c r="BI281" s="237" t="e">
        <f t="shared" si="4887"/>
        <v>#DIV/0!</v>
      </c>
      <c r="BJ281" s="236">
        <f t="shared" si="4888"/>
        <v>0</v>
      </c>
      <c r="BK281" s="237" t="e">
        <f t="shared" si="4889"/>
        <v>#DIV/0!</v>
      </c>
      <c r="BL281" s="236">
        <v>0</v>
      </c>
      <c r="BM281" s="236">
        <v>0</v>
      </c>
      <c r="BN281" s="236">
        <v>0</v>
      </c>
      <c r="BO281" s="236">
        <v>0</v>
      </c>
      <c r="BP281" s="236">
        <v>0</v>
      </c>
      <c r="BQ281" s="236">
        <v>0</v>
      </c>
      <c r="BR281" s="236">
        <v>0</v>
      </c>
      <c r="BS281" s="236">
        <v>0</v>
      </c>
      <c r="BT281" s="236">
        <v>0</v>
      </c>
      <c r="BU281" s="236">
        <v>0</v>
      </c>
      <c r="BV281" s="236">
        <v>0</v>
      </c>
      <c r="BW281" s="247"/>
      <c r="BX281" s="247">
        <f t="shared" si="4890"/>
        <v>0</v>
      </c>
      <c r="BY281" s="260" t="e">
        <f t="shared" si="4891"/>
        <v>#DIV/0!</v>
      </c>
      <c r="BZ281" s="238">
        <f t="shared" si="4892"/>
        <v>0</v>
      </c>
      <c r="CA281" s="260" t="e">
        <f t="shared" si="4893"/>
        <v>#DIV/0!</v>
      </c>
      <c r="CB281" s="260" t="e">
        <f t="shared" si="4894"/>
        <v>#DIV/0!</v>
      </c>
      <c r="CC281" s="247">
        <f t="shared" si="4895"/>
        <v>0</v>
      </c>
      <c r="CD281" s="260" t="e">
        <f t="shared" si="4896"/>
        <v>#DIV/0!</v>
      </c>
      <c r="CE281" s="247">
        <f t="shared" si="4897"/>
        <v>0</v>
      </c>
      <c r="CF281" s="260" t="e">
        <f t="shared" si="4898"/>
        <v>#DIV/0!</v>
      </c>
      <c r="CG281" s="247">
        <v>0</v>
      </c>
      <c r="CH281" s="247">
        <v>0</v>
      </c>
      <c r="CI281" s="247">
        <v>0</v>
      </c>
      <c r="CJ281" s="247">
        <v>0</v>
      </c>
      <c r="CK281" s="247">
        <v>0</v>
      </c>
      <c r="CL281" s="247">
        <v>0</v>
      </c>
      <c r="CM281" s="247">
        <v>0</v>
      </c>
      <c r="CN281" s="247">
        <v>0</v>
      </c>
      <c r="CO281" s="247">
        <v>0</v>
      </c>
      <c r="CP281" s="247">
        <v>0</v>
      </c>
      <c r="CQ281" s="247">
        <v>0</v>
      </c>
      <c r="CR281" s="274"/>
      <c r="CS281" s="247">
        <f t="shared" si="4899"/>
        <v>0</v>
      </c>
      <c r="CT281" s="237" t="e">
        <f t="shared" si="4900"/>
        <v>#DIV/0!</v>
      </c>
      <c r="CU281" s="238">
        <f t="shared" si="4901"/>
        <v>0</v>
      </c>
      <c r="CV281" s="259" t="e">
        <f t="shared" si="4902"/>
        <v>#DIV/0!</v>
      </c>
      <c r="CW281" s="237" t="e">
        <f t="shared" si="4903"/>
        <v>#DIV/0!</v>
      </c>
      <c r="CX281" s="247">
        <f t="shared" si="4904"/>
        <v>0</v>
      </c>
      <c r="CY281" s="237" t="e">
        <f t="shared" si="4905"/>
        <v>#DIV/0!</v>
      </c>
      <c r="CZ281" s="247">
        <f t="shared" si="4906"/>
        <v>0</v>
      </c>
      <c r="DA281" s="259" t="e">
        <f t="shared" si="4907"/>
        <v>#DIV/0!</v>
      </c>
      <c r="DB281" s="247">
        <v>0</v>
      </c>
      <c r="DC281" s="247">
        <v>0</v>
      </c>
      <c r="DD281" s="247">
        <v>0</v>
      </c>
      <c r="DE281" s="247">
        <v>0</v>
      </c>
      <c r="DF281" s="247">
        <v>0</v>
      </c>
      <c r="DG281" s="247">
        <v>0</v>
      </c>
      <c r="DH281" s="247">
        <v>0</v>
      </c>
      <c r="DI281" s="247">
        <v>0</v>
      </c>
      <c r="DJ281" s="274">
        <v>0</v>
      </c>
      <c r="DK281" s="274">
        <v>0</v>
      </c>
      <c r="DL281" s="274">
        <v>0</v>
      </c>
      <c r="DM281" s="274"/>
      <c r="DN281" s="247">
        <f t="shared" si="4908"/>
        <v>0</v>
      </c>
      <c r="DO281" s="237" t="e">
        <f t="shared" si="4909"/>
        <v>#DIV/0!</v>
      </c>
      <c r="DP281" s="238">
        <f t="shared" si="4910"/>
        <v>0</v>
      </c>
      <c r="DQ281" s="259" t="e">
        <f t="shared" si="4911"/>
        <v>#DIV/0!</v>
      </c>
      <c r="DR281" s="237" t="e">
        <f t="shared" si="4912"/>
        <v>#DIV/0!</v>
      </c>
      <c r="DS281" s="247">
        <f t="shared" si="4913"/>
        <v>0</v>
      </c>
      <c r="DT281" s="237" t="e">
        <f t="shared" si="4914"/>
        <v>#DIV/0!</v>
      </c>
      <c r="DU281" s="247">
        <f t="shared" si="4915"/>
        <v>0</v>
      </c>
      <c r="DV281" s="259" t="e">
        <f t="shared" si="4916"/>
        <v>#DIV/0!</v>
      </c>
      <c r="DW281" s="247">
        <v>0</v>
      </c>
      <c r="DX281" s="247">
        <v>0</v>
      </c>
      <c r="DY281" s="247">
        <v>0</v>
      </c>
      <c r="DZ281" s="247">
        <v>0</v>
      </c>
      <c r="EA281" s="247">
        <v>0</v>
      </c>
      <c r="EB281" s="247">
        <v>0</v>
      </c>
      <c r="EC281" s="247">
        <v>0</v>
      </c>
      <c r="ED281" s="247">
        <v>0</v>
      </c>
      <c r="EE281" s="274">
        <v>0</v>
      </c>
      <c r="EF281" s="274">
        <v>0</v>
      </c>
      <c r="EG281" s="274">
        <v>0</v>
      </c>
      <c r="EH281" s="274"/>
      <c r="EI281" s="247">
        <f t="shared" si="4917"/>
        <v>0</v>
      </c>
      <c r="EJ281" s="237" t="e">
        <f t="shared" si="4918"/>
        <v>#DIV/0!</v>
      </c>
      <c r="EK281" s="238">
        <f t="shared" si="4919"/>
        <v>0</v>
      </c>
      <c r="EL281" s="259" t="e">
        <f t="shared" si="4920"/>
        <v>#DIV/0!</v>
      </c>
      <c r="EM281" s="237" t="e">
        <f t="shared" si="4921"/>
        <v>#DIV/0!</v>
      </c>
      <c r="EN281" s="247">
        <f t="shared" si="4922"/>
        <v>0</v>
      </c>
      <c r="EO281" s="237" t="e">
        <f t="shared" si="4923"/>
        <v>#DIV/0!</v>
      </c>
      <c r="EP281" s="247">
        <f t="shared" si="4924"/>
        <v>0</v>
      </c>
      <c r="EQ281" s="259" t="e">
        <f t="shared" si="4925"/>
        <v>#DIV/0!</v>
      </c>
      <c r="ER281" s="247">
        <v>0</v>
      </c>
      <c r="ES281" s="247">
        <v>0</v>
      </c>
      <c r="ET281" s="247">
        <v>0</v>
      </c>
      <c r="EU281" s="247">
        <v>0</v>
      </c>
      <c r="EV281" s="247">
        <v>0</v>
      </c>
      <c r="EW281" s="247">
        <v>0</v>
      </c>
      <c r="EX281" s="247">
        <v>0</v>
      </c>
      <c r="EY281" s="247">
        <v>0</v>
      </c>
      <c r="EZ281" s="274">
        <v>0</v>
      </c>
      <c r="FA281" s="274">
        <v>0</v>
      </c>
      <c r="FB281" s="274">
        <v>0</v>
      </c>
      <c r="FC281" s="274"/>
      <c r="FD281" s="247">
        <f t="shared" si="4926"/>
        <v>0</v>
      </c>
      <c r="FE281" s="237" t="e">
        <f t="shared" si="4927"/>
        <v>#DIV/0!</v>
      </c>
      <c r="FF281" s="238">
        <f t="shared" si="4928"/>
        <v>0</v>
      </c>
      <c r="FG281" s="259" t="e">
        <f t="shared" si="4929"/>
        <v>#DIV/0!</v>
      </c>
      <c r="FH281" s="237" t="e">
        <f t="shared" si="4930"/>
        <v>#DIV/0!</v>
      </c>
      <c r="FI281" s="247">
        <f t="shared" si="4931"/>
        <v>0</v>
      </c>
      <c r="FJ281" s="237" t="e">
        <f t="shared" si="4932"/>
        <v>#DIV/0!</v>
      </c>
      <c r="FK281" s="247">
        <f t="shared" si="4933"/>
        <v>0</v>
      </c>
      <c r="FL281" s="259" t="e">
        <f t="shared" si="4934"/>
        <v>#DIV/0!</v>
      </c>
      <c r="FM281" s="247">
        <v>0</v>
      </c>
      <c r="FN281" s="247">
        <v>0</v>
      </c>
      <c r="FO281" s="247">
        <v>0</v>
      </c>
      <c r="FP281" s="247">
        <v>0</v>
      </c>
      <c r="FQ281" s="247">
        <v>0</v>
      </c>
      <c r="FR281" s="247">
        <v>0</v>
      </c>
      <c r="FS281" s="247">
        <v>0</v>
      </c>
      <c r="FT281" s="247">
        <v>0</v>
      </c>
      <c r="FU281" s="274">
        <v>0</v>
      </c>
      <c r="FV281" s="274">
        <v>0</v>
      </c>
      <c r="FW281" s="274">
        <v>0</v>
      </c>
      <c r="FX281" s="274"/>
      <c r="FY281" s="247">
        <f t="shared" si="4935"/>
        <v>0</v>
      </c>
      <c r="FZ281" s="237" t="e">
        <f t="shared" si="4936"/>
        <v>#DIV/0!</v>
      </c>
      <c r="GA281" s="238">
        <f t="shared" si="4937"/>
        <v>0</v>
      </c>
      <c r="GB281" s="259" t="e">
        <f t="shared" si="4938"/>
        <v>#DIV/0!</v>
      </c>
      <c r="GC281" s="237" t="e">
        <f t="shared" si="4939"/>
        <v>#DIV/0!</v>
      </c>
      <c r="GD281" s="247">
        <f t="shared" si="4940"/>
        <v>0</v>
      </c>
      <c r="GE281" s="237" t="e">
        <f t="shared" si="4941"/>
        <v>#DIV/0!</v>
      </c>
      <c r="GF281" s="247">
        <f t="shared" si="4942"/>
        <v>0</v>
      </c>
      <c r="GG281" s="259" t="e">
        <f t="shared" si="4943"/>
        <v>#DIV/0!</v>
      </c>
      <c r="GH281" s="247">
        <v>0</v>
      </c>
      <c r="GI281" s="247">
        <v>0</v>
      </c>
      <c r="GJ281" s="247">
        <v>0</v>
      </c>
      <c r="GK281" s="247">
        <v>0</v>
      </c>
      <c r="GL281" s="247">
        <v>0</v>
      </c>
      <c r="GM281" s="247">
        <v>0</v>
      </c>
      <c r="GN281" s="247">
        <v>0</v>
      </c>
      <c r="GO281" s="247">
        <v>0</v>
      </c>
      <c r="GP281" s="274">
        <v>0</v>
      </c>
      <c r="GQ281" s="274">
        <v>0</v>
      </c>
      <c r="GR281" s="274">
        <v>0</v>
      </c>
      <c r="GS281" s="274"/>
      <c r="GT281" s="247">
        <f t="shared" si="4944"/>
        <v>0</v>
      </c>
      <c r="GU281" s="237" t="e">
        <f t="shared" si="4945"/>
        <v>#DIV/0!</v>
      </c>
      <c r="GV281" s="238">
        <f t="shared" si="4946"/>
        <v>0</v>
      </c>
      <c r="GW281" s="259" t="e">
        <f t="shared" si="4947"/>
        <v>#DIV/0!</v>
      </c>
      <c r="GX281" s="237" t="e">
        <f t="shared" si="4948"/>
        <v>#DIV/0!</v>
      </c>
      <c r="GY281" s="247">
        <f t="shared" si="4949"/>
        <v>0</v>
      </c>
      <c r="GZ281" s="237" t="e">
        <f t="shared" si="4950"/>
        <v>#DIV/0!</v>
      </c>
      <c r="HA281" s="247">
        <f t="shared" si="4951"/>
        <v>0</v>
      </c>
      <c r="HB281" s="259" t="e">
        <f t="shared" si="4952"/>
        <v>#DIV/0!</v>
      </c>
      <c r="HC281" s="247">
        <v>0</v>
      </c>
      <c r="HD281" s="247">
        <v>0</v>
      </c>
      <c r="HE281" s="247">
        <v>0</v>
      </c>
      <c r="HF281" s="247">
        <v>0</v>
      </c>
      <c r="HG281" s="247">
        <v>0</v>
      </c>
      <c r="HH281" s="247">
        <v>0</v>
      </c>
      <c r="HI281" s="247">
        <v>0</v>
      </c>
      <c r="HJ281" s="247">
        <v>0</v>
      </c>
      <c r="HK281" s="274">
        <v>0</v>
      </c>
      <c r="HL281" s="274">
        <v>0</v>
      </c>
      <c r="HM281" s="274">
        <v>0</v>
      </c>
      <c r="HN281" s="274">
        <v>15</v>
      </c>
      <c r="HO281" s="247">
        <f t="shared" si="4823"/>
        <v>15</v>
      </c>
      <c r="HP281" s="237">
        <f t="shared" si="4824"/>
        <v>1</v>
      </c>
      <c r="HQ281" s="238">
        <f t="shared" si="4825"/>
        <v>0</v>
      </c>
      <c r="HR281" s="259">
        <f t="shared" si="4826"/>
        <v>0</v>
      </c>
      <c r="HS281" s="237">
        <f t="shared" si="4827"/>
        <v>1</v>
      </c>
      <c r="HT281" s="247">
        <f t="shared" si="4828"/>
        <v>0</v>
      </c>
      <c r="HU281" s="237">
        <f t="shared" si="4829"/>
        <v>0</v>
      </c>
      <c r="HV281" s="247">
        <f t="shared" si="4830"/>
        <v>0</v>
      </c>
      <c r="HW281" s="259">
        <f t="shared" si="4831"/>
        <v>0</v>
      </c>
      <c r="HX281" s="247">
        <v>0</v>
      </c>
      <c r="HY281" s="247">
        <v>0</v>
      </c>
      <c r="HZ281" s="247">
        <v>0</v>
      </c>
      <c r="IA281" s="247">
        <v>0</v>
      </c>
      <c r="IB281" s="247">
        <v>0</v>
      </c>
      <c r="IC281" s="247">
        <v>0</v>
      </c>
      <c r="ID281" s="247">
        <v>0</v>
      </c>
      <c r="IE281" s="247">
        <v>0</v>
      </c>
      <c r="IF281" s="274">
        <v>0</v>
      </c>
      <c r="IG281" s="274">
        <v>0</v>
      </c>
      <c r="IH281" s="274">
        <v>0</v>
      </c>
      <c r="II281" s="274">
        <v>19</v>
      </c>
      <c r="IJ281" s="247">
        <f t="shared" si="4832"/>
        <v>18</v>
      </c>
      <c r="IK281" s="237">
        <f t="shared" si="4833"/>
        <v>0.94736842105263153</v>
      </c>
      <c r="IL281" s="238">
        <f t="shared" si="4834"/>
        <v>1</v>
      </c>
      <c r="IM281" s="259">
        <f t="shared" si="4835"/>
        <v>5.2631578947368418E-2</v>
      </c>
      <c r="IN281" s="237">
        <f t="shared" si="4836"/>
        <v>0.94736842105263153</v>
      </c>
      <c r="IO281" s="247">
        <f t="shared" si="4837"/>
        <v>0</v>
      </c>
      <c r="IP281" s="237">
        <f t="shared" si="4838"/>
        <v>0</v>
      </c>
      <c r="IQ281" s="247">
        <f t="shared" si="4839"/>
        <v>1</v>
      </c>
      <c r="IR281" s="259">
        <f t="shared" si="4840"/>
        <v>5.2631578947368418E-2</v>
      </c>
      <c r="IS281" s="247">
        <v>0</v>
      </c>
      <c r="IT281" s="247">
        <v>0</v>
      </c>
      <c r="IU281" s="247">
        <v>1</v>
      </c>
      <c r="IV281" s="247">
        <v>0</v>
      </c>
      <c r="IW281" s="247">
        <v>0</v>
      </c>
      <c r="IX281" s="247">
        <v>0</v>
      </c>
      <c r="IY281" s="247">
        <v>0</v>
      </c>
      <c r="IZ281" s="247">
        <v>0</v>
      </c>
      <c r="JA281" s="274">
        <v>0</v>
      </c>
      <c r="JB281" s="274">
        <v>0</v>
      </c>
      <c r="JC281" s="274">
        <v>0</v>
      </c>
      <c r="JD281" s="247">
        <f t="shared" si="4841"/>
        <v>34</v>
      </c>
      <c r="JE281" s="247">
        <f t="shared" si="4953"/>
        <v>33</v>
      </c>
      <c r="JF281" s="260">
        <f t="shared" si="4954"/>
        <v>0.97058823529411764</v>
      </c>
      <c r="JG281" s="238">
        <f t="shared" si="4955"/>
        <v>1</v>
      </c>
      <c r="JH281" s="260">
        <f t="shared" si="4956"/>
        <v>2.9411764705882353E-2</v>
      </c>
      <c r="JI281" s="260">
        <f t="shared" si="4957"/>
        <v>0.97058823529411764</v>
      </c>
      <c r="JJ281" s="247">
        <f t="shared" si="4958"/>
        <v>0</v>
      </c>
      <c r="JK281" s="260">
        <f t="shared" si="4959"/>
        <v>0</v>
      </c>
      <c r="JL281" s="247">
        <f t="shared" si="4960"/>
        <v>1</v>
      </c>
      <c r="JM281" s="260">
        <f t="shared" si="4961"/>
        <v>2.9411764705882353E-2</v>
      </c>
      <c r="JN281" s="247">
        <f t="shared" si="4848"/>
        <v>0</v>
      </c>
      <c r="JO281" s="247">
        <f t="shared" si="4849"/>
        <v>0</v>
      </c>
      <c r="JP281" s="247">
        <f t="shared" si="4850"/>
        <v>1</v>
      </c>
      <c r="JQ281" s="247">
        <f t="shared" si="4851"/>
        <v>0</v>
      </c>
      <c r="JR281" s="247">
        <f t="shared" si="4852"/>
        <v>0</v>
      </c>
      <c r="JS281" s="247">
        <f t="shared" si="4853"/>
        <v>0</v>
      </c>
      <c r="JT281" s="247">
        <f t="shared" si="4854"/>
        <v>0</v>
      </c>
      <c r="JU281" s="247">
        <f t="shared" si="4855"/>
        <v>0</v>
      </c>
      <c r="JV281" s="247">
        <f t="shared" si="4856"/>
        <v>0</v>
      </c>
      <c r="JW281" s="247">
        <f t="shared" si="4857"/>
        <v>0</v>
      </c>
      <c r="JX281" s="247">
        <f t="shared" si="4858"/>
        <v>0</v>
      </c>
    </row>
    <row r="282" spans="1:284" ht="15" customHeight="1">
      <c r="A282" s="305">
        <f t="shared" si="4859"/>
        <v>7</v>
      </c>
      <c r="B282" s="306">
        <v>20180904461</v>
      </c>
      <c r="C282" s="227">
        <f t="shared" ca="1" si="4860"/>
        <v>2</v>
      </c>
      <c r="D282" s="227">
        <f t="shared" ca="1" si="4861"/>
        <v>6</v>
      </c>
      <c r="E282" s="228">
        <f t="shared" si="4862"/>
        <v>38.649315068493152</v>
      </c>
      <c r="F282" s="118">
        <v>16</v>
      </c>
      <c r="G282" s="118">
        <v>6</v>
      </c>
      <c r="H282" s="118">
        <v>1981</v>
      </c>
      <c r="I282" s="302" t="s">
        <v>803</v>
      </c>
      <c r="J282" s="111" t="s">
        <v>827</v>
      </c>
      <c r="K282" s="103" t="s">
        <v>712</v>
      </c>
      <c r="L282" s="247"/>
      <c r="M282" s="247">
        <f t="shared" si="4863"/>
        <v>0</v>
      </c>
      <c r="N282" s="260" t="e">
        <f t="shared" si="4864"/>
        <v>#DIV/0!</v>
      </c>
      <c r="O282" s="238">
        <f t="shared" si="4865"/>
        <v>0</v>
      </c>
      <c r="P282" s="260" t="e">
        <f t="shared" si="4866"/>
        <v>#DIV/0!</v>
      </c>
      <c r="Q282" s="260" t="e">
        <f t="shared" si="4867"/>
        <v>#DIV/0!</v>
      </c>
      <c r="R282" s="247">
        <f t="shared" si="4868"/>
        <v>0</v>
      </c>
      <c r="S282" s="260" t="e">
        <f t="shared" si="4869"/>
        <v>#DIV/0!</v>
      </c>
      <c r="T282" s="247">
        <f t="shared" si="4870"/>
        <v>0</v>
      </c>
      <c r="U282" s="260" t="e">
        <f t="shared" si="4871"/>
        <v>#DIV/0!</v>
      </c>
      <c r="V282" s="247">
        <v>0</v>
      </c>
      <c r="W282" s="247">
        <v>0</v>
      </c>
      <c r="X282" s="247">
        <v>0</v>
      </c>
      <c r="Y282" s="247">
        <v>0</v>
      </c>
      <c r="Z282" s="247">
        <v>0</v>
      </c>
      <c r="AA282" s="247">
        <v>0</v>
      </c>
      <c r="AB282" s="247">
        <v>0</v>
      </c>
      <c r="AC282" s="247">
        <v>0</v>
      </c>
      <c r="AD282" s="247">
        <v>0</v>
      </c>
      <c r="AE282" s="247">
        <v>0</v>
      </c>
      <c r="AF282" s="247">
        <v>0</v>
      </c>
      <c r="AG282" s="236"/>
      <c r="AH282" s="236">
        <f t="shared" si="4872"/>
        <v>0</v>
      </c>
      <c r="AI282" s="237" t="e">
        <f t="shared" si="4873"/>
        <v>#DIV/0!</v>
      </c>
      <c r="AJ282" s="238">
        <f t="shared" si="4874"/>
        <v>0</v>
      </c>
      <c r="AK282" s="237" t="e">
        <f t="shared" si="4875"/>
        <v>#DIV/0!</v>
      </c>
      <c r="AL282" s="237" t="e">
        <f t="shared" si="4876"/>
        <v>#DIV/0!</v>
      </c>
      <c r="AM282" s="236">
        <f t="shared" si="4877"/>
        <v>0</v>
      </c>
      <c r="AN282" s="237" t="e">
        <f t="shared" si="4878"/>
        <v>#DIV/0!</v>
      </c>
      <c r="AO282" s="236">
        <f t="shared" si="4879"/>
        <v>0</v>
      </c>
      <c r="AP282" s="237" t="e">
        <f t="shared" si="4880"/>
        <v>#DIV/0!</v>
      </c>
      <c r="AQ282" s="236">
        <v>0</v>
      </c>
      <c r="AR282" s="236">
        <v>0</v>
      </c>
      <c r="AS282" s="236">
        <v>0</v>
      </c>
      <c r="AT282" s="236">
        <v>0</v>
      </c>
      <c r="AU282" s="236">
        <v>0</v>
      </c>
      <c r="AV282" s="236">
        <v>0</v>
      </c>
      <c r="AW282" s="236">
        <v>0</v>
      </c>
      <c r="AX282" s="236">
        <v>0</v>
      </c>
      <c r="AY282" s="236">
        <v>0</v>
      </c>
      <c r="AZ282" s="236">
        <v>0</v>
      </c>
      <c r="BA282" s="236">
        <v>0</v>
      </c>
      <c r="BB282" s="236"/>
      <c r="BC282" s="236">
        <f t="shared" si="4881"/>
        <v>0</v>
      </c>
      <c r="BD282" s="237" t="e">
        <f t="shared" si="4882"/>
        <v>#DIV/0!</v>
      </c>
      <c r="BE282" s="238">
        <f t="shared" si="4883"/>
        <v>0</v>
      </c>
      <c r="BF282" s="237" t="e">
        <f t="shared" si="4884"/>
        <v>#DIV/0!</v>
      </c>
      <c r="BG282" s="237" t="e">
        <f t="shared" si="4885"/>
        <v>#DIV/0!</v>
      </c>
      <c r="BH282" s="236">
        <f t="shared" si="4886"/>
        <v>0</v>
      </c>
      <c r="BI282" s="237" t="e">
        <f t="shared" si="4887"/>
        <v>#DIV/0!</v>
      </c>
      <c r="BJ282" s="236">
        <f t="shared" si="4888"/>
        <v>0</v>
      </c>
      <c r="BK282" s="237" t="e">
        <f t="shared" si="4889"/>
        <v>#DIV/0!</v>
      </c>
      <c r="BL282" s="236">
        <v>0</v>
      </c>
      <c r="BM282" s="236">
        <v>0</v>
      </c>
      <c r="BN282" s="236">
        <v>0</v>
      </c>
      <c r="BO282" s="236">
        <v>0</v>
      </c>
      <c r="BP282" s="236">
        <v>0</v>
      </c>
      <c r="BQ282" s="236">
        <v>0</v>
      </c>
      <c r="BR282" s="236">
        <v>0</v>
      </c>
      <c r="BS282" s="236">
        <v>0</v>
      </c>
      <c r="BT282" s="236">
        <v>0</v>
      </c>
      <c r="BU282" s="236">
        <v>0</v>
      </c>
      <c r="BV282" s="236">
        <v>0</v>
      </c>
      <c r="BW282" s="247"/>
      <c r="BX282" s="247">
        <f t="shared" si="4890"/>
        <v>0</v>
      </c>
      <c r="BY282" s="260" t="e">
        <f t="shared" si="4891"/>
        <v>#DIV/0!</v>
      </c>
      <c r="BZ282" s="238">
        <f t="shared" si="4892"/>
        <v>0</v>
      </c>
      <c r="CA282" s="260" t="e">
        <f t="shared" si="4893"/>
        <v>#DIV/0!</v>
      </c>
      <c r="CB282" s="260" t="e">
        <f t="shared" si="4894"/>
        <v>#DIV/0!</v>
      </c>
      <c r="CC282" s="247">
        <f t="shared" si="4895"/>
        <v>0</v>
      </c>
      <c r="CD282" s="260" t="e">
        <f t="shared" si="4896"/>
        <v>#DIV/0!</v>
      </c>
      <c r="CE282" s="247">
        <f t="shared" si="4897"/>
        <v>0</v>
      </c>
      <c r="CF282" s="260" t="e">
        <f t="shared" si="4898"/>
        <v>#DIV/0!</v>
      </c>
      <c r="CG282" s="247">
        <v>0</v>
      </c>
      <c r="CH282" s="247">
        <v>0</v>
      </c>
      <c r="CI282" s="247">
        <v>0</v>
      </c>
      <c r="CJ282" s="247">
        <v>0</v>
      </c>
      <c r="CK282" s="247">
        <v>0</v>
      </c>
      <c r="CL282" s="247">
        <v>0</v>
      </c>
      <c r="CM282" s="247">
        <v>0</v>
      </c>
      <c r="CN282" s="247">
        <v>0</v>
      </c>
      <c r="CO282" s="247">
        <v>0</v>
      </c>
      <c r="CP282" s="247">
        <v>0</v>
      </c>
      <c r="CQ282" s="247">
        <v>0</v>
      </c>
      <c r="CR282" s="274"/>
      <c r="CS282" s="247">
        <f t="shared" si="4899"/>
        <v>0</v>
      </c>
      <c r="CT282" s="237" t="e">
        <f t="shared" si="4900"/>
        <v>#DIV/0!</v>
      </c>
      <c r="CU282" s="238">
        <f t="shared" si="4901"/>
        <v>0</v>
      </c>
      <c r="CV282" s="259" t="e">
        <f t="shared" si="4902"/>
        <v>#DIV/0!</v>
      </c>
      <c r="CW282" s="237" t="e">
        <f t="shared" si="4903"/>
        <v>#DIV/0!</v>
      </c>
      <c r="CX282" s="247">
        <f t="shared" si="4904"/>
        <v>0</v>
      </c>
      <c r="CY282" s="237" t="e">
        <f t="shared" si="4905"/>
        <v>#DIV/0!</v>
      </c>
      <c r="CZ282" s="247">
        <f t="shared" si="4906"/>
        <v>0</v>
      </c>
      <c r="DA282" s="259" t="e">
        <f t="shared" si="4907"/>
        <v>#DIV/0!</v>
      </c>
      <c r="DB282" s="247">
        <v>0</v>
      </c>
      <c r="DC282" s="247">
        <v>0</v>
      </c>
      <c r="DD282" s="247">
        <v>0</v>
      </c>
      <c r="DE282" s="247">
        <v>0</v>
      </c>
      <c r="DF282" s="247">
        <v>0</v>
      </c>
      <c r="DG282" s="247">
        <v>0</v>
      </c>
      <c r="DH282" s="247">
        <v>0</v>
      </c>
      <c r="DI282" s="247">
        <v>0</v>
      </c>
      <c r="DJ282" s="274">
        <v>0</v>
      </c>
      <c r="DK282" s="274">
        <v>0</v>
      </c>
      <c r="DL282" s="274">
        <v>0</v>
      </c>
      <c r="DM282" s="274"/>
      <c r="DN282" s="247">
        <f t="shared" si="4908"/>
        <v>0</v>
      </c>
      <c r="DO282" s="237" t="e">
        <f t="shared" si="4909"/>
        <v>#DIV/0!</v>
      </c>
      <c r="DP282" s="238">
        <f t="shared" si="4910"/>
        <v>0</v>
      </c>
      <c r="DQ282" s="259" t="e">
        <f t="shared" si="4911"/>
        <v>#DIV/0!</v>
      </c>
      <c r="DR282" s="237" t="e">
        <f t="shared" si="4912"/>
        <v>#DIV/0!</v>
      </c>
      <c r="DS282" s="247">
        <f t="shared" si="4913"/>
        <v>0</v>
      </c>
      <c r="DT282" s="237" t="e">
        <f t="shared" si="4914"/>
        <v>#DIV/0!</v>
      </c>
      <c r="DU282" s="247">
        <f t="shared" si="4915"/>
        <v>0</v>
      </c>
      <c r="DV282" s="259" t="e">
        <f t="shared" si="4916"/>
        <v>#DIV/0!</v>
      </c>
      <c r="DW282" s="247">
        <v>0</v>
      </c>
      <c r="DX282" s="247">
        <v>0</v>
      </c>
      <c r="DY282" s="247">
        <v>0</v>
      </c>
      <c r="DZ282" s="247">
        <v>0</v>
      </c>
      <c r="EA282" s="247">
        <v>0</v>
      </c>
      <c r="EB282" s="247">
        <v>0</v>
      </c>
      <c r="EC282" s="247">
        <v>0</v>
      </c>
      <c r="ED282" s="247">
        <v>0</v>
      </c>
      <c r="EE282" s="274">
        <v>0</v>
      </c>
      <c r="EF282" s="274">
        <v>0</v>
      </c>
      <c r="EG282" s="274">
        <v>0</v>
      </c>
      <c r="EH282" s="274"/>
      <c r="EI282" s="247">
        <f t="shared" si="4917"/>
        <v>0</v>
      </c>
      <c r="EJ282" s="237" t="e">
        <f t="shared" si="4918"/>
        <v>#DIV/0!</v>
      </c>
      <c r="EK282" s="238">
        <f t="shared" si="4919"/>
        <v>0</v>
      </c>
      <c r="EL282" s="259" t="e">
        <f t="shared" si="4920"/>
        <v>#DIV/0!</v>
      </c>
      <c r="EM282" s="237" t="e">
        <f t="shared" si="4921"/>
        <v>#DIV/0!</v>
      </c>
      <c r="EN282" s="247">
        <f t="shared" si="4922"/>
        <v>0</v>
      </c>
      <c r="EO282" s="237" t="e">
        <f t="shared" si="4923"/>
        <v>#DIV/0!</v>
      </c>
      <c r="EP282" s="247">
        <f t="shared" si="4924"/>
        <v>0</v>
      </c>
      <c r="EQ282" s="259" t="e">
        <f t="shared" si="4925"/>
        <v>#DIV/0!</v>
      </c>
      <c r="ER282" s="247">
        <v>0</v>
      </c>
      <c r="ES282" s="247">
        <v>0</v>
      </c>
      <c r="ET282" s="247">
        <v>0</v>
      </c>
      <c r="EU282" s="247">
        <v>0</v>
      </c>
      <c r="EV282" s="247">
        <v>0</v>
      </c>
      <c r="EW282" s="247">
        <v>0</v>
      </c>
      <c r="EX282" s="247">
        <v>0</v>
      </c>
      <c r="EY282" s="247">
        <v>0</v>
      </c>
      <c r="EZ282" s="274">
        <v>0</v>
      </c>
      <c r="FA282" s="274">
        <v>0</v>
      </c>
      <c r="FB282" s="274">
        <v>0</v>
      </c>
      <c r="FC282" s="274"/>
      <c r="FD282" s="247">
        <f t="shared" si="4926"/>
        <v>0</v>
      </c>
      <c r="FE282" s="237" t="e">
        <f t="shared" si="4927"/>
        <v>#DIV/0!</v>
      </c>
      <c r="FF282" s="238">
        <f t="shared" si="4928"/>
        <v>0</v>
      </c>
      <c r="FG282" s="259" t="e">
        <f t="shared" si="4929"/>
        <v>#DIV/0!</v>
      </c>
      <c r="FH282" s="237" t="e">
        <f t="shared" si="4930"/>
        <v>#DIV/0!</v>
      </c>
      <c r="FI282" s="247">
        <f t="shared" si="4931"/>
        <v>0</v>
      </c>
      <c r="FJ282" s="237" t="e">
        <f t="shared" si="4932"/>
        <v>#DIV/0!</v>
      </c>
      <c r="FK282" s="247">
        <f t="shared" si="4933"/>
        <v>0</v>
      </c>
      <c r="FL282" s="259" t="e">
        <f t="shared" si="4934"/>
        <v>#DIV/0!</v>
      </c>
      <c r="FM282" s="247">
        <v>0</v>
      </c>
      <c r="FN282" s="247">
        <v>0</v>
      </c>
      <c r="FO282" s="247">
        <v>0</v>
      </c>
      <c r="FP282" s="247">
        <v>0</v>
      </c>
      <c r="FQ282" s="247">
        <v>0</v>
      </c>
      <c r="FR282" s="247">
        <v>0</v>
      </c>
      <c r="FS282" s="247">
        <v>0</v>
      </c>
      <c r="FT282" s="247">
        <v>0</v>
      </c>
      <c r="FU282" s="274">
        <v>0</v>
      </c>
      <c r="FV282" s="274">
        <v>0</v>
      </c>
      <c r="FW282" s="274">
        <v>0</v>
      </c>
      <c r="FX282" s="274"/>
      <c r="FY282" s="247">
        <f t="shared" si="4935"/>
        <v>0</v>
      </c>
      <c r="FZ282" s="237" t="e">
        <f t="shared" si="4936"/>
        <v>#DIV/0!</v>
      </c>
      <c r="GA282" s="238">
        <f t="shared" si="4937"/>
        <v>0</v>
      </c>
      <c r="GB282" s="259" t="e">
        <f t="shared" si="4938"/>
        <v>#DIV/0!</v>
      </c>
      <c r="GC282" s="237" t="e">
        <f t="shared" si="4939"/>
        <v>#DIV/0!</v>
      </c>
      <c r="GD282" s="247">
        <f t="shared" si="4940"/>
        <v>0</v>
      </c>
      <c r="GE282" s="237" t="e">
        <f t="shared" si="4941"/>
        <v>#DIV/0!</v>
      </c>
      <c r="GF282" s="247">
        <f t="shared" si="4942"/>
        <v>0</v>
      </c>
      <c r="GG282" s="259" t="e">
        <f t="shared" si="4943"/>
        <v>#DIV/0!</v>
      </c>
      <c r="GH282" s="247">
        <v>0</v>
      </c>
      <c r="GI282" s="247">
        <v>0</v>
      </c>
      <c r="GJ282" s="247">
        <v>0</v>
      </c>
      <c r="GK282" s="247">
        <v>0</v>
      </c>
      <c r="GL282" s="247">
        <v>0</v>
      </c>
      <c r="GM282" s="247">
        <v>0</v>
      </c>
      <c r="GN282" s="247">
        <v>0</v>
      </c>
      <c r="GO282" s="247">
        <v>0</v>
      </c>
      <c r="GP282" s="274">
        <v>0</v>
      </c>
      <c r="GQ282" s="274">
        <v>0</v>
      </c>
      <c r="GR282" s="274">
        <v>0</v>
      </c>
      <c r="GS282" s="274"/>
      <c r="GT282" s="247">
        <f t="shared" si="4944"/>
        <v>0</v>
      </c>
      <c r="GU282" s="237" t="e">
        <f t="shared" si="4945"/>
        <v>#DIV/0!</v>
      </c>
      <c r="GV282" s="238">
        <f t="shared" si="4946"/>
        <v>0</v>
      </c>
      <c r="GW282" s="259" t="e">
        <f t="shared" si="4947"/>
        <v>#DIV/0!</v>
      </c>
      <c r="GX282" s="237" t="e">
        <f t="shared" si="4948"/>
        <v>#DIV/0!</v>
      </c>
      <c r="GY282" s="247">
        <f t="shared" si="4949"/>
        <v>0</v>
      </c>
      <c r="GZ282" s="237" t="e">
        <f t="shared" si="4950"/>
        <v>#DIV/0!</v>
      </c>
      <c r="HA282" s="247">
        <f t="shared" si="4951"/>
        <v>0</v>
      </c>
      <c r="HB282" s="259" t="e">
        <f t="shared" si="4952"/>
        <v>#DIV/0!</v>
      </c>
      <c r="HC282" s="247">
        <v>0</v>
      </c>
      <c r="HD282" s="247">
        <v>0</v>
      </c>
      <c r="HE282" s="247">
        <v>0</v>
      </c>
      <c r="HF282" s="247">
        <v>0</v>
      </c>
      <c r="HG282" s="247">
        <v>0</v>
      </c>
      <c r="HH282" s="247">
        <v>0</v>
      </c>
      <c r="HI282" s="247">
        <v>0</v>
      </c>
      <c r="HJ282" s="247">
        <v>0</v>
      </c>
      <c r="HK282" s="274">
        <v>0</v>
      </c>
      <c r="HL282" s="274">
        <v>0</v>
      </c>
      <c r="HM282" s="274">
        <v>0</v>
      </c>
      <c r="HN282" s="274">
        <v>15</v>
      </c>
      <c r="HO282" s="247">
        <f t="shared" si="4823"/>
        <v>15</v>
      </c>
      <c r="HP282" s="237">
        <f t="shared" si="4824"/>
        <v>1</v>
      </c>
      <c r="HQ282" s="238">
        <f t="shared" si="4825"/>
        <v>0</v>
      </c>
      <c r="HR282" s="259">
        <f t="shared" si="4826"/>
        <v>0</v>
      </c>
      <c r="HS282" s="237">
        <f t="shared" si="4827"/>
        <v>1</v>
      </c>
      <c r="HT282" s="247">
        <f t="shared" si="4828"/>
        <v>0</v>
      </c>
      <c r="HU282" s="237">
        <f t="shared" si="4829"/>
        <v>0</v>
      </c>
      <c r="HV282" s="247">
        <f t="shared" si="4830"/>
        <v>0</v>
      </c>
      <c r="HW282" s="259">
        <f t="shared" si="4831"/>
        <v>0</v>
      </c>
      <c r="HX282" s="247">
        <v>0</v>
      </c>
      <c r="HY282" s="247">
        <v>0</v>
      </c>
      <c r="HZ282" s="247">
        <v>0</v>
      </c>
      <c r="IA282" s="247">
        <v>0</v>
      </c>
      <c r="IB282" s="247">
        <v>0</v>
      </c>
      <c r="IC282" s="247">
        <v>0</v>
      </c>
      <c r="ID282" s="247">
        <v>0</v>
      </c>
      <c r="IE282" s="247">
        <v>0</v>
      </c>
      <c r="IF282" s="274">
        <v>0</v>
      </c>
      <c r="IG282" s="274">
        <v>0</v>
      </c>
      <c r="IH282" s="274">
        <v>0</v>
      </c>
      <c r="II282" s="274">
        <v>19</v>
      </c>
      <c r="IJ282" s="247">
        <f t="shared" si="4832"/>
        <v>19</v>
      </c>
      <c r="IK282" s="237">
        <f t="shared" si="4833"/>
        <v>1</v>
      </c>
      <c r="IL282" s="238">
        <f t="shared" si="4834"/>
        <v>0</v>
      </c>
      <c r="IM282" s="259">
        <f t="shared" si="4835"/>
        <v>0</v>
      </c>
      <c r="IN282" s="237">
        <f t="shared" si="4836"/>
        <v>1</v>
      </c>
      <c r="IO282" s="247">
        <f t="shared" si="4837"/>
        <v>0</v>
      </c>
      <c r="IP282" s="237">
        <f t="shared" si="4838"/>
        <v>0</v>
      </c>
      <c r="IQ282" s="247">
        <f t="shared" si="4839"/>
        <v>0</v>
      </c>
      <c r="IR282" s="259">
        <f t="shared" si="4840"/>
        <v>0</v>
      </c>
      <c r="IS282" s="247">
        <v>0</v>
      </c>
      <c r="IT282" s="247">
        <v>0</v>
      </c>
      <c r="IU282" s="247">
        <v>0</v>
      </c>
      <c r="IV282" s="247">
        <v>0</v>
      </c>
      <c r="IW282" s="247">
        <v>0</v>
      </c>
      <c r="IX282" s="247">
        <v>0</v>
      </c>
      <c r="IY282" s="247">
        <v>0</v>
      </c>
      <c r="IZ282" s="247">
        <v>0</v>
      </c>
      <c r="JA282" s="274">
        <v>0</v>
      </c>
      <c r="JB282" s="274">
        <v>0</v>
      </c>
      <c r="JC282" s="274">
        <v>0</v>
      </c>
      <c r="JD282" s="247">
        <f t="shared" si="4841"/>
        <v>34</v>
      </c>
      <c r="JE282" s="247">
        <f t="shared" si="4953"/>
        <v>34</v>
      </c>
      <c r="JF282" s="260">
        <f t="shared" si="4954"/>
        <v>1</v>
      </c>
      <c r="JG282" s="238">
        <f t="shared" si="4955"/>
        <v>0</v>
      </c>
      <c r="JH282" s="260">
        <f t="shared" si="4956"/>
        <v>0</v>
      </c>
      <c r="JI282" s="260">
        <f t="shared" si="4957"/>
        <v>1</v>
      </c>
      <c r="JJ282" s="247">
        <f t="shared" si="4958"/>
        <v>0</v>
      </c>
      <c r="JK282" s="260">
        <f t="shared" si="4959"/>
        <v>0</v>
      </c>
      <c r="JL282" s="247">
        <f t="shared" si="4960"/>
        <v>0</v>
      </c>
      <c r="JM282" s="260">
        <f t="shared" si="4961"/>
        <v>0</v>
      </c>
      <c r="JN282" s="247">
        <f t="shared" si="4848"/>
        <v>0</v>
      </c>
      <c r="JO282" s="247">
        <f t="shared" si="4849"/>
        <v>0</v>
      </c>
      <c r="JP282" s="247">
        <f t="shared" si="4850"/>
        <v>0</v>
      </c>
      <c r="JQ282" s="247">
        <f t="shared" si="4851"/>
        <v>0</v>
      </c>
      <c r="JR282" s="247">
        <f t="shared" si="4852"/>
        <v>0</v>
      </c>
      <c r="JS282" s="247">
        <f t="shared" si="4853"/>
        <v>0</v>
      </c>
      <c r="JT282" s="247">
        <f t="shared" si="4854"/>
        <v>0</v>
      </c>
      <c r="JU282" s="247">
        <f t="shared" si="4855"/>
        <v>0</v>
      </c>
      <c r="JV282" s="247">
        <f t="shared" si="4856"/>
        <v>0</v>
      </c>
      <c r="JW282" s="247">
        <f t="shared" si="4857"/>
        <v>0</v>
      </c>
      <c r="JX282" s="247">
        <f t="shared" si="4858"/>
        <v>0</v>
      </c>
    </row>
    <row r="283" spans="1:284" ht="15" customHeight="1">
      <c r="A283" s="305">
        <f t="shared" si="4859"/>
        <v>8</v>
      </c>
      <c r="B283" s="306">
        <v>20180912485</v>
      </c>
      <c r="C283" s="227">
        <f t="shared" ca="1" si="4860"/>
        <v>2</v>
      </c>
      <c r="D283" s="227">
        <f t="shared" ca="1" si="4861"/>
        <v>6</v>
      </c>
      <c r="E283" s="228">
        <f t="shared" si="4862"/>
        <v>38.649315068493152</v>
      </c>
      <c r="F283" s="118">
        <v>16</v>
      </c>
      <c r="G283" s="118">
        <v>6</v>
      </c>
      <c r="H283" s="118">
        <v>1981</v>
      </c>
      <c r="I283" s="302" t="s">
        <v>644</v>
      </c>
      <c r="J283" s="111" t="s">
        <v>827</v>
      </c>
      <c r="K283" s="103" t="s">
        <v>712</v>
      </c>
      <c r="L283" s="247"/>
      <c r="M283" s="247">
        <f t="shared" si="4863"/>
        <v>0</v>
      </c>
      <c r="N283" s="260" t="e">
        <f t="shared" si="4864"/>
        <v>#DIV/0!</v>
      </c>
      <c r="O283" s="238">
        <f t="shared" si="4865"/>
        <v>0</v>
      </c>
      <c r="P283" s="260" t="e">
        <f t="shared" si="4866"/>
        <v>#DIV/0!</v>
      </c>
      <c r="Q283" s="260" t="e">
        <f t="shared" si="4867"/>
        <v>#DIV/0!</v>
      </c>
      <c r="R283" s="247">
        <f t="shared" si="4868"/>
        <v>0</v>
      </c>
      <c r="S283" s="260" t="e">
        <f t="shared" si="4869"/>
        <v>#DIV/0!</v>
      </c>
      <c r="T283" s="247">
        <f t="shared" si="4870"/>
        <v>0</v>
      </c>
      <c r="U283" s="260" t="e">
        <f t="shared" si="4871"/>
        <v>#DIV/0!</v>
      </c>
      <c r="V283" s="247">
        <v>0</v>
      </c>
      <c r="W283" s="247">
        <v>0</v>
      </c>
      <c r="X283" s="247">
        <v>0</v>
      </c>
      <c r="Y283" s="247">
        <v>0</v>
      </c>
      <c r="Z283" s="247">
        <v>0</v>
      </c>
      <c r="AA283" s="247">
        <v>0</v>
      </c>
      <c r="AB283" s="247">
        <v>0</v>
      </c>
      <c r="AC283" s="247">
        <v>0</v>
      </c>
      <c r="AD283" s="247">
        <v>0</v>
      </c>
      <c r="AE283" s="247">
        <v>0</v>
      </c>
      <c r="AF283" s="247">
        <v>0</v>
      </c>
      <c r="AG283" s="236"/>
      <c r="AH283" s="236">
        <f t="shared" si="4872"/>
        <v>0</v>
      </c>
      <c r="AI283" s="237" t="e">
        <f t="shared" si="4873"/>
        <v>#DIV/0!</v>
      </c>
      <c r="AJ283" s="238">
        <f t="shared" si="4874"/>
        <v>0</v>
      </c>
      <c r="AK283" s="237" t="e">
        <f t="shared" si="4875"/>
        <v>#DIV/0!</v>
      </c>
      <c r="AL283" s="237" t="e">
        <f t="shared" si="4876"/>
        <v>#DIV/0!</v>
      </c>
      <c r="AM283" s="236">
        <f t="shared" si="4877"/>
        <v>0</v>
      </c>
      <c r="AN283" s="237" t="e">
        <f t="shared" si="4878"/>
        <v>#DIV/0!</v>
      </c>
      <c r="AO283" s="236">
        <f t="shared" si="4879"/>
        <v>0</v>
      </c>
      <c r="AP283" s="237" t="e">
        <f t="shared" si="4880"/>
        <v>#DIV/0!</v>
      </c>
      <c r="AQ283" s="236">
        <v>0</v>
      </c>
      <c r="AR283" s="236">
        <v>0</v>
      </c>
      <c r="AS283" s="236">
        <v>0</v>
      </c>
      <c r="AT283" s="236">
        <v>0</v>
      </c>
      <c r="AU283" s="236">
        <v>0</v>
      </c>
      <c r="AV283" s="236">
        <v>0</v>
      </c>
      <c r="AW283" s="236">
        <v>0</v>
      </c>
      <c r="AX283" s="236">
        <v>0</v>
      </c>
      <c r="AY283" s="236">
        <v>0</v>
      </c>
      <c r="AZ283" s="236">
        <v>0</v>
      </c>
      <c r="BA283" s="236">
        <v>0</v>
      </c>
      <c r="BB283" s="236"/>
      <c r="BC283" s="236">
        <f t="shared" si="4881"/>
        <v>0</v>
      </c>
      <c r="BD283" s="237" t="e">
        <f t="shared" si="4882"/>
        <v>#DIV/0!</v>
      </c>
      <c r="BE283" s="238">
        <f t="shared" si="4883"/>
        <v>0</v>
      </c>
      <c r="BF283" s="237" t="e">
        <f t="shared" si="4884"/>
        <v>#DIV/0!</v>
      </c>
      <c r="BG283" s="237" t="e">
        <f t="shared" si="4885"/>
        <v>#DIV/0!</v>
      </c>
      <c r="BH283" s="236">
        <f t="shared" si="4886"/>
        <v>0</v>
      </c>
      <c r="BI283" s="237" t="e">
        <f t="shared" si="4887"/>
        <v>#DIV/0!</v>
      </c>
      <c r="BJ283" s="236">
        <f t="shared" si="4888"/>
        <v>0</v>
      </c>
      <c r="BK283" s="237" t="e">
        <f t="shared" si="4889"/>
        <v>#DIV/0!</v>
      </c>
      <c r="BL283" s="236">
        <v>0</v>
      </c>
      <c r="BM283" s="236">
        <v>0</v>
      </c>
      <c r="BN283" s="236">
        <v>0</v>
      </c>
      <c r="BO283" s="236">
        <v>0</v>
      </c>
      <c r="BP283" s="236">
        <v>0</v>
      </c>
      <c r="BQ283" s="236">
        <v>0</v>
      </c>
      <c r="BR283" s="236">
        <v>0</v>
      </c>
      <c r="BS283" s="236">
        <v>0</v>
      </c>
      <c r="BT283" s="236">
        <v>0</v>
      </c>
      <c r="BU283" s="236">
        <v>0</v>
      </c>
      <c r="BV283" s="236">
        <v>0</v>
      </c>
      <c r="BW283" s="247"/>
      <c r="BX283" s="247">
        <f t="shared" si="4890"/>
        <v>0</v>
      </c>
      <c r="BY283" s="260" t="e">
        <f t="shared" si="4891"/>
        <v>#DIV/0!</v>
      </c>
      <c r="BZ283" s="238">
        <f t="shared" si="4892"/>
        <v>0</v>
      </c>
      <c r="CA283" s="260" t="e">
        <f t="shared" si="4893"/>
        <v>#DIV/0!</v>
      </c>
      <c r="CB283" s="260" t="e">
        <f t="shared" si="4894"/>
        <v>#DIV/0!</v>
      </c>
      <c r="CC283" s="247">
        <f t="shared" si="4895"/>
        <v>0</v>
      </c>
      <c r="CD283" s="260" t="e">
        <f t="shared" si="4896"/>
        <v>#DIV/0!</v>
      </c>
      <c r="CE283" s="247">
        <f t="shared" si="4897"/>
        <v>0</v>
      </c>
      <c r="CF283" s="260" t="e">
        <f t="shared" si="4898"/>
        <v>#DIV/0!</v>
      </c>
      <c r="CG283" s="247">
        <v>0</v>
      </c>
      <c r="CH283" s="247">
        <v>0</v>
      </c>
      <c r="CI283" s="247">
        <v>0</v>
      </c>
      <c r="CJ283" s="247">
        <v>0</v>
      </c>
      <c r="CK283" s="247">
        <v>0</v>
      </c>
      <c r="CL283" s="247">
        <v>0</v>
      </c>
      <c r="CM283" s="247">
        <v>0</v>
      </c>
      <c r="CN283" s="247">
        <v>0</v>
      </c>
      <c r="CO283" s="247">
        <v>0</v>
      </c>
      <c r="CP283" s="247">
        <v>0</v>
      </c>
      <c r="CQ283" s="247">
        <v>0</v>
      </c>
      <c r="CR283" s="274"/>
      <c r="CS283" s="247">
        <f t="shared" si="4899"/>
        <v>0</v>
      </c>
      <c r="CT283" s="237" t="e">
        <f t="shared" si="4900"/>
        <v>#DIV/0!</v>
      </c>
      <c r="CU283" s="238">
        <f t="shared" si="4901"/>
        <v>0</v>
      </c>
      <c r="CV283" s="259" t="e">
        <f t="shared" si="4902"/>
        <v>#DIV/0!</v>
      </c>
      <c r="CW283" s="237" t="e">
        <f t="shared" si="4903"/>
        <v>#DIV/0!</v>
      </c>
      <c r="CX283" s="247">
        <f t="shared" si="4904"/>
        <v>0</v>
      </c>
      <c r="CY283" s="237" t="e">
        <f t="shared" si="4905"/>
        <v>#DIV/0!</v>
      </c>
      <c r="CZ283" s="247">
        <f t="shared" si="4906"/>
        <v>0</v>
      </c>
      <c r="DA283" s="259" t="e">
        <f t="shared" si="4907"/>
        <v>#DIV/0!</v>
      </c>
      <c r="DB283" s="247">
        <v>0</v>
      </c>
      <c r="DC283" s="247">
        <v>0</v>
      </c>
      <c r="DD283" s="247">
        <v>0</v>
      </c>
      <c r="DE283" s="247">
        <v>0</v>
      </c>
      <c r="DF283" s="247">
        <v>0</v>
      </c>
      <c r="DG283" s="247">
        <v>0</v>
      </c>
      <c r="DH283" s="247">
        <v>0</v>
      </c>
      <c r="DI283" s="247">
        <v>0</v>
      </c>
      <c r="DJ283" s="274">
        <v>0</v>
      </c>
      <c r="DK283" s="274">
        <v>0</v>
      </c>
      <c r="DL283" s="274">
        <v>0</v>
      </c>
      <c r="DM283" s="274"/>
      <c r="DN283" s="247">
        <f t="shared" si="4908"/>
        <v>0</v>
      </c>
      <c r="DO283" s="237" t="e">
        <f t="shared" si="4909"/>
        <v>#DIV/0!</v>
      </c>
      <c r="DP283" s="238">
        <f t="shared" si="4910"/>
        <v>0</v>
      </c>
      <c r="DQ283" s="259" t="e">
        <f t="shared" si="4911"/>
        <v>#DIV/0!</v>
      </c>
      <c r="DR283" s="237" t="e">
        <f t="shared" si="4912"/>
        <v>#DIV/0!</v>
      </c>
      <c r="DS283" s="247">
        <f t="shared" si="4913"/>
        <v>0</v>
      </c>
      <c r="DT283" s="237" t="e">
        <f t="shared" si="4914"/>
        <v>#DIV/0!</v>
      </c>
      <c r="DU283" s="247">
        <f t="shared" si="4915"/>
        <v>0</v>
      </c>
      <c r="DV283" s="259" t="e">
        <f t="shared" si="4916"/>
        <v>#DIV/0!</v>
      </c>
      <c r="DW283" s="247">
        <v>0</v>
      </c>
      <c r="DX283" s="247">
        <v>0</v>
      </c>
      <c r="DY283" s="247">
        <v>0</v>
      </c>
      <c r="DZ283" s="247">
        <v>0</v>
      </c>
      <c r="EA283" s="247">
        <v>0</v>
      </c>
      <c r="EB283" s="247">
        <v>0</v>
      </c>
      <c r="EC283" s="247">
        <v>0</v>
      </c>
      <c r="ED283" s="247">
        <v>0</v>
      </c>
      <c r="EE283" s="274">
        <v>0</v>
      </c>
      <c r="EF283" s="274">
        <v>0</v>
      </c>
      <c r="EG283" s="274">
        <v>0</v>
      </c>
      <c r="EH283" s="274"/>
      <c r="EI283" s="247">
        <f t="shared" si="4917"/>
        <v>0</v>
      </c>
      <c r="EJ283" s="237" t="e">
        <f t="shared" si="4918"/>
        <v>#DIV/0!</v>
      </c>
      <c r="EK283" s="238">
        <f t="shared" si="4919"/>
        <v>0</v>
      </c>
      <c r="EL283" s="259" t="e">
        <f t="shared" si="4920"/>
        <v>#DIV/0!</v>
      </c>
      <c r="EM283" s="237" t="e">
        <f t="shared" si="4921"/>
        <v>#DIV/0!</v>
      </c>
      <c r="EN283" s="247">
        <f t="shared" si="4922"/>
        <v>0</v>
      </c>
      <c r="EO283" s="237" t="e">
        <f t="shared" si="4923"/>
        <v>#DIV/0!</v>
      </c>
      <c r="EP283" s="247">
        <f t="shared" si="4924"/>
        <v>0</v>
      </c>
      <c r="EQ283" s="259" t="e">
        <f t="shared" si="4925"/>
        <v>#DIV/0!</v>
      </c>
      <c r="ER283" s="247">
        <v>0</v>
      </c>
      <c r="ES283" s="247">
        <v>0</v>
      </c>
      <c r="ET283" s="247">
        <v>0</v>
      </c>
      <c r="EU283" s="247">
        <v>0</v>
      </c>
      <c r="EV283" s="247">
        <v>0</v>
      </c>
      <c r="EW283" s="247">
        <v>0</v>
      </c>
      <c r="EX283" s="247">
        <v>0</v>
      </c>
      <c r="EY283" s="247">
        <v>0</v>
      </c>
      <c r="EZ283" s="274">
        <v>0</v>
      </c>
      <c r="FA283" s="274">
        <v>0</v>
      </c>
      <c r="FB283" s="274">
        <v>0</v>
      </c>
      <c r="FC283" s="274"/>
      <c r="FD283" s="247">
        <f t="shared" si="4926"/>
        <v>0</v>
      </c>
      <c r="FE283" s="237" t="e">
        <f t="shared" si="4927"/>
        <v>#DIV/0!</v>
      </c>
      <c r="FF283" s="238">
        <f t="shared" si="4928"/>
        <v>0</v>
      </c>
      <c r="FG283" s="259" t="e">
        <f t="shared" si="4929"/>
        <v>#DIV/0!</v>
      </c>
      <c r="FH283" s="237" t="e">
        <f t="shared" si="4930"/>
        <v>#DIV/0!</v>
      </c>
      <c r="FI283" s="247">
        <f t="shared" si="4931"/>
        <v>0</v>
      </c>
      <c r="FJ283" s="237" t="e">
        <f t="shared" si="4932"/>
        <v>#DIV/0!</v>
      </c>
      <c r="FK283" s="247">
        <f t="shared" si="4933"/>
        <v>0</v>
      </c>
      <c r="FL283" s="259" t="e">
        <f t="shared" si="4934"/>
        <v>#DIV/0!</v>
      </c>
      <c r="FM283" s="247">
        <v>0</v>
      </c>
      <c r="FN283" s="247">
        <v>0</v>
      </c>
      <c r="FO283" s="247">
        <v>0</v>
      </c>
      <c r="FP283" s="247">
        <v>0</v>
      </c>
      <c r="FQ283" s="247">
        <v>0</v>
      </c>
      <c r="FR283" s="247">
        <v>0</v>
      </c>
      <c r="FS283" s="247">
        <v>0</v>
      </c>
      <c r="FT283" s="247">
        <v>0</v>
      </c>
      <c r="FU283" s="274">
        <v>0</v>
      </c>
      <c r="FV283" s="274">
        <v>0</v>
      </c>
      <c r="FW283" s="274">
        <v>0</v>
      </c>
      <c r="FX283" s="274"/>
      <c r="FY283" s="247">
        <f t="shared" si="4935"/>
        <v>0</v>
      </c>
      <c r="FZ283" s="237" t="e">
        <f t="shared" si="4936"/>
        <v>#DIV/0!</v>
      </c>
      <c r="GA283" s="238">
        <f t="shared" si="4937"/>
        <v>0</v>
      </c>
      <c r="GB283" s="259" t="e">
        <f t="shared" si="4938"/>
        <v>#DIV/0!</v>
      </c>
      <c r="GC283" s="237" t="e">
        <f t="shared" si="4939"/>
        <v>#DIV/0!</v>
      </c>
      <c r="GD283" s="247">
        <f t="shared" si="4940"/>
        <v>0</v>
      </c>
      <c r="GE283" s="237" t="e">
        <f t="shared" si="4941"/>
        <v>#DIV/0!</v>
      </c>
      <c r="GF283" s="247">
        <f t="shared" si="4942"/>
        <v>0</v>
      </c>
      <c r="GG283" s="259" t="e">
        <f t="shared" si="4943"/>
        <v>#DIV/0!</v>
      </c>
      <c r="GH283" s="247">
        <v>0</v>
      </c>
      <c r="GI283" s="247">
        <v>0</v>
      </c>
      <c r="GJ283" s="247">
        <v>0</v>
      </c>
      <c r="GK283" s="247">
        <v>0</v>
      </c>
      <c r="GL283" s="247">
        <v>0</v>
      </c>
      <c r="GM283" s="247">
        <v>0</v>
      </c>
      <c r="GN283" s="247">
        <v>0</v>
      </c>
      <c r="GO283" s="247">
        <v>0</v>
      </c>
      <c r="GP283" s="274">
        <v>0</v>
      </c>
      <c r="GQ283" s="274">
        <v>0</v>
      </c>
      <c r="GR283" s="274">
        <v>0</v>
      </c>
      <c r="GS283" s="274"/>
      <c r="GT283" s="247">
        <f t="shared" si="4944"/>
        <v>0</v>
      </c>
      <c r="GU283" s="237" t="e">
        <f t="shared" si="4945"/>
        <v>#DIV/0!</v>
      </c>
      <c r="GV283" s="238">
        <f t="shared" si="4946"/>
        <v>0</v>
      </c>
      <c r="GW283" s="259" t="e">
        <f t="shared" si="4947"/>
        <v>#DIV/0!</v>
      </c>
      <c r="GX283" s="237" t="e">
        <f t="shared" si="4948"/>
        <v>#DIV/0!</v>
      </c>
      <c r="GY283" s="247">
        <f t="shared" si="4949"/>
        <v>0</v>
      </c>
      <c r="GZ283" s="237" t="e">
        <f t="shared" si="4950"/>
        <v>#DIV/0!</v>
      </c>
      <c r="HA283" s="247">
        <f t="shared" si="4951"/>
        <v>0</v>
      </c>
      <c r="HB283" s="259" t="e">
        <f t="shared" si="4952"/>
        <v>#DIV/0!</v>
      </c>
      <c r="HC283" s="247">
        <v>0</v>
      </c>
      <c r="HD283" s="247">
        <v>0</v>
      </c>
      <c r="HE283" s="247">
        <v>0</v>
      </c>
      <c r="HF283" s="247">
        <v>0</v>
      </c>
      <c r="HG283" s="247">
        <v>0</v>
      </c>
      <c r="HH283" s="247">
        <v>0</v>
      </c>
      <c r="HI283" s="247">
        <v>0</v>
      </c>
      <c r="HJ283" s="247">
        <v>0</v>
      </c>
      <c r="HK283" s="274">
        <v>0</v>
      </c>
      <c r="HL283" s="274">
        <v>0</v>
      </c>
      <c r="HM283" s="274">
        <v>0</v>
      </c>
      <c r="HN283" s="274">
        <v>15</v>
      </c>
      <c r="HO283" s="247">
        <f t="shared" si="4823"/>
        <v>15</v>
      </c>
      <c r="HP283" s="237">
        <f t="shared" si="4824"/>
        <v>1</v>
      </c>
      <c r="HQ283" s="238">
        <f t="shared" si="4825"/>
        <v>0</v>
      </c>
      <c r="HR283" s="259">
        <f t="shared" si="4826"/>
        <v>0</v>
      </c>
      <c r="HS283" s="237">
        <f t="shared" si="4827"/>
        <v>1</v>
      </c>
      <c r="HT283" s="247">
        <f t="shared" si="4828"/>
        <v>0</v>
      </c>
      <c r="HU283" s="237">
        <f t="shared" si="4829"/>
        <v>0</v>
      </c>
      <c r="HV283" s="247">
        <f t="shared" si="4830"/>
        <v>0</v>
      </c>
      <c r="HW283" s="259">
        <f t="shared" si="4831"/>
        <v>0</v>
      </c>
      <c r="HX283" s="247">
        <v>0</v>
      </c>
      <c r="HY283" s="247">
        <v>0</v>
      </c>
      <c r="HZ283" s="247">
        <v>0</v>
      </c>
      <c r="IA283" s="247">
        <v>0</v>
      </c>
      <c r="IB283" s="247">
        <v>0</v>
      </c>
      <c r="IC283" s="247">
        <v>0</v>
      </c>
      <c r="ID283" s="247">
        <v>0</v>
      </c>
      <c r="IE283" s="247">
        <v>0</v>
      </c>
      <c r="IF283" s="274">
        <v>0</v>
      </c>
      <c r="IG283" s="274">
        <v>0</v>
      </c>
      <c r="IH283" s="274">
        <v>0</v>
      </c>
      <c r="II283" s="274">
        <v>19</v>
      </c>
      <c r="IJ283" s="247">
        <f t="shared" si="4832"/>
        <v>19</v>
      </c>
      <c r="IK283" s="237">
        <f t="shared" si="4833"/>
        <v>1</v>
      </c>
      <c r="IL283" s="238">
        <f t="shared" si="4834"/>
        <v>0</v>
      </c>
      <c r="IM283" s="259">
        <f t="shared" si="4835"/>
        <v>0</v>
      </c>
      <c r="IN283" s="237">
        <f t="shared" si="4836"/>
        <v>1</v>
      </c>
      <c r="IO283" s="247">
        <f t="shared" si="4837"/>
        <v>0</v>
      </c>
      <c r="IP283" s="237">
        <f t="shared" si="4838"/>
        <v>0</v>
      </c>
      <c r="IQ283" s="247">
        <f t="shared" si="4839"/>
        <v>0</v>
      </c>
      <c r="IR283" s="259">
        <f t="shared" si="4840"/>
        <v>0</v>
      </c>
      <c r="IS283" s="247">
        <v>0</v>
      </c>
      <c r="IT283" s="247">
        <v>0</v>
      </c>
      <c r="IU283" s="247">
        <v>0</v>
      </c>
      <c r="IV283" s="247">
        <v>0</v>
      </c>
      <c r="IW283" s="247">
        <v>0</v>
      </c>
      <c r="IX283" s="247">
        <v>0</v>
      </c>
      <c r="IY283" s="247">
        <v>0</v>
      </c>
      <c r="IZ283" s="247">
        <v>0</v>
      </c>
      <c r="JA283" s="274">
        <v>0</v>
      </c>
      <c r="JB283" s="274">
        <v>0</v>
      </c>
      <c r="JC283" s="274">
        <v>0</v>
      </c>
      <c r="JD283" s="247">
        <f t="shared" si="4841"/>
        <v>34</v>
      </c>
      <c r="JE283" s="247">
        <f t="shared" si="4953"/>
        <v>34</v>
      </c>
      <c r="JF283" s="260">
        <f t="shared" si="4954"/>
        <v>1</v>
      </c>
      <c r="JG283" s="238">
        <f t="shared" si="4955"/>
        <v>0</v>
      </c>
      <c r="JH283" s="260">
        <f t="shared" si="4956"/>
        <v>0</v>
      </c>
      <c r="JI283" s="260">
        <f t="shared" si="4957"/>
        <v>1</v>
      </c>
      <c r="JJ283" s="247">
        <f t="shared" si="4958"/>
        <v>0</v>
      </c>
      <c r="JK283" s="260">
        <f t="shared" si="4959"/>
        <v>0</v>
      </c>
      <c r="JL283" s="247">
        <f t="shared" si="4960"/>
        <v>0</v>
      </c>
      <c r="JM283" s="260">
        <f t="shared" si="4961"/>
        <v>0</v>
      </c>
      <c r="JN283" s="247">
        <f t="shared" si="4848"/>
        <v>0</v>
      </c>
      <c r="JO283" s="247">
        <f t="shared" si="4849"/>
        <v>0</v>
      </c>
      <c r="JP283" s="247">
        <f t="shared" si="4850"/>
        <v>0</v>
      </c>
      <c r="JQ283" s="247">
        <f t="shared" si="4851"/>
        <v>0</v>
      </c>
      <c r="JR283" s="247">
        <f t="shared" si="4852"/>
        <v>0</v>
      </c>
      <c r="JS283" s="247">
        <f t="shared" si="4853"/>
        <v>0</v>
      </c>
      <c r="JT283" s="247">
        <f t="shared" si="4854"/>
        <v>0</v>
      </c>
      <c r="JU283" s="247">
        <f t="shared" si="4855"/>
        <v>0</v>
      </c>
      <c r="JV283" s="247">
        <f t="shared" si="4856"/>
        <v>0</v>
      </c>
      <c r="JW283" s="247">
        <f t="shared" si="4857"/>
        <v>0</v>
      </c>
      <c r="JX283" s="247">
        <f t="shared" si="4858"/>
        <v>0</v>
      </c>
    </row>
    <row r="284" spans="1:284" ht="15" customHeight="1">
      <c r="A284" s="305">
        <f t="shared" si="4859"/>
        <v>9</v>
      </c>
      <c r="B284" s="306">
        <v>20180814453</v>
      </c>
      <c r="C284" s="227">
        <f t="shared" ca="1" si="4860"/>
        <v>2</v>
      </c>
      <c r="D284" s="227">
        <f t="shared" ca="1" si="4861"/>
        <v>7</v>
      </c>
      <c r="E284" s="228">
        <f t="shared" si="4862"/>
        <v>38.649315068493152</v>
      </c>
      <c r="F284" s="118">
        <v>16</v>
      </c>
      <c r="G284" s="118">
        <v>6</v>
      </c>
      <c r="H284" s="118">
        <v>1981</v>
      </c>
      <c r="I284" s="302" t="s">
        <v>804</v>
      </c>
      <c r="J284" s="111" t="s">
        <v>827</v>
      </c>
      <c r="K284" s="103" t="s">
        <v>712</v>
      </c>
      <c r="L284" s="247"/>
      <c r="M284" s="247">
        <f t="shared" si="4863"/>
        <v>0</v>
      </c>
      <c r="N284" s="260" t="e">
        <f t="shared" si="4864"/>
        <v>#DIV/0!</v>
      </c>
      <c r="O284" s="238">
        <f t="shared" si="4865"/>
        <v>0</v>
      </c>
      <c r="P284" s="260" t="e">
        <f t="shared" si="4866"/>
        <v>#DIV/0!</v>
      </c>
      <c r="Q284" s="260" t="e">
        <f t="shared" si="4867"/>
        <v>#DIV/0!</v>
      </c>
      <c r="R284" s="247">
        <f t="shared" si="4868"/>
        <v>0</v>
      </c>
      <c r="S284" s="260" t="e">
        <f t="shared" si="4869"/>
        <v>#DIV/0!</v>
      </c>
      <c r="T284" s="247">
        <f t="shared" si="4870"/>
        <v>0</v>
      </c>
      <c r="U284" s="260" t="e">
        <f t="shared" si="4871"/>
        <v>#DIV/0!</v>
      </c>
      <c r="V284" s="247">
        <v>0</v>
      </c>
      <c r="W284" s="247">
        <v>0</v>
      </c>
      <c r="X284" s="247">
        <v>0</v>
      </c>
      <c r="Y284" s="247">
        <v>0</v>
      </c>
      <c r="Z284" s="247">
        <v>0</v>
      </c>
      <c r="AA284" s="247">
        <v>0</v>
      </c>
      <c r="AB284" s="247">
        <v>0</v>
      </c>
      <c r="AC284" s="247">
        <v>0</v>
      </c>
      <c r="AD284" s="247">
        <v>0</v>
      </c>
      <c r="AE284" s="247">
        <v>0</v>
      </c>
      <c r="AF284" s="247">
        <v>0</v>
      </c>
      <c r="AG284" s="236"/>
      <c r="AH284" s="236">
        <f t="shared" si="4872"/>
        <v>0</v>
      </c>
      <c r="AI284" s="237" t="e">
        <f t="shared" si="4873"/>
        <v>#DIV/0!</v>
      </c>
      <c r="AJ284" s="238">
        <f t="shared" si="4874"/>
        <v>0</v>
      </c>
      <c r="AK284" s="237" t="e">
        <f t="shared" si="4875"/>
        <v>#DIV/0!</v>
      </c>
      <c r="AL284" s="237" t="e">
        <f t="shared" si="4876"/>
        <v>#DIV/0!</v>
      </c>
      <c r="AM284" s="236">
        <f t="shared" si="4877"/>
        <v>0</v>
      </c>
      <c r="AN284" s="237" t="e">
        <f t="shared" si="4878"/>
        <v>#DIV/0!</v>
      </c>
      <c r="AO284" s="236">
        <f t="shared" si="4879"/>
        <v>0</v>
      </c>
      <c r="AP284" s="237" t="e">
        <f t="shared" si="4880"/>
        <v>#DIV/0!</v>
      </c>
      <c r="AQ284" s="236">
        <v>0</v>
      </c>
      <c r="AR284" s="236">
        <v>0</v>
      </c>
      <c r="AS284" s="236">
        <v>0</v>
      </c>
      <c r="AT284" s="236">
        <v>0</v>
      </c>
      <c r="AU284" s="236">
        <v>0</v>
      </c>
      <c r="AV284" s="236">
        <v>0</v>
      </c>
      <c r="AW284" s="236">
        <v>0</v>
      </c>
      <c r="AX284" s="236">
        <v>0</v>
      </c>
      <c r="AY284" s="236">
        <v>0</v>
      </c>
      <c r="AZ284" s="236">
        <v>0</v>
      </c>
      <c r="BA284" s="236">
        <v>0</v>
      </c>
      <c r="BB284" s="236"/>
      <c r="BC284" s="236">
        <f t="shared" si="4881"/>
        <v>0</v>
      </c>
      <c r="BD284" s="237" t="e">
        <f t="shared" si="4882"/>
        <v>#DIV/0!</v>
      </c>
      <c r="BE284" s="238">
        <f t="shared" si="4883"/>
        <v>0</v>
      </c>
      <c r="BF284" s="237" t="e">
        <f t="shared" si="4884"/>
        <v>#DIV/0!</v>
      </c>
      <c r="BG284" s="237" t="e">
        <f t="shared" si="4885"/>
        <v>#DIV/0!</v>
      </c>
      <c r="BH284" s="236">
        <f t="shared" si="4886"/>
        <v>0</v>
      </c>
      <c r="BI284" s="237" t="e">
        <f t="shared" si="4887"/>
        <v>#DIV/0!</v>
      </c>
      <c r="BJ284" s="236">
        <f t="shared" si="4888"/>
        <v>0</v>
      </c>
      <c r="BK284" s="237" t="e">
        <f t="shared" si="4889"/>
        <v>#DIV/0!</v>
      </c>
      <c r="BL284" s="236">
        <v>0</v>
      </c>
      <c r="BM284" s="236">
        <v>0</v>
      </c>
      <c r="BN284" s="236">
        <v>0</v>
      </c>
      <c r="BO284" s="236">
        <v>0</v>
      </c>
      <c r="BP284" s="236">
        <v>0</v>
      </c>
      <c r="BQ284" s="236">
        <v>0</v>
      </c>
      <c r="BR284" s="236">
        <v>0</v>
      </c>
      <c r="BS284" s="236">
        <v>0</v>
      </c>
      <c r="BT284" s="236">
        <v>0</v>
      </c>
      <c r="BU284" s="236">
        <v>0</v>
      </c>
      <c r="BV284" s="236">
        <v>0</v>
      </c>
      <c r="BW284" s="247"/>
      <c r="BX284" s="247">
        <f t="shared" si="4890"/>
        <v>0</v>
      </c>
      <c r="BY284" s="260" t="e">
        <f t="shared" si="4891"/>
        <v>#DIV/0!</v>
      </c>
      <c r="BZ284" s="238">
        <f t="shared" si="4892"/>
        <v>0</v>
      </c>
      <c r="CA284" s="260" t="e">
        <f t="shared" si="4893"/>
        <v>#DIV/0!</v>
      </c>
      <c r="CB284" s="260" t="e">
        <f t="shared" si="4894"/>
        <v>#DIV/0!</v>
      </c>
      <c r="CC284" s="247">
        <f t="shared" si="4895"/>
        <v>0</v>
      </c>
      <c r="CD284" s="260" t="e">
        <f t="shared" si="4896"/>
        <v>#DIV/0!</v>
      </c>
      <c r="CE284" s="247">
        <f t="shared" si="4897"/>
        <v>0</v>
      </c>
      <c r="CF284" s="260" t="e">
        <f t="shared" si="4898"/>
        <v>#DIV/0!</v>
      </c>
      <c r="CG284" s="247">
        <v>0</v>
      </c>
      <c r="CH284" s="247">
        <v>0</v>
      </c>
      <c r="CI284" s="247">
        <v>0</v>
      </c>
      <c r="CJ284" s="247">
        <v>0</v>
      </c>
      <c r="CK284" s="247">
        <v>0</v>
      </c>
      <c r="CL284" s="247">
        <v>0</v>
      </c>
      <c r="CM284" s="247">
        <v>0</v>
      </c>
      <c r="CN284" s="247">
        <v>0</v>
      </c>
      <c r="CO284" s="247">
        <v>0</v>
      </c>
      <c r="CP284" s="247">
        <v>0</v>
      </c>
      <c r="CQ284" s="247">
        <v>0</v>
      </c>
      <c r="CR284" s="274"/>
      <c r="CS284" s="247">
        <f t="shared" si="4899"/>
        <v>0</v>
      </c>
      <c r="CT284" s="237" t="e">
        <f t="shared" si="4900"/>
        <v>#DIV/0!</v>
      </c>
      <c r="CU284" s="238">
        <f t="shared" si="4901"/>
        <v>0</v>
      </c>
      <c r="CV284" s="259" t="e">
        <f t="shared" si="4902"/>
        <v>#DIV/0!</v>
      </c>
      <c r="CW284" s="237" t="e">
        <f t="shared" si="4903"/>
        <v>#DIV/0!</v>
      </c>
      <c r="CX284" s="247">
        <f t="shared" si="4904"/>
        <v>0</v>
      </c>
      <c r="CY284" s="237" t="e">
        <f t="shared" si="4905"/>
        <v>#DIV/0!</v>
      </c>
      <c r="CZ284" s="247">
        <f t="shared" si="4906"/>
        <v>0</v>
      </c>
      <c r="DA284" s="259" t="e">
        <f t="shared" si="4907"/>
        <v>#DIV/0!</v>
      </c>
      <c r="DB284" s="247">
        <v>0</v>
      </c>
      <c r="DC284" s="247">
        <v>0</v>
      </c>
      <c r="DD284" s="247">
        <v>0</v>
      </c>
      <c r="DE284" s="247">
        <v>0</v>
      </c>
      <c r="DF284" s="247">
        <v>0</v>
      </c>
      <c r="DG284" s="247">
        <v>0</v>
      </c>
      <c r="DH284" s="247">
        <v>0</v>
      </c>
      <c r="DI284" s="247">
        <v>0</v>
      </c>
      <c r="DJ284" s="274">
        <v>0</v>
      </c>
      <c r="DK284" s="274">
        <v>0</v>
      </c>
      <c r="DL284" s="274">
        <v>0</v>
      </c>
      <c r="DM284" s="274"/>
      <c r="DN284" s="247">
        <f t="shared" si="4908"/>
        <v>0</v>
      </c>
      <c r="DO284" s="237" t="e">
        <f t="shared" si="4909"/>
        <v>#DIV/0!</v>
      </c>
      <c r="DP284" s="238">
        <f t="shared" si="4910"/>
        <v>0</v>
      </c>
      <c r="DQ284" s="259" t="e">
        <f t="shared" si="4911"/>
        <v>#DIV/0!</v>
      </c>
      <c r="DR284" s="237" t="e">
        <f t="shared" si="4912"/>
        <v>#DIV/0!</v>
      </c>
      <c r="DS284" s="247">
        <f t="shared" si="4913"/>
        <v>0</v>
      </c>
      <c r="DT284" s="237" t="e">
        <f t="shared" si="4914"/>
        <v>#DIV/0!</v>
      </c>
      <c r="DU284" s="247">
        <f t="shared" si="4915"/>
        <v>0</v>
      </c>
      <c r="DV284" s="259" t="e">
        <f t="shared" si="4916"/>
        <v>#DIV/0!</v>
      </c>
      <c r="DW284" s="247">
        <v>0</v>
      </c>
      <c r="DX284" s="247">
        <v>0</v>
      </c>
      <c r="DY284" s="247">
        <v>0</v>
      </c>
      <c r="DZ284" s="247">
        <v>0</v>
      </c>
      <c r="EA284" s="247">
        <v>0</v>
      </c>
      <c r="EB284" s="247">
        <v>0</v>
      </c>
      <c r="EC284" s="247">
        <v>0</v>
      </c>
      <c r="ED284" s="247">
        <v>0</v>
      </c>
      <c r="EE284" s="274">
        <v>0</v>
      </c>
      <c r="EF284" s="274">
        <v>0</v>
      </c>
      <c r="EG284" s="274">
        <v>0</v>
      </c>
      <c r="EH284" s="274"/>
      <c r="EI284" s="247">
        <f t="shared" si="4917"/>
        <v>0</v>
      </c>
      <c r="EJ284" s="237" t="e">
        <f t="shared" si="4918"/>
        <v>#DIV/0!</v>
      </c>
      <c r="EK284" s="238">
        <f t="shared" si="4919"/>
        <v>0</v>
      </c>
      <c r="EL284" s="259" t="e">
        <f t="shared" si="4920"/>
        <v>#DIV/0!</v>
      </c>
      <c r="EM284" s="237" t="e">
        <f t="shared" si="4921"/>
        <v>#DIV/0!</v>
      </c>
      <c r="EN284" s="247">
        <f t="shared" si="4922"/>
        <v>0</v>
      </c>
      <c r="EO284" s="237" t="e">
        <f t="shared" si="4923"/>
        <v>#DIV/0!</v>
      </c>
      <c r="EP284" s="247">
        <f t="shared" si="4924"/>
        <v>0</v>
      </c>
      <c r="EQ284" s="259" t="e">
        <f t="shared" si="4925"/>
        <v>#DIV/0!</v>
      </c>
      <c r="ER284" s="247">
        <v>0</v>
      </c>
      <c r="ES284" s="247">
        <v>0</v>
      </c>
      <c r="ET284" s="247">
        <v>0</v>
      </c>
      <c r="EU284" s="247">
        <v>0</v>
      </c>
      <c r="EV284" s="247">
        <v>0</v>
      </c>
      <c r="EW284" s="247">
        <v>0</v>
      </c>
      <c r="EX284" s="247">
        <v>0</v>
      </c>
      <c r="EY284" s="247">
        <v>0</v>
      </c>
      <c r="EZ284" s="274">
        <v>0</v>
      </c>
      <c r="FA284" s="274">
        <v>0</v>
      </c>
      <c r="FB284" s="274">
        <v>0</v>
      </c>
      <c r="FC284" s="274"/>
      <c r="FD284" s="247">
        <f t="shared" si="4926"/>
        <v>0</v>
      </c>
      <c r="FE284" s="237" t="e">
        <f t="shared" si="4927"/>
        <v>#DIV/0!</v>
      </c>
      <c r="FF284" s="238">
        <f t="shared" si="4928"/>
        <v>0</v>
      </c>
      <c r="FG284" s="259" t="e">
        <f t="shared" si="4929"/>
        <v>#DIV/0!</v>
      </c>
      <c r="FH284" s="237" t="e">
        <f t="shared" si="4930"/>
        <v>#DIV/0!</v>
      </c>
      <c r="FI284" s="247">
        <f t="shared" si="4931"/>
        <v>0</v>
      </c>
      <c r="FJ284" s="237" t="e">
        <f t="shared" si="4932"/>
        <v>#DIV/0!</v>
      </c>
      <c r="FK284" s="247">
        <f t="shared" si="4933"/>
        <v>0</v>
      </c>
      <c r="FL284" s="259" t="e">
        <f t="shared" si="4934"/>
        <v>#DIV/0!</v>
      </c>
      <c r="FM284" s="247">
        <v>0</v>
      </c>
      <c r="FN284" s="247">
        <v>0</v>
      </c>
      <c r="FO284" s="247">
        <v>0</v>
      </c>
      <c r="FP284" s="247">
        <v>0</v>
      </c>
      <c r="FQ284" s="247">
        <v>0</v>
      </c>
      <c r="FR284" s="247">
        <v>0</v>
      </c>
      <c r="FS284" s="247">
        <v>0</v>
      </c>
      <c r="FT284" s="247">
        <v>0</v>
      </c>
      <c r="FU284" s="274">
        <v>0</v>
      </c>
      <c r="FV284" s="274">
        <v>0</v>
      </c>
      <c r="FW284" s="274">
        <v>0</v>
      </c>
      <c r="FX284" s="274"/>
      <c r="FY284" s="247">
        <f t="shared" si="4935"/>
        <v>0</v>
      </c>
      <c r="FZ284" s="237" t="e">
        <f t="shared" si="4936"/>
        <v>#DIV/0!</v>
      </c>
      <c r="GA284" s="238">
        <f t="shared" si="4937"/>
        <v>0</v>
      </c>
      <c r="GB284" s="259" t="e">
        <f t="shared" si="4938"/>
        <v>#DIV/0!</v>
      </c>
      <c r="GC284" s="237" t="e">
        <f t="shared" si="4939"/>
        <v>#DIV/0!</v>
      </c>
      <c r="GD284" s="247">
        <f t="shared" si="4940"/>
        <v>0</v>
      </c>
      <c r="GE284" s="237" t="e">
        <f t="shared" si="4941"/>
        <v>#DIV/0!</v>
      </c>
      <c r="GF284" s="247">
        <f t="shared" si="4942"/>
        <v>0</v>
      </c>
      <c r="GG284" s="259" t="e">
        <f t="shared" si="4943"/>
        <v>#DIV/0!</v>
      </c>
      <c r="GH284" s="247">
        <v>0</v>
      </c>
      <c r="GI284" s="247">
        <v>0</v>
      </c>
      <c r="GJ284" s="247">
        <v>0</v>
      </c>
      <c r="GK284" s="247">
        <v>0</v>
      </c>
      <c r="GL284" s="247">
        <v>0</v>
      </c>
      <c r="GM284" s="247">
        <v>0</v>
      </c>
      <c r="GN284" s="247">
        <v>0</v>
      </c>
      <c r="GO284" s="247">
        <v>0</v>
      </c>
      <c r="GP284" s="274">
        <v>0</v>
      </c>
      <c r="GQ284" s="274">
        <v>0</v>
      </c>
      <c r="GR284" s="274">
        <v>0</v>
      </c>
      <c r="GS284" s="274"/>
      <c r="GT284" s="247">
        <f t="shared" si="4944"/>
        <v>0</v>
      </c>
      <c r="GU284" s="237" t="e">
        <f t="shared" si="4945"/>
        <v>#DIV/0!</v>
      </c>
      <c r="GV284" s="238">
        <f t="shared" si="4946"/>
        <v>0</v>
      </c>
      <c r="GW284" s="259" t="e">
        <f t="shared" si="4947"/>
        <v>#DIV/0!</v>
      </c>
      <c r="GX284" s="237" t="e">
        <f t="shared" si="4948"/>
        <v>#DIV/0!</v>
      </c>
      <c r="GY284" s="247">
        <f t="shared" si="4949"/>
        <v>0</v>
      </c>
      <c r="GZ284" s="237" t="e">
        <f t="shared" si="4950"/>
        <v>#DIV/0!</v>
      </c>
      <c r="HA284" s="247">
        <f t="shared" si="4951"/>
        <v>0</v>
      </c>
      <c r="HB284" s="259" t="e">
        <f t="shared" si="4952"/>
        <v>#DIV/0!</v>
      </c>
      <c r="HC284" s="247">
        <v>0</v>
      </c>
      <c r="HD284" s="247">
        <v>0</v>
      </c>
      <c r="HE284" s="247">
        <v>0</v>
      </c>
      <c r="HF284" s="247">
        <v>0</v>
      </c>
      <c r="HG284" s="247">
        <v>0</v>
      </c>
      <c r="HH284" s="247">
        <v>0</v>
      </c>
      <c r="HI284" s="247">
        <v>0</v>
      </c>
      <c r="HJ284" s="247">
        <v>0</v>
      </c>
      <c r="HK284" s="274">
        <v>0</v>
      </c>
      <c r="HL284" s="274">
        <v>0</v>
      </c>
      <c r="HM284" s="274">
        <v>0</v>
      </c>
      <c r="HN284" s="274">
        <v>15</v>
      </c>
      <c r="HO284" s="247">
        <f t="shared" si="4823"/>
        <v>15</v>
      </c>
      <c r="HP284" s="237">
        <f t="shared" si="4824"/>
        <v>1</v>
      </c>
      <c r="HQ284" s="238">
        <f t="shared" si="4825"/>
        <v>0</v>
      </c>
      <c r="HR284" s="259">
        <f t="shared" si="4826"/>
        <v>0</v>
      </c>
      <c r="HS284" s="237">
        <f t="shared" si="4827"/>
        <v>1</v>
      </c>
      <c r="HT284" s="247">
        <f t="shared" si="4828"/>
        <v>0</v>
      </c>
      <c r="HU284" s="237">
        <f t="shared" si="4829"/>
        <v>0</v>
      </c>
      <c r="HV284" s="247">
        <f t="shared" si="4830"/>
        <v>0</v>
      </c>
      <c r="HW284" s="259">
        <f t="shared" si="4831"/>
        <v>0</v>
      </c>
      <c r="HX284" s="247">
        <v>0</v>
      </c>
      <c r="HY284" s="247">
        <v>0</v>
      </c>
      <c r="HZ284" s="247">
        <v>0</v>
      </c>
      <c r="IA284" s="247">
        <v>0</v>
      </c>
      <c r="IB284" s="247">
        <v>0</v>
      </c>
      <c r="IC284" s="247">
        <v>0</v>
      </c>
      <c r="ID284" s="247">
        <v>0</v>
      </c>
      <c r="IE284" s="247">
        <v>0</v>
      </c>
      <c r="IF284" s="274">
        <v>0</v>
      </c>
      <c r="IG284" s="274">
        <v>0</v>
      </c>
      <c r="IH284" s="274">
        <v>0</v>
      </c>
      <c r="II284" s="274">
        <v>19</v>
      </c>
      <c r="IJ284" s="247">
        <f t="shared" si="4832"/>
        <v>19</v>
      </c>
      <c r="IK284" s="237">
        <f t="shared" si="4833"/>
        <v>1</v>
      </c>
      <c r="IL284" s="238">
        <f t="shared" si="4834"/>
        <v>0</v>
      </c>
      <c r="IM284" s="259">
        <f t="shared" si="4835"/>
        <v>0</v>
      </c>
      <c r="IN284" s="237">
        <f t="shared" si="4836"/>
        <v>1</v>
      </c>
      <c r="IO284" s="247">
        <f t="shared" si="4837"/>
        <v>0</v>
      </c>
      <c r="IP284" s="237">
        <f t="shared" si="4838"/>
        <v>0</v>
      </c>
      <c r="IQ284" s="247">
        <f t="shared" si="4839"/>
        <v>0</v>
      </c>
      <c r="IR284" s="259">
        <f t="shared" si="4840"/>
        <v>0</v>
      </c>
      <c r="IS284" s="247">
        <v>0</v>
      </c>
      <c r="IT284" s="247">
        <v>0</v>
      </c>
      <c r="IU284" s="247">
        <v>0</v>
      </c>
      <c r="IV284" s="247">
        <v>0</v>
      </c>
      <c r="IW284" s="247">
        <v>0</v>
      </c>
      <c r="IX284" s="247">
        <v>0</v>
      </c>
      <c r="IY284" s="247">
        <v>0</v>
      </c>
      <c r="IZ284" s="247">
        <v>0</v>
      </c>
      <c r="JA284" s="274">
        <v>0</v>
      </c>
      <c r="JB284" s="274">
        <v>0</v>
      </c>
      <c r="JC284" s="274">
        <v>0</v>
      </c>
      <c r="JD284" s="247">
        <f t="shared" si="4841"/>
        <v>34</v>
      </c>
      <c r="JE284" s="247">
        <f t="shared" si="4953"/>
        <v>34</v>
      </c>
      <c r="JF284" s="260">
        <f t="shared" si="4954"/>
        <v>1</v>
      </c>
      <c r="JG284" s="238">
        <f t="shared" si="4955"/>
        <v>0</v>
      </c>
      <c r="JH284" s="260">
        <f t="shared" si="4956"/>
        <v>0</v>
      </c>
      <c r="JI284" s="260">
        <f t="shared" si="4957"/>
        <v>1</v>
      </c>
      <c r="JJ284" s="247">
        <f t="shared" si="4958"/>
        <v>0</v>
      </c>
      <c r="JK284" s="260">
        <f t="shared" si="4959"/>
        <v>0</v>
      </c>
      <c r="JL284" s="247">
        <f t="shared" si="4960"/>
        <v>0</v>
      </c>
      <c r="JM284" s="260">
        <f t="shared" si="4961"/>
        <v>0</v>
      </c>
      <c r="JN284" s="247">
        <f t="shared" si="4848"/>
        <v>0</v>
      </c>
      <c r="JO284" s="247">
        <f t="shared" si="4849"/>
        <v>0</v>
      </c>
      <c r="JP284" s="247">
        <f t="shared" si="4850"/>
        <v>0</v>
      </c>
      <c r="JQ284" s="247">
        <f t="shared" si="4851"/>
        <v>0</v>
      </c>
      <c r="JR284" s="247">
        <f t="shared" si="4852"/>
        <v>0</v>
      </c>
      <c r="JS284" s="247">
        <f t="shared" si="4853"/>
        <v>0</v>
      </c>
      <c r="JT284" s="247">
        <f t="shared" si="4854"/>
        <v>0</v>
      </c>
      <c r="JU284" s="247">
        <f t="shared" si="4855"/>
        <v>0</v>
      </c>
      <c r="JV284" s="247">
        <f t="shared" si="4856"/>
        <v>0</v>
      </c>
      <c r="JW284" s="247">
        <f t="shared" si="4857"/>
        <v>0</v>
      </c>
      <c r="JX284" s="247">
        <f t="shared" si="4858"/>
        <v>0</v>
      </c>
    </row>
    <row r="285" spans="1:284" ht="15" customHeight="1">
      <c r="A285" s="305">
        <f t="shared" si="4859"/>
        <v>10</v>
      </c>
      <c r="B285" s="306">
        <v>20180810443</v>
      </c>
      <c r="C285" s="227">
        <f t="shared" ca="1" si="4860"/>
        <v>2</v>
      </c>
      <c r="D285" s="227">
        <f t="shared" ca="1" si="4861"/>
        <v>7</v>
      </c>
      <c r="E285" s="228">
        <f t="shared" si="4862"/>
        <v>38.649315068493152</v>
      </c>
      <c r="F285" s="118">
        <v>16</v>
      </c>
      <c r="G285" s="118">
        <v>6</v>
      </c>
      <c r="H285" s="118">
        <v>1981</v>
      </c>
      <c r="I285" s="302" t="s">
        <v>591</v>
      </c>
      <c r="J285" s="111" t="s">
        <v>827</v>
      </c>
      <c r="K285" s="103" t="s">
        <v>712</v>
      </c>
      <c r="L285" s="247"/>
      <c r="M285" s="247">
        <f t="shared" si="4863"/>
        <v>0</v>
      </c>
      <c r="N285" s="260" t="e">
        <f t="shared" si="4864"/>
        <v>#DIV/0!</v>
      </c>
      <c r="O285" s="238">
        <f t="shared" si="4865"/>
        <v>0</v>
      </c>
      <c r="P285" s="260" t="e">
        <f t="shared" si="4866"/>
        <v>#DIV/0!</v>
      </c>
      <c r="Q285" s="260" t="e">
        <f t="shared" si="4867"/>
        <v>#DIV/0!</v>
      </c>
      <c r="R285" s="247">
        <f t="shared" si="4868"/>
        <v>0</v>
      </c>
      <c r="S285" s="260" t="e">
        <f t="shared" si="4869"/>
        <v>#DIV/0!</v>
      </c>
      <c r="T285" s="247">
        <f t="shared" si="4870"/>
        <v>0</v>
      </c>
      <c r="U285" s="260" t="e">
        <f t="shared" si="4871"/>
        <v>#DIV/0!</v>
      </c>
      <c r="V285" s="247">
        <v>0</v>
      </c>
      <c r="W285" s="247">
        <v>0</v>
      </c>
      <c r="X285" s="247">
        <v>0</v>
      </c>
      <c r="Y285" s="247">
        <v>0</v>
      </c>
      <c r="Z285" s="247">
        <v>0</v>
      </c>
      <c r="AA285" s="247">
        <v>0</v>
      </c>
      <c r="AB285" s="247">
        <v>0</v>
      </c>
      <c r="AC285" s="247">
        <v>0</v>
      </c>
      <c r="AD285" s="247">
        <v>0</v>
      </c>
      <c r="AE285" s="247">
        <v>0</v>
      </c>
      <c r="AF285" s="247">
        <v>0</v>
      </c>
      <c r="AG285" s="236"/>
      <c r="AH285" s="236">
        <f t="shared" si="4872"/>
        <v>0</v>
      </c>
      <c r="AI285" s="237" t="e">
        <f t="shared" si="4873"/>
        <v>#DIV/0!</v>
      </c>
      <c r="AJ285" s="238">
        <f t="shared" si="4874"/>
        <v>0</v>
      </c>
      <c r="AK285" s="237" t="e">
        <f t="shared" si="4875"/>
        <v>#DIV/0!</v>
      </c>
      <c r="AL285" s="237" t="e">
        <f t="shared" si="4876"/>
        <v>#DIV/0!</v>
      </c>
      <c r="AM285" s="236">
        <f t="shared" si="4877"/>
        <v>0</v>
      </c>
      <c r="AN285" s="237" t="e">
        <f t="shared" si="4878"/>
        <v>#DIV/0!</v>
      </c>
      <c r="AO285" s="236">
        <f t="shared" si="4879"/>
        <v>0</v>
      </c>
      <c r="AP285" s="237" t="e">
        <f t="shared" si="4880"/>
        <v>#DIV/0!</v>
      </c>
      <c r="AQ285" s="236">
        <v>0</v>
      </c>
      <c r="AR285" s="236">
        <v>0</v>
      </c>
      <c r="AS285" s="236">
        <v>0</v>
      </c>
      <c r="AT285" s="236">
        <v>0</v>
      </c>
      <c r="AU285" s="236">
        <v>0</v>
      </c>
      <c r="AV285" s="236">
        <v>0</v>
      </c>
      <c r="AW285" s="236">
        <v>0</v>
      </c>
      <c r="AX285" s="236">
        <v>0</v>
      </c>
      <c r="AY285" s="236">
        <v>0</v>
      </c>
      <c r="AZ285" s="236">
        <v>0</v>
      </c>
      <c r="BA285" s="236">
        <v>0</v>
      </c>
      <c r="BB285" s="236"/>
      <c r="BC285" s="236">
        <f t="shared" si="4881"/>
        <v>0</v>
      </c>
      <c r="BD285" s="237" t="e">
        <f t="shared" si="4882"/>
        <v>#DIV/0!</v>
      </c>
      <c r="BE285" s="238">
        <f t="shared" si="4883"/>
        <v>0</v>
      </c>
      <c r="BF285" s="237" t="e">
        <f t="shared" si="4884"/>
        <v>#DIV/0!</v>
      </c>
      <c r="BG285" s="237" t="e">
        <f t="shared" si="4885"/>
        <v>#DIV/0!</v>
      </c>
      <c r="BH285" s="236">
        <f t="shared" si="4886"/>
        <v>0</v>
      </c>
      <c r="BI285" s="237" t="e">
        <f t="shared" si="4887"/>
        <v>#DIV/0!</v>
      </c>
      <c r="BJ285" s="236">
        <f t="shared" si="4888"/>
        <v>0</v>
      </c>
      <c r="BK285" s="237" t="e">
        <f t="shared" si="4889"/>
        <v>#DIV/0!</v>
      </c>
      <c r="BL285" s="236">
        <v>0</v>
      </c>
      <c r="BM285" s="236">
        <v>0</v>
      </c>
      <c r="BN285" s="236">
        <v>0</v>
      </c>
      <c r="BO285" s="236">
        <v>0</v>
      </c>
      <c r="BP285" s="236">
        <v>0</v>
      </c>
      <c r="BQ285" s="236">
        <v>0</v>
      </c>
      <c r="BR285" s="236">
        <v>0</v>
      </c>
      <c r="BS285" s="236">
        <v>0</v>
      </c>
      <c r="BT285" s="236">
        <v>0</v>
      </c>
      <c r="BU285" s="236">
        <v>0</v>
      </c>
      <c r="BV285" s="236">
        <v>0</v>
      </c>
      <c r="BW285" s="247"/>
      <c r="BX285" s="247">
        <f t="shared" si="4890"/>
        <v>0</v>
      </c>
      <c r="BY285" s="260" t="e">
        <f t="shared" si="4891"/>
        <v>#DIV/0!</v>
      </c>
      <c r="BZ285" s="238">
        <f t="shared" si="4892"/>
        <v>0</v>
      </c>
      <c r="CA285" s="260" t="e">
        <f t="shared" si="4893"/>
        <v>#DIV/0!</v>
      </c>
      <c r="CB285" s="260" t="e">
        <f t="shared" si="4894"/>
        <v>#DIV/0!</v>
      </c>
      <c r="CC285" s="247">
        <f t="shared" si="4895"/>
        <v>0</v>
      </c>
      <c r="CD285" s="260" t="e">
        <f t="shared" si="4896"/>
        <v>#DIV/0!</v>
      </c>
      <c r="CE285" s="247">
        <f t="shared" si="4897"/>
        <v>0</v>
      </c>
      <c r="CF285" s="260" t="e">
        <f t="shared" si="4898"/>
        <v>#DIV/0!</v>
      </c>
      <c r="CG285" s="247">
        <v>0</v>
      </c>
      <c r="CH285" s="247">
        <v>0</v>
      </c>
      <c r="CI285" s="247">
        <v>0</v>
      </c>
      <c r="CJ285" s="247">
        <v>0</v>
      </c>
      <c r="CK285" s="247">
        <v>0</v>
      </c>
      <c r="CL285" s="247">
        <v>0</v>
      </c>
      <c r="CM285" s="247">
        <v>0</v>
      </c>
      <c r="CN285" s="247">
        <v>0</v>
      </c>
      <c r="CO285" s="247">
        <v>0</v>
      </c>
      <c r="CP285" s="247">
        <v>0</v>
      </c>
      <c r="CQ285" s="247">
        <v>0</v>
      </c>
      <c r="CR285" s="274"/>
      <c r="CS285" s="247">
        <f t="shared" si="4899"/>
        <v>0</v>
      </c>
      <c r="CT285" s="237" t="e">
        <f t="shared" si="4900"/>
        <v>#DIV/0!</v>
      </c>
      <c r="CU285" s="238">
        <f t="shared" si="4901"/>
        <v>0</v>
      </c>
      <c r="CV285" s="259" t="e">
        <f t="shared" si="4902"/>
        <v>#DIV/0!</v>
      </c>
      <c r="CW285" s="237" t="e">
        <f t="shared" si="4903"/>
        <v>#DIV/0!</v>
      </c>
      <c r="CX285" s="247">
        <f t="shared" si="4904"/>
        <v>0</v>
      </c>
      <c r="CY285" s="237" t="e">
        <f t="shared" si="4905"/>
        <v>#DIV/0!</v>
      </c>
      <c r="CZ285" s="247">
        <f t="shared" si="4906"/>
        <v>0</v>
      </c>
      <c r="DA285" s="259" t="e">
        <f t="shared" si="4907"/>
        <v>#DIV/0!</v>
      </c>
      <c r="DB285" s="247">
        <v>0</v>
      </c>
      <c r="DC285" s="247">
        <v>0</v>
      </c>
      <c r="DD285" s="247">
        <v>0</v>
      </c>
      <c r="DE285" s="247">
        <v>0</v>
      </c>
      <c r="DF285" s="247">
        <v>0</v>
      </c>
      <c r="DG285" s="247">
        <v>0</v>
      </c>
      <c r="DH285" s="247">
        <v>0</v>
      </c>
      <c r="DI285" s="247">
        <v>0</v>
      </c>
      <c r="DJ285" s="274">
        <v>0</v>
      </c>
      <c r="DK285" s="274">
        <v>0</v>
      </c>
      <c r="DL285" s="274">
        <v>0</v>
      </c>
      <c r="DM285" s="274"/>
      <c r="DN285" s="247">
        <f t="shared" si="4908"/>
        <v>0</v>
      </c>
      <c r="DO285" s="237" t="e">
        <f t="shared" si="4909"/>
        <v>#DIV/0!</v>
      </c>
      <c r="DP285" s="238">
        <f t="shared" si="4910"/>
        <v>0</v>
      </c>
      <c r="DQ285" s="259" t="e">
        <f t="shared" si="4911"/>
        <v>#DIV/0!</v>
      </c>
      <c r="DR285" s="237" t="e">
        <f t="shared" si="4912"/>
        <v>#DIV/0!</v>
      </c>
      <c r="DS285" s="247">
        <f t="shared" si="4913"/>
        <v>0</v>
      </c>
      <c r="DT285" s="237" t="e">
        <f t="shared" si="4914"/>
        <v>#DIV/0!</v>
      </c>
      <c r="DU285" s="247">
        <f t="shared" si="4915"/>
        <v>0</v>
      </c>
      <c r="DV285" s="259" t="e">
        <f t="shared" si="4916"/>
        <v>#DIV/0!</v>
      </c>
      <c r="DW285" s="247">
        <v>0</v>
      </c>
      <c r="DX285" s="247">
        <v>0</v>
      </c>
      <c r="DY285" s="247">
        <v>0</v>
      </c>
      <c r="DZ285" s="247">
        <v>0</v>
      </c>
      <c r="EA285" s="247">
        <v>0</v>
      </c>
      <c r="EB285" s="247">
        <v>0</v>
      </c>
      <c r="EC285" s="247">
        <v>0</v>
      </c>
      <c r="ED285" s="247">
        <v>0</v>
      </c>
      <c r="EE285" s="274">
        <v>0</v>
      </c>
      <c r="EF285" s="274">
        <v>0</v>
      </c>
      <c r="EG285" s="274">
        <v>0</v>
      </c>
      <c r="EH285" s="274"/>
      <c r="EI285" s="247">
        <f t="shared" si="4917"/>
        <v>0</v>
      </c>
      <c r="EJ285" s="237" t="e">
        <f t="shared" si="4918"/>
        <v>#DIV/0!</v>
      </c>
      <c r="EK285" s="238">
        <f t="shared" si="4919"/>
        <v>0</v>
      </c>
      <c r="EL285" s="259" t="e">
        <f t="shared" si="4920"/>
        <v>#DIV/0!</v>
      </c>
      <c r="EM285" s="237" t="e">
        <f t="shared" si="4921"/>
        <v>#DIV/0!</v>
      </c>
      <c r="EN285" s="247">
        <f t="shared" si="4922"/>
        <v>0</v>
      </c>
      <c r="EO285" s="237" t="e">
        <f t="shared" si="4923"/>
        <v>#DIV/0!</v>
      </c>
      <c r="EP285" s="247">
        <f t="shared" si="4924"/>
        <v>0</v>
      </c>
      <c r="EQ285" s="259" t="e">
        <f t="shared" si="4925"/>
        <v>#DIV/0!</v>
      </c>
      <c r="ER285" s="247">
        <v>0</v>
      </c>
      <c r="ES285" s="247">
        <v>0</v>
      </c>
      <c r="ET285" s="247">
        <v>0</v>
      </c>
      <c r="EU285" s="247">
        <v>0</v>
      </c>
      <c r="EV285" s="247">
        <v>0</v>
      </c>
      <c r="EW285" s="247">
        <v>0</v>
      </c>
      <c r="EX285" s="247">
        <v>0</v>
      </c>
      <c r="EY285" s="247">
        <v>0</v>
      </c>
      <c r="EZ285" s="274">
        <v>0</v>
      </c>
      <c r="FA285" s="274">
        <v>0</v>
      </c>
      <c r="FB285" s="274">
        <v>0</v>
      </c>
      <c r="FC285" s="274"/>
      <c r="FD285" s="247">
        <f t="shared" si="4926"/>
        <v>0</v>
      </c>
      <c r="FE285" s="237" t="e">
        <f t="shared" si="4927"/>
        <v>#DIV/0!</v>
      </c>
      <c r="FF285" s="238">
        <f t="shared" si="4928"/>
        <v>0</v>
      </c>
      <c r="FG285" s="259" t="e">
        <f t="shared" si="4929"/>
        <v>#DIV/0!</v>
      </c>
      <c r="FH285" s="237" t="e">
        <f t="shared" si="4930"/>
        <v>#DIV/0!</v>
      </c>
      <c r="FI285" s="247">
        <f t="shared" si="4931"/>
        <v>0</v>
      </c>
      <c r="FJ285" s="237" t="e">
        <f t="shared" si="4932"/>
        <v>#DIV/0!</v>
      </c>
      <c r="FK285" s="247">
        <f t="shared" si="4933"/>
        <v>0</v>
      </c>
      <c r="FL285" s="259" t="e">
        <f t="shared" si="4934"/>
        <v>#DIV/0!</v>
      </c>
      <c r="FM285" s="247">
        <v>0</v>
      </c>
      <c r="FN285" s="247">
        <v>0</v>
      </c>
      <c r="FO285" s="247">
        <v>0</v>
      </c>
      <c r="FP285" s="247">
        <v>0</v>
      </c>
      <c r="FQ285" s="247">
        <v>0</v>
      </c>
      <c r="FR285" s="247">
        <v>0</v>
      </c>
      <c r="FS285" s="247">
        <v>0</v>
      </c>
      <c r="FT285" s="247">
        <v>0</v>
      </c>
      <c r="FU285" s="274">
        <v>0</v>
      </c>
      <c r="FV285" s="274">
        <v>0</v>
      </c>
      <c r="FW285" s="274">
        <v>0</v>
      </c>
      <c r="FX285" s="274"/>
      <c r="FY285" s="247">
        <f t="shared" si="4935"/>
        <v>0</v>
      </c>
      <c r="FZ285" s="237" t="e">
        <f t="shared" si="4936"/>
        <v>#DIV/0!</v>
      </c>
      <c r="GA285" s="238">
        <f t="shared" si="4937"/>
        <v>0</v>
      </c>
      <c r="GB285" s="259" t="e">
        <f t="shared" si="4938"/>
        <v>#DIV/0!</v>
      </c>
      <c r="GC285" s="237" t="e">
        <f t="shared" si="4939"/>
        <v>#DIV/0!</v>
      </c>
      <c r="GD285" s="247">
        <f t="shared" si="4940"/>
        <v>0</v>
      </c>
      <c r="GE285" s="237" t="e">
        <f t="shared" si="4941"/>
        <v>#DIV/0!</v>
      </c>
      <c r="GF285" s="247">
        <f t="shared" si="4942"/>
        <v>0</v>
      </c>
      <c r="GG285" s="259" t="e">
        <f t="shared" si="4943"/>
        <v>#DIV/0!</v>
      </c>
      <c r="GH285" s="247">
        <v>0</v>
      </c>
      <c r="GI285" s="247">
        <v>0</v>
      </c>
      <c r="GJ285" s="247">
        <v>0</v>
      </c>
      <c r="GK285" s="247">
        <v>0</v>
      </c>
      <c r="GL285" s="247">
        <v>0</v>
      </c>
      <c r="GM285" s="247">
        <v>0</v>
      </c>
      <c r="GN285" s="247">
        <v>0</v>
      </c>
      <c r="GO285" s="247">
        <v>0</v>
      </c>
      <c r="GP285" s="274">
        <v>0</v>
      </c>
      <c r="GQ285" s="274">
        <v>0</v>
      </c>
      <c r="GR285" s="274">
        <v>0</v>
      </c>
      <c r="GS285" s="274"/>
      <c r="GT285" s="247">
        <f t="shared" si="4944"/>
        <v>0</v>
      </c>
      <c r="GU285" s="237" t="e">
        <f t="shared" si="4945"/>
        <v>#DIV/0!</v>
      </c>
      <c r="GV285" s="238">
        <f t="shared" si="4946"/>
        <v>0</v>
      </c>
      <c r="GW285" s="259" t="e">
        <f t="shared" si="4947"/>
        <v>#DIV/0!</v>
      </c>
      <c r="GX285" s="237" t="e">
        <f t="shared" si="4948"/>
        <v>#DIV/0!</v>
      </c>
      <c r="GY285" s="247">
        <f t="shared" si="4949"/>
        <v>0</v>
      </c>
      <c r="GZ285" s="237" t="e">
        <f t="shared" si="4950"/>
        <v>#DIV/0!</v>
      </c>
      <c r="HA285" s="247">
        <f t="shared" si="4951"/>
        <v>0</v>
      </c>
      <c r="HB285" s="259" t="e">
        <f t="shared" si="4952"/>
        <v>#DIV/0!</v>
      </c>
      <c r="HC285" s="247">
        <v>0</v>
      </c>
      <c r="HD285" s="247">
        <v>0</v>
      </c>
      <c r="HE285" s="247">
        <v>0</v>
      </c>
      <c r="HF285" s="247">
        <v>0</v>
      </c>
      <c r="HG285" s="247">
        <v>0</v>
      </c>
      <c r="HH285" s="247">
        <v>0</v>
      </c>
      <c r="HI285" s="247">
        <v>0</v>
      </c>
      <c r="HJ285" s="247">
        <v>0</v>
      </c>
      <c r="HK285" s="274">
        <v>0</v>
      </c>
      <c r="HL285" s="274">
        <v>0</v>
      </c>
      <c r="HM285" s="274">
        <v>0</v>
      </c>
      <c r="HN285" s="274">
        <v>15</v>
      </c>
      <c r="HO285" s="247">
        <f t="shared" si="4823"/>
        <v>15</v>
      </c>
      <c r="HP285" s="237">
        <f t="shared" si="4824"/>
        <v>1</v>
      </c>
      <c r="HQ285" s="238">
        <f t="shared" si="4825"/>
        <v>0</v>
      </c>
      <c r="HR285" s="259">
        <f t="shared" si="4826"/>
        <v>0</v>
      </c>
      <c r="HS285" s="237">
        <f t="shared" si="4827"/>
        <v>1</v>
      </c>
      <c r="HT285" s="247">
        <f t="shared" si="4828"/>
        <v>0</v>
      </c>
      <c r="HU285" s="237">
        <f t="shared" si="4829"/>
        <v>0</v>
      </c>
      <c r="HV285" s="247">
        <f t="shared" si="4830"/>
        <v>0</v>
      </c>
      <c r="HW285" s="259">
        <f t="shared" si="4831"/>
        <v>0</v>
      </c>
      <c r="HX285" s="247">
        <v>0</v>
      </c>
      <c r="HY285" s="247">
        <v>0</v>
      </c>
      <c r="HZ285" s="247">
        <v>0</v>
      </c>
      <c r="IA285" s="247">
        <v>0</v>
      </c>
      <c r="IB285" s="247">
        <v>0</v>
      </c>
      <c r="IC285" s="247">
        <v>0</v>
      </c>
      <c r="ID285" s="247">
        <v>0</v>
      </c>
      <c r="IE285" s="247">
        <v>0</v>
      </c>
      <c r="IF285" s="274">
        <v>0</v>
      </c>
      <c r="IG285" s="274">
        <v>0</v>
      </c>
      <c r="IH285" s="274">
        <v>0</v>
      </c>
      <c r="II285" s="274">
        <v>19</v>
      </c>
      <c r="IJ285" s="247">
        <f t="shared" si="4832"/>
        <v>19</v>
      </c>
      <c r="IK285" s="237">
        <f t="shared" si="4833"/>
        <v>1</v>
      </c>
      <c r="IL285" s="238">
        <f t="shared" si="4834"/>
        <v>0</v>
      </c>
      <c r="IM285" s="259">
        <f t="shared" si="4835"/>
        <v>0</v>
      </c>
      <c r="IN285" s="237">
        <f t="shared" si="4836"/>
        <v>1</v>
      </c>
      <c r="IO285" s="247">
        <f t="shared" si="4837"/>
        <v>0</v>
      </c>
      <c r="IP285" s="237">
        <f t="shared" si="4838"/>
        <v>0</v>
      </c>
      <c r="IQ285" s="247">
        <f t="shared" si="4839"/>
        <v>0</v>
      </c>
      <c r="IR285" s="259">
        <f t="shared" si="4840"/>
        <v>0</v>
      </c>
      <c r="IS285" s="247">
        <v>0</v>
      </c>
      <c r="IT285" s="247">
        <v>0</v>
      </c>
      <c r="IU285" s="247">
        <v>0</v>
      </c>
      <c r="IV285" s="247">
        <v>0</v>
      </c>
      <c r="IW285" s="247">
        <v>0</v>
      </c>
      <c r="IX285" s="247">
        <v>0</v>
      </c>
      <c r="IY285" s="247">
        <v>0</v>
      </c>
      <c r="IZ285" s="247">
        <v>0</v>
      </c>
      <c r="JA285" s="274">
        <v>0</v>
      </c>
      <c r="JB285" s="274">
        <v>0</v>
      </c>
      <c r="JC285" s="274">
        <v>0</v>
      </c>
      <c r="JD285" s="247">
        <f t="shared" si="4841"/>
        <v>34</v>
      </c>
      <c r="JE285" s="247">
        <f t="shared" si="4953"/>
        <v>34</v>
      </c>
      <c r="JF285" s="260">
        <f t="shared" si="4954"/>
        <v>1</v>
      </c>
      <c r="JG285" s="238">
        <f t="shared" si="4955"/>
        <v>0</v>
      </c>
      <c r="JH285" s="260">
        <f t="shared" si="4956"/>
        <v>0</v>
      </c>
      <c r="JI285" s="260">
        <f t="shared" si="4957"/>
        <v>1</v>
      </c>
      <c r="JJ285" s="247">
        <f t="shared" si="4958"/>
        <v>0</v>
      </c>
      <c r="JK285" s="260">
        <f t="shared" si="4959"/>
        <v>0</v>
      </c>
      <c r="JL285" s="247">
        <f t="shared" si="4960"/>
        <v>0</v>
      </c>
      <c r="JM285" s="260">
        <f t="shared" si="4961"/>
        <v>0</v>
      </c>
      <c r="JN285" s="247">
        <f t="shared" si="4848"/>
        <v>0</v>
      </c>
      <c r="JO285" s="247">
        <f t="shared" si="4849"/>
        <v>0</v>
      </c>
      <c r="JP285" s="247">
        <f t="shared" si="4850"/>
        <v>0</v>
      </c>
      <c r="JQ285" s="247">
        <f t="shared" si="4851"/>
        <v>0</v>
      </c>
      <c r="JR285" s="247">
        <f t="shared" si="4852"/>
        <v>0</v>
      </c>
      <c r="JS285" s="247">
        <f t="shared" si="4853"/>
        <v>0</v>
      </c>
      <c r="JT285" s="247">
        <f t="shared" si="4854"/>
        <v>0</v>
      </c>
      <c r="JU285" s="247">
        <f t="shared" si="4855"/>
        <v>0</v>
      </c>
      <c r="JV285" s="247">
        <f t="shared" si="4856"/>
        <v>0</v>
      </c>
      <c r="JW285" s="247">
        <f t="shared" si="4857"/>
        <v>0</v>
      </c>
      <c r="JX285" s="247">
        <f t="shared" si="4858"/>
        <v>0</v>
      </c>
    </row>
    <row r="286" spans="1:284" ht="15" customHeight="1">
      <c r="A286" s="305">
        <f t="shared" si="4859"/>
        <v>11</v>
      </c>
      <c r="B286" s="306">
        <v>20180904464</v>
      </c>
      <c r="C286" s="227">
        <f t="shared" ca="1" si="4860"/>
        <v>2</v>
      </c>
      <c r="D286" s="227">
        <f t="shared" ca="1" si="4861"/>
        <v>6</v>
      </c>
      <c r="E286" s="228">
        <f t="shared" si="4862"/>
        <v>38.649315068493152</v>
      </c>
      <c r="F286" s="118">
        <v>16</v>
      </c>
      <c r="G286" s="118">
        <v>6</v>
      </c>
      <c r="H286" s="118">
        <v>1981</v>
      </c>
      <c r="I286" s="302" t="s">
        <v>626</v>
      </c>
      <c r="J286" s="111" t="s">
        <v>827</v>
      </c>
      <c r="K286" s="103" t="s">
        <v>712</v>
      </c>
      <c r="L286" s="247"/>
      <c r="M286" s="247">
        <f t="shared" si="4863"/>
        <v>0</v>
      </c>
      <c r="N286" s="260" t="e">
        <f t="shared" si="4864"/>
        <v>#DIV/0!</v>
      </c>
      <c r="O286" s="238">
        <f t="shared" si="4865"/>
        <v>0</v>
      </c>
      <c r="P286" s="260" t="e">
        <f t="shared" si="4866"/>
        <v>#DIV/0!</v>
      </c>
      <c r="Q286" s="260" t="e">
        <f t="shared" si="4867"/>
        <v>#DIV/0!</v>
      </c>
      <c r="R286" s="247">
        <f t="shared" si="4868"/>
        <v>0</v>
      </c>
      <c r="S286" s="260" t="e">
        <f t="shared" si="4869"/>
        <v>#DIV/0!</v>
      </c>
      <c r="T286" s="247">
        <f t="shared" si="4870"/>
        <v>0</v>
      </c>
      <c r="U286" s="260" t="e">
        <f t="shared" si="4871"/>
        <v>#DIV/0!</v>
      </c>
      <c r="V286" s="247">
        <v>0</v>
      </c>
      <c r="W286" s="247">
        <v>0</v>
      </c>
      <c r="X286" s="247">
        <v>0</v>
      </c>
      <c r="Y286" s="247">
        <v>0</v>
      </c>
      <c r="Z286" s="247">
        <v>0</v>
      </c>
      <c r="AA286" s="247">
        <v>0</v>
      </c>
      <c r="AB286" s="247">
        <v>0</v>
      </c>
      <c r="AC286" s="247">
        <v>0</v>
      </c>
      <c r="AD286" s="247">
        <v>0</v>
      </c>
      <c r="AE286" s="247">
        <v>0</v>
      </c>
      <c r="AF286" s="247">
        <v>0</v>
      </c>
      <c r="AG286" s="236"/>
      <c r="AH286" s="236">
        <f t="shared" si="4872"/>
        <v>0</v>
      </c>
      <c r="AI286" s="237" t="e">
        <f t="shared" si="4873"/>
        <v>#DIV/0!</v>
      </c>
      <c r="AJ286" s="238">
        <f t="shared" si="4874"/>
        <v>0</v>
      </c>
      <c r="AK286" s="237" t="e">
        <f t="shared" si="4875"/>
        <v>#DIV/0!</v>
      </c>
      <c r="AL286" s="237" t="e">
        <f t="shared" si="4876"/>
        <v>#DIV/0!</v>
      </c>
      <c r="AM286" s="236">
        <f t="shared" si="4877"/>
        <v>0</v>
      </c>
      <c r="AN286" s="237" t="e">
        <f t="shared" si="4878"/>
        <v>#DIV/0!</v>
      </c>
      <c r="AO286" s="236">
        <f t="shared" si="4879"/>
        <v>0</v>
      </c>
      <c r="AP286" s="237" t="e">
        <f t="shared" si="4880"/>
        <v>#DIV/0!</v>
      </c>
      <c r="AQ286" s="236">
        <v>0</v>
      </c>
      <c r="AR286" s="236">
        <v>0</v>
      </c>
      <c r="AS286" s="236">
        <v>0</v>
      </c>
      <c r="AT286" s="236">
        <v>0</v>
      </c>
      <c r="AU286" s="236">
        <v>0</v>
      </c>
      <c r="AV286" s="236">
        <v>0</v>
      </c>
      <c r="AW286" s="236">
        <v>0</v>
      </c>
      <c r="AX286" s="236">
        <v>0</v>
      </c>
      <c r="AY286" s="236">
        <v>0</v>
      </c>
      <c r="AZ286" s="236">
        <v>0</v>
      </c>
      <c r="BA286" s="236">
        <v>0</v>
      </c>
      <c r="BB286" s="236"/>
      <c r="BC286" s="236">
        <f t="shared" si="4881"/>
        <v>0</v>
      </c>
      <c r="BD286" s="237" t="e">
        <f t="shared" si="4882"/>
        <v>#DIV/0!</v>
      </c>
      <c r="BE286" s="238">
        <f t="shared" si="4883"/>
        <v>0</v>
      </c>
      <c r="BF286" s="237" t="e">
        <f t="shared" si="4884"/>
        <v>#DIV/0!</v>
      </c>
      <c r="BG286" s="237" t="e">
        <f t="shared" si="4885"/>
        <v>#DIV/0!</v>
      </c>
      <c r="BH286" s="236">
        <f t="shared" si="4886"/>
        <v>0</v>
      </c>
      <c r="BI286" s="237" t="e">
        <f t="shared" si="4887"/>
        <v>#DIV/0!</v>
      </c>
      <c r="BJ286" s="236">
        <f t="shared" si="4888"/>
        <v>0</v>
      </c>
      <c r="BK286" s="237" t="e">
        <f t="shared" si="4889"/>
        <v>#DIV/0!</v>
      </c>
      <c r="BL286" s="236">
        <v>0</v>
      </c>
      <c r="BM286" s="236">
        <v>0</v>
      </c>
      <c r="BN286" s="236">
        <v>0</v>
      </c>
      <c r="BO286" s="236">
        <v>0</v>
      </c>
      <c r="BP286" s="236">
        <v>0</v>
      </c>
      <c r="BQ286" s="236">
        <v>0</v>
      </c>
      <c r="BR286" s="236">
        <v>0</v>
      </c>
      <c r="BS286" s="236">
        <v>0</v>
      </c>
      <c r="BT286" s="236">
        <v>0</v>
      </c>
      <c r="BU286" s="236">
        <v>0</v>
      </c>
      <c r="BV286" s="236">
        <v>0</v>
      </c>
      <c r="BW286" s="247"/>
      <c r="BX286" s="247">
        <f t="shared" si="4890"/>
        <v>0</v>
      </c>
      <c r="BY286" s="260" t="e">
        <f t="shared" si="4891"/>
        <v>#DIV/0!</v>
      </c>
      <c r="BZ286" s="238">
        <f t="shared" si="4892"/>
        <v>0</v>
      </c>
      <c r="CA286" s="260" t="e">
        <f t="shared" si="4893"/>
        <v>#DIV/0!</v>
      </c>
      <c r="CB286" s="260" t="e">
        <f t="shared" si="4894"/>
        <v>#DIV/0!</v>
      </c>
      <c r="CC286" s="247">
        <f t="shared" si="4895"/>
        <v>0</v>
      </c>
      <c r="CD286" s="260" t="e">
        <f t="shared" si="4896"/>
        <v>#DIV/0!</v>
      </c>
      <c r="CE286" s="247">
        <f t="shared" si="4897"/>
        <v>0</v>
      </c>
      <c r="CF286" s="260" t="e">
        <f t="shared" si="4898"/>
        <v>#DIV/0!</v>
      </c>
      <c r="CG286" s="247">
        <v>0</v>
      </c>
      <c r="CH286" s="247">
        <v>0</v>
      </c>
      <c r="CI286" s="247">
        <v>0</v>
      </c>
      <c r="CJ286" s="247">
        <v>0</v>
      </c>
      <c r="CK286" s="247">
        <v>0</v>
      </c>
      <c r="CL286" s="247">
        <v>0</v>
      </c>
      <c r="CM286" s="247">
        <v>0</v>
      </c>
      <c r="CN286" s="247">
        <v>0</v>
      </c>
      <c r="CO286" s="247">
        <v>0</v>
      </c>
      <c r="CP286" s="247">
        <v>0</v>
      </c>
      <c r="CQ286" s="247">
        <v>0</v>
      </c>
      <c r="CR286" s="274"/>
      <c r="CS286" s="247">
        <f t="shared" si="4899"/>
        <v>0</v>
      </c>
      <c r="CT286" s="237" t="e">
        <f t="shared" si="4900"/>
        <v>#DIV/0!</v>
      </c>
      <c r="CU286" s="238">
        <f t="shared" si="4901"/>
        <v>0</v>
      </c>
      <c r="CV286" s="259" t="e">
        <f t="shared" si="4902"/>
        <v>#DIV/0!</v>
      </c>
      <c r="CW286" s="237" t="e">
        <f t="shared" si="4903"/>
        <v>#DIV/0!</v>
      </c>
      <c r="CX286" s="247">
        <f t="shared" si="4904"/>
        <v>0</v>
      </c>
      <c r="CY286" s="237" t="e">
        <f t="shared" si="4905"/>
        <v>#DIV/0!</v>
      </c>
      <c r="CZ286" s="247">
        <f t="shared" si="4906"/>
        <v>0</v>
      </c>
      <c r="DA286" s="259" t="e">
        <f t="shared" si="4907"/>
        <v>#DIV/0!</v>
      </c>
      <c r="DB286" s="247">
        <v>0</v>
      </c>
      <c r="DC286" s="247">
        <v>0</v>
      </c>
      <c r="DD286" s="247">
        <v>0</v>
      </c>
      <c r="DE286" s="247">
        <v>0</v>
      </c>
      <c r="DF286" s="247">
        <v>0</v>
      </c>
      <c r="DG286" s="247">
        <v>0</v>
      </c>
      <c r="DH286" s="247">
        <v>0</v>
      </c>
      <c r="DI286" s="247">
        <v>0</v>
      </c>
      <c r="DJ286" s="274">
        <v>0</v>
      </c>
      <c r="DK286" s="274">
        <v>0</v>
      </c>
      <c r="DL286" s="274">
        <v>0</v>
      </c>
      <c r="DM286" s="274"/>
      <c r="DN286" s="247">
        <f t="shared" si="4908"/>
        <v>0</v>
      </c>
      <c r="DO286" s="237" t="e">
        <f t="shared" si="4909"/>
        <v>#DIV/0!</v>
      </c>
      <c r="DP286" s="238">
        <f t="shared" si="4910"/>
        <v>0</v>
      </c>
      <c r="DQ286" s="259" t="e">
        <f t="shared" si="4911"/>
        <v>#DIV/0!</v>
      </c>
      <c r="DR286" s="237" t="e">
        <f t="shared" si="4912"/>
        <v>#DIV/0!</v>
      </c>
      <c r="DS286" s="247">
        <f t="shared" si="4913"/>
        <v>0</v>
      </c>
      <c r="DT286" s="237" t="e">
        <f t="shared" si="4914"/>
        <v>#DIV/0!</v>
      </c>
      <c r="DU286" s="247">
        <f t="shared" si="4915"/>
        <v>0</v>
      </c>
      <c r="DV286" s="259" t="e">
        <f t="shared" si="4916"/>
        <v>#DIV/0!</v>
      </c>
      <c r="DW286" s="247">
        <v>0</v>
      </c>
      <c r="DX286" s="247">
        <v>0</v>
      </c>
      <c r="DY286" s="247">
        <v>0</v>
      </c>
      <c r="DZ286" s="247">
        <v>0</v>
      </c>
      <c r="EA286" s="247">
        <v>0</v>
      </c>
      <c r="EB286" s="247">
        <v>0</v>
      </c>
      <c r="EC286" s="247">
        <v>0</v>
      </c>
      <c r="ED286" s="247">
        <v>0</v>
      </c>
      <c r="EE286" s="274">
        <v>0</v>
      </c>
      <c r="EF286" s="274">
        <v>0</v>
      </c>
      <c r="EG286" s="274">
        <v>0</v>
      </c>
      <c r="EH286" s="274"/>
      <c r="EI286" s="247">
        <f t="shared" si="4917"/>
        <v>0</v>
      </c>
      <c r="EJ286" s="237" t="e">
        <f t="shared" si="4918"/>
        <v>#DIV/0!</v>
      </c>
      <c r="EK286" s="238">
        <f t="shared" si="4919"/>
        <v>0</v>
      </c>
      <c r="EL286" s="259" t="e">
        <f t="shared" si="4920"/>
        <v>#DIV/0!</v>
      </c>
      <c r="EM286" s="237" t="e">
        <f t="shared" si="4921"/>
        <v>#DIV/0!</v>
      </c>
      <c r="EN286" s="247">
        <f t="shared" si="4922"/>
        <v>0</v>
      </c>
      <c r="EO286" s="237" t="e">
        <f t="shared" si="4923"/>
        <v>#DIV/0!</v>
      </c>
      <c r="EP286" s="247">
        <f t="shared" si="4924"/>
        <v>0</v>
      </c>
      <c r="EQ286" s="259" t="e">
        <f t="shared" si="4925"/>
        <v>#DIV/0!</v>
      </c>
      <c r="ER286" s="247">
        <v>0</v>
      </c>
      <c r="ES286" s="247">
        <v>0</v>
      </c>
      <c r="ET286" s="247">
        <v>0</v>
      </c>
      <c r="EU286" s="247">
        <v>0</v>
      </c>
      <c r="EV286" s="247">
        <v>0</v>
      </c>
      <c r="EW286" s="247">
        <v>0</v>
      </c>
      <c r="EX286" s="247">
        <v>0</v>
      </c>
      <c r="EY286" s="247">
        <v>0</v>
      </c>
      <c r="EZ286" s="274">
        <v>0</v>
      </c>
      <c r="FA286" s="274">
        <v>0</v>
      </c>
      <c r="FB286" s="274">
        <v>0</v>
      </c>
      <c r="FC286" s="274"/>
      <c r="FD286" s="247">
        <f t="shared" si="4926"/>
        <v>0</v>
      </c>
      <c r="FE286" s="237" t="e">
        <f t="shared" si="4927"/>
        <v>#DIV/0!</v>
      </c>
      <c r="FF286" s="238">
        <f t="shared" si="4928"/>
        <v>0</v>
      </c>
      <c r="FG286" s="259" t="e">
        <f t="shared" si="4929"/>
        <v>#DIV/0!</v>
      </c>
      <c r="FH286" s="237" t="e">
        <f t="shared" si="4930"/>
        <v>#DIV/0!</v>
      </c>
      <c r="FI286" s="247">
        <f t="shared" si="4931"/>
        <v>0</v>
      </c>
      <c r="FJ286" s="237" t="e">
        <f t="shared" si="4932"/>
        <v>#DIV/0!</v>
      </c>
      <c r="FK286" s="247">
        <f t="shared" si="4933"/>
        <v>0</v>
      </c>
      <c r="FL286" s="259" t="e">
        <f t="shared" si="4934"/>
        <v>#DIV/0!</v>
      </c>
      <c r="FM286" s="247">
        <v>0</v>
      </c>
      <c r="FN286" s="247">
        <v>0</v>
      </c>
      <c r="FO286" s="247">
        <v>0</v>
      </c>
      <c r="FP286" s="247">
        <v>0</v>
      </c>
      <c r="FQ286" s="247">
        <v>0</v>
      </c>
      <c r="FR286" s="247">
        <v>0</v>
      </c>
      <c r="FS286" s="247">
        <v>0</v>
      </c>
      <c r="FT286" s="247">
        <v>0</v>
      </c>
      <c r="FU286" s="274">
        <v>0</v>
      </c>
      <c r="FV286" s="274">
        <v>0</v>
      </c>
      <c r="FW286" s="274">
        <v>0</v>
      </c>
      <c r="FX286" s="274"/>
      <c r="FY286" s="247">
        <f t="shared" si="4935"/>
        <v>0</v>
      </c>
      <c r="FZ286" s="237" t="e">
        <f t="shared" si="4936"/>
        <v>#DIV/0!</v>
      </c>
      <c r="GA286" s="238">
        <f t="shared" si="4937"/>
        <v>0</v>
      </c>
      <c r="GB286" s="259" t="e">
        <f t="shared" si="4938"/>
        <v>#DIV/0!</v>
      </c>
      <c r="GC286" s="237" t="e">
        <f t="shared" si="4939"/>
        <v>#DIV/0!</v>
      </c>
      <c r="GD286" s="247">
        <f t="shared" si="4940"/>
        <v>0</v>
      </c>
      <c r="GE286" s="237" t="e">
        <f t="shared" si="4941"/>
        <v>#DIV/0!</v>
      </c>
      <c r="GF286" s="247">
        <f t="shared" si="4942"/>
        <v>0</v>
      </c>
      <c r="GG286" s="259" t="e">
        <f t="shared" si="4943"/>
        <v>#DIV/0!</v>
      </c>
      <c r="GH286" s="247">
        <v>0</v>
      </c>
      <c r="GI286" s="247">
        <v>0</v>
      </c>
      <c r="GJ286" s="247">
        <v>0</v>
      </c>
      <c r="GK286" s="247">
        <v>0</v>
      </c>
      <c r="GL286" s="247">
        <v>0</v>
      </c>
      <c r="GM286" s="247">
        <v>0</v>
      </c>
      <c r="GN286" s="247">
        <v>0</v>
      </c>
      <c r="GO286" s="247">
        <v>0</v>
      </c>
      <c r="GP286" s="274">
        <v>0</v>
      </c>
      <c r="GQ286" s="274">
        <v>0</v>
      </c>
      <c r="GR286" s="274">
        <v>0</v>
      </c>
      <c r="GS286" s="274"/>
      <c r="GT286" s="247">
        <f t="shared" si="4944"/>
        <v>0</v>
      </c>
      <c r="GU286" s="237" t="e">
        <f t="shared" si="4945"/>
        <v>#DIV/0!</v>
      </c>
      <c r="GV286" s="238">
        <f t="shared" si="4946"/>
        <v>0</v>
      </c>
      <c r="GW286" s="259" t="e">
        <f t="shared" si="4947"/>
        <v>#DIV/0!</v>
      </c>
      <c r="GX286" s="237" t="e">
        <f t="shared" si="4948"/>
        <v>#DIV/0!</v>
      </c>
      <c r="GY286" s="247">
        <f t="shared" si="4949"/>
        <v>0</v>
      </c>
      <c r="GZ286" s="237" t="e">
        <f t="shared" si="4950"/>
        <v>#DIV/0!</v>
      </c>
      <c r="HA286" s="247">
        <f t="shared" si="4951"/>
        <v>0</v>
      </c>
      <c r="HB286" s="259" t="e">
        <f t="shared" si="4952"/>
        <v>#DIV/0!</v>
      </c>
      <c r="HC286" s="247">
        <v>0</v>
      </c>
      <c r="HD286" s="247">
        <v>0</v>
      </c>
      <c r="HE286" s="247">
        <v>0</v>
      </c>
      <c r="HF286" s="247">
        <v>0</v>
      </c>
      <c r="HG286" s="247">
        <v>0</v>
      </c>
      <c r="HH286" s="247">
        <v>0</v>
      </c>
      <c r="HI286" s="247">
        <v>0</v>
      </c>
      <c r="HJ286" s="247">
        <v>0</v>
      </c>
      <c r="HK286" s="274">
        <v>0</v>
      </c>
      <c r="HL286" s="274">
        <v>0</v>
      </c>
      <c r="HM286" s="274">
        <v>0</v>
      </c>
      <c r="HN286" s="274">
        <v>15</v>
      </c>
      <c r="HO286" s="247">
        <f t="shared" si="4823"/>
        <v>15</v>
      </c>
      <c r="HP286" s="237">
        <f t="shared" si="4824"/>
        <v>1</v>
      </c>
      <c r="HQ286" s="238">
        <f t="shared" si="4825"/>
        <v>0</v>
      </c>
      <c r="HR286" s="259">
        <f t="shared" si="4826"/>
        <v>0</v>
      </c>
      <c r="HS286" s="237">
        <f t="shared" si="4827"/>
        <v>1</v>
      </c>
      <c r="HT286" s="247">
        <f t="shared" si="4828"/>
        <v>0</v>
      </c>
      <c r="HU286" s="237">
        <f t="shared" si="4829"/>
        <v>0</v>
      </c>
      <c r="HV286" s="247">
        <f t="shared" si="4830"/>
        <v>0</v>
      </c>
      <c r="HW286" s="259">
        <f t="shared" si="4831"/>
        <v>0</v>
      </c>
      <c r="HX286" s="247">
        <v>0</v>
      </c>
      <c r="HY286" s="247">
        <v>0</v>
      </c>
      <c r="HZ286" s="247">
        <v>0</v>
      </c>
      <c r="IA286" s="247">
        <v>0</v>
      </c>
      <c r="IB286" s="247">
        <v>0</v>
      </c>
      <c r="IC286" s="247">
        <v>0</v>
      </c>
      <c r="ID286" s="247">
        <v>0</v>
      </c>
      <c r="IE286" s="247">
        <v>0</v>
      </c>
      <c r="IF286" s="274">
        <v>0</v>
      </c>
      <c r="IG286" s="274">
        <v>0</v>
      </c>
      <c r="IH286" s="274">
        <v>0</v>
      </c>
      <c r="II286" s="274">
        <v>19</v>
      </c>
      <c r="IJ286" s="247">
        <f t="shared" si="4832"/>
        <v>18</v>
      </c>
      <c r="IK286" s="237">
        <f t="shared" si="4833"/>
        <v>0.94736842105263153</v>
      </c>
      <c r="IL286" s="238">
        <f t="shared" si="4834"/>
        <v>1</v>
      </c>
      <c r="IM286" s="259">
        <f t="shared" si="4835"/>
        <v>5.2631578947368418E-2</v>
      </c>
      <c r="IN286" s="237">
        <f t="shared" si="4836"/>
        <v>0.94736842105263153</v>
      </c>
      <c r="IO286" s="247">
        <f t="shared" si="4837"/>
        <v>0</v>
      </c>
      <c r="IP286" s="237">
        <f t="shared" si="4838"/>
        <v>0</v>
      </c>
      <c r="IQ286" s="247">
        <f t="shared" si="4839"/>
        <v>1</v>
      </c>
      <c r="IR286" s="259">
        <f t="shared" si="4840"/>
        <v>5.2631578947368418E-2</v>
      </c>
      <c r="IS286" s="247">
        <v>0</v>
      </c>
      <c r="IT286" s="247">
        <v>0</v>
      </c>
      <c r="IU286" s="247">
        <v>1</v>
      </c>
      <c r="IV286" s="247">
        <v>0</v>
      </c>
      <c r="IW286" s="247">
        <v>0</v>
      </c>
      <c r="IX286" s="247">
        <v>0</v>
      </c>
      <c r="IY286" s="247">
        <v>0</v>
      </c>
      <c r="IZ286" s="247">
        <v>0</v>
      </c>
      <c r="JA286" s="274">
        <v>0</v>
      </c>
      <c r="JB286" s="274">
        <v>0</v>
      </c>
      <c r="JC286" s="274">
        <v>0</v>
      </c>
      <c r="JD286" s="247">
        <f t="shared" si="4841"/>
        <v>34</v>
      </c>
      <c r="JE286" s="247">
        <f t="shared" si="4953"/>
        <v>33</v>
      </c>
      <c r="JF286" s="260">
        <f t="shared" si="4954"/>
        <v>0.97058823529411764</v>
      </c>
      <c r="JG286" s="238">
        <f t="shared" si="4955"/>
        <v>1</v>
      </c>
      <c r="JH286" s="260">
        <f t="shared" si="4956"/>
        <v>2.9411764705882353E-2</v>
      </c>
      <c r="JI286" s="260">
        <f t="shared" si="4957"/>
        <v>0.97058823529411764</v>
      </c>
      <c r="JJ286" s="247">
        <f t="shared" si="4958"/>
        <v>0</v>
      </c>
      <c r="JK286" s="260">
        <f t="shared" si="4959"/>
        <v>0</v>
      </c>
      <c r="JL286" s="247">
        <f t="shared" si="4960"/>
        <v>1</v>
      </c>
      <c r="JM286" s="260">
        <f t="shared" si="4961"/>
        <v>2.9411764705882353E-2</v>
      </c>
      <c r="JN286" s="247">
        <f t="shared" si="4848"/>
        <v>0</v>
      </c>
      <c r="JO286" s="247">
        <f t="shared" si="4849"/>
        <v>0</v>
      </c>
      <c r="JP286" s="247">
        <f t="shared" si="4850"/>
        <v>1</v>
      </c>
      <c r="JQ286" s="247">
        <f t="shared" si="4851"/>
        <v>0</v>
      </c>
      <c r="JR286" s="247">
        <f t="shared" si="4852"/>
        <v>0</v>
      </c>
      <c r="JS286" s="247">
        <f t="shared" si="4853"/>
        <v>0</v>
      </c>
      <c r="JT286" s="247">
        <f t="shared" si="4854"/>
        <v>0</v>
      </c>
      <c r="JU286" s="247">
        <f t="shared" si="4855"/>
        <v>0</v>
      </c>
      <c r="JV286" s="247">
        <f t="shared" si="4856"/>
        <v>0</v>
      </c>
      <c r="JW286" s="247">
        <f t="shared" si="4857"/>
        <v>0</v>
      </c>
      <c r="JX286" s="247">
        <f t="shared" si="4858"/>
        <v>0</v>
      </c>
    </row>
    <row r="287" spans="1:284" ht="15" customHeight="1">
      <c r="A287" s="305">
        <f t="shared" si="4859"/>
        <v>12</v>
      </c>
      <c r="B287" s="306">
        <v>20180904463</v>
      </c>
      <c r="C287" s="227">
        <f t="shared" ca="1" si="4860"/>
        <v>2</v>
      </c>
      <c r="D287" s="227">
        <f t="shared" ca="1" si="4861"/>
        <v>6</v>
      </c>
      <c r="E287" s="228">
        <f t="shared" si="4862"/>
        <v>38.649315068493152</v>
      </c>
      <c r="F287" s="118">
        <v>16</v>
      </c>
      <c r="G287" s="118">
        <v>6</v>
      </c>
      <c r="H287" s="118">
        <v>1981</v>
      </c>
      <c r="I287" s="302" t="s">
        <v>625</v>
      </c>
      <c r="J287" s="111" t="s">
        <v>827</v>
      </c>
      <c r="K287" s="103" t="s">
        <v>712</v>
      </c>
      <c r="L287" s="247"/>
      <c r="M287" s="247">
        <f t="shared" si="4863"/>
        <v>0</v>
      </c>
      <c r="N287" s="260" t="e">
        <f t="shared" si="4864"/>
        <v>#DIV/0!</v>
      </c>
      <c r="O287" s="238">
        <f t="shared" si="4865"/>
        <v>0</v>
      </c>
      <c r="P287" s="260" t="e">
        <f t="shared" si="4866"/>
        <v>#DIV/0!</v>
      </c>
      <c r="Q287" s="260" t="e">
        <f t="shared" si="4867"/>
        <v>#DIV/0!</v>
      </c>
      <c r="R287" s="247">
        <f t="shared" si="4868"/>
        <v>0</v>
      </c>
      <c r="S287" s="260" t="e">
        <f t="shared" si="4869"/>
        <v>#DIV/0!</v>
      </c>
      <c r="T287" s="247">
        <f t="shared" si="4870"/>
        <v>0</v>
      </c>
      <c r="U287" s="260" t="e">
        <f t="shared" si="4871"/>
        <v>#DIV/0!</v>
      </c>
      <c r="V287" s="247">
        <v>0</v>
      </c>
      <c r="W287" s="247">
        <v>0</v>
      </c>
      <c r="X287" s="247">
        <v>0</v>
      </c>
      <c r="Y287" s="247">
        <v>0</v>
      </c>
      <c r="Z287" s="247">
        <v>0</v>
      </c>
      <c r="AA287" s="247">
        <v>0</v>
      </c>
      <c r="AB287" s="247">
        <v>0</v>
      </c>
      <c r="AC287" s="247">
        <v>0</v>
      </c>
      <c r="AD287" s="247">
        <v>0</v>
      </c>
      <c r="AE287" s="247">
        <v>0</v>
      </c>
      <c r="AF287" s="247">
        <v>0</v>
      </c>
      <c r="AG287" s="236"/>
      <c r="AH287" s="236">
        <f t="shared" si="4872"/>
        <v>0</v>
      </c>
      <c r="AI287" s="237" t="e">
        <f t="shared" si="4873"/>
        <v>#DIV/0!</v>
      </c>
      <c r="AJ287" s="238">
        <f t="shared" si="4874"/>
        <v>0</v>
      </c>
      <c r="AK287" s="237" t="e">
        <f t="shared" si="4875"/>
        <v>#DIV/0!</v>
      </c>
      <c r="AL287" s="237" t="e">
        <f t="shared" si="4876"/>
        <v>#DIV/0!</v>
      </c>
      <c r="AM287" s="236">
        <f t="shared" si="4877"/>
        <v>0</v>
      </c>
      <c r="AN287" s="237" t="e">
        <f t="shared" si="4878"/>
        <v>#DIV/0!</v>
      </c>
      <c r="AO287" s="236">
        <f t="shared" si="4879"/>
        <v>0</v>
      </c>
      <c r="AP287" s="237" t="e">
        <f t="shared" si="4880"/>
        <v>#DIV/0!</v>
      </c>
      <c r="AQ287" s="236">
        <v>0</v>
      </c>
      <c r="AR287" s="236">
        <v>0</v>
      </c>
      <c r="AS287" s="236">
        <v>0</v>
      </c>
      <c r="AT287" s="236">
        <v>0</v>
      </c>
      <c r="AU287" s="236">
        <v>0</v>
      </c>
      <c r="AV287" s="236">
        <v>0</v>
      </c>
      <c r="AW287" s="236">
        <v>0</v>
      </c>
      <c r="AX287" s="236">
        <v>0</v>
      </c>
      <c r="AY287" s="236">
        <v>0</v>
      </c>
      <c r="AZ287" s="236">
        <v>0</v>
      </c>
      <c r="BA287" s="236">
        <v>0</v>
      </c>
      <c r="BB287" s="236"/>
      <c r="BC287" s="236">
        <f t="shared" si="4881"/>
        <v>0</v>
      </c>
      <c r="BD287" s="237" t="e">
        <f t="shared" si="4882"/>
        <v>#DIV/0!</v>
      </c>
      <c r="BE287" s="238">
        <f t="shared" si="4883"/>
        <v>0</v>
      </c>
      <c r="BF287" s="237" t="e">
        <f t="shared" si="4884"/>
        <v>#DIV/0!</v>
      </c>
      <c r="BG287" s="237" t="e">
        <f t="shared" si="4885"/>
        <v>#DIV/0!</v>
      </c>
      <c r="BH287" s="236">
        <f t="shared" si="4886"/>
        <v>0</v>
      </c>
      <c r="BI287" s="237" t="e">
        <f t="shared" si="4887"/>
        <v>#DIV/0!</v>
      </c>
      <c r="BJ287" s="236">
        <f t="shared" si="4888"/>
        <v>0</v>
      </c>
      <c r="BK287" s="237" t="e">
        <f t="shared" si="4889"/>
        <v>#DIV/0!</v>
      </c>
      <c r="BL287" s="236">
        <v>0</v>
      </c>
      <c r="BM287" s="236">
        <v>0</v>
      </c>
      <c r="BN287" s="236">
        <v>0</v>
      </c>
      <c r="BO287" s="236">
        <v>0</v>
      </c>
      <c r="BP287" s="236">
        <v>0</v>
      </c>
      <c r="BQ287" s="236">
        <v>0</v>
      </c>
      <c r="BR287" s="236">
        <v>0</v>
      </c>
      <c r="BS287" s="236">
        <v>0</v>
      </c>
      <c r="BT287" s="236">
        <v>0</v>
      </c>
      <c r="BU287" s="236">
        <v>0</v>
      </c>
      <c r="BV287" s="236">
        <v>0</v>
      </c>
      <c r="BW287" s="247"/>
      <c r="BX287" s="247">
        <f t="shared" si="4890"/>
        <v>0</v>
      </c>
      <c r="BY287" s="260" t="e">
        <f t="shared" si="4891"/>
        <v>#DIV/0!</v>
      </c>
      <c r="BZ287" s="238">
        <f t="shared" si="4892"/>
        <v>0</v>
      </c>
      <c r="CA287" s="260" t="e">
        <f t="shared" si="4893"/>
        <v>#DIV/0!</v>
      </c>
      <c r="CB287" s="260" t="e">
        <f t="shared" si="4894"/>
        <v>#DIV/0!</v>
      </c>
      <c r="CC287" s="247">
        <f t="shared" si="4895"/>
        <v>0</v>
      </c>
      <c r="CD287" s="260" t="e">
        <f t="shared" si="4896"/>
        <v>#DIV/0!</v>
      </c>
      <c r="CE287" s="247">
        <f t="shared" si="4897"/>
        <v>0</v>
      </c>
      <c r="CF287" s="260" t="e">
        <f t="shared" si="4898"/>
        <v>#DIV/0!</v>
      </c>
      <c r="CG287" s="247">
        <v>0</v>
      </c>
      <c r="CH287" s="247">
        <v>0</v>
      </c>
      <c r="CI287" s="247">
        <v>0</v>
      </c>
      <c r="CJ287" s="247">
        <v>0</v>
      </c>
      <c r="CK287" s="247">
        <v>0</v>
      </c>
      <c r="CL287" s="247">
        <v>0</v>
      </c>
      <c r="CM287" s="247">
        <v>0</v>
      </c>
      <c r="CN287" s="247">
        <v>0</v>
      </c>
      <c r="CO287" s="247">
        <v>0</v>
      </c>
      <c r="CP287" s="247">
        <v>0</v>
      </c>
      <c r="CQ287" s="247">
        <v>0</v>
      </c>
      <c r="CR287" s="274"/>
      <c r="CS287" s="247">
        <f t="shared" si="4899"/>
        <v>0</v>
      </c>
      <c r="CT287" s="237" t="e">
        <f t="shared" si="4900"/>
        <v>#DIV/0!</v>
      </c>
      <c r="CU287" s="238">
        <f t="shared" si="4901"/>
        <v>0</v>
      </c>
      <c r="CV287" s="259" t="e">
        <f t="shared" si="4902"/>
        <v>#DIV/0!</v>
      </c>
      <c r="CW287" s="237" t="e">
        <f t="shared" si="4903"/>
        <v>#DIV/0!</v>
      </c>
      <c r="CX287" s="247">
        <f t="shared" si="4904"/>
        <v>0</v>
      </c>
      <c r="CY287" s="237" t="e">
        <f t="shared" si="4905"/>
        <v>#DIV/0!</v>
      </c>
      <c r="CZ287" s="247">
        <f t="shared" si="4906"/>
        <v>0</v>
      </c>
      <c r="DA287" s="259" t="e">
        <f t="shared" si="4907"/>
        <v>#DIV/0!</v>
      </c>
      <c r="DB287" s="247">
        <v>0</v>
      </c>
      <c r="DC287" s="247">
        <v>0</v>
      </c>
      <c r="DD287" s="247">
        <v>0</v>
      </c>
      <c r="DE287" s="247">
        <v>0</v>
      </c>
      <c r="DF287" s="247">
        <v>0</v>
      </c>
      <c r="DG287" s="247">
        <v>0</v>
      </c>
      <c r="DH287" s="247">
        <v>0</v>
      </c>
      <c r="DI287" s="247">
        <v>0</v>
      </c>
      <c r="DJ287" s="274">
        <v>0</v>
      </c>
      <c r="DK287" s="274">
        <v>0</v>
      </c>
      <c r="DL287" s="274">
        <v>0</v>
      </c>
      <c r="DM287" s="274"/>
      <c r="DN287" s="247">
        <f t="shared" si="4908"/>
        <v>0</v>
      </c>
      <c r="DO287" s="237" t="e">
        <f t="shared" si="4909"/>
        <v>#DIV/0!</v>
      </c>
      <c r="DP287" s="238">
        <f t="shared" si="4910"/>
        <v>0</v>
      </c>
      <c r="DQ287" s="259" t="e">
        <f t="shared" si="4911"/>
        <v>#DIV/0!</v>
      </c>
      <c r="DR287" s="237" t="e">
        <f t="shared" si="4912"/>
        <v>#DIV/0!</v>
      </c>
      <c r="DS287" s="247">
        <f t="shared" si="4913"/>
        <v>0</v>
      </c>
      <c r="DT287" s="237" t="e">
        <f t="shared" si="4914"/>
        <v>#DIV/0!</v>
      </c>
      <c r="DU287" s="247">
        <f t="shared" si="4915"/>
        <v>0</v>
      </c>
      <c r="DV287" s="259" t="e">
        <f t="shared" si="4916"/>
        <v>#DIV/0!</v>
      </c>
      <c r="DW287" s="247">
        <v>0</v>
      </c>
      <c r="DX287" s="247">
        <v>0</v>
      </c>
      <c r="DY287" s="247">
        <v>0</v>
      </c>
      <c r="DZ287" s="247">
        <v>0</v>
      </c>
      <c r="EA287" s="247">
        <v>0</v>
      </c>
      <c r="EB287" s="247">
        <v>0</v>
      </c>
      <c r="EC287" s="247">
        <v>0</v>
      </c>
      <c r="ED287" s="247">
        <v>0</v>
      </c>
      <c r="EE287" s="274">
        <v>0</v>
      </c>
      <c r="EF287" s="274">
        <v>0</v>
      </c>
      <c r="EG287" s="274">
        <v>0</v>
      </c>
      <c r="EH287" s="274"/>
      <c r="EI287" s="247">
        <f t="shared" si="4917"/>
        <v>0</v>
      </c>
      <c r="EJ287" s="237" t="e">
        <f t="shared" si="4918"/>
        <v>#DIV/0!</v>
      </c>
      <c r="EK287" s="238">
        <f t="shared" si="4919"/>
        <v>0</v>
      </c>
      <c r="EL287" s="259" t="e">
        <f t="shared" si="4920"/>
        <v>#DIV/0!</v>
      </c>
      <c r="EM287" s="237" t="e">
        <f t="shared" si="4921"/>
        <v>#DIV/0!</v>
      </c>
      <c r="EN287" s="247">
        <f t="shared" si="4922"/>
        <v>0</v>
      </c>
      <c r="EO287" s="237" t="e">
        <f t="shared" si="4923"/>
        <v>#DIV/0!</v>
      </c>
      <c r="EP287" s="247">
        <f t="shared" si="4924"/>
        <v>0</v>
      </c>
      <c r="EQ287" s="259" t="e">
        <f t="shared" si="4925"/>
        <v>#DIV/0!</v>
      </c>
      <c r="ER287" s="247">
        <v>0</v>
      </c>
      <c r="ES287" s="247">
        <v>0</v>
      </c>
      <c r="ET287" s="247">
        <v>0</v>
      </c>
      <c r="EU287" s="247">
        <v>0</v>
      </c>
      <c r="EV287" s="247">
        <v>0</v>
      </c>
      <c r="EW287" s="247">
        <v>0</v>
      </c>
      <c r="EX287" s="247">
        <v>0</v>
      </c>
      <c r="EY287" s="247">
        <v>0</v>
      </c>
      <c r="EZ287" s="274">
        <v>0</v>
      </c>
      <c r="FA287" s="274">
        <v>0</v>
      </c>
      <c r="FB287" s="274">
        <v>0</v>
      </c>
      <c r="FC287" s="274"/>
      <c r="FD287" s="247">
        <f t="shared" si="4926"/>
        <v>0</v>
      </c>
      <c r="FE287" s="237" t="e">
        <f t="shared" si="4927"/>
        <v>#DIV/0!</v>
      </c>
      <c r="FF287" s="238">
        <f t="shared" si="4928"/>
        <v>0</v>
      </c>
      <c r="FG287" s="259" t="e">
        <f t="shared" si="4929"/>
        <v>#DIV/0!</v>
      </c>
      <c r="FH287" s="237" t="e">
        <f t="shared" si="4930"/>
        <v>#DIV/0!</v>
      </c>
      <c r="FI287" s="247">
        <f t="shared" si="4931"/>
        <v>0</v>
      </c>
      <c r="FJ287" s="237" t="e">
        <f t="shared" si="4932"/>
        <v>#DIV/0!</v>
      </c>
      <c r="FK287" s="247">
        <f t="shared" si="4933"/>
        <v>0</v>
      </c>
      <c r="FL287" s="259" t="e">
        <f t="shared" si="4934"/>
        <v>#DIV/0!</v>
      </c>
      <c r="FM287" s="247">
        <v>0</v>
      </c>
      <c r="FN287" s="247">
        <v>0</v>
      </c>
      <c r="FO287" s="247">
        <v>0</v>
      </c>
      <c r="FP287" s="247">
        <v>0</v>
      </c>
      <c r="FQ287" s="247">
        <v>0</v>
      </c>
      <c r="FR287" s="247">
        <v>0</v>
      </c>
      <c r="FS287" s="247">
        <v>0</v>
      </c>
      <c r="FT287" s="247">
        <v>0</v>
      </c>
      <c r="FU287" s="274">
        <v>0</v>
      </c>
      <c r="FV287" s="274">
        <v>0</v>
      </c>
      <c r="FW287" s="274">
        <v>0</v>
      </c>
      <c r="FX287" s="274"/>
      <c r="FY287" s="247">
        <f t="shared" si="4935"/>
        <v>0</v>
      </c>
      <c r="FZ287" s="237" t="e">
        <f t="shared" si="4936"/>
        <v>#DIV/0!</v>
      </c>
      <c r="GA287" s="238">
        <f t="shared" si="4937"/>
        <v>0</v>
      </c>
      <c r="GB287" s="259" t="e">
        <f t="shared" si="4938"/>
        <v>#DIV/0!</v>
      </c>
      <c r="GC287" s="237" t="e">
        <f t="shared" si="4939"/>
        <v>#DIV/0!</v>
      </c>
      <c r="GD287" s="247">
        <f t="shared" si="4940"/>
        <v>0</v>
      </c>
      <c r="GE287" s="237" t="e">
        <f t="shared" si="4941"/>
        <v>#DIV/0!</v>
      </c>
      <c r="GF287" s="247">
        <f t="shared" si="4942"/>
        <v>0</v>
      </c>
      <c r="GG287" s="259" t="e">
        <f t="shared" si="4943"/>
        <v>#DIV/0!</v>
      </c>
      <c r="GH287" s="247">
        <v>0</v>
      </c>
      <c r="GI287" s="247">
        <v>0</v>
      </c>
      <c r="GJ287" s="247">
        <v>0</v>
      </c>
      <c r="GK287" s="247">
        <v>0</v>
      </c>
      <c r="GL287" s="247">
        <v>0</v>
      </c>
      <c r="GM287" s="247">
        <v>0</v>
      </c>
      <c r="GN287" s="247">
        <v>0</v>
      </c>
      <c r="GO287" s="247">
        <v>0</v>
      </c>
      <c r="GP287" s="274">
        <v>0</v>
      </c>
      <c r="GQ287" s="274">
        <v>0</v>
      </c>
      <c r="GR287" s="274">
        <v>0</v>
      </c>
      <c r="GS287" s="274"/>
      <c r="GT287" s="247">
        <f t="shared" si="4944"/>
        <v>0</v>
      </c>
      <c r="GU287" s="237" t="e">
        <f t="shared" si="4945"/>
        <v>#DIV/0!</v>
      </c>
      <c r="GV287" s="238">
        <f t="shared" si="4946"/>
        <v>0</v>
      </c>
      <c r="GW287" s="259" t="e">
        <f t="shared" si="4947"/>
        <v>#DIV/0!</v>
      </c>
      <c r="GX287" s="237" t="e">
        <f t="shared" si="4948"/>
        <v>#DIV/0!</v>
      </c>
      <c r="GY287" s="247">
        <f t="shared" si="4949"/>
        <v>0</v>
      </c>
      <c r="GZ287" s="237" t="e">
        <f t="shared" si="4950"/>
        <v>#DIV/0!</v>
      </c>
      <c r="HA287" s="247">
        <f t="shared" si="4951"/>
        <v>0</v>
      </c>
      <c r="HB287" s="259" t="e">
        <f t="shared" si="4952"/>
        <v>#DIV/0!</v>
      </c>
      <c r="HC287" s="247">
        <v>0</v>
      </c>
      <c r="HD287" s="247">
        <v>0</v>
      </c>
      <c r="HE287" s="247">
        <v>0</v>
      </c>
      <c r="HF287" s="247">
        <v>0</v>
      </c>
      <c r="HG287" s="247">
        <v>0</v>
      </c>
      <c r="HH287" s="247">
        <v>0</v>
      </c>
      <c r="HI287" s="247">
        <v>0</v>
      </c>
      <c r="HJ287" s="247">
        <v>0</v>
      </c>
      <c r="HK287" s="274">
        <v>0</v>
      </c>
      <c r="HL287" s="274">
        <v>0</v>
      </c>
      <c r="HM287" s="274">
        <v>0</v>
      </c>
      <c r="HN287" s="274">
        <v>15</v>
      </c>
      <c r="HO287" s="247">
        <f t="shared" si="4823"/>
        <v>10</v>
      </c>
      <c r="HP287" s="237">
        <f t="shared" si="4824"/>
        <v>0.66666666666666663</v>
      </c>
      <c r="HQ287" s="238">
        <f t="shared" si="4825"/>
        <v>5</v>
      </c>
      <c r="HR287" s="259">
        <f t="shared" si="4826"/>
        <v>0.33333333333333331</v>
      </c>
      <c r="HS287" s="237">
        <f t="shared" si="4827"/>
        <v>0.66666666666666663</v>
      </c>
      <c r="HT287" s="247">
        <f t="shared" si="4828"/>
        <v>0</v>
      </c>
      <c r="HU287" s="237">
        <f t="shared" si="4829"/>
        <v>0</v>
      </c>
      <c r="HV287" s="247">
        <f t="shared" si="4830"/>
        <v>5</v>
      </c>
      <c r="HW287" s="259">
        <f t="shared" si="4831"/>
        <v>0.33333333333333331</v>
      </c>
      <c r="HX287" s="247">
        <v>0</v>
      </c>
      <c r="HY287" s="247">
        <v>0</v>
      </c>
      <c r="HZ287" s="247">
        <v>5</v>
      </c>
      <c r="IA287" s="247">
        <v>0</v>
      </c>
      <c r="IB287" s="247">
        <v>0</v>
      </c>
      <c r="IC287" s="247">
        <v>0</v>
      </c>
      <c r="ID287" s="247">
        <v>0</v>
      </c>
      <c r="IE287" s="247">
        <v>0</v>
      </c>
      <c r="IF287" s="274">
        <v>0</v>
      </c>
      <c r="IG287" s="274">
        <v>1</v>
      </c>
      <c r="IH287" s="274">
        <v>0</v>
      </c>
      <c r="II287" s="274">
        <v>19</v>
      </c>
      <c r="IJ287" s="247">
        <f t="shared" si="4832"/>
        <v>16</v>
      </c>
      <c r="IK287" s="237">
        <f t="shared" si="4833"/>
        <v>0.84210526315789469</v>
      </c>
      <c r="IL287" s="238">
        <f t="shared" si="4834"/>
        <v>3</v>
      </c>
      <c r="IM287" s="259">
        <f t="shared" si="4835"/>
        <v>0.15789473684210525</v>
      </c>
      <c r="IN287" s="237">
        <f t="shared" si="4836"/>
        <v>1</v>
      </c>
      <c r="IO287" s="247">
        <f t="shared" si="4837"/>
        <v>3</v>
      </c>
      <c r="IP287" s="237">
        <f t="shared" si="4838"/>
        <v>0.15789473684210525</v>
      </c>
      <c r="IQ287" s="247">
        <f t="shared" si="4839"/>
        <v>0</v>
      </c>
      <c r="IR287" s="259">
        <f t="shared" si="4840"/>
        <v>0</v>
      </c>
      <c r="IS287" s="247">
        <v>0</v>
      </c>
      <c r="IT287" s="247">
        <v>0</v>
      </c>
      <c r="IU287" s="247">
        <v>0</v>
      </c>
      <c r="IV287" s="247">
        <v>0</v>
      </c>
      <c r="IW287" s="247">
        <v>0</v>
      </c>
      <c r="IX287" s="247">
        <v>0</v>
      </c>
      <c r="IY287" s="247">
        <v>3</v>
      </c>
      <c r="IZ287" s="247">
        <v>0</v>
      </c>
      <c r="JA287" s="274">
        <v>0</v>
      </c>
      <c r="JB287" s="274">
        <v>0</v>
      </c>
      <c r="JC287" s="274">
        <v>0</v>
      </c>
      <c r="JD287" s="247">
        <f t="shared" si="4841"/>
        <v>34</v>
      </c>
      <c r="JE287" s="247">
        <f t="shared" si="4953"/>
        <v>26</v>
      </c>
      <c r="JF287" s="260">
        <f t="shared" si="4954"/>
        <v>0.76470588235294112</v>
      </c>
      <c r="JG287" s="238">
        <f t="shared" si="4955"/>
        <v>8</v>
      </c>
      <c r="JH287" s="260">
        <f t="shared" si="4956"/>
        <v>0.23529411764705882</v>
      </c>
      <c r="JI287" s="260">
        <f t="shared" si="4957"/>
        <v>0.8529411764705882</v>
      </c>
      <c r="JJ287" s="247">
        <f t="shared" si="4958"/>
        <v>3</v>
      </c>
      <c r="JK287" s="260">
        <f t="shared" si="4959"/>
        <v>8.8235294117647065E-2</v>
      </c>
      <c r="JL287" s="247">
        <f t="shared" si="4960"/>
        <v>5</v>
      </c>
      <c r="JM287" s="260">
        <f t="shared" si="4961"/>
        <v>0.14705882352941177</v>
      </c>
      <c r="JN287" s="247">
        <f t="shared" si="4848"/>
        <v>0</v>
      </c>
      <c r="JO287" s="247">
        <f t="shared" si="4849"/>
        <v>0</v>
      </c>
      <c r="JP287" s="247">
        <f t="shared" si="4850"/>
        <v>5</v>
      </c>
      <c r="JQ287" s="247">
        <f t="shared" si="4851"/>
        <v>0</v>
      </c>
      <c r="JR287" s="247">
        <f t="shared" si="4852"/>
        <v>0</v>
      </c>
      <c r="JS287" s="247">
        <f t="shared" si="4853"/>
        <v>0</v>
      </c>
      <c r="JT287" s="247">
        <f t="shared" si="4854"/>
        <v>3</v>
      </c>
      <c r="JU287" s="247">
        <f t="shared" si="4855"/>
        <v>0</v>
      </c>
      <c r="JV287" s="247">
        <f t="shared" si="4856"/>
        <v>0</v>
      </c>
      <c r="JW287" s="247">
        <f t="shared" si="4857"/>
        <v>1</v>
      </c>
      <c r="JX287" s="247">
        <f t="shared" si="4858"/>
        <v>0</v>
      </c>
    </row>
    <row r="288" spans="1:284" ht="15" customHeight="1">
      <c r="A288" s="305">
        <f t="shared" si="4859"/>
        <v>13</v>
      </c>
      <c r="B288" s="306">
        <v>20180810446</v>
      </c>
      <c r="C288" s="227">
        <f t="shared" ca="1" si="4860"/>
        <v>2</v>
      </c>
      <c r="D288" s="227">
        <f t="shared" ca="1" si="4861"/>
        <v>7</v>
      </c>
      <c r="E288" s="228">
        <f t="shared" si="4862"/>
        <v>38.649315068493152</v>
      </c>
      <c r="F288" s="118">
        <v>16</v>
      </c>
      <c r="G288" s="118">
        <v>6</v>
      </c>
      <c r="H288" s="118">
        <v>1981</v>
      </c>
      <c r="I288" s="302" t="s">
        <v>592</v>
      </c>
      <c r="J288" s="111" t="s">
        <v>827</v>
      </c>
      <c r="K288" s="103" t="s">
        <v>712</v>
      </c>
      <c r="L288" s="247"/>
      <c r="M288" s="247">
        <f t="shared" si="4863"/>
        <v>0</v>
      </c>
      <c r="N288" s="260" t="e">
        <f t="shared" si="4864"/>
        <v>#DIV/0!</v>
      </c>
      <c r="O288" s="238">
        <f t="shared" si="4865"/>
        <v>0</v>
      </c>
      <c r="P288" s="260" t="e">
        <f t="shared" si="4866"/>
        <v>#DIV/0!</v>
      </c>
      <c r="Q288" s="260" t="e">
        <f t="shared" si="4867"/>
        <v>#DIV/0!</v>
      </c>
      <c r="R288" s="247">
        <f t="shared" si="4868"/>
        <v>0</v>
      </c>
      <c r="S288" s="260" t="e">
        <f t="shared" si="4869"/>
        <v>#DIV/0!</v>
      </c>
      <c r="T288" s="247">
        <f t="shared" si="4870"/>
        <v>0</v>
      </c>
      <c r="U288" s="260" t="e">
        <f t="shared" si="4871"/>
        <v>#DIV/0!</v>
      </c>
      <c r="V288" s="247">
        <v>0</v>
      </c>
      <c r="W288" s="247">
        <v>0</v>
      </c>
      <c r="X288" s="247">
        <v>0</v>
      </c>
      <c r="Y288" s="247">
        <v>0</v>
      </c>
      <c r="Z288" s="247">
        <v>0</v>
      </c>
      <c r="AA288" s="247">
        <v>0</v>
      </c>
      <c r="AB288" s="247">
        <v>0</v>
      </c>
      <c r="AC288" s="247">
        <v>0</v>
      </c>
      <c r="AD288" s="247">
        <v>0</v>
      </c>
      <c r="AE288" s="247">
        <v>0</v>
      </c>
      <c r="AF288" s="247">
        <v>0</v>
      </c>
      <c r="AG288" s="236"/>
      <c r="AH288" s="236">
        <f t="shared" si="4872"/>
        <v>0</v>
      </c>
      <c r="AI288" s="237" t="e">
        <f t="shared" si="4873"/>
        <v>#DIV/0!</v>
      </c>
      <c r="AJ288" s="238">
        <f t="shared" si="4874"/>
        <v>0</v>
      </c>
      <c r="AK288" s="237" t="e">
        <f t="shared" si="4875"/>
        <v>#DIV/0!</v>
      </c>
      <c r="AL288" s="237" t="e">
        <f t="shared" si="4876"/>
        <v>#DIV/0!</v>
      </c>
      <c r="AM288" s="236">
        <f t="shared" si="4877"/>
        <v>0</v>
      </c>
      <c r="AN288" s="237" t="e">
        <f t="shared" si="4878"/>
        <v>#DIV/0!</v>
      </c>
      <c r="AO288" s="236">
        <f t="shared" si="4879"/>
        <v>0</v>
      </c>
      <c r="AP288" s="237" t="e">
        <f t="shared" si="4880"/>
        <v>#DIV/0!</v>
      </c>
      <c r="AQ288" s="236">
        <v>0</v>
      </c>
      <c r="AR288" s="236">
        <v>0</v>
      </c>
      <c r="AS288" s="236">
        <v>0</v>
      </c>
      <c r="AT288" s="236">
        <v>0</v>
      </c>
      <c r="AU288" s="236">
        <v>0</v>
      </c>
      <c r="AV288" s="236">
        <v>0</v>
      </c>
      <c r="AW288" s="236">
        <v>0</v>
      </c>
      <c r="AX288" s="236">
        <v>0</v>
      </c>
      <c r="AY288" s="236">
        <v>0</v>
      </c>
      <c r="AZ288" s="236">
        <v>0</v>
      </c>
      <c r="BA288" s="236">
        <v>0</v>
      </c>
      <c r="BB288" s="236"/>
      <c r="BC288" s="236">
        <f t="shared" si="4881"/>
        <v>0</v>
      </c>
      <c r="BD288" s="237" t="e">
        <f t="shared" si="4882"/>
        <v>#DIV/0!</v>
      </c>
      <c r="BE288" s="238">
        <f t="shared" si="4883"/>
        <v>0</v>
      </c>
      <c r="BF288" s="237" t="e">
        <f t="shared" si="4884"/>
        <v>#DIV/0!</v>
      </c>
      <c r="BG288" s="237" t="e">
        <f t="shared" si="4885"/>
        <v>#DIV/0!</v>
      </c>
      <c r="BH288" s="236">
        <f t="shared" si="4886"/>
        <v>0</v>
      </c>
      <c r="BI288" s="237" t="e">
        <f t="shared" si="4887"/>
        <v>#DIV/0!</v>
      </c>
      <c r="BJ288" s="236">
        <f t="shared" si="4888"/>
        <v>0</v>
      </c>
      <c r="BK288" s="237" t="e">
        <f t="shared" si="4889"/>
        <v>#DIV/0!</v>
      </c>
      <c r="BL288" s="236">
        <v>0</v>
      </c>
      <c r="BM288" s="236">
        <v>0</v>
      </c>
      <c r="BN288" s="236">
        <v>0</v>
      </c>
      <c r="BO288" s="236">
        <v>0</v>
      </c>
      <c r="BP288" s="236">
        <v>0</v>
      </c>
      <c r="BQ288" s="236">
        <v>0</v>
      </c>
      <c r="BR288" s="236">
        <v>0</v>
      </c>
      <c r="BS288" s="236">
        <v>0</v>
      </c>
      <c r="BT288" s="236">
        <v>0</v>
      </c>
      <c r="BU288" s="236">
        <v>0</v>
      </c>
      <c r="BV288" s="236">
        <v>0</v>
      </c>
      <c r="BW288" s="247"/>
      <c r="BX288" s="247">
        <f t="shared" si="4890"/>
        <v>0</v>
      </c>
      <c r="BY288" s="260" t="e">
        <f t="shared" si="4891"/>
        <v>#DIV/0!</v>
      </c>
      <c r="BZ288" s="238">
        <f t="shared" si="4892"/>
        <v>0</v>
      </c>
      <c r="CA288" s="260" t="e">
        <f t="shared" si="4893"/>
        <v>#DIV/0!</v>
      </c>
      <c r="CB288" s="260" t="e">
        <f t="shared" si="4894"/>
        <v>#DIV/0!</v>
      </c>
      <c r="CC288" s="247">
        <f t="shared" si="4895"/>
        <v>0</v>
      </c>
      <c r="CD288" s="260" t="e">
        <f t="shared" si="4896"/>
        <v>#DIV/0!</v>
      </c>
      <c r="CE288" s="247">
        <f t="shared" si="4897"/>
        <v>0</v>
      </c>
      <c r="CF288" s="260" t="e">
        <f t="shared" si="4898"/>
        <v>#DIV/0!</v>
      </c>
      <c r="CG288" s="247">
        <v>0</v>
      </c>
      <c r="CH288" s="247">
        <v>0</v>
      </c>
      <c r="CI288" s="247">
        <v>0</v>
      </c>
      <c r="CJ288" s="247">
        <v>0</v>
      </c>
      <c r="CK288" s="247">
        <v>0</v>
      </c>
      <c r="CL288" s="247">
        <v>0</v>
      </c>
      <c r="CM288" s="247">
        <v>0</v>
      </c>
      <c r="CN288" s="247">
        <v>0</v>
      </c>
      <c r="CO288" s="247">
        <v>0</v>
      </c>
      <c r="CP288" s="247">
        <v>0</v>
      </c>
      <c r="CQ288" s="247">
        <v>0</v>
      </c>
      <c r="CR288" s="274"/>
      <c r="CS288" s="247">
        <f t="shared" si="4899"/>
        <v>0</v>
      </c>
      <c r="CT288" s="237" t="e">
        <f t="shared" si="4900"/>
        <v>#DIV/0!</v>
      </c>
      <c r="CU288" s="238">
        <f t="shared" si="4901"/>
        <v>0</v>
      </c>
      <c r="CV288" s="259" t="e">
        <f t="shared" si="4902"/>
        <v>#DIV/0!</v>
      </c>
      <c r="CW288" s="237" t="e">
        <f t="shared" si="4903"/>
        <v>#DIV/0!</v>
      </c>
      <c r="CX288" s="247">
        <f t="shared" si="4904"/>
        <v>0</v>
      </c>
      <c r="CY288" s="237" t="e">
        <f t="shared" si="4905"/>
        <v>#DIV/0!</v>
      </c>
      <c r="CZ288" s="247">
        <f t="shared" si="4906"/>
        <v>0</v>
      </c>
      <c r="DA288" s="259" t="e">
        <f t="shared" si="4907"/>
        <v>#DIV/0!</v>
      </c>
      <c r="DB288" s="247">
        <v>0</v>
      </c>
      <c r="DC288" s="247">
        <v>0</v>
      </c>
      <c r="DD288" s="247">
        <v>0</v>
      </c>
      <c r="DE288" s="247">
        <v>0</v>
      </c>
      <c r="DF288" s="247">
        <v>0</v>
      </c>
      <c r="DG288" s="247">
        <v>0</v>
      </c>
      <c r="DH288" s="247">
        <v>0</v>
      </c>
      <c r="DI288" s="247">
        <v>0</v>
      </c>
      <c r="DJ288" s="274">
        <v>0</v>
      </c>
      <c r="DK288" s="274">
        <v>0</v>
      </c>
      <c r="DL288" s="274">
        <v>0</v>
      </c>
      <c r="DM288" s="274"/>
      <c r="DN288" s="247">
        <f t="shared" si="4908"/>
        <v>0</v>
      </c>
      <c r="DO288" s="237" t="e">
        <f t="shared" si="4909"/>
        <v>#DIV/0!</v>
      </c>
      <c r="DP288" s="238">
        <f t="shared" si="4910"/>
        <v>0</v>
      </c>
      <c r="DQ288" s="259" t="e">
        <f t="shared" si="4911"/>
        <v>#DIV/0!</v>
      </c>
      <c r="DR288" s="237" t="e">
        <f t="shared" si="4912"/>
        <v>#DIV/0!</v>
      </c>
      <c r="DS288" s="247">
        <f t="shared" si="4913"/>
        <v>0</v>
      </c>
      <c r="DT288" s="237" t="e">
        <f t="shared" si="4914"/>
        <v>#DIV/0!</v>
      </c>
      <c r="DU288" s="247">
        <f t="shared" si="4915"/>
        <v>0</v>
      </c>
      <c r="DV288" s="259" t="e">
        <f t="shared" si="4916"/>
        <v>#DIV/0!</v>
      </c>
      <c r="DW288" s="247">
        <v>0</v>
      </c>
      <c r="DX288" s="247">
        <v>0</v>
      </c>
      <c r="DY288" s="247">
        <v>0</v>
      </c>
      <c r="DZ288" s="247">
        <v>0</v>
      </c>
      <c r="EA288" s="247">
        <v>0</v>
      </c>
      <c r="EB288" s="247">
        <v>0</v>
      </c>
      <c r="EC288" s="247">
        <v>0</v>
      </c>
      <c r="ED288" s="247">
        <v>0</v>
      </c>
      <c r="EE288" s="274">
        <v>0</v>
      </c>
      <c r="EF288" s="274">
        <v>0</v>
      </c>
      <c r="EG288" s="274">
        <v>0</v>
      </c>
      <c r="EH288" s="274"/>
      <c r="EI288" s="247">
        <f t="shared" si="4917"/>
        <v>0</v>
      </c>
      <c r="EJ288" s="237" t="e">
        <f t="shared" si="4918"/>
        <v>#DIV/0!</v>
      </c>
      <c r="EK288" s="238">
        <f t="shared" si="4919"/>
        <v>0</v>
      </c>
      <c r="EL288" s="259" t="e">
        <f t="shared" si="4920"/>
        <v>#DIV/0!</v>
      </c>
      <c r="EM288" s="237" t="e">
        <f t="shared" si="4921"/>
        <v>#DIV/0!</v>
      </c>
      <c r="EN288" s="247">
        <f t="shared" si="4922"/>
        <v>0</v>
      </c>
      <c r="EO288" s="237" t="e">
        <f t="shared" si="4923"/>
        <v>#DIV/0!</v>
      </c>
      <c r="EP288" s="247">
        <f t="shared" si="4924"/>
        <v>0</v>
      </c>
      <c r="EQ288" s="259" t="e">
        <f t="shared" si="4925"/>
        <v>#DIV/0!</v>
      </c>
      <c r="ER288" s="247">
        <v>0</v>
      </c>
      <c r="ES288" s="247">
        <v>0</v>
      </c>
      <c r="ET288" s="247">
        <v>0</v>
      </c>
      <c r="EU288" s="247">
        <v>0</v>
      </c>
      <c r="EV288" s="247">
        <v>0</v>
      </c>
      <c r="EW288" s="247">
        <v>0</v>
      </c>
      <c r="EX288" s="247">
        <v>0</v>
      </c>
      <c r="EY288" s="247">
        <v>0</v>
      </c>
      <c r="EZ288" s="274">
        <v>0</v>
      </c>
      <c r="FA288" s="274">
        <v>0</v>
      </c>
      <c r="FB288" s="274">
        <v>0</v>
      </c>
      <c r="FC288" s="274"/>
      <c r="FD288" s="247">
        <f t="shared" si="4926"/>
        <v>0</v>
      </c>
      <c r="FE288" s="237" t="e">
        <f t="shared" si="4927"/>
        <v>#DIV/0!</v>
      </c>
      <c r="FF288" s="238">
        <f t="shared" si="4928"/>
        <v>0</v>
      </c>
      <c r="FG288" s="259" t="e">
        <f t="shared" si="4929"/>
        <v>#DIV/0!</v>
      </c>
      <c r="FH288" s="237" t="e">
        <f t="shared" si="4930"/>
        <v>#DIV/0!</v>
      </c>
      <c r="FI288" s="247">
        <f t="shared" si="4931"/>
        <v>0</v>
      </c>
      <c r="FJ288" s="237" t="e">
        <f t="shared" si="4932"/>
        <v>#DIV/0!</v>
      </c>
      <c r="FK288" s="247">
        <f t="shared" si="4933"/>
        <v>0</v>
      </c>
      <c r="FL288" s="259" t="e">
        <f t="shared" si="4934"/>
        <v>#DIV/0!</v>
      </c>
      <c r="FM288" s="247">
        <v>0</v>
      </c>
      <c r="FN288" s="247">
        <v>0</v>
      </c>
      <c r="FO288" s="247">
        <v>0</v>
      </c>
      <c r="FP288" s="247">
        <v>0</v>
      </c>
      <c r="FQ288" s="247">
        <v>0</v>
      </c>
      <c r="FR288" s="247">
        <v>0</v>
      </c>
      <c r="FS288" s="247">
        <v>0</v>
      </c>
      <c r="FT288" s="247">
        <v>0</v>
      </c>
      <c r="FU288" s="274">
        <v>0</v>
      </c>
      <c r="FV288" s="274">
        <v>0</v>
      </c>
      <c r="FW288" s="274">
        <v>0</v>
      </c>
      <c r="FX288" s="274"/>
      <c r="FY288" s="247">
        <f t="shared" si="4935"/>
        <v>0</v>
      </c>
      <c r="FZ288" s="237" t="e">
        <f t="shared" si="4936"/>
        <v>#DIV/0!</v>
      </c>
      <c r="GA288" s="238">
        <f t="shared" si="4937"/>
        <v>0</v>
      </c>
      <c r="GB288" s="259" t="e">
        <f t="shared" si="4938"/>
        <v>#DIV/0!</v>
      </c>
      <c r="GC288" s="237" t="e">
        <f t="shared" si="4939"/>
        <v>#DIV/0!</v>
      </c>
      <c r="GD288" s="247">
        <f t="shared" si="4940"/>
        <v>0</v>
      </c>
      <c r="GE288" s="237" t="e">
        <f t="shared" si="4941"/>
        <v>#DIV/0!</v>
      </c>
      <c r="GF288" s="247">
        <f t="shared" si="4942"/>
        <v>0</v>
      </c>
      <c r="GG288" s="259" t="e">
        <f t="shared" si="4943"/>
        <v>#DIV/0!</v>
      </c>
      <c r="GH288" s="247">
        <v>0</v>
      </c>
      <c r="GI288" s="247">
        <v>0</v>
      </c>
      <c r="GJ288" s="247">
        <v>0</v>
      </c>
      <c r="GK288" s="247">
        <v>0</v>
      </c>
      <c r="GL288" s="247">
        <v>0</v>
      </c>
      <c r="GM288" s="247">
        <v>0</v>
      </c>
      <c r="GN288" s="247">
        <v>0</v>
      </c>
      <c r="GO288" s="247">
        <v>0</v>
      </c>
      <c r="GP288" s="274">
        <v>0</v>
      </c>
      <c r="GQ288" s="274">
        <v>0</v>
      </c>
      <c r="GR288" s="274">
        <v>0</v>
      </c>
      <c r="GS288" s="274"/>
      <c r="GT288" s="247">
        <f t="shared" si="4944"/>
        <v>0</v>
      </c>
      <c r="GU288" s="237" t="e">
        <f t="shared" si="4945"/>
        <v>#DIV/0!</v>
      </c>
      <c r="GV288" s="238">
        <f t="shared" si="4946"/>
        <v>0</v>
      </c>
      <c r="GW288" s="259" t="e">
        <f t="shared" si="4947"/>
        <v>#DIV/0!</v>
      </c>
      <c r="GX288" s="237" t="e">
        <f t="shared" si="4948"/>
        <v>#DIV/0!</v>
      </c>
      <c r="GY288" s="247">
        <f t="shared" si="4949"/>
        <v>0</v>
      </c>
      <c r="GZ288" s="237" t="e">
        <f t="shared" si="4950"/>
        <v>#DIV/0!</v>
      </c>
      <c r="HA288" s="247">
        <f t="shared" si="4951"/>
        <v>0</v>
      </c>
      <c r="HB288" s="259" t="e">
        <f t="shared" si="4952"/>
        <v>#DIV/0!</v>
      </c>
      <c r="HC288" s="247">
        <v>0</v>
      </c>
      <c r="HD288" s="247">
        <v>0</v>
      </c>
      <c r="HE288" s="247">
        <v>0</v>
      </c>
      <c r="HF288" s="247">
        <v>0</v>
      </c>
      <c r="HG288" s="247">
        <v>0</v>
      </c>
      <c r="HH288" s="247">
        <v>0</v>
      </c>
      <c r="HI288" s="247">
        <v>0</v>
      </c>
      <c r="HJ288" s="247">
        <v>0</v>
      </c>
      <c r="HK288" s="274">
        <v>0</v>
      </c>
      <c r="HL288" s="274">
        <v>0</v>
      </c>
      <c r="HM288" s="274">
        <v>0</v>
      </c>
      <c r="HN288" s="274">
        <v>15</v>
      </c>
      <c r="HO288" s="247">
        <f t="shared" si="4823"/>
        <v>15</v>
      </c>
      <c r="HP288" s="237">
        <f t="shared" si="4824"/>
        <v>1</v>
      </c>
      <c r="HQ288" s="238">
        <f t="shared" si="4825"/>
        <v>0</v>
      </c>
      <c r="HR288" s="259">
        <f t="shared" si="4826"/>
        <v>0</v>
      </c>
      <c r="HS288" s="237">
        <f t="shared" si="4827"/>
        <v>1</v>
      </c>
      <c r="HT288" s="247">
        <f t="shared" si="4828"/>
        <v>0</v>
      </c>
      <c r="HU288" s="237">
        <f t="shared" si="4829"/>
        <v>0</v>
      </c>
      <c r="HV288" s="247">
        <f t="shared" si="4830"/>
        <v>0</v>
      </c>
      <c r="HW288" s="259">
        <f t="shared" si="4831"/>
        <v>0</v>
      </c>
      <c r="HX288" s="247">
        <v>0</v>
      </c>
      <c r="HY288" s="247">
        <v>0</v>
      </c>
      <c r="HZ288" s="247">
        <v>0</v>
      </c>
      <c r="IA288" s="247">
        <v>0</v>
      </c>
      <c r="IB288" s="247">
        <v>0</v>
      </c>
      <c r="IC288" s="247">
        <v>0</v>
      </c>
      <c r="ID288" s="247">
        <v>0</v>
      </c>
      <c r="IE288" s="247">
        <v>0</v>
      </c>
      <c r="IF288" s="274">
        <v>0</v>
      </c>
      <c r="IG288" s="274">
        <v>0</v>
      </c>
      <c r="IH288" s="274">
        <v>0</v>
      </c>
      <c r="II288" s="274">
        <v>19</v>
      </c>
      <c r="IJ288" s="247">
        <f t="shared" si="4832"/>
        <v>19</v>
      </c>
      <c r="IK288" s="237">
        <f t="shared" si="4833"/>
        <v>1</v>
      </c>
      <c r="IL288" s="238">
        <f t="shared" si="4834"/>
        <v>0</v>
      </c>
      <c r="IM288" s="259">
        <f t="shared" si="4835"/>
        <v>0</v>
      </c>
      <c r="IN288" s="237">
        <f t="shared" si="4836"/>
        <v>1</v>
      </c>
      <c r="IO288" s="247">
        <f t="shared" si="4837"/>
        <v>0</v>
      </c>
      <c r="IP288" s="237">
        <f t="shared" si="4838"/>
        <v>0</v>
      </c>
      <c r="IQ288" s="247">
        <f t="shared" si="4839"/>
        <v>0</v>
      </c>
      <c r="IR288" s="259">
        <f t="shared" si="4840"/>
        <v>0</v>
      </c>
      <c r="IS288" s="247">
        <v>0</v>
      </c>
      <c r="IT288" s="247">
        <v>0</v>
      </c>
      <c r="IU288" s="247">
        <v>0</v>
      </c>
      <c r="IV288" s="247">
        <v>0</v>
      </c>
      <c r="IW288" s="247">
        <v>0</v>
      </c>
      <c r="IX288" s="247">
        <v>0</v>
      </c>
      <c r="IY288" s="247">
        <v>0</v>
      </c>
      <c r="IZ288" s="247">
        <v>0</v>
      </c>
      <c r="JA288" s="274">
        <v>0</v>
      </c>
      <c r="JB288" s="274">
        <v>0</v>
      </c>
      <c r="JC288" s="274">
        <v>0</v>
      </c>
      <c r="JD288" s="247">
        <f t="shared" si="4841"/>
        <v>34</v>
      </c>
      <c r="JE288" s="247">
        <f t="shared" si="4953"/>
        <v>34</v>
      </c>
      <c r="JF288" s="260">
        <f t="shared" si="4954"/>
        <v>1</v>
      </c>
      <c r="JG288" s="238">
        <f t="shared" si="4955"/>
        <v>0</v>
      </c>
      <c r="JH288" s="260">
        <f t="shared" si="4956"/>
        <v>0</v>
      </c>
      <c r="JI288" s="260">
        <f t="shared" si="4957"/>
        <v>1</v>
      </c>
      <c r="JJ288" s="247">
        <f t="shared" si="4958"/>
        <v>0</v>
      </c>
      <c r="JK288" s="260">
        <f t="shared" si="4959"/>
        <v>0</v>
      </c>
      <c r="JL288" s="247">
        <f t="shared" si="4960"/>
        <v>0</v>
      </c>
      <c r="JM288" s="260">
        <f t="shared" si="4961"/>
        <v>0</v>
      </c>
      <c r="JN288" s="247">
        <f t="shared" si="4848"/>
        <v>0</v>
      </c>
      <c r="JO288" s="247">
        <f t="shared" si="4849"/>
        <v>0</v>
      </c>
      <c r="JP288" s="247">
        <f t="shared" si="4850"/>
        <v>0</v>
      </c>
      <c r="JQ288" s="247">
        <f t="shared" si="4851"/>
        <v>0</v>
      </c>
      <c r="JR288" s="247">
        <f t="shared" si="4852"/>
        <v>0</v>
      </c>
      <c r="JS288" s="247">
        <f t="shared" si="4853"/>
        <v>0</v>
      </c>
      <c r="JT288" s="247">
        <f t="shared" si="4854"/>
        <v>0</v>
      </c>
      <c r="JU288" s="247">
        <f t="shared" si="4855"/>
        <v>0</v>
      </c>
      <c r="JV288" s="247">
        <f t="shared" si="4856"/>
        <v>0</v>
      </c>
      <c r="JW288" s="247">
        <f t="shared" si="4857"/>
        <v>0</v>
      </c>
      <c r="JX288" s="247">
        <f t="shared" si="4858"/>
        <v>0</v>
      </c>
    </row>
    <row r="289" spans="1:284" ht="15" customHeight="1">
      <c r="A289" s="307">
        <f t="shared" si="4859"/>
        <v>14</v>
      </c>
      <c r="B289" s="306">
        <v>20180906472</v>
      </c>
      <c r="C289" s="227">
        <f t="shared" ref="C289:C291" ca="1" si="4962">IF(INT(MID(B289,5,2))&lt;=MONTH(NOW()),YEAR(NOW())-INT(LEFT(B289,4)),YEAR(NOW())-INT(LEFT(B289,4))-1)</f>
        <v>2</v>
      </c>
      <c r="D289" s="227">
        <f t="shared" ref="D289:D291" ca="1" si="4963">IF(INT(MID(B289,5,2))&lt;=MONTH(NOW()),MONTH(NOW())-INT(MID(B289,5,2)),12-(INT(MID(B289,5,2))-MONTH(NOW())))</f>
        <v>6</v>
      </c>
      <c r="E289" s="228">
        <f t="shared" ref="E289:E291" si="4964">+SUM($B$1-DATE(H289,G289,F289))/365</f>
        <v>38.649315068493152</v>
      </c>
      <c r="F289" s="118">
        <v>16</v>
      </c>
      <c r="G289" s="118">
        <v>6</v>
      </c>
      <c r="H289" s="118">
        <v>1981</v>
      </c>
      <c r="I289" s="302" t="s">
        <v>805</v>
      </c>
      <c r="J289" s="111" t="s">
        <v>827</v>
      </c>
      <c r="K289" s="103" t="s">
        <v>712</v>
      </c>
      <c r="L289" s="247"/>
      <c r="M289" s="247">
        <f t="shared" ref="M289:M291" si="4965">L289-(R289+T289)</f>
        <v>0</v>
      </c>
      <c r="N289" s="260" t="e">
        <f t="shared" ref="N289:N291" si="4966">M289/L289</f>
        <v>#DIV/0!</v>
      </c>
      <c r="O289" s="238">
        <f t="shared" ref="O289:O291" si="4967">L289-M289</f>
        <v>0</v>
      </c>
      <c r="P289" s="260" t="e">
        <f t="shared" ref="P289:P291" si="4968">O289/L289</f>
        <v>#DIV/0!</v>
      </c>
      <c r="Q289" s="260" t="e">
        <f t="shared" ref="Q289:Q291" si="4969">(L289-T289)/L289</f>
        <v>#DIV/0!</v>
      </c>
      <c r="R289" s="247">
        <f t="shared" ref="R289:R291" si="4970">AC289+AB289+AA289</f>
        <v>0</v>
      </c>
      <c r="S289" s="260" t="e">
        <f t="shared" ref="S289:S291" si="4971">R289/L289</f>
        <v>#DIV/0!</v>
      </c>
      <c r="T289" s="247">
        <f t="shared" ref="T289:T291" si="4972">V289+W289+X289+Y289+Z289</f>
        <v>0</v>
      </c>
      <c r="U289" s="260" t="e">
        <f t="shared" ref="U289:U291" si="4973">T289/L289</f>
        <v>#DIV/0!</v>
      </c>
      <c r="V289" s="247">
        <v>0</v>
      </c>
      <c r="W289" s="247">
        <v>0</v>
      </c>
      <c r="X289" s="247">
        <v>0</v>
      </c>
      <c r="Y289" s="247">
        <v>0</v>
      </c>
      <c r="Z289" s="247">
        <v>0</v>
      </c>
      <c r="AA289" s="247">
        <v>0</v>
      </c>
      <c r="AB289" s="247">
        <v>0</v>
      </c>
      <c r="AC289" s="247">
        <v>0</v>
      </c>
      <c r="AD289" s="247">
        <v>0</v>
      </c>
      <c r="AE289" s="247">
        <v>0</v>
      </c>
      <c r="AF289" s="247">
        <v>0</v>
      </c>
      <c r="AG289" s="236"/>
      <c r="AH289" s="236">
        <f t="shared" ref="AH289:AH291" si="4974">AG289-(AM289+AO289)</f>
        <v>0</v>
      </c>
      <c r="AI289" s="237" t="e">
        <f t="shared" ref="AI289:AI291" si="4975">AH289/AG289</f>
        <v>#DIV/0!</v>
      </c>
      <c r="AJ289" s="238">
        <f t="shared" ref="AJ289:AJ291" si="4976">AG289-AH289</f>
        <v>0</v>
      </c>
      <c r="AK289" s="237" t="e">
        <f t="shared" ref="AK289:AK291" si="4977">AJ289/AG289</f>
        <v>#DIV/0!</v>
      </c>
      <c r="AL289" s="237" t="e">
        <f t="shared" ref="AL289:AL291" si="4978">(AG289-AO289)/AG289</f>
        <v>#DIV/0!</v>
      </c>
      <c r="AM289" s="236">
        <f t="shared" ref="AM289:AM291" si="4979">AX289+AW289+AV289</f>
        <v>0</v>
      </c>
      <c r="AN289" s="237" t="e">
        <f t="shared" ref="AN289:AN291" si="4980">AM289/AG289</f>
        <v>#DIV/0!</v>
      </c>
      <c r="AO289" s="236">
        <f t="shared" ref="AO289:AO291" si="4981">AQ289+AR289+AS289+AT289+AU289</f>
        <v>0</v>
      </c>
      <c r="AP289" s="237" t="e">
        <f t="shared" ref="AP289:AP291" si="4982">AO289/AG289</f>
        <v>#DIV/0!</v>
      </c>
      <c r="AQ289" s="236">
        <v>0</v>
      </c>
      <c r="AR289" s="236">
        <v>0</v>
      </c>
      <c r="AS289" s="236">
        <v>0</v>
      </c>
      <c r="AT289" s="236">
        <v>0</v>
      </c>
      <c r="AU289" s="236">
        <v>0</v>
      </c>
      <c r="AV289" s="236">
        <v>0</v>
      </c>
      <c r="AW289" s="236">
        <v>0</v>
      </c>
      <c r="AX289" s="236">
        <v>0</v>
      </c>
      <c r="AY289" s="236">
        <v>0</v>
      </c>
      <c r="AZ289" s="236">
        <v>0</v>
      </c>
      <c r="BA289" s="236">
        <v>0</v>
      </c>
      <c r="BB289" s="236"/>
      <c r="BC289" s="236">
        <f t="shared" ref="BC289:BC291" si="4983">BB289-(BH289+BJ289)</f>
        <v>0</v>
      </c>
      <c r="BD289" s="237" t="e">
        <f t="shared" ref="BD289:BD291" si="4984">BC289/BB289</f>
        <v>#DIV/0!</v>
      </c>
      <c r="BE289" s="238">
        <f t="shared" ref="BE289:BE291" si="4985">BB289-BC289</f>
        <v>0</v>
      </c>
      <c r="BF289" s="237" t="e">
        <f t="shared" ref="BF289:BF291" si="4986">BE289/BB289</f>
        <v>#DIV/0!</v>
      </c>
      <c r="BG289" s="237" t="e">
        <f t="shared" ref="BG289:BG291" si="4987">(BB289-BJ289)/BB289</f>
        <v>#DIV/0!</v>
      </c>
      <c r="BH289" s="236">
        <f t="shared" ref="BH289:BH291" si="4988">BS289+BR289+BQ289</f>
        <v>0</v>
      </c>
      <c r="BI289" s="237" t="e">
        <f t="shared" ref="BI289:BI291" si="4989">BH289/BB289</f>
        <v>#DIV/0!</v>
      </c>
      <c r="BJ289" s="236">
        <f t="shared" ref="BJ289:BJ291" si="4990">BL289+BM289+BN289+BO289+BP289</f>
        <v>0</v>
      </c>
      <c r="BK289" s="237" t="e">
        <f t="shared" ref="BK289:BK291" si="4991">BJ289/BB289</f>
        <v>#DIV/0!</v>
      </c>
      <c r="BL289" s="236">
        <v>0</v>
      </c>
      <c r="BM289" s="236">
        <v>0</v>
      </c>
      <c r="BN289" s="236">
        <v>0</v>
      </c>
      <c r="BO289" s="236">
        <v>0</v>
      </c>
      <c r="BP289" s="236">
        <v>0</v>
      </c>
      <c r="BQ289" s="236">
        <v>0</v>
      </c>
      <c r="BR289" s="236">
        <v>0</v>
      </c>
      <c r="BS289" s="236">
        <v>0</v>
      </c>
      <c r="BT289" s="236">
        <v>0</v>
      </c>
      <c r="BU289" s="236">
        <v>0</v>
      </c>
      <c r="BV289" s="236">
        <v>0</v>
      </c>
      <c r="BW289" s="247"/>
      <c r="BX289" s="247">
        <f t="shared" ref="BX289:BX291" si="4992">BW289-(CC289+CE289)</f>
        <v>0</v>
      </c>
      <c r="BY289" s="260" t="e">
        <f t="shared" ref="BY289:BY291" si="4993">BX289/BW289</f>
        <v>#DIV/0!</v>
      </c>
      <c r="BZ289" s="238">
        <f t="shared" ref="BZ289:BZ291" si="4994">BW289-BX289</f>
        <v>0</v>
      </c>
      <c r="CA289" s="260" t="e">
        <f t="shared" ref="CA289:CA291" si="4995">BZ289/BW289</f>
        <v>#DIV/0!</v>
      </c>
      <c r="CB289" s="260" t="e">
        <f t="shared" ref="CB289:CB291" si="4996">(BW289-CE289)/BW289</f>
        <v>#DIV/0!</v>
      </c>
      <c r="CC289" s="247">
        <f t="shared" ref="CC289:CC291" si="4997">CN289+CM289+CL289</f>
        <v>0</v>
      </c>
      <c r="CD289" s="260" t="e">
        <f t="shared" ref="CD289:CD291" si="4998">CC289/BW289</f>
        <v>#DIV/0!</v>
      </c>
      <c r="CE289" s="247">
        <f t="shared" ref="CE289:CE291" si="4999">CG289+CH289+CI289+CJ289+CK289</f>
        <v>0</v>
      </c>
      <c r="CF289" s="260" t="e">
        <f t="shared" ref="CF289:CF291" si="5000">CE289/BW289</f>
        <v>#DIV/0!</v>
      </c>
      <c r="CG289" s="247">
        <v>0</v>
      </c>
      <c r="CH289" s="247">
        <v>0</v>
      </c>
      <c r="CI289" s="247">
        <v>0</v>
      </c>
      <c r="CJ289" s="247">
        <v>0</v>
      </c>
      <c r="CK289" s="247">
        <v>0</v>
      </c>
      <c r="CL289" s="247">
        <v>0</v>
      </c>
      <c r="CM289" s="247">
        <v>0</v>
      </c>
      <c r="CN289" s="247">
        <v>0</v>
      </c>
      <c r="CO289" s="247">
        <v>0</v>
      </c>
      <c r="CP289" s="247">
        <v>0</v>
      </c>
      <c r="CQ289" s="247">
        <v>0</v>
      </c>
      <c r="CR289" s="274"/>
      <c r="CS289" s="247">
        <f t="shared" ref="CS289:CS291" si="5001">CR289-(CX289+CZ289)</f>
        <v>0</v>
      </c>
      <c r="CT289" s="237" t="e">
        <f t="shared" ref="CT289:CT291" si="5002">CS289/CR289</f>
        <v>#DIV/0!</v>
      </c>
      <c r="CU289" s="238">
        <f t="shared" ref="CU289:CU291" si="5003">CR289-CS289</f>
        <v>0</v>
      </c>
      <c r="CV289" s="259" t="e">
        <f t="shared" ref="CV289:CV291" si="5004">CU289/CR289</f>
        <v>#DIV/0!</v>
      </c>
      <c r="CW289" s="237" t="e">
        <f t="shared" ref="CW289:CW291" si="5005">(CR289-CZ289)/CR289</f>
        <v>#DIV/0!</v>
      </c>
      <c r="CX289" s="247">
        <f t="shared" ref="CX289:CX291" si="5006">DE289+DH289+DI289</f>
        <v>0</v>
      </c>
      <c r="CY289" s="237" t="e">
        <f t="shared" ref="CY289:CY291" si="5007">CX289/CR289</f>
        <v>#DIV/0!</v>
      </c>
      <c r="CZ289" s="247">
        <f t="shared" ref="CZ289:CZ291" si="5008">DB289+DC289+DD289+DF289+DG289</f>
        <v>0</v>
      </c>
      <c r="DA289" s="259" t="e">
        <f t="shared" ref="DA289:DA291" si="5009">CZ289/CR289</f>
        <v>#DIV/0!</v>
      </c>
      <c r="DB289" s="247">
        <v>0</v>
      </c>
      <c r="DC289" s="247">
        <v>0</v>
      </c>
      <c r="DD289" s="247">
        <v>0</v>
      </c>
      <c r="DE289" s="247">
        <v>0</v>
      </c>
      <c r="DF289" s="247">
        <v>0</v>
      </c>
      <c r="DG289" s="247">
        <v>0</v>
      </c>
      <c r="DH289" s="247">
        <v>0</v>
      </c>
      <c r="DI289" s="247">
        <v>0</v>
      </c>
      <c r="DJ289" s="274">
        <v>0</v>
      </c>
      <c r="DK289" s="274">
        <v>0</v>
      </c>
      <c r="DL289" s="274">
        <v>0</v>
      </c>
      <c r="DM289" s="274"/>
      <c r="DN289" s="247">
        <f t="shared" ref="DN289:DN291" si="5010">DM289-(DS289+DU289)</f>
        <v>0</v>
      </c>
      <c r="DO289" s="237" t="e">
        <f t="shared" ref="DO289:DO291" si="5011">DN289/DM289</f>
        <v>#DIV/0!</v>
      </c>
      <c r="DP289" s="238">
        <f t="shared" ref="DP289:DP291" si="5012">DM289-DN289</f>
        <v>0</v>
      </c>
      <c r="DQ289" s="259" t="e">
        <f t="shared" ref="DQ289:DQ291" si="5013">DP289/DM289</f>
        <v>#DIV/0!</v>
      </c>
      <c r="DR289" s="237" t="e">
        <f t="shared" ref="DR289:DR291" si="5014">(DM289-DU289)/DM289</f>
        <v>#DIV/0!</v>
      </c>
      <c r="DS289" s="247">
        <f t="shared" ref="DS289:DS291" si="5015">DZ289+EC289+ED289</f>
        <v>0</v>
      </c>
      <c r="DT289" s="237" t="e">
        <f t="shared" ref="DT289:DT291" si="5016">DS289/DM289</f>
        <v>#DIV/0!</v>
      </c>
      <c r="DU289" s="247">
        <f t="shared" ref="DU289:DU291" si="5017">DW289+DX289+DY289+EA289+EB289</f>
        <v>0</v>
      </c>
      <c r="DV289" s="259" t="e">
        <f t="shared" ref="DV289:DV291" si="5018">DU289/DM289</f>
        <v>#DIV/0!</v>
      </c>
      <c r="DW289" s="247">
        <v>0</v>
      </c>
      <c r="DX289" s="247">
        <v>0</v>
      </c>
      <c r="DY289" s="247">
        <v>0</v>
      </c>
      <c r="DZ289" s="247">
        <v>0</v>
      </c>
      <c r="EA289" s="247">
        <v>0</v>
      </c>
      <c r="EB289" s="247">
        <v>0</v>
      </c>
      <c r="EC289" s="247">
        <v>0</v>
      </c>
      <c r="ED289" s="247">
        <v>0</v>
      </c>
      <c r="EE289" s="274">
        <v>0</v>
      </c>
      <c r="EF289" s="274">
        <v>0</v>
      </c>
      <c r="EG289" s="274">
        <v>0</v>
      </c>
      <c r="EH289" s="274"/>
      <c r="EI289" s="247">
        <f t="shared" ref="EI289:EI291" si="5019">EH289-(EN289+EP289)</f>
        <v>0</v>
      </c>
      <c r="EJ289" s="237" t="e">
        <f t="shared" ref="EJ289:EJ291" si="5020">EI289/EH289</f>
        <v>#DIV/0!</v>
      </c>
      <c r="EK289" s="238">
        <f t="shared" ref="EK289:EK291" si="5021">EH289-EI289</f>
        <v>0</v>
      </c>
      <c r="EL289" s="259" t="e">
        <f t="shared" ref="EL289:EL291" si="5022">EK289/EH289</f>
        <v>#DIV/0!</v>
      </c>
      <c r="EM289" s="237" t="e">
        <f t="shared" ref="EM289:EM291" si="5023">(EH289-EP289)/EH289</f>
        <v>#DIV/0!</v>
      </c>
      <c r="EN289" s="247">
        <f t="shared" ref="EN289:EN291" si="5024">EU289+EX289+EY289</f>
        <v>0</v>
      </c>
      <c r="EO289" s="237" t="e">
        <f t="shared" ref="EO289:EO291" si="5025">EN289/EH289</f>
        <v>#DIV/0!</v>
      </c>
      <c r="EP289" s="247">
        <f t="shared" ref="EP289:EP291" si="5026">ER289+ES289+ET289+EV289+EW289</f>
        <v>0</v>
      </c>
      <c r="EQ289" s="259" t="e">
        <f t="shared" ref="EQ289:EQ291" si="5027">EP289/EH289</f>
        <v>#DIV/0!</v>
      </c>
      <c r="ER289" s="247">
        <v>0</v>
      </c>
      <c r="ES289" s="247">
        <v>0</v>
      </c>
      <c r="ET289" s="247">
        <v>0</v>
      </c>
      <c r="EU289" s="247">
        <v>0</v>
      </c>
      <c r="EV289" s="247">
        <v>0</v>
      </c>
      <c r="EW289" s="247">
        <v>0</v>
      </c>
      <c r="EX289" s="247">
        <v>0</v>
      </c>
      <c r="EY289" s="247">
        <v>0</v>
      </c>
      <c r="EZ289" s="274">
        <v>0</v>
      </c>
      <c r="FA289" s="274">
        <v>0</v>
      </c>
      <c r="FB289" s="274">
        <v>0</v>
      </c>
      <c r="FC289" s="274"/>
      <c r="FD289" s="247">
        <f t="shared" ref="FD289:FD291" si="5028">FC289-(FI289+FK289)</f>
        <v>0</v>
      </c>
      <c r="FE289" s="237" t="e">
        <f t="shared" ref="FE289:FE291" si="5029">FD289/FC289</f>
        <v>#DIV/0!</v>
      </c>
      <c r="FF289" s="238">
        <f t="shared" ref="FF289:FF291" si="5030">FC289-FD289</f>
        <v>0</v>
      </c>
      <c r="FG289" s="259" t="e">
        <f t="shared" ref="FG289:FG291" si="5031">FF289/FC289</f>
        <v>#DIV/0!</v>
      </c>
      <c r="FH289" s="237" t="e">
        <f t="shared" ref="FH289:FH291" si="5032">(FC289-FK289)/FC289</f>
        <v>#DIV/0!</v>
      </c>
      <c r="FI289" s="247">
        <f t="shared" ref="FI289:FI291" si="5033">FP289+FS289+FT289</f>
        <v>0</v>
      </c>
      <c r="FJ289" s="237" t="e">
        <f t="shared" ref="FJ289:FJ291" si="5034">FI289/FC289</f>
        <v>#DIV/0!</v>
      </c>
      <c r="FK289" s="247">
        <f t="shared" ref="FK289:FK291" si="5035">FM289+FN289+FO289+FQ289+FR289</f>
        <v>0</v>
      </c>
      <c r="FL289" s="259" t="e">
        <f t="shared" ref="FL289:FL291" si="5036">FK289/FC289</f>
        <v>#DIV/0!</v>
      </c>
      <c r="FM289" s="247">
        <v>0</v>
      </c>
      <c r="FN289" s="247">
        <v>0</v>
      </c>
      <c r="FO289" s="247">
        <v>0</v>
      </c>
      <c r="FP289" s="247">
        <v>0</v>
      </c>
      <c r="FQ289" s="247">
        <v>0</v>
      </c>
      <c r="FR289" s="247">
        <v>0</v>
      </c>
      <c r="FS289" s="247">
        <v>0</v>
      </c>
      <c r="FT289" s="247">
        <v>0</v>
      </c>
      <c r="FU289" s="274">
        <v>0</v>
      </c>
      <c r="FV289" s="274">
        <v>0</v>
      </c>
      <c r="FW289" s="274">
        <v>0</v>
      </c>
      <c r="FX289" s="274"/>
      <c r="FY289" s="247">
        <f t="shared" ref="FY289:FY291" si="5037">FX289-(GD289+GF289)</f>
        <v>0</v>
      </c>
      <c r="FZ289" s="237" t="e">
        <f t="shared" ref="FZ289:FZ291" si="5038">FY289/FX289</f>
        <v>#DIV/0!</v>
      </c>
      <c r="GA289" s="238">
        <f t="shared" ref="GA289:GA291" si="5039">FX289-FY289</f>
        <v>0</v>
      </c>
      <c r="GB289" s="259" t="e">
        <f t="shared" ref="GB289:GB291" si="5040">GA289/FX289</f>
        <v>#DIV/0!</v>
      </c>
      <c r="GC289" s="237" t="e">
        <f t="shared" ref="GC289:GC291" si="5041">(FX289-GF289)/FX289</f>
        <v>#DIV/0!</v>
      </c>
      <c r="GD289" s="247">
        <f t="shared" ref="GD289:GD291" si="5042">GK289+GN289+GO289</f>
        <v>0</v>
      </c>
      <c r="GE289" s="237" t="e">
        <f t="shared" ref="GE289:GE291" si="5043">GD289/FX289</f>
        <v>#DIV/0!</v>
      </c>
      <c r="GF289" s="247">
        <f t="shared" ref="GF289:GF291" si="5044">GH289+GI289+GJ289+GL289+GM289</f>
        <v>0</v>
      </c>
      <c r="GG289" s="259" t="e">
        <f t="shared" ref="GG289:GG291" si="5045">GF289/FX289</f>
        <v>#DIV/0!</v>
      </c>
      <c r="GH289" s="247">
        <v>0</v>
      </c>
      <c r="GI289" s="247">
        <v>0</v>
      </c>
      <c r="GJ289" s="247">
        <v>0</v>
      </c>
      <c r="GK289" s="247">
        <v>0</v>
      </c>
      <c r="GL289" s="247">
        <v>0</v>
      </c>
      <c r="GM289" s="247">
        <v>0</v>
      </c>
      <c r="GN289" s="247">
        <v>0</v>
      </c>
      <c r="GO289" s="247">
        <v>0</v>
      </c>
      <c r="GP289" s="274">
        <v>0</v>
      </c>
      <c r="GQ289" s="274">
        <v>0</v>
      </c>
      <c r="GR289" s="274">
        <v>0</v>
      </c>
      <c r="GS289" s="274"/>
      <c r="GT289" s="247">
        <f t="shared" ref="GT289:GT291" si="5046">GS289-(GY289+HA289)</f>
        <v>0</v>
      </c>
      <c r="GU289" s="237" t="e">
        <f t="shared" ref="GU289:GU291" si="5047">GT289/GS289</f>
        <v>#DIV/0!</v>
      </c>
      <c r="GV289" s="238">
        <f t="shared" ref="GV289:GV291" si="5048">GS289-GT289</f>
        <v>0</v>
      </c>
      <c r="GW289" s="259" t="e">
        <f t="shared" ref="GW289:GW291" si="5049">GV289/GS289</f>
        <v>#DIV/0!</v>
      </c>
      <c r="GX289" s="237" t="e">
        <f t="shared" ref="GX289:GX291" si="5050">(GS289-HA289)/GS289</f>
        <v>#DIV/0!</v>
      </c>
      <c r="GY289" s="247">
        <f t="shared" ref="GY289:GY291" si="5051">HF289+HI289+HJ289</f>
        <v>0</v>
      </c>
      <c r="GZ289" s="237" t="e">
        <f t="shared" ref="GZ289:GZ291" si="5052">GY289/GS289</f>
        <v>#DIV/0!</v>
      </c>
      <c r="HA289" s="247">
        <f t="shared" ref="HA289:HA291" si="5053">HC289+HD289+HE289+HG289+HH289</f>
        <v>0</v>
      </c>
      <c r="HB289" s="259" t="e">
        <f t="shared" ref="HB289:HB291" si="5054">HA289/GS289</f>
        <v>#DIV/0!</v>
      </c>
      <c r="HC289" s="247">
        <v>0</v>
      </c>
      <c r="HD289" s="247">
        <v>0</v>
      </c>
      <c r="HE289" s="247">
        <v>0</v>
      </c>
      <c r="HF289" s="247">
        <v>0</v>
      </c>
      <c r="HG289" s="247">
        <v>0</v>
      </c>
      <c r="HH289" s="247">
        <v>0</v>
      </c>
      <c r="HI289" s="247">
        <v>0</v>
      </c>
      <c r="HJ289" s="247">
        <v>0</v>
      </c>
      <c r="HK289" s="274">
        <v>0</v>
      </c>
      <c r="HL289" s="274">
        <v>0</v>
      </c>
      <c r="HM289" s="274">
        <v>0</v>
      </c>
      <c r="HN289" s="274">
        <v>15</v>
      </c>
      <c r="HO289" s="247">
        <f t="shared" si="4823"/>
        <v>10</v>
      </c>
      <c r="HP289" s="237">
        <f t="shared" si="4824"/>
        <v>0.66666666666666663</v>
      </c>
      <c r="HQ289" s="238">
        <f t="shared" si="4825"/>
        <v>5</v>
      </c>
      <c r="HR289" s="259">
        <f t="shared" si="4826"/>
        <v>0.33333333333333331</v>
      </c>
      <c r="HS289" s="237">
        <f t="shared" si="4827"/>
        <v>0.66666666666666663</v>
      </c>
      <c r="HT289" s="247">
        <f t="shared" si="4828"/>
        <v>0</v>
      </c>
      <c r="HU289" s="237">
        <f t="shared" si="4829"/>
        <v>0</v>
      </c>
      <c r="HV289" s="247">
        <f t="shared" si="4830"/>
        <v>5</v>
      </c>
      <c r="HW289" s="259">
        <f t="shared" si="4831"/>
        <v>0.33333333333333331</v>
      </c>
      <c r="HX289" s="247">
        <v>0</v>
      </c>
      <c r="HY289" s="247">
        <v>0</v>
      </c>
      <c r="HZ289" s="247">
        <v>5</v>
      </c>
      <c r="IA289" s="247">
        <v>0</v>
      </c>
      <c r="IB289" s="247">
        <v>0</v>
      </c>
      <c r="IC289" s="247">
        <v>0</v>
      </c>
      <c r="ID289" s="247">
        <v>0</v>
      </c>
      <c r="IE289" s="247">
        <v>0</v>
      </c>
      <c r="IF289" s="274">
        <v>0</v>
      </c>
      <c r="IG289" s="274">
        <v>1</v>
      </c>
      <c r="IH289" s="274">
        <v>0</v>
      </c>
      <c r="II289" s="274">
        <v>19</v>
      </c>
      <c r="IJ289" s="247">
        <f t="shared" si="4832"/>
        <v>19</v>
      </c>
      <c r="IK289" s="237">
        <f t="shared" si="4833"/>
        <v>1</v>
      </c>
      <c r="IL289" s="238">
        <f t="shared" si="4834"/>
        <v>0</v>
      </c>
      <c r="IM289" s="259">
        <f t="shared" si="4835"/>
        <v>0</v>
      </c>
      <c r="IN289" s="237">
        <f t="shared" si="4836"/>
        <v>1</v>
      </c>
      <c r="IO289" s="247">
        <f t="shared" si="4837"/>
        <v>0</v>
      </c>
      <c r="IP289" s="237">
        <f t="shared" si="4838"/>
        <v>0</v>
      </c>
      <c r="IQ289" s="247">
        <f t="shared" si="4839"/>
        <v>0</v>
      </c>
      <c r="IR289" s="259">
        <f t="shared" si="4840"/>
        <v>0</v>
      </c>
      <c r="IS289" s="247">
        <v>0</v>
      </c>
      <c r="IT289" s="247">
        <v>0</v>
      </c>
      <c r="IU289" s="247">
        <v>0</v>
      </c>
      <c r="IV289" s="247">
        <v>0</v>
      </c>
      <c r="IW289" s="247">
        <v>0</v>
      </c>
      <c r="IX289" s="247">
        <v>0</v>
      </c>
      <c r="IY289" s="247">
        <v>0</v>
      </c>
      <c r="IZ289" s="247">
        <v>0</v>
      </c>
      <c r="JA289" s="274">
        <v>0</v>
      </c>
      <c r="JB289" s="274">
        <v>0</v>
      </c>
      <c r="JC289" s="274">
        <v>0</v>
      </c>
      <c r="JD289" s="247">
        <f t="shared" si="4841"/>
        <v>34</v>
      </c>
      <c r="JE289" s="247">
        <f t="shared" ref="JE289:JE291" si="5055">JD289-(JJ289+JL289)</f>
        <v>29</v>
      </c>
      <c r="JF289" s="260">
        <f t="shared" ref="JF289:JF291" si="5056">JE289/JD289</f>
        <v>0.8529411764705882</v>
      </c>
      <c r="JG289" s="238">
        <f t="shared" ref="JG289:JG291" si="5057">JD289-JE289</f>
        <v>5</v>
      </c>
      <c r="JH289" s="260">
        <f t="shared" ref="JH289:JH291" si="5058">JG289/JD289</f>
        <v>0.14705882352941177</v>
      </c>
      <c r="JI289" s="260">
        <f t="shared" ref="JI289:JI291" si="5059">(JD289-JL289)/JD289</f>
        <v>0.8529411764705882</v>
      </c>
      <c r="JJ289" s="247">
        <f t="shared" ref="JJ289:JJ291" si="5060">JS289+JT289+JU289</f>
        <v>0</v>
      </c>
      <c r="JK289" s="260">
        <f t="shared" ref="JK289:JK291" si="5061">JJ289/JD289</f>
        <v>0</v>
      </c>
      <c r="JL289" s="247">
        <f t="shared" ref="JL289:JL291" si="5062">JN289+JO289+JP289+JQ289+JR289</f>
        <v>5</v>
      </c>
      <c r="JM289" s="260">
        <f t="shared" ref="JM289:JM291" si="5063">JL289/JD289</f>
        <v>0.14705882352941177</v>
      </c>
      <c r="JN289" s="247">
        <f t="shared" si="4848"/>
        <v>0</v>
      </c>
      <c r="JO289" s="247">
        <f t="shared" si="4849"/>
        <v>0</v>
      </c>
      <c r="JP289" s="247">
        <f t="shared" si="4850"/>
        <v>5</v>
      </c>
      <c r="JQ289" s="247">
        <f t="shared" si="4851"/>
        <v>0</v>
      </c>
      <c r="JR289" s="247">
        <f t="shared" si="4852"/>
        <v>0</v>
      </c>
      <c r="JS289" s="247">
        <f t="shared" si="4853"/>
        <v>0</v>
      </c>
      <c r="JT289" s="247">
        <f t="shared" si="4854"/>
        <v>0</v>
      </c>
      <c r="JU289" s="247">
        <f t="shared" si="4855"/>
        <v>0</v>
      </c>
      <c r="JV289" s="247">
        <f t="shared" si="4856"/>
        <v>0</v>
      </c>
      <c r="JW289" s="247">
        <f t="shared" si="4857"/>
        <v>1</v>
      </c>
      <c r="JX289" s="247">
        <f t="shared" si="4858"/>
        <v>0</v>
      </c>
    </row>
    <row r="290" spans="1:284" ht="15" customHeight="1">
      <c r="A290" s="307">
        <f t="shared" si="4859"/>
        <v>15</v>
      </c>
      <c r="B290" s="306">
        <v>20180914506</v>
      </c>
      <c r="C290" s="227">
        <f t="shared" ca="1" si="4962"/>
        <v>2</v>
      </c>
      <c r="D290" s="227">
        <f t="shared" ca="1" si="4963"/>
        <v>6</v>
      </c>
      <c r="E290" s="228">
        <f t="shared" si="4964"/>
        <v>38.649315068493152</v>
      </c>
      <c r="F290" s="118">
        <v>16</v>
      </c>
      <c r="G290" s="118">
        <v>6</v>
      </c>
      <c r="H290" s="118">
        <v>1981</v>
      </c>
      <c r="I290" s="302" t="s">
        <v>632</v>
      </c>
      <c r="J290" s="111" t="s">
        <v>827</v>
      </c>
      <c r="K290" s="103" t="s">
        <v>712</v>
      </c>
      <c r="L290" s="247"/>
      <c r="M290" s="247">
        <f t="shared" si="4965"/>
        <v>0</v>
      </c>
      <c r="N290" s="260" t="e">
        <f t="shared" si="4966"/>
        <v>#DIV/0!</v>
      </c>
      <c r="O290" s="238">
        <f t="shared" si="4967"/>
        <v>0</v>
      </c>
      <c r="P290" s="260" t="e">
        <f t="shared" si="4968"/>
        <v>#DIV/0!</v>
      </c>
      <c r="Q290" s="260" t="e">
        <f t="shared" si="4969"/>
        <v>#DIV/0!</v>
      </c>
      <c r="R290" s="247">
        <f t="shared" si="4970"/>
        <v>0</v>
      </c>
      <c r="S290" s="260" t="e">
        <f t="shared" si="4971"/>
        <v>#DIV/0!</v>
      </c>
      <c r="T290" s="247">
        <f t="shared" si="4972"/>
        <v>0</v>
      </c>
      <c r="U290" s="260" t="e">
        <f t="shared" si="4973"/>
        <v>#DIV/0!</v>
      </c>
      <c r="V290" s="247">
        <v>0</v>
      </c>
      <c r="W290" s="247">
        <v>0</v>
      </c>
      <c r="X290" s="247">
        <v>0</v>
      </c>
      <c r="Y290" s="247">
        <v>0</v>
      </c>
      <c r="Z290" s="247">
        <v>0</v>
      </c>
      <c r="AA290" s="247">
        <v>0</v>
      </c>
      <c r="AB290" s="247">
        <v>0</v>
      </c>
      <c r="AC290" s="247">
        <v>0</v>
      </c>
      <c r="AD290" s="247">
        <v>0</v>
      </c>
      <c r="AE290" s="247">
        <v>0</v>
      </c>
      <c r="AF290" s="247">
        <v>0</v>
      </c>
      <c r="AG290" s="236"/>
      <c r="AH290" s="236">
        <f t="shared" si="4974"/>
        <v>0</v>
      </c>
      <c r="AI290" s="237" t="e">
        <f t="shared" si="4975"/>
        <v>#DIV/0!</v>
      </c>
      <c r="AJ290" s="238">
        <f t="shared" si="4976"/>
        <v>0</v>
      </c>
      <c r="AK290" s="237" t="e">
        <f t="shared" si="4977"/>
        <v>#DIV/0!</v>
      </c>
      <c r="AL290" s="237" t="e">
        <f t="shared" si="4978"/>
        <v>#DIV/0!</v>
      </c>
      <c r="AM290" s="236">
        <f t="shared" si="4979"/>
        <v>0</v>
      </c>
      <c r="AN290" s="237" t="e">
        <f t="shared" si="4980"/>
        <v>#DIV/0!</v>
      </c>
      <c r="AO290" s="236">
        <f t="shared" si="4981"/>
        <v>0</v>
      </c>
      <c r="AP290" s="237" t="e">
        <f t="shared" si="4982"/>
        <v>#DIV/0!</v>
      </c>
      <c r="AQ290" s="236">
        <v>0</v>
      </c>
      <c r="AR290" s="236">
        <v>0</v>
      </c>
      <c r="AS290" s="236">
        <v>0</v>
      </c>
      <c r="AT290" s="236">
        <v>0</v>
      </c>
      <c r="AU290" s="236">
        <v>0</v>
      </c>
      <c r="AV290" s="236">
        <v>0</v>
      </c>
      <c r="AW290" s="236">
        <v>0</v>
      </c>
      <c r="AX290" s="236">
        <v>0</v>
      </c>
      <c r="AY290" s="236">
        <v>0</v>
      </c>
      <c r="AZ290" s="236">
        <v>0</v>
      </c>
      <c r="BA290" s="236">
        <v>0</v>
      </c>
      <c r="BB290" s="236"/>
      <c r="BC290" s="236">
        <f t="shared" si="4983"/>
        <v>0</v>
      </c>
      <c r="BD290" s="237" t="e">
        <f t="shared" si="4984"/>
        <v>#DIV/0!</v>
      </c>
      <c r="BE290" s="238">
        <f t="shared" si="4985"/>
        <v>0</v>
      </c>
      <c r="BF290" s="237" t="e">
        <f t="shared" si="4986"/>
        <v>#DIV/0!</v>
      </c>
      <c r="BG290" s="237" t="e">
        <f t="shared" si="4987"/>
        <v>#DIV/0!</v>
      </c>
      <c r="BH290" s="236">
        <f t="shared" si="4988"/>
        <v>0</v>
      </c>
      <c r="BI290" s="237" t="e">
        <f t="shared" si="4989"/>
        <v>#DIV/0!</v>
      </c>
      <c r="BJ290" s="236">
        <f t="shared" si="4990"/>
        <v>0</v>
      </c>
      <c r="BK290" s="237" t="e">
        <f t="shared" si="4991"/>
        <v>#DIV/0!</v>
      </c>
      <c r="BL290" s="236">
        <v>0</v>
      </c>
      <c r="BM290" s="236">
        <v>0</v>
      </c>
      <c r="BN290" s="236">
        <v>0</v>
      </c>
      <c r="BO290" s="236">
        <v>0</v>
      </c>
      <c r="BP290" s="236">
        <v>0</v>
      </c>
      <c r="BQ290" s="236">
        <v>0</v>
      </c>
      <c r="BR290" s="236">
        <v>0</v>
      </c>
      <c r="BS290" s="236">
        <v>0</v>
      </c>
      <c r="BT290" s="236">
        <v>0</v>
      </c>
      <c r="BU290" s="236">
        <v>0</v>
      </c>
      <c r="BV290" s="236">
        <v>0</v>
      </c>
      <c r="BW290" s="247"/>
      <c r="BX290" s="247">
        <f t="shared" si="4992"/>
        <v>0</v>
      </c>
      <c r="BY290" s="260" t="e">
        <f t="shared" si="4993"/>
        <v>#DIV/0!</v>
      </c>
      <c r="BZ290" s="238">
        <f t="shared" si="4994"/>
        <v>0</v>
      </c>
      <c r="CA290" s="260" t="e">
        <f t="shared" si="4995"/>
        <v>#DIV/0!</v>
      </c>
      <c r="CB290" s="260" t="e">
        <f t="shared" si="4996"/>
        <v>#DIV/0!</v>
      </c>
      <c r="CC290" s="247">
        <f t="shared" si="4997"/>
        <v>0</v>
      </c>
      <c r="CD290" s="260" t="e">
        <f t="shared" si="4998"/>
        <v>#DIV/0!</v>
      </c>
      <c r="CE290" s="247">
        <f t="shared" si="4999"/>
        <v>0</v>
      </c>
      <c r="CF290" s="260" t="e">
        <f t="shared" si="5000"/>
        <v>#DIV/0!</v>
      </c>
      <c r="CG290" s="247">
        <v>0</v>
      </c>
      <c r="CH290" s="247">
        <v>0</v>
      </c>
      <c r="CI290" s="247">
        <v>0</v>
      </c>
      <c r="CJ290" s="247">
        <v>0</v>
      </c>
      <c r="CK290" s="247">
        <v>0</v>
      </c>
      <c r="CL290" s="247">
        <v>0</v>
      </c>
      <c r="CM290" s="247">
        <v>0</v>
      </c>
      <c r="CN290" s="247">
        <v>0</v>
      </c>
      <c r="CO290" s="247">
        <v>0</v>
      </c>
      <c r="CP290" s="247">
        <v>0</v>
      </c>
      <c r="CQ290" s="247">
        <v>0</v>
      </c>
      <c r="CR290" s="274"/>
      <c r="CS290" s="247">
        <f t="shared" si="5001"/>
        <v>0</v>
      </c>
      <c r="CT290" s="237" t="e">
        <f t="shared" si="5002"/>
        <v>#DIV/0!</v>
      </c>
      <c r="CU290" s="238">
        <f t="shared" si="5003"/>
        <v>0</v>
      </c>
      <c r="CV290" s="259" t="e">
        <f t="shared" si="5004"/>
        <v>#DIV/0!</v>
      </c>
      <c r="CW290" s="237" t="e">
        <f t="shared" si="5005"/>
        <v>#DIV/0!</v>
      </c>
      <c r="CX290" s="247">
        <f t="shared" si="5006"/>
        <v>0</v>
      </c>
      <c r="CY290" s="237" t="e">
        <f t="shared" si="5007"/>
        <v>#DIV/0!</v>
      </c>
      <c r="CZ290" s="247">
        <f t="shared" si="5008"/>
        <v>0</v>
      </c>
      <c r="DA290" s="259" t="e">
        <f t="shared" si="5009"/>
        <v>#DIV/0!</v>
      </c>
      <c r="DB290" s="247">
        <v>0</v>
      </c>
      <c r="DC290" s="247">
        <v>0</v>
      </c>
      <c r="DD290" s="247">
        <v>0</v>
      </c>
      <c r="DE290" s="247">
        <v>0</v>
      </c>
      <c r="DF290" s="247">
        <v>0</v>
      </c>
      <c r="DG290" s="247">
        <v>0</v>
      </c>
      <c r="DH290" s="247">
        <v>0</v>
      </c>
      <c r="DI290" s="247">
        <v>0</v>
      </c>
      <c r="DJ290" s="274">
        <v>0</v>
      </c>
      <c r="DK290" s="274">
        <v>0</v>
      </c>
      <c r="DL290" s="274">
        <v>0</v>
      </c>
      <c r="DM290" s="274"/>
      <c r="DN290" s="247">
        <f t="shared" si="5010"/>
        <v>0</v>
      </c>
      <c r="DO290" s="237" t="e">
        <f t="shared" si="5011"/>
        <v>#DIV/0!</v>
      </c>
      <c r="DP290" s="238">
        <f t="shared" si="5012"/>
        <v>0</v>
      </c>
      <c r="DQ290" s="259" t="e">
        <f t="shared" si="5013"/>
        <v>#DIV/0!</v>
      </c>
      <c r="DR290" s="237" t="e">
        <f t="shared" si="5014"/>
        <v>#DIV/0!</v>
      </c>
      <c r="DS290" s="247">
        <f t="shared" si="5015"/>
        <v>0</v>
      </c>
      <c r="DT290" s="237" t="e">
        <f t="shared" si="5016"/>
        <v>#DIV/0!</v>
      </c>
      <c r="DU290" s="247">
        <f t="shared" si="5017"/>
        <v>0</v>
      </c>
      <c r="DV290" s="259" t="e">
        <f t="shared" si="5018"/>
        <v>#DIV/0!</v>
      </c>
      <c r="DW290" s="247">
        <v>0</v>
      </c>
      <c r="DX290" s="247">
        <v>0</v>
      </c>
      <c r="DY290" s="247">
        <v>0</v>
      </c>
      <c r="DZ290" s="247">
        <v>0</v>
      </c>
      <c r="EA290" s="247">
        <v>0</v>
      </c>
      <c r="EB290" s="247">
        <v>0</v>
      </c>
      <c r="EC290" s="247">
        <v>0</v>
      </c>
      <c r="ED290" s="247">
        <v>0</v>
      </c>
      <c r="EE290" s="274">
        <v>0</v>
      </c>
      <c r="EF290" s="274">
        <v>0</v>
      </c>
      <c r="EG290" s="274">
        <v>0</v>
      </c>
      <c r="EH290" s="274"/>
      <c r="EI290" s="247">
        <f t="shared" si="5019"/>
        <v>0</v>
      </c>
      <c r="EJ290" s="237" t="e">
        <f t="shared" si="5020"/>
        <v>#DIV/0!</v>
      </c>
      <c r="EK290" s="238">
        <f t="shared" si="5021"/>
        <v>0</v>
      </c>
      <c r="EL290" s="259" t="e">
        <f t="shared" si="5022"/>
        <v>#DIV/0!</v>
      </c>
      <c r="EM290" s="237" t="e">
        <f t="shared" si="5023"/>
        <v>#DIV/0!</v>
      </c>
      <c r="EN290" s="247">
        <f t="shared" si="5024"/>
        <v>0</v>
      </c>
      <c r="EO290" s="237" t="e">
        <f t="shared" si="5025"/>
        <v>#DIV/0!</v>
      </c>
      <c r="EP290" s="247">
        <f t="shared" si="5026"/>
        <v>0</v>
      </c>
      <c r="EQ290" s="259" t="e">
        <f t="shared" si="5027"/>
        <v>#DIV/0!</v>
      </c>
      <c r="ER290" s="247">
        <v>0</v>
      </c>
      <c r="ES290" s="247">
        <v>0</v>
      </c>
      <c r="ET290" s="247">
        <v>0</v>
      </c>
      <c r="EU290" s="247">
        <v>0</v>
      </c>
      <c r="EV290" s="247">
        <v>0</v>
      </c>
      <c r="EW290" s="247">
        <v>0</v>
      </c>
      <c r="EX290" s="247">
        <v>0</v>
      </c>
      <c r="EY290" s="247">
        <v>0</v>
      </c>
      <c r="EZ290" s="274">
        <v>0</v>
      </c>
      <c r="FA290" s="274">
        <v>0</v>
      </c>
      <c r="FB290" s="274">
        <v>0</v>
      </c>
      <c r="FC290" s="274"/>
      <c r="FD290" s="247">
        <f t="shared" si="5028"/>
        <v>0</v>
      </c>
      <c r="FE290" s="237" t="e">
        <f t="shared" si="5029"/>
        <v>#DIV/0!</v>
      </c>
      <c r="FF290" s="238">
        <f t="shared" si="5030"/>
        <v>0</v>
      </c>
      <c r="FG290" s="259" t="e">
        <f t="shared" si="5031"/>
        <v>#DIV/0!</v>
      </c>
      <c r="FH290" s="237" t="e">
        <f t="shared" si="5032"/>
        <v>#DIV/0!</v>
      </c>
      <c r="FI290" s="247">
        <f t="shared" si="5033"/>
        <v>0</v>
      </c>
      <c r="FJ290" s="237" t="e">
        <f t="shared" si="5034"/>
        <v>#DIV/0!</v>
      </c>
      <c r="FK290" s="247">
        <f t="shared" si="5035"/>
        <v>0</v>
      </c>
      <c r="FL290" s="259" t="e">
        <f t="shared" si="5036"/>
        <v>#DIV/0!</v>
      </c>
      <c r="FM290" s="247">
        <v>0</v>
      </c>
      <c r="FN290" s="247">
        <v>0</v>
      </c>
      <c r="FO290" s="247">
        <v>0</v>
      </c>
      <c r="FP290" s="247">
        <v>0</v>
      </c>
      <c r="FQ290" s="247">
        <v>0</v>
      </c>
      <c r="FR290" s="247">
        <v>0</v>
      </c>
      <c r="FS290" s="247">
        <v>0</v>
      </c>
      <c r="FT290" s="247">
        <v>0</v>
      </c>
      <c r="FU290" s="274">
        <v>0</v>
      </c>
      <c r="FV290" s="274">
        <v>0</v>
      </c>
      <c r="FW290" s="274">
        <v>0</v>
      </c>
      <c r="FX290" s="274"/>
      <c r="FY290" s="247">
        <f t="shared" si="5037"/>
        <v>0</v>
      </c>
      <c r="FZ290" s="237" t="e">
        <f t="shared" si="5038"/>
        <v>#DIV/0!</v>
      </c>
      <c r="GA290" s="238">
        <f t="shared" si="5039"/>
        <v>0</v>
      </c>
      <c r="GB290" s="259" t="e">
        <f t="shared" si="5040"/>
        <v>#DIV/0!</v>
      </c>
      <c r="GC290" s="237" t="e">
        <f t="shared" si="5041"/>
        <v>#DIV/0!</v>
      </c>
      <c r="GD290" s="247">
        <f t="shared" si="5042"/>
        <v>0</v>
      </c>
      <c r="GE290" s="237" t="e">
        <f t="shared" si="5043"/>
        <v>#DIV/0!</v>
      </c>
      <c r="GF290" s="247">
        <f t="shared" si="5044"/>
        <v>0</v>
      </c>
      <c r="GG290" s="259" t="e">
        <f t="shared" si="5045"/>
        <v>#DIV/0!</v>
      </c>
      <c r="GH290" s="247">
        <v>0</v>
      </c>
      <c r="GI290" s="247">
        <v>0</v>
      </c>
      <c r="GJ290" s="247">
        <v>0</v>
      </c>
      <c r="GK290" s="247">
        <v>0</v>
      </c>
      <c r="GL290" s="247">
        <v>0</v>
      </c>
      <c r="GM290" s="247">
        <v>0</v>
      </c>
      <c r="GN290" s="247">
        <v>0</v>
      </c>
      <c r="GO290" s="247">
        <v>0</v>
      </c>
      <c r="GP290" s="274">
        <v>0</v>
      </c>
      <c r="GQ290" s="274">
        <v>0</v>
      </c>
      <c r="GR290" s="274">
        <v>0</v>
      </c>
      <c r="GS290" s="274"/>
      <c r="GT290" s="247">
        <f t="shared" si="5046"/>
        <v>0</v>
      </c>
      <c r="GU290" s="237" t="e">
        <f t="shared" si="5047"/>
        <v>#DIV/0!</v>
      </c>
      <c r="GV290" s="238">
        <f t="shared" si="5048"/>
        <v>0</v>
      </c>
      <c r="GW290" s="259" t="e">
        <f t="shared" si="5049"/>
        <v>#DIV/0!</v>
      </c>
      <c r="GX290" s="237" t="e">
        <f t="shared" si="5050"/>
        <v>#DIV/0!</v>
      </c>
      <c r="GY290" s="247">
        <f t="shared" si="5051"/>
        <v>0</v>
      </c>
      <c r="GZ290" s="237" t="e">
        <f t="shared" si="5052"/>
        <v>#DIV/0!</v>
      </c>
      <c r="HA290" s="247">
        <f t="shared" si="5053"/>
        <v>0</v>
      </c>
      <c r="HB290" s="259" t="e">
        <f t="shared" si="5054"/>
        <v>#DIV/0!</v>
      </c>
      <c r="HC290" s="247">
        <v>0</v>
      </c>
      <c r="HD290" s="247">
        <v>0</v>
      </c>
      <c r="HE290" s="247">
        <v>0</v>
      </c>
      <c r="HF290" s="247">
        <v>0</v>
      </c>
      <c r="HG290" s="247">
        <v>0</v>
      </c>
      <c r="HH290" s="247">
        <v>0</v>
      </c>
      <c r="HI290" s="247">
        <v>0</v>
      </c>
      <c r="HJ290" s="247">
        <v>0</v>
      </c>
      <c r="HK290" s="274">
        <v>0</v>
      </c>
      <c r="HL290" s="274">
        <v>0</v>
      </c>
      <c r="HM290" s="274">
        <v>0</v>
      </c>
      <c r="HN290" s="274">
        <v>15</v>
      </c>
      <c r="HO290" s="247">
        <f t="shared" si="4823"/>
        <v>15</v>
      </c>
      <c r="HP290" s="237">
        <f t="shared" si="4824"/>
        <v>1</v>
      </c>
      <c r="HQ290" s="238">
        <f t="shared" si="4825"/>
        <v>0</v>
      </c>
      <c r="HR290" s="259">
        <f t="shared" si="4826"/>
        <v>0</v>
      </c>
      <c r="HS290" s="237">
        <f t="shared" si="4827"/>
        <v>1</v>
      </c>
      <c r="HT290" s="247">
        <f t="shared" si="4828"/>
        <v>0</v>
      </c>
      <c r="HU290" s="237">
        <f t="shared" si="4829"/>
        <v>0</v>
      </c>
      <c r="HV290" s="247">
        <f t="shared" si="4830"/>
        <v>0</v>
      </c>
      <c r="HW290" s="259">
        <f t="shared" si="4831"/>
        <v>0</v>
      </c>
      <c r="HX290" s="247">
        <v>0</v>
      </c>
      <c r="HY290" s="247">
        <v>0</v>
      </c>
      <c r="HZ290" s="247">
        <v>0</v>
      </c>
      <c r="IA290" s="247">
        <v>0</v>
      </c>
      <c r="IB290" s="247">
        <v>0</v>
      </c>
      <c r="IC290" s="247">
        <v>0</v>
      </c>
      <c r="ID290" s="247">
        <v>0</v>
      </c>
      <c r="IE290" s="247">
        <v>0</v>
      </c>
      <c r="IF290" s="274">
        <v>0</v>
      </c>
      <c r="IG290" s="274">
        <v>0</v>
      </c>
      <c r="IH290" s="274">
        <v>0</v>
      </c>
      <c r="II290" s="274">
        <v>19</v>
      </c>
      <c r="IJ290" s="247">
        <f t="shared" si="4832"/>
        <v>19</v>
      </c>
      <c r="IK290" s="237">
        <f t="shared" si="4833"/>
        <v>1</v>
      </c>
      <c r="IL290" s="238">
        <f t="shared" si="4834"/>
        <v>0</v>
      </c>
      <c r="IM290" s="259">
        <f t="shared" si="4835"/>
        <v>0</v>
      </c>
      <c r="IN290" s="237">
        <f t="shared" si="4836"/>
        <v>1</v>
      </c>
      <c r="IO290" s="247">
        <f t="shared" si="4837"/>
        <v>0</v>
      </c>
      <c r="IP290" s="237">
        <f t="shared" si="4838"/>
        <v>0</v>
      </c>
      <c r="IQ290" s="247">
        <f t="shared" si="4839"/>
        <v>0</v>
      </c>
      <c r="IR290" s="259">
        <f t="shared" si="4840"/>
        <v>0</v>
      </c>
      <c r="IS290" s="247">
        <v>0</v>
      </c>
      <c r="IT290" s="247">
        <v>0</v>
      </c>
      <c r="IU290" s="247">
        <v>0</v>
      </c>
      <c r="IV290" s="247">
        <v>0</v>
      </c>
      <c r="IW290" s="247">
        <v>0</v>
      </c>
      <c r="IX290" s="247">
        <v>0</v>
      </c>
      <c r="IY290" s="247">
        <v>0</v>
      </c>
      <c r="IZ290" s="247">
        <v>0</v>
      </c>
      <c r="JA290" s="274">
        <v>0</v>
      </c>
      <c r="JB290" s="274">
        <v>0</v>
      </c>
      <c r="JC290" s="274">
        <v>0</v>
      </c>
      <c r="JD290" s="247">
        <f t="shared" si="4841"/>
        <v>34</v>
      </c>
      <c r="JE290" s="247">
        <f t="shared" si="5055"/>
        <v>34</v>
      </c>
      <c r="JF290" s="260">
        <f t="shared" si="5056"/>
        <v>1</v>
      </c>
      <c r="JG290" s="238">
        <f t="shared" si="5057"/>
        <v>0</v>
      </c>
      <c r="JH290" s="260">
        <f t="shared" si="5058"/>
        <v>0</v>
      </c>
      <c r="JI290" s="260">
        <f t="shared" si="5059"/>
        <v>1</v>
      </c>
      <c r="JJ290" s="247">
        <f t="shared" si="5060"/>
        <v>0</v>
      </c>
      <c r="JK290" s="260">
        <f t="shared" si="5061"/>
        <v>0</v>
      </c>
      <c r="JL290" s="247">
        <f t="shared" si="5062"/>
        <v>0</v>
      </c>
      <c r="JM290" s="260">
        <f t="shared" si="5063"/>
        <v>0</v>
      </c>
      <c r="JN290" s="247">
        <f t="shared" si="4848"/>
        <v>0</v>
      </c>
      <c r="JO290" s="247">
        <f t="shared" si="4849"/>
        <v>0</v>
      </c>
      <c r="JP290" s="247">
        <f t="shared" si="4850"/>
        <v>0</v>
      </c>
      <c r="JQ290" s="247">
        <f t="shared" si="4851"/>
        <v>0</v>
      </c>
      <c r="JR290" s="247">
        <f t="shared" si="4852"/>
        <v>0</v>
      </c>
      <c r="JS290" s="247">
        <f t="shared" si="4853"/>
        <v>0</v>
      </c>
      <c r="JT290" s="247">
        <f t="shared" si="4854"/>
        <v>0</v>
      </c>
      <c r="JU290" s="247">
        <f t="shared" si="4855"/>
        <v>0</v>
      </c>
      <c r="JV290" s="247">
        <f t="shared" si="4856"/>
        <v>0</v>
      </c>
      <c r="JW290" s="247">
        <f t="shared" si="4857"/>
        <v>0</v>
      </c>
      <c r="JX290" s="247">
        <f t="shared" si="4858"/>
        <v>0</v>
      </c>
    </row>
    <row r="291" spans="1:284" ht="15" customHeight="1" thickBot="1">
      <c r="A291" s="307">
        <f t="shared" si="4859"/>
        <v>16</v>
      </c>
      <c r="B291" s="306">
        <v>20180904460</v>
      </c>
      <c r="C291" s="227">
        <f t="shared" ca="1" si="4962"/>
        <v>2</v>
      </c>
      <c r="D291" s="227">
        <f t="shared" ca="1" si="4963"/>
        <v>6</v>
      </c>
      <c r="E291" s="228">
        <f t="shared" si="4964"/>
        <v>38.649315068493152</v>
      </c>
      <c r="F291" s="118">
        <v>16</v>
      </c>
      <c r="G291" s="118">
        <v>6</v>
      </c>
      <c r="H291" s="118">
        <v>1981</v>
      </c>
      <c r="I291" s="302" t="s">
        <v>623</v>
      </c>
      <c r="J291" s="111" t="s">
        <v>827</v>
      </c>
      <c r="K291" s="103" t="s">
        <v>712</v>
      </c>
      <c r="L291" s="247"/>
      <c r="M291" s="247">
        <f t="shared" si="4965"/>
        <v>0</v>
      </c>
      <c r="N291" s="260" t="e">
        <f t="shared" si="4966"/>
        <v>#DIV/0!</v>
      </c>
      <c r="O291" s="238">
        <f t="shared" si="4967"/>
        <v>0</v>
      </c>
      <c r="P291" s="260" t="e">
        <f t="shared" si="4968"/>
        <v>#DIV/0!</v>
      </c>
      <c r="Q291" s="260" t="e">
        <f t="shared" si="4969"/>
        <v>#DIV/0!</v>
      </c>
      <c r="R291" s="247">
        <f t="shared" si="4970"/>
        <v>0</v>
      </c>
      <c r="S291" s="260" t="e">
        <f t="shared" si="4971"/>
        <v>#DIV/0!</v>
      </c>
      <c r="T291" s="247">
        <f t="shared" si="4972"/>
        <v>0</v>
      </c>
      <c r="U291" s="260" t="e">
        <f t="shared" si="4973"/>
        <v>#DIV/0!</v>
      </c>
      <c r="V291" s="247">
        <v>0</v>
      </c>
      <c r="W291" s="247">
        <v>0</v>
      </c>
      <c r="X291" s="247">
        <v>0</v>
      </c>
      <c r="Y291" s="247">
        <v>0</v>
      </c>
      <c r="Z291" s="247">
        <v>0</v>
      </c>
      <c r="AA291" s="247">
        <v>0</v>
      </c>
      <c r="AB291" s="247">
        <v>0</v>
      </c>
      <c r="AC291" s="247">
        <v>0</v>
      </c>
      <c r="AD291" s="247">
        <v>0</v>
      </c>
      <c r="AE291" s="247">
        <v>0</v>
      </c>
      <c r="AF291" s="247">
        <v>0</v>
      </c>
      <c r="AG291" s="236"/>
      <c r="AH291" s="236">
        <f t="shared" si="4974"/>
        <v>0</v>
      </c>
      <c r="AI291" s="237" t="e">
        <f t="shared" si="4975"/>
        <v>#DIV/0!</v>
      </c>
      <c r="AJ291" s="238">
        <f t="shared" si="4976"/>
        <v>0</v>
      </c>
      <c r="AK291" s="237" t="e">
        <f t="shared" si="4977"/>
        <v>#DIV/0!</v>
      </c>
      <c r="AL291" s="237" t="e">
        <f t="shared" si="4978"/>
        <v>#DIV/0!</v>
      </c>
      <c r="AM291" s="236">
        <f t="shared" si="4979"/>
        <v>0</v>
      </c>
      <c r="AN291" s="237" t="e">
        <f t="shared" si="4980"/>
        <v>#DIV/0!</v>
      </c>
      <c r="AO291" s="236">
        <f t="shared" si="4981"/>
        <v>0</v>
      </c>
      <c r="AP291" s="237" t="e">
        <f t="shared" si="4982"/>
        <v>#DIV/0!</v>
      </c>
      <c r="AQ291" s="236">
        <v>0</v>
      </c>
      <c r="AR291" s="236">
        <v>0</v>
      </c>
      <c r="AS291" s="236">
        <v>0</v>
      </c>
      <c r="AT291" s="236">
        <v>0</v>
      </c>
      <c r="AU291" s="236">
        <v>0</v>
      </c>
      <c r="AV291" s="236">
        <v>0</v>
      </c>
      <c r="AW291" s="236">
        <v>0</v>
      </c>
      <c r="AX291" s="236">
        <v>0</v>
      </c>
      <c r="AY291" s="236">
        <v>0</v>
      </c>
      <c r="AZ291" s="236">
        <v>0</v>
      </c>
      <c r="BA291" s="236">
        <v>0</v>
      </c>
      <c r="BB291" s="236"/>
      <c r="BC291" s="236">
        <f t="shared" si="4983"/>
        <v>0</v>
      </c>
      <c r="BD291" s="237" t="e">
        <f t="shared" si="4984"/>
        <v>#DIV/0!</v>
      </c>
      <c r="BE291" s="238">
        <f t="shared" si="4985"/>
        <v>0</v>
      </c>
      <c r="BF291" s="237" t="e">
        <f t="shared" si="4986"/>
        <v>#DIV/0!</v>
      </c>
      <c r="BG291" s="237" t="e">
        <f t="shared" si="4987"/>
        <v>#DIV/0!</v>
      </c>
      <c r="BH291" s="236">
        <f t="shared" si="4988"/>
        <v>0</v>
      </c>
      <c r="BI291" s="237" t="e">
        <f t="shared" si="4989"/>
        <v>#DIV/0!</v>
      </c>
      <c r="BJ291" s="236">
        <f t="shared" si="4990"/>
        <v>0</v>
      </c>
      <c r="BK291" s="237" t="e">
        <f t="shared" si="4991"/>
        <v>#DIV/0!</v>
      </c>
      <c r="BL291" s="236">
        <v>0</v>
      </c>
      <c r="BM291" s="236">
        <v>0</v>
      </c>
      <c r="BN291" s="236">
        <v>0</v>
      </c>
      <c r="BO291" s="236">
        <v>0</v>
      </c>
      <c r="BP291" s="236">
        <v>0</v>
      </c>
      <c r="BQ291" s="236">
        <v>0</v>
      </c>
      <c r="BR291" s="236">
        <v>0</v>
      </c>
      <c r="BS291" s="236">
        <v>0</v>
      </c>
      <c r="BT291" s="236">
        <v>0</v>
      </c>
      <c r="BU291" s="236">
        <v>0</v>
      </c>
      <c r="BV291" s="236">
        <v>0</v>
      </c>
      <c r="BW291" s="247"/>
      <c r="BX291" s="247">
        <f t="shared" si="4992"/>
        <v>0</v>
      </c>
      <c r="BY291" s="260" t="e">
        <f t="shared" si="4993"/>
        <v>#DIV/0!</v>
      </c>
      <c r="BZ291" s="238">
        <f t="shared" si="4994"/>
        <v>0</v>
      </c>
      <c r="CA291" s="260" t="e">
        <f t="shared" si="4995"/>
        <v>#DIV/0!</v>
      </c>
      <c r="CB291" s="260" t="e">
        <f t="shared" si="4996"/>
        <v>#DIV/0!</v>
      </c>
      <c r="CC291" s="247">
        <f t="shared" si="4997"/>
        <v>0</v>
      </c>
      <c r="CD291" s="260" t="e">
        <f t="shared" si="4998"/>
        <v>#DIV/0!</v>
      </c>
      <c r="CE291" s="247">
        <f t="shared" si="4999"/>
        <v>0</v>
      </c>
      <c r="CF291" s="260" t="e">
        <f t="shared" si="5000"/>
        <v>#DIV/0!</v>
      </c>
      <c r="CG291" s="247">
        <v>0</v>
      </c>
      <c r="CH291" s="247">
        <v>0</v>
      </c>
      <c r="CI291" s="247">
        <v>0</v>
      </c>
      <c r="CJ291" s="247">
        <v>0</v>
      </c>
      <c r="CK291" s="247">
        <v>0</v>
      </c>
      <c r="CL291" s="247">
        <v>0</v>
      </c>
      <c r="CM291" s="247">
        <v>0</v>
      </c>
      <c r="CN291" s="247">
        <v>0</v>
      </c>
      <c r="CO291" s="247">
        <v>0</v>
      </c>
      <c r="CP291" s="247">
        <v>0</v>
      </c>
      <c r="CQ291" s="247">
        <v>0</v>
      </c>
      <c r="CR291" s="274"/>
      <c r="CS291" s="247">
        <f t="shared" si="5001"/>
        <v>0</v>
      </c>
      <c r="CT291" s="237" t="e">
        <f t="shared" si="5002"/>
        <v>#DIV/0!</v>
      </c>
      <c r="CU291" s="238">
        <f t="shared" si="5003"/>
        <v>0</v>
      </c>
      <c r="CV291" s="259" t="e">
        <f t="shared" si="5004"/>
        <v>#DIV/0!</v>
      </c>
      <c r="CW291" s="237" t="e">
        <f t="shared" si="5005"/>
        <v>#DIV/0!</v>
      </c>
      <c r="CX291" s="247">
        <f t="shared" si="5006"/>
        <v>0</v>
      </c>
      <c r="CY291" s="237" t="e">
        <f t="shared" si="5007"/>
        <v>#DIV/0!</v>
      </c>
      <c r="CZ291" s="247">
        <f t="shared" si="5008"/>
        <v>0</v>
      </c>
      <c r="DA291" s="259" t="e">
        <f t="shared" si="5009"/>
        <v>#DIV/0!</v>
      </c>
      <c r="DB291" s="247">
        <v>0</v>
      </c>
      <c r="DC291" s="247">
        <v>0</v>
      </c>
      <c r="DD291" s="247">
        <v>0</v>
      </c>
      <c r="DE291" s="247">
        <v>0</v>
      </c>
      <c r="DF291" s="247">
        <v>0</v>
      </c>
      <c r="DG291" s="247">
        <v>0</v>
      </c>
      <c r="DH291" s="247">
        <v>0</v>
      </c>
      <c r="DI291" s="247">
        <v>0</v>
      </c>
      <c r="DJ291" s="274">
        <v>0</v>
      </c>
      <c r="DK291" s="274">
        <v>0</v>
      </c>
      <c r="DL291" s="274">
        <v>0</v>
      </c>
      <c r="DM291" s="274"/>
      <c r="DN291" s="247">
        <f t="shared" si="5010"/>
        <v>0</v>
      </c>
      <c r="DO291" s="237" t="e">
        <f t="shared" si="5011"/>
        <v>#DIV/0!</v>
      </c>
      <c r="DP291" s="238">
        <f t="shared" si="5012"/>
        <v>0</v>
      </c>
      <c r="DQ291" s="259" t="e">
        <f t="shared" si="5013"/>
        <v>#DIV/0!</v>
      </c>
      <c r="DR291" s="237" t="e">
        <f t="shared" si="5014"/>
        <v>#DIV/0!</v>
      </c>
      <c r="DS291" s="247">
        <f t="shared" si="5015"/>
        <v>0</v>
      </c>
      <c r="DT291" s="237" t="e">
        <f t="shared" si="5016"/>
        <v>#DIV/0!</v>
      </c>
      <c r="DU291" s="247">
        <f t="shared" si="5017"/>
        <v>0</v>
      </c>
      <c r="DV291" s="259" t="e">
        <f t="shared" si="5018"/>
        <v>#DIV/0!</v>
      </c>
      <c r="DW291" s="247">
        <v>0</v>
      </c>
      <c r="DX291" s="247">
        <v>0</v>
      </c>
      <c r="DY291" s="247">
        <v>0</v>
      </c>
      <c r="DZ291" s="247">
        <v>0</v>
      </c>
      <c r="EA291" s="247">
        <v>0</v>
      </c>
      <c r="EB291" s="247">
        <v>0</v>
      </c>
      <c r="EC291" s="247">
        <v>0</v>
      </c>
      <c r="ED291" s="247">
        <v>0</v>
      </c>
      <c r="EE291" s="274">
        <v>0</v>
      </c>
      <c r="EF291" s="274">
        <v>0</v>
      </c>
      <c r="EG291" s="274">
        <v>0</v>
      </c>
      <c r="EH291" s="274"/>
      <c r="EI291" s="247">
        <f t="shared" si="5019"/>
        <v>0</v>
      </c>
      <c r="EJ291" s="237" t="e">
        <f t="shared" si="5020"/>
        <v>#DIV/0!</v>
      </c>
      <c r="EK291" s="238">
        <f t="shared" si="5021"/>
        <v>0</v>
      </c>
      <c r="EL291" s="259" t="e">
        <f t="shared" si="5022"/>
        <v>#DIV/0!</v>
      </c>
      <c r="EM291" s="237" t="e">
        <f t="shared" si="5023"/>
        <v>#DIV/0!</v>
      </c>
      <c r="EN291" s="247">
        <f t="shared" si="5024"/>
        <v>0</v>
      </c>
      <c r="EO291" s="237" t="e">
        <f t="shared" si="5025"/>
        <v>#DIV/0!</v>
      </c>
      <c r="EP291" s="247">
        <f t="shared" si="5026"/>
        <v>0</v>
      </c>
      <c r="EQ291" s="259" t="e">
        <f t="shared" si="5027"/>
        <v>#DIV/0!</v>
      </c>
      <c r="ER291" s="247">
        <v>0</v>
      </c>
      <c r="ES291" s="247">
        <v>0</v>
      </c>
      <c r="ET291" s="247">
        <v>0</v>
      </c>
      <c r="EU291" s="247">
        <v>0</v>
      </c>
      <c r="EV291" s="247">
        <v>0</v>
      </c>
      <c r="EW291" s="247">
        <v>0</v>
      </c>
      <c r="EX291" s="247">
        <v>0</v>
      </c>
      <c r="EY291" s="247">
        <v>0</v>
      </c>
      <c r="EZ291" s="274">
        <v>0</v>
      </c>
      <c r="FA291" s="274">
        <v>0</v>
      </c>
      <c r="FB291" s="274">
        <v>0</v>
      </c>
      <c r="FC291" s="274"/>
      <c r="FD291" s="247">
        <f t="shared" si="5028"/>
        <v>0</v>
      </c>
      <c r="FE291" s="237" t="e">
        <f t="shared" si="5029"/>
        <v>#DIV/0!</v>
      </c>
      <c r="FF291" s="238">
        <f t="shared" si="5030"/>
        <v>0</v>
      </c>
      <c r="FG291" s="259" t="e">
        <f t="shared" si="5031"/>
        <v>#DIV/0!</v>
      </c>
      <c r="FH291" s="237" t="e">
        <f t="shared" si="5032"/>
        <v>#DIV/0!</v>
      </c>
      <c r="FI291" s="247">
        <f t="shared" si="5033"/>
        <v>0</v>
      </c>
      <c r="FJ291" s="237" t="e">
        <f t="shared" si="5034"/>
        <v>#DIV/0!</v>
      </c>
      <c r="FK291" s="247">
        <f t="shared" si="5035"/>
        <v>0</v>
      </c>
      <c r="FL291" s="259" t="e">
        <f t="shared" si="5036"/>
        <v>#DIV/0!</v>
      </c>
      <c r="FM291" s="247">
        <v>0</v>
      </c>
      <c r="FN291" s="247">
        <v>0</v>
      </c>
      <c r="FO291" s="247">
        <v>0</v>
      </c>
      <c r="FP291" s="247">
        <v>0</v>
      </c>
      <c r="FQ291" s="247">
        <v>0</v>
      </c>
      <c r="FR291" s="247">
        <v>0</v>
      </c>
      <c r="FS291" s="247">
        <v>0</v>
      </c>
      <c r="FT291" s="247">
        <v>0</v>
      </c>
      <c r="FU291" s="274">
        <v>0</v>
      </c>
      <c r="FV291" s="274">
        <v>0</v>
      </c>
      <c r="FW291" s="274">
        <v>0</v>
      </c>
      <c r="FX291" s="274"/>
      <c r="FY291" s="247">
        <f t="shared" si="5037"/>
        <v>0</v>
      </c>
      <c r="FZ291" s="237" t="e">
        <f t="shared" si="5038"/>
        <v>#DIV/0!</v>
      </c>
      <c r="GA291" s="238">
        <f t="shared" si="5039"/>
        <v>0</v>
      </c>
      <c r="GB291" s="259" t="e">
        <f t="shared" si="5040"/>
        <v>#DIV/0!</v>
      </c>
      <c r="GC291" s="237" t="e">
        <f t="shared" si="5041"/>
        <v>#DIV/0!</v>
      </c>
      <c r="GD291" s="247">
        <f t="shared" si="5042"/>
        <v>0</v>
      </c>
      <c r="GE291" s="237" t="e">
        <f t="shared" si="5043"/>
        <v>#DIV/0!</v>
      </c>
      <c r="GF291" s="247">
        <f t="shared" si="5044"/>
        <v>0</v>
      </c>
      <c r="GG291" s="259" t="e">
        <f t="shared" si="5045"/>
        <v>#DIV/0!</v>
      </c>
      <c r="GH291" s="247">
        <v>0</v>
      </c>
      <c r="GI291" s="247">
        <v>0</v>
      </c>
      <c r="GJ291" s="247">
        <v>0</v>
      </c>
      <c r="GK291" s="247">
        <v>0</v>
      </c>
      <c r="GL291" s="247">
        <v>0</v>
      </c>
      <c r="GM291" s="247">
        <v>0</v>
      </c>
      <c r="GN291" s="247">
        <v>0</v>
      </c>
      <c r="GO291" s="247">
        <v>0</v>
      </c>
      <c r="GP291" s="274">
        <v>0</v>
      </c>
      <c r="GQ291" s="274">
        <v>0</v>
      </c>
      <c r="GR291" s="274">
        <v>0</v>
      </c>
      <c r="GS291" s="274"/>
      <c r="GT291" s="247">
        <f t="shared" si="5046"/>
        <v>0</v>
      </c>
      <c r="GU291" s="237" t="e">
        <f t="shared" si="5047"/>
        <v>#DIV/0!</v>
      </c>
      <c r="GV291" s="238">
        <f t="shared" si="5048"/>
        <v>0</v>
      </c>
      <c r="GW291" s="259" t="e">
        <f t="shared" si="5049"/>
        <v>#DIV/0!</v>
      </c>
      <c r="GX291" s="237" t="e">
        <f t="shared" si="5050"/>
        <v>#DIV/0!</v>
      </c>
      <c r="GY291" s="247">
        <f t="shared" si="5051"/>
        <v>0</v>
      </c>
      <c r="GZ291" s="237" t="e">
        <f t="shared" si="5052"/>
        <v>#DIV/0!</v>
      </c>
      <c r="HA291" s="247">
        <f t="shared" si="5053"/>
        <v>0</v>
      </c>
      <c r="HB291" s="259" t="e">
        <f t="shared" si="5054"/>
        <v>#DIV/0!</v>
      </c>
      <c r="HC291" s="247">
        <v>0</v>
      </c>
      <c r="HD291" s="247">
        <v>0</v>
      </c>
      <c r="HE291" s="247">
        <v>0</v>
      </c>
      <c r="HF291" s="247">
        <v>0</v>
      </c>
      <c r="HG291" s="247">
        <v>0</v>
      </c>
      <c r="HH291" s="247">
        <v>0</v>
      </c>
      <c r="HI291" s="247">
        <v>0</v>
      </c>
      <c r="HJ291" s="247">
        <v>0</v>
      </c>
      <c r="HK291" s="274">
        <v>0</v>
      </c>
      <c r="HL291" s="274">
        <v>0</v>
      </c>
      <c r="HM291" s="274">
        <v>0</v>
      </c>
      <c r="HN291" s="274">
        <v>15</v>
      </c>
      <c r="HO291" s="247">
        <f t="shared" si="4823"/>
        <v>15</v>
      </c>
      <c r="HP291" s="237">
        <f t="shared" si="4824"/>
        <v>1</v>
      </c>
      <c r="HQ291" s="238">
        <f t="shared" si="4825"/>
        <v>0</v>
      </c>
      <c r="HR291" s="259">
        <f t="shared" si="4826"/>
        <v>0</v>
      </c>
      <c r="HS291" s="237">
        <f t="shared" si="4827"/>
        <v>1</v>
      </c>
      <c r="HT291" s="247">
        <f t="shared" si="4828"/>
        <v>0</v>
      </c>
      <c r="HU291" s="237">
        <f t="shared" si="4829"/>
        <v>0</v>
      </c>
      <c r="HV291" s="247">
        <f t="shared" si="4830"/>
        <v>0</v>
      </c>
      <c r="HW291" s="259">
        <f t="shared" si="4831"/>
        <v>0</v>
      </c>
      <c r="HX291" s="247">
        <v>0</v>
      </c>
      <c r="HY291" s="247">
        <v>0</v>
      </c>
      <c r="HZ291" s="247">
        <v>0</v>
      </c>
      <c r="IA291" s="247">
        <v>0</v>
      </c>
      <c r="IB291" s="247">
        <v>0</v>
      </c>
      <c r="IC291" s="247">
        <v>0</v>
      </c>
      <c r="ID291" s="247">
        <v>0</v>
      </c>
      <c r="IE291" s="247">
        <v>0</v>
      </c>
      <c r="IF291" s="274">
        <v>0</v>
      </c>
      <c r="IG291" s="274">
        <v>0</v>
      </c>
      <c r="IH291" s="274">
        <v>0</v>
      </c>
      <c r="II291" s="274">
        <v>19</v>
      </c>
      <c r="IJ291" s="247">
        <f t="shared" si="4832"/>
        <v>18</v>
      </c>
      <c r="IK291" s="237">
        <f t="shared" si="4833"/>
        <v>0.94736842105263153</v>
      </c>
      <c r="IL291" s="238">
        <f t="shared" si="4834"/>
        <v>1</v>
      </c>
      <c r="IM291" s="259">
        <f t="shared" si="4835"/>
        <v>5.2631578947368418E-2</v>
      </c>
      <c r="IN291" s="237">
        <f t="shared" si="4836"/>
        <v>0.94736842105263153</v>
      </c>
      <c r="IO291" s="247">
        <f t="shared" si="4837"/>
        <v>0</v>
      </c>
      <c r="IP291" s="237">
        <f t="shared" si="4838"/>
        <v>0</v>
      </c>
      <c r="IQ291" s="247">
        <f t="shared" si="4839"/>
        <v>1</v>
      </c>
      <c r="IR291" s="259">
        <f t="shared" si="4840"/>
        <v>5.2631578947368418E-2</v>
      </c>
      <c r="IS291" s="247">
        <v>0</v>
      </c>
      <c r="IT291" s="247">
        <v>0</v>
      </c>
      <c r="IU291" s="247">
        <v>1</v>
      </c>
      <c r="IV291" s="247">
        <v>0</v>
      </c>
      <c r="IW291" s="247">
        <v>0</v>
      </c>
      <c r="IX291" s="247">
        <v>0</v>
      </c>
      <c r="IY291" s="247">
        <v>0</v>
      </c>
      <c r="IZ291" s="247">
        <v>0</v>
      </c>
      <c r="JA291" s="274">
        <v>0</v>
      </c>
      <c r="JB291" s="274">
        <v>0</v>
      </c>
      <c r="JC291" s="274">
        <v>0</v>
      </c>
      <c r="JD291" s="247">
        <f t="shared" si="4841"/>
        <v>34</v>
      </c>
      <c r="JE291" s="247">
        <f t="shared" si="5055"/>
        <v>33</v>
      </c>
      <c r="JF291" s="260">
        <f t="shared" si="5056"/>
        <v>0.97058823529411764</v>
      </c>
      <c r="JG291" s="238">
        <f t="shared" si="5057"/>
        <v>1</v>
      </c>
      <c r="JH291" s="260">
        <f t="shared" si="5058"/>
        <v>2.9411764705882353E-2</v>
      </c>
      <c r="JI291" s="260">
        <f t="shared" si="5059"/>
        <v>0.97058823529411764</v>
      </c>
      <c r="JJ291" s="247">
        <f t="shared" si="5060"/>
        <v>0</v>
      </c>
      <c r="JK291" s="260">
        <f t="shared" si="5061"/>
        <v>0</v>
      </c>
      <c r="JL291" s="247">
        <f t="shared" si="5062"/>
        <v>1</v>
      </c>
      <c r="JM291" s="260">
        <f t="shared" si="5063"/>
        <v>2.9411764705882353E-2</v>
      </c>
      <c r="JN291" s="247">
        <f t="shared" si="4848"/>
        <v>0</v>
      </c>
      <c r="JO291" s="247">
        <f t="shared" si="4849"/>
        <v>0</v>
      </c>
      <c r="JP291" s="247">
        <f t="shared" si="4850"/>
        <v>1</v>
      </c>
      <c r="JQ291" s="247">
        <f t="shared" si="4851"/>
        <v>0</v>
      </c>
      <c r="JR291" s="247">
        <f t="shared" si="4852"/>
        <v>0</v>
      </c>
      <c r="JS291" s="247">
        <f t="shared" si="4853"/>
        <v>0</v>
      </c>
      <c r="JT291" s="247">
        <f t="shared" si="4854"/>
        <v>0</v>
      </c>
      <c r="JU291" s="247">
        <f t="shared" si="4855"/>
        <v>0</v>
      </c>
      <c r="JV291" s="247">
        <f t="shared" si="4856"/>
        <v>0</v>
      </c>
      <c r="JW291" s="247">
        <f t="shared" si="4857"/>
        <v>0</v>
      </c>
      <c r="JX291" s="247">
        <f t="shared" si="4858"/>
        <v>0</v>
      </c>
    </row>
    <row r="292" spans="1:284" ht="15" customHeight="1" thickBot="1">
      <c r="A292" s="326" t="s">
        <v>771</v>
      </c>
      <c r="B292" s="327"/>
      <c r="C292" s="327"/>
      <c r="D292" s="327"/>
      <c r="E292" s="327"/>
      <c r="F292" s="327"/>
      <c r="G292" s="327"/>
      <c r="H292" s="327"/>
      <c r="I292" s="328"/>
      <c r="J292" s="249"/>
      <c r="K292" s="250">
        <v>16</v>
      </c>
      <c r="L292" s="279">
        <f>SUM(L276:L291)</f>
        <v>66</v>
      </c>
      <c r="M292" s="251">
        <f>L292-(R292+T292)</f>
        <v>63</v>
      </c>
      <c r="N292" s="256">
        <f t="shared" si="4743"/>
        <v>0.95454545454545459</v>
      </c>
      <c r="O292" s="253">
        <f t="shared" si="4744"/>
        <v>3</v>
      </c>
      <c r="P292" s="252">
        <f t="shared" si="4745"/>
        <v>4.5454545454545456E-2</v>
      </c>
      <c r="Q292" s="256">
        <f>((L292-T292)/L292)</f>
        <v>0.95454545454545459</v>
      </c>
      <c r="R292" s="251">
        <f>Y292+AB292+AC292</f>
        <v>0</v>
      </c>
      <c r="S292" s="252">
        <f t="shared" si="4748"/>
        <v>0</v>
      </c>
      <c r="T292" s="251">
        <f>V292+W292+X292+Z292+AA292</f>
        <v>3</v>
      </c>
      <c r="U292" s="252">
        <f t="shared" si="4750"/>
        <v>4.5454545454545456E-2</v>
      </c>
      <c r="V292" s="251">
        <f t="shared" ref="V292:AG292" si="5064">SUM(V276:V291)</f>
        <v>0</v>
      </c>
      <c r="W292" s="251">
        <f t="shared" si="5064"/>
        <v>0</v>
      </c>
      <c r="X292" s="251">
        <f t="shared" si="5064"/>
        <v>3</v>
      </c>
      <c r="Y292" s="251">
        <f t="shared" si="5064"/>
        <v>0</v>
      </c>
      <c r="Z292" s="251">
        <f t="shared" si="5064"/>
        <v>0</v>
      </c>
      <c r="AA292" s="251">
        <f t="shared" si="5064"/>
        <v>0</v>
      </c>
      <c r="AB292" s="251">
        <f t="shared" si="5064"/>
        <v>0</v>
      </c>
      <c r="AC292" s="251">
        <f t="shared" si="5064"/>
        <v>0</v>
      </c>
      <c r="AD292" s="251">
        <f t="shared" si="5064"/>
        <v>1</v>
      </c>
      <c r="AE292" s="251">
        <f t="shared" si="5064"/>
        <v>0</v>
      </c>
      <c r="AF292" s="251">
        <f t="shared" si="5064"/>
        <v>0</v>
      </c>
      <c r="AG292" s="279">
        <f t="shared" si="5064"/>
        <v>60</v>
      </c>
      <c r="AH292" s="251">
        <f>AG292-(AM292+AO292)</f>
        <v>54</v>
      </c>
      <c r="AI292" s="256">
        <f t="shared" si="4752"/>
        <v>0.9</v>
      </c>
      <c r="AJ292" s="253">
        <f t="shared" si="4753"/>
        <v>6</v>
      </c>
      <c r="AK292" s="252">
        <f t="shared" si="4754"/>
        <v>0.1</v>
      </c>
      <c r="AL292" s="256">
        <f>((AG292-AO292)/AG292)</f>
        <v>0.95</v>
      </c>
      <c r="AM292" s="251">
        <f>AT292+AW292+AX292</f>
        <v>3</v>
      </c>
      <c r="AN292" s="252">
        <f t="shared" si="4757"/>
        <v>0.05</v>
      </c>
      <c r="AO292" s="251">
        <f>AQ292+AR292+AS292+AU292+AV292</f>
        <v>3</v>
      </c>
      <c r="AP292" s="252">
        <f t="shared" si="4759"/>
        <v>0.05</v>
      </c>
      <c r="AQ292" s="251">
        <f t="shared" ref="AQ292:BB292" si="5065">SUM(AQ276:AQ291)</f>
        <v>0</v>
      </c>
      <c r="AR292" s="251">
        <f t="shared" si="5065"/>
        <v>0</v>
      </c>
      <c r="AS292" s="251">
        <f t="shared" si="5065"/>
        <v>3</v>
      </c>
      <c r="AT292" s="251">
        <f t="shared" si="5065"/>
        <v>0</v>
      </c>
      <c r="AU292" s="251">
        <f t="shared" si="5065"/>
        <v>0</v>
      </c>
      <c r="AV292" s="251">
        <f t="shared" si="5065"/>
        <v>0</v>
      </c>
      <c r="AW292" s="251">
        <f t="shared" si="5065"/>
        <v>0</v>
      </c>
      <c r="AX292" s="251">
        <f t="shared" si="5065"/>
        <v>3</v>
      </c>
      <c r="AY292" s="251">
        <f t="shared" si="5065"/>
        <v>1</v>
      </c>
      <c r="AZ292" s="251">
        <f t="shared" si="5065"/>
        <v>1</v>
      </c>
      <c r="BA292" s="251">
        <f t="shared" si="5065"/>
        <v>0</v>
      </c>
      <c r="BB292" s="279">
        <f t="shared" si="5065"/>
        <v>63</v>
      </c>
      <c r="BC292" s="251">
        <f>BB292-(BH292+BJ292)</f>
        <v>55</v>
      </c>
      <c r="BD292" s="256">
        <f t="shared" si="4761"/>
        <v>0.87301587301587302</v>
      </c>
      <c r="BE292" s="253">
        <f t="shared" si="4762"/>
        <v>8</v>
      </c>
      <c r="BF292" s="252">
        <f t="shared" si="4763"/>
        <v>0.12698412698412698</v>
      </c>
      <c r="BG292" s="256">
        <f>((BB292-BJ292)/BB292)</f>
        <v>0.98412698412698407</v>
      </c>
      <c r="BH292" s="251">
        <f>BO292+BR292+BS292</f>
        <v>7</v>
      </c>
      <c r="BI292" s="252">
        <f t="shared" si="4766"/>
        <v>0.1111111111111111</v>
      </c>
      <c r="BJ292" s="251">
        <f>BL292+BM292+BN292+BP292+BQ292</f>
        <v>1</v>
      </c>
      <c r="BK292" s="252">
        <f t="shared" si="4768"/>
        <v>1.5873015873015872E-2</v>
      </c>
      <c r="BL292" s="251">
        <f t="shared" ref="BL292:BW292" si="5066">SUM(BL276:BL291)</f>
        <v>0</v>
      </c>
      <c r="BM292" s="251">
        <f t="shared" si="5066"/>
        <v>0</v>
      </c>
      <c r="BN292" s="251">
        <f t="shared" si="5066"/>
        <v>1</v>
      </c>
      <c r="BO292" s="251">
        <f t="shared" si="5066"/>
        <v>0</v>
      </c>
      <c r="BP292" s="251">
        <f t="shared" si="5066"/>
        <v>0</v>
      </c>
      <c r="BQ292" s="251">
        <f t="shared" si="5066"/>
        <v>0</v>
      </c>
      <c r="BR292" s="251">
        <f t="shared" si="5066"/>
        <v>0</v>
      </c>
      <c r="BS292" s="251">
        <f t="shared" si="5066"/>
        <v>7</v>
      </c>
      <c r="BT292" s="251">
        <f t="shared" si="5066"/>
        <v>1</v>
      </c>
      <c r="BU292" s="251">
        <f t="shared" si="5066"/>
        <v>0</v>
      </c>
      <c r="BV292" s="251">
        <f t="shared" si="5066"/>
        <v>0</v>
      </c>
      <c r="BW292" s="279">
        <f t="shared" si="5066"/>
        <v>63</v>
      </c>
      <c r="BX292" s="251">
        <f>BW292-(CC292+CE292)</f>
        <v>59</v>
      </c>
      <c r="BY292" s="256">
        <f t="shared" si="4770"/>
        <v>0.93650793650793651</v>
      </c>
      <c r="BZ292" s="253">
        <f t="shared" si="4771"/>
        <v>4</v>
      </c>
      <c r="CA292" s="252">
        <f t="shared" si="4772"/>
        <v>6.3492063492063489E-2</v>
      </c>
      <c r="CB292" s="256">
        <f>((BW292-CE292)/BW292)</f>
        <v>0.98412698412698407</v>
      </c>
      <c r="CC292" s="251">
        <f>CJ292+CM292+CN292</f>
        <v>3</v>
      </c>
      <c r="CD292" s="252">
        <f t="shared" si="4775"/>
        <v>4.7619047619047616E-2</v>
      </c>
      <c r="CE292" s="251">
        <f>CG292+CH292+CI292+CK292+CL292</f>
        <v>1</v>
      </c>
      <c r="CF292" s="252">
        <f t="shared" si="4777"/>
        <v>1.5873015873015872E-2</v>
      </c>
      <c r="CG292" s="251">
        <f t="shared" ref="CG292:CR292" si="5067">SUM(CG276:CG291)</f>
        <v>0</v>
      </c>
      <c r="CH292" s="251">
        <f t="shared" si="5067"/>
        <v>0</v>
      </c>
      <c r="CI292" s="251">
        <f t="shared" si="5067"/>
        <v>1</v>
      </c>
      <c r="CJ292" s="251">
        <f t="shared" si="5067"/>
        <v>0</v>
      </c>
      <c r="CK292" s="251">
        <f t="shared" si="5067"/>
        <v>0</v>
      </c>
      <c r="CL292" s="251">
        <f t="shared" si="5067"/>
        <v>0</v>
      </c>
      <c r="CM292" s="251">
        <f t="shared" si="5067"/>
        <v>0</v>
      </c>
      <c r="CN292" s="251">
        <f t="shared" si="5067"/>
        <v>3</v>
      </c>
      <c r="CO292" s="251">
        <f t="shared" si="5067"/>
        <v>1</v>
      </c>
      <c r="CP292" s="251">
        <f t="shared" si="5067"/>
        <v>0</v>
      </c>
      <c r="CQ292" s="251">
        <f t="shared" si="5067"/>
        <v>0</v>
      </c>
      <c r="CR292" s="279">
        <f t="shared" si="5067"/>
        <v>45</v>
      </c>
      <c r="CS292" s="251">
        <f>CR292-(CX292+CZ292)</f>
        <v>45</v>
      </c>
      <c r="CT292" s="256">
        <f t="shared" si="4443"/>
        <v>1</v>
      </c>
      <c r="CU292" s="253">
        <f t="shared" si="4444"/>
        <v>0</v>
      </c>
      <c r="CV292" s="252">
        <f t="shared" si="4445"/>
        <v>0</v>
      </c>
      <c r="CW292" s="256">
        <f>((CR292-CZ292)/CR292)</f>
        <v>1</v>
      </c>
      <c r="CX292" s="251">
        <f>DE292+DH292+DI292</f>
        <v>0</v>
      </c>
      <c r="CY292" s="252">
        <f t="shared" si="4451"/>
        <v>0</v>
      </c>
      <c r="CZ292" s="251">
        <f>DB292+DC292+DD292+DF292+DG292</f>
        <v>0</v>
      </c>
      <c r="DA292" s="252">
        <f t="shared" si="4452"/>
        <v>0</v>
      </c>
      <c r="DB292" s="251">
        <f t="shared" ref="DB292:DM292" si="5068">SUM(DB276:DB291)</f>
        <v>0</v>
      </c>
      <c r="DC292" s="251">
        <f t="shared" si="5068"/>
        <v>0</v>
      </c>
      <c r="DD292" s="251">
        <f t="shared" si="5068"/>
        <v>0</v>
      </c>
      <c r="DE292" s="251">
        <f t="shared" si="5068"/>
        <v>0</v>
      </c>
      <c r="DF292" s="251">
        <f t="shared" si="5068"/>
        <v>0</v>
      </c>
      <c r="DG292" s="251">
        <f t="shared" si="5068"/>
        <v>0</v>
      </c>
      <c r="DH292" s="251">
        <f t="shared" si="5068"/>
        <v>0</v>
      </c>
      <c r="DI292" s="251">
        <f t="shared" si="5068"/>
        <v>0</v>
      </c>
      <c r="DJ292" s="251">
        <f t="shared" si="5068"/>
        <v>0</v>
      </c>
      <c r="DK292" s="251">
        <f t="shared" si="5068"/>
        <v>3</v>
      </c>
      <c r="DL292" s="251">
        <f t="shared" si="5068"/>
        <v>1</v>
      </c>
      <c r="DM292" s="279">
        <f t="shared" si="5068"/>
        <v>63</v>
      </c>
      <c r="DN292" s="251">
        <f>DM292-(DS292+DU292)</f>
        <v>61</v>
      </c>
      <c r="DO292" s="256">
        <f t="shared" si="4779"/>
        <v>0.96825396825396826</v>
      </c>
      <c r="DP292" s="253">
        <f t="shared" si="4780"/>
        <v>2</v>
      </c>
      <c r="DQ292" s="252">
        <f t="shared" si="4781"/>
        <v>3.1746031746031744E-2</v>
      </c>
      <c r="DR292" s="256">
        <f>((DM292-DU292)/DM292)</f>
        <v>1</v>
      </c>
      <c r="DS292" s="251">
        <f>DZ292+EC292+ED292</f>
        <v>2</v>
      </c>
      <c r="DT292" s="252">
        <f t="shared" si="4784"/>
        <v>3.1746031746031744E-2</v>
      </c>
      <c r="DU292" s="251">
        <f>DW292+DX292+DY292+EA292+EB292</f>
        <v>0</v>
      </c>
      <c r="DV292" s="252">
        <f t="shared" si="4786"/>
        <v>0</v>
      </c>
      <c r="DW292" s="251">
        <f t="shared" ref="DW292:EH292" si="5069">SUM(DW276:DW291)</f>
        <v>0</v>
      </c>
      <c r="DX292" s="251">
        <f t="shared" si="5069"/>
        <v>0</v>
      </c>
      <c r="DY292" s="251">
        <f t="shared" si="5069"/>
        <v>0</v>
      </c>
      <c r="DZ292" s="251">
        <f t="shared" si="5069"/>
        <v>0</v>
      </c>
      <c r="EA292" s="251">
        <f t="shared" si="5069"/>
        <v>0</v>
      </c>
      <c r="EB292" s="251">
        <f t="shared" si="5069"/>
        <v>0</v>
      </c>
      <c r="EC292" s="251">
        <f t="shared" si="5069"/>
        <v>0</v>
      </c>
      <c r="ED292" s="251">
        <f t="shared" si="5069"/>
        <v>2</v>
      </c>
      <c r="EE292" s="251">
        <f t="shared" si="5069"/>
        <v>0</v>
      </c>
      <c r="EF292" s="251">
        <f t="shared" si="5069"/>
        <v>2</v>
      </c>
      <c r="EG292" s="251">
        <f t="shared" si="5069"/>
        <v>1</v>
      </c>
      <c r="EH292" s="279">
        <f t="shared" si="5069"/>
        <v>66</v>
      </c>
      <c r="EI292" s="251">
        <f>EH292-(EN292+EP292)</f>
        <v>61</v>
      </c>
      <c r="EJ292" s="256">
        <f t="shared" si="4788"/>
        <v>0.9242424242424242</v>
      </c>
      <c r="EK292" s="253">
        <f t="shared" si="4789"/>
        <v>5</v>
      </c>
      <c r="EL292" s="252">
        <f t="shared" si="4790"/>
        <v>7.575757575757576E-2</v>
      </c>
      <c r="EM292" s="256">
        <f>((EH292-EP292)/EH292)</f>
        <v>0.95454545454545459</v>
      </c>
      <c r="EN292" s="251">
        <f>EU292+EX292+EY292</f>
        <v>2</v>
      </c>
      <c r="EO292" s="252">
        <f t="shared" si="4793"/>
        <v>3.0303030303030304E-2</v>
      </c>
      <c r="EP292" s="251">
        <f>ER292+ES292+ET292+EV292+EW292</f>
        <v>3</v>
      </c>
      <c r="EQ292" s="252">
        <f t="shared" si="4795"/>
        <v>4.5454545454545456E-2</v>
      </c>
      <c r="ER292" s="251">
        <f t="shared" ref="ER292:FC292" si="5070">SUM(ER276:ER291)</f>
        <v>0</v>
      </c>
      <c r="ES292" s="251">
        <f t="shared" si="5070"/>
        <v>0</v>
      </c>
      <c r="ET292" s="251">
        <f t="shared" si="5070"/>
        <v>3</v>
      </c>
      <c r="EU292" s="251">
        <f t="shared" si="5070"/>
        <v>0</v>
      </c>
      <c r="EV292" s="251">
        <f t="shared" si="5070"/>
        <v>0</v>
      </c>
      <c r="EW292" s="251">
        <f t="shared" si="5070"/>
        <v>0</v>
      </c>
      <c r="EX292" s="251">
        <f t="shared" si="5070"/>
        <v>0</v>
      </c>
      <c r="EY292" s="251">
        <f t="shared" si="5070"/>
        <v>2</v>
      </c>
      <c r="EZ292" s="251">
        <f t="shared" si="5070"/>
        <v>1</v>
      </c>
      <c r="FA292" s="251">
        <f t="shared" si="5070"/>
        <v>2</v>
      </c>
      <c r="FB292" s="251">
        <f t="shared" si="5070"/>
        <v>2</v>
      </c>
      <c r="FC292" s="279">
        <f t="shared" si="5070"/>
        <v>54</v>
      </c>
      <c r="FD292" s="251">
        <f>FC292-(FI292+FK292)</f>
        <v>52</v>
      </c>
      <c r="FE292" s="256">
        <f t="shared" si="4797"/>
        <v>0.96296296296296291</v>
      </c>
      <c r="FF292" s="253">
        <f t="shared" si="4798"/>
        <v>2</v>
      </c>
      <c r="FG292" s="252">
        <f t="shared" si="4799"/>
        <v>3.7037037037037035E-2</v>
      </c>
      <c r="FH292" s="256">
        <f>((FC292-FK292)/FC292)</f>
        <v>1</v>
      </c>
      <c r="FI292" s="251">
        <f>FP292+FS292+FT292</f>
        <v>2</v>
      </c>
      <c r="FJ292" s="252">
        <f t="shared" si="4802"/>
        <v>3.7037037037037035E-2</v>
      </c>
      <c r="FK292" s="251">
        <f>FM292+FN292+FO292+FQ292+FR292</f>
        <v>0</v>
      </c>
      <c r="FL292" s="252">
        <f t="shared" si="4804"/>
        <v>0</v>
      </c>
      <c r="FM292" s="251">
        <f t="shared" ref="FM292:FX292" si="5071">SUM(FM276:FM291)</f>
        <v>0</v>
      </c>
      <c r="FN292" s="251">
        <f t="shared" si="5071"/>
        <v>0</v>
      </c>
      <c r="FO292" s="251">
        <f t="shared" si="5071"/>
        <v>0</v>
      </c>
      <c r="FP292" s="251">
        <f t="shared" si="5071"/>
        <v>0</v>
      </c>
      <c r="FQ292" s="251">
        <f t="shared" si="5071"/>
        <v>0</v>
      </c>
      <c r="FR292" s="251">
        <f t="shared" si="5071"/>
        <v>0</v>
      </c>
      <c r="FS292" s="251">
        <f t="shared" si="5071"/>
        <v>0</v>
      </c>
      <c r="FT292" s="251">
        <f t="shared" si="5071"/>
        <v>2</v>
      </c>
      <c r="FU292" s="251">
        <f t="shared" si="5071"/>
        <v>0</v>
      </c>
      <c r="FV292" s="251">
        <f t="shared" si="5071"/>
        <v>2</v>
      </c>
      <c r="FW292" s="251">
        <f t="shared" si="5071"/>
        <v>0</v>
      </c>
      <c r="FX292" s="279">
        <f t="shared" si="5071"/>
        <v>66</v>
      </c>
      <c r="FY292" s="251">
        <f>FX292-(GD292+GF292)</f>
        <v>56</v>
      </c>
      <c r="FZ292" s="256">
        <f t="shared" si="4806"/>
        <v>0.84848484848484851</v>
      </c>
      <c r="GA292" s="253">
        <f t="shared" si="4807"/>
        <v>10</v>
      </c>
      <c r="GB292" s="252">
        <f t="shared" si="4808"/>
        <v>0.15151515151515152</v>
      </c>
      <c r="GC292" s="256">
        <f>((FX292-GF292)/FX292)</f>
        <v>0.87878787878787878</v>
      </c>
      <c r="GD292" s="251">
        <f>GK292+GN292+GO292</f>
        <v>2</v>
      </c>
      <c r="GE292" s="252">
        <f t="shared" si="4811"/>
        <v>3.0303030303030304E-2</v>
      </c>
      <c r="GF292" s="251">
        <f>GH292+GI292+GJ292+GL292+GM292</f>
        <v>8</v>
      </c>
      <c r="GG292" s="252">
        <f t="shared" si="4813"/>
        <v>0.12121212121212122</v>
      </c>
      <c r="GH292" s="251">
        <f t="shared" ref="GH292:GS292" si="5072">SUM(GH276:GH291)</f>
        <v>0</v>
      </c>
      <c r="GI292" s="251">
        <f t="shared" si="5072"/>
        <v>0</v>
      </c>
      <c r="GJ292" s="251">
        <f t="shared" si="5072"/>
        <v>8</v>
      </c>
      <c r="GK292" s="251">
        <f t="shared" si="5072"/>
        <v>0</v>
      </c>
      <c r="GL292" s="251">
        <f t="shared" si="5072"/>
        <v>0</v>
      </c>
      <c r="GM292" s="251">
        <f t="shared" si="5072"/>
        <v>0</v>
      </c>
      <c r="GN292" s="251">
        <f t="shared" si="5072"/>
        <v>0</v>
      </c>
      <c r="GO292" s="251">
        <f t="shared" si="5072"/>
        <v>2</v>
      </c>
      <c r="GP292" s="251">
        <f t="shared" si="5072"/>
        <v>1</v>
      </c>
      <c r="GQ292" s="251">
        <f t="shared" si="5072"/>
        <v>2</v>
      </c>
      <c r="GR292" s="251">
        <f t="shared" si="5072"/>
        <v>1</v>
      </c>
      <c r="GS292" s="279">
        <f t="shared" si="5072"/>
        <v>57</v>
      </c>
      <c r="GT292" s="251">
        <f>GS292-(GY292+HA292)</f>
        <v>50</v>
      </c>
      <c r="GU292" s="256">
        <f t="shared" si="4815"/>
        <v>0.8771929824561403</v>
      </c>
      <c r="GV292" s="253">
        <f t="shared" si="4816"/>
        <v>7</v>
      </c>
      <c r="GW292" s="252">
        <f t="shared" si="4817"/>
        <v>0.12280701754385964</v>
      </c>
      <c r="GX292" s="256">
        <f>((GS292-HA292)/GS292)</f>
        <v>0.94736842105263153</v>
      </c>
      <c r="GY292" s="251">
        <f>HF292+HI292+HJ292</f>
        <v>4</v>
      </c>
      <c r="GZ292" s="252">
        <f t="shared" si="4820"/>
        <v>7.0175438596491224E-2</v>
      </c>
      <c r="HA292" s="251">
        <f>HC292+HD292+HE292+HG292+HH292</f>
        <v>3</v>
      </c>
      <c r="HB292" s="252">
        <f t="shared" si="4822"/>
        <v>5.2631578947368418E-2</v>
      </c>
      <c r="HC292" s="251">
        <f t="shared" ref="HC292:HN292" si="5073">SUM(HC276:HC291)</f>
        <v>0</v>
      </c>
      <c r="HD292" s="251">
        <f t="shared" si="5073"/>
        <v>1</v>
      </c>
      <c r="HE292" s="251">
        <f t="shared" si="5073"/>
        <v>2</v>
      </c>
      <c r="HF292" s="251">
        <f t="shared" si="5073"/>
        <v>0</v>
      </c>
      <c r="HG292" s="251">
        <f t="shared" si="5073"/>
        <v>0</v>
      </c>
      <c r="HH292" s="251">
        <f t="shared" si="5073"/>
        <v>0</v>
      </c>
      <c r="HI292" s="251">
        <f t="shared" si="5073"/>
        <v>1</v>
      </c>
      <c r="HJ292" s="251">
        <f t="shared" si="5073"/>
        <v>3</v>
      </c>
      <c r="HK292" s="251">
        <f t="shared" si="5073"/>
        <v>1</v>
      </c>
      <c r="HL292" s="251">
        <f t="shared" si="5073"/>
        <v>2</v>
      </c>
      <c r="HM292" s="251">
        <f t="shared" si="5073"/>
        <v>2</v>
      </c>
      <c r="HN292" s="279">
        <f t="shared" si="5073"/>
        <v>258</v>
      </c>
      <c r="HO292" s="251">
        <f>HN292-(HT292+HV292)</f>
        <v>245</v>
      </c>
      <c r="HP292" s="256">
        <f t="shared" si="4824"/>
        <v>0.94961240310077522</v>
      </c>
      <c r="HQ292" s="253">
        <f t="shared" si="4825"/>
        <v>13</v>
      </c>
      <c r="HR292" s="252">
        <f t="shared" si="4826"/>
        <v>5.0387596899224806E-2</v>
      </c>
      <c r="HS292" s="256">
        <f>((HN292-HV292)/HN292)</f>
        <v>0.95736434108527135</v>
      </c>
      <c r="HT292" s="251">
        <f>IA292+ID292+IE292</f>
        <v>2</v>
      </c>
      <c r="HU292" s="252">
        <f t="shared" si="4829"/>
        <v>7.7519379844961239E-3</v>
      </c>
      <c r="HV292" s="251">
        <f>HX292+HY292+HZ292+IB292+IC292</f>
        <v>11</v>
      </c>
      <c r="HW292" s="252">
        <f t="shared" si="4831"/>
        <v>4.2635658914728682E-2</v>
      </c>
      <c r="HX292" s="251">
        <f t="shared" ref="HX292:II292" si="5074">SUM(HX276:HX291)</f>
        <v>0</v>
      </c>
      <c r="HY292" s="251">
        <f t="shared" si="5074"/>
        <v>1</v>
      </c>
      <c r="HZ292" s="251">
        <f t="shared" si="5074"/>
        <v>10</v>
      </c>
      <c r="IA292" s="251">
        <f t="shared" si="5074"/>
        <v>0</v>
      </c>
      <c r="IB292" s="251">
        <f t="shared" si="5074"/>
        <v>0</v>
      </c>
      <c r="IC292" s="251">
        <f t="shared" si="5074"/>
        <v>0</v>
      </c>
      <c r="ID292" s="251">
        <f t="shared" si="5074"/>
        <v>2</v>
      </c>
      <c r="IE292" s="251">
        <f t="shared" si="5074"/>
        <v>0</v>
      </c>
      <c r="IF292" s="251">
        <f t="shared" si="5074"/>
        <v>1</v>
      </c>
      <c r="IG292" s="251">
        <f t="shared" si="5074"/>
        <v>3</v>
      </c>
      <c r="IH292" s="251">
        <f t="shared" si="5074"/>
        <v>0</v>
      </c>
      <c r="II292" s="279">
        <f t="shared" si="5074"/>
        <v>304</v>
      </c>
      <c r="IJ292" s="251">
        <f>II292-(IO292+IQ292)</f>
        <v>294</v>
      </c>
      <c r="IK292" s="256">
        <f t="shared" si="4833"/>
        <v>0.96710526315789469</v>
      </c>
      <c r="IL292" s="253">
        <f t="shared" si="4834"/>
        <v>10</v>
      </c>
      <c r="IM292" s="252">
        <f t="shared" si="4835"/>
        <v>3.2894736842105261E-2</v>
      </c>
      <c r="IN292" s="256">
        <f>((II292-IQ292)/II292)</f>
        <v>0.98355263157894735</v>
      </c>
      <c r="IO292" s="251">
        <f>IV292+IY292+IZ292</f>
        <v>5</v>
      </c>
      <c r="IP292" s="252">
        <f t="shared" si="4838"/>
        <v>1.6447368421052631E-2</v>
      </c>
      <c r="IQ292" s="251">
        <f>IS292+IT292+IU292+IW292+IX292</f>
        <v>5</v>
      </c>
      <c r="IR292" s="252">
        <f t="shared" si="4840"/>
        <v>1.6447368421052631E-2</v>
      </c>
      <c r="IS292" s="251">
        <f t="shared" ref="IS292:JD292" si="5075">SUM(IS276:IS291)</f>
        <v>0</v>
      </c>
      <c r="IT292" s="251">
        <f t="shared" si="5075"/>
        <v>0</v>
      </c>
      <c r="IU292" s="251">
        <f t="shared" si="5075"/>
        <v>5</v>
      </c>
      <c r="IV292" s="251">
        <f t="shared" si="5075"/>
        <v>0</v>
      </c>
      <c r="IW292" s="251">
        <f t="shared" si="5075"/>
        <v>0</v>
      </c>
      <c r="IX292" s="251">
        <f t="shared" si="5075"/>
        <v>0</v>
      </c>
      <c r="IY292" s="251">
        <f t="shared" si="5075"/>
        <v>3</v>
      </c>
      <c r="IZ292" s="251">
        <f t="shared" si="5075"/>
        <v>2</v>
      </c>
      <c r="JA292" s="290">
        <f t="shared" si="5075"/>
        <v>0</v>
      </c>
      <c r="JB292" s="290">
        <f t="shared" si="5075"/>
        <v>1</v>
      </c>
      <c r="JC292" s="290">
        <f t="shared" si="5075"/>
        <v>0</v>
      </c>
      <c r="JD292" s="279">
        <f t="shared" si="5075"/>
        <v>1165</v>
      </c>
      <c r="JE292" s="251">
        <f>JD292-(JJ292+JL292)</f>
        <v>1095</v>
      </c>
      <c r="JF292" s="256">
        <f t="shared" si="4843"/>
        <v>0.93991416309012876</v>
      </c>
      <c r="JG292" s="253">
        <f t="shared" si="4844"/>
        <v>70</v>
      </c>
      <c r="JH292" s="252">
        <f t="shared" si="4845"/>
        <v>6.0085836909871244E-2</v>
      </c>
      <c r="JI292" s="256">
        <f>((JD292-JL292)/JD292)</f>
        <v>0.96738197424892702</v>
      </c>
      <c r="JJ292" s="251">
        <f>JQ292+JT292+JU292</f>
        <v>32</v>
      </c>
      <c r="JK292" s="252">
        <f t="shared" si="4565"/>
        <v>2.7467811158798282E-2</v>
      </c>
      <c r="JL292" s="251">
        <f>JN292+JO292+JP292+JR292+JS292</f>
        <v>38</v>
      </c>
      <c r="JM292" s="252">
        <f t="shared" si="4847"/>
        <v>3.2618025751072963E-2</v>
      </c>
      <c r="JN292" s="251">
        <f t="shared" ref="JN292:JX292" si="5076">SUM(JN276:JN291)</f>
        <v>0</v>
      </c>
      <c r="JO292" s="251">
        <f t="shared" si="5076"/>
        <v>2</v>
      </c>
      <c r="JP292" s="251">
        <f t="shared" si="5076"/>
        <v>36</v>
      </c>
      <c r="JQ292" s="251">
        <f t="shared" si="5076"/>
        <v>0</v>
      </c>
      <c r="JR292" s="251">
        <f t="shared" si="5076"/>
        <v>0</v>
      </c>
      <c r="JS292" s="251">
        <f t="shared" si="5076"/>
        <v>0</v>
      </c>
      <c r="JT292" s="251">
        <f t="shared" si="5076"/>
        <v>6</v>
      </c>
      <c r="JU292" s="251">
        <f t="shared" si="5076"/>
        <v>26</v>
      </c>
      <c r="JV292" s="251">
        <f t="shared" si="5076"/>
        <v>8</v>
      </c>
      <c r="JW292" s="251">
        <f t="shared" si="5076"/>
        <v>18</v>
      </c>
      <c r="JX292" s="251">
        <f t="shared" si="5076"/>
        <v>7</v>
      </c>
    </row>
    <row r="293" spans="1:284" ht="15" customHeight="1" thickBot="1">
      <c r="A293" s="329"/>
      <c r="B293" s="330"/>
      <c r="C293" s="330"/>
      <c r="D293" s="330"/>
      <c r="E293" s="330"/>
      <c r="F293" s="330"/>
      <c r="G293" s="330"/>
      <c r="H293" s="330"/>
      <c r="I293" s="331"/>
      <c r="J293" s="249"/>
      <c r="K293" s="254"/>
      <c r="L293" s="248"/>
      <c r="M293" s="251"/>
      <c r="N293" s="252"/>
      <c r="O293" s="253"/>
      <c r="P293" s="252"/>
      <c r="Q293" s="252"/>
      <c r="R293" s="251"/>
      <c r="S293" s="252"/>
      <c r="T293" s="251"/>
      <c r="U293" s="252"/>
      <c r="V293" s="255">
        <f>V292/L292</f>
        <v>0</v>
      </c>
      <c r="W293" s="255">
        <f>W292/L292</f>
        <v>0</v>
      </c>
      <c r="X293" s="255">
        <f>X292/L292</f>
        <v>4.5454545454545456E-2</v>
      </c>
      <c r="Y293" s="255">
        <f>Y292/L292</f>
        <v>0</v>
      </c>
      <c r="Z293" s="255">
        <f>Z292/L292</f>
        <v>0</v>
      </c>
      <c r="AA293" s="255">
        <f>AA292/L292</f>
        <v>0</v>
      </c>
      <c r="AB293" s="255">
        <f>AB292/L292</f>
        <v>0</v>
      </c>
      <c r="AC293" s="255">
        <f>AC292/L292</f>
        <v>0</v>
      </c>
      <c r="AD293" s="255">
        <f>AD292/L292</f>
        <v>1.5151515151515152E-2</v>
      </c>
      <c r="AE293" s="255">
        <f>AE292/L292</f>
        <v>0</v>
      </c>
      <c r="AF293" s="255">
        <f>AF292/L292</f>
        <v>0</v>
      </c>
      <c r="AG293" s="248"/>
      <c r="AH293" s="251"/>
      <c r="AI293" s="252"/>
      <c r="AJ293" s="253"/>
      <c r="AK293" s="252"/>
      <c r="AL293" s="252"/>
      <c r="AM293" s="251"/>
      <c r="AN293" s="252"/>
      <c r="AO293" s="251"/>
      <c r="AP293" s="252"/>
      <c r="AQ293" s="255">
        <f>AQ292/AG292</f>
        <v>0</v>
      </c>
      <c r="AR293" s="255">
        <f>AR292/AG292</f>
        <v>0</v>
      </c>
      <c r="AS293" s="255">
        <f>AS292/AG292</f>
        <v>0.05</v>
      </c>
      <c r="AT293" s="255">
        <f>AT292/AG292</f>
        <v>0</v>
      </c>
      <c r="AU293" s="255">
        <f>AU292/AG292</f>
        <v>0</v>
      </c>
      <c r="AV293" s="255">
        <f>AV292/AG292</f>
        <v>0</v>
      </c>
      <c r="AW293" s="255">
        <f>AW292/AG292</f>
        <v>0</v>
      </c>
      <c r="AX293" s="255">
        <f>AX292/AG292</f>
        <v>0.05</v>
      </c>
      <c r="AY293" s="255">
        <f>AY292/AG292</f>
        <v>1.6666666666666666E-2</v>
      </c>
      <c r="AZ293" s="255">
        <f>AZ292/AG292</f>
        <v>1.6666666666666666E-2</v>
      </c>
      <c r="BA293" s="255">
        <f>BA292/AG292</f>
        <v>0</v>
      </c>
      <c r="BB293" s="248"/>
      <c r="BC293" s="251"/>
      <c r="BD293" s="252"/>
      <c r="BE293" s="253"/>
      <c r="BF293" s="252"/>
      <c r="BG293" s="252"/>
      <c r="BH293" s="251"/>
      <c r="BI293" s="252"/>
      <c r="BJ293" s="251"/>
      <c r="BK293" s="252"/>
      <c r="BL293" s="255">
        <f>BL292/BB292</f>
        <v>0</v>
      </c>
      <c r="BM293" s="255">
        <f>BM292/BB292</f>
        <v>0</v>
      </c>
      <c r="BN293" s="255">
        <f>BN292/BB292</f>
        <v>1.5873015873015872E-2</v>
      </c>
      <c r="BO293" s="255">
        <f>BO292/BB292</f>
        <v>0</v>
      </c>
      <c r="BP293" s="255">
        <f>BP292/BB292</f>
        <v>0</v>
      </c>
      <c r="BQ293" s="255">
        <f>BQ292/BB292</f>
        <v>0</v>
      </c>
      <c r="BR293" s="255">
        <f>BR292/BB292</f>
        <v>0</v>
      </c>
      <c r="BS293" s="255">
        <f>BS292/BB292</f>
        <v>0.1111111111111111</v>
      </c>
      <c r="BT293" s="255">
        <f>BT292/BB292</f>
        <v>1.5873015873015872E-2</v>
      </c>
      <c r="BU293" s="255">
        <f>BU292/BB292</f>
        <v>0</v>
      </c>
      <c r="BV293" s="255">
        <f>BV292/BB292</f>
        <v>0</v>
      </c>
      <c r="BW293" s="248"/>
      <c r="BX293" s="251"/>
      <c r="BY293" s="252"/>
      <c r="BZ293" s="253"/>
      <c r="CA293" s="252"/>
      <c r="CB293" s="252"/>
      <c r="CC293" s="251"/>
      <c r="CD293" s="252"/>
      <c r="CE293" s="251"/>
      <c r="CF293" s="252"/>
      <c r="CG293" s="255">
        <f>CG292/BW292</f>
        <v>0</v>
      </c>
      <c r="CH293" s="255">
        <f>CH292/BW292</f>
        <v>0</v>
      </c>
      <c r="CI293" s="255">
        <f>CI292/BW292</f>
        <v>1.5873015873015872E-2</v>
      </c>
      <c r="CJ293" s="255">
        <f>CJ292/BW292</f>
        <v>0</v>
      </c>
      <c r="CK293" s="255">
        <f>CK292/BW292</f>
        <v>0</v>
      </c>
      <c r="CL293" s="255">
        <f>CL292/BW292</f>
        <v>0</v>
      </c>
      <c r="CM293" s="255">
        <f>CM292/BW292</f>
        <v>0</v>
      </c>
      <c r="CN293" s="255">
        <f>CN292/BW292</f>
        <v>4.7619047619047616E-2</v>
      </c>
      <c r="CO293" s="255">
        <f>CO292/BW292</f>
        <v>1.5873015873015872E-2</v>
      </c>
      <c r="CP293" s="255">
        <f>CP292/BW292</f>
        <v>0</v>
      </c>
      <c r="CQ293" s="255">
        <f>CQ292/BW292</f>
        <v>0</v>
      </c>
      <c r="CR293" s="248"/>
      <c r="CS293" s="251"/>
      <c r="CT293" s="252"/>
      <c r="CU293" s="253"/>
      <c r="CV293" s="252"/>
      <c r="CW293" s="252"/>
      <c r="CX293" s="251"/>
      <c r="CY293" s="252"/>
      <c r="CZ293" s="251"/>
      <c r="DA293" s="252"/>
      <c r="DB293" s="255">
        <f>DB292/CR292</f>
        <v>0</v>
      </c>
      <c r="DC293" s="255">
        <f>DC292/CR292</f>
        <v>0</v>
      </c>
      <c r="DD293" s="255">
        <f>DD292/CR292</f>
        <v>0</v>
      </c>
      <c r="DE293" s="255">
        <f>DE292/CR292</f>
        <v>0</v>
      </c>
      <c r="DF293" s="255">
        <f>DF292/CR292</f>
        <v>0</v>
      </c>
      <c r="DG293" s="255">
        <f>DG292/CR292</f>
        <v>0</v>
      </c>
      <c r="DH293" s="255">
        <f>DH292/CR292</f>
        <v>0</v>
      </c>
      <c r="DI293" s="255">
        <f>DI292/CR292</f>
        <v>0</v>
      </c>
      <c r="DJ293" s="255">
        <f>DJ292/CR292</f>
        <v>0</v>
      </c>
      <c r="DK293" s="255">
        <f>DK292/CR292</f>
        <v>6.6666666666666666E-2</v>
      </c>
      <c r="DL293" s="255">
        <f>DL292/CR292</f>
        <v>2.2222222222222223E-2</v>
      </c>
      <c r="DM293" s="248"/>
      <c r="DN293" s="251"/>
      <c r="DO293" s="252"/>
      <c r="DP293" s="253"/>
      <c r="DQ293" s="252"/>
      <c r="DR293" s="252"/>
      <c r="DS293" s="251"/>
      <c r="DT293" s="252"/>
      <c r="DU293" s="251"/>
      <c r="DV293" s="252"/>
      <c r="DW293" s="255">
        <f>DW292/DM292</f>
        <v>0</v>
      </c>
      <c r="DX293" s="255">
        <f>DX292/DM292</f>
        <v>0</v>
      </c>
      <c r="DY293" s="255">
        <f>DY292/DM292</f>
        <v>0</v>
      </c>
      <c r="DZ293" s="255">
        <f>DZ292/DM292</f>
        <v>0</v>
      </c>
      <c r="EA293" s="255">
        <f>EA292/DM292</f>
        <v>0</v>
      </c>
      <c r="EB293" s="255">
        <f>EB292/DM292</f>
        <v>0</v>
      </c>
      <c r="EC293" s="255">
        <f>EC292/DM292</f>
        <v>0</v>
      </c>
      <c r="ED293" s="255">
        <f>ED292/DM292</f>
        <v>3.1746031746031744E-2</v>
      </c>
      <c r="EE293" s="255">
        <f>EE292/DM292</f>
        <v>0</v>
      </c>
      <c r="EF293" s="255">
        <f>EF292/DM292</f>
        <v>3.1746031746031744E-2</v>
      </c>
      <c r="EG293" s="255">
        <f>EG292/DM292</f>
        <v>1.5873015873015872E-2</v>
      </c>
      <c r="EH293" s="248"/>
      <c r="EI293" s="251"/>
      <c r="EJ293" s="252"/>
      <c r="EK293" s="253"/>
      <c r="EL293" s="252"/>
      <c r="EM293" s="252"/>
      <c r="EN293" s="251"/>
      <c r="EO293" s="252"/>
      <c r="EP293" s="251"/>
      <c r="EQ293" s="252"/>
      <c r="ER293" s="255">
        <f>ER292/EH292</f>
        <v>0</v>
      </c>
      <c r="ES293" s="255">
        <f>ES292/EH292</f>
        <v>0</v>
      </c>
      <c r="ET293" s="255">
        <f>ET292/EH292</f>
        <v>4.5454545454545456E-2</v>
      </c>
      <c r="EU293" s="255">
        <f>EU292/EH292</f>
        <v>0</v>
      </c>
      <c r="EV293" s="255">
        <f>EV292/EH292</f>
        <v>0</v>
      </c>
      <c r="EW293" s="255">
        <f>EW292/EH292</f>
        <v>0</v>
      </c>
      <c r="EX293" s="255">
        <f>EX292/EH292</f>
        <v>0</v>
      </c>
      <c r="EY293" s="255">
        <f>EY292/EH292</f>
        <v>3.0303030303030304E-2</v>
      </c>
      <c r="EZ293" s="255">
        <f>EZ292/EH292</f>
        <v>1.5151515151515152E-2</v>
      </c>
      <c r="FA293" s="255">
        <f>FA292/EH292</f>
        <v>3.0303030303030304E-2</v>
      </c>
      <c r="FB293" s="255">
        <f>FB292/EH292</f>
        <v>3.0303030303030304E-2</v>
      </c>
      <c r="FC293" s="248"/>
      <c r="FD293" s="251"/>
      <c r="FE293" s="252"/>
      <c r="FF293" s="253"/>
      <c r="FG293" s="252"/>
      <c r="FH293" s="252"/>
      <c r="FI293" s="251"/>
      <c r="FJ293" s="252"/>
      <c r="FK293" s="251"/>
      <c r="FL293" s="252"/>
      <c r="FM293" s="255">
        <f>FM292/FC292</f>
        <v>0</v>
      </c>
      <c r="FN293" s="255">
        <f>FN292/FC292</f>
        <v>0</v>
      </c>
      <c r="FO293" s="255">
        <f>FO292/FC292</f>
        <v>0</v>
      </c>
      <c r="FP293" s="255">
        <f>FP292/FC292</f>
        <v>0</v>
      </c>
      <c r="FQ293" s="255">
        <f>FQ292/FC292</f>
        <v>0</v>
      </c>
      <c r="FR293" s="255">
        <f>FR292/FC292</f>
        <v>0</v>
      </c>
      <c r="FS293" s="255">
        <f>FS292/FC292</f>
        <v>0</v>
      </c>
      <c r="FT293" s="255">
        <f>FT292/FC292</f>
        <v>3.7037037037037035E-2</v>
      </c>
      <c r="FU293" s="255">
        <f>FU292/FC292</f>
        <v>0</v>
      </c>
      <c r="FV293" s="255">
        <f>FV292/FC292</f>
        <v>3.7037037037037035E-2</v>
      </c>
      <c r="FW293" s="255">
        <f>FW292/FC292</f>
        <v>0</v>
      </c>
      <c r="FX293" s="248"/>
      <c r="FY293" s="251"/>
      <c r="FZ293" s="252"/>
      <c r="GA293" s="253"/>
      <c r="GB293" s="252"/>
      <c r="GC293" s="252"/>
      <c r="GD293" s="251"/>
      <c r="GE293" s="252"/>
      <c r="GF293" s="251"/>
      <c r="GG293" s="252"/>
      <c r="GH293" s="255">
        <f>GH292/FX292</f>
        <v>0</v>
      </c>
      <c r="GI293" s="255">
        <f>GI292/FX292</f>
        <v>0</v>
      </c>
      <c r="GJ293" s="255">
        <f>GJ292/FX292</f>
        <v>0.12121212121212122</v>
      </c>
      <c r="GK293" s="255">
        <f>GK292/FX292</f>
        <v>0</v>
      </c>
      <c r="GL293" s="255">
        <f>GL292/FX292</f>
        <v>0</v>
      </c>
      <c r="GM293" s="255">
        <f>GM292/FX292</f>
        <v>0</v>
      </c>
      <c r="GN293" s="255">
        <f>GN292/FX292</f>
        <v>0</v>
      </c>
      <c r="GO293" s="255">
        <f>GO292/FX292</f>
        <v>3.0303030303030304E-2</v>
      </c>
      <c r="GP293" s="255">
        <f>GP292/FX292</f>
        <v>1.5151515151515152E-2</v>
      </c>
      <c r="GQ293" s="255">
        <f>GQ292/FX292</f>
        <v>3.0303030303030304E-2</v>
      </c>
      <c r="GR293" s="255">
        <f>GR292/FX292</f>
        <v>1.5151515151515152E-2</v>
      </c>
      <c r="GS293" s="248"/>
      <c r="GT293" s="251"/>
      <c r="GU293" s="252"/>
      <c r="GV293" s="253"/>
      <c r="GW293" s="252"/>
      <c r="GX293" s="252"/>
      <c r="GY293" s="251"/>
      <c r="GZ293" s="252"/>
      <c r="HA293" s="251"/>
      <c r="HB293" s="252"/>
      <c r="HC293" s="255">
        <f>HC292/GS292</f>
        <v>0</v>
      </c>
      <c r="HD293" s="255">
        <f>HD292/GS292</f>
        <v>1.7543859649122806E-2</v>
      </c>
      <c r="HE293" s="255">
        <f>HE292/GS292</f>
        <v>3.5087719298245612E-2</v>
      </c>
      <c r="HF293" s="255">
        <f>HF292/GS292</f>
        <v>0</v>
      </c>
      <c r="HG293" s="255">
        <f>HG292/GS292</f>
        <v>0</v>
      </c>
      <c r="HH293" s="255">
        <f>HH292/GS292</f>
        <v>0</v>
      </c>
      <c r="HI293" s="255">
        <f>HI292/GS292</f>
        <v>1.7543859649122806E-2</v>
      </c>
      <c r="HJ293" s="255">
        <f>HJ292/GS292</f>
        <v>5.2631578947368418E-2</v>
      </c>
      <c r="HK293" s="255">
        <f>HK292/GS292</f>
        <v>1.7543859649122806E-2</v>
      </c>
      <c r="HL293" s="255">
        <f>HL292/GS292</f>
        <v>3.5087719298245612E-2</v>
      </c>
      <c r="HM293" s="255">
        <f>HM292/GS292</f>
        <v>3.5087719298245612E-2</v>
      </c>
      <c r="HN293" s="248"/>
      <c r="HO293" s="251"/>
      <c r="HP293" s="252"/>
      <c r="HQ293" s="253"/>
      <c r="HR293" s="252"/>
      <c r="HS293" s="252"/>
      <c r="HT293" s="251"/>
      <c r="HU293" s="252"/>
      <c r="HV293" s="251"/>
      <c r="HW293" s="252"/>
      <c r="HX293" s="255">
        <f>HX292/HN292</f>
        <v>0</v>
      </c>
      <c r="HY293" s="255">
        <f>HY292/HN292</f>
        <v>3.875968992248062E-3</v>
      </c>
      <c r="HZ293" s="255">
        <f>HZ292/HN292</f>
        <v>3.875968992248062E-2</v>
      </c>
      <c r="IA293" s="255">
        <f>IA292/HN292</f>
        <v>0</v>
      </c>
      <c r="IB293" s="255">
        <f>IB292/HN292</f>
        <v>0</v>
      </c>
      <c r="IC293" s="255">
        <f>IC292/HN292</f>
        <v>0</v>
      </c>
      <c r="ID293" s="255">
        <f>ID292/HN292</f>
        <v>7.7519379844961239E-3</v>
      </c>
      <c r="IE293" s="255">
        <f>IE292/HN292</f>
        <v>0</v>
      </c>
      <c r="IF293" s="255">
        <f>IF292/HN292</f>
        <v>3.875968992248062E-3</v>
      </c>
      <c r="IG293" s="255">
        <f>IG292/HN292</f>
        <v>1.1627906976744186E-2</v>
      </c>
      <c r="IH293" s="255">
        <f>IH292/HN292</f>
        <v>0</v>
      </c>
      <c r="II293" s="248"/>
      <c r="IJ293" s="251"/>
      <c r="IK293" s="252"/>
      <c r="IL293" s="253"/>
      <c r="IM293" s="252"/>
      <c r="IN293" s="252"/>
      <c r="IO293" s="251"/>
      <c r="IP293" s="252"/>
      <c r="IQ293" s="251"/>
      <c r="IR293" s="252"/>
      <c r="IS293" s="255">
        <f>IS292/II292</f>
        <v>0</v>
      </c>
      <c r="IT293" s="255">
        <f>IT292/II292</f>
        <v>0</v>
      </c>
      <c r="IU293" s="255">
        <f>IU292/II292</f>
        <v>1.6447368421052631E-2</v>
      </c>
      <c r="IV293" s="255">
        <f>IV292/II292</f>
        <v>0</v>
      </c>
      <c r="IW293" s="255">
        <f>IW292/II292</f>
        <v>0</v>
      </c>
      <c r="IX293" s="255">
        <f>IX292/II292</f>
        <v>0</v>
      </c>
      <c r="IY293" s="255">
        <f>IY292/II292</f>
        <v>9.8684210526315784E-3</v>
      </c>
      <c r="IZ293" s="255">
        <f>IZ292/II292</f>
        <v>6.5789473684210523E-3</v>
      </c>
      <c r="JA293" s="255">
        <f>JA292/II292</f>
        <v>0</v>
      </c>
      <c r="JB293" s="255">
        <f>JB292/II292</f>
        <v>3.2894736842105261E-3</v>
      </c>
      <c r="JC293" s="255">
        <f>JC292/II292</f>
        <v>0</v>
      </c>
      <c r="JD293" s="248"/>
      <c r="JE293" s="251"/>
      <c r="JF293" s="252"/>
      <c r="JG293" s="253"/>
      <c r="JH293" s="252"/>
      <c r="JI293" s="252"/>
      <c r="JJ293" s="251"/>
      <c r="JK293" s="252"/>
      <c r="JL293" s="251"/>
      <c r="JM293" s="252"/>
      <c r="JN293" s="255">
        <f>JN292/JD292</f>
        <v>0</v>
      </c>
      <c r="JO293" s="255">
        <f>JO292/JD292</f>
        <v>1.7167381974248926E-3</v>
      </c>
      <c r="JP293" s="255">
        <f>JP292/JD292</f>
        <v>3.0901287553648068E-2</v>
      </c>
      <c r="JQ293" s="255">
        <f>JQ292/JD292</f>
        <v>0</v>
      </c>
      <c r="JR293" s="255">
        <f>JR292/JD292</f>
        <v>0</v>
      </c>
      <c r="JS293" s="255">
        <f>JS292/JD292</f>
        <v>0</v>
      </c>
      <c r="JT293" s="255">
        <f>JT292/JD292</f>
        <v>5.1502145922746783E-3</v>
      </c>
      <c r="JU293" s="255">
        <f>JU292/JD292</f>
        <v>2.2317596566523604E-2</v>
      </c>
      <c r="JV293" s="255">
        <f>JV292/JD292</f>
        <v>6.8669527896995704E-3</v>
      </c>
      <c r="JW293" s="255">
        <f>JW292/JD292</f>
        <v>1.5450643776824034E-2</v>
      </c>
      <c r="JX293" s="255">
        <f>JX292/JD292</f>
        <v>6.0085836909871248E-3</v>
      </c>
    </row>
    <row r="294" spans="1:284" ht="15" customHeight="1">
      <c r="A294" s="269">
        <v>1</v>
      </c>
      <c r="B294" s="230">
        <v>19951106494</v>
      </c>
      <c r="C294" s="227">
        <f t="shared" ref="C294:C302" ca="1" si="5077">IF(INT(MID(B294,5,2))&lt;=MONTH(NOW()),YEAR(NOW())-INT(LEFT(B294,4)),YEAR(NOW())-INT(LEFT(B294,4))-1)</f>
        <v>25</v>
      </c>
      <c r="D294" s="227">
        <f t="shared" ref="D294:D302" ca="1" si="5078">IF(INT(MID(B294,5,2))&lt;=MONTH(NOW()),MONTH(NOW())-INT(MID(B294,5,2)),12-(INT(MID(B294,5,2))-MONTH(NOW())))</f>
        <v>4</v>
      </c>
      <c r="E294" s="228">
        <f t="shared" ref="E294:E302" si="5079">+SUM($B$1-DATE(H294,G294,F294))/365</f>
        <v>43.608219178082194</v>
      </c>
      <c r="F294" s="118">
        <v>2</v>
      </c>
      <c r="G294" s="118">
        <v>7</v>
      </c>
      <c r="H294" s="118">
        <v>1976</v>
      </c>
      <c r="I294" s="115" t="s">
        <v>265</v>
      </c>
      <c r="J294" s="102" t="s">
        <v>812</v>
      </c>
      <c r="K294" s="103" t="s">
        <v>713</v>
      </c>
      <c r="L294" s="247">
        <v>22</v>
      </c>
      <c r="M294" s="247">
        <f t="shared" ref="M294:M302" si="5080">L294-(R294+T294)</f>
        <v>21</v>
      </c>
      <c r="N294" s="260">
        <f t="shared" ref="N294:N303" si="5081">M294/L294</f>
        <v>0.95454545454545459</v>
      </c>
      <c r="O294" s="238">
        <f t="shared" ref="O294:O303" si="5082">L294-M294</f>
        <v>1</v>
      </c>
      <c r="P294" s="260">
        <f t="shared" ref="P294:P303" si="5083">O294/L294</f>
        <v>4.5454545454545456E-2</v>
      </c>
      <c r="Q294" s="260">
        <f t="shared" ref="Q294:Q302" si="5084">(L294-T294)/L294</f>
        <v>0.95454545454545459</v>
      </c>
      <c r="R294" s="247">
        <f t="shared" ref="R294:R302" si="5085">AC294+AB294+AA294</f>
        <v>0</v>
      </c>
      <c r="S294" s="260">
        <f t="shared" ref="S294:S303" si="5086">R294/L294</f>
        <v>0</v>
      </c>
      <c r="T294" s="247">
        <f t="shared" ref="T294:T302" si="5087">V294+W294+X294+Y294+Z294</f>
        <v>1</v>
      </c>
      <c r="U294" s="260">
        <f t="shared" ref="U294:U303" si="5088">T294/L294</f>
        <v>4.5454545454545456E-2</v>
      </c>
      <c r="V294" s="247">
        <v>0</v>
      </c>
      <c r="W294" s="247">
        <v>0</v>
      </c>
      <c r="X294" s="247">
        <v>1</v>
      </c>
      <c r="Y294" s="247">
        <v>0</v>
      </c>
      <c r="Z294" s="247">
        <v>0</v>
      </c>
      <c r="AA294" s="247">
        <v>0</v>
      </c>
      <c r="AB294" s="247">
        <v>0</v>
      </c>
      <c r="AC294" s="247">
        <v>0</v>
      </c>
      <c r="AD294" s="247">
        <v>0</v>
      </c>
      <c r="AE294" s="247">
        <v>0</v>
      </c>
      <c r="AF294" s="247">
        <v>1</v>
      </c>
      <c r="AG294" s="236">
        <v>20</v>
      </c>
      <c r="AH294" s="236">
        <f t="shared" ref="AH294:AH302" si="5089">AG294-(AM294+AO294)</f>
        <v>18</v>
      </c>
      <c r="AI294" s="237">
        <f t="shared" ref="AI294:AI303" si="5090">AH294/AG294</f>
        <v>0.9</v>
      </c>
      <c r="AJ294" s="238">
        <f t="shared" ref="AJ294:AJ303" si="5091">AG294-AH294</f>
        <v>2</v>
      </c>
      <c r="AK294" s="237">
        <f t="shared" ref="AK294:AK303" si="5092">AJ294/AG294</f>
        <v>0.1</v>
      </c>
      <c r="AL294" s="237">
        <f t="shared" ref="AL294:AL302" si="5093">(AG294-AO294)/AG294</f>
        <v>0.95</v>
      </c>
      <c r="AM294" s="236">
        <f t="shared" ref="AM294:AM302" si="5094">AX294+AW294+AV294</f>
        <v>1</v>
      </c>
      <c r="AN294" s="237">
        <f t="shared" ref="AN294:AN303" si="5095">AM294/AG294</f>
        <v>0.05</v>
      </c>
      <c r="AO294" s="236">
        <f t="shared" ref="AO294:AO302" si="5096">AQ294+AR294+AS294+AT294+AU294</f>
        <v>1</v>
      </c>
      <c r="AP294" s="237">
        <f t="shared" ref="AP294:AP303" si="5097">AO294/AG294</f>
        <v>0.05</v>
      </c>
      <c r="AQ294" s="236">
        <v>0</v>
      </c>
      <c r="AR294" s="236">
        <v>1</v>
      </c>
      <c r="AS294" s="236">
        <v>0</v>
      </c>
      <c r="AT294" s="236">
        <v>0</v>
      </c>
      <c r="AU294" s="236">
        <v>0</v>
      </c>
      <c r="AV294" s="236">
        <v>0</v>
      </c>
      <c r="AW294" s="236">
        <v>0</v>
      </c>
      <c r="AX294" s="236">
        <v>1</v>
      </c>
      <c r="AY294" s="236">
        <v>0</v>
      </c>
      <c r="AZ294" s="236">
        <v>0</v>
      </c>
      <c r="BA294" s="236">
        <v>0</v>
      </c>
      <c r="BB294" s="236">
        <v>21</v>
      </c>
      <c r="BC294" s="236">
        <f t="shared" ref="BC294:BC302" si="5098">BB294-(BH294+BJ294)</f>
        <v>20</v>
      </c>
      <c r="BD294" s="237">
        <f t="shared" ref="BD294:BD303" si="5099">BC294/BB294</f>
        <v>0.95238095238095233</v>
      </c>
      <c r="BE294" s="238">
        <f t="shared" ref="BE294:BE303" si="5100">BB294-BC294</f>
        <v>1</v>
      </c>
      <c r="BF294" s="237">
        <f t="shared" ref="BF294:BF303" si="5101">BE294/BB294</f>
        <v>4.7619047619047616E-2</v>
      </c>
      <c r="BG294" s="237">
        <f t="shared" ref="BG294:BG302" si="5102">(BB294-BJ294)/BB294</f>
        <v>0.95238095238095233</v>
      </c>
      <c r="BH294" s="236">
        <f t="shared" ref="BH294:BH302" si="5103">BS294+BR294+BQ294</f>
        <v>0</v>
      </c>
      <c r="BI294" s="237">
        <f t="shared" ref="BI294:BI303" si="5104">BH294/BB294</f>
        <v>0</v>
      </c>
      <c r="BJ294" s="236">
        <f t="shared" ref="BJ294:BJ302" si="5105">BL294+BM294+BN294+BO294+BP294</f>
        <v>1</v>
      </c>
      <c r="BK294" s="237">
        <f t="shared" ref="BK294:BK303" si="5106">BJ294/BB294</f>
        <v>4.7619047619047616E-2</v>
      </c>
      <c r="BL294" s="236">
        <v>0</v>
      </c>
      <c r="BM294" s="236">
        <v>0</v>
      </c>
      <c r="BN294" s="236">
        <v>1</v>
      </c>
      <c r="BO294" s="236">
        <v>0</v>
      </c>
      <c r="BP294" s="236">
        <v>0</v>
      </c>
      <c r="BQ294" s="236">
        <v>0</v>
      </c>
      <c r="BR294" s="236">
        <v>0</v>
      </c>
      <c r="BS294" s="236">
        <v>0</v>
      </c>
      <c r="BT294" s="236">
        <v>0</v>
      </c>
      <c r="BU294" s="236">
        <v>0</v>
      </c>
      <c r="BV294" s="236">
        <v>0</v>
      </c>
      <c r="BW294" s="247">
        <v>21</v>
      </c>
      <c r="BX294" s="247">
        <f t="shared" ref="BX294:BX302" si="5107">BW294-(CC294+CE294)</f>
        <v>20</v>
      </c>
      <c r="BY294" s="260">
        <f t="shared" ref="BY294:BY303" si="5108">BX294/BW294</f>
        <v>0.95238095238095233</v>
      </c>
      <c r="BZ294" s="238">
        <f t="shared" ref="BZ294:BZ303" si="5109">BW294-BX294</f>
        <v>1</v>
      </c>
      <c r="CA294" s="260">
        <f t="shared" ref="CA294:CA303" si="5110">BZ294/BW294</f>
        <v>4.7619047619047616E-2</v>
      </c>
      <c r="CB294" s="260">
        <f t="shared" ref="CB294:CB302" si="5111">(BW294-CE294)/BW294</f>
        <v>0.95238095238095233</v>
      </c>
      <c r="CC294" s="247">
        <f t="shared" ref="CC294:CC302" si="5112">CN294+CM294+CL294</f>
        <v>0</v>
      </c>
      <c r="CD294" s="260">
        <f t="shared" ref="CD294:CD303" si="5113">CC294/BW294</f>
        <v>0</v>
      </c>
      <c r="CE294" s="247">
        <f t="shared" ref="CE294:CE302" si="5114">CG294+CH294+CI294+CJ294+CK294</f>
        <v>1</v>
      </c>
      <c r="CF294" s="260">
        <f t="shared" ref="CF294:CF303" si="5115">CE294/BW294</f>
        <v>4.7619047619047616E-2</v>
      </c>
      <c r="CG294" s="247">
        <v>0</v>
      </c>
      <c r="CH294" s="247">
        <v>1</v>
      </c>
      <c r="CI294" s="247">
        <v>0</v>
      </c>
      <c r="CJ294" s="247">
        <v>0</v>
      </c>
      <c r="CK294" s="247">
        <v>0</v>
      </c>
      <c r="CL294" s="247">
        <v>0</v>
      </c>
      <c r="CM294" s="247">
        <v>0</v>
      </c>
      <c r="CN294" s="247">
        <v>0</v>
      </c>
      <c r="CO294" s="247">
        <v>0</v>
      </c>
      <c r="CP294" s="247">
        <v>0</v>
      </c>
      <c r="CQ294" s="247">
        <v>0</v>
      </c>
      <c r="CR294" s="274">
        <v>15</v>
      </c>
      <c r="CS294" s="247">
        <f t="shared" si="4442"/>
        <v>14</v>
      </c>
      <c r="CT294" s="237">
        <f t="shared" si="4443"/>
        <v>0.93333333333333335</v>
      </c>
      <c r="CU294" s="238">
        <f t="shared" si="4444"/>
        <v>1</v>
      </c>
      <c r="CV294" s="259">
        <f t="shared" si="4445"/>
        <v>6.6666666666666666E-2</v>
      </c>
      <c r="CW294" s="237">
        <f t="shared" si="4446"/>
        <v>0.93333333333333335</v>
      </c>
      <c r="CX294" s="247">
        <f t="shared" si="4578"/>
        <v>0</v>
      </c>
      <c r="CY294" s="237">
        <f t="shared" si="4451"/>
        <v>0</v>
      </c>
      <c r="CZ294" s="247">
        <f t="shared" si="4579"/>
        <v>1</v>
      </c>
      <c r="DA294" s="259">
        <f t="shared" si="4452"/>
        <v>6.6666666666666666E-2</v>
      </c>
      <c r="DB294" s="247">
        <v>0</v>
      </c>
      <c r="DC294" s="247">
        <v>1</v>
      </c>
      <c r="DD294" s="247">
        <v>0</v>
      </c>
      <c r="DE294" s="247">
        <v>0</v>
      </c>
      <c r="DF294" s="247">
        <v>0</v>
      </c>
      <c r="DG294" s="247">
        <v>0</v>
      </c>
      <c r="DH294" s="247">
        <v>0</v>
      </c>
      <c r="DI294" s="247">
        <v>0</v>
      </c>
      <c r="DJ294" s="274">
        <v>0</v>
      </c>
      <c r="DK294" s="274">
        <v>0</v>
      </c>
      <c r="DL294" s="274">
        <v>0</v>
      </c>
      <c r="DM294" s="274">
        <v>21</v>
      </c>
      <c r="DN294" s="247">
        <f t="shared" ref="DN294:DN302" si="5116">DM294-(DS294+DU294)</f>
        <v>20</v>
      </c>
      <c r="DO294" s="237">
        <f t="shared" ref="DO294:DO303" si="5117">DN294/DM294</f>
        <v>0.95238095238095233</v>
      </c>
      <c r="DP294" s="238">
        <f t="shared" ref="DP294:DP303" si="5118">DM294-DN294</f>
        <v>1</v>
      </c>
      <c r="DQ294" s="259">
        <f t="shared" ref="DQ294:DQ303" si="5119">DP294/DM294</f>
        <v>4.7619047619047616E-2</v>
      </c>
      <c r="DR294" s="237">
        <f t="shared" ref="DR294:DR302" si="5120">(DM294-DU294)/DM294</f>
        <v>0.95238095238095233</v>
      </c>
      <c r="DS294" s="247">
        <f t="shared" ref="DS294:DS302" si="5121">DZ294+EC294+ED294</f>
        <v>0</v>
      </c>
      <c r="DT294" s="237">
        <f t="shared" ref="DT294:DT303" si="5122">DS294/DM294</f>
        <v>0</v>
      </c>
      <c r="DU294" s="247">
        <f t="shared" ref="DU294:DU302" si="5123">DW294+DX294+DY294+EA294+EB294</f>
        <v>1</v>
      </c>
      <c r="DV294" s="259">
        <f t="shared" ref="DV294:DV303" si="5124">DU294/DM294</f>
        <v>4.7619047619047616E-2</v>
      </c>
      <c r="DW294" s="247">
        <v>0</v>
      </c>
      <c r="DX294" s="247">
        <v>1</v>
      </c>
      <c r="DY294" s="247">
        <v>0</v>
      </c>
      <c r="DZ294" s="247">
        <v>0</v>
      </c>
      <c r="EA294" s="247">
        <v>0</v>
      </c>
      <c r="EB294" s="247">
        <v>0</v>
      </c>
      <c r="EC294" s="247">
        <v>0</v>
      </c>
      <c r="ED294" s="247">
        <v>0</v>
      </c>
      <c r="EE294" s="274">
        <v>0</v>
      </c>
      <c r="EF294" s="274">
        <v>0</v>
      </c>
      <c r="EG294" s="274">
        <v>0</v>
      </c>
      <c r="EH294" s="274">
        <v>22</v>
      </c>
      <c r="EI294" s="247">
        <f t="shared" ref="EI294:EI302" si="5125">EH294-(EN294+EP294)</f>
        <v>20</v>
      </c>
      <c r="EJ294" s="237">
        <f t="shared" ref="EJ294:EJ303" si="5126">EI294/EH294</f>
        <v>0.90909090909090906</v>
      </c>
      <c r="EK294" s="238">
        <f t="shared" ref="EK294:EK303" si="5127">EH294-EI294</f>
        <v>2</v>
      </c>
      <c r="EL294" s="259">
        <f t="shared" ref="EL294:EL303" si="5128">EK294/EH294</f>
        <v>9.0909090909090912E-2</v>
      </c>
      <c r="EM294" s="237">
        <f t="shared" ref="EM294:EM302" si="5129">(EH294-EP294)/EH294</f>
        <v>0.90909090909090906</v>
      </c>
      <c r="EN294" s="247">
        <f t="shared" ref="EN294:EN302" si="5130">EU294+EX294+EY294</f>
        <v>0</v>
      </c>
      <c r="EO294" s="237">
        <f t="shared" ref="EO294:EO303" si="5131">EN294/EH294</f>
        <v>0</v>
      </c>
      <c r="EP294" s="247">
        <f t="shared" ref="EP294:EP302" si="5132">ER294+ES294+ET294+EV294+EW294</f>
        <v>2</v>
      </c>
      <c r="EQ294" s="259">
        <f t="shared" ref="EQ294:EQ303" si="5133">EP294/EH294</f>
        <v>9.0909090909090912E-2</v>
      </c>
      <c r="ER294" s="247">
        <v>0</v>
      </c>
      <c r="ES294" s="247">
        <v>2</v>
      </c>
      <c r="ET294" s="247">
        <v>0</v>
      </c>
      <c r="EU294" s="247">
        <v>0</v>
      </c>
      <c r="EV294" s="247">
        <v>0</v>
      </c>
      <c r="EW294" s="247">
        <v>0</v>
      </c>
      <c r="EX294" s="247">
        <v>0</v>
      </c>
      <c r="EY294" s="247">
        <v>0</v>
      </c>
      <c r="EZ294" s="274">
        <v>0</v>
      </c>
      <c r="FA294" s="274">
        <v>0</v>
      </c>
      <c r="FB294" s="274">
        <v>0</v>
      </c>
      <c r="FC294" s="274">
        <v>18</v>
      </c>
      <c r="FD294" s="247">
        <f t="shared" ref="FD294:FD302" si="5134">FC294-(FI294+FK294)</f>
        <v>17</v>
      </c>
      <c r="FE294" s="237">
        <f t="shared" ref="FE294:FE303" si="5135">FD294/FC294</f>
        <v>0.94444444444444442</v>
      </c>
      <c r="FF294" s="238">
        <f t="shared" ref="FF294:FF303" si="5136">FC294-FD294</f>
        <v>1</v>
      </c>
      <c r="FG294" s="259">
        <f t="shared" ref="FG294:FG303" si="5137">FF294/FC294</f>
        <v>5.5555555555555552E-2</v>
      </c>
      <c r="FH294" s="237">
        <f t="shared" ref="FH294:FH302" si="5138">(FC294-FK294)/FC294</f>
        <v>0.94444444444444442</v>
      </c>
      <c r="FI294" s="247">
        <f t="shared" ref="FI294:FI302" si="5139">FP294+FS294+FT294</f>
        <v>0</v>
      </c>
      <c r="FJ294" s="237">
        <f t="shared" ref="FJ294:FJ303" si="5140">FI294/FC294</f>
        <v>0</v>
      </c>
      <c r="FK294" s="247">
        <f t="shared" ref="FK294:FK302" si="5141">FM294+FN294+FO294+FQ294+FR294</f>
        <v>1</v>
      </c>
      <c r="FL294" s="259">
        <f t="shared" ref="FL294:FL303" si="5142">FK294/FC294</f>
        <v>5.5555555555555552E-2</v>
      </c>
      <c r="FM294" s="247">
        <v>0</v>
      </c>
      <c r="FN294" s="247">
        <v>1</v>
      </c>
      <c r="FO294" s="247">
        <v>0</v>
      </c>
      <c r="FP294" s="247">
        <v>0</v>
      </c>
      <c r="FQ294" s="247">
        <v>0</v>
      </c>
      <c r="FR294" s="247">
        <v>0</v>
      </c>
      <c r="FS294" s="247">
        <v>0</v>
      </c>
      <c r="FT294" s="247">
        <v>0</v>
      </c>
      <c r="FU294" s="274">
        <v>0</v>
      </c>
      <c r="FV294" s="274">
        <v>0</v>
      </c>
      <c r="FW294" s="274">
        <v>0</v>
      </c>
      <c r="FX294" s="274">
        <v>22</v>
      </c>
      <c r="FY294" s="247">
        <f t="shared" ref="FY294:FY302" si="5143">FX294-(GD294+GF294)</f>
        <v>21</v>
      </c>
      <c r="FZ294" s="237">
        <f t="shared" ref="FZ294:FZ303" si="5144">FY294/FX294</f>
        <v>0.95454545454545459</v>
      </c>
      <c r="GA294" s="238">
        <f t="shared" ref="GA294:GA303" si="5145">FX294-FY294</f>
        <v>1</v>
      </c>
      <c r="GB294" s="259">
        <f t="shared" ref="GB294:GB303" si="5146">GA294/FX294</f>
        <v>4.5454545454545456E-2</v>
      </c>
      <c r="GC294" s="237">
        <f t="shared" ref="GC294:GC302" si="5147">(FX294-GF294)/FX294</f>
        <v>0.95454545454545459</v>
      </c>
      <c r="GD294" s="247">
        <f t="shared" ref="GD294:GD302" si="5148">GK294+GN294+GO294</f>
        <v>0</v>
      </c>
      <c r="GE294" s="237">
        <f t="shared" ref="GE294:GE303" si="5149">GD294/FX294</f>
        <v>0</v>
      </c>
      <c r="GF294" s="247">
        <f t="shared" ref="GF294:GF302" si="5150">GH294+GI294+GJ294+GL294+GM294</f>
        <v>1</v>
      </c>
      <c r="GG294" s="259">
        <f t="shared" ref="GG294:GG303" si="5151">GF294/FX294</f>
        <v>4.5454545454545456E-2</v>
      </c>
      <c r="GH294" s="247">
        <v>0</v>
      </c>
      <c r="GI294" s="247">
        <v>1</v>
      </c>
      <c r="GJ294" s="247">
        <v>0</v>
      </c>
      <c r="GK294" s="247">
        <v>0</v>
      </c>
      <c r="GL294" s="247">
        <v>0</v>
      </c>
      <c r="GM294" s="247">
        <v>0</v>
      </c>
      <c r="GN294" s="247">
        <v>0</v>
      </c>
      <c r="GO294" s="247">
        <v>0</v>
      </c>
      <c r="GP294" s="274">
        <v>0</v>
      </c>
      <c r="GQ294" s="274">
        <v>2</v>
      </c>
      <c r="GR294" s="274">
        <v>0</v>
      </c>
      <c r="GS294" s="274">
        <v>19</v>
      </c>
      <c r="GT294" s="247">
        <f t="shared" ref="GT294:GT302" si="5152">GS294-(GY294+HA294)</f>
        <v>17</v>
      </c>
      <c r="GU294" s="237">
        <f t="shared" ref="GU294:GU303" si="5153">GT294/GS294</f>
        <v>0.89473684210526316</v>
      </c>
      <c r="GV294" s="238">
        <f t="shared" ref="GV294:GV303" si="5154">GS294-GT294</f>
        <v>2</v>
      </c>
      <c r="GW294" s="259">
        <f t="shared" ref="GW294:GW303" si="5155">GV294/GS294</f>
        <v>0.10526315789473684</v>
      </c>
      <c r="GX294" s="237">
        <f t="shared" ref="GX294:GX302" si="5156">(GS294-HA294)/GS294</f>
        <v>0.89473684210526316</v>
      </c>
      <c r="GY294" s="247">
        <f t="shared" ref="GY294:GY302" si="5157">HF294+HI294+HJ294</f>
        <v>0</v>
      </c>
      <c r="GZ294" s="237">
        <f t="shared" ref="GZ294:GZ303" si="5158">GY294/GS294</f>
        <v>0</v>
      </c>
      <c r="HA294" s="247">
        <f t="shared" ref="HA294:HA302" si="5159">HC294+HD294+HE294+HG294+HH294</f>
        <v>2</v>
      </c>
      <c r="HB294" s="259">
        <f t="shared" ref="HB294:HB303" si="5160">HA294/GS294</f>
        <v>0.10526315789473684</v>
      </c>
      <c r="HC294" s="247">
        <v>0</v>
      </c>
      <c r="HD294" s="247">
        <v>1</v>
      </c>
      <c r="HE294" s="247">
        <v>1</v>
      </c>
      <c r="HF294" s="247">
        <v>0</v>
      </c>
      <c r="HG294" s="247">
        <v>0</v>
      </c>
      <c r="HH294" s="247">
        <v>0</v>
      </c>
      <c r="HI294" s="247">
        <v>0</v>
      </c>
      <c r="HJ294" s="247">
        <v>0</v>
      </c>
      <c r="HK294" s="274">
        <v>1</v>
      </c>
      <c r="HL294" s="274">
        <v>0</v>
      </c>
      <c r="HM294" s="274">
        <v>0</v>
      </c>
      <c r="HN294" s="274">
        <v>21</v>
      </c>
      <c r="HO294" s="247">
        <f t="shared" ref="HO294:HO302" si="5161">HN294-(HT294+HV294)</f>
        <v>20</v>
      </c>
      <c r="HP294" s="237">
        <f t="shared" ref="HP294:HP303" si="5162">HO294/HN294</f>
        <v>0.95238095238095233</v>
      </c>
      <c r="HQ294" s="238">
        <f t="shared" ref="HQ294:HQ303" si="5163">HN294-HO294</f>
        <v>1</v>
      </c>
      <c r="HR294" s="259">
        <f t="shared" ref="HR294:HR303" si="5164">HQ294/HN294</f>
        <v>4.7619047619047616E-2</v>
      </c>
      <c r="HS294" s="237">
        <f t="shared" ref="HS294:HS302" si="5165">(HN294-HV294)/HN294</f>
        <v>1</v>
      </c>
      <c r="HT294" s="247">
        <f t="shared" ref="HT294:HT302" si="5166">IA294+ID294+IE294</f>
        <v>1</v>
      </c>
      <c r="HU294" s="237">
        <f t="shared" ref="HU294:HU303" si="5167">HT294/HN294</f>
        <v>4.7619047619047616E-2</v>
      </c>
      <c r="HV294" s="247">
        <f t="shared" ref="HV294:HV302" si="5168">HX294+HY294+HZ294+IB294+IC294</f>
        <v>0</v>
      </c>
      <c r="HW294" s="259">
        <f t="shared" ref="HW294:HW303" si="5169">HV294/HN294</f>
        <v>0</v>
      </c>
      <c r="HX294" s="247">
        <v>0</v>
      </c>
      <c r="HY294" s="247">
        <v>0</v>
      </c>
      <c r="HZ294" s="247">
        <v>0</v>
      </c>
      <c r="IA294" s="247">
        <v>0</v>
      </c>
      <c r="IB294" s="247">
        <v>0</v>
      </c>
      <c r="IC294" s="247">
        <v>0</v>
      </c>
      <c r="ID294" s="247">
        <v>0</v>
      </c>
      <c r="IE294" s="247">
        <v>1</v>
      </c>
      <c r="IF294" s="274">
        <v>0</v>
      </c>
      <c r="IG294" s="274">
        <v>0</v>
      </c>
      <c r="IH294" s="274">
        <v>0</v>
      </c>
      <c r="II294" s="274">
        <v>19</v>
      </c>
      <c r="IJ294" s="247">
        <f t="shared" ref="IJ294:IJ302" si="5170">II294-(IO294+IQ294)</f>
        <v>17</v>
      </c>
      <c r="IK294" s="237">
        <f t="shared" ref="IK294:IK303" si="5171">IJ294/II294</f>
        <v>0.89473684210526316</v>
      </c>
      <c r="IL294" s="238">
        <f t="shared" ref="IL294:IL303" si="5172">II294-IJ294</f>
        <v>2</v>
      </c>
      <c r="IM294" s="259">
        <f t="shared" ref="IM294:IM303" si="5173">IL294/II294</f>
        <v>0.10526315789473684</v>
      </c>
      <c r="IN294" s="237">
        <f t="shared" ref="IN294:IN302" si="5174">(II294-IQ294)/II294</f>
        <v>1</v>
      </c>
      <c r="IO294" s="247">
        <f t="shared" ref="IO294:IO302" si="5175">IV294+IY294+IZ294</f>
        <v>2</v>
      </c>
      <c r="IP294" s="237">
        <f t="shared" ref="IP294:IP303" si="5176">IO294/II294</f>
        <v>0.10526315789473684</v>
      </c>
      <c r="IQ294" s="247">
        <f t="shared" ref="IQ294:IQ302" si="5177">IS294+IT294+IU294+IW294+IX294</f>
        <v>0</v>
      </c>
      <c r="IR294" s="259">
        <f t="shared" ref="IR294:IR303" si="5178">IQ294/II294</f>
        <v>0</v>
      </c>
      <c r="IS294" s="247">
        <v>0</v>
      </c>
      <c r="IT294" s="247">
        <v>0</v>
      </c>
      <c r="IU294" s="247">
        <v>0</v>
      </c>
      <c r="IV294" s="247">
        <v>0</v>
      </c>
      <c r="IW294" s="247">
        <v>0</v>
      </c>
      <c r="IX294" s="247">
        <v>0</v>
      </c>
      <c r="IY294" s="247">
        <v>0</v>
      </c>
      <c r="IZ294" s="247">
        <v>2</v>
      </c>
      <c r="JA294" s="274">
        <v>0</v>
      </c>
      <c r="JB294" s="274">
        <v>0</v>
      </c>
      <c r="JC294" s="274">
        <v>0</v>
      </c>
      <c r="JD294" s="247">
        <f t="shared" ref="JD294:JD302" si="5179">L294+AG294+BB294+BW294+CR294+DM294+EH294+FC294+FX294+GS294+HN294+II294</f>
        <v>241</v>
      </c>
      <c r="JE294" s="247">
        <f t="shared" ref="JE294:JE302" si="5180">JD294-(JJ294+JL294)</f>
        <v>225</v>
      </c>
      <c r="JF294" s="260">
        <f t="shared" ref="JF294:JF303" si="5181">JE294/JD294</f>
        <v>0.93360995850622408</v>
      </c>
      <c r="JG294" s="238">
        <f t="shared" ref="JG294:JG303" si="5182">JD294-JE294</f>
        <v>16</v>
      </c>
      <c r="JH294" s="260">
        <f t="shared" ref="JH294:JH303" si="5183">JG294/JD294</f>
        <v>6.6390041493775934E-2</v>
      </c>
      <c r="JI294" s="260">
        <f t="shared" ref="JI294:JI302" si="5184">(JD294-JL294)/JD294</f>
        <v>0.950207468879668</v>
      </c>
      <c r="JJ294" s="247">
        <f t="shared" ref="JJ294:JJ340" si="5185">JS294+JT294+JU294</f>
        <v>4</v>
      </c>
      <c r="JK294" s="260">
        <f t="shared" ref="JK294:JK341" si="5186">JJ294/JD294</f>
        <v>1.6597510373443983E-2</v>
      </c>
      <c r="JL294" s="247">
        <f t="shared" ref="JL294:JL340" si="5187">JN294+JO294+JP294+JQ294+JR294</f>
        <v>12</v>
      </c>
      <c r="JM294" s="260">
        <f t="shared" ref="JM294:JM303" si="5188">JL294/JD294</f>
        <v>4.9792531120331947E-2</v>
      </c>
      <c r="JN294" s="247">
        <f t="shared" ref="JN294:JN302" si="5189">V294+AQ294+BL294+CG294+DB294+DW294+ER294+FM294+GH294+HC294+HX294+IS294</f>
        <v>0</v>
      </c>
      <c r="JO294" s="247">
        <f t="shared" ref="JO294:JO302" si="5190">W294+AR294+BM294+CH294+DC294+DX294+ES294+FN294+GI294+HD294+HY294+IT294</f>
        <v>9</v>
      </c>
      <c r="JP294" s="247">
        <f t="shared" ref="JP294:JP302" si="5191">X294+AS294+BN294+CI294+DD294+DY294+ET294+FO294+GJ294+HE294+HZ294+IU294</f>
        <v>3</v>
      </c>
      <c r="JQ294" s="247">
        <f t="shared" ref="JQ294:JQ302" si="5192">Y294+AT294+BO294+CJ294+DE294+DZ294+EU294+FP294+GK294+HF294+IA294+IV294</f>
        <v>0</v>
      </c>
      <c r="JR294" s="247">
        <f t="shared" ref="JR294:JR302" si="5193">Z294+AU294+BP294+CK294+DF294+EA294+EV294+FQ294+GL294+HG294+IB294+IW294</f>
        <v>0</v>
      </c>
      <c r="JS294" s="247">
        <f t="shared" ref="JS294:JS302" si="5194">AA294+AV294+BQ294+CL294+DG294+EB294+EW294+FR294+GM294+HH294+IC294+IX294</f>
        <v>0</v>
      </c>
      <c r="JT294" s="247">
        <f t="shared" ref="JT294:JT302" si="5195">AB294+AW294+BR294+CM294+DH294+EC294+EX294+FS294+GN294+HI294+ID294+IY294</f>
        <v>0</v>
      </c>
      <c r="JU294" s="247">
        <f t="shared" ref="JU294:JU302" si="5196">AC294+AX294+BS294+CN294+DI294+ED294+EY294+FT294+GO294+HJ294+IE294+IZ294</f>
        <v>4</v>
      </c>
      <c r="JV294" s="247">
        <f t="shared" ref="JV294:JV302" si="5197">AD294+AY294+BT294+CO294+DJ294+EE294+EZ294+FU294+GP294+HK294+IF294+JA294</f>
        <v>1</v>
      </c>
      <c r="JW294" s="247">
        <f t="shared" ref="JW294:JW302" si="5198">AE294+AZ294+BU294+CP294+DK294+EF294+FA294+FV294+GQ294+HL294+IG294+JB294</f>
        <v>2</v>
      </c>
      <c r="JX294" s="247">
        <f t="shared" ref="JX294:JX302" si="5199">AF294+BA294+BV294+CQ294+DL294+EG294+FB294+FW294+GR294+HM294+IH294+JC294</f>
        <v>1</v>
      </c>
    </row>
    <row r="295" spans="1:284" ht="15" customHeight="1">
      <c r="A295" s="269">
        <f>A294+1</f>
        <v>2</v>
      </c>
      <c r="B295" s="230">
        <v>20010214715</v>
      </c>
      <c r="C295" s="227">
        <f t="shared" ca="1" si="5077"/>
        <v>20</v>
      </c>
      <c r="D295" s="227">
        <f t="shared" ca="1" si="5078"/>
        <v>1</v>
      </c>
      <c r="E295" s="228">
        <f t="shared" si="5079"/>
        <v>39.452054794520549</v>
      </c>
      <c r="F295" s="118">
        <v>27</v>
      </c>
      <c r="G295" s="118">
        <v>8</v>
      </c>
      <c r="H295" s="118">
        <v>1980</v>
      </c>
      <c r="I295" s="115" t="s">
        <v>243</v>
      </c>
      <c r="J295" s="111" t="s">
        <v>825</v>
      </c>
      <c r="K295" s="103" t="s">
        <v>713</v>
      </c>
      <c r="L295" s="247">
        <v>22</v>
      </c>
      <c r="M295" s="247">
        <f t="shared" si="5080"/>
        <v>22</v>
      </c>
      <c r="N295" s="260">
        <f t="shared" si="5081"/>
        <v>1</v>
      </c>
      <c r="O295" s="238">
        <f t="shared" si="5082"/>
        <v>0</v>
      </c>
      <c r="P295" s="260">
        <f t="shared" si="5083"/>
        <v>0</v>
      </c>
      <c r="Q295" s="260">
        <f t="shared" si="5084"/>
        <v>1</v>
      </c>
      <c r="R295" s="247">
        <f t="shared" si="5085"/>
        <v>0</v>
      </c>
      <c r="S295" s="260">
        <f t="shared" si="5086"/>
        <v>0</v>
      </c>
      <c r="T295" s="247">
        <f t="shared" si="5087"/>
        <v>0</v>
      </c>
      <c r="U295" s="260">
        <f t="shared" si="5088"/>
        <v>0</v>
      </c>
      <c r="V295" s="247">
        <v>0</v>
      </c>
      <c r="W295" s="247">
        <v>0</v>
      </c>
      <c r="X295" s="247">
        <v>0</v>
      </c>
      <c r="Y295" s="247">
        <v>0</v>
      </c>
      <c r="Z295" s="247">
        <v>0</v>
      </c>
      <c r="AA295" s="247">
        <v>0</v>
      </c>
      <c r="AB295" s="247">
        <v>0</v>
      </c>
      <c r="AC295" s="247">
        <v>0</v>
      </c>
      <c r="AD295" s="247">
        <v>0</v>
      </c>
      <c r="AE295" s="247">
        <v>0</v>
      </c>
      <c r="AF295" s="247">
        <v>0</v>
      </c>
      <c r="AG295" s="236">
        <v>20</v>
      </c>
      <c r="AH295" s="236">
        <f t="shared" si="5089"/>
        <v>18</v>
      </c>
      <c r="AI295" s="237">
        <f t="shared" si="5090"/>
        <v>0.9</v>
      </c>
      <c r="AJ295" s="238">
        <f t="shared" si="5091"/>
        <v>2</v>
      </c>
      <c r="AK295" s="237">
        <f t="shared" si="5092"/>
        <v>0.1</v>
      </c>
      <c r="AL295" s="237">
        <f t="shared" si="5093"/>
        <v>0.95</v>
      </c>
      <c r="AM295" s="236">
        <f t="shared" si="5094"/>
        <v>1</v>
      </c>
      <c r="AN295" s="237">
        <f t="shared" si="5095"/>
        <v>0.05</v>
      </c>
      <c r="AO295" s="236">
        <f t="shared" si="5096"/>
        <v>1</v>
      </c>
      <c r="AP295" s="237">
        <f t="shared" si="5097"/>
        <v>0.05</v>
      </c>
      <c r="AQ295" s="236">
        <v>0</v>
      </c>
      <c r="AR295" s="236">
        <v>0</v>
      </c>
      <c r="AS295" s="236">
        <v>1</v>
      </c>
      <c r="AT295" s="236">
        <v>0</v>
      </c>
      <c r="AU295" s="236">
        <v>0</v>
      </c>
      <c r="AV295" s="236">
        <v>0</v>
      </c>
      <c r="AW295" s="236">
        <v>0</v>
      </c>
      <c r="AX295" s="236">
        <v>1</v>
      </c>
      <c r="AY295" s="236">
        <v>0</v>
      </c>
      <c r="AZ295" s="236">
        <v>1</v>
      </c>
      <c r="BA295" s="236">
        <v>3</v>
      </c>
      <c r="BB295" s="236">
        <v>21</v>
      </c>
      <c r="BC295" s="236">
        <f t="shared" si="5098"/>
        <v>14</v>
      </c>
      <c r="BD295" s="237">
        <f t="shared" si="5099"/>
        <v>0.66666666666666663</v>
      </c>
      <c r="BE295" s="238">
        <f t="shared" si="5100"/>
        <v>7</v>
      </c>
      <c r="BF295" s="237">
        <f t="shared" si="5101"/>
        <v>0.33333333333333331</v>
      </c>
      <c r="BG295" s="237">
        <f t="shared" si="5102"/>
        <v>0.76190476190476186</v>
      </c>
      <c r="BH295" s="236">
        <f t="shared" si="5103"/>
        <v>2</v>
      </c>
      <c r="BI295" s="237">
        <f t="shared" si="5104"/>
        <v>9.5238095238095233E-2</v>
      </c>
      <c r="BJ295" s="236">
        <f t="shared" si="5105"/>
        <v>5</v>
      </c>
      <c r="BK295" s="237">
        <f t="shared" si="5106"/>
        <v>0.23809523809523808</v>
      </c>
      <c r="BL295" s="236">
        <v>0</v>
      </c>
      <c r="BM295" s="236">
        <v>3</v>
      </c>
      <c r="BN295" s="236">
        <v>2</v>
      </c>
      <c r="BO295" s="236">
        <v>0</v>
      </c>
      <c r="BP295" s="236">
        <v>0</v>
      </c>
      <c r="BQ295" s="236">
        <v>0</v>
      </c>
      <c r="BR295" s="236">
        <v>2</v>
      </c>
      <c r="BS295" s="236">
        <v>0</v>
      </c>
      <c r="BT295" s="236">
        <v>0</v>
      </c>
      <c r="BU295" s="236">
        <v>0</v>
      </c>
      <c r="BV295" s="236">
        <v>1</v>
      </c>
      <c r="BW295" s="247">
        <v>21</v>
      </c>
      <c r="BX295" s="247">
        <f t="shared" si="5107"/>
        <v>21</v>
      </c>
      <c r="BY295" s="260">
        <f t="shared" si="5108"/>
        <v>1</v>
      </c>
      <c r="BZ295" s="238">
        <f t="shared" si="5109"/>
        <v>0</v>
      </c>
      <c r="CA295" s="260">
        <f t="shared" si="5110"/>
        <v>0</v>
      </c>
      <c r="CB295" s="260">
        <f t="shared" si="5111"/>
        <v>1</v>
      </c>
      <c r="CC295" s="247">
        <f t="shared" si="5112"/>
        <v>0</v>
      </c>
      <c r="CD295" s="260">
        <f t="shared" si="5113"/>
        <v>0</v>
      </c>
      <c r="CE295" s="247">
        <f t="shared" si="5114"/>
        <v>0</v>
      </c>
      <c r="CF295" s="260">
        <f t="shared" si="5115"/>
        <v>0</v>
      </c>
      <c r="CG295" s="247">
        <v>0</v>
      </c>
      <c r="CH295" s="247">
        <v>0</v>
      </c>
      <c r="CI295" s="247">
        <v>0</v>
      </c>
      <c r="CJ295" s="247">
        <v>0</v>
      </c>
      <c r="CK295" s="247">
        <v>0</v>
      </c>
      <c r="CL295" s="247">
        <v>0</v>
      </c>
      <c r="CM295" s="247">
        <v>0</v>
      </c>
      <c r="CN295" s="247">
        <v>0</v>
      </c>
      <c r="CO295" s="247">
        <v>0</v>
      </c>
      <c r="CP295" s="247">
        <v>0</v>
      </c>
      <c r="CQ295" s="247">
        <v>1</v>
      </c>
      <c r="CR295" s="274">
        <v>15</v>
      </c>
      <c r="CS295" s="247">
        <f t="shared" si="4442"/>
        <v>15</v>
      </c>
      <c r="CT295" s="237">
        <f t="shared" si="4443"/>
        <v>1</v>
      </c>
      <c r="CU295" s="238">
        <f t="shared" si="4444"/>
        <v>0</v>
      </c>
      <c r="CV295" s="259">
        <f t="shared" si="4445"/>
        <v>0</v>
      </c>
      <c r="CW295" s="237">
        <f t="shared" si="4446"/>
        <v>1</v>
      </c>
      <c r="CX295" s="247">
        <f t="shared" si="4578"/>
        <v>0</v>
      </c>
      <c r="CY295" s="237">
        <f t="shared" si="4451"/>
        <v>0</v>
      </c>
      <c r="CZ295" s="247">
        <f t="shared" si="4579"/>
        <v>0</v>
      </c>
      <c r="DA295" s="259">
        <f t="shared" si="4452"/>
        <v>0</v>
      </c>
      <c r="DB295" s="247">
        <v>0</v>
      </c>
      <c r="DC295" s="247">
        <v>0</v>
      </c>
      <c r="DD295" s="247">
        <v>0</v>
      </c>
      <c r="DE295" s="247">
        <v>0</v>
      </c>
      <c r="DF295" s="247">
        <v>0</v>
      </c>
      <c r="DG295" s="247">
        <v>0</v>
      </c>
      <c r="DH295" s="247">
        <v>0</v>
      </c>
      <c r="DI295" s="247">
        <v>0</v>
      </c>
      <c r="DJ295" s="274">
        <v>0</v>
      </c>
      <c r="DK295" s="274">
        <v>0</v>
      </c>
      <c r="DL295" s="274">
        <v>0</v>
      </c>
      <c r="DM295" s="274">
        <v>21</v>
      </c>
      <c r="DN295" s="247">
        <f t="shared" si="5116"/>
        <v>19</v>
      </c>
      <c r="DO295" s="237">
        <f t="shared" si="5117"/>
        <v>0.90476190476190477</v>
      </c>
      <c r="DP295" s="238">
        <f t="shared" si="5118"/>
        <v>2</v>
      </c>
      <c r="DQ295" s="259">
        <f t="shared" si="5119"/>
        <v>9.5238095238095233E-2</v>
      </c>
      <c r="DR295" s="237">
        <f t="shared" si="5120"/>
        <v>0.90476190476190477</v>
      </c>
      <c r="DS295" s="247">
        <f t="shared" si="5121"/>
        <v>0</v>
      </c>
      <c r="DT295" s="237">
        <f t="shared" si="5122"/>
        <v>0</v>
      </c>
      <c r="DU295" s="247">
        <f t="shared" si="5123"/>
        <v>2</v>
      </c>
      <c r="DV295" s="259">
        <f t="shared" si="5124"/>
        <v>9.5238095238095233E-2</v>
      </c>
      <c r="DW295" s="247">
        <v>0</v>
      </c>
      <c r="DX295" s="247">
        <v>0</v>
      </c>
      <c r="DY295" s="247">
        <v>2</v>
      </c>
      <c r="DZ295" s="247">
        <v>0</v>
      </c>
      <c r="EA295" s="247">
        <v>0</v>
      </c>
      <c r="EB295" s="247">
        <v>0</v>
      </c>
      <c r="EC295" s="247">
        <v>0</v>
      </c>
      <c r="ED295" s="247">
        <v>0</v>
      </c>
      <c r="EE295" s="274">
        <v>0</v>
      </c>
      <c r="EF295" s="274">
        <v>0</v>
      </c>
      <c r="EG295" s="274">
        <v>2</v>
      </c>
      <c r="EH295" s="274">
        <v>22</v>
      </c>
      <c r="EI295" s="247">
        <f t="shared" si="5125"/>
        <v>20</v>
      </c>
      <c r="EJ295" s="237">
        <f t="shared" si="5126"/>
        <v>0.90909090909090906</v>
      </c>
      <c r="EK295" s="238">
        <f t="shared" si="5127"/>
        <v>2</v>
      </c>
      <c r="EL295" s="259">
        <f t="shared" si="5128"/>
        <v>9.0909090909090912E-2</v>
      </c>
      <c r="EM295" s="237">
        <f t="shared" si="5129"/>
        <v>0.90909090909090906</v>
      </c>
      <c r="EN295" s="247">
        <f t="shared" si="5130"/>
        <v>0</v>
      </c>
      <c r="EO295" s="237">
        <f t="shared" si="5131"/>
        <v>0</v>
      </c>
      <c r="EP295" s="247">
        <f t="shared" si="5132"/>
        <v>2</v>
      </c>
      <c r="EQ295" s="259">
        <f t="shared" si="5133"/>
        <v>9.0909090909090912E-2</v>
      </c>
      <c r="ER295" s="247">
        <v>0</v>
      </c>
      <c r="ES295" s="247">
        <v>0</v>
      </c>
      <c r="ET295" s="247">
        <v>2</v>
      </c>
      <c r="EU295" s="247">
        <v>0</v>
      </c>
      <c r="EV295" s="247">
        <v>0</v>
      </c>
      <c r="EW295" s="247">
        <v>0</v>
      </c>
      <c r="EX295" s="247">
        <v>0</v>
      </c>
      <c r="EY295" s="247">
        <v>0</v>
      </c>
      <c r="EZ295" s="274">
        <v>0</v>
      </c>
      <c r="FA295" s="274">
        <v>1</v>
      </c>
      <c r="FB295" s="274">
        <v>3</v>
      </c>
      <c r="FC295" s="274">
        <v>18</v>
      </c>
      <c r="FD295" s="247">
        <f t="shared" si="5134"/>
        <v>16</v>
      </c>
      <c r="FE295" s="237">
        <f t="shared" si="5135"/>
        <v>0.88888888888888884</v>
      </c>
      <c r="FF295" s="238">
        <f t="shared" si="5136"/>
        <v>2</v>
      </c>
      <c r="FG295" s="259">
        <f t="shared" si="5137"/>
        <v>0.1111111111111111</v>
      </c>
      <c r="FH295" s="237">
        <f t="shared" si="5138"/>
        <v>0.88888888888888884</v>
      </c>
      <c r="FI295" s="247">
        <f t="shared" si="5139"/>
        <v>0</v>
      </c>
      <c r="FJ295" s="237">
        <f t="shared" si="5140"/>
        <v>0</v>
      </c>
      <c r="FK295" s="247">
        <f t="shared" si="5141"/>
        <v>2</v>
      </c>
      <c r="FL295" s="259">
        <f t="shared" si="5142"/>
        <v>0.1111111111111111</v>
      </c>
      <c r="FM295" s="247">
        <v>0</v>
      </c>
      <c r="FN295" s="247">
        <v>2</v>
      </c>
      <c r="FO295" s="247">
        <v>0</v>
      </c>
      <c r="FP295" s="247">
        <v>0</v>
      </c>
      <c r="FQ295" s="247">
        <v>0</v>
      </c>
      <c r="FR295" s="247">
        <v>0</v>
      </c>
      <c r="FS295" s="247">
        <v>0</v>
      </c>
      <c r="FT295" s="247">
        <v>0</v>
      </c>
      <c r="FU295" s="274">
        <v>0</v>
      </c>
      <c r="FV295" s="274">
        <v>0</v>
      </c>
      <c r="FW295" s="274">
        <v>0</v>
      </c>
      <c r="FX295" s="274">
        <v>22</v>
      </c>
      <c r="FY295" s="247">
        <f t="shared" si="5143"/>
        <v>18</v>
      </c>
      <c r="FZ295" s="237">
        <f t="shared" si="5144"/>
        <v>0.81818181818181823</v>
      </c>
      <c r="GA295" s="238">
        <f t="shared" si="5145"/>
        <v>4</v>
      </c>
      <c r="GB295" s="259">
        <f t="shared" si="5146"/>
        <v>0.18181818181818182</v>
      </c>
      <c r="GC295" s="237">
        <f t="shared" si="5147"/>
        <v>0.81818181818181823</v>
      </c>
      <c r="GD295" s="247">
        <f t="shared" si="5148"/>
        <v>0</v>
      </c>
      <c r="GE295" s="237">
        <f t="shared" si="5149"/>
        <v>0</v>
      </c>
      <c r="GF295" s="247">
        <f t="shared" si="5150"/>
        <v>4</v>
      </c>
      <c r="GG295" s="259">
        <f t="shared" si="5151"/>
        <v>0.18181818181818182</v>
      </c>
      <c r="GH295" s="247">
        <v>0</v>
      </c>
      <c r="GI295" s="247">
        <v>1</v>
      </c>
      <c r="GJ295" s="247">
        <v>3</v>
      </c>
      <c r="GK295" s="247">
        <v>0</v>
      </c>
      <c r="GL295" s="247">
        <v>0</v>
      </c>
      <c r="GM295" s="247">
        <v>0</v>
      </c>
      <c r="GN295" s="247">
        <v>0</v>
      </c>
      <c r="GO295" s="247">
        <v>0</v>
      </c>
      <c r="GP295" s="274">
        <v>0</v>
      </c>
      <c r="GQ295" s="274">
        <v>0</v>
      </c>
      <c r="GR295" s="274">
        <v>4</v>
      </c>
      <c r="GS295" s="274">
        <v>19</v>
      </c>
      <c r="GT295" s="247">
        <f t="shared" si="5152"/>
        <v>18</v>
      </c>
      <c r="GU295" s="237">
        <f t="shared" si="5153"/>
        <v>0.94736842105263153</v>
      </c>
      <c r="GV295" s="238">
        <f t="shared" si="5154"/>
        <v>1</v>
      </c>
      <c r="GW295" s="259">
        <f t="shared" si="5155"/>
        <v>5.2631578947368418E-2</v>
      </c>
      <c r="GX295" s="237">
        <f t="shared" si="5156"/>
        <v>0.94736842105263153</v>
      </c>
      <c r="GY295" s="247">
        <f t="shared" si="5157"/>
        <v>0</v>
      </c>
      <c r="GZ295" s="237">
        <f t="shared" si="5158"/>
        <v>0</v>
      </c>
      <c r="HA295" s="247">
        <f t="shared" si="5159"/>
        <v>1</v>
      </c>
      <c r="HB295" s="259">
        <f t="shared" si="5160"/>
        <v>5.2631578947368418E-2</v>
      </c>
      <c r="HC295" s="247">
        <v>0</v>
      </c>
      <c r="HD295" s="247">
        <v>1</v>
      </c>
      <c r="HE295" s="247">
        <v>0</v>
      </c>
      <c r="HF295" s="247">
        <v>0</v>
      </c>
      <c r="HG295" s="247">
        <v>0</v>
      </c>
      <c r="HH295" s="247">
        <v>0</v>
      </c>
      <c r="HI295" s="247">
        <v>0</v>
      </c>
      <c r="HJ295" s="247">
        <v>0</v>
      </c>
      <c r="HK295" s="274">
        <v>0</v>
      </c>
      <c r="HL295" s="274">
        <v>0</v>
      </c>
      <c r="HM295" s="274">
        <v>1</v>
      </c>
      <c r="HN295" s="274">
        <v>21</v>
      </c>
      <c r="HO295" s="247">
        <f t="shared" si="5161"/>
        <v>17</v>
      </c>
      <c r="HP295" s="237">
        <f t="shared" si="5162"/>
        <v>0.80952380952380953</v>
      </c>
      <c r="HQ295" s="238">
        <f t="shared" si="5163"/>
        <v>4</v>
      </c>
      <c r="HR295" s="259">
        <f t="shared" si="5164"/>
        <v>0.19047619047619047</v>
      </c>
      <c r="HS295" s="237">
        <f t="shared" si="5165"/>
        <v>0.80952380952380953</v>
      </c>
      <c r="HT295" s="247">
        <f t="shared" si="5166"/>
        <v>0</v>
      </c>
      <c r="HU295" s="237">
        <f t="shared" si="5167"/>
        <v>0</v>
      </c>
      <c r="HV295" s="247">
        <f t="shared" si="5168"/>
        <v>4</v>
      </c>
      <c r="HW295" s="259">
        <f t="shared" si="5169"/>
        <v>0.19047619047619047</v>
      </c>
      <c r="HX295" s="247">
        <v>0</v>
      </c>
      <c r="HY295" s="247">
        <v>1</v>
      </c>
      <c r="HZ295" s="247">
        <v>3</v>
      </c>
      <c r="IA295" s="247">
        <v>0</v>
      </c>
      <c r="IB295" s="247">
        <v>0</v>
      </c>
      <c r="IC295" s="247">
        <v>0</v>
      </c>
      <c r="ID295" s="247">
        <v>0</v>
      </c>
      <c r="IE295" s="247">
        <v>0</v>
      </c>
      <c r="IF295" s="274">
        <v>0</v>
      </c>
      <c r="IG295" s="274">
        <v>0</v>
      </c>
      <c r="IH295" s="274">
        <v>2</v>
      </c>
      <c r="II295" s="274">
        <v>19</v>
      </c>
      <c r="IJ295" s="247">
        <f t="shared" si="5170"/>
        <v>17</v>
      </c>
      <c r="IK295" s="237">
        <f t="shared" si="5171"/>
        <v>0.89473684210526316</v>
      </c>
      <c r="IL295" s="238">
        <f t="shared" si="5172"/>
        <v>2</v>
      </c>
      <c r="IM295" s="259">
        <f t="shared" si="5173"/>
        <v>0.10526315789473684</v>
      </c>
      <c r="IN295" s="237">
        <f t="shared" si="5174"/>
        <v>0.89473684210526316</v>
      </c>
      <c r="IO295" s="247">
        <f t="shared" si="5175"/>
        <v>0</v>
      </c>
      <c r="IP295" s="237">
        <f t="shared" si="5176"/>
        <v>0</v>
      </c>
      <c r="IQ295" s="247">
        <f t="shared" si="5177"/>
        <v>2</v>
      </c>
      <c r="IR295" s="259">
        <f t="shared" si="5178"/>
        <v>0.10526315789473684</v>
      </c>
      <c r="IS295" s="247">
        <v>0</v>
      </c>
      <c r="IT295" s="247">
        <v>0</v>
      </c>
      <c r="IU295" s="247">
        <v>2</v>
      </c>
      <c r="IV295" s="247">
        <v>0</v>
      </c>
      <c r="IW295" s="247">
        <v>0</v>
      </c>
      <c r="IX295" s="247">
        <v>0</v>
      </c>
      <c r="IY295" s="247">
        <v>0</v>
      </c>
      <c r="IZ295" s="247">
        <v>0</v>
      </c>
      <c r="JA295" s="274">
        <v>0</v>
      </c>
      <c r="JB295" s="274">
        <v>0</v>
      </c>
      <c r="JC295" s="274">
        <v>0</v>
      </c>
      <c r="JD295" s="247">
        <f t="shared" si="5179"/>
        <v>241</v>
      </c>
      <c r="JE295" s="247">
        <f t="shared" si="5180"/>
        <v>215</v>
      </c>
      <c r="JF295" s="260">
        <f t="shared" si="5181"/>
        <v>0.89211618257261416</v>
      </c>
      <c r="JG295" s="238">
        <f t="shared" si="5182"/>
        <v>26</v>
      </c>
      <c r="JH295" s="260">
        <f t="shared" si="5183"/>
        <v>0.1078838174273859</v>
      </c>
      <c r="JI295" s="260">
        <f t="shared" si="5184"/>
        <v>0.9045643153526971</v>
      </c>
      <c r="JJ295" s="247">
        <f t="shared" si="5185"/>
        <v>3</v>
      </c>
      <c r="JK295" s="260">
        <f t="shared" si="5186"/>
        <v>1.2448132780082987E-2</v>
      </c>
      <c r="JL295" s="247">
        <f t="shared" si="5187"/>
        <v>23</v>
      </c>
      <c r="JM295" s="260">
        <f t="shared" si="5188"/>
        <v>9.5435684647302899E-2</v>
      </c>
      <c r="JN295" s="247">
        <f t="shared" si="5189"/>
        <v>0</v>
      </c>
      <c r="JO295" s="247">
        <f t="shared" si="5190"/>
        <v>8</v>
      </c>
      <c r="JP295" s="247">
        <f t="shared" si="5191"/>
        <v>15</v>
      </c>
      <c r="JQ295" s="247">
        <f t="shared" si="5192"/>
        <v>0</v>
      </c>
      <c r="JR295" s="247">
        <f t="shared" si="5193"/>
        <v>0</v>
      </c>
      <c r="JS295" s="247">
        <f t="shared" si="5194"/>
        <v>0</v>
      </c>
      <c r="JT295" s="247">
        <f t="shared" si="5195"/>
        <v>2</v>
      </c>
      <c r="JU295" s="247">
        <f t="shared" si="5196"/>
        <v>1</v>
      </c>
      <c r="JV295" s="247">
        <f t="shared" si="5197"/>
        <v>0</v>
      </c>
      <c r="JW295" s="247">
        <f t="shared" si="5198"/>
        <v>2</v>
      </c>
      <c r="JX295" s="247">
        <f t="shared" si="5199"/>
        <v>17</v>
      </c>
    </row>
    <row r="296" spans="1:284" ht="15" customHeight="1">
      <c r="A296" s="297">
        <f>A295+1</f>
        <v>3</v>
      </c>
      <c r="B296" s="122">
        <v>20030317930</v>
      </c>
      <c r="C296" s="227">
        <f t="shared" ca="1" si="5077"/>
        <v>18</v>
      </c>
      <c r="D296" s="227">
        <f t="shared" ca="1" si="5078"/>
        <v>0</v>
      </c>
      <c r="E296" s="228">
        <f t="shared" si="5079"/>
        <v>37.479452054794521</v>
      </c>
      <c r="F296" s="118">
        <v>17</v>
      </c>
      <c r="G296" s="118">
        <v>8</v>
      </c>
      <c r="H296" s="118">
        <v>1982</v>
      </c>
      <c r="I296" s="115" t="s">
        <v>268</v>
      </c>
      <c r="J296" s="111" t="s">
        <v>826</v>
      </c>
      <c r="K296" s="103" t="s">
        <v>713</v>
      </c>
      <c r="L296" s="247">
        <v>22</v>
      </c>
      <c r="M296" s="247">
        <f t="shared" si="5080"/>
        <v>21</v>
      </c>
      <c r="N296" s="260">
        <f t="shared" si="5081"/>
        <v>0.95454545454545459</v>
      </c>
      <c r="O296" s="238">
        <f t="shared" si="5082"/>
        <v>1</v>
      </c>
      <c r="P296" s="260">
        <f t="shared" si="5083"/>
        <v>4.5454545454545456E-2</v>
      </c>
      <c r="Q296" s="260">
        <f t="shared" si="5084"/>
        <v>0.95454545454545459</v>
      </c>
      <c r="R296" s="247">
        <f t="shared" si="5085"/>
        <v>0</v>
      </c>
      <c r="S296" s="260">
        <f t="shared" si="5086"/>
        <v>0</v>
      </c>
      <c r="T296" s="247">
        <f t="shared" si="5087"/>
        <v>1</v>
      </c>
      <c r="U296" s="260">
        <f t="shared" si="5088"/>
        <v>4.5454545454545456E-2</v>
      </c>
      <c r="V296" s="247">
        <v>0</v>
      </c>
      <c r="W296" s="247">
        <v>1</v>
      </c>
      <c r="X296" s="247">
        <v>0</v>
      </c>
      <c r="Y296" s="247">
        <v>0</v>
      </c>
      <c r="Z296" s="247">
        <v>0</v>
      </c>
      <c r="AA296" s="247">
        <v>0</v>
      </c>
      <c r="AB296" s="247">
        <v>0</v>
      </c>
      <c r="AC296" s="247">
        <v>0</v>
      </c>
      <c r="AD296" s="247">
        <v>0</v>
      </c>
      <c r="AE296" s="247">
        <v>0</v>
      </c>
      <c r="AF296" s="247">
        <v>0</v>
      </c>
      <c r="AG296" s="236">
        <v>20</v>
      </c>
      <c r="AH296" s="236">
        <f t="shared" si="5089"/>
        <v>20</v>
      </c>
      <c r="AI296" s="237">
        <f t="shared" si="5090"/>
        <v>1</v>
      </c>
      <c r="AJ296" s="238">
        <f t="shared" si="5091"/>
        <v>0</v>
      </c>
      <c r="AK296" s="237">
        <f t="shared" si="5092"/>
        <v>0</v>
      </c>
      <c r="AL296" s="237">
        <f t="shared" si="5093"/>
        <v>1</v>
      </c>
      <c r="AM296" s="236">
        <f t="shared" si="5094"/>
        <v>0</v>
      </c>
      <c r="AN296" s="237">
        <f t="shared" si="5095"/>
        <v>0</v>
      </c>
      <c r="AO296" s="236">
        <f t="shared" si="5096"/>
        <v>0</v>
      </c>
      <c r="AP296" s="237">
        <f t="shared" si="5097"/>
        <v>0</v>
      </c>
      <c r="AQ296" s="236">
        <v>0</v>
      </c>
      <c r="AR296" s="236">
        <v>0</v>
      </c>
      <c r="AS296" s="236">
        <v>0</v>
      </c>
      <c r="AT296" s="236">
        <v>0</v>
      </c>
      <c r="AU296" s="236">
        <v>0</v>
      </c>
      <c r="AV296" s="236">
        <v>0</v>
      </c>
      <c r="AW296" s="236">
        <v>0</v>
      </c>
      <c r="AX296" s="236">
        <v>0</v>
      </c>
      <c r="AY296" s="236">
        <v>0</v>
      </c>
      <c r="AZ296" s="236">
        <v>0</v>
      </c>
      <c r="BA296" s="236">
        <v>0</v>
      </c>
      <c r="BB296" s="236">
        <v>21</v>
      </c>
      <c r="BC296" s="236">
        <f t="shared" si="5098"/>
        <v>19</v>
      </c>
      <c r="BD296" s="237">
        <f t="shared" si="5099"/>
        <v>0.90476190476190477</v>
      </c>
      <c r="BE296" s="238">
        <f t="shared" si="5100"/>
        <v>2</v>
      </c>
      <c r="BF296" s="237">
        <f t="shared" si="5101"/>
        <v>9.5238095238095233E-2</v>
      </c>
      <c r="BG296" s="237">
        <f t="shared" si="5102"/>
        <v>0.95238095238095233</v>
      </c>
      <c r="BH296" s="236">
        <f t="shared" si="5103"/>
        <v>1</v>
      </c>
      <c r="BI296" s="237">
        <f t="shared" si="5104"/>
        <v>4.7619047619047616E-2</v>
      </c>
      <c r="BJ296" s="236">
        <f t="shared" si="5105"/>
        <v>1</v>
      </c>
      <c r="BK296" s="237">
        <f t="shared" si="5106"/>
        <v>4.7619047619047616E-2</v>
      </c>
      <c r="BL296" s="236">
        <v>0</v>
      </c>
      <c r="BM296" s="236">
        <v>1</v>
      </c>
      <c r="BN296" s="236">
        <v>0</v>
      </c>
      <c r="BO296" s="236">
        <v>0</v>
      </c>
      <c r="BP296" s="236">
        <v>0</v>
      </c>
      <c r="BQ296" s="236">
        <v>0</v>
      </c>
      <c r="BR296" s="236">
        <v>0</v>
      </c>
      <c r="BS296" s="236">
        <v>1</v>
      </c>
      <c r="BT296" s="236">
        <v>0</v>
      </c>
      <c r="BU296" s="236">
        <v>0</v>
      </c>
      <c r="BV296" s="236">
        <v>0</v>
      </c>
      <c r="BW296" s="247">
        <v>21</v>
      </c>
      <c r="BX296" s="247">
        <f t="shared" si="5107"/>
        <v>19</v>
      </c>
      <c r="BY296" s="260">
        <f t="shared" si="5108"/>
        <v>0.90476190476190477</v>
      </c>
      <c r="BZ296" s="238">
        <f t="shared" si="5109"/>
        <v>2</v>
      </c>
      <c r="CA296" s="260">
        <f t="shared" si="5110"/>
        <v>9.5238095238095233E-2</v>
      </c>
      <c r="CB296" s="260">
        <f t="shared" si="5111"/>
        <v>1</v>
      </c>
      <c r="CC296" s="247">
        <f t="shared" si="5112"/>
        <v>2</v>
      </c>
      <c r="CD296" s="260">
        <f t="shared" si="5113"/>
        <v>9.5238095238095233E-2</v>
      </c>
      <c r="CE296" s="247">
        <f t="shared" si="5114"/>
        <v>0</v>
      </c>
      <c r="CF296" s="260">
        <f t="shared" si="5115"/>
        <v>0</v>
      </c>
      <c r="CG296" s="247">
        <v>0</v>
      </c>
      <c r="CH296" s="247">
        <v>0</v>
      </c>
      <c r="CI296" s="247">
        <v>0</v>
      </c>
      <c r="CJ296" s="247">
        <v>0</v>
      </c>
      <c r="CK296" s="247">
        <v>0</v>
      </c>
      <c r="CL296" s="247">
        <v>0</v>
      </c>
      <c r="CM296" s="247">
        <v>0</v>
      </c>
      <c r="CN296" s="247">
        <v>2</v>
      </c>
      <c r="CO296" s="247">
        <v>0</v>
      </c>
      <c r="CP296" s="247">
        <v>0</v>
      </c>
      <c r="CQ296" s="247">
        <v>0</v>
      </c>
      <c r="CR296" s="274">
        <v>15</v>
      </c>
      <c r="CS296" s="247">
        <f t="shared" si="4442"/>
        <v>14</v>
      </c>
      <c r="CT296" s="237">
        <f t="shared" si="4443"/>
        <v>0.93333333333333335</v>
      </c>
      <c r="CU296" s="238">
        <f t="shared" si="4444"/>
        <v>1</v>
      </c>
      <c r="CV296" s="259">
        <f t="shared" si="4445"/>
        <v>6.6666666666666666E-2</v>
      </c>
      <c r="CW296" s="237">
        <f t="shared" si="4446"/>
        <v>1</v>
      </c>
      <c r="CX296" s="247">
        <f t="shared" si="4578"/>
        <v>1</v>
      </c>
      <c r="CY296" s="237">
        <f t="shared" si="4451"/>
        <v>6.6666666666666666E-2</v>
      </c>
      <c r="CZ296" s="247">
        <f t="shared" si="4579"/>
        <v>0</v>
      </c>
      <c r="DA296" s="259">
        <f t="shared" si="4452"/>
        <v>0</v>
      </c>
      <c r="DB296" s="247">
        <v>0</v>
      </c>
      <c r="DC296" s="247">
        <v>0</v>
      </c>
      <c r="DD296" s="247">
        <v>0</v>
      </c>
      <c r="DE296" s="247">
        <v>0</v>
      </c>
      <c r="DF296" s="247">
        <v>0</v>
      </c>
      <c r="DG296" s="247">
        <v>0</v>
      </c>
      <c r="DH296" s="247">
        <v>0</v>
      </c>
      <c r="DI296" s="247">
        <v>1</v>
      </c>
      <c r="DJ296" s="274">
        <v>0</v>
      </c>
      <c r="DK296" s="274">
        <v>1</v>
      </c>
      <c r="DL296" s="274">
        <v>0</v>
      </c>
      <c r="DM296" s="274">
        <v>21</v>
      </c>
      <c r="DN296" s="247">
        <f t="shared" si="5116"/>
        <v>21</v>
      </c>
      <c r="DO296" s="237">
        <f t="shared" si="5117"/>
        <v>1</v>
      </c>
      <c r="DP296" s="238">
        <f t="shared" si="5118"/>
        <v>0</v>
      </c>
      <c r="DQ296" s="259">
        <f t="shared" si="5119"/>
        <v>0</v>
      </c>
      <c r="DR296" s="237">
        <f t="shared" si="5120"/>
        <v>1</v>
      </c>
      <c r="DS296" s="247">
        <f t="shared" si="5121"/>
        <v>0</v>
      </c>
      <c r="DT296" s="237">
        <f t="shared" si="5122"/>
        <v>0</v>
      </c>
      <c r="DU296" s="247">
        <f t="shared" si="5123"/>
        <v>0</v>
      </c>
      <c r="DV296" s="259">
        <f t="shared" si="5124"/>
        <v>0</v>
      </c>
      <c r="DW296" s="247">
        <v>0</v>
      </c>
      <c r="DX296" s="247">
        <v>0</v>
      </c>
      <c r="DY296" s="247">
        <v>0</v>
      </c>
      <c r="DZ296" s="247">
        <v>0</v>
      </c>
      <c r="EA296" s="247">
        <v>0</v>
      </c>
      <c r="EB296" s="247">
        <v>0</v>
      </c>
      <c r="EC296" s="247">
        <v>0</v>
      </c>
      <c r="ED296" s="247">
        <v>0</v>
      </c>
      <c r="EE296" s="274">
        <v>0</v>
      </c>
      <c r="EF296" s="274">
        <v>0</v>
      </c>
      <c r="EG296" s="274">
        <v>0</v>
      </c>
      <c r="EH296" s="274">
        <v>22</v>
      </c>
      <c r="EI296" s="247">
        <f t="shared" si="5125"/>
        <v>20</v>
      </c>
      <c r="EJ296" s="237">
        <f t="shared" si="5126"/>
        <v>0.90909090909090906</v>
      </c>
      <c r="EK296" s="238">
        <f t="shared" si="5127"/>
        <v>2</v>
      </c>
      <c r="EL296" s="259">
        <f t="shared" si="5128"/>
        <v>9.0909090909090912E-2</v>
      </c>
      <c r="EM296" s="237">
        <f t="shared" si="5129"/>
        <v>1</v>
      </c>
      <c r="EN296" s="247">
        <f t="shared" si="5130"/>
        <v>2</v>
      </c>
      <c r="EO296" s="237">
        <f t="shared" si="5131"/>
        <v>9.0909090909090912E-2</v>
      </c>
      <c r="EP296" s="247">
        <f t="shared" si="5132"/>
        <v>0</v>
      </c>
      <c r="EQ296" s="259">
        <f t="shared" si="5133"/>
        <v>0</v>
      </c>
      <c r="ER296" s="247">
        <v>0</v>
      </c>
      <c r="ES296" s="247">
        <v>0</v>
      </c>
      <c r="ET296" s="247">
        <v>0</v>
      </c>
      <c r="EU296" s="247">
        <v>0</v>
      </c>
      <c r="EV296" s="247">
        <v>0</v>
      </c>
      <c r="EW296" s="247">
        <v>0</v>
      </c>
      <c r="EX296" s="247">
        <v>0</v>
      </c>
      <c r="EY296" s="247">
        <v>2</v>
      </c>
      <c r="EZ296" s="274">
        <v>0</v>
      </c>
      <c r="FA296" s="274">
        <v>0</v>
      </c>
      <c r="FB296" s="274">
        <v>0</v>
      </c>
      <c r="FC296" s="274">
        <v>18</v>
      </c>
      <c r="FD296" s="247">
        <f t="shared" si="5134"/>
        <v>18</v>
      </c>
      <c r="FE296" s="237">
        <f t="shared" si="5135"/>
        <v>1</v>
      </c>
      <c r="FF296" s="238">
        <f t="shared" si="5136"/>
        <v>0</v>
      </c>
      <c r="FG296" s="259">
        <f t="shared" si="5137"/>
        <v>0</v>
      </c>
      <c r="FH296" s="237">
        <f t="shared" si="5138"/>
        <v>1</v>
      </c>
      <c r="FI296" s="247">
        <f t="shared" si="5139"/>
        <v>0</v>
      </c>
      <c r="FJ296" s="237">
        <f t="shared" si="5140"/>
        <v>0</v>
      </c>
      <c r="FK296" s="247">
        <f t="shared" si="5141"/>
        <v>0</v>
      </c>
      <c r="FL296" s="259">
        <f t="shared" si="5142"/>
        <v>0</v>
      </c>
      <c r="FM296" s="247">
        <v>0</v>
      </c>
      <c r="FN296" s="247">
        <v>0</v>
      </c>
      <c r="FO296" s="247">
        <v>0</v>
      </c>
      <c r="FP296" s="247">
        <v>0</v>
      </c>
      <c r="FQ296" s="247">
        <v>0</v>
      </c>
      <c r="FR296" s="247">
        <v>0</v>
      </c>
      <c r="FS296" s="247">
        <v>0</v>
      </c>
      <c r="FT296" s="247">
        <v>0</v>
      </c>
      <c r="FU296" s="274">
        <v>0</v>
      </c>
      <c r="FV296" s="274">
        <v>0</v>
      </c>
      <c r="FW296" s="274">
        <v>1</v>
      </c>
      <c r="FX296" s="274">
        <v>22</v>
      </c>
      <c r="FY296" s="247">
        <f t="shared" si="5143"/>
        <v>22</v>
      </c>
      <c r="FZ296" s="237">
        <f t="shared" si="5144"/>
        <v>1</v>
      </c>
      <c r="GA296" s="238">
        <f t="shared" si="5145"/>
        <v>0</v>
      </c>
      <c r="GB296" s="259">
        <f t="shared" si="5146"/>
        <v>0</v>
      </c>
      <c r="GC296" s="237">
        <f t="shared" si="5147"/>
        <v>1</v>
      </c>
      <c r="GD296" s="247">
        <f t="shared" si="5148"/>
        <v>0</v>
      </c>
      <c r="GE296" s="237">
        <f t="shared" si="5149"/>
        <v>0</v>
      </c>
      <c r="GF296" s="247">
        <f t="shared" si="5150"/>
        <v>0</v>
      </c>
      <c r="GG296" s="259">
        <f t="shared" si="5151"/>
        <v>0</v>
      </c>
      <c r="GH296" s="247">
        <v>0</v>
      </c>
      <c r="GI296" s="247">
        <v>0</v>
      </c>
      <c r="GJ296" s="247">
        <v>0</v>
      </c>
      <c r="GK296" s="247">
        <v>0</v>
      </c>
      <c r="GL296" s="247">
        <v>0</v>
      </c>
      <c r="GM296" s="247">
        <v>0</v>
      </c>
      <c r="GN296" s="247">
        <v>0</v>
      </c>
      <c r="GO296" s="247">
        <v>0</v>
      </c>
      <c r="GP296" s="274">
        <v>0</v>
      </c>
      <c r="GQ296" s="274">
        <v>0</v>
      </c>
      <c r="GR296" s="274">
        <v>0</v>
      </c>
      <c r="GS296" s="274">
        <v>19</v>
      </c>
      <c r="GT296" s="247">
        <f t="shared" si="5152"/>
        <v>19</v>
      </c>
      <c r="GU296" s="237">
        <f t="shared" si="5153"/>
        <v>1</v>
      </c>
      <c r="GV296" s="238">
        <f t="shared" si="5154"/>
        <v>0</v>
      </c>
      <c r="GW296" s="259">
        <f t="shared" si="5155"/>
        <v>0</v>
      </c>
      <c r="GX296" s="237">
        <f t="shared" si="5156"/>
        <v>1</v>
      </c>
      <c r="GY296" s="247">
        <f t="shared" si="5157"/>
        <v>0</v>
      </c>
      <c r="GZ296" s="237">
        <f t="shared" si="5158"/>
        <v>0</v>
      </c>
      <c r="HA296" s="247">
        <f t="shared" si="5159"/>
        <v>0</v>
      </c>
      <c r="HB296" s="259">
        <f t="shared" si="5160"/>
        <v>0</v>
      </c>
      <c r="HC296" s="247">
        <v>0</v>
      </c>
      <c r="HD296" s="247">
        <v>0</v>
      </c>
      <c r="HE296" s="247">
        <v>0</v>
      </c>
      <c r="HF296" s="247">
        <v>0</v>
      </c>
      <c r="HG296" s="247">
        <v>0</v>
      </c>
      <c r="HH296" s="247">
        <v>0</v>
      </c>
      <c r="HI296" s="247">
        <v>0</v>
      </c>
      <c r="HJ296" s="247">
        <v>0</v>
      </c>
      <c r="HK296" s="274">
        <v>0</v>
      </c>
      <c r="HL296" s="274">
        <v>0</v>
      </c>
      <c r="HM296" s="274">
        <v>0</v>
      </c>
      <c r="HN296" s="274">
        <v>21</v>
      </c>
      <c r="HO296" s="247">
        <f t="shared" si="5161"/>
        <v>21</v>
      </c>
      <c r="HP296" s="237">
        <f t="shared" si="5162"/>
        <v>1</v>
      </c>
      <c r="HQ296" s="238">
        <f t="shared" si="5163"/>
        <v>0</v>
      </c>
      <c r="HR296" s="259">
        <f t="shared" si="5164"/>
        <v>0</v>
      </c>
      <c r="HS296" s="237">
        <f t="shared" si="5165"/>
        <v>1</v>
      </c>
      <c r="HT296" s="247">
        <f t="shared" si="5166"/>
        <v>0</v>
      </c>
      <c r="HU296" s="237">
        <f t="shared" si="5167"/>
        <v>0</v>
      </c>
      <c r="HV296" s="247">
        <f t="shared" si="5168"/>
        <v>0</v>
      </c>
      <c r="HW296" s="259">
        <f t="shared" si="5169"/>
        <v>0</v>
      </c>
      <c r="HX296" s="247">
        <v>0</v>
      </c>
      <c r="HY296" s="247">
        <v>0</v>
      </c>
      <c r="HZ296" s="247">
        <v>0</v>
      </c>
      <c r="IA296" s="247">
        <v>0</v>
      </c>
      <c r="IB296" s="247">
        <v>0</v>
      </c>
      <c r="IC296" s="247">
        <v>0</v>
      </c>
      <c r="ID296" s="247">
        <v>0</v>
      </c>
      <c r="IE296" s="247">
        <v>0</v>
      </c>
      <c r="IF296" s="274">
        <v>0</v>
      </c>
      <c r="IG296" s="274">
        <v>0</v>
      </c>
      <c r="IH296" s="274">
        <v>0</v>
      </c>
      <c r="II296" s="274">
        <v>19</v>
      </c>
      <c r="IJ296" s="247">
        <f t="shared" si="5170"/>
        <v>17</v>
      </c>
      <c r="IK296" s="237">
        <f t="shared" si="5171"/>
        <v>0.89473684210526316</v>
      </c>
      <c r="IL296" s="238">
        <f t="shared" si="5172"/>
        <v>2</v>
      </c>
      <c r="IM296" s="259">
        <f t="shared" si="5173"/>
        <v>0.10526315789473684</v>
      </c>
      <c r="IN296" s="237">
        <f t="shared" si="5174"/>
        <v>0.94736842105263153</v>
      </c>
      <c r="IO296" s="247">
        <f t="shared" si="5175"/>
        <v>1</v>
      </c>
      <c r="IP296" s="237">
        <f t="shared" si="5176"/>
        <v>5.2631578947368418E-2</v>
      </c>
      <c r="IQ296" s="247">
        <f t="shared" si="5177"/>
        <v>1</v>
      </c>
      <c r="IR296" s="259">
        <f t="shared" si="5178"/>
        <v>5.2631578947368418E-2</v>
      </c>
      <c r="IS296" s="247">
        <v>0</v>
      </c>
      <c r="IT296" s="247">
        <v>0</v>
      </c>
      <c r="IU296" s="247">
        <v>1</v>
      </c>
      <c r="IV296" s="247">
        <v>0</v>
      </c>
      <c r="IW296" s="247">
        <v>0</v>
      </c>
      <c r="IX296" s="247">
        <v>0</v>
      </c>
      <c r="IY296" s="247">
        <v>0</v>
      </c>
      <c r="IZ296" s="247">
        <v>1</v>
      </c>
      <c r="JA296" s="274">
        <v>0</v>
      </c>
      <c r="JB296" s="274">
        <v>1</v>
      </c>
      <c r="JC296" s="274">
        <v>0</v>
      </c>
      <c r="JD296" s="247">
        <f t="shared" si="5179"/>
        <v>241</v>
      </c>
      <c r="JE296" s="247">
        <f t="shared" si="5180"/>
        <v>231</v>
      </c>
      <c r="JF296" s="260">
        <f t="shared" si="5181"/>
        <v>0.95850622406639008</v>
      </c>
      <c r="JG296" s="238">
        <f t="shared" si="5182"/>
        <v>10</v>
      </c>
      <c r="JH296" s="260">
        <f t="shared" si="5183"/>
        <v>4.1493775933609957E-2</v>
      </c>
      <c r="JI296" s="260">
        <f t="shared" si="5184"/>
        <v>0.98755186721991706</v>
      </c>
      <c r="JJ296" s="247">
        <f t="shared" si="5185"/>
        <v>7</v>
      </c>
      <c r="JK296" s="260">
        <f t="shared" si="5186"/>
        <v>2.9045643153526972E-2</v>
      </c>
      <c r="JL296" s="247">
        <f t="shared" si="5187"/>
        <v>3</v>
      </c>
      <c r="JM296" s="260">
        <f t="shared" si="5188"/>
        <v>1.2448132780082987E-2</v>
      </c>
      <c r="JN296" s="247">
        <f t="shared" si="5189"/>
        <v>0</v>
      </c>
      <c r="JO296" s="247">
        <f t="shared" si="5190"/>
        <v>2</v>
      </c>
      <c r="JP296" s="247">
        <f t="shared" si="5191"/>
        <v>1</v>
      </c>
      <c r="JQ296" s="247">
        <f t="shared" si="5192"/>
        <v>0</v>
      </c>
      <c r="JR296" s="247">
        <f t="shared" si="5193"/>
        <v>0</v>
      </c>
      <c r="JS296" s="247">
        <f t="shared" si="5194"/>
        <v>0</v>
      </c>
      <c r="JT296" s="247">
        <f t="shared" si="5195"/>
        <v>0</v>
      </c>
      <c r="JU296" s="247">
        <f t="shared" si="5196"/>
        <v>7</v>
      </c>
      <c r="JV296" s="247">
        <f t="shared" si="5197"/>
        <v>0</v>
      </c>
      <c r="JW296" s="247">
        <f t="shared" si="5198"/>
        <v>2</v>
      </c>
      <c r="JX296" s="247">
        <f t="shared" si="5199"/>
        <v>1</v>
      </c>
    </row>
    <row r="297" spans="1:284" ht="15" customHeight="1">
      <c r="A297" s="269">
        <f t="shared" si="3883"/>
        <v>4</v>
      </c>
      <c r="B297" s="122">
        <v>19951106490</v>
      </c>
      <c r="C297" s="227">
        <f t="shared" ca="1" si="5077"/>
        <v>25</v>
      </c>
      <c r="D297" s="227">
        <f t="shared" ca="1" si="5078"/>
        <v>4</v>
      </c>
      <c r="E297" s="228">
        <f t="shared" si="5079"/>
        <v>44.153424657534245</v>
      </c>
      <c r="F297" s="118">
        <v>16</v>
      </c>
      <c r="G297" s="118">
        <v>12</v>
      </c>
      <c r="H297" s="118">
        <v>1975</v>
      </c>
      <c r="I297" s="115" t="s">
        <v>212</v>
      </c>
      <c r="J297" s="111" t="s">
        <v>826</v>
      </c>
      <c r="K297" s="103" t="s">
        <v>713</v>
      </c>
      <c r="L297" s="247">
        <v>22</v>
      </c>
      <c r="M297" s="247">
        <f t="shared" si="5080"/>
        <v>21</v>
      </c>
      <c r="N297" s="260">
        <f t="shared" si="5081"/>
        <v>0.95454545454545459</v>
      </c>
      <c r="O297" s="238">
        <f t="shared" si="5082"/>
        <v>1</v>
      </c>
      <c r="P297" s="260">
        <f t="shared" si="5083"/>
        <v>4.5454545454545456E-2</v>
      </c>
      <c r="Q297" s="260">
        <f t="shared" si="5084"/>
        <v>1</v>
      </c>
      <c r="R297" s="247">
        <f t="shared" si="5085"/>
        <v>1</v>
      </c>
      <c r="S297" s="260">
        <f t="shared" si="5086"/>
        <v>4.5454545454545456E-2</v>
      </c>
      <c r="T297" s="247">
        <f t="shared" si="5087"/>
        <v>0</v>
      </c>
      <c r="U297" s="260">
        <f t="shared" si="5088"/>
        <v>0</v>
      </c>
      <c r="V297" s="247">
        <v>0</v>
      </c>
      <c r="W297" s="247">
        <v>0</v>
      </c>
      <c r="X297" s="247">
        <v>0</v>
      </c>
      <c r="Y297" s="247">
        <v>0</v>
      </c>
      <c r="Z297" s="247">
        <v>0</v>
      </c>
      <c r="AA297" s="247">
        <v>0</v>
      </c>
      <c r="AB297" s="247">
        <v>0</v>
      </c>
      <c r="AC297" s="247">
        <v>1</v>
      </c>
      <c r="AD297" s="247">
        <v>0</v>
      </c>
      <c r="AE297" s="247">
        <v>0</v>
      </c>
      <c r="AF297" s="247">
        <v>0</v>
      </c>
      <c r="AG297" s="236">
        <v>20</v>
      </c>
      <c r="AH297" s="236">
        <f t="shared" si="5089"/>
        <v>19</v>
      </c>
      <c r="AI297" s="237">
        <f t="shared" si="5090"/>
        <v>0.95</v>
      </c>
      <c r="AJ297" s="238">
        <f t="shared" si="5091"/>
        <v>1</v>
      </c>
      <c r="AK297" s="237">
        <f t="shared" si="5092"/>
        <v>0.05</v>
      </c>
      <c r="AL297" s="237">
        <f t="shared" si="5093"/>
        <v>0.95</v>
      </c>
      <c r="AM297" s="236">
        <f t="shared" si="5094"/>
        <v>0</v>
      </c>
      <c r="AN297" s="237">
        <f t="shared" si="5095"/>
        <v>0</v>
      </c>
      <c r="AO297" s="236">
        <f t="shared" si="5096"/>
        <v>1</v>
      </c>
      <c r="AP297" s="237">
        <f t="shared" si="5097"/>
        <v>0.05</v>
      </c>
      <c r="AQ297" s="236">
        <v>0</v>
      </c>
      <c r="AR297" s="236">
        <v>0</v>
      </c>
      <c r="AS297" s="236">
        <v>1</v>
      </c>
      <c r="AT297" s="236">
        <v>0</v>
      </c>
      <c r="AU297" s="236">
        <v>0</v>
      </c>
      <c r="AV297" s="236">
        <v>0</v>
      </c>
      <c r="AW297" s="236">
        <v>0</v>
      </c>
      <c r="AX297" s="236">
        <v>0</v>
      </c>
      <c r="AY297" s="236">
        <v>0</v>
      </c>
      <c r="AZ297" s="236">
        <v>0</v>
      </c>
      <c r="BA297" s="236">
        <v>0</v>
      </c>
      <c r="BB297" s="236">
        <v>21</v>
      </c>
      <c r="BC297" s="236">
        <f t="shared" si="5098"/>
        <v>19</v>
      </c>
      <c r="BD297" s="237">
        <f t="shared" si="5099"/>
        <v>0.90476190476190477</v>
      </c>
      <c r="BE297" s="238">
        <f t="shared" si="5100"/>
        <v>2</v>
      </c>
      <c r="BF297" s="237">
        <f t="shared" si="5101"/>
        <v>9.5238095238095233E-2</v>
      </c>
      <c r="BG297" s="237">
        <f t="shared" si="5102"/>
        <v>0.90476190476190477</v>
      </c>
      <c r="BH297" s="236">
        <f t="shared" si="5103"/>
        <v>0</v>
      </c>
      <c r="BI297" s="237">
        <f t="shared" si="5104"/>
        <v>0</v>
      </c>
      <c r="BJ297" s="236">
        <f t="shared" si="5105"/>
        <v>2</v>
      </c>
      <c r="BK297" s="237">
        <f t="shared" si="5106"/>
        <v>9.5238095238095233E-2</v>
      </c>
      <c r="BL297" s="236">
        <v>0</v>
      </c>
      <c r="BM297" s="236">
        <v>0</v>
      </c>
      <c r="BN297" s="236">
        <v>2</v>
      </c>
      <c r="BO297" s="236">
        <v>0</v>
      </c>
      <c r="BP297" s="236">
        <v>0</v>
      </c>
      <c r="BQ297" s="236">
        <v>0</v>
      </c>
      <c r="BR297" s="236">
        <v>0</v>
      </c>
      <c r="BS297" s="236">
        <v>0</v>
      </c>
      <c r="BT297" s="236">
        <v>0</v>
      </c>
      <c r="BU297" s="236">
        <v>0</v>
      </c>
      <c r="BV297" s="236">
        <v>0</v>
      </c>
      <c r="BW297" s="247">
        <v>21</v>
      </c>
      <c r="BX297" s="247">
        <f t="shared" si="5107"/>
        <v>20</v>
      </c>
      <c r="BY297" s="260">
        <f t="shared" si="5108"/>
        <v>0.95238095238095233</v>
      </c>
      <c r="BZ297" s="238">
        <f t="shared" si="5109"/>
        <v>1</v>
      </c>
      <c r="CA297" s="260">
        <f t="shared" si="5110"/>
        <v>4.7619047619047616E-2</v>
      </c>
      <c r="CB297" s="260">
        <f t="shared" si="5111"/>
        <v>1</v>
      </c>
      <c r="CC297" s="247">
        <f t="shared" si="5112"/>
        <v>1</v>
      </c>
      <c r="CD297" s="260">
        <f t="shared" si="5113"/>
        <v>4.7619047619047616E-2</v>
      </c>
      <c r="CE297" s="247">
        <f t="shared" si="5114"/>
        <v>0</v>
      </c>
      <c r="CF297" s="260">
        <f t="shared" si="5115"/>
        <v>0</v>
      </c>
      <c r="CG297" s="247">
        <v>0</v>
      </c>
      <c r="CH297" s="247">
        <v>0</v>
      </c>
      <c r="CI297" s="247">
        <v>0</v>
      </c>
      <c r="CJ297" s="247">
        <v>0</v>
      </c>
      <c r="CK297" s="247">
        <v>0</v>
      </c>
      <c r="CL297" s="247">
        <v>0</v>
      </c>
      <c r="CM297" s="247">
        <v>0</v>
      </c>
      <c r="CN297" s="247">
        <v>1</v>
      </c>
      <c r="CO297" s="247">
        <v>0</v>
      </c>
      <c r="CP297" s="247">
        <v>0</v>
      </c>
      <c r="CQ297" s="247">
        <v>0</v>
      </c>
      <c r="CR297" s="274">
        <v>15</v>
      </c>
      <c r="CS297" s="247">
        <f t="shared" si="4442"/>
        <v>15</v>
      </c>
      <c r="CT297" s="237">
        <f t="shared" si="4443"/>
        <v>1</v>
      </c>
      <c r="CU297" s="238">
        <f t="shared" si="4444"/>
        <v>0</v>
      </c>
      <c r="CV297" s="259">
        <f t="shared" si="4445"/>
        <v>0</v>
      </c>
      <c r="CW297" s="237">
        <f t="shared" si="4446"/>
        <v>1</v>
      </c>
      <c r="CX297" s="247">
        <f t="shared" si="4578"/>
        <v>0</v>
      </c>
      <c r="CY297" s="237">
        <f t="shared" si="4451"/>
        <v>0</v>
      </c>
      <c r="CZ297" s="247">
        <f t="shared" si="4579"/>
        <v>0</v>
      </c>
      <c r="DA297" s="259">
        <f t="shared" si="4452"/>
        <v>0</v>
      </c>
      <c r="DB297" s="247">
        <v>0</v>
      </c>
      <c r="DC297" s="247">
        <v>0</v>
      </c>
      <c r="DD297" s="247">
        <v>0</v>
      </c>
      <c r="DE297" s="247">
        <v>0</v>
      </c>
      <c r="DF297" s="247">
        <v>0</v>
      </c>
      <c r="DG297" s="247">
        <v>0</v>
      </c>
      <c r="DH297" s="247">
        <v>0</v>
      </c>
      <c r="DI297" s="247">
        <v>0</v>
      </c>
      <c r="DJ297" s="274">
        <v>0</v>
      </c>
      <c r="DK297" s="274">
        <v>1</v>
      </c>
      <c r="DL297" s="274">
        <v>0</v>
      </c>
      <c r="DM297" s="274">
        <v>21</v>
      </c>
      <c r="DN297" s="247">
        <f t="shared" si="5116"/>
        <v>21</v>
      </c>
      <c r="DO297" s="237">
        <f t="shared" si="5117"/>
        <v>1</v>
      </c>
      <c r="DP297" s="238">
        <f t="shared" si="5118"/>
        <v>0</v>
      </c>
      <c r="DQ297" s="259">
        <f t="shared" si="5119"/>
        <v>0</v>
      </c>
      <c r="DR297" s="237">
        <f t="shared" si="5120"/>
        <v>1</v>
      </c>
      <c r="DS297" s="247">
        <f t="shared" si="5121"/>
        <v>0</v>
      </c>
      <c r="DT297" s="237">
        <f t="shared" si="5122"/>
        <v>0</v>
      </c>
      <c r="DU297" s="247">
        <f t="shared" si="5123"/>
        <v>0</v>
      </c>
      <c r="DV297" s="259">
        <f t="shared" si="5124"/>
        <v>0</v>
      </c>
      <c r="DW297" s="247">
        <v>0</v>
      </c>
      <c r="DX297" s="247">
        <v>0</v>
      </c>
      <c r="DY297" s="247">
        <v>0</v>
      </c>
      <c r="DZ297" s="247">
        <v>0</v>
      </c>
      <c r="EA297" s="247">
        <v>0</v>
      </c>
      <c r="EB297" s="247">
        <v>0</v>
      </c>
      <c r="EC297" s="247">
        <v>0</v>
      </c>
      <c r="ED297" s="247">
        <v>0</v>
      </c>
      <c r="EE297" s="274">
        <v>0</v>
      </c>
      <c r="EF297" s="274">
        <v>0</v>
      </c>
      <c r="EG297" s="274">
        <v>0</v>
      </c>
      <c r="EH297" s="274">
        <v>22</v>
      </c>
      <c r="EI297" s="247">
        <f t="shared" si="5125"/>
        <v>20</v>
      </c>
      <c r="EJ297" s="237">
        <f t="shared" si="5126"/>
        <v>0.90909090909090906</v>
      </c>
      <c r="EK297" s="238">
        <f t="shared" si="5127"/>
        <v>2</v>
      </c>
      <c r="EL297" s="259">
        <f t="shared" si="5128"/>
        <v>9.0909090909090912E-2</v>
      </c>
      <c r="EM297" s="237">
        <f t="shared" si="5129"/>
        <v>0.95454545454545459</v>
      </c>
      <c r="EN297" s="247">
        <f t="shared" si="5130"/>
        <v>1</v>
      </c>
      <c r="EO297" s="237">
        <f t="shared" si="5131"/>
        <v>4.5454545454545456E-2</v>
      </c>
      <c r="EP297" s="247">
        <f t="shared" si="5132"/>
        <v>1</v>
      </c>
      <c r="EQ297" s="259">
        <f t="shared" si="5133"/>
        <v>4.5454545454545456E-2</v>
      </c>
      <c r="ER297" s="247">
        <v>0</v>
      </c>
      <c r="ES297" s="247">
        <v>0</v>
      </c>
      <c r="ET297" s="247">
        <v>1</v>
      </c>
      <c r="EU297" s="247">
        <v>0</v>
      </c>
      <c r="EV297" s="247">
        <v>0</v>
      </c>
      <c r="EW297" s="247">
        <v>0</v>
      </c>
      <c r="EX297" s="247">
        <v>0</v>
      </c>
      <c r="EY297" s="247">
        <v>1</v>
      </c>
      <c r="EZ297" s="274">
        <v>0</v>
      </c>
      <c r="FA297" s="274">
        <v>0</v>
      </c>
      <c r="FB297" s="274">
        <v>0</v>
      </c>
      <c r="FC297" s="274">
        <v>18</v>
      </c>
      <c r="FD297" s="247">
        <f t="shared" si="5134"/>
        <v>15</v>
      </c>
      <c r="FE297" s="237">
        <f t="shared" si="5135"/>
        <v>0.83333333333333337</v>
      </c>
      <c r="FF297" s="238">
        <f t="shared" si="5136"/>
        <v>3</v>
      </c>
      <c r="FG297" s="259">
        <f t="shared" si="5137"/>
        <v>0.16666666666666666</v>
      </c>
      <c r="FH297" s="237">
        <f t="shared" si="5138"/>
        <v>0.94444444444444442</v>
      </c>
      <c r="FI297" s="247">
        <f t="shared" si="5139"/>
        <v>2</v>
      </c>
      <c r="FJ297" s="237">
        <f t="shared" si="5140"/>
        <v>0.1111111111111111</v>
      </c>
      <c r="FK297" s="247">
        <f t="shared" si="5141"/>
        <v>1</v>
      </c>
      <c r="FL297" s="259">
        <f t="shared" si="5142"/>
        <v>5.5555555555555552E-2</v>
      </c>
      <c r="FM297" s="247">
        <v>0</v>
      </c>
      <c r="FN297" s="247">
        <v>0</v>
      </c>
      <c r="FO297" s="247">
        <v>1</v>
      </c>
      <c r="FP297" s="247">
        <v>0</v>
      </c>
      <c r="FQ297" s="247">
        <v>0</v>
      </c>
      <c r="FR297" s="247">
        <v>0</v>
      </c>
      <c r="FS297" s="247">
        <v>0</v>
      </c>
      <c r="FT297" s="247">
        <v>2</v>
      </c>
      <c r="FU297" s="274">
        <v>0</v>
      </c>
      <c r="FV297" s="274">
        <v>0</v>
      </c>
      <c r="FW297" s="274">
        <v>0</v>
      </c>
      <c r="FX297" s="274">
        <v>22</v>
      </c>
      <c r="FY297" s="247">
        <f t="shared" si="5143"/>
        <v>21</v>
      </c>
      <c r="FZ297" s="237">
        <f t="shared" si="5144"/>
        <v>0.95454545454545459</v>
      </c>
      <c r="GA297" s="238">
        <f t="shared" si="5145"/>
        <v>1</v>
      </c>
      <c r="GB297" s="259">
        <f t="shared" si="5146"/>
        <v>4.5454545454545456E-2</v>
      </c>
      <c r="GC297" s="237">
        <f t="shared" si="5147"/>
        <v>0.95454545454545459</v>
      </c>
      <c r="GD297" s="247">
        <f t="shared" si="5148"/>
        <v>0</v>
      </c>
      <c r="GE297" s="237">
        <f t="shared" si="5149"/>
        <v>0</v>
      </c>
      <c r="GF297" s="247">
        <f t="shared" si="5150"/>
        <v>1</v>
      </c>
      <c r="GG297" s="259">
        <f t="shared" si="5151"/>
        <v>4.5454545454545456E-2</v>
      </c>
      <c r="GH297" s="247">
        <v>0</v>
      </c>
      <c r="GI297" s="247">
        <v>0</v>
      </c>
      <c r="GJ297" s="247">
        <v>1</v>
      </c>
      <c r="GK297" s="247">
        <v>0</v>
      </c>
      <c r="GL297" s="247">
        <v>0</v>
      </c>
      <c r="GM297" s="247">
        <v>0</v>
      </c>
      <c r="GN297" s="247">
        <v>0</v>
      </c>
      <c r="GO297" s="247">
        <v>0</v>
      </c>
      <c r="GP297" s="274">
        <v>0</v>
      </c>
      <c r="GQ297" s="274">
        <v>0</v>
      </c>
      <c r="GR297" s="274">
        <v>0</v>
      </c>
      <c r="GS297" s="274">
        <v>19</v>
      </c>
      <c r="GT297" s="247">
        <f t="shared" si="5152"/>
        <v>17</v>
      </c>
      <c r="GU297" s="237">
        <f t="shared" si="5153"/>
        <v>0.89473684210526316</v>
      </c>
      <c r="GV297" s="238">
        <f t="shared" si="5154"/>
        <v>2</v>
      </c>
      <c r="GW297" s="259">
        <f t="shared" si="5155"/>
        <v>0.10526315789473684</v>
      </c>
      <c r="GX297" s="237">
        <f t="shared" si="5156"/>
        <v>1</v>
      </c>
      <c r="GY297" s="247">
        <f t="shared" si="5157"/>
        <v>2</v>
      </c>
      <c r="GZ297" s="237">
        <f t="shared" si="5158"/>
        <v>0.10526315789473684</v>
      </c>
      <c r="HA297" s="247">
        <f t="shared" si="5159"/>
        <v>0</v>
      </c>
      <c r="HB297" s="259">
        <f t="shared" si="5160"/>
        <v>0</v>
      </c>
      <c r="HC297" s="247">
        <v>0</v>
      </c>
      <c r="HD297" s="247">
        <v>0</v>
      </c>
      <c r="HE297" s="247">
        <v>0</v>
      </c>
      <c r="HF297" s="247">
        <v>0</v>
      </c>
      <c r="HG297" s="247">
        <v>0</v>
      </c>
      <c r="HH297" s="247">
        <v>0</v>
      </c>
      <c r="HI297" s="247">
        <v>0</v>
      </c>
      <c r="HJ297" s="247">
        <v>2</v>
      </c>
      <c r="HK297" s="274">
        <v>0</v>
      </c>
      <c r="HL297" s="274">
        <v>0</v>
      </c>
      <c r="HM297" s="274">
        <v>0</v>
      </c>
      <c r="HN297" s="274">
        <v>21</v>
      </c>
      <c r="HO297" s="247">
        <f t="shared" si="5161"/>
        <v>19</v>
      </c>
      <c r="HP297" s="237">
        <f t="shared" si="5162"/>
        <v>0.90476190476190477</v>
      </c>
      <c r="HQ297" s="238">
        <f t="shared" si="5163"/>
        <v>2</v>
      </c>
      <c r="HR297" s="259">
        <f t="shared" si="5164"/>
        <v>9.5238095238095233E-2</v>
      </c>
      <c r="HS297" s="237">
        <f t="shared" si="5165"/>
        <v>1</v>
      </c>
      <c r="HT297" s="247">
        <f t="shared" si="5166"/>
        <v>2</v>
      </c>
      <c r="HU297" s="237">
        <f t="shared" si="5167"/>
        <v>9.5238095238095233E-2</v>
      </c>
      <c r="HV297" s="247">
        <f t="shared" si="5168"/>
        <v>0</v>
      </c>
      <c r="HW297" s="259">
        <f t="shared" si="5169"/>
        <v>0</v>
      </c>
      <c r="HX297" s="247">
        <v>0</v>
      </c>
      <c r="HY297" s="247">
        <v>0</v>
      </c>
      <c r="HZ297" s="247">
        <v>0</v>
      </c>
      <c r="IA297" s="247">
        <v>0</v>
      </c>
      <c r="IB297" s="247">
        <v>0</v>
      </c>
      <c r="IC297" s="247">
        <v>0</v>
      </c>
      <c r="ID297" s="247">
        <v>0</v>
      </c>
      <c r="IE297" s="247">
        <v>2</v>
      </c>
      <c r="IF297" s="274">
        <v>0</v>
      </c>
      <c r="IG297" s="274">
        <v>0</v>
      </c>
      <c r="IH297" s="274">
        <v>0</v>
      </c>
      <c r="II297" s="274">
        <v>19</v>
      </c>
      <c r="IJ297" s="247">
        <f t="shared" si="5170"/>
        <v>18</v>
      </c>
      <c r="IK297" s="237">
        <f t="shared" si="5171"/>
        <v>0.94736842105263153</v>
      </c>
      <c r="IL297" s="238">
        <f t="shared" si="5172"/>
        <v>1</v>
      </c>
      <c r="IM297" s="259">
        <f t="shared" si="5173"/>
        <v>5.2631578947368418E-2</v>
      </c>
      <c r="IN297" s="237">
        <f t="shared" si="5174"/>
        <v>1</v>
      </c>
      <c r="IO297" s="247">
        <f t="shared" si="5175"/>
        <v>1</v>
      </c>
      <c r="IP297" s="237">
        <f t="shared" si="5176"/>
        <v>5.2631578947368418E-2</v>
      </c>
      <c r="IQ297" s="247">
        <f t="shared" si="5177"/>
        <v>0</v>
      </c>
      <c r="IR297" s="259">
        <f t="shared" si="5178"/>
        <v>0</v>
      </c>
      <c r="IS297" s="247">
        <v>0</v>
      </c>
      <c r="IT297" s="247">
        <v>0</v>
      </c>
      <c r="IU297" s="247">
        <v>0</v>
      </c>
      <c r="IV297" s="247">
        <v>0</v>
      </c>
      <c r="IW297" s="247">
        <v>0</v>
      </c>
      <c r="IX297" s="247">
        <v>0</v>
      </c>
      <c r="IY297" s="247">
        <v>0</v>
      </c>
      <c r="IZ297" s="247">
        <v>1</v>
      </c>
      <c r="JA297" s="274">
        <v>0</v>
      </c>
      <c r="JB297" s="274">
        <v>0</v>
      </c>
      <c r="JC297" s="274">
        <v>0</v>
      </c>
      <c r="JD297" s="247">
        <f t="shared" si="5179"/>
        <v>241</v>
      </c>
      <c r="JE297" s="247">
        <f t="shared" si="5180"/>
        <v>225</v>
      </c>
      <c r="JF297" s="260">
        <f t="shared" si="5181"/>
        <v>0.93360995850622408</v>
      </c>
      <c r="JG297" s="238">
        <f t="shared" si="5182"/>
        <v>16</v>
      </c>
      <c r="JH297" s="260">
        <f t="shared" si="5183"/>
        <v>6.6390041493775934E-2</v>
      </c>
      <c r="JI297" s="260">
        <f t="shared" si="5184"/>
        <v>0.975103734439834</v>
      </c>
      <c r="JJ297" s="247">
        <f t="shared" si="5185"/>
        <v>10</v>
      </c>
      <c r="JK297" s="260">
        <f t="shared" si="5186"/>
        <v>4.1493775933609957E-2</v>
      </c>
      <c r="JL297" s="247">
        <f t="shared" si="5187"/>
        <v>6</v>
      </c>
      <c r="JM297" s="260">
        <f t="shared" si="5188"/>
        <v>2.4896265560165973E-2</v>
      </c>
      <c r="JN297" s="247">
        <f t="shared" si="5189"/>
        <v>0</v>
      </c>
      <c r="JO297" s="247">
        <f t="shared" si="5190"/>
        <v>0</v>
      </c>
      <c r="JP297" s="247">
        <f t="shared" si="5191"/>
        <v>6</v>
      </c>
      <c r="JQ297" s="247">
        <f t="shared" si="5192"/>
        <v>0</v>
      </c>
      <c r="JR297" s="247">
        <f t="shared" si="5193"/>
        <v>0</v>
      </c>
      <c r="JS297" s="247">
        <f t="shared" si="5194"/>
        <v>0</v>
      </c>
      <c r="JT297" s="247">
        <f t="shared" si="5195"/>
        <v>0</v>
      </c>
      <c r="JU297" s="247">
        <f t="shared" si="5196"/>
        <v>10</v>
      </c>
      <c r="JV297" s="247">
        <f t="shared" si="5197"/>
        <v>0</v>
      </c>
      <c r="JW297" s="247">
        <f t="shared" si="5198"/>
        <v>1</v>
      </c>
      <c r="JX297" s="247">
        <f t="shared" si="5199"/>
        <v>0</v>
      </c>
    </row>
    <row r="298" spans="1:284" ht="15" customHeight="1">
      <c r="A298" s="269">
        <f t="shared" si="3883"/>
        <v>5</v>
      </c>
      <c r="B298" s="122">
        <v>19970217576</v>
      </c>
      <c r="C298" s="227">
        <f t="shared" ca="1" si="5077"/>
        <v>24</v>
      </c>
      <c r="D298" s="227">
        <f t="shared" ca="1" si="5078"/>
        <v>1</v>
      </c>
      <c r="E298" s="228">
        <f t="shared" si="5079"/>
        <v>47.060273972602737</v>
      </c>
      <c r="F298" s="118">
        <v>19</v>
      </c>
      <c r="G298" s="118">
        <v>1</v>
      </c>
      <c r="H298" s="118">
        <v>1973</v>
      </c>
      <c r="I298" s="115" t="s">
        <v>270</v>
      </c>
      <c r="J298" s="111" t="s">
        <v>826</v>
      </c>
      <c r="K298" s="103" t="s">
        <v>713</v>
      </c>
      <c r="L298" s="247">
        <v>22</v>
      </c>
      <c r="M298" s="247">
        <f t="shared" si="5080"/>
        <v>19</v>
      </c>
      <c r="N298" s="260">
        <f t="shared" si="5081"/>
        <v>0.86363636363636365</v>
      </c>
      <c r="O298" s="238">
        <f t="shared" si="5082"/>
        <v>3</v>
      </c>
      <c r="P298" s="260">
        <f t="shared" si="5083"/>
        <v>0.13636363636363635</v>
      </c>
      <c r="Q298" s="260">
        <f t="shared" si="5084"/>
        <v>0.90909090909090906</v>
      </c>
      <c r="R298" s="247">
        <f t="shared" si="5085"/>
        <v>1</v>
      </c>
      <c r="S298" s="260">
        <f t="shared" si="5086"/>
        <v>4.5454545454545456E-2</v>
      </c>
      <c r="T298" s="247">
        <f t="shared" si="5087"/>
        <v>2</v>
      </c>
      <c r="U298" s="260">
        <f t="shared" si="5088"/>
        <v>9.0909090909090912E-2</v>
      </c>
      <c r="V298" s="247">
        <v>0</v>
      </c>
      <c r="W298" s="247">
        <v>0</v>
      </c>
      <c r="X298" s="247">
        <v>2</v>
      </c>
      <c r="Y298" s="247">
        <v>0</v>
      </c>
      <c r="Z298" s="247">
        <v>0</v>
      </c>
      <c r="AA298" s="247">
        <v>0</v>
      </c>
      <c r="AB298" s="247">
        <v>0</v>
      </c>
      <c r="AC298" s="247">
        <v>1</v>
      </c>
      <c r="AD298" s="247">
        <v>0</v>
      </c>
      <c r="AE298" s="247">
        <v>1</v>
      </c>
      <c r="AF298" s="247">
        <v>0</v>
      </c>
      <c r="AG298" s="236">
        <v>20</v>
      </c>
      <c r="AH298" s="236">
        <f t="shared" si="5089"/>
        <v>18</v>
      </c>
      <c r="AI298" s="237">
        <f t="shared" si="5090"/>
        <v>0.9</v>
      </c>
      <c r="AJ298" s="238">
        <f t="shared" si="5091"/>
        <v>2</v>
      </c>
      <c r="AK298" s="237">
        <f t="shared" si="5092"/>
        <v>0.1</v>
      </c>
      <c r="AL298" s="237">
        <f t="shared" si="5093"/>
        <v>0.95</v>
      </c>
      <c r="AM298" s="236">
        <f t="shared" si="5094"/>
        <v>1</v>
      </c>
      <c r="AN298" s="237">
        <f t="shared" si="5095"/>
        <v>0.05</v>
      </c>
      <c r="AO298" s="236">
        <f t="shared" si="5096"/>
        <v>1</v>
      </c>
      <c r="AP298" s="237">
        <f t="shared" si="5097"/>
        <v>0.05</v>
      </c>
      <c r="AQ298" s="236">
        <v>0</v>
      </c>
      <c r="AR298" s="236">
        <v>0</v>
      </c>
      <c r="AS298" s="236">
        <v>1</v>
      </c>
      <c r="AT298" s="236">
        <v>0</v>
      </c>
      <c r="AU298" s="236">
        <v>0</v>
      </c>
      <c r="AV298" s="236">
        <v>0</v>
      </c>
      <c r="AW298" s="236">
        <v>0</v>
      </c>
      <c r="AX298" s="236">
        <v>1</v>
      </c>
      <c r="AY298" s="236">
        <v>0</v>
      </c>
      <c r="AZ298" s="236">
        <v>0</v>
      </c>
      <c r="BA298" s="236">
        <v>0</v>
      </c>
      <c r="BB298" s="236">
        <v>21</v>
      </c>
      <c r="BC298" s="236">
        <f t="shared" si="5098"/>
        <v>18</v>
      </c>
      <c r="BD298" s="237">
        <f t="shared" si="5099"/>
        <v>0.8571428571428571</v>
      </c>
      <c r="BE298" s="238">
        <f t="shared" si="5100"/>
        <v>3</v>
      </c>
      <c r="BF298" s="237">
        <f t="shared" si="5101"/>
        <v>0.14285714285714285</v>
      </c>
      <c r="BG298" s="237">
        <f t="shared" si="5102"/>
        <v>0.95238095238095233</v>
      </c>
      <c r="BH298" s="236">
        <f t="shared" si="5103"/>
        <v>2</v>
      </c>
      <c r="BI298" s="237">
        <f t="shared" si="5104"/>
        <v>9.5238095238095233E-2</v>
      </c>
      <c r="BJ298" s="236">
        <f t="shared" si="5105"/>
        <v>1</v>
      </c>
      <c r="BK298" s="237">
        <f t="shared" si="5106"/>
        <v>4.7619047619047616E-2</v>
      </c>
      <c r="BL298" s="236">
        <v>0</v>
      </c>
      <c r="BM298" s="236">
        <v>0</v>
      </c>
      <c r="BN298" s="236">
        <v>1</v>
      </c>
      <c r="BO298" s="236">
        <v>0</v>
      </c>
      <c r="BP298" s="236">
        <v>0</v>
      </c>
      <c r="BQ298" s="236">
        <v>0</v>
      </c>
      <c r="BR298" s="236">
        <v>0</v>
      </c>
      <c r="BS298" s="236">
        <v>2</v>
      </c>
      <c r="BT298" s="236">
        <v>0</v>
      </c>
      <c r="BU298" s="236">
        <v>1</v>
      </c>
      <c r="BV298" s="236">
        <v>1</v>
      </c>
      <c r="BW298" s="247">
        <v>21</v>
      </c>
      <c r="BX298" s="247">
        <f t="shared" si="5107"/>
        <v>19</v>
      </c>
      <c r="BY298" s="260">
        <f t="shared" si="5108"/>
        <v>0.90476190476190477</v>
      </c>
      <c r="BZ298" s="238">
        <f t="shared" si="5109"/>
        <v>2</v>
      </c>
      <c r="CA298" s="260">
        <f t="shared" si="5110"/>
        <v>9.5238095238095233E-2</v>
      </c>
      <c r="CB298" s="260">
        <f t="shared" si="5111"/>
        <v>0.90476190476190477</v>
      </c>
      <c r="CC298" s="247">
        <f t="shared" si="5112"/>
        <v>0</v>
      </c>
      <c r="CD298" s="260">
        <f t="shared" si="5113"/>
        <v>0</v>
      </c>
      <c r="CE298" s="247">
        <f t="shared" si="5114"/>
        <v>2</v>
      </c>
      <c r="CF298" s="260">
        <f t="shared" si="5115"/>
        <v>9.5238095238095233E-2</v>
      </c>
      <c r="CG298" s="247">
        <v>0</v>
      </c>
      <c r="CH298" s="247">
        <v>0</v>
      </c>
      <c r="CI298" s="247">
        <v>2</v>
      </c>
      <c r="CJ298" s="247">
        <v>0</v>
      </c>
      <c r="CK298" s="247">
        <v>0</v>
      </c>
      <c r="CL298" s="247">
        <v>0</v>
      </c>
      <c r="CM298" s="247">
        <v>0</v>
      </c>
      <c r="CN298" s="247">
        <v>0</v>
      </c>
      <c r="CO298" s="247">
        <v>0</v>
      </c>
      <c r="CP298" s="247">
        <v>1</v>
      </c>
      <c r="CQ298" s="247">
        <v>0</v>
      </c>
      <c r="CR298" s="274">
        <v>15</v>
      </c>
      <c r="CS298" s="247">
        <f t="shared" si="4442"/>
        <v>15</v>
      </c>
      <c r="CT298" s="237">
        <f t="shared" si="4443"/>
        <v>1</v>
      </c>
      <c r="CU298" s="238">
        <f t="shared" si="4444"/>
        <v>0</v>
      </c>
      <c r="CV298" s="259">
        <f t="shared" si="4445"/>
        <v>0</v>
      </c>
      <c r="CW298" s="237">
        <f t="shared" si="4446"/>
        <v>1</v>
      </c>
      <c r="CX298" s="247">
        <f t="shared" si="4578"/>
        <v>0</v>
      </c>
      <c r="CY298" s="237">
        <f t="shared" si="4451"/>
        <v>0</v>
      </c>
      <c r="CZ298" s="247">
        <f t="shared" si="4579"/>
        <v>0</v>
      </c>
      <c r="DA298" s="259">
        <f t="shared" si="4452"/>
        <v>0</v>
      </c>
      <c r="DB298" s="247">
        <v>0</v>
      </c>
      <c r="DC298" s="247">
        <v>0</v>
      </c>
      <c r="DD298" s="247">
        <v>0</v>
      </c>
      <c r="DE298" s="247">
        <v>0</v>
      </c>
      <c r="DF298" s="247">
        <v>0</v>
      </c>
      <c r="DG298" s="247">
        <v>0</v>
      </c>
      <c r="DH298" s="247">
        <v>0</v>
      </c>
      <c r="DI298" s="247">
        <v>0</v>
      </c>
      <c r="DJ298" s="274">
        <v>0</v>
      </c>
      <c r="DK298" s="274">
        <v>0</v>
      </c>
      <c r="DL298" s="274">
        <v>0</v>
      </c>
      <c r="DM298" s="274">
        <v>21</v>
      </c>
      <c r="DN298" s="247">
        <f t="shared" si="5116"/>
        <v>19</v>
      </c>
      <c r="DO298" s="237">
        <f t="shared" si="5117"/>
        <v>0.90476190476190477</v>
      </c>
      <c r="DP298" s="238">
        <f t="shared" si="5118"/>
        <v>2</v>
      </c>
      <c r="DQ298" s="259">
        <f t="shared" si="5119"/>
        <v>9.5238095238095233E-2</v>
      </c>
      <c r="DR298" s="237">
        <f t="shared" si="5120"/>
        <v>0.90476190476190477</v>
      </c>
      <c r="DS298" s="247">
        <f t="shared" si="5121"/>
        <v>0</v>
      </c>
      <c r="DT298" s="237">
        <f t="shared" si="5122"/>
        <v>0</v>
      </c>
      <c r="DU298" s="247">
        <f t="shared" si="5123"/>
        <v>2</v>
      </c>
      <c r="DV298" s="259">
        <f t="shared" si="5124"/>
        <v>9.5238095238095233E-2</v>
      </c>
      <c r="DW298" s="247">
        <v>0</v>
      </c>
      <c r="DX298" s="247">
        <v>0</v>
      </c>
      <c r="DY298" s="247">
        <v>2</v>
      </c>
      <c r="DZ298" s="247">
        <v>0</v>
      </c>
      <c r="EA298" s="247">
        <v>0</v>
      </c>
      <c r="EB298" s="247">
        <v>0</v>
      </c>
      <c r="EC298" s="247">
        <v>0</v>
      </c>
      <c r="ED298" s="247">
        <v>0</v>
      </c>
      <c r="EE298" s="274">
        <v>0</v>
      </c>
      <c r="EF298" s="274">
        <v>0</v>
      </c>
      <c r="EG298" s="274">
        <v>0</v>
      </c>
      <c r="EH298" s="274">
        <v>22</v>
      </c>
      <c r="EI298" s="247">
        <f t="shared" si="5125"/>
        <v>20</v>
      </c>
      <c r="EJ298" s="237">
        <f t="shared" si="5126"/>
        <v>0.90909090909090906</v>
      </c>
      <c r="EK298" s="238">
        <f t="shared" si="5127"/>
        <v>2</v>
      </c>
      <c r="EL298" s="259">
        <f t="shared" si="5128"/>
        <v>9.0909090909090912E-2</v>
      </c>
      <c r="EM298" s="237">
        <f t="shared" si="5129"/>
        <v>0.95454545454545459</v>
      </c>
      <c r="EN298" s="247">
        <f t="shared" si="5130"/>
        <v>1</v>
      </c>
      <c r="EO298" s="237">
        <f t="shared" si="5131"/>
        <v>4.5454545454545456E-2</v>
      </c>
      <c r="EP298" s="247">
        <f t="shared" si="5132"/>
        <v>1</v>
      </c>
      <c r="EQ298" s="259">
        <f t="shared" si="5133"/>
        <v>4.5454545454545456E-2</v>
      </c>
      <c r="ER298" s="247">
        <v>0</v>
      </c>
      <c r="ES298" s="247">
        <v>0</v>
      </c>
      <c r="ET298" s="247">
        <v>1</v>
      </c>
      <c r="EU298" s="247">
        <v>0</v>
      </c>
      <c r="EV298" s="247">
        <v>0</v>
      </c>
      <c r="EW298" s="247">
        <v>0</v>
      </c>
      <c r="EX298" s="247">
        <v>0</v>
      </c>
      <c r="EY298" s="247">
        <v>1</v>
      </c>
      <c r="EZ298" s="274">
        <v>0</v>
      </c>
      <c r="FA298" s="274">
        <v>0</v>
      </c>
      <c r="FB298" s="274">
        <v>0</v>
      </c>
      <c r="FC298" s="274">
        <v>18</v>
      </c>
      <c r="FD298" s="247">
        <f t="shared" si="5134"/>
        <v>17</v>
      </c>
      <c r="FE298" s="237">
        <f t="shared" si="5135"/>
        <v>0.94444444444444442</v>
      </c>
      <c r="FF298" s="238">
        <f t="shared" si="5136"/>
        <v>1</v>
      </c>
      <c r="FG298" s="259">
        <f t="shared" si="5137"/>
        <v>5.5555555555555552E-2</v>
      </c>
      <c r="FH298" s="237">
        <f t="shared" si="5138"/>
        <v>0.94444444444444442</v>
      </c>
      <c r="FI298" s="247">
        <f t="shared" si="5139"/>
        <v>0</v>
      </c>
      <c r="FJ298" s="237">
        <f t="shared" si="5140"/>
        <v>0</v>
      </c>
      <c r="FK298" s="247">
        <f t="shared" si="5141"/>
        <v>1</v>
      </c>
      <c r="FL298" s="259">
        <f t="shared" si="5142"/>
        <v>5.5555555555555552E-2</v>
      </c>
      <c r="FM298" s="247">
        <v>0</v>
      </c>
      <c r="FN298" s="247">
        <v>0</v>
      </c>
      <c r="FO298" s="247">
        <v>1</v>
      </c>
      <c r="FP298" s="247">
        <v>0</v>
      </c>
      <c r="FQ298" s="247">
        <v>0</v>
      </c>
      <c r="FR298" s="247">
        <v>0</v>
      </c>
      <c r="FS298" s="247">
        <v>0</v>
      </c>
      <c r="FT298" s="247">
        <v>0</v>
      </c>
      <c r="FU298" s="274">
        <v>2</v>
      </c>
      <c r="FV298" s="274">
        <v>1</v>
      </c>
      <c r="FW298" s="274">
        <v>1</v>
      </c>
      <c r="FX298" s="274">
        <v>22</v>
      </c>
      <c r="FY298" s="247">
        <f t="shared" si="5143"/>
        <v>20</v>
      </c>
      <c r="FZ298" s="237">
        <f t="shared" si="5144"/>
        <v>0.90909090909090906</v>
      </c>
      <c r="GA298" s="238">
        <f t="shared" si="5145"/>
        <v>2</v>
      </c>
      <c r="GB298" s="259">
        <f t="shared" si="5146"/>
        <v>9.0909090909090912E-2</v>
      </c>
      <c r="GC298" s="237">
        <f t="shared" si="5147"/>
        <v>0.90909090909090906</v>
      </c>
      <c r="GD298" s="247">
        <f t="shared" si="5148"/>
        <v>0</v>
      </c>
      <c r="GE298" s="237">
        <f t="shared" si="5149"/>
        <v>0</v>
      </c>
      <c r="GF298" s="247">
        <f t="shared" si="5150"/>
        <v>2</v>
      </c>
      <c r="GG298" s="259">
        <f t="shared" si="5151"/>
        <v>9.0909090909090912E-2</v>
      </c>
      <c r="GH298" s="247">
        <v>0</v>
      </c>
      <c r="GI298" s="247">
        <v>0</v>
      </c>
      <c r="GJ298" s="247">
        <v>2</v>
      </c>
      <c r="GK298" s="247">
        <v>0</v>
      </c>
      <c r="GL298" s="247">
        <v>0</v>
      </c>
      <c r="GM298" s="247">
        <v>0</v>
      </c>
      <c r="GN298" s="247">
        <v>0</v>
      </c>
      <c r="GO298" s="247">
        <v>0</v>
      </c>
      <c r="GP298" s="274">
        <v>0</v>
      </c>
      <c r="GQ298" s="274">
        <v>0</v>
      </c>
      <c r="GR298" s="274">
        <v>1</v>
      </c>
      <c r="GS298" s="274">
        <v>19</v>
      </c>
      <c r="GT298" s="247">
        <f t="shared" si="5152"/>
        <v>16</v>
      </c>
      <c r="GU298" s="237">
        <f t="shared" si="5153"/>
        <v>0.84210526315789469</v>
      </c>
      <c r="GV298" s="238">
        <f t="shared" si="5154"/>
        <v>3</v>
      </c>
      <c r="GW298" s="259">
        <f t="shared" si="5155"/>
        <v>0.15789473684210525</v>
      </c>
      <c r="GX298" s="237">
        <f t="shared" si="5156"/>
        <v>0.89473684210526316</v>
      </c>
      <c r="GY298" s="247">
        <f t="shared" si="5157"/>
        <v>1</v>
      </c>
      <c r="GZ298" s="237">
        <f t="shared" si="5158"/>
        <v>5.2631578947368418E-2</v>
      </c>
      <c r="HA298" s="247">
        <f t="shared" si="5159"/>
        <v>2</v>
      </c>
      <c r="HB298" s="259">
        <f t="shared" si="5160"/>
        <v>0.10526315789473684</v>
      </c>
      <c r="HC298" s="247">
        <v>0</v>
      </c>
      <c r="HD298" s="247">
        <v>0</v>
      </c>
      <c r="HE298" s="247">
        <v>2</v>
      </c>
      <c r="HF298" s="247">
        <v>0</v>
      </c>
      <c r="HG298" s="247">
        <v>0</v>
      </c>
      <c r="HH298" s="247">
        <v>0</v>
      </c>
      <c r="HI298" s="247">
        <v>0</v>
      </c>
      <c r="HJ298" s="247">
        <v>1</v>
      </c>
      <c r="HK298" s="274">
        <v>1</v>
      </c>
      <c r="HL298" s="274">
        <v>0</v>
      </c>
      <c r="HM298" s="274">
        <v>0</v>
      </c>
      <c r="HN298" s="274">
        <v>21</v>
      </c>
      <c r="HO298" s="247">
        <f t="shared" si="5161"/>
        <v>20</v>
      </c>
      <c r="HP298" s="237">
        <f t="shared" si="5162"/>
        <v>0.95238095238095233</v>
      </c>
      <c r="HQ298" s="238">
        <f t="shared" si="5163"/>
        <v>1</v>
      </c>
      <c r="HR298" s="259">
        <f t="shared" si="5164"/>
        <v>4.7619047619047616E-2</v>
      </c>
      <c r="HS298" s="237">
        <f t="shared" si="5165"/>
        <v>1</v>
      </c>
      <c r="HT298" s="247">
        <f t="shared" si="5166"/>
        <v>1</v>
      </c>
      <c r="HU298" s="237">
        <f t="shared" si="5167"/>
        <v>4.7619047619047616E-2</v>
      </c>
      <c r="HV298" s="247">
        <f t="shared" si="5168"/>
        <v>0</v>
      </c>
      <c r="HW298" s="259">
        <f t="shared" si="5169"/>
        <v>0</v>
      </c>
      <c r="HX298" s="247">
        <v>0</v>
      </c>
      <c r="HY298" s="247">
        <v>0</v>
      </c>
      <c r="HZ298" s="247">
        <v>0</v>
      </c>
      <c r="IA298" s="247">
        <v>0</v>
      </c>
      <c r="IB298" s="247">
        <v>0</v>
      </c>
      <c r="IC298" s="247">
        <v>0</v>
      </c>
      <c r="ID298" s="247">
        <v>0</v>
      </c>
      <c r="IE298" s="247">
        <v>1</v>
      </c>
      <c r="IF298" s="274">
        <v>0</v>
      </c>
      <c r="IG298" s="274">
        <v>0</v>
      </c>
      <c r="IH298" s="274">
        <v>0</v>
      </c>
      <c r="II298" s="274">
        <v>19</v>
      </c>
      <c r="IJ298" s="247">
        <f t="shared" si="5170"/>
        <v>18</v>
      </c>
      <c r="IK298" s="237">
        <f t="shared" si="5171"/>
        <v>0.94736842105263153</v>
      </c>
      <c r="IL298" s="238">
        <f t="shared" si="5172"/>
        <v>1</v>
      </c>
      <c r="IM298" s="259">
        <f t="shared" si="5173"/>
        <v>5.2631578947368418E-2</v>
      </c>
      <c r="IN298" s="237">
        <f t="shared" si="5174"/>
        <v>1</v>
      </c>
      <c r="IO298" s="247">
        <f t="shared" si="5175"/>
        <v>1</v>
      </c>
      <c r="IP298" s="237">
        <f t="shared" si="5176"/>
        <v>5.2631578947368418E-2</v>
      </c>
      <c r="IQ298" s="247">
        <f t="shared" si="5177"/>
        <v>0</v>
      </c>
      <c r="IR298" s="259">
        <f t="shared" si="5178"/>
        <v>0</v>
      </c>
      <c r="IS298" s="247">
        <v>0</v>
      </c>
      <c r="IT298" s="247">
        <v>0</v>
      </c>
      <c r="IU298" s="247">
        <v>0</v>
      </c>
      <c r="IV298" s="247">
        <v>0</v>
      </c>
      <c r="IW298" s="247">
        <v>0</v>
      </c>
      <c r="IX298" s="247">
        <v>0</v>
      </c>
      <c r="IY298" s="247">
        <v>0</v>
      </c>
      <c r="IZ298" s="247">
        <v>1</v>
      </c>
      <c r="JA298" s="274">
        <v>0</v>
      </c>
      <c r="JB298" s="274">
        <v>0</v>
      </c>
      <c r="JC298" s="274">
        <v>0</v>
      </c>
      <c r="JD298" s="247">
        <f t="shared" si="5179"/>
        <v>241</v>
      </c>
      <c r="JE298" s="247">
        <f t="shared" si="5180"/>
        <v>219</v>
      </c>
      <c r="JF298" s="260">
        <f t="shared" si="5181"/>
        <v>0.90871369294605808</v>
      </c>
      <c r="JG298" s="238">
        <f t="shared" si="5182"/>
        <v>22</v>
      </c>
      <c r="JH298" s="260">
        <f t="shared" si="5183"/>
        <v>9.1286307053941904E-2</v>
      </c>
      <c r="JI298" s="260">
        <f t="shared" si="5184"/>
        <v>0.94190871369294604</v>
      </c>
      <c r="JJ298" s="247">
        <f t="shared" si="5185"/>
        <v>8</v>
      </c>
      <c r="JK298" s="260">
        <f t="shared" si="5186"/>
        <v>3.3195020746887967E-2</v>
      </c>
      <c r="JL298" s="247">
        <f t="shared" si="5187"/>
        <v>14</v>
      </c>
      <c r="JM298" s="260">
        <f t="shared" si="5188"/>
        <v>5.8091286307053944E-2</v>
      </c>
      <c r="JN298" s="247">
        <f t="shared" si="5189"/>
        <v>0</v>
      </c>
      <c r="JO298" s="247">
        <f t="shared" si="5190"/>
        <v>0</v>
      </c>
      <c r="JP298" s="247">
        <f t="shared" si="5191"/>
        <v>14</v>
      </c>
      <c r="JQ298" s="247">
        <f t="shared" si="5192"/>
        <v>0</v>
      </c>
      <c r="JR298" s="247">
        <f t="shared" si="5193"/>
        <v>0</v>
      </c>
      <c r="JS298" s="247">
        <f t="shared" si="5194"/>
        <v>0</v>
      </c>
      <c r="JT298" s="247">
        <f t="shared" si="5195"/>
        <v>0</v>
      </c>
      <c r="JU298" s="247">
        <f t="shared" si="5196"/>
        <v>8</v>
      </c>
      <c r="JV298" s="247">
        <f t="shared" si="5197"/>
        <v>3</v>
      </c>
      <c r="JW298" s="247">
        <f t="shared" si="5198"/>
        <v>4</v>
      </c>
      <c r="JX298" s="247">
        <f t="shared" si="5199"/>
        <v>3</v>
      </c>
    </row>
    <row r="299" spans="1:284" ht="15" customHeight="1">
      <c r="A299" s="269">
        <f t="shared" si="3883"/>
        <v>6</v>
      </c>
      <c r="B299" s="122">
        <v>20000112654</v>
      </c>
      <c r="C299" s="227">
        <f t="shared" ca="1" si="5077"/>
        <v>21</v>
      </c>
      <c r="D299" s="227">
        <f t="shared" ca="1" si="5078"/>
        <v>2</v>
      </c>
      <c r="E299" s="228">
        <f t="shared" si="5079"/>
        <v>39.736986301369861</v>
      </c>
      <c r="F299" s="118">
        <v>15</v>
      </c>
      <c r="G299" s="118">
        <v>5</v>
      </c>
      <c r="H299" s="118">
        <v>1980</v>
      </c>
      <c r="I299" s="115" t="s">
        <v>274</v>
      </c>
      <c r="J299" s="111" t="s">
        <v>826</v>
      </c>
      <c r="K299" s="103" t="s">
        <v>713</v>
      </c>
      <c r="L299" s="247">
        <v>22</v>
      </c>
      <c r="M299" s="247">
        <f t="shared" si="5080"/>
        <v>20</v>
      </c>
      <c r="N299" s="260">
        <f t="shared" si="5081"/>
        <v>0.90909090909090906</v>
      </c>
      <c r="O299" s="238">
        <f t="shared" si="5082"/>
        <v>2</v>
      </c>
      <c r="P299" s="260">
        <f t="shared" si="5083"/>
        <v>9.0909090909090912E-2</v>
      </c>
      <c r="Q299" s="260">
        <f t="shared" si="5084"/>
        <v>0.90909090909090906</v>
      </c>
      <c r="R299" s="247">
        <f t="shared" si="5085"/>
        <v>0</v>
      </c>
      <c r="S299" s="260">
        <f t="shared" si="5086"/>
        <v>0</v>
      </c>
      <c r="T299" s="247">
        <f t="shared" si="5087"/>
        <v>2</v>
      </c>
      <c r="U299" s="260">
        <f t="shared" si="5088"/>
        <v>9.0909090909090912E-2</v>
      </c>
      <c r="V299" s="247">
        <v>0</v>
      </c>
      <c r="W299" s="247">
        <v>2</v>
      </c>
      <c r="X299" s="247">
        <v>0</v>
      </c>
      <c r="Y299" s="247">
        <v>0</v>
      </c>
      <c r="Z299" s="247">
        <v>0</v>
      </c>
      <c r="AA299" s="247">
        <v>0</v>
      </c>
      <c r="AB299" s="247">
        <v>0</v>
      </c>
      <c r="AC299" s="247">
        <v>0</v>
      </c>
      <c r="AD299" s="247">
        <v>0</v>
      </c>
      <c r="AE299" s="247">
        <v>1</v>
      </c>
      <c r="AF299" s="247">
        <v>2</v>
      </c>
      <c r="AG299" s="236">
        <v>20</v>
      </c>
      <c r="AH299" s="236">
        <f t="shared" si="5089"/>
        <v>17</v>
      </c>
      <c r="AI299" s="237">
        <f t="shared" si="5090"/>
        <v>0.85</v>
      </c>
      <c r="AJ299" s="238">
        <f t="shared" si="5091"/>
        <v>3</v>
      </c>
      <c r="AK299" s="237">
        <f t="shared" si="5092"/>
        <v>0.15</v>
      </c>
      <c r="AL299" s="237">
        <f t="shared" si="5093"/>
        <v>0.85</v>
      </c>
      <c r="AM299" s="236">
        <f t="shared" si="5094"/>
        <v>0</v>
      </c>
      <c r="AN299" s="237">
        <f t="shared" si="5095"/>
        <v>0</v>
      </c>
      <c r="AO299" s="236">
        <f t="shared" si="5096"/>
        <v>3</v>
      </c>
      <c r="AP299" s="237">
        <f t="shared" si="5097"/>
        <v>0.15</v>
      </c>
      <c r="AQ299" s="236">
        <v>0</v>
      </c>
      <c r="AR299" s="236">
        <v>2</v>
      </c>
      <c r="AS299" s="236">
        <v>1</v>
      </c>
      <c r="AT299" s="236">
        <v>0</v>
      </c>
      <c r="AU299" s="236">
        <v>0</v>
      </c>
      <c r="AV299" s="236">
        <v>0</v>
      </c>
      <c r="AW299" s="236">
        <v>0</v>
      </c>
      <c r="AX299" s="236">
        <v>0</v>
      </c>
      <c r="AY299" s="236">
        <v>0</v>
      </c>
      <c r="AZ299" s="236">
        <v>0</v>
      </c>
      <c r="BA299" s="236">
        <v>3</v>
      </c>
      <c r="BB299" s="236">
        <v>21</v>
      </c>
      <c r="BC299" s="236">
        <f t="shared" si="5098"/>
        <v>19</v>
      </c>
      <c r="BD299" s="237">
        <f t="shared" si="5099"/>
        <v>0.90476190476190477</v>
      </c>
      <c r="BE299" s="238">
        <f t="shared" si="5100"/>
        <v>2</v>
      </c>
      <c r="BF299" s="237">
        <f t="shared" si="5101"/>
        <v>9.5238095238095233E-2</v>
      </c>
      <c r="BG299" s="237">
        <f t="shared" si="5102"/>
        <v>0.90476190476190477</v>
      </c>
      <c r="BH299" s="236">
        <f t="shared" si="5103"/>
        <v>0</v>
      </c>
      <c r="BI299" s="237">
        <f t="shared" si="5104"/>
        <v>0</v>
      </c>
      <c r="BJ299" s="236">
        <f t="shared" si="5105"/>
        <v>2</v>
      </c>
      <c r="BK299" s="237">
        <f t="shared" si="5106"/>
        <v>9.5238095238095233E-2</v>
      </c>
      <c r="BL299" s="236">
        <v>0</v>
      </c>
      <c r="BM299" s="236">
        <v>2</v>
      </c>
      <c r="BN299" s="236">
        <v>0</v>
      </c>
      <c r="BO299" s="236">
        <v>0</v>
      </c>
      <c r="BP299" s="236">
        <v>0</v>
      </c>
      <c r="BQ299" s="236">
        <v>0</v>
      </c>
      <c r="BR299" s="236">
        <v>0</v>
      </c>
      <c r="BS299" s="236">
        <v>0</v>
      </c>
      <c r="BT299" s="236">
        <v>0</v>
      </c>
      <c r="BU299" s="236">
        <v>2</v>
      </c>
      <c r="BV299" s="236">
        <v>1</v>
      </c>
      <c r="BW299" s="247">
        <v>21</v>
      </c>
      <c r="BX299" s="247">
        <f t="shared" si="5107"/>
        <v>14</v>
      </c>
      <c r="BY299" s="260">
        <f t="shared" si="5108"/>
        <v>0.66666666666666663</v>
      </c>
      <c r="BZ299" s="238">
        <f t="shared" si="5109"/>
        <v>7</v>
      </c>
      <c r="CA299" s="260">
        <f t="shared" si="5110"/>
        <v>0.33333333333333331</v>
      </c>
      <c r="CB299" s="260">
        <f t="shared" si="5111"/>
        <v>0.66666666666666663</v>
      </c>
      <c r="CC299" s="247">
        <f t="shared" si="5112"/>
        <v>0</v>
      </c>
      <c r="CD299" s="260">
        <f t="shared" si="5113"/>
        <v>0</v>
      </c>
      <c r="CE299" s="247">
        <f t="shared" si="5114"/>
        <v>7</v>
      </c>
      <c r="CF299" s="260">
        <f t="shared" si="5115"/>
        <v>0.33333333333333331</v>
      </c>
      <c r="CG299" s="247">
        <v>0</v>
      </c>
      <c r="CH299" s="247">
        <v>0</v>
      </c>
      <c r="CI299" s="247">
        <v>0</v>
      </c>
      <c r="CJ299" s="247">
        <v>7</v>
      </c>
      <c r="CK299" s="247">
        <v>0</v>
      </c>
      <c r="CL299" s="247">
        <v>0</v>
      </c>
      <c r="CM299" s="247">
        <v>0</v>
      </c>
      <c r="CN299" s="247">
        <v>0</v>
      </c>
      <c r="CO299" s="247">
        <v>0</v>
      </c>
      <c r="CP299" s="247">
        <v>1</v>
      </c>
      <c r="CQ299" s="247">
        <v>3</v>
      </c>
      <c r="CR299" s="274">
        <v>15</v>
      </c>
      <c r="CS299" s="247">
        <f t="shared" si="4442"/>
        <v>13</v>
      </c>
      <c r="CT299" s="237">
        <f t="shared" si="4443"/>
        <v>0.8666666666666667</v>
      </c>
      <c r="CU299" s="238">
        <f t="shared" si="4444"/>
        <v>2</v>
      </c>
      <c r="CV299" s="259">
        <f t="shared" si="4445"/>
        <v>0.13333333333333333</v>
      </c>
      <c r="CW299" s="237">
        <f t="shared" si="4446"/>
        <v>0.8666666666666667</v>
      </c>
      <c r="CX299" s="247">
        <f t="shared" si="4578"/>
        <v>0</v>
      </c>
      <c r="CY299" s="237">
        <f t="shared" si="4451"/>
        <v>0</v>
      </c>
      <c r="CZ299" s="247">
        <f t="shared" si="4579"/>
        <v>2</v>
      </c>
      <c r="DA299" s="259">
        <f t="shared" si="4452"/>
        <v>0.13333333333333333</v>
      </c>
      <c r="DB299" s="247">
        <v>0</v>
      </c>
      <c r="DC299" s="247">
        <v>2</v>
      </c>
      <c r="DD299" s="247">
        <v>0</v>
      </c>
      <c r="DE299" s="247">
        <v>0</v>
      </c>
      <c r="DF299" s="247">
        <v>0</v>
      </c>
      <c r="DG299" s="247">
        <v>0</v>
      </c>
      <c r="DH299" s="247">
        <v>0</v>
      </c>
      <c r="DI299" s="247">
        <v>0</v>
      </c>
      <c r="DJ299" s="274">
        <v>1</v>
      </c>
      <c r="DK299" s="274">
        <v>0</v>
      </c>
      <c r="DL299" s="274">
        <v>0</v>
      </c>
      <c r="DM299" s="274">
        <v>21</v>
      </c>
      <c r="DN299" s="247">
        <f t="shared" si="5116"/>
        <v>20</v>
      </c>
      <c r="DO299" s="237">
        <f t="shared" si="5117"/>
        <v>0.95238095238095233</v>
      </c>
      <c r="DP299" s="238">
        <f t="shared" si="5118"/>
        <v>1</v>
      </c>
      <c r="DQ299" s="259">
        <f t="shared" si="5119"/>
        <v>4.7619047619047616E-2</v>
      </c>
      <c r="DR299" s="237">
        <f t="shared" si="5120"/>
        <v>0.95238095238095233</v>
      </c>
      <c r="DS299" s="247">
        <f t="shared" si="5121"/>
        <v>0</v>
      </c>
      <c r="DT299" s="237">
        <f t="shared" si="5122"/>
        <v>0</v>
      </c>
      <c r="DU299" s="247">
        <f t="shared" si="5123"/>
        <v>1</v>
      </c>
      <c r="DV299" s="259">
        <f t="shared" si="5124"/>
        <v>4.7619047619047616E-2</v>
      </c>
      <c r="DW299" s="247">
        <v>0</v>
      </c>
      <c r="DX299" s="247">
        <v>1</v>
      </c>
      <c r="DY299" s="247">
        <v>0</v>
      </c>
      <c r="DZ299" s="247">
        <v>0</v>
      </c>
      <c r="EA299" s="247">
        <v>0</v>
      </c>
      <c r="EB299" s="247">
        <v>0</v>
      </c>
      <c r="EC299" s="247">
        <v>0</v>
      </c>
      <c r="ED299" s="247">
        <v>0</v>
      </c>
      <c r="EE299" s="274">
        <v>1</v>
      </c>
      <c r="EF299" s="274">
        <v>1</v>
      </c>
      <c r="EG299" s="274">
        <v>0</v>
      </c>
      <c r="EH299" s="274">
        <v>22</v>
      </c>
      <c r="EI299" s="247">
        <f t="shared" si="5125"/>
        <v>21</v>
      </c>
      <c r="EJ299" s="237">
        <f t="shared" si="5126"/>
        <v>0.95454545454545459</v>
      </c>
      <c r="EK299" s="238">
        <f t="shared" si="5127"/>
        <v>1</v>
      </c>
      <c r="EL299" s="259">
        <f t="shared" si="5128"/>
        <v>4.5454545454545456E-2</v>
      </c>
      <c r="EM299" s="237">
        <f t="shared" si="5129"/>
        <v>0.95454545454545459</v>
      </c>
      <c r="EN299" s="247">
        <f t="shared" si="5130"/>
        <v>0</v>
      </c>
      <c r="EO299" s="237">
        <f t="shared" si="5131"/>
        <v>0</v>
      </c>
      <c r="EP299" s="247">
        <f t="shared" si="5132"/>
        <v>1</v>
      </c>
      <c r="EQ299" s="259">
        <f t="shared" si="5133"/>
        <v>4.5454545454545456E-2</v>
      </c>
      <c r="ER299" s="247">
        <v>0</v>
      </c>
      <c r="ES299" s="247">
        <v>1</v>
      </c>
      <c r="ET299" s="247">
        <v>0</v>
      </c>
      <c r="EU299" s="247">
        <v>0</v>
      </c>
      <c r="EV299" s="247">
        <v>0</v>
      </c>
      <c r="EW299" s="247">
        <v>0</v>
      </c>
      <c r="EX299" s="247">
        <v>0</v>
      </c>
      <c r="EY299" s="247">
        <v>0</v>
      </c>
      <c r="EZ299" s="274">
        <v>2</v>
      </c>
      <c r="FA299" s="274">
        <v>0</v>
      </c>
      <c r="FB299" s="274">
        <v>1</v>
      </c>
      <c r="FC299" s="274">
        <v>18</v>
      </c>
      <c r="FD299" s="247">
        <f t="shared" si="5134"/>
        <v>17</v>
      </c>
      <c r="FE299" s="237">
        <f t="shared" si="5135"/>
        <v>0.94444444444444442</v>
      </c>
      <c r="FF299" s="238">
        <f t="shared" si="5136"/>
        <v>1</v>
      </c>
      <c r="FG299" s="259">
        <f t="shared" si="5137"/>
        <v>5.5555555555555552E-2</v>
      </c>
      <c r="FH299" s="237">
        <f t="shared" si="5138"/>
        <v>0.94444444444444442</v>
      </c>
      <c r="FI299" s="247">
        <f t="shared" si="5139"/>
        <v>0</v>
      </c>
      <c r="FJ299" s="237">
        <f t="shared" si="5140"/>
        <v>0</v>
      </c>
      <c r="FK299" s="247">
        <f t="shared" si="5141"/>
        <v>1</v>
      </c>
      <c r="FL299" s="259">
        <f t="shared" si="5142"/>
        <v>5.5555555555555552E-2</v>
      </c>
      <c r="FM299" s="247">
        <v>0</v>
      </c>
      <c r="FN299" s="247">
        <v>1</v>
      </c>
      <c r="FO299" s="247">
        <v>0</v>
      </c>
      <c r="FP299" s="247">
        <v>0</v>
      </c>
      <c r="FQ299" s="247">
        <v>0</v>
      </c>
      <c r="FR299" s="247">
        <v>0</v>
      </c>
      <c r="FS299" s="247">
        <v>0</v>
      </c>
      <c r="FT299" s="247">
        <v>0</v>
      </c>
      <c r="FU299" s="274">
        <v>2</v>
      </c>
      <c r="FV299" s="274">
        <v>2</v>
      </c>
      <c r="FW299" s="274">
        <v>0</v>
      </c>
      <c r="FX299" s="274">
        <v>22</v>
      </c>
      <c r="FY299" s="247">
        <f t="shared" si="5143"/>
        <v>20</v>
      </c>
      <c r="FZ299" s="237">
        <f t="shared" si="5144"/>
        <v>0.90909090909090906</v>
      </c>
      <c r="GA299" s="238">
        <f t="shared" si="5145"/>
        <v>2</v>
      </c>
      <c r="GB299" s="259">
        <f t="shared" si="5146"/>
        <v>9.0909090909090912E-2</v>
      </c>
      <c r="GC299" s="237">
        <f t="shared" si="5147"/>
        <v>0.90909090909090906</v>
      </c>
      <c r="GD299" s="247">
        <f t="shared" si="5148"/>
        <v>0</v>
      </c>
      <c r="GE299" s="237">
        <f t="shared" si="5149"/>
        <v>0</v>
      </c>
      <c r="GF299" s="247">
        <f t="shared" si="5150"/>
        <v>2</v>
      </c>
      <c r="GG299" s="259">
        <f t="shared" si="5151"/>
        <v>9.0909090909090912E-2</v>
      </c>
      <c r="GH299" s="247">
        <v>0</v>
      </c>
      <c r="GI299" s="247">
        <v>1</v>
      </c>
      <c r="GJ299" s="247">
        <v>1</v>
      </c>
      <c r="GK299" s="247">
        <v>0</v>
      </c>
      <c r="GL299" s="247">
        <v>0</v>
      </c>
      <c r="GM299" s="247">
        <v>0</v>
      </c>
      <c r="GN299" s="247">
        <v>0</v>
      </c>
      <c r="GO299" s="247">
        <v>0</v>
      </c>
      <c r="GP299" s="274">
        <v>3</v>
      </c>
      <c r="GQ299" s="274">
        <v>0</v>
      </c>
      <c r="GR299" s="274">
        <v>1</v>
      </c>
      <c r="GS299" s="274">
        <v>19</v>
      </c>
      <c r="GT299" s="247">
        <f t="shared" si="5152"/>
        <v>16</v>
      </c>
      <c r="GU299" s="237">
        <f t="shared" si="5153"/>
        <v>0.84210526315789469</v>
      </c>
      <c r="GV299" s="238">
        <f t="shared" si="5154"/>
        <v>3</v>
      </c>
      <c r="GW299" s="259">
        <f t="shared" si="5155"/>
        <v>0.15789473684210525</v>
      </c>
      <c r="GX299" s="237">
        <f t="shared" si="5156"/>
        <v>0.84210526315789469</v>
      </c>
      <c r="GY299" s="247">
        <f t="shared" si="5157"/>
        <v>0</v>
      </c>
      <c r="GZ299" s="237">
        <f t="shared" si="5158"/>
        <v>0</v>
      </c>
      <c r="HA299" s="247">
        <f t="shared" si="5159"/>
        <v>3</v>
      </c>
      <c r="HB299" s="259">
        <f t="shared" si="5160"/>
        <v>0.15789473684210525</v>
      </c>
      <c r="HC299" s="247">
        <v>0</v>
      </c>
      <c r="HD299" s="247">
        <v>2</v>
      </c>
      <c r="HE299" s="247">
        <v>1</v>
      </c>
      <c r="HF299" s="247">
        <v>0</v>
      </c>
      <c r="HG299" s="247">
        <v>0</v>
      </c>
      <c r="HH299" s="247">
        <v>0</v>
      </c>
      <c r="HI299" s="247">
        <v>0</v>
      </c>
      <c r="HJ299" s="247">
        <v>0</v>
      </c>
      <c r="HK299" s="274">
        <v>3</v>
      </c>
      <c r="HL299" s="274">
        <v>0</v>
      </c>
      <c r="HM299" s="274">
        <v>0</v>
      </c>
      <c r="HN299" s="274">
        <v>21</v>
      </c>
      <c r="HO299" s="247">
        <f t="shared" si="5161"/>
        <v>20</v>
      </c>
      <c r="HP299" s="237">
        <f t="shared" si="5162"/>
        <v>0.95238095238095233</v>
      </c>
      <c r="HQ299" s="238">
        <f t="shared" si="5163"/>
        <v>1</v>
      </c>
      <c r="HR299" s="259">
        <f t="shared" si="5164"/>
        <v>4.7619047619047616E-2</v>
      </c>
      <c r="HS299" s="237">
        <f t="shared" si="5165"/>
        <v>0.95238095238095233</v>
      </c>
      <c r="HT299" s="247">
        <f t="shared" si="5166"/>
        <v>0</v>
      </c>
      <c r="HU299" s="237">
        <f t="shared" si="5167"/>
        <v>0</v>
      </c>
      <c r="HV299" s="247">
        <f t="shared" si="5168"/>
        <v>1</v>
      </c>
      <c r="HW299" s="259">
        <f t="shared" si="5169"/>
        <v>4.7619047619047616E-2</v>
      </c>
      <c r="HX299" s="247">
        <v>0</v>
      </c>
      <c r="HY299" s="247">
        <v>0</v>
      </c>
      <c r="HZ299" s="247">
        <v>1</v>
      </c>
      <c r="IA299" s="247">
        <v>0</v>
      </c>
      <c r="IB299" s="247">
        <v>0</v>
      </c>
      <c r="IC299" s="247">
        <v>0</v>
      </c>
      <c r="ID299" s="247">
        <v>0</v>
      </c>
      <c r="IE299" s="247">
        <v>0</v>
      </c>
      <c r="IF299" s="274">
        <v>3</v>
      </c>
      <c r="IG299" s="274">
        <v>1</v>
      </c>
      <c r="IH299" s="274">
        <v>0</v>
      </c>
      <c r="II299" s="274">
        <v>19</v>
      </c>
      <c r="IJ299" s="247">
        <f t="shared" si="5170"/>
        <v>15</v>
      </c>
      <c r="IK299" s="237">
        <f t="shared" si="5171"/>
        <v>0.78947368421052633</v>
      </c>
      <c r="IL299" s="238">
        <f t="shared" si="5172"/>
        <v>4</v>
      </c>
      <c r="IM299" s="259">
        <f t="shared" si="5173"/>
        <v>0.21052631578947367</v>
      </c>
      <c r="IN299" s="237">
        <f t="shared" si="5174"/>
        <v>0.84210526315789469</v>
      </c>
      <c r="IO299" s="247">
        <f t="shared" si="5175"/>
        <v>1</v>
      </c>
      <c r="IP299" s="237">
        <f t="shared" si="5176"/>
        <v>5.2631578947368418E-2</v>
      </c>
      <c r="IQ299" s="247">
        <f t="shared" si="5177"/>
        <v>3</v>
      </c>
      <c r="IR299" s="259">
        <f t="shared" si="5178"/>
        <v>0.15789473684210525</v>
      </c>
      <c r="IS299" s="247">
        <v>0</v>
      </c>
      <c r="IT299" s="247">
        <v>2</v>
      </c>
      <c r="IU299" s="247">
        <v>1</v>
      </c>
      <c r="IV299" s="247">
        <v>0</v>
      </c>
      <c r="IW299" s="247">
        <v>0</v>
      </c>
      <c r="IX299" s="247">
        <v>0</v>
      </c>
      <c r="IY299" s="247">
        <v>1</v>
      </c>
      <c r="IZ299" s="247">
        <v>0</v>
      </c>
      <c r="JA299" s="274">
        <v>3</v>
      </c>
      <c r="JB299" s="274">
        <v>0</v>
      </c>
      <c r="JC299" s="274">
        <v>0</v>
      </c>
      <c r="JD299" s="247">
        <f t="shared" si="5179"/>
        <v>241</v>
      </c>
      <c r="JE299" s="247">
        <f t="shared" si="5180"/>
        <v>212</v>
      </c>
      <c r="JF299" s="260">
        <f t="shared" si="5181"/>
        <v>0.8796680497925311</v>
      </c>
      <c r="JG299" s="238">
        <f t="shared" si="5182"/>
        <v>29</v>
      </c>
      <c r="JH299" s="260">
        <f t="shared" si="5183"/>
        <v>0.12033195020746888</v>
      </c>
      <c r="JI299" s="260">
        <f t="shared" si="5184"/>
        <v>0.88381742738589208</v>
      </c>
      <c r="JJ299" s="247">
        <f t="shared" si="5185"/>
        <v>1</v>
      </c>
      <c r="JK299" s="260">
        <f t="shared" si="5186"/>
        <v>4.1493775933609959E-3</v>
      </c>
      <c r="JL299" s="247">
        <f t="shared" si="5187"/>
        <v>28</v>
      </c>
      <c r="JM299" s="260">
        <f t="shared" si="5188"/>
        <v>0.11618257261410789</v>
      </c>
      <c r="JN299" s="247">
        <f t="shared" si="5189"/>
        <v>0</v>
      </c>
      <c r="JO299" s="247">
        <f t="shared" si="5190"/>
        <v>16</v>
      </c>
      <c r="JP299" s="247">
        <f t="shared" si="5191"/>
        <v>5</v>
      </c>
      <c r="JQ299" s="247">
        <f t="shared" si="5192"/>
        <v>7</v>
      </c>
      <c r="JR299" s="247">
        <f t="shared" si="5193"/>
        <v>0</v>
      </c>
      <c r="JS299" s="247">
        <f t="shared" si="5194"/>
        <v>0</v>
      </c>
      <c r="JT299" s="247">
        <f t="shared" si="5195"/>
        <v>1</v>
      </c>
      <c r="JU299" s="247">
        <f t="shared" si="5196"/>
        <v>0</v>
      </c>
      <c r="JV299" s="247">
        <f t="shared" si="5197"/>
        <v>18</v>
      </c>
      <c r="JW299" s="247">
        <f t="shared" si="5198"/>
        <v>8</v>
      </c>
      <c r="JX299" s="247">
        <f t="shared" si="5199"/>
        <v>11</v>
      </c>
    </row>
    <row r="300" spans="1:284" ht="15" customHeight="1">
      <c r="A300" s="269">
        <f t="shared" ref="A300:A302" si="5200">A299+1</f>
        <v>7</v>
      </c>
      <c r="B300" s="122">
        <v>20010214713</v>
      </c>
      <c r="C300" s="227">
        <f t="shared" ca="1" si="5077"/>
        <v>20</v>
      </c>
      <c r="D300" s="227">
        <f t="shared" ca="1" si="5078"/>
        <v>1</v>
      </c>
      <c r="E300" s="228">
        <f t="shared" si="5079"/>
        <v>42.084931506849315</v>
      </c>
      <c r="F300" s="118">
        <v>9</v>
      </c>
      <c r="G300" s="118">
        <v>1</v>
      </c>
      <c r="H300" s="118">
        <v>1978</v>
      </c>
      <c r="I300" s="115" t="s">
        <v>275</v>
      </c>
      <c r="J300" s="111" t="s">
        <v>826</v>
      </c>
      <c r="K300" s="103" t="s">
        <v>713</v>
      </c>
      <c r="L300" s="247">
        <v>22</v>
      </c>
      <c r="M300" s="247">
        <f t="shared" si="5080"/>
        <v>20</v>
      </c>
      <c r="N300" s="260">
        <f t="shared" si="5081"/>
        <v>0.90909090909090906</v>
      </c>
      <c r="O300" s="238">
        <f t="shared" si="5082"/>
        <v>2</v>
      </c>
      <c r="P300" s="260">
        <f t="shared" si="5083"/>
        <v>9.0909090909090912E-2</v>
      </c>
      <c r="Q300" s="260">
        <f t="shared" si="5084"/>
        <v>0.90909090909090906</v>
      </c>
      <c r="R300" s="247">
        <f t="shared" si="5085"/>
        <v>0</v>
      </c>
      <c r="S300" s="260">
        <f t="shared" si="5086"/>
        <v>0</v>
      </c>
      <c r="T300" s="247">
        <f t="shared" si="5087"/>
        <v>2</v>
      </c>
      <c r="U300" s="260">
        <f t="shared" si="5088"/>
        <v>9.0909090909090912E-2</v>
      </c>
      <c r="V300" s="247">
        <v>0</v>
      </c>
      <c r="W300" s="247">
        <v>1</v>
      </c>
      <c r="X300" s="247">
        <v>1</v>
      </c>
      <c r="Y300" s="247">
        <v>0</v>
      </c>
      <c r="Z300" s="247">
        <v>0</v>
      </c>
      <c r="AA300" s="247">
        <v>0</v>
      </c>
      <c r="AB300" s="247">
        <v>0</v>
      </c>
      <c r="AC300" s="247">
        <v>0</v>
      </c>
      <c r="AD300" s="247">
        <v>2</v>
      </c>
      <c r="AE300" s="247">
        <v>0</v>
      </c>
      <c r="AF300" s="247">
        <v>1</v>
      </c>
      <c r="AG300" s="236">
        <v>20</v>
      </c>
      <c r="AH300" s="236">
        <f t="shared" si="5089"/>
        <v>17</v>
      </c>
      <c r="AI300" s="237">
        <f t="shared" si="5090"/>
        <v>0.85</v>
      </c>
      <c r="AJ300" s="238">
        <f t="shared" si="5091"/>
        <v>3</v>
      </c>
      <c r="AK300" s="237">
        <f t="shared" si="5092"/>
        <v>0.15</v>
      </c>
      <c r="AL300" s="237">
        <f t="shared" si="5093"/>
        <v>0.85</v>
      </c>
      <c r="AM300" s="236">
        <f t="shared" si="5094"/>
        <v>0</v>
      </c>
      <c r="AN300" s="237">
        <f t="shared" si="5095"/>
        <v>0</v>
      </c>
      <c r="AO300" s="236">
        <f t="shared" si="5096"/>
        <v>3</v>
      </c>
      <c r="AP300" s="237">
        <f t="shared" si="5097"/>
        <v>0.15</v>
      </c>
      <c r="AQ300" s="236">
        <v>0</v>
      </c>
      <c r="AR300" s="236">
        <v>1</v>
      </c>
      <c r="AS300" s="236">
        <v>2</v>
      </c>
      <c r="AT300" s="236">
        <v>0</v>
      </c>
      <c r="AU300" s="236">
        <v>0</v>
      </c>
      <c r="AV300" s="236">
        <v>0</v>
      </c>
      <c r="AW300" s="236">
        <v>0</v>
      </c>
      <c r="AX300" s="236">
        <v>0</v>
      </c>
      <c r="AY300" s="236">
        <v>3</v>
      </c>
      <c r="AZ300" s="236">
        <v>0</v>
      </c>
      <c r="BA300" s="236">
        <v>3</v>
      </c>
      <c r="BB300" s="236">
        <v>21</v>
      </c>
      <c r="BC300" s="236">
        <f t="shared" si="5098"/>
        <v>16</v>
      </c>
      <c r="BD300" s="237">
        <f t="shared" si="5099"/>
        <v>0.76190476190476186</v>
      </c>
      <c r="BE300" s="238">
        <f t="shared" si="5100"/>
        <v>5</v>
      </c>
      <c r="BF300" s="237">
        <f t="shared" si="5101"/>
        <v>0.23809523809523808</v>
      </c>
      <c r="BG300" s="237">
        <f t="shared" si="5102"/>
        <v>0.76190476190476186</v>
      </c>
      <c r="BH300" s="236">
        <f t="shared" si="5103"/>
        <v>0</v>
      </c>
      <c r="BI300" s="237">
        <f t="shared" si="5104"/>
        <v>0</v>
      </c>
      <c r="BJ300" s="236">
        <f t="shared" si="5105"/>
        <v>5</v>
      </c>
      <c r="BK300" s="237">
        <f t="shared" si="5106"/>
        <v>0.23809523809523808</v>
      </c>
      <c r="BL300" s="236">
        <v>0</v>
      </c>
      <c r="BM300" s="236">
        <v>4</v>
      </c>
      <c r="BN300" s="236">
        <v>1</v>
      </c>
      <c r="BO300" s="236">
        <v>0</v>
      </c>
      <c r="BP300" s="236">
        <v>0</v>
      </c>
      <c r="BQ300" s="236">
        <v>0</v>
      </c>
      <c r="BR300" s="236">
        <v>0</v>
      </c>
      <c r="BS300" s="236">
        <v>0</v>
      </c>
      <c r="BT300" s="236">
        <v>2</v>
      </c>
      <c r="BU300" s="236">
        <v>1</v>
      </c>
      <c r="BV300" s="236">
        <v>0</v>
      </c>
      <c r="BW300" s="247">
        <v>21</v>
      </c>
      <c r="BX300" s="247">
        <f t="shared" si="5107"/>
        <v>16</v>
      </c>
      <c r="BY300" s="260">
        <f t="shared" si="5108"/>
        <v>0.76190476190476186</v>
      </c>
      <c r="BZ300" s="238">
        <f t="shared" si="5109"/>
        <v>5</v>
      </c>
      <c r="CA300" s="260">
        <f t="shared" si="5110"/>
        <v>0.23809523809523808</v>
      </c>
      <c r="CB300" s="260">
        <f t="shared" si="5111"/>
        <v>0.76190476190476186</v>
      </c>
      <c r="CC300" s="247">
        <f t="shared" si="5112"/>
        <v>0</v>
      </c>
      <c r="CD300" s="260">
        <f t="shared" si="5113"/>
        <v>0</v>
      </c>
      <c r="CE300" s="247">
        <f t="shared" si="5114"/>
        <v>5</v>
      </c>
      <c r="CF300" s="260">
        <f t="shared" si="5115"/>
        <v>0.23809523809523808</v>
      </c>
      <c r="CG300" s="247">
        <v>0</v>
      </c>
      <c r="CH300" s="247">
        <v>2</v>
      </c>
      <c r="CI300" s="247">
        <v>3</v>
      </c>
      <c r="CJ300" s="247">
        <v>0</v>
      </c>
      <c r="CK300" s="247">
        <v>0</v>
      </c>
      <c r="CL300" s="247">
        <v>0</v>
      </c>
      <c r="CM300" s="247">
        <v>0</v>
      </c>
      <c r="CN300" s="247">
        <v>0</v>
      </c>
      <c r="CO300" s="247">
        <v>2</v>
      </c>
      <c r="CP300" s="247">
        <v>0</v>
      </c>
      <c r="CQ300" s="247">
        <v>1</v>
      </c>
      <c r="CR300" s="274">
        <v>15</v>
      </c>
      <c r="CS300" s="247">
        <f t="shared" si="4442"/>
        <v>13</v>
      </c>
      <c r="CT300" s="237">
        <f t="shared" si="4443"/>
        <v>0.8666666666666667</v>
      </c>
      <c r="CU300" s="238">
        <f t="shared" si="4444"/>
        <v>2</v>
      </c>
      <c r="CV300" s="259">
        <f t="shared" si="4445"/>
        <v>0.13333333333333333</v>
      </c>
      <c r="CW300" s="237">
        <f t="shared" si="4446"/>
        <v>0.8666666666666667</v>
      </c>
      <c r="CX300" s="247">
        <f t="shared" si="4578"/>
        <v>0</v>
      </c>
      <c r="CY300" s="237">
        <f t="shared" si="4451"/>
        <v>0</v>
      </c>
      <c r="CZ300" s="247">
        <f t="shared" si="4579"/>
        <v>2</v>
      </c>
      <c r="DA300" s="259">
        <f t="shared" si="4452"/>
        <v>0.13333333333333333</v>
      </c>
      <c r="DB300" s="247">
        <v>0</v>
      </c>
      <c r="DC300" s="247">
        <v>1</v>
      </c>
      <c r="DD300" s="247">
        <v>1</v>
      </c>
      <c r="DE300" s="247">
        <v>0</v>
      </c>
      <c r="DF300" s="247">
        <v>0</v>
      </c>
      <c r="DG300" s="247">
        <v>0</v>
      </c>
      <c r="DH300" s="247">
        <v>0</v>
      </c>
      <c r="DI300" s="247">
        <v>0</v>
      </c>
      <c r="DJ300" s="274">
        <v>3</v>
      </c>
      <c r="DK300" s="274">
        <v>1</v>
      </c>
      <c r="DL300" s="274">
        <v>0</v>
      </c>
      <c r="DM300" s="274">
        <v>21</v>
      </c>
      <c r="DN300" s="247">
        <f t="shared" si="5116"/>
        <v>19</v>
      </c>
      <c r="DO300" s="237">
        <f t="shared" si="5117"/>
        <v>0.90476190476190477</v>
      </c>
      <c r="DP300" s="238">
        <f t="shared" si="5118"/>
        <v>2</v>
      </c>
      <c r="DQ300" s="259">
        <f t="shared" si="5119"/>
        <v>9.5238095238095233E-2</v>
      </c>
      <c r="DR300" s="237">
        <f t="shared" si="5120"/>
        <v>0.90476190476190477</v>
      </c>
      <c r="DS300" s="247">
        <f t="shared" si="5121"/>
        <v>0</v>
      </c>
      <c r="DT300" s="237">
        <f t="shared" si="5122"/>
        <v>0</v>
      </c>
      <c r="DU300" s="247">
        <f t="shared" si="5123"/>
        <v>2</v>
      </c>
      <c r="DV300" s="259">
        <f t="shared" si="5124"/>
        <v>9.5238095238095233E-2</v>
      </c>
      <c r="DW300" s="247">
        <v>0</v>
      </c>
      <c r="DX300" s="247">
        <v>2</v>
      </c>
      <c r="DY300" s="247">
        <v>0</v>
      </c>
      <c r="DZ300" s="247">
        <v>0</v>
      </c>
      <c r="EA300" s="247">
        <v>0</v>
      </c>
      <c r="EB300" s="247">
        <v>0</v>
      </c>
      <c r="EC300" s="247">
        <v>0</v>
      </c>
      <c r="ED300" s="247">
        <v>0</v>
      </c>
      <c r="EE300" s="274">
        <v>2</v>
      </c>
      <c r="EF300" s="274">
        <v>1</v>
      </c>
      <c r="EG300" s="274">
        <v>1</v>
      </c>
      <c r="EH300" s="274">
        <v>22</v>
      </c>
      <c r="EI300" s="247">
        <f t="shared" si="5125"/>
        <v>18</v>
      </c>
      <c r="EJ300" s="237">
        <f t="shared" si="5126"/>
        <v>0.81818181818181823</v>
      </c>
      <c r="EK300" s="238">
        <f t="shared" si="5127"/>
        <v>4</v>
      </c>
      <c r="EL300" s="259">
        <f t="shared" si="5128"/>
        <v>0.18181818181818182</v>
      </c>
      <c r="EM300" s="237">
        <f t="shared" si="5129"/>
        <v>0.81818181818181823</v>
      </c>
      <c r="EN300" s="247">
        <f t="shared" si="5130"/>
        <v>0</v>
      </c>
      <c r="EO300" s="237">
        <f t="shared" si="5131"/>
        <v>0</v>
      </c>
      <c r="EP300" s="247">
        <f t="shared" si="5132"/>
        <v>4</v>
      </c>
      <c r="EQ300" s="259">
        <f t="shared" si="5133"/>
        <v>0.18181818181818182</v>
      </c>
      <c r="ER300" s="247">
        <v>0</v>
      </c>
      <c r="ES300" s="247">
        <v>0</v>
      </c>
      <c r="ET300" s="247">
        <v>4</v>
      </c>
      <c r="EU300" s="247">
        <v>0</v>
      </c>
      <c r="EV300" s="247">
        <v>0</v>
      </c>
      <c r="EW300" s="247">
        <v>0</v>
      </c>
      <c r="EX300" s="247">
        <v>0</v>
      </c>
      <c r="EY300" s="247">
        <v>0</v>
      </c>
      <c r="EZ300" s="274">
        <v>4</v>
      </c>
      <c r="FA300" s="274">
        <v>0</v>
      </c>
      <c r="FB300" s="274">
        <v>0</v>
      </c>
      <c r="FC300" s="274">
        <v>18</v>
      </c>
      <c r="FD300" s="247">
        <f t="shared" si="5134"/>
        <v>16</v>
      </c>
      <c r="FE300" s="237">
        <f t="shared" si="5135"/>
        <v>0.88888888888888884</v>
      </c>
      <c r="FF300" s="238">
        <f t="shared" si="5136"/>
        <v>2</v>
      </c>
      <c r="FG300" s="259">
        <f t="shared" si="5137"/>
        <v>0.1111111111111111</v>
      </c>
      <c r="FH300" s="237">
        <f t="shared" si="5138"/>
        <v>0.88888888888888884</v>
      </c>
      <c r="FI300" s="247">
        <f t="shared" si="5139"/>
        <v>0</v>
      </c>
      <c r="FJ300" s="237">
        <f t="shared" si="5140"/>
        <v>0</v>
      </c>
      <c r="FK300" s="247">
        <f t="shared" si="5141"/>
        <v>2</v>
      </c>
      <c r="FL300" s="259">
        <f t="shared" si="5142"/>
        <v>0.1111111111111111</v>
      </c>
      <c r="FM300" s="247">
        <v>0</v>
      </c>
      <c r="FN300" s="247">
        <v>1</v>
      </c>
      <c r="FO300" s="247">
        <v>1</v>
      </c>
      <c r="FP300" s="247">
        <v>0</v>
      </c>
      <c r="FQ300" s="247">
        <v>0</v>
      </c>
      <c r="FR300" s="247">
        <v>0</v>
      </c>
      <c r="FS300" s="247">
        <v>0</v>
      </c>
      <c r="FT300" s="247">
        <v>0</v>
      </c>
      <c r="FU300" s="274">
        <v>3</v>
      </c>
      <c r="FV300" s="274">
        <v>0</v>
      </c>
      <c r="FW300" s="274">
        <v>0</v>
      </c>
      <c r="FX300" s="274">
        <v>22</v>
      </c>
      <c r="FY300" s="247">
        <f t="shared" si="5143"/>
        <v>18</v>
      </c>
      <c r="FZ300" s="237">
        <f t="shared" si="5144"/>
        <v>0.81818181818181823</v>
      </c>
      <c r="GA300" s="238">
        <f t="shared" si="5145"/>
        <v>4</v>
      </c>
      <c r="GB300" s="259">
        <f t="shared" si="5146"/>
        <v>0.18181818181818182</v>
      </c>
      <c r="GC300" s="237">
        <f t="shared" si="5147"/>
        <v>0.81818181818181823</v>
      </c>
      <c r="GD300" s="247">
        <f t="shared" si="5148"/>
        <v>0</v>
      </c>
      <c r="GE300" s="237">
        <f t="shared" si="5149"/>
        <v>0</v>
      </c>
      <c r="GF300" s="247">
        <f t="shared" si="5150"/>
        <v>4</v>
      </c>
      <c r="GG300" s="259">
        <f t="shared" si="5151"/>
        <v>0.18181818181818182</v>
      </c>
      <c r="GH300" s="247">
        <v>0</v>
      </c>
      <c r="GI300" s="247">
        <v>2</v>
      </c>
      <c r="GJ300" s="247">
        <v>2</v>
      </c>
      <c r="GK300" s="247">
        <v>0</v>
      </c>
      <c r="GL300" s="247">
        <v>0</v>
      </c>
      <c r="GM300" s="247">
        <v>0</v>
      </c>
      <c r="GN300" s="247">
        <v>0</v>
      </c>
      <c r="GO300" s="247">
        <v>0</v>
      </c>
      <c r="GP300" s="274">
        <v>3</v>
      </c>
      <c r="GQ300" s="274">
        <v>0</v>
      </c>
      <c r="GR300" s="274">
        <v>0</v>
      </c>
      <c r="GS300" s="274">
        <v>19</v>
      </c>
      <c r="GT300" s="247">
        <f t="shared" si="5152"/>
        <v>16</v>
      </c>
      <c r="GU300" s="237">
        <f t="shared" si="5153"/>
        <v>0.84210526315789469</v>
      </c>
      <c r="GV300" s="238">
        <f t="shared" si="5154"/>
        <v>3</v>
      </c>
      <c r="GW300" s="259">
        <f t="shared" si="5155"/>
        <v>0.15789473684210525</v>
      </c>
      <c r="GX300" s="237">
        <f t="shared" si="5156"/>
        <v>0.84210526315789469</v>
      </c>
      <c r="GY300" s="247">
        <f t="shared" si="5157"/>
        <v>0</v>
      </c>
      <c r="GZ300" s="237">
        <f t="shared" si="5158"/>
        <v>0</v>
      </c>
      <c r="HA300" s="247">
        <f t="shared" si="5159"/>
        <v>3</v>
      </c>
      <c r="HB300" s="259">
        <f t="shared" si="5160"/>
        <v>0.15789473684210525</v>
      </c>
      <c r="HC300" s="247">
        <v>0</v>
      </c>
      <c r="HD300" s="247">
        <v>3</v>
      </c>
      <c r="HE300" s="247">
        <v>0</v>
      </c>
      <c r="HF300" s="247">
        <v>0</v>
      </c>
      <c r="HG300" s="247">
        <v>0</v>
      </c>
      <c r="HH300" s="247">
        <v>0</v>
      </c>
      <c r="HI300" s="247">
        <v>0</v>
      </c>
      <c r="HJ300" s="247">
        <v>0</v>
      </c>
      <c r="HK300" s="274">
        <v>0</v>
      </c>
      <c r="HL300" s="274">
        <v>1</v>
      </c>
      <c r="HM300" s="274">
        <v>0</v>
      </c>
      <c r="HN300" s="274">
        <v>21</v>
      </c>
      <c r="HO300" s="247">
        <f t="shared" si="5161"/>
        <v>21</v>
      </c>
      <c r="HP300" s="237">
        <f t="shared" si="5162"/>
        <v>1</v>
      </c>
      <c r="HQ300" s="238">
        <f t="shared" si="5163"/>
        <v>0</v>
      </c>
      <c r="HR300" s="259">
        <f t="shared" si="5164"/>
        <v>0</v>
      </c>
      <c r="HS300" s="237">
        <f t="shared" si="5165"/>
        <v>1</v>
      </c>
      <c r="HT300" s="247">
        <f t="shared" si="5166"/>
        <v>0</v>
      </c>
      <c r="HU300" s="237">
        <f t="shared" si="5167"/>
        <v>0</v>
      </c>
      <c r="HV300" s="247">
        <f t="shared" si="5168"/>
        <v>0</v>
      </c>
      <c r="HW300" s="259">
        <f t="shared" si="5169"/>
        <v>0</v>
      </c>
      <c r="HX300" s="247">
        <v>0</v>
      </c>
      <c r="HY300" s="247">
        <v>0</v>
      </c>
      <c r="HZ300" s="247">
        <v>0</v>
      </c>
      <c r="IA300" s="247">
        <v>0</v>
      </c>
      <c r="IB300" s="247">
        <v>0</v>
      </c>
      <c r="IC300" s="247">
        <v>0</v>
      </c>
      <c r="ID300" s="247">
        <v>0</v>
      </c>
      <c r="IE300" s="247">
        <v>0</v>
      </c>
      <c r="IF300" s="274">
        <v>0</v>
      </c>
      <c r="IG300" s="274">
        <v>0</v>
      </c>
      <c r="IH300" s="274">
        <v>0</v>
      </c>
      <c r="II300" s="274">
        <v>19</v>
      </c>
      <c r="IJ300" s="247">
        <f t="shared" si="5170"/>
        <v>16</v>
      </c>
      <c r="IK300" s="237">
        <f t="shared" si="5171"/>
        <v>0.84210526315789469</v>
      </c>
      <c r="IL300" s="238">
        <f t="shared" si="5172"/>
        <v>3</v>
      </c>
      <c r="IM300" s="259">
        <f t="shared" si="5173"/>
        <v>0.15789473684210525</v>
      </c>
      <c r="IN300" s="237">
        <f t="shared" si="5174"/>
        <v>0.84210526315789469</v>
      </c>
      <c r="IO300" s="247">
        <f t="shared" si="5175"/>
        <v>0</v>
      </c>
      <c r="IP300" s="237">
        <f t="shared" si="5176"/>
        <v>0</v>
      </c>
      <c r="IQ300" s="247">
        <f t="shared" si="5177"/>
        <v>3</v>
      </c>
      <c r="IR300" s="259">
        <f t="shared" si="5178"/>
        <v>0.15789473684210525</v>
      </c>
      <c r="IS300" s="247">
        <v>0</v>
      </c>
      <c r="IT300" s="247">
        <v>2</v>
      </c>
      <c r="IU300" s="247">
        <v>1</v>
      </c>
      <c r="IV300" s="247">
        <v>0</v>
      </c>
      <c r="IW300" s="247">
        <v>0</v>
      </c>
      <c r="IX300" s="247">
        <v>0</v>
      </c>
      <c r="IY300" s="247">
        <v>0</v>
      </c>
      <c r="IZ300" s="247">
        <v>0</v>
      </c>
      <c r="JA300" s="274">
        <v>0</v>
      </c>
      <c r="JB300" s="274">
        <v>0</v>
      </c>
      <c r="JC300" s="274">
        <v>0</v>
      </c>
      <c r="JD300" s="247">
        <f t="shared" si="5179"/>
        <v>241</v>
      </c>
      <c r="JE300" s="247">
        <f t="shared" si="5180"/>
        <v>206</v>
      </c>
      <c r="JF300" s="260">
        <f t="shared" si="5181"/>
        <v>0.85477178423236511</v>
      </c>
      <c r="JG300" s="238">
        <f t="shared" si="5182"/>
        <v>35</v>
      </c>
      <c r="JH300" s="260">
        <f t="shared" si="5183"/>
        <v>0.14522821576763487</v>
      </c>
      <c r="JI300" s="260">
        <f t="shared" si="5184"/>
        <v>0.85477178423236511</v>
      </c>
      <c r="JJ300" s="247">
        <f t="shared" si="5185"/>
        <v>0</v>
      </c>
      <c r="JK300" s="260">
        <f t="shared" si="5186"/>
        <v>0</v>
      </c>
      <c r="JL300" s="247">
        <f t="shared" si="5187"/>
        <v>35</v>
      </c>
      <c r="JM300" s="260">
        <f t="shared" si="5188"/>
        <v>0.14522821576763487</v>
      </c>
      <c r="JN300" s="247">
        <f t="shared" si="5189"/>
        <v>0</v>
      </c>
      <c r="JO300" s="247">
        <f t="shared" si="5190"/>
        <v>19</v>
      </c>
      <c r="JP300" s="247">
        <f t="shared" si="5191"/>
        <v>16</v>
      </c>
      <c r="JQ300" s="247">
        <f t="shared" si="5192"/>
        <v>0</v>
      </c>
      <c r="JR300" s="247">
        <f t="shared" si="5193"/>
        <v>0</v>
      </c>
      <c r="JS300" s="247">
        <f t="shared" si="5194"/>
        <v>0</v>
      </c>
      <c r="JT300" s="247">
        <f t="shared" si="5195"/>
        <v>0</v>
      </c>
      <c r="JU300" s="247">
        <f t="shared" si="5196"/>
        <v>0</v>
      </c>
      <c r="JV300" s="247">
        <f t="shared" si="5197"/>
        <v>24</v>
      </c>
      <c r="JW300" s="247">
        <f t="shared" si="5198"/>
        <v>4</v>
      </c>
      <c r="JX300" s="247">
        <f t="shared" si="5199"/>
        <v>6</v>
      </c>
    </row>
    <row r="301" spans="1:284" ht="15" customHeight="1">
      <c r="A301" s="269">
        <f t="shared" si="5200"/>
        <v>8</v>
      </c>
      <c r="B301" s="122">
        <v>20060327102</v>
      </c>
      <c r="C301" s="227">
        <f t="shared" ca="1" si="5077"/>
        <v>15</v>
      </c>
      <c r="D301" s="227">
        <f t="shared" ca="1" si="5078"/>
        <v>0</v>
      </c>
      <c r="E301" s="228">
        <f t="shared" si="5079"/>
        <v>37.750684931506846</v>
      </c>
      <c r="F301" s="118">
        <v>10</v>
      </c>
      <c r="G301" s="118">
        <v>5</v>
      </c>
      <c r="H301" s="118">
        <v>1982</v>
      </c>
      <c r="I301" s="115" t="s">
        <v>276</v>
      </c>
      <c r="J301" s="111" t="s">
        <v>826</v>
      </c>
      <c r="K301" s="103" t="s">
        <v>713</v>
      </c>
      <c r="L301" s="247">
        <v>22</v>
      </c>
      <c r="M301" s="247">
        <f t="shared" si="5080"/>
        <v>20</v>
      </c>
      <c r="N301" s="260">
        <f t="shared" si="5081"/>
        <v>0.90909090909090906</v>
      </c>
      <c r="O301" s="238">
        <f t="shared" si="5082"/>
        <v>2</v>
      </c>
      <c r="P301" s="260">
        <f t="shared" si="5083"/>
        <v>9.0909090909090912E-2</v>
      </c>
      <c r="Q301" s="260">
        <f t="shared" si="5084"/>
        <v>0.90909090909090906</v>
      </c>
      <c r="R301" s="247">
        <f t="shared" si="5085"/>
        <v>0</v>
      </c>
      <c r="S301" s="260">
        <f t="shared" si="5086"/>
        <v>0</v>
      </c>
      <c r="T301" s="247">
        <f t="shared" si="5087"/>
        <v>2</v>
      </c>
      <c r="U301" s="260">
        <f t="shared" si="5088"/>
        <v>9.0909090909090912E-2</v>
      </c>
      <c r="V301" s="247">
        <v>0</v>
      </c>
      <c r="W301" s="247">
        <v>1</v>
      </c>
      <c r="X301" s="247">
        <v>1</v>
      </c>
      <c r="Y301" s="247">
        <v>0</v>
      </c>
      <c r="Z301" s="247">
        <v>0</v>
      </c>
      <c r="AA301" s="247">
        <v>0</v>
      </c>
      <c r="AB301" s="247">
        <v>0</v>
      </c>
      <c r="AC301" s="247">
        <v>0</v>
      </c>
      <c r="AD301" s="247">
        <v>0</v>
      </c>
      <c r="AE301" s="247">
        <v>1</v>
      </c>
      <c r="AF301" s="247">
        <v>0</v>
      </c>
      <c r="AG301" s="236">
        <v>20</v>
      </c>
      <c r="AH301" s="236">
        <f t="shared" si="5089"/>
        <v>19</v>
      </c>
      <c r="AI301" s="237">
        <f t="shared" si="5090"/>
        <v>0.95</v>
      </c>
      <c r="AJ301" s="238">
        <f t="shared" si="5091"/>
        <v>1</v>
      </c>
      <c r="AK301" s="237">
        <f t="shared" si="5092"/>
        <v>0.05</v>
      </c>
      <c r="AL301" s="237">
        <f t="shared" si="5093"/>
        <v>0.95</v>
      </c>
      <c r="AM301" s="236">
        <f t="shared" si="5094"/>
        <v>0</v>
      </c>
      <c r="AN301" s="237">
        <f t="shared" si="5095"/>
        <v>0</v>
      </c>
      <c r="AO301" s="236">
        <f t="shared" si="5096"/>
        <v>1</v>
      </c>
      <c r="AP301" s="237">
        <f t="shared" si="5097"/>
        <v>0.05</v>
      </c>
      <c r="AQ301" s="236">
        <v>0</v>
      </c>
      <c r="AR301" s="236">
        <v>1</v>
      </c>
      <c r="AS301" s="236">
        <v>0</v>
      </c>
      <c r="AT301" s="236">
        <v>0</v>
      </c>
      <c r="AU301" s="236">
        <v>0</v>
      </c>
      <c r="AV301" s="236">
        <v>0</v>
      </c>
      <c r="AW301" s="236">
        <v>0</v>
      </c>
      <c r="AX301" s="236">
        <v>0</v>
      </c>
      <c r="AY301" s="236">
        <v>0</v>
      </c>
      <c r="AZ301" s="236">
        <v>3</v>
      </c>
      <c r="BA301" s="236">
        <v>1</v>
      </c>
      <c r="BB301" s="236">
        <v>21</v>
      </c>
      <c r="BC301" s="236">
        <f t="shared" si="5098"/>
        <v>20</v>
      </c>
      <c r="BD301" s="237">
        <f t="shared" si="5099"/>
        <v>0.95238095238095233</v>
      </c>
      <c r="BE301" s="238">
        <f t="shared" si="5100"/>
        <v>1</v>
      </c>
      <c r="BF301" s="237">
        <f t="shared" si="5101"/>
        <v>4.7619047619047616E-2</v>
      </c>
      <c r="BG301" s="237">
        <f t="shared" si="5102"/>
        <v>0.95238095238095233</v>
      </c>
      <c r="BH301" s="236">
        <f t="shared" si="5103"/>
        <v>0</v>
      </c>
      <c r="BI301" s="237">
        <f t="shared" si="5104"/>
        <v>0</v>
      </c>
      <c r="BJ301" s="236">
        <f t="shared" si="5105"/>
        <v>1</v>
      </c>
      <c r="BK301" s="237">
        <f t="shared" si="5106"/>
        <v>4.7619047619047616E-2</v>
      </c>
      <c r="BL301" s="236">
        <v>0</v>
      </c>
      <c r="BM301" s="236">
        <v>0</v>
      </c>
      <c r="BN301" s="236">
        <v>1</v>
      </c>
      <c r="BO301" s="236">
        <v>0</v>
      </c>
      <c r="BP301" s="236">
        <v>0</v>
      </c>
      <c r="BQ301" s="236">
        <v>0</v>
      </c>
      <c r="BR301" s="236">
        <v>0</v>
      </c>
      <c r="BS301" s="236">
        <v>0</v>
      </c>
      <c r="BT301" s="236">
        <v>0</v>
      </c>
      <c r="BU301" s="236">
        <v>1</v>
      </c>
      <c r="BV301" s="236">
        <v>0</v>
      </c>
      <c r="BW301" s="247">
        <v>21</v>
      </c>
      <c r="BX301" s="247">
        <f t="shared" si="5107"/>
        <v>20</v>
      </c>
      <c r="BY301" s="260">
        <f t="shared" si="5108"/>
        <v>0.95238095238095233</v>
      </c>
      <c r="BZ301" s="238">
        <f t="shared" si="5109"/>
        <v>1</v>
      </c>
      <c r="CA301" s="260">
        <f t="shared" si="5110"/>
        <v>4.7619047619047616E-2</v>
      </c>
      <c r="CB301" s="260">
        <f t="shared" si="5111"/>
        <v>1</v>
      </c>
      <c r="CC301" s="247">
        <f t="shared" si="5112"/>
        <v>1</v>
      </c>
      <c r="CD301" s="260">
        <f t="shared" si="5113"/>
        <v>4.7619047619047616E-2</v>
      </c>
      <c r="CE301" s="247">
        <f t="shared" si="5114"/>
        <v>0</v>
      </c>
      <c r="CF301" s="260">
        <f t="shared" si="5115"/>
        <v>0</v>
      </c>
      <c r="CG301" s="247">
        <v>0</v>
      </c>
      <c r="CH301" s="247">
        <v>0</v>
      </c>
      <c r="CI301" s="247">
        <v>0</v>
      </c>
      <c r="CJ301" s="247">
        <v>0</v>
      </c>
      <c r="CK301" s="247">
        <v>0</v>
      </c>
      <c r="CL301" s="247">
        <v>0</v>
      </c>
      <c r="CM301" s="247">
        <v>0</v>
      </c>
      <c r="CN301" s="247">
        <v>1</v>
      </c>
      <c r="CO301" s="247">
        <v>1</v>
      </c>
      <c r="CP301" s="247">
        <v>0</v>
      </c>
      <c r="CQ301" s="247">
        <v>0</v>
      </c>
      <c r="CR301" s="274">
        <v>15</v>
      </c>
      <c r="CS301" s="247">
        <f t="shared" si="4442"/>
        <v>14</v>
      </c>
      <c r="CT301" s="237">
        <f t="shared" si="4443"/>
        <v>0.93333333333333335</v>
      </c>
      <c r="CU301" s="238">
        <f t="shared" si="4444"/>
        <v>1</v>
      </c>
      <c r="CV301" s="259">
        <f t="shared" si="4445"/>
        <v>6.6666666666666666E-2</v>
      </c>
      <c r="CW301" s="237">
        <f t="shared" si="4446"/>
        <v>0.93333333333333335</v>
      </c>
      <c r="CX301" s="247">
        <f t="shared" si="4578"/>
        <v>0</v>
      </c>
      <c r="CY301" s="237">
        <f t="shared" si="4451"/>
        <v>0</v>
      </c>
      <c r="CZ301" s="247">
        <f t="shared" si="4579"/>
        <v>1</v>
      </c>
      <c r="DA301" s="259">
        <f t="shared" si="4452"/>
        <v>6.6666666666666666E-2</v>
      </c>
      <c r="DB301" s="247">
        <v>0</v>
      </c>
      <c r="DC301" s="247">
        <v>0</v>
      </c>
      <c r="DD301" s="247">
        <v>1</v>
      </c>
      <c r="DE301" s="247">
        <v>0</v>
      </c>
      <c r="DF301" s="247">
        <v>0</v>
      </c>
      <c r="DG301" s="247">
        <v>0</v>
      </c>
      <c r="DH301" s="247">
        <v>0</v>
      </c>
      <c r="DI301" s="247">
        <v>0</v>
      </c>
      <c r="DJ301" s="274">
        <v>1</v>
      </c>
      <c r="DK301" s="274">
        <v>1</v>
      </c>
      <c r="DL301" s="274">
        <v>0</v>
      </c>
      <c r="DM301" s="274">
        <v>21</v>
      </c>
      <c r="DN301" s="247">
        <f t="shared" si="5116"/>
        <v>21</v>
      </c>
      <c r="DO301" s="237">
        <f t="shared" si="5117"/>
        <v>1</v>
      </c>
      <c r="DP301" s="238">
        <f t="shared" si="5118"/>
        <v>0</v>
      </c>
      <c r="DQ301" s="259">
        <f t="shared" si="5119"/>
        <v>0</v>
      </c>
      <c r="DR301" s="237">
        <f t="shared" si="5120"/>
        <v>1</v>
      </c>
      <c r="DS301" s="247">
        <f t="shared" si="5121"/>
        <v>0</v>
      </c>
      <c r="DT301" s="237">
        <f t="shared" si="5122"/>
        <v>0</v>
      </c>
      <c r="DU301" s="247">
        <f t="shared" si="5123"/>
        <v>0</v>
      </c>
      <c r="DV301" s="259">
        <f t="shared" si="5124"/>
        <v>0</v>
      </c>
      <c r="DW301" s="247">
        <v>0</v>
      </c>
      <c r="DX301" s="247">
        <v>0</v>
      </c>
      <c r="DY301" s="247">
        <v>0</v>
      </c>
      <c r="DZ301" s="247">
        <v>0</v>
      </c>
      <c r="EA301" s="247">
        <v>0</v>
      </c>
      <c r="EB301" s="247">
        <v>0</v>
      </c>
      <c r="EC301" s="247">
        <v>0</v>
      </c>
      <c r="ED301" s="247">
        <v>0</v>
      </c>
      <c r="EE301" s="274">
        <v>1</v>
      </c>
      <c r="EF301" s="274">
        <v>0</v>
      </c>
      <c r="EG301" s="274">
        <v>0</v>
      </c>
      <c r="EH301" s="274">
        <v>22</v>
      </c>
      <c r="EI301" s="247">
        <f t="shared" si="5125"/>
        <v>21</v>
      </c>
      <c r="EJ301" s="237">
        <f t="shared" si="5126"/>
        <v>0.95454545454545459</v>
      </c>
      <c r="EK301" s="238">
        <f t="shared" si="5127"/>
        <v>1</v>
      </c>
      <c r="EL301" s="259">
        <f t="shared" si="5128"/>
        <v>4.5454545454545456E-2</v>
      </c>
      <c r="EM301" s="237">
        <f t="shared" si="5129"/>
        <v>1</v>
      </c>
      <c r="EN301" s="247">
        <f t="shared" si="5130"/>
        <v>1</v>
      </c>
      <c r="EO301" s="237">
        <f t="shared" si="5131"/>
        <v>4.5454545454545456E-2</v>
      </c>
      <c r="EP301" s="247">
        <f t="shared" si="5132"/>
        <v>0</v>
      </c>
      <c r="EQ301" s="259">
        <f t="shared" si="5133"/>
        <v>0</v>
      </c>
      <c r="ER301" s="247">
        <v>0</v>
      </c>
      <c r="ES301" s="247">
        <v>0</v>
      </c>
      <c r="ET301" s="247">
        <v>0</v>
      </c>
      <c r="EU301" s="247">
        <v>0</v>
      </c>
      <c r="EV301" s="247">
        <v>0</v>
      </c>
      <c r="EW301" s="247">
        <v>0</v>
      </c>
      <c r="EX301" s="247">
        <v>0</v>
      </c>
      <c r="EY301" s="247">
        <v>1</v>
      </c>
      <c r="EZ301" s="274">
        <v>1</v>
      </c>
      <c r="FA301" s="274">
        <v>0</v>
      </c>
      <c r="FB301" s="274">
        <v>0</v>
      </c>
      <c r="FC301" s="274">
        <v>18</v>
      </c>
      <c r="FD301" s="247">
        <f t="shared" si="5134"/>
        <v>17</v>
      </c>
      <c r="FE301" s="237">
        <f t="shared" si="5135"/>
        <v>0.94444444444444442</v>
      </c>
      <c r="FF301" s="238">
        <f t="shared" si="5136"/>
        <v>1</v>
      </c>
      <c r="FG301" s="259">
        <f t="shared" si="5137"/>
        <v>5.5555555555555552E-2</v>
      </c>
      <c r="FH301" s="237">
        <f t="shared" si="5138"/>
        <v>1</v>
      </c>
      <c r="FI301" s="247">
        <f t="shared" si="5139"/>
        <v>1</v>
      </c>
      <c r="FJ301" s="237">
        <f t="shared" si="5140"/>
        <v>5.5555555555555552E-2</v>
      </c>
      <c r="FK301" s="247">
        <f t="shared" si="5141"/>
        <v>0</v>
      </c>
      <c r="FL301" s="259">
        <f t="shared" si="5142"/>
        <v>0</v>
      </c>
      <c r="FM301" s="247">
        <v>0</v>
      </c>
      <c r="FN301" s="247">
        <v>0</v>
      </c>
      <c r="FO301" s="247">
        <v>0</v>
      </c>
      <c r="FP301" s="247">
        <v>0</v>
      </c>
      <c r="FQ301" s="247">
        <v>0</v>
      </c>
      <c r="FR301" s="247">
        <v>0</v>
      </c>
      <c r="FS301" s="247">
        <v>0</v>
      </c>
      <c r="FT301" s="247">
        <v>1</v>
      </c>
      <c r="FU301" s="274">
        <v>0</v>
      </c>
      <c r="FV301" s="274">
        <v>1</v>
      </c>
      <c r="FW301" s="274">
        <v>0</v>
      </c>
      <c r="FX301" s="274">
        <v>22</v>
      </c>
      <c r="FY301" s="247">
        <f t="shared" si="5143"/>
        <v>20</v>
      </c>
      <c r="FZ301" s="237">
        <f t="shared" si="5144"/>
        <v>0.90909090909090906</v>
      </c>
      <c r="GA301" s="238">
        <f t="shared" si="5145"/>
        <v>2</v>
      </c>
      <c r="GB301" s="259">
        <f t="shared" si="5146"/>
        <v>9.0909090909090912E-2</v>
      </c>
      <c r="GC301" s="237">
        <f t="shared" si="5147"/>
        <v>1</v>
      </c>
      <c r="GD301" s="247">
        <f t="shared" si="5148"/>
        <v>2</v>
      </c>
      <c r="GE301" s="237">
        <f t="shared" si="5149"/>
        <v>9.0909090909090912E-2</v>
      </c>
      <c r="GF301" s="247">
        <f t="shared" si="5150"/>
        <v>0</v>
      </c>
      <c r="GG301" s="259">
        <f t="shared" si="5151"/>
        <v>0</v>
      </c>
      <c r="GH301" s="247">
        <v>0</v>
      </c>
      <c r="GI301" s="247">
        <v>0</v>
      </c>
      <c r="GJ301" s="247">
        <v>0</v>
      </c>
      <c r="GK301" s="247">
        <v>0</v>
      </c>
      <c r="GL301" s="247">
        <v>0</v>
      </c>
      <c r="GM301" s="247">
        <v>0</v>
      </c>
      <c r="GN301" s="247">
        <v>0</v>
      </c>
      <c r="GO301" s="247">
        <v>2</v>
      </c>
      <c r="GP301" s="274">
        <v>2</v>
      </c>
      <c r="GQ301" s="274">
        <v>0</v>
      </c>
      <c r="GR301" s="274">
        <v>1</v>
      </c>
      <c r="GS301" s="274">
        <v>19</v>
      </c>
      <c r="GT301" s="247">
        <f t="shared" si="5152"/>
        <v>17</v>
      </c>
      <c r="GU301" s="237">
        <f t="shared" si="5153"/>
        <v>0.89473684210526316</v>
      </c>
      <c r="GV301" s="238">
        <f t="shared" si="5154"/>
        <v>2</v>
      </c>
      <c r="GW301" s="259">
        <f t="shared" si="5155"/>
        <v>0.10526315789473684</v>
      </c>
      <c r="GX301" s="237">
        <f t="shared" si="5156"/>
        <v>0.89473684210526316</v>
      </c>
      <c r="GY301" s="247">
        <f t="shared" si="5157"/>
        <v>0</v>
      </c>
      <c r="GZ301" s="237">
        <f t="shared" si="5158"/>
        <v>0</v>
      </c>
      <c r="HA301" s="247">
        <f t="shared" si="5159"/>
        <v>2</v>
      </c>
      <c r="HB301" s="259">
        <f t="shared" si="5160"/>
        <v>0.10526315789473684</v>
      </c>
      <c r="HC301" s="247">
        <v>0</v>
      </c>
      <c r="HD301" s="247">
        <v>1</v>
      </c>
      <c r="HE301" s="247">
        <v>1</v>
      </c>
      <c r="HF301" s="247">
        <v>0</v>
      </c>
      <c r="HG301" s="247">
        <v>0</v>
      </c>
      <c r="HH301" s="247">
        <v>0</v>
      </c>
      <c r="HI301" s="247">
        <v>0</v>
      </c>
      <c r="HJ301" s="247">
        <v>0</v>
      </c>
      <c r="HK301" s="274">
        <v>1</v>
      </c>
      <c r="HL301" s="274">
        <v>1</v>
      </c>
      <c r="HM301" s="274">
        <v>0</v>
      </c>
      <c r="HN301" s="274">
        <v>21</v>
      </c>
      <c r="HO301" s="247">
        <f t="shared" si="5161"/>
        <v>21</v>
      </c>
      <c r="HP301" s="237">
        <f t="shared" si="5162"/>
        <v>1</v>
      </c>
      <c r="HQ301" s="238">
        <f t="shared" si="5163"/>
        <v>0</v>
      </c>
      <c r="HR301" s="259">
        <f t="shared" si="5164"/>
        <v>0</v>
      </c>
      <c r="HS301" s="237">
        <f t="shared" si="5165"/>
        <v>1</v>
      </c>
      <c r="HT301" s="247">
        <f t="shared" si="5166"/>
        <v>0</v>
      </c>
      <c r="HU301" s="237">
        <f t="shared" si="5167"/>
        <v>0</v>
      </c>
      <c r="HV301" s="247">
        <f t="shared" si="5168"/>
        <v>0</v>
      </c>
      <c r="HW301" s="259">
        <f t="shared" si="5169"/>
        <v>0</v>
      </c>
      <c r="HX301" s="247">
        <v>0</v>
      </c>
      <c r="HY301" s="247">
        <v>0</v>
      </c>
      <c r="HZ301" s="247">
        <v>0</v>
      </c>
      <c r="IA301" s="247">
        <v>0</v>
      </c>
      <c r="IB301" s="247">
        <v>0</v>
      </c>
      <c r="IC301" s="247">
        <v>0</v>
      </c>
      <c r="ID301" s="247">
        <v>0</v>
      </c>
      <c r="IE301" s="247">
        <v>0</v>
      </c>
      <c r="IF301" s="274">
        <v>1</v>
      </c>
      <c r="IG301" s="274">
        <v>0</v>
      </c>
      <c r="IH301" s="274">
        <v>0</v>
      </c>
      <c r="II301" s="274">
        <v>19</v>
      </c>
      <c r="IJ301" s="247">
        <f t="shared" si="5170"/>
        <v>19</v>
      </c>
      <c r="IK301" s="237">
        <f t="shared" si="5171"/>
        <v>1</v>
      </c>
      <c r="IL301" s="238">
        <f t="shared" si="5172"/>
        <v>0</v>
      </c>
      <c r="IM301" s="259">
        <f t="shared" si="5173"/>
        <v>0</v>
      </c>
      <c r="IN301" s="237">
        <f t="shared" si="5174"/>
        <v>1</v>
      </c>
      <c r="IO301" s="247">
        <f t="shared" si="5175"/>
        <v>0</v>
      </c>
      <c r="IP301" s="237">
        <f t="shared" si="5176"/>
        <v>0</v>
      </c>
      <c r="IQ301" s="247">
        <f t="shared" si="5177"/>
        <v>0</v>
      </c>
      <c r="IR301" s="259">
        <f t="shared" si="5178"/>
        <v>0</v>
      </c>
      <c r="IS301" s="247">
        <v>0</v>
      </c>
      <c r="IT301" s="247">
        <v>0</v>
      </c>
      <c r="IU301" s="247">
        <v>0</v>
      </c>
      <c r="IV301" s="247">
        <v>0</v>
      </c>
      <c r="IW301" s="247">
        <v>0</v>
      </c>
      <c r="IX301" s="247">
        <v>0</v>
      </c>
      <c r="IY301" s="247">
        <v>0</v>
      </c>
      <c r="IZ301" s="247">
        <v>0</v>
      </c>
      <c r="JA301" s="274">
        <v>2</v>
      </c>
      <c r="JB301" s="274">
        <v>0</v>
      </c>
      <c r="JC301" s="274">
        <v>0</v>
      </c>
      <c r="JD301" s="247">
        <f t="shared" si="5179"/>
        <v>241</v>
      </c>
      <c r="JE301" s="247">
        <f t="shared" si="5180"/>
        <v>229</v>
      </c>
      <c r="JF301" s="260">
        <f t="shared" si="5181"/>
        <v>0.950207468879668</v>
      </c>
      <c r="JG301" s="238">
        <f t="shared" si="5182"/>
        <v>12</v>
      </c>
      <c r="JH301" s="260">
        <f t="shared" si="5183"/>
        <v>4.9792531120331947E-2</v>
      </c>
      <c r="JI301" s="260">
        <f t="shared" si="5184"/>
        <v>0.97095435684647302</v>
      </c>
      <c r="JJ301" s="247">
        <f t="shared" si="5185"/>
        <v>5</v>
      </c>
      <c r="JK301" s="260">
        <f t="shared" si="5186"/>
        <v>2.0746887966804978E-2</v>
      </c>
      <c r="JL301" s="247">
        <f t="shared" si="5187"/>
        <v>7</v>
      </c>
      <c r="JM301" s="260">
        <f t="shared" si="5188"/>
        <v>2.9045643153526972E-2</v>
      </c>
      <c r="JN301" s="247">
        <f t="shared" si="5189"/>
        <v>0</v>
      </c>
      <c r="JO301" s="247">
        <f t="shared" si="5190"/>
        <v>3</v>
      </c>
      <c r="JP301" s="247">
        <f t="shared" si="5191"/>
        <v>4</v>
      </c>
      <c r="JQ301" s="247">
        <f t="shared" si="5192"/>
        <v>0</v>
      </c>
      <c r="JR301" s="247">
        <f t="shared" si="5193"/>
        <v>0</v>
      </c>
      <c r="JS301" s="247">
        <f t="shared" si="5194"/>
        <v>0</v>
      </c>
      <c r="JT301" s="247">
        <f t="shared" si="5195"/>
        <v>0</v>
      </c>
      <c r="JU301" s="247">
        <f t="shared" si="5196"/>
        <v>5</v>
      </c>
      <c r="JV301" s="247">
        <f t="shared" si="5197"/>
        <v>10</v>
      </c>
      <c r="JW301" s="247">
        <f t="shared" si="5198"/>
        <v>8</v>
      </c>
      <c r="JX301" s="247">
        <f t="shared" si="5199"/>
        <v>2</v>
      </c>
    </row>
    <row r="302" spans="1:284" ht="15" customHeight="1" thickBot="1">
      <c r="A302" s="269">
        <f t="shared" si="5200"/>
        <v>9</v>
      </c>
      <c r="B302" s="122">
        <v>19970217575</v>
      </c>
      <c r="C302" s="227">
        <f t="shared" ca="1" si="5077"/>
        <v>24</v>
      </c>
      <c r="D302" s="227">
        <f t="shared" ca="1" si="5078"/>
        <v>1</v>
      </c>
      <c r="E302" s="228">
        <f t="shared" si="5079"/>
        <v>47.983561643835614</v>
      </c>
      <c r="F302" s="118">
        <v>17</v>
      </c>
      <c r="G302" s="118">
        <v>2</v>
      </c>
      <c r="H302" s="118">
        <v>1972</v>
      </c>
      <c r="I302" s="115" t="s">
        <v>271</v>
      </c>
      <c r="J302" s="111" t="s">
        <v>826</v>
      </c>
      <c r="K302" s="103" t="s">
        <v>713</v>
      </c>
      <c r="L302" s="247">
        <v>22</v>
      </c>
      <c r="M302" s="247">
        <f t="shared" si="5080"/>
        <v>21</v>
      </c>
      <c r="N302" s="260">
        <f t="shared" si="5081"/>
        <v>0.95454545454545459</v>
      </c>
      <c r="O302" s="238">
        <f t="shared" si="5082"/>
        <v>1</v>
      </c>
      <c r="P302" s="260">
        <f t="shared" si="5083"/>
        <v>4.5454545454545456E-2</v>
      </c>
      <c r="Q302" s="260">
        <f t="shared" si="5084"/>
        <v>0.95454545454545459</v>
      </c>
      <c r="R302" s="247">
        <f t="shared" si="5085"/>
        <v>0</v>
      </c>
      <c r="S302" s="260">
        <f t="shared" si="5086"/>
        <v>0</v>
      </c>
      <c r="T302" s="247">
        <f t="shared" si="5087"/>
        <v>1</v>
      </c>
      <c r="U302" s="260">
        <f t="shared" si="5088"/>
        <v>4.5454545454545456E-2</v>
      </c>
      <c r="V302" s="247">
        <v>0</v>
      </c>
      <c r="W302" s="247">
        <v>0</v>
      </c>
      <c r="X302" s="247">
        <v>1</v>
      </c>
      <c r="Y302" s="247">
        <v>0</v>
      </c>
      <c r="Z302" s="247">
        <v>0</v>
      </c>
      <c r="AA302" s="247">
        <v>0</v>
      </c>
      <c r="AB302" s="247">
        <v>0</v>
      </c>
      <c r="AC302" s="247">
        <v>0</v>
      </c>
      <c r="AD302" s="247">
        <v>0</v>
      </c>
      <c r="AE302" s="247">
        <v>0</v>
      </c>
      <c r="AF302" s="247">
        <v>1</v>
      </c>
      <c r="AG302" s="236">
        <v>20</v>
      </c>
      <c r="AH302" s="236">
        <f t="shared" si="5089"/>
        <v>18</v>
      </c>
      <c r="AI302" s="237">
        <f t="shared" si="5090"/>
        <v>0.9</v>
      </c>
      <c r="AJ302" s="238">
        <f t="shared" si="5091"/>
        <v>2</v>
      </c>
      <c r="AK302" s="237">
        <f t="shared" si="5092"/>
        <v>0.1</v>
      </c>
      <c r="AL302" s="237">
        <f t="shared" si="5093"/>
        <v>0.95</v>
      </c>
      <c r="AM302" s="236">
        <f t="shared" si="5094"/>
        <v>1</v>
      </c>
      <c r="AN302" s="237">
        <f t="shared" si="5095"/>
        <v>0.05</v>
      </c>
      <c r="AO302" s="236">
        <f t="shared" si="5096"/>
        <v>1</v>
      </c>
      <c r="AP302" s="237">
        <f t="shared" si="5097"/>
        <v>0.05</v>
      </c>
      <c r="AQ302" s="236">
        <v>0</v>
      </c>
      <c r="AR302" s="236">
        <v>1</v>
      </c>
      <c r="AS302" s="236">
        <v>0</v>
      </c>
      <c r="AT302" s="236">
        <v>0</v>
      </c>
      <c r="AU302" s="236">
        <v>0</v>
      </c>
      <c r="AV302" s="236">
        <v>0</v>
      </c>
      <c r="AW302" s="236">
        <v>0</v>
      </c>
      <c r="AX302" s="236">
        <v>1</v>
      </c>
      <c r="AY302" s="236">
        <v>0</v>
      </c>
      <c r="AZ302" s="236">
        <v>0</v>
      </c>
      <c r="BA302" s="236">
        <v>1</v>
      </c>
      <c r="BB302" s="236">
        <v>21</v>
      </c>
      <c r="BC302" s="236">
        <f t="shared" si="5098"/>
        <v>19</v>
      </c>
      <c r="BD302" s="237">
        <f t="shared" si="5099"/>
        <v>0.90476190476190477</v>
      </c>
      <c r="BE302" s="238">
        <f t="shared" si="5100"/>
        <v>2</v>
      </c>
      <c r="BF302" s="237">
        <f t="shared" si="5101"/>
        <v>9.5238095238095233E-2</v>
      </c>
      <c r="BG302" s="237">
        <f t="shared" si="5102"/>
        <v>1</v>
      </c>
      <c r="BH302" s="236">
        <f t="shared" si="5103"/>
        <v>2</v>
      </c>
      <c r="BI302" s="237">
        <f t="shared" si="5104"/>
        <v>9.5238095238095233E-2</v>
      </c>
      <c r="BJ302" s="236">
        <f t="shared" si="5105"/>
        <v>0</v>
      </c>
      <c r="BK302" s="237">
        <f t="shared" si="5106"/>
        <v>0</v>
      </c>
      <c r="BL302" s="236">
        <v>0</v>
      </c>
      <c r="BM302" s="236">
        <v>0</v>
      </c>
      <c r="BN302" s="236">
        <v>0</v>
      </c>
      <c r="BO302" s="236">
        <v>0</v>
      </c>
      <c r="BP302" s="236">
        <v>0</v>
      </c>
      <c r="BQ302" s="236">
        <v>0</v>
      </c>
      <c r="BR302" s="236">
        <v>0</v>
      </c>
      <c r="BS302" s="236">
        <v>2</v>
      </c>
      <c r="BT302" s="236">
        <v>0</v>
      </c>
      <c r="BU302" s="236">
        <v>1</v>
      </c>
      <c r="BV302" s="236">
        <v>1</v>
      </c>
      <c r="BW302" s="247">
        <v>21</v>
      </c>
      <c r="BX302" s="247">
        <f t="shared" si="5107"/>
        <v>20</v>
      </c>
      <c r="BY302" s="260">
        <f t="shared" si="5108"/>
        <v>0.95238095238095233</v>
      </c>
      <c r="BZ302" s="238">
        <f t="shared" si="5109"/>
        <v>1</v>
      </c>
      <c r="CA302" s="260">
        <f t="shared" si="5110"/>
        <v>4.7619047619047616E-2</v>
      </c>
      <c r="CB302" s="260">
        <f t="shared" si="5111"/>
        <v>1</v>
      </c>
      <c r="CC302" s="247">
        <f t="shared" si="5112"/>
        <v>1</v>
      </c>
      <c r="CD302" s="260">
        <f t="shared" si="5113"/>
        <v>4.7619047619047616E-2</v>
      </c>
      <c r="CE302" s="247">
        <f t="shared" si="5114"/>
        <v>0</v>
      </c>
      <c r="CF302" s="260">
        <f t="shared" si="5115"/>
        <v>0</v>
      </c>
      <c r="CG302" s="247">
        <v>0</v>
      </c>
      <c r="CH302" s="247">
        <v>0</v>
      </c>
      <c r="CI302" s="247">
        <v>0</v>
      </c>
      <c r="CJ302" s="247">
        <v>0</v>
      </c>
      <c r="CK302" s="247">
        <v>0</v>
      </c>
      <c r="CL302" s="247">
        <v>0</v>
      </c>
      <c r="CM302" s="247">
        <v>0</v>
      </c>
      <c r="CN302" s="247">
        <v>1</v>
      </c>
      <c r="CO302" s="247">
        <v>1</v>
      </c>
      <c r="CP302" s="247">
        <v>0</v>
      </c>
      <c r="CQ302" s="247">
        <v>0</v>
      </c>
      <c r="CR302" s="274">
        <v>15</v>
      </c>
      <c r="CS302" s="247">
        <f t="shared" si="4442"/>
        <v>14</v>
      </c>
      <c r="CT302" s="237">
        <f t="shared" si="4443"/>
        <v>0.93333333333333335</v>
      </c>
      <c r="CU302" s="238">
        <f t="shared" si="4444"/>
        <v>1</v>
      </c>
      <c r="CV302" s="259">
        <f t="shared" si="4445"/>
        <v>6.6666666666666666E-2</v>
      </c>
      <c r="CW302" s="237">
        <f t="shared" si="4446"/>
        <v>0.93333333333333335</v>
      </c>
      <c r="CX302" s="247">
        <f t="shared" si="4578"/>
        <v>0</v>
      </c>
      <c r="CY302" s="237">
        <f t="shared" si="4451"/>
        <v>0</v>
      </c>
      <c r="CZ302" s="247">
        <f t="shared" si="4579"/>
        <v>1</v>
      </c>
      <c r="DA302" s="259">
        <f t="shared" si="4452"/>
        <v>6.6666666666666666E-2</v>
      </c>
      <c r="DB302" s="247">
        <v>0</v>
      </c>
      <c r="DC302" s="247">
        <v>0</v>
      </c>
      <c r="DD302" s="247">
        <v>1</v>
      </c>
      <c r="DE302" s="247">
        <v>0</v>
      </c>
      <c r="DF302" s="247">
        <v>0</v>
      </c>
      <c r="DG302" s="247">
        <v>0</v>
      </c>
      <c r="DH302" s="247">
        <v>0</v>
      </c>
      <c r="DI302" s="247">
        <v>0</v>
      </c>
      <c r="DJ302" s="274">
        <v>0</v>
      </c>
      <c r="DK302" s="274">
        <v>1</v>
      </c>
      <c r="DL302" s="274">
        <v>0</v>
      </c>
      <c r="DM302" s="274">
        <v>21</v>
      </c>
      <c r="DN302" s="247">
        <f t="shared" si="5116"/>
        <v>20</v>
      </c>
      <c r="DO302" s="237">
        <f t="shared" si="5117"/>
        <v>0.95238095238095233</v>
      </c>
      <c r="DP302" s="238">
        <f t="shared" si="5118"/>
        <v>1</v>
      </c>
      <c r="DQ302" s="259">
        <f t="shared" si="5119"/>
        <v>4.7619047619047616E-2</v>
      </c>
      <c r="DR302" s="237">
        <f t="shared" si="5120"/>
        <v>0.95238095238095233</v>
      </c>
      <c r="DS302" s="247">
        <f t="shared" si="5121"/>
        <v>0</v>
      </c>
      <c r="DT302" s="237">
        <f t="shared" si="5122"/>
        <v>0</v>
      </c>
      <c r="DU302" s="247">
        <f t="shared" si="5123"/>
        <v>1</v>
      </c>
      <c r="DV302" s="259">
        <f t="shared" si="5124"/>
        <v>4.7619047619047616E-2</v>
      </c>
      <c r="DW302" s="247">
        <v>0</v>
      </c>
      <c r="DX302" s="247">
        <v>0</v>
      </c>
      <c r="DY302" s="247">
        <v>1</v>
      </c>
      <c r="DZ302" s="247">
        <v>0</v>
      </c>
      <c r="EA302" s="247">
        <v>0</v>
      </c>
      <c r="EB302" s="247">
        <v>0</v>
      </c>
      <c r="EC302" s="247">
        <v>0</v>
      </c>
      <c r="ED302" s="247">
        <v>0</v>
      </c>
      <c r="EE302" s="274">
        <v>0</v>
      </c>
      <c r="EF302" s="274">
        <v>0</v>
      </c>
      <c r="EG302" s="274">
        <v>0</v>
      </c>
      <c r="EH302" s="274">
        <v>22</v>
      </c>
      <c r="EI302" s="247">
        <f t="shared" si="5125"/>
        <v>20</v>
      </c>
      <c r="EJ302" s="237">
        <f t="shared" si="5126"/>
        <v>0.90909090909090906</v>
      </c>
      <c r="EK302" s="238">
        <f t="shared" si="5127"/>
        <v>2</v>
      </c>
      <c r="EL302" s="259">
        <f t="shared" si="5128"/>
        <v>9.0909090909090912E-2</v>
      </c>
      <c r="EM302" s="237">
        <f t="shared" si="5129"/>
        <v>0.95454545454545459</v>
      </c>
      <c r="EN302" s="247">
        <f t="shared" si="5130"/>
        <v>1</v>
      </c>
      <c r="EO302" s="237">
        <f t="shared" si="5131"/>
        <v>4.5454545454545456E-2</v>
      </c>
      <c r="EP302" s="247">
        <f t="shared" si="5132"/>
        <v>1</v>
      </c>
      <c r="EQ302" s="259">
        <f t="shared" si="5133"/>
        <v>4.5454545454545456E-2</v>
      </c>
      <c r="ER302" s="247">
        <v>0</v>
      </c>
      <c r="ES302" s="247">
        <v>0</v>
      </c>
      <c r="ET302" s="247">
        <v>1</v>
      </c>
      <c r="EU302" s="247">
        <v>0</v>
      </c>
      <c r="EV302" s="247">
        <v>0</v>
      </c>
      <c r="EW302" s="247">
        <v>0</v>
      </c>
      <c r="EX302" s="247">
        <v>0</v>
      </c>
      <c r="EY302" s="247">
        <v>1</v>
      </c>
      <c r="EZ302" s="274">
        <v>0</v>
      </c>
      <c r="FA302" s="274">
        <v>0</v>
      </c>
      <c r="FB302" s="274">
        <v>0</v>
      </c>
      <c r="FC302" s="274">
        <v>18</v>
      </c>
      <c r="FD302" s="247">
        <f t="shared" si="5134"/>
        <v>18</v>
      </c>
      <c r="FE302" s="237">
        <f t="shared" si="5135"/>
        <v>1</v>
      </c>
      <c r="FF302" s="238">
        <f t="shared" si="5136"/>
        <v>0</v>
      </c>
      <c r="FG302" s="259">
        <f t="shared" si="5137"/>
        <v>0</v>
      </c>
      <c r="FH302" s="237">
        <f t="shared" si="5138"/>
        <v>1</v>
      </c>
      <c r="FI302" s="247">
        <f t="shared" si="5139"/>
        <v>0</v>
      </c>
      <c r="FJ302" s="237">
        <f t="shared" si="5140"/>
        <v>0</v>
      </c>
      <c r="FK302" s="247">
        <f t="shared" si="5141"/>
        <v>0</v>
      </c>
      <c r="FL302" s="259">
        <f t="shared" si="5142"/>
        <v>0</v>
      </c>
      <c r="FM302" s="247">
        <v>0</v>
      </c>
      <c r="FN302" s="247">
        <v>0</v>
      </c>
      <c r="FO302" s="247">
        <v>0</v>
      </c>
      <c r="FP302" s="247">
        <v>0</v>
      </c>
      <c r="FQ302" s="247">
        <v>0</v>
      </c>
      <c r="FR302" s="247">
        <v>0</v>
      </c>
      <c r="FS302" s="247">
        <v>0</v>
      </c>
      <c r="FT302" s="247">
        <v>0</v>
      </c>
      <c r="FU302" s="274">
        <v>1</v>
      </c>
      <c r="FV302" s="274">
        <v>0</v>
      </c>
      <c r="FW302" s="274">
        <v>1</v>
      </c>
      <c r="FX302" s="274">
        <v>22</v>
      </c>
      <c r="FY302" s="247">
        <f t="shared" si="5143"/>
        <v>21</v>
      </c>
      <c r="FZ302" s="237">
        <f t="shared" si="5144"/>
        <v>0.95454545454545459</v>
      </c>
      <c r="GA302" s="238">
        <f t="shared" si="5145"/>
        <v>1</v>
      </c>
      <c r="GB302" s="259">
        <f t="shared" si="5146"/>
        <v>4.5454545454545456E-2</v>
      </c>
      <c r="GC302" s="237">
        <f t="shared" si="5147"/>
        <v>0.95454545454545459</v>
      </c>
      <c r="GD302" s="247">
        <f t="shared" si="5148"/>
        <v>0</v>
      </c>
      <c r="GE302" s="237">
        <f t="shared" si="5149"/>
        <v>0</v>
      </c>
      <c r="GF302" s="247">
        <f t="shared" si="5150"/>
        <v>1</v>
      </c>
      <c r="GG302" s="259">
        <f t="shared" si="5151"/>
        <v>4.5454545454545456E-2</v>
      </c>
      <c r="GH302" s="247">
        <v>0</v>
      </c>
      <c r="GI302" s="247">
        <v>0</v>
      </c>
      <c r="GJ302" s="247">
        <v>1</v>
      </c>
      <c r="GK302" s="247">
        <v>0</v>
      </c>
      <c r="GL302" s="247">
        <v>0</v>
      </c>
      <c r="GM302" s="247">
        <v>0</v>
      </c>
      <c r="GN302" s="247">
        <v>0</v>
      </c>
      <c r="GO302" s="247">
        <v>0</v>
      </c>
      <c r="GP302" s="274">
        <v>0</v>
      </c>
      <c r="GQ302" s="274">
        <v>1</v>
      </c>
      <c r="GR302" s="274">
        <v>0</v>
      </c>
      <c r="GS302" s="274">
        <v>19</v>
      </c>
      <c r="GT302" s="247">
        <f t="shared" si="5152"/>
        <v>19</v>
      </c>
      <c r="GU302" s="237">
        <f t="shared" si="5153"/>
        <v>1</v>
      </c>
      <c r="GV302" s="238">
        <f t="shared" si="5154"/>
        <v>0</v>
      </c>
      <c r="GW302" s="259">
        <f t="shared" si="5155"/>
        <v>0</v>
      </c>
      <c r="GX302" s="237">
        <f t="shared" si="5156"/>
        <v>1</v>
      </c>
      <c r="GY302" s="247">
        <f t="shared" si="5157"/>
        <v>0</v>
      </c>
      <c r="GZ302" s="237">
        <f t="shared" si="5158"/>
        <v>0</v>
      </c>
      <c r="HA302" s="247">
        <f t="shared" si="5159"/>
        <v>0</v>
      </c>
      <c r="HB302" s="259">
        <f t="shared" si="5160"/>
        <v>0</v>
      </c>
      <c r="HC302" s="247">
        <v>0</v>
      </c>
      <c r="HD302" s="247">
        <v>0</v>
      </c>
      <c r="HE302" s="247">
        <v>0</v>
      </c>
      <c r="HF302" s="247">
        <v>0</v>
      </c>
      <c r="HG302" s="247">
        <v>0</v>
      </c>
      <c r="HH302" s="247">
        <v>0</v>
      </c>
      <c r="HI302" s="247">
        <v>0</v>
      </c>
      <c r="HJ302" s="247">
        <v>0</v>
      </c>
      <c r="HK302" s="274">
        <v>0</v>
      </c>
      <c r="HL302" s="274">
        <v>2</v>
      </c>
      <c r="HM302" s="274">
        <v>2</v>
      </c>
      <c r="HN302" s="274">
        <v>21</v>
      </c>
      <c r="HO302" s="247">
        <f t="shared" si="5161"/>
        <v>20</v>
      </c>
      <c r="HP302" s="237">
        <f t="shared" si="5162"/>
        <v>0.95238095238095233</v>
      </c>
      <c r="HQ302" s="238">
        <f t="shared" si="5163"/>
        <v>1</v>
      </c>
      <c r="HR302" s="259">
        <f t="shared" si="5164"/>
        <v>4.7619047619047616E-2</v>
      </c>
      <c r="HS302" s="237">
        <f t="shared" si="5165"/>
        <v>1</v>
      </c>
      <c r="HT302" s="247">
        <f t="shared" si="5166"/>
        <v>1</v>
      </c>
      <c r="HU302" s="237">
        <f t="shared" si="5167"/>
        <v>4.7619047619047616E-2</v>
      </c>
      <c r="HV302" s="247">
        <f t="shared" si="5168"/>
        <v>0</v>
      </c>
      <c r="HW302" s="259">
        <f t="shared" si="5169"/>
        <v>0</v>
      </c>
      <c r="HX302" s="247">
        <v>0</v>
      </c>
      <c r="HY302" s="247">
        <v>0</v>
      </c>
      <c r="HZ302" s="247">
        <v>0</v>
      </c>
      <c r="IA302" s="247">
        <v>0</v>
      </c>
      <c r="IB302" s="247">
        <v>0</v>
      </c>
      <c r="IC302" s="247">
        <v>0</v>
      </c>
      <c r="ID302" s="247">
        <v>0</v>
      </c>
      <c r="IE302" s="247">
        <v>1</v>
      </c>
      <c r="IF302" s="274">
        <v>0</v>
      </c>
      <c r="IG302" s="274">
        <v>0</v>
      </c>
      <c r="IH302" s="274">
        <v>0</v>
      </c>
      <c r="II302" s="274">
        <v>19</v>
      </c>
      <c r="IJ302" s="247">
        <f t="shared" si="5170"/>
        <v>17</v>
      </c>
      <c r="IK302" s="237">
        <f t="shared" si="5171"/>
        <v>0.89473684210526316</v>
      </c>
      <c r="IL302" s="238">
        <f t="shared" si="5172"/>
        <v>2</v>
      </c>
      <c r="IM302" s="259">
        <f t="shared" si="5173"/>
        <v>0.10526315789473684</v>
      </c>
      <c r="IN302" s="237">
        <f t="shared" si="5174"/>
        <v>1</v>
      </c>
      <c r="IO302" s="247">
        <f t="shared" si="5175"/>
        <v>2</v>
      </c>
      <c r="IP302" s="237">
        <f t="shared" si="5176"/>
        <v>0.10526315789473684</v>
      </c>
      <c r="IQ302" s="247">
        <f t="shared" si="5177"/>
        <v>0</v>
      </c>
      <c r="IR302" s="259">
        <f t="shared" si="5178"/>
        <v>0</v>
      </c>
      <c r="IS302" s="247">
        <v>0</v>
      </c>
      <c r="IT302" s="247">
        <v>0</v>
      </c>
      <c r="IU302" s="247">
        <v>0</v>
      </c>
      <c r="IV302" s="247">
        <v>0</v>
      </c>
      <c r="IW302" s="247">
        <v>0</v>
      </c>
      <c r="IX302" s="247">
        <v>0</v>
      </c>
      <c r="IY302" s="247">
        <v>0</v>
      </c>
      <c r="IZ302" s="247">
        <v>2</v>
      </c>
      <c r="JA302" s="274">
        <v>0</v>
      </c>
      <c r="JB302" s="274">
        <v>1</v>
      </c>
      <c r="JC302" s="274">
        <v>0</v>
      </c>
      <c r="JD302" s="247">
        <f t="shared" si="5179"/>
        <v>241</v>
      </c>
      <c r="JE302" s="247">
        <f t="shared" si="5180"/>
        <v>227</v>
      </c>
      <c r="JF302" s="260">
        <f t="shared" si="5181"/>
        <v>0.94190871369294604</v>
      </c>
      <c r="JG302" s="238">
        <f t="shared" si="5182"/>
        <v>14</v>
      </c>
      <c r="JH302" s="260">
        <f t="shared" si="5183"/>
        <v>5.8091286307053944E-2</v>
      </c>
      <c r="JI302" s="260">
        <f t="shared" si="5184"/>
        <v>0.975103734439834</v>
      </c>
      <c r="JJ302" s="247">
        <f t="shared" si="5185"/>
        <v>8</v>
      </c>
      <c r="JK302" s="260">
        <f t="shared" si="5186"/>
        <v>3.3195020746887967E-2</v>
      </c>
      <c r="JL302" s="247">
        <f t="shared" si="5187"/>
        <v>6</v>
      </c>
      <c r="JM302" s="260">
        <f t="shared" si="5188"/>
        <v>2.4896265560165973E-2</v>
      </c>
      <c r="JN302" s="247">
        <f t="shared" si="5189"/>
        <v>0</v>
      </c>
      <c r="JO302" s="247">
        <f t="shared" si="5190"/>
        <v>1</v>
      </c>
      <c r="JP302" s="247">
        <f t="shared" si="5191"/>
        <v>5</v>
      </c>
      <c r="JQ302" s="247">
        <f t="shared" si="5192"/>
        <v>0</v>
      </c>
      <c r="JR302" s="247">
        <f t="shared" si="5193"/>
        <v>0</v>
      </c>
      <c r="JS302" s="247">
        <f t="shared" si="5194"/>
        <v>0</v>
      </c>
      <c r="JT302" s="247">
        <f t="shared" si="5195"/>
        <v>0</v>
      </c>
      <c r="JU302" s="247">
        <f t="shared" si="5196"/>
        <v>8</v>
      </c>
      <c r="JV302" s="247">
        <f t="shared" si="5197"/>
        <v>2</v>
      </c>
      <c r="JW302" s="247">
        <f t="shared" si="5198"/>
        <v>6</v>
      </c>
      <c r="JX302" s="247">
        <f t="shared" si="5199"/>
        <v>6</v>
      </c>
    </row>
    <row r="303" spans="1:284" ht="15" customHeight="1" thickBot="1">
      <c r="A303" s="326" t="s">
        <v>741</v>
      </c>
      <c r="B303" s="327"/>
      <c r="C303" s="327"/>
      <c r="D303" s="327"/>
      <c r="E303" s="327"/>
      <c r="F303" s="327"/>
      <c r="G303" s="327"/>
      <c r="H303" s="327"/>
      <c r="I303" s="328"/>
      <c r="J303" s="249"/>
      <c r="K303" s="250">
        <v>9</v>
      </c>
      <c r="L303" s="279">
        <f>SUM(L294:L302)</f>
        <v>198</v>
      </c>
      <c r="M303" s="251">
        <f>L303-(R303+T303)</f>
        <v>185</v>
      </c>
      <c r="N303" s="256">
        <f t="shared" si="5081"/>
        <v>0.93434343434343436</v>
      </c>
      <c r="O303" s="253">
        <f t="shared" si="5082"/>
        <v>13</v>
      </c>
      <c r="P303" s="252">
        <f t="shared" si="5083"/>
        <v>6.5656565656565663E-2</v>
      </c>
      <c r="Q303" s="256">
        <f>((L303-T303)/L303)</f>
        <v>0.94444444444444442</v>
      </c>
      <c r="R303" s="251">
        <f>Y303+AB303+AC303</f>
        <v>2</v>
      </c>
      <c r="S303" s="252">
        <f t="shared" si="5086"/>
        <v>1.0101010101010102E-2</v>
      </c>
      <c r="T303" s="251">
        <f>V303+W303+X303+Z303+AA303</f>
        <v>11</v>
      </c>
      <c r="U303" s="252">
        <f t="shared" si="5088"/>
        <v>5.5555555555555552E-2</v>
      </c>
      <c r="V303" s="251">
        <f t="shared" ref="V303:AF303" si="5201">SUM(V294:V302)</f>
        <v>0</v>
      </c>
      <c r="W303" s="251">
        <f t="shared" si="5201"/>
        <v>5</v>
      </c>
      <c r="X303" s="251">
        <f t="shared" si="5201"/>
        <v>6</v>
      </c>
      <c r="Y303" s="251">
        <f t="shared" si="5201"/>
        <v>0</v>
      </c>
      <c r="Z303" s="251">
        <f t="shared" si="5201"/>
        <v>0</v>
      </c>
      <c r="AA303" s="251">
        <f t="shared" si="5201"/>
        <v>0</v>
      </c>
      <c r="AB303" s="251">
        <f t="shared" si="5201"/>
        <v>0</v>
      </c>
      <c r="AC303" s="251">
        <f t="shared" si="5201"/>
        <v>2</v>
      </c>
      <c r="AD303" s="251">
        <f t="shared" si="5201"/>
        <v>2</v>
      </c>
      <c r="AE303" s="251">
        <f t="shared" si="5201"/>
        <v>3</v>
      </c>
      <c r="AF303" s="251">
        <f t="shared" si="5201"/>
        <v>5</v>
      </c>
      <c r="AG303" s="279">
        <f>SUM(AG294:AG302)</f>
        <v>180</v>
      </c>
      <c r="AH303" s="251">
        <f>AG303-(AM303+AO303)</f>
        <v>164</v>
      </c>
      <c r="AI303" s="256">
        <f t="shared" si="5090"/>
        <v>0.91111111111111109</v>
      </c>
      <c r="AJ303" s="253">
        <f t="shared" si="5091"/>
        <v>16</v>
      </c>
      <c r="AK303" s="252">
        <f t="shared" si="5092"/>
        <v>8.8888888888888892E-2</v>
      </c>
      <c r="AL303" s="256">
        <f>((AG303-AO303)/AG303)</f>
        <v>0.93333333333333335</v>
      </c>
      <c r="AM303" s="251">
        <f>AT303+AW303+AX303</f>
        <v>4</v>
      </c>
      <c r="AN303" s="252">
        <f t="shared" si="5095"/>
        <v>2.2222222222222223E-2</v>
      </c>
      <c r="AO303" s="251">
        <f>AQ303+AR303+AS303+AU303+AV303</f>
        <v>12</v>
      </c>
      <c r="AP303" s="252">
        <f t="shared" si="5097"/>
        <v>6.6666666666666666E-2</v>
      </c>
      <c r="AQ303" s="251">
        <f t="shared" ref="AQ303:BA303" si="5202">SUM(AQ294:AQ302)</f>
        <v>0</v>
      </c>
      <c r="AR303" s="251">
        <f t="shared" si="5202"/>
        <v>6</v>
      </c>
      <c r="AS303" s="251">
        <f t="shared" si="5202"/>
        <v>6</v>
      </c>
      <c r="AT303" s="251">
        <f t="shared" si="5202"/>
        <v>0</v>
      </c>
      <c r="AU303" s="251">
        <f t="shared" si="5202"/>
        <v>0</v>
      </c>
      <c r="AV303" s="251">
        <f t="shared" si="5202"/>
        <v>0</v>
      </c>
      <c r="AW303" s="251">
        <f t="shared" si="5202"/>
        <v>0</v>
      </c>
      <c r="AX303" s="251">
        <f t="shared" si="5202"/>
        <v>4</v>
      </c>
      <c r="AY303" s="251">
        <f t="shared" si="5202"/>
        <v>3</v>
      </c>
      <c r="AZ303" s="251">
        <f t="shared" si="5202"/>
        <v>4</v>
      </c>
      <c r="BA303" s="251">
        <f t="shared" si="5202"/>
        <v>11</v>
      </c>
      <c r="BB303" s="279">
        <f>SUM(BB294:BB302)</f>
        <v>189</v>
      </c>
      <c r="BC303" s="251">
        <f>BB303-(BH303+BJ303)</f>
        <v>164</v>
      </c>
      <c r="BD303" s="256">
        <f t="shared" si="5099"/>
        <v>0.86772486772486768</v>
      </c>
      <c r="BE303" s="253">
        <f t="shared" si="5100"/>
        <v>25</v>
      </c>
      <c r="BF303" s="252">
        <f t="shared" si="5101"/>
        <v>0.13227513227513227</v>
      </c>
      <c r="BG303" s="256">
        <f>((BB303-BJ303)/BB303)</f>
        <v>0.90476190476190477</v>
      </c>
      <c r="BH303" s="251">
        <f>BO303+BR303+BS303</f>
        <v>7</v>
      </c>
      <c r="BI303" s="252">
        <f t="shared" si="5104"/>
        <v>3.7037037037037035E-2</v>
      </c>
      <c r="BJ303" s="251">
        <f>BL303+BM303+BN303+BP303+BQ303</f>
        <v>18</v>
      </c>
      <c r="BK303" s="252">
        <f t="shared" si="5106"/>
        <v>9.5238095238095233E-2</v>
      </c>
      <c r="BL303" s="251">
        <f t="shared" ref="BL303:BV303" si="5203">SUM(BL294:BL302)</f>
        <v>0</v>
      </c>
      <c r="BM303" s="251">
        <f t="shared" si="5203"/>
        <v>10</v>
      </c>
      <c r="BN303" s="251">
        <f t="shared" si="5203"/>
        <v>8</v>
      </c>
      <c r="BO303" s="251">
        <f t="shared" si="5203"/>
        <v>0</v>
      </c>
      <c r="BP303" s="251">
        <f t="shared" si="5203"/>
        <v>0</v>
      </c>
      <c r="BQ303" s="251">
        <f t="shared" si="5203"/>
        <v>0</v>
      </c>
      <c r="BR303" s="251">
        <f t="shared" si="5203"/>
        <v>2</v>
      </c>
      <c r="BS303" s="251">
        <f t="shared" si="5203"/>
        <v>5</v>
      </c>
      <c r="BT303" s="251">
        <f t="shared" si="5203"/>
        <v>2</v>
      </c>
      <c r="BU303" s="251">
        <f t="shared" si="5203"/>
        <v>6</v>
      </c>
      <c r="BV303" s="251">
        <f t="shared" si="5203"/>
        <v>4</v>
      </c>
      <c r="BW303" s="279">
        <f>SUM(BW294:BW302)</f>
        <v>189</v>
      </c>
      <c r="BX303" s="251">
        <f>BW303-(CC303+CE303)</f>
        <v>169</v>
      </c>
      <c r="BY303" s="256">
        <f t="shared" si="5108"/>
        <v>0.89417989417989419</v>
      </c>
      <c r="BZ303" s="253">
        <f t="shared" si="5109"/>
        <v>20</v>
      </c>
      <c r="CA303" s="252">
        <f t="shared" si="5110"/>
        <v>0.10582010582010581</v>
      </c>
      <c r="CB303" s="256">
        <f>((BW303-CE303)/BW303)</f>
        <v>0.95767195767195767</v>
      </c>
      <c r="CC303" s="251">
        <f>CJ303+CM303+CN303</f>
        <v>12</v>
      </c>
      <c r="CD303" s="252">
        <f t="shared" si="5113"/>
        <v>6.3492063492063489E-2</v>
      </c>
      <c r="CE303" s="251">
        <f>CG303+CH303+CI303+CK303+CL303</f>
        <v>8</v>
      </c>
      <c r="CF303" s="252">
        <f t="shared" si="5115"/>
        <v>4.2328042328042326E-2</v>
      </c>
      <c r="CG303" s="251">
        <f t="shared" ref="CG303:CQ303" si="5204">SUM(CG294:CG302)</f>
        <v>0</v>
      </c>
      <c r="CH303" s="251">
        <f t="shared" si="5204"/>
        <v>3</v>
      </c>
      <c r="CI303" s="251">
        <f t="shared" si="5204"/>
        <v>5</v>
      </c>
      <c r="CJ303" s="251">
        <f t="shared" si="5204"/>
        <v>7</v>
      </c>
      <c r="CK303" s="251">
        <f t="shared" si="5204"/>
        <v>0</v>
      </c>
      <c r="CL303" s="251">
        <f t="shared" si="5204"/>
        <v>0</v>
      </c>
      <c r="CM303" s="251">
        <f t="shared" si="5204"/>
        <v>0</v>
      </c>
      <c r="CN303" s="251">
        <f t="shared" si="5204"/>
        <v>5</v>
      </c>
      <c r="CO303" s="251">
        <f t="shared" si="5204"/>
        <v>4</v>
      </c>
      <c r="CP303" s="251">
        <f t="shared" si="5204"/>
        <v>2</v>
      </c>
      <c r="CQ303" s="251">
        <f t="shared" si="5204"/>
        <v>5</v>
      </c>
      <c r="CR303" s="279">
        <f>SUM(CR294:CR302)</f>
        <v>135</v>
      </c>
      <c r="CS303" s="251">
        <f>CR303-(CX303+CZ303)</f>
        <v>127</v>
      </c>
      <c r="CT303" s="256">
        <f t="shared" si="4443"/>
        <v>0.94074074074074077</v>
      </c>
      <c r="CU303" s="253">
        <f t="shared" si="4444"/>
        <v>8</v>
      </c>
      <c r="CV303" s="252">
        <f t="shared" si="4445"/>
        <v>5.9259259259259262E-2</v>
      </c>
      <c r="CW303" s="256">
        <f>((CR303-CZ303)/CR303)</f>
        <v>0.94814814814814818</v>
      </c>
      <c r="CX303" s="251">
        <f>DE303+DH303+DI303</f>
        <v>1</v>
      </c>
      <c r="CY303" s="252">
        <f t="shared" si="4451"/>
        <v>7.4074074074074077E-3</v>
      </c>
      <c r="CZ303" s="251">
        <f>DB303+DC303+DD303+DF303+DG303</f>
        <v>7</v>
      </c>
      <c r="DA303" s="252">
        <f t="shared" si="4452"/>
        <v>5.185185185185185E-2</v>
      </c>
      <c r="DB303" s="251">
        <f t="shared" ref="DB303:DL303" si="5205">SUM(DB294:DB302)</f>
        <v>0</v>
      </c>
      <c r="DC303" s="251">
        <f t="shared" si="5205"/>
        <v>4</v>
      </c>
      <c r="DD303" s="251">
        <f t="shared" si="5205"/>
        <v>3</v>
      </c>
      <c r="DE303" s="251">
        <f t="shared" si="5205"/>
        <v>0</v>
      </c>
      <c r="DF303" s="251">
        <f t="shared" si="5205"/>
        <v>0</v>
      </c>
      <c r="DG303" s="251">
        <f t="shared" si="5205"/>
        <v>0</v>
      </c>
      <c r="DH303" s="251">
        <f t="shared" si="5205"/>
        <v>0</v>
      </c>
      <c r="DI303" s="251">
        <f t="shared" si="5205"/>
        <v>1</v>
      </c>
      <c r="DJ303" s="251">
        <f t="shared" si="5205"/>
        <v>5</v>
      </c>
      <c r="DK303" s="251">
        <f t="shared" si="5205"/>
        <v>5</v>
      </c>
      <c r="DL303" s="251">
        <f t="shared" si="5205"/>
        <v>0</v>
      </c>
      <c r="DM303" s="279">
        <f>SUM(DM294:DM302)</f>
        <v>189</v>
      </c>
      <c r="DN303" s="251">
        <f>DM303-(DS303+DU303)</f>
        <v>180</v>
      </c>
      <c r="DO303" s="256">
        <f t="shared" si="5117"/>
        <v>0.95238095238095233</v>
      </c>
      <c r="DP303" s="253">
        <f t="shared" si="5118"/>
        <v>9</v>
      </c>
      <c r="DQ303" s="252">
        <f t="shared" si="5119"/>
        <v>4.7619047619047616E-2</v>
      </c>
      <c r="DR303" s="256">
        <f>((DM303-DU303)/DM303)</f>
        <v>0.95238095238095233</v>
      </c>
      <c r="DS303" s="251">
        <f>DZ303+EC303+ED303</f>
        <v>0</v>
      </c>
      <c r="DT303" s="252">
        <f t="shared" si="5122"/>
        <v>0</v>
      </c>
      <c r="DU303" s="251">
        <f>DW303+DX303+DY303+EA303+EB303</f>
        <v>9</v>
      </c>
      <c r="DV303" s="252">
        <f t="shared" si="5124"/>
        <v>4.7619047619047616E-2</v>
      </c>
      <c r="DW303" s="251">
        <f t="shared" ref="DW303:EG303" si="5206">SUM(DW294:DW302)</f>
        <v>0</v>
      </c>
      <c r="DX303" s="251">
        <f t="shared" si="5206"/>
        <v>4</v>
      </c>
      <c r="DY303" s="251">
        <f t="shared" si="5206"/>
        <v>5</v>
      </c>
      <c r="DZ303" s="251">
        <f t="shared" si="5206"/>
        <v>0</v>
      </c>
      <c r="EA303" s="251">
        <f t="shared" si="5206"/>
        <v>0</v>
      </c>
      <c r="EB303" s="251">
        <f t="shared" si="5206"/>
        <v>0</v>
      </c>
      <c r="EC303" s="251">
        <f t="shared" si="5206"/>
        <v>0</v>
      </c>
      <c r="ED303" s="251">
        <f t="shared" si="5206"/>
        <v>0</v>
      </c>
      <c r="EE303" s="251">
        <f t="shared" si="5206"/>
        <v>4</v>
      </c>
      <c r="EF303" s="251">
        <f t="shared" si="5206"/>
        <v>2</v>
      </c>
      <c r="EG303" s="251">
        <f t="shared" si="5206"/>
        <v>3</v>
      </c>
      <c r="EH303" s="279">
        <f>SUM(EH294:EH302)</f>
        <v>198</v>
      </c>
      <c r="EI303" s="251">
        <f>EH303-(EN303+EP303)</f>
        <v>180</v>
      </c>
      <c r="EJ303" s="256">
        <f t="shared" si="5126"/>
        <v>0.90909090909090906</v>
      </c>
      <c r="EK303" s="253">
        <f t="shared" si="5127"/>
        <v>18</v>
      </c>
      <c r="EL303" s="252">
        <f t="shared" si="5128"/>
        <v>9.0909090909090912E-2</v>
      </c>
      <c r="EM303" s="256">
        <f>((EH303-EP303)/EH303)</f>
        <v>0.93939393939393945</v>
      </c>
      <c r="EN303" s="251">
        <f>EU303+EX303+EY303</f>
        <v>6</v>
      </c>
      <c r="EO303" s="252">
        <f t="shared" si="5131"/>
        <v>3.0303030303030304E-2</v>
      </c>
      <c r="EP303" s="251">
        <f>ER303+ES303+ET303+EV303+EW303</f>
        <v>12</v>
      </c>
      <c r="EQ303" s="252">
        <f t="shared" si="5133"/>
        <v>6.0606060606060608E-2</v>
      </c>
      <c r="ER303" s="251">
        <f t="shared" ref="ER303:FB303" si="5207">SUM(ER294:ER302)</f>
        <v>0</v>
      </c>
      <c r="ES303" s="251">
        <f t="shared" si="5207"/>
        <v>3</v>
      </c>
      <c r="ET303" s="251">
        <f t="shared" si="5207"/>
        <v>9</v>
      </c>
      <c r="EU303" s="251">
        <f t="shared" si="5207"/>
        <v>0</v>
      </c>
      <c r="EV303" s="251">
        <f t="shared" si="5207"/>
        <v>0</v>
      </c>
      <c r="EW303" s="251">
        <f t="shared" si="5207"/>
        <v>0</v>
      </c>
      <c r="EX303" s="251">
        <f t="shared" si="5207"/>
        <v>0</v>
      </c>
      <c r="EY303" s="251">
        <f t="shared" si="5207"/>
        <v>6</v>
      </c>
      <c r="EZ303" s="251">
        <f t="shared" si="5207"/>
        <v>7</v>
      </c>
      <c r="FA303" s="251">
        <f t="shared" si="5207"/>
        <v>1</v>
      </c>
      <c r="FB303" s="251">
        <f t="shared" si="5207"/>
        <v>4</v>
      </c>
      <c r="FC303" s="279">
        <f>SUM(FC294:FC302)</f>
        <v>162</v>
      </c>
      <c r="FD303" s="251">
        <f>FC303-(FI303+FK303)</f>
        <v>151</v>
      </c>
      <c r="FE303" s="256">
        <f t="shared" si="5135"/>
        <v>0.9320987654320988</v>
      </c>
      <c r="FF303" s="253">
        <f t="shared" si="5136"/>
        <v>11</v>
      </c>
      <c r="FG303" s="252">
        <f t="shared" si="5137"/>
        <v>6.7901234567901231E-2</v>
      </c>
      <c r="FH303" s="256">
        <f>((FC303-FK303)/FC303)</f>
        <v>0.95061728395061729</v>
      </c>
      <c r="FI303" s="251">
        <f>FP303+FS303+FT303</f>
        <v>3</v>
      </c>
      <c r="FJ303" s="252">
        <f t="shared" si="5140"/>
        <v>1.8518518518518517E-2</v>
      </c>
      <c r="FK303" s="251">
        <f>FM303+FN303+FO303+FQ303+FR303</f>
        <v>8</v>
      </c>
      <c r="FL303" s="252">
        <f t="shared" si="5142"/>
        <v>4.9382716049382713E-2</v>
      </c>
      <c r="FM303" s="251">
        <f t="shared" ref="FM303:FW303" si="5208">SUM(FM294:FM302)</f>
        <v>0</v>
      </c>
      <c r="FN303" s="251">
        <f t="shared" si="5208"/>
        <v>5</v>
      </c>
      <c r="FO303" s="251">
        <f t="shared" si="5208"/>
        <v>3</v>
      </c>
      <c r="FP303" s="251">
        <f t="shared" si="5208"/>
        <v>0</v>
      </c>
      <c r="FQ303" s="251">
        <f t="shared" si="5208"/>
        <v>0</v>
      </c>
      <c r="FR303" s="251">
        <f t="shared" si="5208"/>
        <v>0</v>
      </c>
      <c r="FS303" s="251">
        <f t="shared" si="5208"/>
        <v>0</v>
      </c>
      <c r="FT303" s="251">
        <f t="shared" si="5208"/>
        <v>3</v>
      </c>
      <c r="FU303" s="251">
        <f t="shared" si="5208"/>
        <v>8</v>
      </c>
      <c r="FV303" s="251">
        <f t="shared" si="5208"/>
        <v>4</v>
      </c>
      <c r="FW303" s="251">
        <f t="shared" si="5208"/>
        <v>3</v>
      </c>
      <c r="FX303" s="279">
        <f>SUM(FX294:FX302)</f>
        <v>198</v>
      </c>
      <c r="FY303" s="251">
        <f>FX303-(GD303+GF303)</f>
        <v>181</v>
      </c>
      <c r="FZ303" s="256">
        <f t="shared" si="5144"/>
        <v>0.91414141414141414</v>
      </c>
      <c r="GA303" s="253">
        <f t="shared" si="5145"/>
        <v>17</v>
      </c>
      <c r="GB303" s="252">
        <f t="shared" si="5146"/>
        <v>8.5858585858585856E-2</v>
      </c>
      <c r="GC303" s="256">
        <f>((FX303-GF303)/FX303)</f>
        <v>0.9242424242424242</v>
      </c>
      <c r="GD303" s="251">
        <f>GK303+GN303+GO303</f>
        <v>2</v>
      </c>
      <c r="GE303" s="252">
        <f t="shared" si="5149"/>
        <v>1.0101010101010102E-2</v>
      </c>
      <c r="GF303" s="251">
        <f>GH303+GI303+GJ303+GL303+GM303</f>
        <v>15</v>
      </c>
      <c r="GG303" s="252">
        <f t="shared" si="5151"/>
        <v>7.575757575757576E-2</v>
      </c>
      <c r="GH303" s="251">
        <f t="shared" ref="GH303:GR303" si="5209">SUM(GH294:GH302)</f>
        <v>0</v>
      </c>
      <c r="GI303" s="251">
        <f t="shared" si="5209"/>
        <v>5</v>
      </c>
      <c r="GJ303" s="251">
        <f t="shared" si="5209"/>
        <v>10</v>
      </c>
      <c r="GK303" s="251">
        <f t="shared" si="5209"/>
        <v>0</v>
      </c>
      <c r="GL303" s="251">
        <f t="shared" si="5209"/>
        <v>0</v>
      </c>
      <c r="GM303" s="251">
        <f t="shared" si="5209"/>
        <v>0</v>
      </c>
      <c r="GN303" s="251">
        <f t="shared" si="5209"/>
        <v>0</v>
      </c>
      <c r="GO303" s="251">
        <f t="shared" si="5209"/>
        <v>2</v>
      </c>
      <c r="GP303" s="251">
        <f t="shared" si="5209"/>
        <v>8</v>
      </c>
      <c r="GQ303" s="251">
        <f t="shared" si="5209"/>
        <v>3</v>
      </c>
      <c r="GR303" s="251">
        <f t="shared" si="5209"/>
        <v>7</v>
      </c>
      <c r="GS303" s="279">
        <f>SUM(GS294:GS302)</f>
        <v>171</v>
      </c>
      <c r="GT303" s="251">
        <f>GS303-(GY303+HA303)</f>
        <v>155</v>
      </c>
      <c r="GU303" s="256">
        <f t="shared" si="5153"/>
        <v>0.9064327485380117</v>
      </c>
      <c r="GV303" s="253">
        <f t="shared" si="5154"/>
        <v>16</v>
      </c>
      <c r="GW303" s="252">
        <f t="shared" si="5155"/>
        <v>9.3567251461988299E-2</v>
      </c>
      <c r="GX303" s="256">
        <f>((GS303-HA303)/GS303)</f>
        <v>0.92397660818713445</v>
      </c>
      <c r="GY303" s="251">
        <f>HF303+HI303+HJ303</f>
        <v>3</v>
      </c>
      <c r="GZ303" s="252">
        <f t="shared" si="5158"/>
        <v>1.7543859649122806E-2</v>
      </c>
      <c r="HA303" s="251">
        <f>HC303+HD303+HE303+HG303+HH303</f>
        <v>13</v>
      </c>
      <c r="HB303" s="252">
        <f t="shared" si="5160"/>
        <v>7.6023391812865493E-2</v>
      </c>
      <c r="HC303" s="251">
        <f t="shared" ref="HC303:HM303" si="5210">SUM(HC294:HC302)</f>
        <v>0</v>
      </c>
      <c r="HD303" s="251">
        <f t="shared" si="5210"/>
        <v>8</v>
      </c>
      <c r="HE303" s="251">
        <f t="shared" si="5210"/>
        <v>5</v>
      </c>
      <c r="HF303" s="251">
        <f t="shared" si="5210"/>
        <v>0</v>
      </c>
      <c r="HG303" s="251">
        <f t="shared" si="5210"/>
        <v>0</v>
      </c>
      <c r="HH303" s="251">
        <f t="shared" si="5210"/>
        <v>0</v>
      </c>
      <c r="HI303" s="251">
        <f t="shared" si="5210"/>
        <v>0</v>
      </c>
      <c r="HJ303" s="251">
        <f t="shared" si="5210"/>
        <v>3</v>
      </c>
      <c r="HK303" s="251">
        <f t="shared" si="5210"/>
        <v>6</v>
      </c>
      <c r="HL303" s="251">
        <f t="shared" si="5210"/>
        <v>4</v>
      </c>
      <c r="HM303" s="251">
        <f t="shared" si="5210"/>
        <v>3</v>
      </c>
      <c r="HN303" s="279">
        <f>SUM(HN294:HN302)</f>
        <v>189</v>
      </c>
      <c r="HO303" s="251">
        <f>HN303-(HT303+HV303)</f>
        <v>179</v>
      </c>
      <c r="HP303" s="256">
        <f t="shared" si="5162"/>
        <v>0.94708994708994709</v>
      </c>
      <c r="HQ303" s="253">
        <f t="shared" si="5163"/>
        <v>10</v>
      </c>
      <c r="HR303" s="252">
        <f t="shared" si="5164"/>
        <v>5.2910052910052907E-2</v>
      </c>
      <c r="HS303" s="256">
        <f>((HN303-HV303)/HN303)</f>
        <v>0.97354497354497349</v>
      </c>
      <c r="HT303" s="251">
        <f>IA303+ID303+IE303</f>
        <v>5</v>
      </c>
      <c r="HU303" s="252">
        <f t="shared" si="5167"/>
        <v>2.6455026455026454E-2</v>
      </c>
      <c r="HV303" s="251">
        <f>HX303+HY303+HZ303+IB303+IC303</f>
        <v>5</v>
      </c>
      <c r="HW303" s="252">
        <f t="shared" si="5169"/>
        <v>2.6455026455026454E-2</v>
      </c>
      <c r="HX303" s="251">
        <f t="shared" ref="HX303:IH303" si="5211">SUM(HX294:HX302)</f>
        <v>0</v>
      </c>
      <c r="HY303" s="251">
        <f t="shared" si="5211"/>
        <v>1</v>
      </c>
      <c r="HZ303" s="251">
        <f t="shared" si="5211"/>
        <v>4</v>
      </c>
      <c r="IA303" s="251">
        <f t="shared" si="5211"/>
        <v>0</v>
      </c>
      <c r="IB303" s="251">
        <f t="shared" si="5211"/>
        <v>0</v>
      </c>
      <c r="IC303" s="251">
        <f t="shared" si="5211"/>
        <v>0</v>
      </c>
      <c r="ID303" s="251">
        <f t="shared" si="5211"/>
        <v>0</v>
      </c>
      <c r="IE303" s="251">
        <f t="shared" si="5211"/>
        <v>5</v>
      </c>
      <c r="IF303" s="251">
        <f t="shared" si="5211"/>
        <v>4</v>
      </c>
      <c r="IG303" s="251">
        <f t="shared" si="5211"/>
        <v>1</v>
      </c>
      <c r="IH303" s="251">
        <f t="shared" si="5211"/>
        <v>2</v>
      </c>
      <c r="II303" s="279">
        <f>SUM(II294:II302)</f>
        <v>171</v>
      </c>
      <c r="IJ303" s="251">
        <f>II303-(IO303+IQ303)</f>
        <v>154</v>
      </c>
      <c r="IK303" s="256">
        <f t="shared" si="5171"/>
        <v>0.90058479532163738</v>
      </c>
      <c r="IL303" s="253">
        <f t="shared" si="5172"/>
        <v>17</v>
      </c>
      <c r="IM303" s="252">
        <f t="shared" si="5173"/>
        <v>9.9415204678362568E-2</v>
      </c>
      <c r="IN303" s="256">
        <f>((II303-IQ303)/II303)</f>
        <v>0.94736842105263153</v>
      </c>
      <c r="IO303" s="251">
        <f>IV303+IY303+IZ303</f>
        <v>8</v>
      </c>
      <c r="IP303" s="252">
        <f t="shared" si="5176"/>
        <v>4.6783625730994149E-2</v>
      </c>
      <c r="IQ303" s="251">
        <f>IS303+IT303+IU303+IW303+IX303</f>
        <v>9</v>
      </c>
      <c r="IR303" s="252">
        <f t="shared" si="5178"/>
        <v>5.2631578947368418E-2</v>
      </c>
      <c r="IS303" s="251">
        <f t="shared" ref="IS303:IZ303" si="5212">SUM(IS294:IS302)</f>
        <v>0</v>
      </c>
      <c r="IT303" s="251">
        <f t="shared" si="5212"/>
        <v>4</v>
      </c>
      <c r="IU303" s="251">
        <f t="shared" si="5212"/>
        <v>5</v>
      </c>
      <c r="IV303" s="251">
        <f t="shared" si="5212"/>
        <v>0</v>
      </c>
      <c r="IW303" s="251">
        <f t="shared" si="5212"/>
        <v>0</v>
      </c>
      <c r="IX303" s="251">
        <f t="shared" si="5212"/>
        <v>0</v>
      </c>
      <c r="IY303" s="251">
        <f t="shared" si="5212"/>
        <v>1</v>
      </c>
      <c r="IZ303" s="251">
        <f t="shared" si="5212"/>
        <v>7</v>
      </c>
      <c r="JA303" s="290">
        <f t="shared" ref="JA303:JC303" si="5213">SUM(JA294:JA302)</f>
        <v>5</v>
      </c>
      <c r="JB303" s="290">
        <f t="shared" si="5213"/>
        <v>2</v>
      </c>
      <c r="JC303" s="290">
        <f t="shared" si="5213"/>
        <v>0</v>
      </c>
      <c r="JD303" s="279">
        <f>SUM(JD294:JD302)</f>
        <v>2169</v>
      </c>
      <c r="JE303" s="251">
        <f>JD303-(JJ303+JL303)</f>
        <v>1989</v>
      </c>
      <c r="JF303" s="256">
        <f t="shared" si="5181"/>
        <v>0.91701244813278004</v>
      </c>
      <c r="JG303" s="253">
        <f t="shared" si="5182"/>
        <v>180</v>
      </c>
      <c r="JH303" s="252">
        <f t="shared" si="5183"/>
        <v>8.2987551867219914E-2</v>
      </c>
      <c r="JI303" s="256">
        <f>((JD303-JL303)/JD303)</f>
        <v>0.94144767173812816</v>
      </c>
      <c r="JJ303" s="251">
        <f>JQ303+JT303+JU303</f>
        <v>53</v>
      </c>
      <c r="JK303" s="252">
        <f t="shared" si="5186"/>
        <v>2.4435223605348087E-2</v>
      </c>
      <c r="JL303" s="251">
        <f>JN303+JO303+JP303+JR303+JS303</f>
        <v>127</v>
      </c>
      <c r="JM303" s="252">
        <f t="shared" si="5188"/>
        <v>5.855232826187183E-2</v>
      </c>
      <c r="JN303" s="251">
        <f t="shared" ref="JN303:JX303" si="5214">SUM(JN294:JN302)</f>
        <v>0</v>
      </c>
      <c r="JO303" s="251">
        <f t="shared" si="5214"/>
        <v>58</v>
      </c>
      <c r="JP303" s="251">
        <f t="shared" si="5214"/>
        <v>69</v>
      </c>
      <c r="JQ303" s="251">
        <f t="shared" si="5214"/>
        <v>7</v>
      </c>
      <c r="JR303" s="251">
        <f t="shared" si="5214"/>
        <v>0</v>
      </c>
      <c r="JS303" s="251">
        <f t="shared" si="5214"/>
        <v>0</v>
      </c>
      <c r="JT303" s="251">
        <f t="shared" si="5214"/>
        <v>3</v>
      </c>
      <c r="JU303" s="251">
        <f t="shared" si="5214"/>
        <v>43</v>
      </c>
      <c r="JV303" s="251">
        <f t="shared" si="5214"/>
        <v>58</v>
      </c>
      <c r="JW303" s="251">
        <f t="shared" si="5214"/>
        <v>37</v>
      </c>
      <c r="JX303" s="251">
        <f t="shared" si="5214"/>
        <v>47</v>
      </c>
    </row>
    <row r="304" spans="1:284" ht="15" customHeight="1" thickBot="1">
      <c r="A304" s="329"/>
      <c r="B304" s="330"/>
      <c r="C304" s="330"/>
      <c r="D304" s="330"/>
      <c r="E304" s="330"/>
      <c r="F304" s="330"/>
      <c r="G304" s="330"/>
      <c r="H304" s="330"/>
      <c r="I304" s="331"/>
      <c r="J304" s="249"/>
      <c r="K304" s="254"/>
      <c r="L304" s="248"/>
      <c r="M304" s="251"/>
      <c r="N304" s="252"/>
      <c r="O304" s="253"/>
      <c r="P304" s="252"/>
      <c r="Q304" s="252"/>
      <c r="R304" s="251"/>
      <c r="S304" s="252"/>
      <c r="T304" s="251"/>
      <c r="U304" s="252"/>
      <c r="V304" s="255">
        <f>V303/L303</f>
        <v>0</v>
      </c>
      <c r="W304" s="255">
        <f>W303/L303</f>
        <v>2.5252525252525252E-2</v>
      </c>
      <c r="X304" s="255">
        <f>X303/L303</f>
        <v>3.0303030303030304E-2</v>
      </c>
      <c r="Y304" s="255">
        <f>Y303/L303</f>
        <v>0</v>
      </c>
      <c r="Z304" s="255">
        <f>Z303/L303</f>
        <v>0</v>
      </c>
      <c r="AA304" s="255">
        <f>AA303/L303</f>
        <v>0</v>
      </c>
      <c r="AB304" s="255">
        <f>AB303/L303</f>
        <v>0</v>
      </c>
      <c r="AC304" s="255">
        <f>AC303/L303</f>
        <v>1.0101010101010102E-2</v>
      </c>
      <c r="AD304" s="255">
        <f>AD303/L303</f>
        <v>1.0101010101010102E-2</v>
      </c>
      <c r="AE304" s="255">
        <f>AE303/L303</f>
        <v>1.5151515151515152E-2</v>
      </c>
      <c r="AF304" s="255">
        <f>AF303/L303</f>
        <v>2.5252525252525252E-2</v>
      </c>
      <c r="AG304" s="248"/>
      <c r="AH304" s="251"/>
      <c r="AI304" s="252"/>
      <c r="AJ304" s="253"/>
      <c r="AK304" s="252"/>
      <c r="AL304" s="252"/>
      <c r="AM304" s="251"/>
      <c r="AN304" s="252"/>
      <c r="AO304" s="251"/>
      <c r="AP304" s="252"/>
      <c r="AQ304" s="255">
        <f>AQ303/AG303</f>
        <v>0</v>
      </c>
      <c r="AR304" s="255">
        <f>AR303/AG303</f>
        <v>3.3333333333333333E-2</v>
      </c>
      <c r="AS304" s="255">
        <f>AS303/AG303</f>
        <v>3.3333333333333333E-2</v>
      </c>
      <c r="AT304" s="255">
        <f>AT303/AG303</f>
        <v>0</v>
      </c>
      <c r="AU304" s="255">
        <f>AU303/AG303</f>
        <v>0</v>
      </c>
      <c r="AV304" s="255">
        <f>AV303/AG303</f>
        <v>0</v>
      </c>
      <c r="AW304" s="255">
        <f>AW303/AG303</f>
        <v>0</v>
      </c>
      <c r="AX304" s="255">
        <f>AX303/AG303</f>
        <v>2.2222222222222223E-2</v>
      </c>
      <c r="AY304" s="255">
        <f>AY303/AG303</f>
        <v>1.6666666666666666E-2</v>
      </c>
      <c r="AZ304" s="255">
        <f>AZ303/AG303</f>
        <v>2.2222222222222223E-2</v>
      </c>
      <c r="BA304" s="255">
        <f>BA303/AG303</f>
        <v>6.1111111111111109E-2</v>
      </c>
      <c r="BB304" s="248"/>
      <c r="BC304" s="251"/>
      <c r="BD304" s="252"/>
      <c r="BE304" s="253"/>
      <c r="BF304" s="252"/>
      <c r="BG304" s="252"/>
      <c r="BH304" s="251"/>
      <c r="BI304" s="252"/>
      <c r="BJ304" s="251"/>
      <c r="BK304" s="252"/>
      <c r="BL304" s="255">
        <f>BL303/BB303</f>
        <v>0</v>
      </c>
      <c r="BM304" s="255">
        <f>BM303/BB303</f>
        <v>5.2910052910052907E-2</v>
      </c>
      <c r="BN304" s="255">
        <f>BN303/BB303</f>
        <v>4.2328042328042326E-2</v>
      </c>
      <c r="BO304" s="255">
        <f>BO303/BB303</f>
        <v>0</v>
      </c>
      <c r="BP304" s="255">
        <f>BP303/BB303</f>
        <v>0</v>
      </c>
      <c r="BQ304" s="255">
        <f>BQ303/BB303</f>
        <v>0</v>
      </c>
      <c r="BR304" s="255">
        <f>BR303/BB303</f>
        <v>1.0582010582010581E-2</v>
      </c>
      <c r="BS304" s="255">
        <f>BS303/BB303</f>
        <v>2.6455026455026454E-2</v>
      </c>
      <c r="BT304" s="255">
        <f>BT303/BB303</f>
        <v>1.0582010582010581E-2</v>
      </c>
      <c r="BU304" s="255">
        <f>BU303/BB303</f>
        <v>3.1746031746031744E-2</v>
      </c>
      <c r="BV304" s="255">
        <f>BV303/BB303</f>
        <v>2.1164021164021163E-2</v>
      </c>
      <c r="BW304" s="248"/>
      <c r="BX304" s="251"/>
      <c r="BY304" s="252"/>
      <c r="BZ304" s="253"/>
      <c r="CA304" s="252"/>
      <c r="CB304" s="252"/>
      <c r="CC304" s="251"/>
      <c r="CD304" s="252"/>
      <c r="CE304" s="251"/>
      <c r="CF304" s="252"/>
      <c r="CG304" s="255">
        <f>CG303/BW303</f>
        <v>0</v>
      </c>
      <c r="CH304" s="255">
        <f>CH303/BW303</f>
        <v>1.5873015873015872E-2</v>
      </c>
      <c r="CI304" s="255">
        <f>CI303/BW303</f>
        <v>2.6455026455026454E-2</v>
      </c>
      <c r="CJ304" s="255">
        <f>CJ303/BW303</f>
        <v>3.7037037037037035E-2</v>
      </c>
      <c r="CK304" s="255">
        <f>CK303/BW303</f>
        <v>0</v>
      </c>
      <c r="CL304" s="255">
        <f>CL303/BW303</f>
        <v>0</v>
      </c>
      <c r="CM304" s="255">
        <f>CM303/BW303</f>
        <v>0</v>
      </c>
      <c r="CN304" s="255">
        <f>CN303/BW303</f>
        <v>2.6455026455026454E-2</v>
      </c>
      <c r="CO304" s="255">
        <f>CO303/BW303</f>
        <v>2.1164021164021163E-2</v>
      </c>
      <c r="CP304" s="255">
        <f>CP303/BW303</f>
        <v>1.0582010582010581E-2</v>
      </c>
      <c r="CQ304" s="255">
        <f>CQ303/BW303</f>
        <v>2.6455026455026454E-2</v>
      </c>
      <c r="CR304" s="248"/>
      <c r="CS304" s="251"/>
      <c r="CT304" s="252"/>
      <c r="CU304" s="253"/>
      <c r="CV304" s="252"/>
      <c r="CW304" s="252"/>
      <c r="CX304" s="251"/>
      <c r="CY304" s="252"/>
      <c r="CZ304" s="251"/>
      <c r="DA304" s="252"/>
      <c r="DB304" s="255">
        <f>DB303/CR303</f>
        <v>0</v>
      </c>
      <c r="DC304" s="255">
        <f>DC303/CR303</f>
        <v>2.9629629629629631E-2</v>
      </c>
      <c r="DD304" s="255">
        <f>DD303/CR303</f>
        <v>2.2222222222222223E-2</v>
      </c>
      <c r="DE304" s="255">
        <f>DE303/CR303</f>
        <v>0</v>
      </c>
      <c r="DF304" s="255">
        <f>DF303/CR303</f>
        <v>0</v>
      </c>
      <c r="DG304" s="255">
        <f>DG303/CR303</f>
        <v>0</v>
      </c>
      <c r="DH304" s="255">
        <f>DH303/CR303</f>
        <v>0</v>
      </c>
      <c r="DI304" s="255">
        <f>DI303/CR303</f>
        <v>7.4074074074074077E-3</v>
      </c>
      <c r="DJ304" s="255">
        <f>DJ303/CR303</f>
        <v>3.7037037037037035E-2</v>
      </c>
      <c r="DK304" s="255">
        <f>DK303/CR303</f>
        <v>3.7037037037037035E-2</v>
      </c>
      <c r="DL304" s="255">
        <f>DL303/CR303</f>
        <v>0</v>
      </c>
      <c r="DM304" s="248"/>
      <c r="DN304" s="251"/>
      <c r="DO304" s="252"/>
      <c r="DP304" s="253"/>
      <c r="DQ304" s="252"/>
      <c r="DR304" s="252"/>
      <c r="DS304" s="251"/>
      <c r="DT304" s="252"/>
      <c r="DU304" s="251"/>
      <c r="DV304" s="252"/>
      <c r="DW304" s="255">
        <f>DW303/DM303</f>
        <v>0</v>
      </c>
      <c r="DX304" s="255">
        <f>DX303/DM303</f>
        <v>2.1164021164021163E-2</v>
      </c>
      <c r="DY304" s="255">
        <f>DY303/DM303</f>
        <v>2.6455026455026454E-2</v>
      </c>
      <c r="DZ304" s="255">
        <f>DZ303/DM303</f>
        <v>0</v>
      </c>
      <c r="EA304" s="255">
        <f>EA303/DM303</f>
        <v>0</v>
      </c>
      <c r="EB304" s="255">
        <f>EB303/DM303</f>
        <v>0</v>
      </c>
      <c r="EC304" s="255">
        <f>EC303/DM303</f>
        <v>0</v>
      </c>
      <c r="ED304" s="255">
        <f>ED303/DM303</f>
        <v>0</v>
      </c>
      <c r="EE304" s="255">
        <f>EE303/DM303</f>
        <v>2.1164021164021163E-2</v>
      </c>
      <c r="EF304" s="255">
        <f>EF303/DM303</f>
        <v>1.0582010582010581E-2</v>
      </c>
      <c r="EG304" s="255">
        <f>EG303/DM303</f>
        <v>1.5873015873015872E-2</v>
      </c>
      <c r="EH304" s="248"/>
      <c r="EI304" s="251"/>
      <c r="EJ304" s="252"/>
      <c r="EK304" s="253"/>
      <c r="EL304" s="252"/>
      <c r="EM304" s="252"/>
      <c r="EN304" s="251"/>
      <c r="EO304" s="252"/>
      <c r="EP304" s="251"/>
      <c r="EQ304" s="252"/>
      <c r="ER304" s="255">
        <f>ER303/EH303</f>
        <v>0</v>
      </c>
      <c r="ES304" s="255">
        <f>ES303/EH303</f>
        <v>1.5151515151515152E-2</v>
      </c>
      <c r="ET304" s="255">
        <f>ET303/EH303</f>
        <v>4.5454545454545456E-2</v>
      </c>
      <c r="EU304" s="255">
        <f>EU303/EH303</f>
        <v>0</v>
      </c>
      <c r="EV304" s="255">
        <f>EV303/EH303</f>
        <v>0</v>
      </c>
      <c r="EW304" s="255">
        <f>EW303/EH303</f>
        <v>0</v>
      </c>
      <c r="EX304" s="255">
        <f>EX303/EH303</f>
        <v>0</v>
      </c>
      <c r="EY304" s="255">
        <f>EY303/EH303</f>
        <v>3.0303030303030304E-2</v>
      </c>
      <c r="EZ304" s="255">
        <f>EZ303/EH303</f>
        <v>3.5353535353535352E-2</v>
      </c>
      <c r="FA304" s="255">
        <f>FA303/EH303</f>
        <v>5.0505050505050509E-3</v>
      </c>
      <c r="FB304" s="255">
        <f>FB303/EH303</f>
        <v>2.0202020202020204E-2</v>
      </c>
      <c r="FC304" s="248"/>
      <c r="FD304" s="251"/>
      <c r="FE304" s="252"/>
      <c r="FF304" s="253"/>
      <c r="FG304" s="252"/>
      <c r="FH304" s="252"/>
      <c r="FI304" s="251"/>
      <c r="FJ304" s="252"/>
      <c r="FK304" s="251"/>
      <c r="FL304" s="252"/>
      <c r="FM304" s="255">
        <f>FM303/FC303</f>
        <v>0</v>
      </c>
      <c r="FN304" s="255">
        <f>FN303/FC303</f>
        <v>3.0864197530864196E-2</v>
      </c>
      <c r="FO304" s="255">
        <f>FO303/FC303</f>
        <v>1.8518518518518517E-2</v>
      </c>
      <c r="FP304" s="255">
        <f>FP303/FC303</f>
        <v>0</v>
      </c>
      <c r="FQ304" s="255">
        <f>FQ303/FC303</f>
        <v>0</v>
      </c>
      <c r="FR304" s="255">
        <f>FR303/FC303</f>
        <v>0</v>
      </c>
      <c r="FS304" s="255">
        <f>FS303/FC303</f>
        <v>0</v>
      </c>
      <c r="FT304" s="255">
        <f>FT303/FC303</f>
        <v>1.8518518518518517E-2</v>
      </c>
      <c r="FU304" s="255">
        <f>FU303/FC303</f>
        <v>4.9382716049382713E-2</v>
      </c>
      <c r="FV304" s="255">
        <f>FV303/FC303</f>
        <v>2.4691358024691357E-2</v>
      </c>
      <c r="FW304" s="255">
        <f>FW303/FC303</f>
        <v>1.8518518518518517E-2</v>
      </c>
      <c r="FX304" s="248"/>
      <c r="FY304" s="251"/>
      <c r="FZ304" s="252"/>
      <c r="GA304" s="253"/>
      <c r="GB304" s="252"/>
      <c r="GC304" s="252"/>
      <c r="GD304" s="251"/>
      <c r="GE304" s="252"/>
      <c r="GF304" s="251"/>
      <c r="GG304" s="252"/>
      <c r="GH304" s="255">
        <f>GH303/FX303</f>
        <v>0</v>
      </c>
      <c r="GI304" s="255">
        <f>GI303/FX303</f>
        <v>2.5252525252525252E-2</v>
      </c>
      <c r="GJ304" s="255">
        <f>GJ303/FX303</f>
        <v>5.0505050505050504E-2</v>
      </c>
      <c r="GK304" s="255">
        <f>GK303/FX303</f>
        <v>0</v>
      </c>
      <c r="GL304" s="255">
        <f>GL303/FX303</f>
        <v>0</v>
      </c>
      <c r="GM304" s="255">
        <f>GM303/FX303</f>
        <v>0</v>
      </c>
      <c r="GN304" s="255">
        <f>GN303/FX303</f>
        <v>0</v>
      </c>
      <c r="GO304" s="255">
        <f>GO303/FX303</f>
        <v>1.0101010101010102E-2</v>
      </c>
      <c r="GP304" s="255">
        <f>GP303/FX303</f>
        <v>4.0404040404040407E-2</v>
      </c>
      <c r="GQ304" s="255">
        <f>GQ303/FX303</f>
        <v>1.5151515151515152E-2</v>
      </c>
      <c r="GR304" s="255">
        <f>GR303/FX303</f>
        <v>3.5353535353535352E-2</v>
      </c>
      <c r="GS304" s="248"/>
      <c r="GT304" s="251"/>
      <c r="GU304" s="252"/>
      <c r="GV304" s="253"/>
      <c r="GW304" s="252"/>
      <c r="GX304" s="252"/>
      <c r="GY304" s="251"/>
      <c r="GZ304" s="252"/>
      <c r="HA304" s="251"/>
      <c r="HB304" s="252"/>
      <c r="HC304" s="255">
        <f>HC303/GS303</f>
        <v>0</v>
      </c>
      <c r="HD304" s="255">
        <f>HD303/GS303</f>
        <v>4.6783625730994149E-2</v>
      </c>
      <c r="HE304" s="255">
        <f>HE303/GS303</f>
        <v>2.9239766081871343E-2</v>
      </c>
      <c r="HF304" s="255">
        <f>HF303/GS303</f>
        <v>0</v>
      </c>
      <c r="HG304" s="255">
        <f>HG303/GS303</f>
        <v>0</v>
      </c>
      <c r="HH304" s="255">
        <f>HH303/GS303</f>
        <v>0</v>
      </c>
      <c r="HI304" s="255">
        <f>HI303/GS303</f>
        <v>0</v>
      </c>
      <c r="HJ304" s="255">
        <f>HJ303/GS303</f>
        <v>1.7543859649122806E-2</v>
      </c>
      <c r="HK304" s="255">
        <f>HK303/GS303</f>
        <v>3.5087719298245612E-2</v>
      </c>
      <c r="HL304" s="255">
        <f>HL303/GS303</f>
        <v>2.3391812865497075E-2</v>
      </c>
      <c r="HM304" s="255">
        <f>HM303/GS303</f>
        <v>1.7543859649122806E-2</v>
      </c>
      <c r="HN304" s="248"/>
      <c r="HO304" s="251"/>
      <c r="HP304" s="252"/>
      <c r="HQ304" s="253"/>
      <c r="HR304" s="252"/>
      <c r="HS304" s="252"/>
      <c r="HT304" s="251"/>
      <c r="HU304" s="252"/>
      <c r="HV304" s="251"/>
      <c r="HW304" s="252"/>
      <c r="HX304" s="255">
        <f>HX303/HN303</f>
        <v>0</v>
      </c>
      <c r="HY304" s="255">
        <f>HY303/HN303</f>
        <v>5.2910052910052907E-3</v>
      </c>
      <c r="HZ304" s="255">
        <f>HZ303/HN303</f>
        <v>2.1164021164021163E-2</v>
      </c>
      <c r="IA304" s="255">
        <f>IA303/HN303</f>
        <v>0</v>
      </c>
      <c r="IB304" s="255">
        <f>IB303/HN303</f>
        <v>0</v>
      </c>
      <c r="IC304" s="255">
        <f>IC303/HN303</f>
        <v>0</v>
      </c>
      <c r="ID304" s="255">
        <f>ID303/HN303</f>
        <v>0</v>
      </c>
      <c r="IE304" s="255">
        <f>IE303/HN303</f>
        <v>2.6455026455026454E-2</v>
      </c>
      <c r="IF304" s="255">
        <f>IF303/HN303</f>
        <v>2.1164021164021163E-2</v>
      </c>
      <c r="IG304" s="255">
        <f>IG303/HN303</f>
        <v>5.2910052910052907E-3</v>
      </c>
      <c r="IH304" s="255">
        <f>IH303/HN303</f>
        <v>1.0582010582010581E-2</v>
      </c>
      <c r="II304" s="248"/>
      <c r="IJ304" s="251"/>
      <c r="IK304" s="252"/>
      <c r="IL304" s="253"/>
      <c r="IM304" s="252"/>
      <c r="IN304" s="252"/>
      <c r="IO304" s="251"/>
      <c r="IP304" s="252"/>
      <c r="IQ304" s="251"/>
      <c r="IR304" s="252"/>
      <c r="IS304" s="255">
        <f>IS303/II303</f>
        <v>0</v>
      </c>
      <c r="IT304" s="255">
        <f>IT303/II303</f>
        <v>2.3391812865497075E-2</v>
      </c>
      <c r="IU304" s="255">
        <f>IU303/II303</f>
        <v>2.9239766081871343E-2</v>
      </c>
      <c r="IV304" s="255">
        <f>IV303/II303</f>
        <v>0</v>
      </c>
      <c r="IW304" s="255">
        <f>IW303/II303</f>
        <v>0</v>
      </c>
      <c r="IX304" s="255">
        <f>IX303/II303</f>
        <v>0</v>
      </c>
      <c r="IY304" s="255">
        <f>IY303/II303</f>
        <v>5.8479532163742687E-3</v>
      </c>
      <c r="IZ304" s="255">
        <f>IZ303/II303</f>
        <v>4.0935672514619881E-2</v>
      </c>
      <c r="JA304" s="255">
        <f>JA303/II303</f>
        <v>2.9239766081871343E-2</v>
      </c>
      <c r="JB304" s="255">
        <f>JB303/II303</f>
        <v>1.1695906432748537E-2</v>
      </c>
      <c r="JC304" s="255">
        <f>JC303/II303</f>
        <v>0</v>
      </c>
      <c r="JD304" s="248"/>
      <c r="JE304" s="251"/>
      <c r="JF304" s="252"/>
      <c r="JG304" s="253"/>
      <c r="JH304" s="252"/>
      <c r="JI304" s="252"/>
      <c r="JJ304" s="251"/>
      <c r="JK304" s="252"/>
      <c r="JL304" s="251"/>
      <c r="JM304" s="252"/>
      <c r="JN304" s="255">
        <f>JN303/JD303</f>
        <v>0</v>
      </c>
      <c r="JO304" s="255">
        <f>JO303/JD303</f>
        <v>2.6740433379437527E-2</v>
      </c>
      <c r="JP304" s="255">
        <f>JP303/JD303</f>
        <v>3.18118948824343E-2</v>
      </c>
      <c r="JQ304" s="255">
        <f>JQ303/JD303</f>
        <v>3.2272936837252188E-3</v>
      </c>
      <c r="JR304" s="255">
        <f>JR303/JD303</f>
        <v>0</v>
      </c>
      <c r="JS304" s="255">
        <f>JS303/JD303</f>
        <v>0</v>
      </c>
      <c r="JT304" s="255">
        <f>JT303/JD303</f>
        <v>1.3831258644536654E-3</v>
      </c>
      <c r="JU304" s="255">
        <f>JU303/JD303</f>
        <v>1.9824804057169201E-2</v>
      </c>
      <c r="JV304" s="255">
        <f>JV303/JD303</f>
        <v>2.6740433379437527E-2</v>
      </c>
      <c r="JW304" s="255">
        <f>JW303/JD303</f>
        <v>1.705855232826187E-2</v>
      </c>
      <c r="JX304" s="255">
        <f>JX303/JD303</f>
        <v>2.1668971876440755E-2</v>
      </c>
    </row>
    <row r="305" spans="1:284" ht="15" customHeight="1">
      <c r="A305" s="269">
        <v>1</v>
      </c>
      <c r="B305" s="122">
        <v>19950417566</v>
      </c>
      <c r="C305" s="227">
        <f t="shared" ref="C305" ca="1" si="5215">IF(INT(MID(B305,5,2))&lt;=MONTH(NOW()),YEAR(NOW())-INT(LEFT(B305,4)),YEAR(NOW())-INT(LEFT(B305,4))-1)</f>
        <v>25</v>
      </c>
      <c r="D305" s="227">
        <f t="shared" ref="D305" ca="1" si="5216">IF(INT(MID(B305,5,2))&lt;=MONTH(NOW()),MONTH(NOW())-INT(MID(B305,5,2)),12-(INT(MID(B305,5,2))-MONTH(NOW())))</f>
        <v>11</v>
      </c>
      <c r="E305" s="228">
        <f t="shared" ref="E305" si="5217">+SUM($B$1-DATE(H305,G305,F305))/365</f>
        <v>48.046575342465751</v>
      </c>
      <c r="F305" s="118">
        <v>25</v>
      </c>
      <c r="G305" s="118">
        <v>1</v>
      </c>
      <c r="H305" s="118">
        <v>1972</v>
      </c>
      <c r="I305" s="115" t="s">
        <v>283</v>
      </c>
      <c r="J305" s="102" t="s">
        <v>811</v>
      </c>
      <c r="K305" s="116" t="s">
        <v>714</v>
      </c>
      <c r="L305" s="247">
        <v>22</v>
      </c>
      <c r="M305" s="247">
        <f t="shared" ref="M305:M308" si="5218">L305-(R305+T305)</f>
        <v>21</v>
      </c>
      <c r="N305" s="260">
        <f t="shared" ref="N305:N309" si="5219">M305/L305</f>
        <v>0.95454545454545459</v>
      </c>
      <c r="O305" s="238">
        <f t="shared" ref="O305:O309" si="5220">L305-M305</f>
        <v>1</v>
      </c>
      <c r="P305" s="260">
        <f t="shared" ref="P305:P309" si="5221">O305/L305</f>
        <v>4.5454545454545456E-2</v>
      </c>
      <c r="Q305" s="260">
        <f t="shared" ref="Q305:Q308" si="5222">(L305-T305)/L305</f>
        <v>0.95454545454545459</v>
      </c>
      <c r="R305" s="247">
        <f t="shared" ref="R305:R308" si="5223">AC305+AB305+AA305</f>
        <v>0</v>
      </c>
      <c r="S305" s="260">
        <f t="shared" ref="S305:S309" si="5224">R305/L305</f>
        <v>0</v>
      </c>
      <c r="T305" s="247">
        <f t="shared" ref="T305:T308" si="5225">V305+W305+X305+Y305+Z305</f>
        <v>1</v>
      </c>
      <c r="U305" s="260">
        <f t="shared" ref="U305:U309" si="5226">T305/L305</f>
        <v>4.5454545454545456E-2</v>
      </c>
      <c r="V305" s="247">
        <v>0</v>
      </c>
      <c r="W305" s="247">
        <v>0</v>
      </c>
      <c r="X305" s="247">
        <v>1</v>
      </c>
      <c r="Y305" s="247">
        <v>0</v>
      </c>
      <c r="Z305" s="247">
        <v>0</v>
      </c>
      <c r="AA305" s="247">
        <v>0</v>
      </c>
      <c r="AB305" s="247">
        <v>0</v>
      </c>
      <c r="AC305" s="247">
        <v>0</v>
      </c>
      <c r="AD305" s="247">
        <v>0</v>
      </c>
      <c r="AE305" s="247">
        <v>1</v>
      </c>
      <c r="AF305" s="247">
        <v>0</v>
      </c>
      <c r="AG305" s="236">
        <v>20</v>
      </c>
      <c r="AH305" s="236">
        <f t="shared" ref="AH305:AH308" si="5227">AG305-(AM305+AO305)</f>
        <v>18</v>
      </c>
      <c r="AI305" s="237">
        <f t="shared" ref="AI305:AI309" si="5228">AH305/AG305</f>
        <v>0.9</v>
      </c>
      <c r="AJ305" s="238">
        <f t="shared" ref="AJ305:AJ309" si="5229">AG305-AH305</f>
        <v>2</v>
      </c>
      <c r="AK305" s="237">
        <f t="shared" ref="AK305:AK309" si="5230">AJ305/AG305</f>
        <v>0.1</v>
      </c>
      <c r="AL305" s="237">
        <f t="shared" ref="AL305:AL308" si="5231">(AG305-AO305)/AG305</f>
        <v>1</v>
      </c>
      <c r="AM305" s="236">
        <f t="shared" ref="AM305:AM308" si="5232">AX305+AW305+AV305</f>
        <v>2</v>
      </c>
      <c r="AN305" s="237">
        <f t="shared" ref="AN305:AN309" si="5233">AM305/AG305</f>
        <v>0.1</v>
      </c>
      <c r="AO305" s="236">
        <f t="shared" ref="AO305:AO308" si="5234">AQ305+AR305+AS305+AT305+AU305</f>
        <v>0</v>
      </c>
      <c r="AP305" s="237">
        <f t="shared" ref="AP305:AP309" si="5235">AO305/AG305</f>
        <v>0</v>
      </c>
      <c r="AQ305" s="236">
        <v>0</v>
      </c>
      <c r="AR305" s="236">
        <v>0</v>
      </c>
      <c r="AS305" s="236">
        <v>0</v>
      </c>
      <c r="AT305" s="236">
        <v>0</v>
      </c>
      <c r="AU305" s="236">
        <v>0</v>
      </c>
      <c r="AV305" s="236">
        <v>0</v>
      </c>
      <c r="AW305" s="236">
        <v>0</v>
      </c>
      <c r="AX305" s="236">
        <v>2</v>
      </c>
      <c r="AY305" s="236">
        <v>0</v>
      </c>
      <c r="AZ305" s="236">
        <v>0</v>
      </c>
      <c r="BA305" s="236">
        <v>1</v>
      </c>
      <c r="BB305" s="236">
        <v>21</v>
      </c>
      <c r="BC305" s="236">
        <f t="shared" ref="BC305:BC308" si="5236">BB305-(BH305+BJ305)</f>
        <v>20</v>
      </c>
      <c r="BD305" s="237">
        <f t="shared" ref="BD305:BD309" si="5237">BC305/BB305</f>
        <v>0.95238095238095233</v>
      </c>
      <c r="BE305" s="238">
        <f t="shared" ref="BE305:BE309" si="5238">BB305-BC305</f>
        <v>1</v>
      </c>
      <c r="BF305" s="237">
        <f t="shared" ref="BF305:BF309" si="5239">BE305/BB305</f>
        <v>4.7619047619047616E-2</v>
      </c>
      <c r="BG305" s="237">
        <f t="shared" ref="BG305:BG308" si="5240">(BB305-BJ305)/BB305</f>
        <v>0.95238095238095233</v>
      </c>
      <c r="BH305" s="236">
        <f t="shared" ref="BH305:BH308" si="5241">BS305+BR305+BQ305</f>
        <v>0</v>
      </c>
      <c r="BI305" s="237">
        <f t="shared" ref="BI305:BI309" si="5242">BH305/BB305</f>
        <v>0</v>
      </c>
      <c r="BJ305" s="236">
        <f t="shared" ref="BJ305:BJ308" si="5243">BL305+BM305+BN305+BO305+BP305</f>
        <v>1</v>
      </c>
      <c r="BK305" s="237">
        <f t="shared" ref="BK305:BK309" si="5244">BJ305/BB305</f>
        <v>4.7619047619047616E-2</v>
      </c>
      <c r="BL305" s="236">
        <v>0</v>
      </c>
      <c r="BM305" s="236">
        <v>0</v>
      </c>
      <c r="BN305" s="236">
        <v>1</v>
      </c>
      <c r="BO305" s="236">
        <v>0</v>
      </c>
      <c r="BP305" s="236">
        <v>0</v>
      </c>
      <c r="BQ305" s="236">
        <v>0</v>
      </c>
      <c r="BR305" s="236">
        <v>0</v>
      </c>
      <c r="BS305" s="236">
        <v>0</v>
      </c>
      <c r="BT305" s="236">
        <v>0</v>
      </c>
      <c r="BU305" s="236">
        <v>2</v>
      </c>
      <c r="BV305" s="236">
        <v>0</v>
      </c>
      <c r="BW305" s="247">
        <v>21</v>
      </c>
      <c r="BX305" s="247">
        <f t="shared" ref="BX305:BX308" si="5245">BW305-(CC305+CE305)</f>
        <v>20</v>
      </c>
      <c r="BY305" s="260">
        <f t="shared" ref="BY305:BY309" si="5246">BX305/BW305</f>
        <v>0.95238095238095233</v>
      </c>
      <c r="BZ305" s="238">
        <f t="shared" ref="BZ305:BZ309" si="5247">BW305-BX305</f>
        <v>1</v>
      </c>
      <c r="CA305" s="260">
        <f t="shared" ref="CA305:CA309" si="5248">BZ305/BW305</f>
        <v>4.7619047619047616E-2</v>
      </c>
      <c r="CB305" s="260">
        <f t="shared" ref="CB305:CB308" si="5249">(BW305-CE305)/BW305</f>
        <v>0.95238095238095233</v>
      </c>
      <c r="CC305" s="247">
        <f t="shared" ref="CC305:CC308" si="5250">CN305+CM305+CL305</f>
        <v>0</v>
      </c>
      <c r="CD305" s="260">
        <f t="shared" ref="CD305:CD309" si="5251">CC305/BW305</f>
        <v>0</v>
      </c>
      <c r="CE305" s="247">
        <f t="shared" ref="CE305:CE308" si="5252">CG305+CH305+CI305+CJ305+CK305</f>
        <v>1</v>
      </c>
      <c r="CF305" s="260">
        <f t="shared" ref="CF305:CF309" si="5253">CE305/BW305</f>
        <v>4.7619047619047616E-2</v>
      </c>
      <c r="CG305" s="247">
        <v>0</v>
      </c>
      <c r="CH305" s="247">
        <v>0</v>
      </c>
      <c r="CI305" s="247">
        <v>1</v>
      </c>
      <c r="CJ305" s="247">
        <v>0</v>
      </c>
      <c r="CK305" s="247">
        <v>0</v>
      </c>
      <c r="CL305" s="247">
        <v>0</v>
      </c>
      <c r="CM305" s="247">
        <v>0</v>
      </c>
      <c r="CN305" s="247">
        <v>0</v>
      </c>
      <c r="CO305" s="247">
        <v>0</v>
      </c>
      <c r="CP305" s="247">
        <v>0</v>
      </c>
      <c r="CQ305" s="247">
        <v>2</v>
      </c>
      <c r="CR305" s="274">
        <v>15</v>
      </c>
      <c r="CS305" s="247">
        <f t="shared" ref="CS305:CS307" si="5254">CR305-(CX305+CZ305)</f>
        <v>15</v>
      </c>
      <c r="CT305" s="237">
        <f t="shared" ref="CT305:CT307" si="5255">CS305/CR305</f>
        <v>1</v>
      </c>
      <c r="CU305" s="238">
        <f t="shared" ref="CU305:CU307" si="5256">CR305-CS305</f>
        <v>0</v>
      </c>
      <c r="CV305" s="259">
        <f t="shared" ref="CV305:CV307" si="5257">CU305/CR305</f>
        <v>0</v>
      </c>
      <c r="CW305" s="237">
        <f t="shared" ref="CW305:CW307" si="5258">(CR305-CZ305)/CR305</f>
        <v>1</v>
      </c>
      <c r="CX305" s="247">
        <f t="shared" ref="CX305:CX361" si="5259">DE305+DH305+DI305</f>
        <v>0</v>
      </c>
      <c r="CY305" s="237">
        <f t="shared" si="4451"/>
        <v>0</v>
      </c>
      <c r="CZ305" s="247">
        <f t="shared" ref="CZ305:CZ361" si="5260">DB305+DC305+DD305+DF305+DG305</f>
        <v>0</v>
      </c>
      <c r="DA305" s="259">
        <f t="shared" si="4452"/>
        <v>0</v>
      </c>
      <c r="DB305" s="247">
        <v>0</v>
      </c>
      <c r="DC305" s="247">
        <v>0</v>
      </c>
      <c r="DD305" s="247">
        <v>0</v>
      </c>
      <c r="DE305" s="247">
        <v>0</v>
      </c>
      <c r="DF305" s="247">
        <v>0</v>
      </c>
      <c r="DG305" s="247">
        <v>0</v>
      </c>
      <c r="DH305" s="247">
        <v>0</v>
      </c>
      <c r="DI305" s="247">
        <v>0</v>
      </c>
      <c r="DJ305" s="274">
        <v>0</v>
      </c>
      <c r="DK305" s="274">
        <v>0</v>
      </c>
      <c r="DL305" s="274">
        <v>0</v>
      </c>
      <c r="DM305" s="274">
        <v>21</v>
      </c>
      <c r="DN305" s="247">
        <f t="shared" ref="DN305:DN308" si="5261">DM305-(DS305+DU305)</f>
        <v>20</v>
      </c>
      <c r="DO305" s="237">
        <f t="shared" ref="DO305:DO309" si="5262">DN305/DM305</f>
        <v>0.95238095238095233</v>
      </c>
      <c r="DP305" s="238">
        <f t="shared" ref="DP305:DP309" si="5263">DM305-DN305</f>
        <v>1</v>
      </c>
      <c r="DQ305" s="259">
        <f t="shared" ref="DQ305:DQ309" si="5264">DP305/DM305</f>
        <v>4.7619047619047616E-2</v>
      </c>
      <c r="DR305" s="237">
        <f t="shared" ref="DR305:DR308" si="5265">(DM305-DU305)/DM305</f>
        <v>1</v>
      </c>
      <c r="DS305" s="247">
        <f t="shared" ref="DS305:DS308" si="5266">DZ305+EC305+ED305</f>
        <v>1</v>
      </c>
      <c r="DT305" s="237">
        <f t="shared" ref="DT305:DT309" si="5267">DS305/DM305</f>
        <v>4.7619047619047616E-2</v>
      </c>
      <c r="DU305" s="247">
        <f t="shared" ref="DU305:DU308" si="5268">DW305+DX305+DY305+EA305+EB305</f>
        <v>0</v>
      </c>
      <c r="DV305" s="259">
        <f t="shared" ref="DV305:DV309" si="5269">DU305/DM305</f>
        <v>0</v>
      </c>
      <c r="DW305" s="247">
        <v>0</v>
      </c>
      <c r="DX305" s="247">
        <v>0</v>
      </c>
      <c r="DY305" s="247">
        <v>0</v>
      </c>
      <c r="DZ305" s="247">
        <v>0</v>
      </c>
      <c r="EA305" s="247">
        <v>0</v>
      </c>
      <c r="EB305" s="247">
        <v>0</v>
      </c>
      <c r="EC305" s="247">
        <v>0</v>
      </c>
      <c r="ED305" s="247">
        <v>1</v>
      </c>
      <c r="EE305" s="274">
        <v>0</v>
      </c>
      <c r="EF305" s="274">
        <v>0</v>
      </c>
      <c r="EG305" s="274">
        <v>0</v>
      </c>
      <c r="EH305" s="274">
        <v>22</v>
      </c>
      <c r="EI305" s="247">
        <f t="shared" ref="EI305:EI308" si="5270">EH305-(EN305+EP305)</f>
        <v>22</v>
      </c>
      <c r="EJ305" s="237">
        <f t="shared" ref="EJ305:EJ309" si="5271">EI305/EH305</f>
        <v>1</v>
      </c>
      <c r="EK305" s="238">
        <f t="shared" ref="EK305:EK309" si="5272">EH305-EI305</f>
        <v>0</v>
      </c>
      <c r="EL305" s="259">
        <f t="shared" ref="EL305:EL309" si="5273">EK305/EH305</f>
        <v>0</v>
      </c>
      <c r="EM305" s="237">
        <f t="shared" ref="EM305:EM308" si="5274">(EH305-EP305)/EH305</f>
        <v>1</v>
      </c>
      <c r="EN305" s="247">
        <f t="shared" ref="EN305:EN308" si="5275">EU305+EX305+EY305</f>
        <v>0</v>
      </c>
      <c r="EO305" s="237">
        <f t="shared" ref="EO305:EO309" si="5276">EN305/EH305</f>
        <v>0</v>
      </c>
      <c r="EP305" s="247">
        <f t="shared" ref="EP305:EP308" si="5277">ER305+ES305+ET305+EV305+EW305</f>
        <v>0</v>
      </c>
      <c r="EQ305" s="259">
        <f t="shared" ref="EQ305:EQ309" si="5278">EP305/EH305</f>
        <v>0</v>
      </c>
      <c r="ER305" s="247">
        <v>0</v>
      </c>
      <c r="ES305" s="247">
        <v>0</v>
      </c>
      <c r="ET305" s="247">
        <v>0</v>
      </c>
      <c r="EU305" s="247">
        <v>0</v>
      </c>
      <c r="EV305" s="247">
        <v>0</v>
      </c>
      <c r="EW305" s="247">
        <v>0</v>
      </c>
      <c r="EX305" s="247">
        <v>0</v>
      </c>
      <c r="EY305" s="247">
        <v>0</v>
      </c>
      <c r="EZ305" s="274">
        <v>1</v>
      </c>
      <c r="FA305" s="274">
        <v>0</v>
      </c>
      <c r="FB305" s="274">
        <v>0</v>
      </c>
      <c r="FC305" s="274">
        <v>18</v>
      </c>
      <c r="FD305" s="247">
        <f t="shared" ref="FD305:FD308" si="5279">FC305-(FI305+FK305)</f>
        <v>18</v>
      </c>
      <c r="FE305" s="237">
        <f t="shared" ref="FE305:FE309" si="5280">FD305/FC305</f>
        <v>1</v>
      </c>
      <c r="FF305" s="238">
        <f t="shared" ref="FF305:FF309" si="5281">FC305-FD305</f>
        <v>0</v>
      </c>
      <c r="FG305" s="259">
        <f t="shared" ref="FG305:FG309" si="5282">FF305/FC305</f>
        <v>0</v>
      </c>
      <c r="FH305" s="237">
        <f t="shared" ref="FH305:FH308" si="5283">(FC305-FK305)/FC305</f>
        <v>1</v>
      </c>
      <c r="FI305" s="247">
        <f t="shared" ref="FI305:FI308" si="5284">FP305+FS305+FT305</f>
        <v>0</v>
      </c>
      <c r="FJ305" s="237">
        <f t="shared" ref="FJ305:FJ309" si="5285">FI305/FC305</f>
        <v>0</v>
      </c>
      <c r="FK305" s="247">
        <f t="shared" ref="FK305:FK308" si="5286">FM305+FN305+FO305+FQ305+FR305</f>
        <v>0</v>
      </c>
      <c r="FL305" s="259">
        <f t="shared" ref="FL305:FL309" si="5287">FK305/FC305</f>
        <v>0</v>
      </c>
      <c r="FM305" s="247">
        <v>0</v>
      </c>
      <c r="FN305" s="247">
        <v>0</v>
      </c>
      <c r="FO305" s="247">
        <v>0</v>
      </c>
      <c r="FP305" s="247">
        <v>0</v>
      </c>
      <c r="FQ305" s="247">
        <v>0</v>
      </c>
      <c r="FR305" s="247">
        <v>0</v>
      </c>
      <c r="FS305" s="247">
        <v>0</v>
      </c>
      <c r="FT305" s="247">
        <v>0</v>
      </c>
      <c r="FU305" s="274">
        <v>0</v>
      </c>
      <c r="FV305" s="274">
        <v>0</v>
      </c>
      <c r="FW305" s="274">
        <v>0</v>
      </c>
      <c r="FX305" s="274">
        <v>22</v>
      </c>
      <c r="FY305" s="247">
        <f t="shared" ref="FY305:FY308" si="5288">FX305-(GD305+GF305)</f>
        <v>20</v>
      </c>
      <c r="FZ305" s="237">
        <f t="shared" ref="FZ305:FZ309" si="5289">FY305/FX305</f>
        <v>0.90909090909090906</v>
      </c>
      <c r="GA305" s="238">
        <f t="shared" ref="GA305:GA309" si="5290">FX305-FY305</f>
        <v>2</v>
      </c>
      <c r="GB305" s="259">
        <f t="shared" ref="GB305:GB309" si="5291">GA305/FX305</f>
        <v>9.0909090909090912E-2</v>
      </c>
      <c r="GC305" s="237">
        <f t="shared" ref="GC305:GC308" si="5292">(FX305-GF305)/FX305</f>
        <v>0.95454545454545459</v>
      </c>
      <c r="GD305" s="247">
        <f t="shared" ref="GD305:GD308" si="5293">GK305+GN305+GO305</f>
        <v>1</v>
      </c>
      <c r="GE305" s="237">
        <f t="shared" ref="GE305:GE309" si="5294">GD305/FX305</f>
        <v>4.5454545454545456E-2</v>
      </c>
      <c r="GF305" s="247">
        <f t="shared" ref="GF305:GF308" si="5295">GH305+GI305+GJ305+GL305+GM305</f>
        <v>1</v>
      </c>
      <c r="GG305" s="259">
        <f t="shared" ref="GG305:GG309" si="5296">GF305/FX305</f>
        <v>4.5454545454545456E-2</v>
      </c>
      <c r="GH305" s="247">
        <v>0</v>
      </c>
      <c r="GI305" s="247">
        <v>0</v>
      </c>
      <c r="GJ305" s="247">
        <v>1</v>
      </c>
      <c r="GK305" s="247">
        <v>0</v>
      </c>
      <c r="GL305" s="247">
        <v>0</v>
      </c>
      <c r="GM305" s="247">
        <v>0</v>
      </c>
      <c r="GN305" s="247">
        <v>0</v>
      </c>
      <c r="GO305" s="247">
        <v>1</v>
      </c>
      <c r="GP305" s="274">
        <v>0</v>
      </c>
      <c r="GQ305" s="274">
        <v>0</v>
      </c>
      <c r="GR305" s="274">
        <v>1</v>
      </c>
      <c r="GS305" s="274">
        <v>19</v>
      </c>
      <c r="GT305" s="247">
        <f t="shared" ref="GT305:GT308" si="5297">GS305-(GY305+HA305)</f>
        <v>17</v>
      </c>
      <c r="GU305" s="237">
        <f t="shared" ref="GU305:GU309" si="5298">GT305/GS305</f>
        <v>0.89473684210526316</v>
      </c>
      <c r="GV305" s="238">
        <f t="shared" ref="GV305:GV309" si="5299">GS305-GT305</f>
        <v>2</v>
      </c>
      <c r="GW305" s="259">
        <f t="shared" ref="GW305:GW309" si="5300">GV305/GS305</f>
        <v>0.10526315789473684</v>
      </c>
      <c r="GX305" s="237">
        <f t="shared" ref="GX305:GX308" si="5301">(GS305-HA305)/GS305</f>
        <v>0.94736842105263153</v>
      </c>
      <c r="GY305" s="247">
        <f t="shared" ref="GY305:GY308" si="5302">HF305+HI305+HJ305</f>
        <v>1</v>
      </c>
      <c r="GZ305" s="237">
        <f t="shared" ref="GZ305:GZ309" si="5303">GY305/GS305</f>
        <v>5.2631578947368418E-2</v>
      </c>
      <c r="HA305" s="247">
        <f t="shared" ref="HA305:HA308" si="5304">HC305+HD305+HE305+HG305+HH305</f>
        <v>1</v>
      </c>
      <c r="HB305" s="259">
        <f t="shared" ref="HB305:HB309" si="5305">HA305/GS305</f>
        <v>5.2631578947368418E-2</v>
      </c>
      <c r="HC305" s="247">
        <v>0</v>
      </c>
      <c r="HD305" s="247">
        <v>0</v>
      </c>
      <c r="HE305" s="247">
        <v>1</v>
      </c>
      <c r="HF305" s="247">
        <v>0</v>
      </c>
      <c r="HG305" s="247">
        <v>0</v>
      </c>
      <c r="HH305" s="247">
        <v>0</v>
      </c>
      <c r="HI305" s="247">
        <v>0</v>
      </c>
      <c r="HJ305" s="247">
        <v>1</v>
      </c>
      <c r="HK305" s="274">
        <v>0</v>
      </c>
      <c r="HL305" s="274">
        <v>0</v>
      </c>
      <c r="HM305" s="274">
        <v>0</v>
      </c>
      <c r="HN305" s="274">
        <v>21</v>
      </c>
      <c r="HO305" s="247">
        <f t="shared" ref="HO305:HO308" si="5306">HN305-(HT305+HV305)</f>
        <v>21</v>
      </c>
      <c r="HP305" s="237">
        <f t="shared" ref="HP305:HP309" si="5307">HO305/HN305</f>
        <v>1</v>
      </c>
      <c r="HQ305" s="238">
        <f t="shared" ref="HQ305:HQ309" si="5308">HN305-HO305</f>
        <v>0</v>
      </c>
      <c r="HR305" s="259">
        <f t="shared" ref="HR305:HR309" si="5309">HQ305/HN305</f>
        <v>0</v>
      </c>
      <c r="HS305" s="237">
        <f t="shared" ref="HS305:HS308" si="5310">(HN305-HV305)/HN305</f>
        <v>1</v>
      </c>
      <c r="HT305" s="247">
        <f t="shared" ref="HT305:HT308" si="5311">IA305+ID305+IE305</f>
        <v>0</v>
      </c>
      <c r="HU305" s="237">
        <f t="shared" ref="HU305:HU309" si="5312">HT305/HN305</f>
        <v>0</v>
      </c>
      <c r="HV305" s="247">
        <f t="shared" ref="HV305:HV308" si="5313">HX305+HY305+HZ305+IB305+IC305</f>
        <v>0</v>
      </c>
      <c r="HW305" s="259">
        <f t="shared" ref="HW305:HW309" si="5314">HV305/HN305</f>
        <v>0</v>
      </c>
      <c r="HX305" s="247">
        <v>0</v>
      </c>
      <c r="HY305" s="247">
        <v>0</v>
      </c>
      <c r="HZ305" s="247">
        <v>0</v>
      </c>
      <c r="IA305" s="247">
        <v>0</v>
      </c>
      <c r="IB305" s="247">
        <v>0</v>
      </c>
      <c r="IC305" s="247">
        <v>0</v>
      </c>
      <c r="ID305" s="247">
        <v>0</v>
      </c>
      <c r="IE305" s="247">
        <v>0</v>
      </c>
      <c r="IF305" s="274">
        <v>0</v>
      </c>
      <c r="IG305" s="274">
        <v>0</v>
      </c>
      <c r="IH305" s="274">
        <v>1</v>
      </c>
      <c r="II305" s="274">
        <v>19</v>
      </c>
      <c r="IJ305" s="247">
        <f t="shared" ref="IJ305:IJ308" si="5315">II305-(IO305+IQ305)</f>
        <v>19</v>
      </c>
      <c r="IK305" s="237">
        <f t="shared" ref="IK305:IK309" si="5316">IJ305/II305</f>
        <v>1</v>
      </c>
      <c r="IL305" s="238">
        <f t="shared" ref="IL305:IL309" si="5317">II305-IJ305</f>
        <v>0</v>
      </c>
      <c r="IM305" s="259">
        <f t="shared" ref="IM305:IM309" si="5318">IL305/II305</f>
        <v>0</v>
      </c>
      <c r="IN305" s="237">
        <f t="shared" ref="IN305:IN308" si="5319">(II305-IQ305)/II305</f>
        <v>1</v>
      </c>
      <c r="IO305" s="247">
        <f t="shared" ref="IO305:IO308" si="5320">IV305+IY305+IZ305</f>
        <v>0</v>
      </c>
      <c r="IP305" s="237">
        <f t="shared" ref="IP305:IP309" si="5321">IO305/II305</f>
        <v>0</v>
      </c>
      <c r="IQ305" s="247">
        <f t="shared" ref="IQ305:IQ308" si="5322">IS305+IT305+IU305+IW305+IX305</f>
        <v>0</v>
      </c>
      <c r="IR305" s="259">
        <f t="shared" ref="IR305:IR309" si="5323">IQ305/II305</f>
        <v>0</v>
      </c>
      <c r="IS305" s="247">
        <v>0</v>
      </c>
      <c r="IT305" s="247">
        <v>0</v>
      </c>
      <c r="IU305" s="247">
        <v>0</v>
      </c>
      <c r="IV305" s="247">
        <v>0</v>
      </c>
      <c r="IW305" s="247">
        <v>0</v>
      </c>
      <c r="IX305" s="247">
        <v>0</v>
      </c>
      <c r="IY305" s="247">
        <v>0</v>
      </c>
      <c r="IZ305" s="247">
        <v>0</v>
      </c>
      <c r="JA305" s="274">
        <v>0</v>
      </c>
      <c r="JB305" s="274">
        <v>1</v>
      </c>
      <c r="JC305" s="274">
        <v>3</v>
      </c>
      <c r="JD305" s="247">
        <f t="shared" ref="JD305:JD308" si="5324">L305+AG305+BB305+BW305+CR305+DM305+EH305+FC305+FX305+GS305+HN305+II305</f>
        <v>241</v>
      </c>
      <c r="JE305" s="247">
        <f t="shared" ref="JE305:JE340" si="5325">JD305-(JJ305+JL305)</f>
        <v>231</v>
      </c>
      <c r="JF305" s="260">
        <f t="shared" ref="JF305:JF341" si="5326">JE305/JD305</f>
        <v>0.95850622406639008</v>
      </c>
      <c r="JG305" s="238">
        <f t="shared" ref="JG305:JG341" si="5327">JD305-JE305</f>
        <v>10</v>
      </c>
      <c r="JH305" s="260">
        <f t="shared" ref="JH305:JH341" si="5328">JG305/JD305</f>
        <v>4.1493775933609957E-2</v>
      </c>
      <c r="JI305" s="260">
        <f t="shared" ref="JI305:JI340" si="5329">(JD305-JL305)/JD305</f>
        <v>0.97925311203319498</v>
      </c>
      <c r="JJ305" s="247">
        <f t="shared" ref="JJ305" si="5330">JS305+JT305+JU305</f>
        <v>5</v>
      </c>
      <c r="JK305" s="260">
        <f t="shared" ref="JK305" si="5331">JJ305/JD305</f>
        <v>2.0746887966804978E-2</v>
      </c>
      <c r="JL305" s="247">
        <f t="shared" ref="JL305" si="5332">JN305+JO305+JP305+JQ305+JR305</f>
        <v>5</v>
      </c>
      <c r="JM305" s="260">
        <f t="shared" ref="JM305:JM341" si="5333">JL305/JD305</f>
        <v>2.0746887966804978E-2</v>
      </c>
      <c r="JN305" s="247">
        <f t="shared" ref="JN305:JN308" si="5334">V305+AQ305+BL305+CG305+DB305+DW305+ER305+FM305+GH305+HC305+HX305+IS305</f>
        <v>0</v>
      </c>
      <c r="JO305" s="247">
        <f t="shared" ref="JO305:JO308" si="5335">W305+AR305+BM305+CH305+DC305+DX305+ES305+FN305+GI305+HD305+HY305+IT305</f>
        <v>0</v>
      </c>
      <c r="JP305" s="247">
        <f t="shared" ref="JP305:JP308" si="5336">X305+AS305+BN305+CI305+DD305+DY305+ET305+FO305+GJ305+HE305+HZ305+IU305</f>
        <v>5</v>
      </c>
      <c r="JQ305" s="247">
        <f t="shared" ref="JQ305:JQ308" si="5337">Y305+AT305+BO305+CJ305+DE305+DZ305+EU305+FP305+GK305+HF305+IA305+IV305</f>
        <v>0</v>
      </c>
      <c r="JR305" s="247">
        <f t="shared" ref="JR305:JR308" si="5338">Z305+AU305+BP305+CK305+DF305+EA305+EV305+FQ305+GL305+HG305+IB305+IW305</f>
        <v>0</v>
      </c>
      <c r="JS305" s="247">
        <f t="shared" ref="JS305:JS308" si="5339">AA305+AV305+BQ305+CL305+DG305+EB305+EW305+FR305+GM305+HH305+IC305+IX305</f>
        <v>0</v>
      </c>
      <c r="JT305" s="247">
        <f t="shared" ref="JT305:JT308" si="5340">AB305+AW305+BR305+CM305+DH305+EC305+EX305+FS305+GN305+HI305+ID305+IY305</f>
        <v>0</v>
      </c>
      <c r="JU305" s="247">
        <f t="shared" ref="JU305:JU308" si="5341">AC305+AX305+BS305+CN305+DI305+ED305+EY305+FT305+GO305+HJ305+IE305+IZ305</f>
        <v>5</v>
      </c>
      <c r="JV305" s="247">
        <f t="shared" ref="JV305:JV308" si="5342">AD305+AY305+BT305+CO305+DJ305+EE305+EZ305+FU305+GP305+HK305+IF305+JA305</f>
        <v>1</v>
      </c>
      <c r="JW305" s="247">
        <f t="shared" ref="JW305:JW308" si="5343">AE305+AZ305+BU305+CP305+DK305+EF305+FA305+FV305+GQ305+HL305+IG305+JB305</f>
        <v>4</v>
      </c>
      <c r="JX305" s="247">
        <f t="shared" ref="JX305:JX308" si="5344">AF305+BA305+BV305+CQ305+DL305+EG305+FB305+FW305+GR305+HM305+IH305+JC305</f>
        <v>8</v>
      </c>
    </row>
    <row r="306" spans="1:284" ht="15" customHeight="1">
      <c r="A306" s="269">
        <f>A305+1</f>
        <v>2</v>
      </c>
      <c r="B306" s="122">
        <v>19930215372</v>
      </c>
      <c r="C306" s="227">
        <f t="shared" ref="C306:C307" ca="1" si="5345">IF(INT(MID(B306,5,2))&lt;=MONTH(NOW()),YEAR(NOW())-INT(LEFT(B306,4)),YEAR(NOW())-INT(LEFT(B306,4))-1)</f>
        <v>28</v>
      </c>
      <c r="D306" s="227">
        <f t="shared" ref="D306:D307" ca="1" si="5346">IF(INT(MID(B306,5,2))&lt;=MONTH(NOW()),MONTH(NOW())-INT(MID(B306,5,2)),12-(INT(MID(B306,5,2))-MONTH(NOW())))</f>
        <v>1</v>
      </c>
      <c r="E306" s="228">
        <f t="shared" ref="E306:E307" si="5347">+SUM($B$1-DATE(H306,G306,F306))/365</f>
        <v>50.673972602739724</v>
      </c>
      <c r="F306" s="118">
        <v>10</v>
      </c>
      <c r="G306" s="118">
        <v>6</v>
      </c>
      <c r="H306" s="118">
        <v>1969</v>
      </c>
      <c r="I306" s="115" t="s">
        <v>249</v>
      </c>
      <c r="J306" s="111" t="s">
        <v>825</v>
      </c>
      <c r="K306" s="116" t="s">
        <v>714</v>
      </c>
      <c r="L306" s="247">
        <v>22</v>
      </c>
      <c r="M306" s="247">
        <f t="shared" si="5218"/>
        <v>20</v>
      </c>
      <c r="N306" s="260">
        <f t="shared" si="5219"/>
        <v>0.90909090909090906</v>
      </c>
      <c r="O306" s="238">
        <f t="shared" si="5220"/>
        <v>2</v>
      </c>
      <c r="P306" s="260">
        <f t="shared" si="5221"/>
        <v>9.0909090909090912E-2</v>
      </c>
      <c r="Q306" s="260">
        <f t="shared" si="5222"/>
        <v>1</v>
      </c>
      <c r="R306" s="247">
        <f t="shared" si="5223"/>
        <v>2</v>
      </c>
      <c r="S306" s="260">
        <f t="shared" si="5224"/>
        <v>9.0909090909090912E-2</v>
      </c>
      <c r="T306" s="247">
        <f t="shared" si="5225"/>
        <v>0</v>
      </c>
      <c r="U306" s="260">
        <f t="shared" si="5226"/>
        <v>0</v>
      </c>
      <c r="V306" s="247">
        <v>0</v>
      </c>
      <c r="W306" s="247">
        <v>0</v>
      </c>
      <c r="X306" s="247">
        <v>0</v>
      </c>
      <c r="Y306" s="247">
        <v>0</v>
      </c>
      <c r="Z306" s="247">
        <v>0</v>
      </c>
      <c r="AA306" s="247">
        <v>0</v>
      </c>
      <c r="AB306" s="247">
        <v>0</v>
      </c>
      <c r="AC306" s="247">
        <v>2</v>
      </c>
      <c r="AD306" s="247">
        <v>0</v>
      </c>
      <c r="AE306" s="247">
        <v>0</v>
      </c>
      <c r="AF306" s="247">
        <v>0</v>
      </c>
      <c r="AG306" s="236">
        <v>20</v>
      </c>
      <c r="AH306" s="236">
        <f t="shared" si="5227"/>
        <v>20</v>
      </c>
      <c r="AI306" s="237">
        <f t="shared" si="5228"/>
        <v>1</v>
      </c>
      <c r="AJ306" s="238">
        <f t="shared" si="5229"/>
        <v>0</v>
      </c>
      <c r="AK306" s="237">
        <f t="shared" si="5230"/>
        <v>0</v>
      </c>
      <c r="AL306" s="237">
        <f t="shared" si="5231"/>
        <v>1</v>
      </c>
      <c r="AM306" s="236">
        <f t="shared" si="5232"/>
        <v>0</v>
      </c>
      <c r="AN306" s="237">
        <f t="shared" si="5233"/>
        <v>0</v>
      </c>
      <c r="AO306" s="236">
        <f t="shared" si="5234"/>
        <v>0</v>
      </c>
      <c r="AP306" s="237">
        <f t="shared" si="5235"/>
        <v>0</v>
      </c>
      <c r="AQ306" s="236">
        <v>0</v>
      </c>
      <c r="AR306" s="236">
        <v>0</v>
      </c>
      <c r="AS306" s="236">
        <v>0</v>
      </c>
      <c r="AT306" s="236">
        <v>0</v>
      </c>
      <c r="AU306" s="236">
        <v>0</v>
      </c>
      <c r="AV306" s="236">
        <v>0</v>
      </c>
      <c r="AW306" s="236">
        <v>0</v>
      </c>
      <c r="AX306" s="236">
        <v>0</v>
      </c>
      <c r="AY306" s="236">
        <v>0</v>
      </c>
      <c r="AZ306" s="236">
        <v>0</v>
      </c>
      <c r="BA306" s="236">
        <v>1</v>
      </c>
      <c r="BB306" s="236">
        <v>21</v>
      </c>
      <c r="BC306" s="236">
        <f t="shared" si="5236"/>
        <v>17</v>
      </c>
      <c r="BD306" s="237">
        <f t="shared" si="5237"/>
        <v>0.80952380952380953</v>
      </c>
      <c r="BE306" s="238">
        <f t="shared" si="5238"/>
        <v>4</v>
      </c>
      <c r="BF306" s="237">
        <f t="shared" si="5239"/>
        <v>0.19047619047619047</v>
      </c>
      <c r="BG306" s="237">
        <f t="shared" si="5240"/>
        <v>0.90476190476190477</v>
      </c>
      <c r="BH306" s="236">
        <f t="shared" si="5241"/>
        <v>2</v>
      </c>
      <c r="BI306" s="237">
        <f t="shared" si="5242"/>
        <v>9.5238095238095233E-2</v>
      </c>
      <c r="BJ306" s="236">
        <f t="shared" si="5243"/>
        <v>2</v>
      </c>
      <c r="BK306" s="237">
        <f t="shared" si="5244"/>
        <v>9.5238095238095233E-2</v>
      </c>
      <c r="BL306" s="236">
        <v>0</v>
      </c>
      <c r="BM306" s="236">
        <v>0</v>
      </c>
      <c r="BN306" s="236">
        <v>2</v>
      </c>
      <c r="BO306" s="236">
        <v>0</v>
      </c>
      <c r="BP306" s="236">
        <v>0</v>
      </c>
      <c r="BQ306" s="236">
        <v>0</v>
      </c>
      <c r="BR306" s="236">
        <v>0</v>
      </c>
      <c r="BS306" s="236">
        <v>2</v>
      </c>
      <c r="BT306" s="236">
        <v>0</v>
      </c>
      <c r="BU306" s="236">
        <v>1</v>
      </c>
      <c r="BV306" s="236">
        <v>2</v>
      </c>
      <c r="BW306" s="247">
        <v>21</v>
      </c>
      <c r="BX306" s="247">
        <f t="shared" si="5245"/>
        <v>21</v>
      </c>
      <c r="BY306" s="260">
        <f t="shared" si="5246"/>
        <v>1</v>
      </c>
      <c r="BZ306" s="238">
        <f t="shared" si="5247"/>
        <v>0</v>
      </c>
      <c r="CA306" s="260">
        <f t="shared" si="5248"/>
        <v>0</v>
      </c>
      <c r="CB306" s="260">
        <f t="shared" si="5249"/>
        <v>1</v>
      </c>
      <c r="CC306" s="247">
        <f t="shared" si="5250"/>
        <v>0</v>
      </c>
      <c r="CD306" s="260">
        <f t="shared" si="5251"/>
        <v>0</v>
      </c>
      <c r="CE306" s="247">
        <f t="shared" si="5252"/>
        <v>0</v>
      </c>
      <c r="CF306" s="260">
        <f t="shared" si="5253"/>
        <v>0</v>
      </c>
      <c r="CG306" s="247">
        <v>0</v>
      </c>
      <c r="CH306" s="247">
        <v>0</v>
      </c>
      <c r="CI306" s="247">
        <v>0</v>
      </c>
      <c r="CJ306" s="247">
        <v>0</v>
      </c>
      <c r="CK306" s="247">
        <v>0</v>
      </c>
      <c r="CL306" s="247">
        <v>0</v>
      </c>
      <c r="CM306" s="247">
        <v>0</v>
      </c>
      <c r="CN306" s="247">
        <v>0</v>
      </c>
      <c r="CO306" s="247">
        <v>0</v>
      </c>
      <c r="CP306" s="247">
        <v>0</v>
      </c>
      <c r="CQ306" s="247">
        <v>0</v>
      </c>
      <c r="CR306" s="274">
        <v>15</v>
      </c>
      <c r="CS306" s="247">
        <f t="shared" si="5254"/>
        <v>15</v>
      </c>
      <c r="CT306" s="237">
        <f t="shared" si="5255"/>
        <v>1</v>
      </c>
      <c r="CU306" s="238">
        <f t="shared" si="5256"/>
        <v>0</v>
      </c>
      <c r="CV306" s="259">
        <f t="shared" si="5257"/>
        <v>0</v>
      </c>
      <c r="CW306" s="237">
        <f t="shared" si="5258"/>
        <v>1</v>
      </c>
      <c r="CX306" s="247">
        <f t="shared" si="5259"/>
        <v>0</v>
      </c>
      <c r="CY306" s="237">
        <f t="shared" si="4451"/>
        <v>0</v>
      </c>
      <c r="CZ306" s="247">
        <f t="shared" si="5260"/>
        <v>0</v>
      </c>
      <c r="DA306" s="259">
        <f t="shared" si="4452"/>
        <v>0</v>
      </c>
      <c r="DB306" s="247">
        <v>0</v>
      </c>
      <c r="DC306" s="247">
        <v>0</v>
      </c>
      <c r="DD306" s="247">
        <v>0</v>
      </c>
      <c r="DE306" s="247">
        <v>0</v>
      </c>
      <c r="DF306" s="247">
        <v>0</v>
      </c>
      <c r="DG306" s="247">
        <v>0</v>
      </c>
      <c r="DH306" s="247">
        <v>0</v>
      </c>
      <c r="DI306" s="247">
        <v>0</v>
      </c>
      <c r="DJ306" s="274">
        <v>0</v>
      </c>
      <c r="DK306" s="274">
        <v>0</v>
      </c>
      <c r="DL306" s="274">
        <v>0</v>
      </c>
      <c r="DM306" s="274">
        <v>21</v>
      </c>
      <c r="DN306" s="247">
        <f t="shared" si="5261"/>
        <v>21</v>
      </c>
      <c r="DO306" s="237">
        <f t="shared" si="5262"/>
        <v>1</v>
      </c>
      <c r="DP306" s="238">
        <f t="shared" si="5263"/>
        <v>0</v>
      </c>
      <c r="DQ306" s="259">
        <f t="shared" si="5264"/>
        <v>0</v>
      </c>
      <c r="DR306" s="237">
        <f t="shared" si="5265"/>
        <v>1</v>
      </c>
      <c r="DS306" s="247">
        <f t="shared" si="5266"/>
        <v>0</v>
      </c>
      <c r="DT306" s="237">
        <f t="shared" si="5267"/>
        <v>0</v>
      </c>
      <c r="DU306" s="247">
        <f t="shared" si="5268"/>
        <v>0</v>
      </c>
      <c r="DV306" s="259">
        <f t="shared" si="5269"/>
        <v>0</v>
      </c>
      <c r="DW306" s="247">
        <v>0</v>
      </c>
      <c r="DX306" s="247">
        <v>0</v>
      </c>
      <c r="DY306" s="247">
        <v>0</v>
      </c>
      <c r="DZ306" s="247">
        <v>0</v>
      </c>
      <c r="EA306" s="247">
        <v>0</v>
      </c>
      <c r="EB306" s="247">
        <v>0</v>
      </c>
      <c r="EC306" s="247">
        <v>0</v>
      </c>
      <c r="ED306" s="247">
        <v>0</v>
      </c>
      <c r="EE306" s="274">
        <v>0</v>
      </c>
      <c r="EF306" s="274">
        <v>0</v>
      </c>
      <c r="EG306" s="274">
        <v>0</v>
      </c>
      <c r="EH306" s="274">
        <v>22</v>
      </c>
      <c r="EI306" s="247">
        <f t="shared" si="5270"/>
        <v>18</v>
      </c>
      <c r="EJ306" s="237">
        <f t="shared" si="5271"/>
        <v>0.81818181818181823</v>
      </c>
      <c r="EK306" s="238">
        <f t="shared" si="5272"/>
        <v>4</v>
      </c>
      <c r="EL306" s="259">
        <f t="shared" si="5273"/>
        <v>0.18181818181818182</v>
      </c>
      <c r="EM306" s="237">
        <f t="shared" si="5274"/>
        <v>1</v>
      </c>
      <c r="EN306" s="247">
        <f t="shared" si="5275"/>
        <v>4</v>
      </c>
      <c r="EO306" s="237">
        <f t="shared" si="5276"/>
        <v>0.18181818181818182</v>
      </c>
      <c r="EP306" s="247">
        <f t="shared" si="5277"/>
        <v>0</v>
      </c>
      <c r="EQ306" s="259">
        <f t="shared" si="5278"/>
        <v>0</v>
      </c>
      <c r="ER306" s="247">
        <v>0</v>
      </c>
      <c r="ES306" s="247">
        <v>0</v>
      </c>
      <c r="ET306" s="247">
        <v>0</v>
      </c>
      <c r="EU306" s="247">
        <v>0</v>
      </c>
      <c r="EV306" s="247">
        <v>0</v>
      </c>
      <c r="EW306" s="247">
        <v>0</v>
      </c>
      <c r="EX306" s="247">
        <v>1</v>
      </c>
      <c r="EY306" s="247">
        <v>3</v>
      </c>
      <c r="EZ306" s="274">
        <v>0</v>
      </c>
      <c r="FA306" s="274">
        <v>0</v>
      </c>
      <c r="FB306" s="274">
        <v>0</v>
      </c>
      <c r="FC306" s="274">
        <v>18</v>
      </c>
      <c r="FD306" s="247">
        <f t="shared" si="5279"/>
        <v>18</v>
      </c>
      <c r="FE306" s="237">
        <f t="shared" si="5280"/>
        <v>1</v>
      </c>
      <c r="FF306" s="238">
        <f t="shared" si="5281"/>
        <v>0</v>
      </c>
      <c r="FG306" s="259">
        <f t="shared" si="5282"/>
        <v>0</v>
      </c>
      <c r="FH306" s="237">
        <f t="shared" si="5283"/>
        <v>1</v>
      </c>
      <c r="FI306" s="247">
        <f t="shared" si="5284"/>
        <v>0</v>
      </c>
      <c r="FJ306" s="237">
        <f t="shared" si="5285"/>
        <v>0</v>
      </c>
      <c r="FK306" s="247">
        <f t="shared" si="5286"/>
        <v>0</v>
      </c>
      <c r="FL306" s="259">
        <f t="shared" si="5287"/>
        <v>0</v>
      </c>
      <c r="FM306" s="247">
        <v>0</v>
      </c>
      <c r="FN306" s="247">
        <v>0</v>
      </c>
      <c r="FO306" s="247">
        <v>0</v>
      </c>
      <c r="FP306" s="247">
        <v>0</v>
      </c>
      <c r="FQ306" s="247">
        <v>0</v>
      </c>
      <c r="FR306" s="247">
        <v>0</v>
      </c>
      <c r="FS306" s="247">
        <v>0</v>
      </c>
      <c r="FT306" s="247">
        <v>0</v>
      </c>
      <c r="FU306" s="274">
        <v>1</v>
      </c>
      <c r="FV306" s="274">
        <v>0</v>
      </c>
      <c r="FW306" s="274">
        <v>3</v>
      </c>
      <c r="FX306" s="274">
        <v>22</v>
      </c>
      <c r="FY306" s="247">
        <f t="shared" si="5288"/>
        <v>21</v>
      </c>
      <c r="FZ306" s="237">
        <f t="shared" si="5289"/>
        <v>0.95454545454545459</v>
      </c>
      <c r="GA306" s="238">
        <f t="shared" si="5290"/>
        <v>1</v>
      </c>
      <c r="GB306" s="259">
        <f t="shared" si="5291"/>
        <v>4.5454545454545456E-2</v>
      </c>
      <c r="GC306" s="237">
        <f t="shared" si="5292"/>
        <v>0.95454545454545459</v>
      </c>
      <c r="GD306" s="247">
        <f t="shared" si="5293"/>
        <v>0</v>
      </c>
      <c r="GE306" s="237">
        <f t="shared" si="5294"/>
        <v>0</v>
      </c>
      <c r="GF306" s="247">
        <f t="shared" si="5295"/>
        <v>1</v>
      </c>
      <c r="GG306" s="259">
        <f t="shared" si="5296"/>
        <v>4.5454545454545456E-2</v>
      </c>
      <c r="GH306" s="247">
        <v>0</v>
      </c>
      <c r="GI306" s="247">
        <v>0</v>
      </c>
      <c r="GJ306" s="247">
        <v>1</v>
      </c>
      <c r="GK306" s="247">
        <v>0</v>
      </c>
      <c r="GL306" s="247">
        <v>0</v>
      </c>
      <c r="GM306" s="247">
        <v>0</v>
      </c>
      <c r="GN306" s="247">
        <v>0</v>
      </c>
      <c r="GO306" s="247">
        <v>0</v>
      </c>
      <c r="GP306" s="274">
        <v>0</v>
      </c>
      <c r="GQ306" s="274">
        <v>0</v>
      </c>
      <c r="GR306" s="274">
        <v>1</v>
      </c>
      <c r="GS306" s="274">
        <v>19</v>
      </c>
      <c r="GT306" s="247">
        <f t="shared" si="5297"/>
        <v>18</v>
      </c>
      <c r="GU306" s="237">
        <f t="shared" si="5298"/>
        <v>0.94736842105263153</v>
      </c>
      <c r="GV306" s="238">
        <f t="shared" si="5299"/>
        <v>1</v>
      </c>
      <c r="GW306" s="259">
        <f t="shared" si="5300"/>
        <v>5.2631578947368418E-2</v>
      </c>
      <c r="GX306" s="237">
        <f t="shared" si="5301"/>
        <v>0.94736842105263153</v>
      </c>
      <c r="GY306" s="247">
        <f t="shared" si="5302"/>
        <v>0</v>
      </c>
      <c r="GZ306" s="237">
        <f t="shared" si="5303"/>
        <v>0</v>
      </c>
      <c r="HA306" s="247">
        <f t="shared" si="5304"/>
        <v>1</v>
      </c>
      <c r="HB306" s="259">
        <f t="shared" si="5305"/>
        <v>5.2631578947368418E-2</v>
      </c>
      <c r="HC306" s="247">
        <v>0</v>
      </c>
      <c r="HD306" s="247">
        <v>0</v>
      </c>
      <c r="HE306" s="247">
        <v>1</v>
      </c>
      <c r="HF306" s="247">
        <v>0</v>
      </c>
      <c r="HG306" s="247">
        <v>0</v>
      </c>
      <c r="HH306" s="247">
        <v>0</v>
      </c>
      <c r="HI306" s="247">
        <v>0</v>
      </c>
      <c r="HJ306" s="247">
        <v>0</v>
      </c>
      <c r="HK306" s="274">
        <v>2</v>
      </c>
      <c r="HL306" s="274">
        <v>0</v>
      </c>
      <c r="HM306" s="274">
        <v>0</v>
      </c>
      <c r="HN306" s="274">
        <v>21</v>
      </c>
      <c r="HO306" s="247">
        <f t="shared" si="5306"/>
        <v>21</v>
      </c>
      <c r="HP306" s="237">
        <f t="shared" si="5307"/>
        <v>1</v>
      </c>
      <c r="HQ306" s="238">
        <f t="shared" si="5308"/>
        <v>0</v>
      </c>
      <c r="HR306" s="259">
        <f t="shared" si="5309"/>
        <v>0</v>
      </c>
      <c r="HS306" s="237">
        <f t="shared" si="5310"/>
        <v>1</v>
      </c>
      <c r="HT306" s="247">
        <f t="shared" si="5311"/>
        <v>0</v>
      </c>
      <c r="HU306" s="237">
        <f t="shared" si="5312"/>
        <v>0</v>
      </c>
      <c r="HV306" s="247">
        <f t="shared" si="5313"/>
        <v>0</v>
      </c>
      <c r="HW306" s="259">
        <f t="shared" si="5314"/>
        <v>0</v>
      </c>
      <c r="HX306" s="247">
        <v>0</v>
      </c>
      <c r="HY306" s="247">
        <v>0</v>
      </c>
      <c r="HZ306" s="247">
        <v>0</v>
      </c>
      <c r="IA306" s="247">
        <v>0</v>
      </c>
      <c r="IB306" s="247">
        <v>0</v>
      </c>
      <c r="IC306" s="247">
        <v>0</v>
      </c>
      <c r="ID306" s="247">
        <v>0</v>
      </c>
      <c r="IE306" s="247">
        <v>0</v>
      </c>
      <c r="IF306" s="274">
        <v>1</v>
      </c>
      <c r="IG306" s="274">
        <v>0</v>
      </c>
      <c r="IH306" s="274">
        <v>0</v>
      </c>
      <c r="II306" s="274">
        <v>19</v>
      </c>
      <c r="IJ306" s="247">
        <f t="shared" si="5315"/>
        <v>15</v>
      </c>
      <c r="IK306" s="237">
        <f t="shared" si="5316"/>
        <v>0.78947368421052633</v>
      </c>
      <c r="IL306" s="238">
        <f t="shared" si="5317"/>
        <v>4</v>
      </c>
      <c r="IM306" s="259">
        <f t="shared" si="5318"/>
        <v>0.21052631578947367</v>
      </c>
      <c r="IN306" s="237">
        <f t="shared" si="5319"/>
        <v>0.78947368421052633</v>
      </c>
      <c r="IO306" s="247">
        <f t="shared" si="5320"/>
        <v>0</v>
      </c>
      <c r="IP306" s="237">
        <f t="shared" si="5321"/>
        <v>0</v>
      </c>
      <c r="IQ306" s="247">
        <f t="shared" si="5322"/>
        <v>4</v>
      </c>
      <c r="IR306" s="259">
        <f t="shared" si="5323"/>
        <v>0.21052631578947367</v>
      </c>
      <c r="IS306" s="247">
        <v>0</v>
      </c>
      <c r="IT306" s="247">
        <v>0</v>
      </c>
      <c r="IU306" s="247">
        <v>4</v>
      </c>
      <c r="IV306" s="247">
        <v>0</v>
      </c>
      <c r="IW306" s="247">
        <v>0</v>
      </c>
      <c r="IX306" s="247">
        <v>0</v>
      </c>
      <c r="IY306" s="247">
        <v>0</v>
      </c>
      <c r="IZ306" s="247">
        <v>0</v>
      </c>
      <c r="JA306" s="274">
        <v>0</v>
      </c>
      <c r="JB306" s="274">
        <v>0</v>
      </c>
      <c r="JC306" s="274">
        <v>0</v>
      </c>
      <c r="JD306" s="247">
        <f t="shared" si="5324"/>
        <v>241</v>
      </c>
      <c r="JE306" s="247">
        <f t="shared" si="5325"/>
        <v>225</v>
      </c>
      <c r="JF306" s="260">
        <f t="shared" si="5326"/>
        <v>0.93360995850622408</v>
      </c>
      <c r="JG306" s="238">
        <f t="shared" si="5327"/>
        <v>16</v>
      </c>
      <c r="JH306" s="260">
        <f t="shared" si="5328"/>
        <v>6.6390041493775934E-2</v>
      </c>
      <c r="JI306" s="260">
        <f t="shared" si="5329"/>
        <v>0.96680497925311204</v>
      </c>
      <c r="JJ306" s="247">
        <f t="shared" si="5185"/>
        <v>8</v>
      </c>
      <c r="JK306" s="260">
        <f t="shared" si="5186"/>
        <v>3.3195020746887967E-2</v>
      </c>
      <c r="JL306" s="247">
        <f t="shared" si="5187"/>
        <v>8</v>
      </c>
      <c r="JM306" s="260">
        <f t="shared" si="5333"/>
        <v>3.3195020746887967E-2</v>
      </c>
      <c r="JN306" s="247">
        <f t="shared" si="5334"/>
        <v>0</v>
      </c>
      <c r="JO306" s="247">
        <f t="shared" si="5335"/>
        <v>0</v>
      </c>
      <c r="JP306" s="247">
        <f t="shared" si="5336"/>
        <v>8</v>
      </c>
      <c r="JQ306" s="247">
        <f t="shared" si="5337"/>
        <v>0</v>
      </c>
      <c r="JR306" s="247">
        <f t="shared" si="5338"/>
        <v>0</v>
      </c>
      <c r="JS306" s="247">
        <f t="shared" si="5339"/>
        <v>0</v>
      </c>
      <c r="JT306" s="247">
        <f t="shared" si="5340"/>
        <v>1</v>
      </c>
      <c r="JU306" s="247">
        <f t="shared" si="5341"/>
        <v>7</v>
      </c>
      <c r="JV306" s="247">
        <f t="shared" si="5342"/>
        <v>4</v>
      </c>
      <c r="JW306" s="247">
        <f t="shared" si="5343"/>
        <v>1</v>
      </c>
      <c r="JX306" s="247">
        <f t="shared" si="5344"/>
        <v>7</v>
      </c>
    </row>
    <row r="307" spans="1:284" ht="15" customHeight="1">
      <c r="A307" s="269">
        <f t="shared" ref="A307:A308" si="5348">A306+1</f>
        <v>3</v>
      </c>
      <c r="B307" s="122">
        <v>19960409522</v>
      </c>
      <c r="C307" s="227">
        <f t="shared" ca="1" si="5345"/>
        <v>24</v>
      </c>
      <c r="D307" s="227">
        <f t="shared" ca="1" si="5346"/>
        <v>11</v>
      </c>
      <c r="E307" s="228">
        <f t="shared" si="5347"/>
        <v>43.827397260273976</v>
      </c>
      <c r="F307" s="118">
        <v>13</v>
      </c>
      <c r="G307" s="118">
        <v>4</v>
      </c>
      <c r="H307" s="118">
        <v>1976</v>
      </c>
      <c r="I307" s="115" t="s">
        <v>288</v>
      </c>
      <c r="J307" s="111" t="s">
        <v>825</v>
      </c>
      <c r="K307" s="116" t="s">
        <v>714</v>
      </c>
      <c r="L307" s="247">
        <v>22</v>
      </c>
      <c r="M307" s="247">
        <f t="shared" si="5218"/>
        <v>21</v>
      </c>
      <c r="N307" s="260">
        <f t="shared" si="5219"/>
        <v>0.95454545454545459</v>
      </c>
      <c r="O307" s="238">
        <f t="shared" si="5220"/>
        <v>1</v>
      </c>
      <c r="P307" s="260">
        <f t="shared" si="5221"/>
        <v>4.5454545454545456E-2</v>
      </c>
      <c r="Q307" s="260">
        <f t="shared" si="5222"/>
        <v>1</v>
      </c>
      <c r="R307" s="247">
        <f t="shared" si="5223"/>
        <v>1</v>
      </c>
      <c r="S307" s="260">
        <f t="shared" si="5224"/>
        <v>4.5454545454545456E-2</v>
      </c>
      <c r="T307" s="247">
        <f t="shared" si="5225"/>
        <v>0</v>
      </c>
      <c r="U307" s="260">
        <f t="shared" si="5226"/>
        <v>0</v>
      </c>
      <c r="V307" s="247">
        <v>0</v>
      </c>
      <c r="W307" s="247">
        <v>0</v>
      </c>
      <c r="X307" s="247">
        <v>0</v>
      </c>
      <c r="Y307" s="247">
        <v>0</v>
      </c>
      <c r="Z307" s="247">
        <v>0</v>
      </c>
      <c r="AA307" s="247">
        <v>0</v>
      </c>
      <c r="AB307" s="247">
        <v>0</v>
      </c>
      <c r="AC307" s="247">
        <v>1</v>
      </c>
      <c r="AD307" s="247">
        <v>0</v>
      </c>
      <c r="AE307" s="247">
        <v>0</v>
      </c>
      <c r="AF307" s="247">
        <v>0</v>
      </c>
      <c r="AG307" s="236">
        <v>20</v>
      </c>
      <c r="AH307" s="236">
        <f t="shared" si="5227"/>
        <v>17</v>
      </c>
      <c r="AI307" s="237">
        <f t="shared" si="5228"/>
        <v>0.85</v>
      </c>
      <c r="AJ307" s="238">
        <f t="shared" si="5229"/>
        <v>3</v>
      </c>
      <c r="AK307" s="237">
        <f t="shared" si="5230"/>
        <v>0.15</v>
      </c>
      <c r="AL307" s="237">
        <f t="shared" si="5231"/>
        <v>0.95</v>
      </c>
      <c r="AM307" s="236">
        <f t="shared" si="5232"/>
        <v>2</v>
      </c>
      <c r="AN307" s="237">
        <f t="shared" si="5233"/>
        <v>0.1</v>
      </c>
      <c r="AO307" s="236">
        <f t="shared" si="5234"/>
        <v>1</v>
      </c>
      <c r="AP307" s="237">
        <f t="shared" si="5235"/>
        <v>0.05</v>
      </c>
      <c r="AQ307" s="236">
        <v>0</v>
      </c>
      <c r="AR307" s="236">
        <v>0</v>
      </c>
      <c r="AS307" s="236">
        <v>1</v>
      </c>
      <c r="AT307" s="236">
        <v>0</v>
      </c>
      <c r="AU307" s="236">
        <v>0</v>
      </c>
      <c r="AV307" s="236">
        <v>0</v>
      </c>
      <c r="AW307" s="236">
        <v>0</v>
      </c>
      <c r="AX307" s="236">
        <v>2</v>
      </c>
      <c r="AY307" s="236">
        <v>0</v>
      </c>
      <c r="AZ307" s="236">
        <v>1</v>
      </c>
      <c r="BA307" s="236">
        <v>0</v>
      </c>
      <c r="BB307" s="236">
        <v>21</v>
      </c>
      <c r="BC307" s="236">
        <f t="shared" si="5236"/>
        <v>21</v>
      </c>
      <c r="BD307" s="237">
        <f t="shared" si="5237"/>
        <v>1</v>
      </c>
      <c r="BE307" s="238">
        <f t="shared" si="5238"/>
        <v>0</v>
      </c>
      <c r="BF307" s="237">
        <f t="shared" si="5239"/>
        <v>0</v>
      </c>
      <c r="BG307" s="237">
        <f t="shared" si="5240"/>
        <v>1</v>
      </c>
      <c r="BH307" s="236">
        <f t="shared" si="5241"/>
        <v>0</v>
      </c>
      <c r="BI307" s="237">
        <f t="shared" si="5242"/>
        <v>0</v>
      </c>
      <c r="BJ307" s="236">
        <f t="shared" si="5243"/>
        <v>0</v>
      </c>
      <c r="BK307" s="237">
        <f t="shared" si="5244"/>
        <v>0</v>
      </c>
      <c r="BL307" s="236">
        <v>0</v>
      </c>
      <c r="BM307" s="236">
        <v>0</v>
      </c>
      <c r="BN307" s="236">
        <v>0</v>
      </c>
      <c r="BO307" s="236">
        <v>0</v>
      </c>
      <c r="BP307" s="236">
        <v>0</v>
      </c>
      <c r="BQ307" s="236">
        <v>0</v>
      </c>
      <c r="BR307" s="236">
        <v>0</v>
      </c>
      <c r="BS307" s="236">
        <v>0</v>
      </c>
      <c r="BT307" s="236">
        <v>0</v>
      </c>
      <c r="BU307" s="236">
        <v>0</v>
      </c>
      <c r="BV307" s="236">
        <v>0</v>
      </c>
      <c r="BW307" s="247">
        <v>21</v>
      </c>
      <c r="BX307" s="247">
        <f t="shared" si="5245"/>
        <v>20</v>
      </c>
      <c r="BY307" s="260">
        <f t="shared" si="5246"/>
        <v>0.95238095238095233</v>
      </c>
      <c r="BZ307" s="238">
        <f t="shared" si="5247"/>
        <v>1</v>
      </c>
      <c r="CA307" s="260">
        <f t="shared" si="5248"/>
        <v>4.7619047619047616E-2</v>
      </c>
      <c r="CB307" s="260">
        <f t="shared" si="5249"/>
        <v>1</v>
      </c>
      <c r="CC307" s="247">
        <f t="shared" si="5250"/>
        <v>1</v>
      </c>
      <c r="CD307" s="260">
        <f t="shared" si="5251"/>
        <v>4.7619047619047616E-2</v>
      </c>
      <c r="CE307" s="247">
        <f t="shared" si="5252"/>
        <v>0</v>
      </c>
      <c r="CF307" s="260">
        <f t="shared" si="5253"/>
        <v>0</v>
      </c>
      <c r="CG307" s="247">
        <v>0</v>
      </c>
      <c r="CH307" s="247">
        <v>0</v>
      </c>
      <c r="CI307" s="247">
        <v>0</v>
      </c>
      <c r="CJ307" s="247">
        <v>0</v>
      </c>
      <c r="CK307" s="247">
        <v>0</v>
      </c>
      <c r="CL307" s="247">
        <v>0</v>
      </c>
      <c r="CM307" s="247">
        <v>0</v>
      </c>
      <c r="CN307" s="247">
        <v>1</v>
      </c>
      <c r="CO307" s="247">
        <v>0</v>
      </c>
      <c r="CP307" s="247">
        <v>1</v>
      </c>
      <c r="CQ307" s="247">
        <v>0</v>
      </c>
      <c r="CR307" s="274">
        <v>15</v>
      </c>
      <c r="CS307" s="247">
        <f t="shared" si="5254"/>
        <v>15</v>
      </c>
      <c r="CT307" s="237">
        <f t="shared" si="5255"/>
        <v>1</v>
      </c>
      <c r="CU307" s="238">
        <f t="shared" si="5256"/>
        <v>0</v>
      </c>
      <c r="CV307" s="259">
        <f t="shared" si="5257"/>
        <v>0</v>
      </c>
      <c r="CW307" s="237">
        <f t="shared" si="5258"/>
        <v>1</v>
      </c>
      <c r="CX307" s="247">
        <f t="shared" si="5259"/>
        <v>0</v>
      </c>
      <c r="CY307" s="237">
        <f t="shared" si="4451"/>
        <v>0</v>
      </c>
      <c r="CZ307" s="247">
        <f t="shared" si="5260"/>
        <v>0</v>
      </c>
      <c r="DA307" s="259">
        <f t="shared" si="4452"/>
        <v>0</v>
      </c>
      <c r="DB307" s="247">
        <v>0</v>
      </c>
      <c r="DC307" s="247">
        <v>0</v>
      </c>
      <c r="DD307" s="247">
        <v>0</v>
      </c>
      <c r="DE307" s="247">
        <v>0</v>
      </c>
      <c r="DF307" s="247">
        <v>0</v>
      </c>
      <c r="DG307" s="247">
        <v>0</v>
      </c>
      <c r="DH307" s="247">
        <v>0</v>
      </c>
      <c r="DI307" s="247">
        <v>0</v>
      </c>
      <c r="DJ307" s="274">
        <v>0</v>
      </c>
      <c r="DK307" s="274">
        <v>0</v>
      </c>
      <c r="DL307" s="274">
        <v>1</v>
      </c>
      <c r="DM307" s="274">
        <v>21</v>
      </c>
      <c r="DN307" s="247">
        <f t="shared" si="5261"/>
        <v>21</v>
      </c>
      <c r="DO307" s="237">
        <f t="shared" si="5262"/>
        <v>1</v>
      </c>
      <c r="DP307" s="238">
        <f t="shared" si="5263"/>
        <v>0</v>
      </c>
      <c r="DQ307" s="259">
        <f t="shared" si="5264"/>
        <v>0</v>
      </c>
      <c r="DR307" s="237">
        <f t="shared" si="5265"/>
        <v>1</v>
      </c>
      <c r="DS307" s="247">
        <f t="shared" si="5266"/>
        <v>0</v>
      </c>
      <c r="DT307" s="237">
        <f t="shared" si="5267"/>
        <v>0</v>
      </c>
      <c r="DU307" s="247">
        <f t="shared" si="5268"/>
        <v>0</v>
      </c>
      <c r="DV307" s="259">
        <f t="shared" si="5269"/>
        <v>0</v>
      </c>
      <c r="DW307" s="247">
        <v>0</v>
      </c>
      <c r="DX307" s="247">
        <v>0</v>
      </c>
      <c r="DY307" s="247">
        <v>0</v>
      </c>
      <c r="DZ307" s="247">
        <v>0</v>
      </c>
      <c r="EA307" s="247">
        <v>0</v>
      </c>
      <c r="EB307" s="247">
        <v>0</v>
      </c>
      <c r="EC307" s="247">
        <v>0</v>
      </c>
      <c r="ED307" s="247">
        <v>0</v>
      </c>
      <c r="EE307" s="274">
        <v>0</v>
      </c>
      <c r="EF307" s="274">
        <v>0</v>
      </c>
      <c r="EG307" s="274">
        <v>0</v>
      </c>
      <c r="EH307" s="274">
        <v>22</v>
      </c>
      <c r="EI307" s="247">
        <f t="shared" si="5270"/>
        <v>22</v>
      </c>
      <c r="EJ307" s="237">
        <f t="shared" si="5271"/>
        <v>1</v>
      </c>
      <c r="EK307" s="238">
        <f t="shared" si="5272"/>
        <v>0</v>
      </c>
      <c r="EL307" s="259">
        <f t="shared" si="5273"/>
        <v>0</v>
      </c>
      <c r="EM307" s="237">
        <f t="shared" si="5274"/>
        <v>1</v>
      </c>
      <c r="EN307" s="247">
        <f t="shared" si="5275"/>
        <v>0</v>
      </c>
      <c r="EO307" s="237">
        <f t="shared" si="5276"/>
        <v>0</v>
      </c>
      <c r="EP307" s="247">
        <f t="shared" si="5277"/>
        <v>0</v>
      </c>
      <c r="EQ307" s="259">
        <f t="shared" si="5278"/>
        <v>0</v>
      </c>
      <c r="ER307" s="247">
        <v>0</v>
      </c>
      <c r="ES307" s="247">
        <v>0</v>
      </c>
      <c r="ET307" s="247">
        <v>0</v>
      </c>
      <c r="EU307" s="247">
        <v>0</v>
      </c>
      <c r="EV307" s="247">
        <v>0</v>
      </c>
      <c r="EW307" s="247">
        <v>0</v>
      </c>
      <c r="EX307" s="247">
        <v>0</v>
      </c>
      <c r="EY307" s="247">
        <v>0</v>
      </c>
      <c r="EZ307" s="274">
        <v>0</v>
      </c>
      <c r="FA307" s="274">
        <v>0</v>
      </c>
      <c r="FB307" s="274">
        <v>0</v>
      </c>
      <c r="FC307" s="274">
        <v>18</v>
      </c>
      <c r="FD307" s="247">
        <f t="shared" si="5279"/>
        <v>17</v>
      </c>
      <c r="FE307" s="237">
        <f t="shared" si="5280"/>
        <v>0.94444444444444442</v>
      </c>
      <c r="FF307" s="238">
        <f t="shared" si="5281"/>
        <v>1</v>
      </c>
      <c r="FG307" s="259">
        <f t="shared" si="5282"/>
        <v>5.5555555555555552E-2</v>
      </c>
      <c r="FH307" s="237">
        <f t="shared" si="5283"/>
        <v>1</v>
      </c>
      <c r="FI307" s="247">
        <f t="shared" si="5284"/>
        <v>1</v>
      </c>
      <c r="FJ307" s="237">
        <f t="shared" si="5285"/>
        <v>5.5555555555555552E-2</v>
      </c>
      <c r="FK307" s="247">
        <f t="shared" si="5286"/>
        <v>0</v>
      </c>
      <c r="FL307" s="259">
        <f t="shared" si="5287"/>
        <v>0</v>
      </c>
      <c r="FM307" s="247">
        <v>0</v>
      </c>
      <c r="FN307" s="247">
        <v>0</v>
      </c>
      <c r="FO307" s="247">
        <v>0</v>
      </c>
      <c r="FP307" s="247">
        <v>0</v>
      </c>
      <c r="FQ307" s="247">
        <v>0</v>
      </c>
      <c r="FR307" s="247">
        <v>0</v>
      </c>
      <c r="FS307" s="247">
        <v>0</v>
      </c>
      <c r="FT307" s="247">
        <v>1</v>
      </c>
      <c r="FU307" s="274">
        <v>0</v>
      </c>
      <c r="FV307" s="274">
        <v>0</v>
      </c>
      <c r="FW307" s="274">
        <v>0</v>
      </c>
      <c r="FX307" s="274">
        <v>22</v>
      </c>
      <c r="FY307" s="247">
        <f t="shared" si="5288"/>
        <v>21</v>
      </c>
      <c r="FZ307" s="237">
        <f t="shared" si="5289"/>
        <v>0.95454545454545459</v>
      </c>
      <c r="GA307" s="238">
        <f t="shared" si="5290"/>
        <v>1</v>
      </c>
      <c r="GB307" s="259">
        <f t="shared" si="5291"/>
        <v>4.5454545454545456E-2</v>
      </c>
      <c r="GC307" s="237">
        <f t="shared" si="5292"/>
        <v>1</v>
      </c>
      <c r="GD307" s="247">
        <f t="shared" si="5293"/>
        <v>1</v>
      </c>
      <c r="GE307" s="237">
        <f t="shared" si="5294"/>
        <v>4.5454545454545456E-2</v>
      </c>
      <c r="GF307" s="247">
        <f t="shared" si="5295"/>
        <v>0</v>
      </c>
      <c r="GG307" s="259">
        <f t="shared" si="5296"/>
        <v>0</v>
      </c>
      <c r="GH307" s="247">
        <v>0</v>
      </c>
      <c r="GI307" s="247">
        <v>0</v>
      </c>
      <c r="GJ307" s="247">
        <v>0</v>
      </c>
      <c r="GK307" s="247">
        <v>0</v>
      </c>
      <c r="GL307" s="247">
        <v>0</v>
      </c>
      <c r="GM307" s="247">
        <v>0</v>
      </c>
      <c r="GN307" s="247">
        <v>0</v>
      </c>
      <c r="GO307" s="247">
        <v>1</v>
      </c>
      <c r="GP307" s="274">
        <v>0</v>
      </c>
      <c r="GQ307" s="274">
        <v>0</v>
      </c>
      <c r="GR307" s="274">
        <v>1</v>
      </c>
      <c r="GS307" s="274">
        <v>19</v>
      </c>
      <c r="GT307" s="247">
        <f t="shared" si="5297"/>
        <v>19</v>
      </c>
      <c r="GU307" s="237">
        <f t="shared" si="5298"/>
        <v>1</v>
      </c>
      <c r="GV307" s="238">
        <f t="shared" si="5299"/>
        <v>0</v>
      </c>
      <c r="GW307" s="259">
        <f t="shared" si="5300"/>
        <v>0</v>
      </c>
      <c r="GX307" s="237">
        <f t="shared" si="5301"/>
        <v>1</v>
      </c>
      <c r="GY307" s="247">
        <f t="shared" si="5302"/>
        <v>0</v>
      </c>
      <c r="GZ307" s="237">
        <f t="shared" si="5303"/>
        <v>0</v>
      </c>
      <c r="HA307" s="247">
        <f t="shared" si="5304"/>
        <v>0</v>
      </c>
      <c r="HB307" s="259">
        <f t="shared" si="5305"/>
        <v>0</v>
      </c>
      <c r="HC307" s="247">
        <v>0</v>
      </c>
      <c r="HD307" s="247">
        <v>0</v>
      </c>
      <c r="HE307" s="247">
        <v>0</v>
      </c>
      <c r="HF307" s="247">
        <v>0</v>
      </c>
      <c r="HG307" s="247">
        <v>0</v>
      </c>
      <c r="HH307" s="247">
        <v>0</v>
      </c>
      <c r="HI307" s="247">
        <v>0</v>
      </c>
      <c r="HJ307" s="247">
        <v>0</v>
      </c>
      <c r="HK307" s="274">
        <v>0</v>
      </c>
      <c r="HL307" s="274">
        <v>0</v>
      </c>
      <c r="HM307" s="274">
        <v>0</v>
      </c>
      <c r="HN307" s="274">
        <v>21</v>
      </c>
      <c r="HO307" s="247">
        <f t="shared" si="5306"/>
        <v>20</v>
      </c>
      <c r="HP307" s="237">
        <f t="shared" si="5307"/>
        <v>0.95238095238095233</v>
      </c>
      <c r="HQ307" s="238">
        <f t="shared" si="5308"/>
        <v>1</v>
      </c>
      <c r="HR307" s="259">
        <f t="shared" si="5309"/>
        <v>4.7619047619047616E-2</v>
      </c>
      <c r="HS307" s="237">
        <f t="shared" si="5310"/>
        <v>1</v>
      </c>
      <c r="HT307" s="247">
        <f t="shared" si="5311"/>
        <v>1</v>
      </c>
      <c r="HU307" s="237">
        <f t="shared" si="5312"/>
        <v>4.7619047619047616E-2</v>
      </c>
      <c r="HV307" s="247">
        <f t="shared" si="5313"/>
        <v>0</v>
      </c>
      <c r="HW307" s="259">
        <f t="shared" si="5314"/>
        <v>0</v>
      </c>
      <c r="HX307" s="247">
        <v>0</v>
      </c>
      <c r="HY307" s="247">
        <v>0</v>
      </c>
      <c r="HZ307" s="247">
        <v>0</v>
      </c>
      <c r="IA307" s="247">
        <v>0</v>
      </c>
      <c r="IB307" s="247">
        <v>0</v>
      </c>
      <c r="IC307" s="247">
        <v>0</v>
      </c>
      <c r="ID307" s="247">
        <v>0</v>
      </c>
      <c r="IE307" s="247">
        <v>1</v>
      </c>
      <c r="IF307" s="274">
        <v>0</v>
      </c>
      <c r="IG307" s="274">
        <v>0</v>
      </c>
      <c r="IH307" s="274">
        <v>0</v>
      </c>
      <c r="II307" s="274">
        <v>19</v>
      </c>
      <c r="IJ307" s="247">
        <f t="shared" si="5315"/>
        <v>18</v>
      </c>
      <c r="IK307" s="237">
        <f t="shared" si="5316"/>
        <v>0.94736842105263153</v>
      </c>
      <c r="IL307" s="238">
        <f t="shared" si="5317"/>
        <v>1</v>
      </c>
      <c r="IM307" s="259">
        <f t="shared" si="5318"/>
        <v>5.2631578947368418E-2</v>
      </c>
      <c r="IN307" s="237">
        <f t="shared" si="5319"/>
        <v>1</v>
      </c>
      <c r="IO307" s="247">
        <f t="shared" si="5320"/>
        <v>1</v>
      </c>
      <c r="IP307" s="237">
        <f t="shared" si="5321"/>
        <v>5.2631578947368418E-2</v>
      </c>
      <c r="IQ307" s="247">
        <f t="shared" si="5322"/>
        <v>0</v>
      </c>
      <c r="IR307" s="259">
        <f t="shared" si="5323"/>
        <v>0</v>
      </c>
      <c r="IS307" s="247">
        <v>0</v>
      </c>
      <c r="IT307" s="247">
        <v>0</v>
      </c>
      <c r="IU307" s="247">
        <v>0</v>
      </c>
      <c r="IV307" s="247">
        <v>0</v>
      </c>
      <c r="IW307" s="247">
        <v>0</v>
      </c>
      <c r="IX307" s="247">
        <v>0</v>
      </c>
      <c r="IY307" s="247">
        <v>0</v>
      </c>
      <c r="IZ307" s="247">
        <v>1</v>
      </c>
      <c r="JA307" s="274">
        <v>0</v>
      </c>
      <c r="JB307" s="274">
        <v>0</v>
      </c>
      <c r="JC307" s="274">
        <v>0</v>
      </c>
      <c r="JD307" s="247">
        <f t="shared" si="5324"/>
        <v>241</v>
      </c>
      <c r="JE307" s="247">
        <f t="shared" si="5325"/>
        <v>232</v>
      </c>
      <c r="JF307" s="260">
        <f t="shared" si="5326"/>
        <v>0.96265560165975106</v>
      </c>
      <c r="JG307" s="238">
        <f t="shared" si="5327"/>
        <v>9</v>
      </c>
      <c r="JH307" s="260">
        <f t="shared" si="5328"/>
        <v>3.7344398340248962E-2</v>
      </c>
      <c r="JI307" s="260">
        <f t="shared" si="5329"/>
        <v>0.99585062240663902</v>
      </c>
      <c r="JJ307" s="247">
        <f t="shared" si="5185"/>
        <v>8</v>
      </c>
      <c r="JK307" s="260">
        <f t="shared" si="5186"/>
        <v>3.3195020746887967E-2</v>
      </c>
      <c r="JL307" s="247">
        <f t="shared" si="5187"/>
        <v>1</v>
      </c>
      <c r="JM307" s="260">
        <f t="shared" si="5333"/>
        <v>4.1493775933609959E-3</v>
      </c>
      <c r="JN307" s="247">
        <f t="shared" si="5334"/>
        <v>0</v>
      </c>
      <c r="JO307" s="247">
        <f t="shared" si="5335"/>
        <v>0</v>
      </c>
      <c r="JP307" s="247">
        <f t="shared" si="5336"/>
        <v>1</v>
      </c>
      <c r="JQ307" s="247">
        <f t="shared" si="5337"/>
        <v>0</v>
      </c>
      <c r="JR307" s="247">
        <f t="shared" si="5338"/>
        <v>0</v>
      </c>
      <c r="JS307" s="247">
        <f t="shared" si="5339"/>
        <v>0</v>
      </c>
      <c r="JT307" s="247">
        <f t="shared" si="5340"/>
        <v>0</v>
      </c>
      <c r="JU307" s="247">
        <f t="shared" si="5341"/>
        <v>8</v>
      </c>
      <c r="JV307" s="247">
        <f t="shared" si="5342"/>
        <v>0</v>
      </c>
      <c r="JW307" s="247">
        <f t="shared" si="5343"/>
        <v>2</v>
      </c>
      <c r="JX307" s="247">
        <f t="shared" si="5344"/>
        <v>2</v>
      </c>
    </row>
    <row r="308" spans="1:284" ht="15" customHeight="1" thickBot="1">
      <c r="A308" s="297">
        <f t="shared" si="5348"/>
        <v>4</v>
      </c>
      <c r="B308" s="122">
        <v>20110119181</v>
      </c>
      <c r="C308" s="227">
        <f t="shared" ref="C308:C320" ca="1" si="5349">IF(INT(MID(B308,5,2))&lt;=MONTH(NOW()),YEAR(NOW())-INT(LEFT(B308,4)),YEAR(NOW())-INT(LEFT(B308,4))-1)</f>
        <v>10</v>
      </c>
      <c r="D308" s="227">
        <f t="shared" ref="D308:D320" ca="1" si="5350">IF(INT(MID(B308,5,2))&lt;=MONTH(NOW()),MONTH(NOW())-INT(MID(B308,5,2)),12-(INT(MID(B308,5,2))-MONTH(NOW())))</f>
        <v>2</v>
      </c>
      <c r="E308" s="228">
        <f t="shared" ref="E308:E320" si="5351">+SUM($B$1-DATE(H308,G308,F308))/365</f>
        <v>28.161643835616438</v>
      </c>
      <c r="F308" s="118">
        <v>9</v>
      </c>
      <c r="G308" s="118">
        <v>12</v>
      </c>
      <c r="H308" s="118">
        <v>1991</v>
      </c>
      <c r="I308" s="115" t="s">
        <v>259</v>
      </c>
      <c r="J308" s="111" t="s">
        <v>826</v>
      </c>
      <c r="K308" s="116" t="s">
        <v>714</v>
      </c>
      <c r="L308" s="247">
        <v>22</v>
      </c>
      <c r="M308" s="247">
        <f t="shared" si="5218"/>
        <v>19</v>
      </c>
      <c r="N308" s="260">
        <f t="shared" si="5219"/>
        <v>0.86363636363636365</v>
      </c>
      <c r="O308" s="238">
        <f t="shared" si="5220"/>
        <v>3</v>
      </c>
      <c r="P308" s="260">
        <f t="shared" si="5221"/>
        <v>0.13636363636363635</v>
      </c>
      <c r="Q308" s="260">
        <f t="shared" si="5222"/>
        <v>0.90909090909090906</v>
      </c>
      <c r="R308" s="247">
        <f t="shared" si="5223"/>
        <v>1</v>
      </c>
      <c r="S308" s="260">
        <f t="shared" si="5224"/>
        <v>4.5454545454545456E-2</v>
      </c>
      <c r="T308" s="247">
        <f t="shared" si="5225"/>
        <v>2</v>
      </c>
      <c r="U308" s="260">
        <f t="shared" si="5226"/>
        <v>9.0909090909090912E-2</v>
      </c>
      <c r="V308" s="247">
        <v>0</v>
      </c>
      <c r="W308" s="247">
        <v>1</v>
      </c>
      <c r="X308" s="247">
        <v>1</v>
      </c>
      <c r="Y308" s="247">
        <v>0</v>
      </c>
      <c r="Z308" s="247">
        <v>0</v>
      </c>
      <c r="AA308" s="247">
        <v>0</v>
      </c>
      <c r="AB308" s="247">
        <v>0</v>
      </c>
      <c r="AC308" s="247">
        <v>1</v>
      </c>
      <c r="AD308" s="247">
        <v>2</v>
      </c>
      <c r="AE308" s="247">
        <v>1</v>
      </c>
      <c r="AF308" s="247">
        <v>0</v>
      </c>
      <c r="AG308" s="236">
        <v>20</v>
      </c>
      <c r="AH308" s="236">
        <f t="shared" si="5227"/>
        <v>16</v>
      </c>
      <c r="AI308" s="237">
        <f t="shared" si="5228"/>
        <v>0.8</v>
      </c>
      <c r="AJ308" s="238">
        <f t="shared" si="5229"/>
        <v>4</v>
      </c>
      <c r="AK308" s="237">
        <f t="shared" si="5230"/>
        <v>0.2</v>
      </c>
      <c r="AL308" s="237">
        <f t="shared" si="5231"/>
        <v>0.8</v>
      </c>
      <c r="AM308" s="236">
        <f t="shared" si="5232"/>
        <v>0</v>
      </c>
      <c r="AN308" s="237">
        <f t="shared" si="5233"/>
        <v>0</v>
      </c>
      <c r="AO308" s="236">
        <f t="shared" si="5234"/>
        <v>4</v>
      </c>
      <c r="AP308" s="237">
        <f t="shared" si="5235"/>
        <v>0.2</v>
      </c>
      <c r="AQ308" s="236">
        <v>0</v>
      </c>
      <c r="AR308" s="236">
        <v>2</v>
      </c>
      <c r="AS308" s="236">
        <v>2</v>
      </c>
      <c r="AT308" s="236">
        <v>0</v>
      </c>
      <c r="AU308" s="236">
        <v>0</v>
      </c>
      <c r="AV308" s="236">
        <v>0</v>
      </c>
      <c r="AW308" s="236">
        <v>0</v>
      </c>
      <c r="AX308" s="236">
        <v>0</v>
      </c>
      <c r="AY308" s="236">
        <v>1</v>
      </c>
      <c r="AZ308" s="236">
        <v>0</v>
      </c>
      <c r="BA308" s="236">
        <v>0</v>
      </c>
      <c r="BB308" s="236">
        <v>21</v>
      </c>
      <c r="BC308" s="236">
        <f t="shared" si="5236"/>
        <v>18</v>
      </c>
      <c r="BD308" s="237">
        <f t="shared" si="5237"/>
        <v>0.8571428571428571</v>
      </c>
      <c r="BE308" s="238">
        <f t="shared" si="5238"/>
        <v>3</v>
      </c>
      <c r="BF308" s="237">
        <f t="shared" si="5239"/>
        <v>0.14285714285714285</v>
      </c>
      <c r="BG308" s="237">
        <f t="shared" si="5240"/>
        <v>0.8571428571428571</v>
      </c>
      <c r="BH308" s="236">
        <f t="shared" si="5241"/>
        <v>0</v>
      </c>
      <c r="BI308" s="237">
        <f t="shared" si="5242"/>
        <v>0</v>
      </c>
      <c r="BJ308" s="236">
        <f t="shared" si="5243"/>
        <v>3</v>
      </c>
      <c r="BK308" s="237">
        <f t="shared" si="5244"/>
        <v>0.14285714285714285</v>
      </c>
      <c r="BL308" s="236">
        <v>0</v>
      </c>
      <c r="BM308" s="236">
        <v>0</v>
      </c>
      <c r="BN308" s="236">
        <v>3</v>
      </c>
      <c r="BO308" s="236">
        <v>0</v>
      </c>
      <c r="BP308" s="236">
        <v>0</v>
      </c>
      <c r="BQ308" s="236">
        <v>0</v>
      </c>
      <c r="BR308" s="236">
        <v>0</v>
      </c>
      <c r="BS308" s="236">
        <v>0</v>
      </c>
      <c r="BT308" s="236">
        <v>1</v>
      </c>
      <c r="BU308" s="236">
        <v>1</v>
      </c>
      <c r="BV308" s="236">
        <v>0</v>
      </c>
      <c r="BW308" s="247">
        <v>21</v>
      </c>
      <c r="BX308" s="247">
        <f t="shared" si="5245"/>
        <v>21</v>
      </c>
      <c r="BY308" s="260">
        <f t="shared" si="5246"/>
        <v>1</v>
      </c>
      <c r="BZ308" s="238">
        <f t="shared" si="5247"/>
        <v>0</v>
      </c>
      <c r="CA308" s="260">
        <f t="shared" si="5248"/>
        <v>0</v>
      </c>
      <c r="CB308" s="260">
        <f t="shared" si="5249"/>
        <v>1</v>
      </c>
      <c r="CC308" s="247">
        <f t="shared" si="5250"/>
        <v>0</v>
      </c>
      <c r="CD308" s="260">
        <f t="shared" si="5251"/>
        <v>0</v>
      </c>
      <c r="CE308" s="247">
        <f t="shared" si="5252"/>
        <v>0</v>
      </c>
      <c r="CF308" s="260">
        <f t="shared" si="5253"/>
        <v>0</v>
      </c>
      <c r="CG308" s="247">
        <v>0</v>
      </c>
      <c r="CH308" s="247">
        <v>0</v>
      </c>
      <c r="CI308" s="247">
        <v>0</v>
      </c>
      <c r="CJ308" s="247">
        <v>0</v>
      </c>
      <c r="CK308" s="247">
        <v>0</v>
      </c>
      <c r="CL308" s="247">
        <v>0</v>
      </c>
      <c r="CM308" s="247">
        <v>0</v>
      </c>
      <c r="CN308" s="247">
        <v>0</v>
      </c>
      <c r="CO308" s="247">
        <v>3</v>
      </c>
      <c r="CP308" s="247">
        <v>0</v>
      </c>
      <c r="CQ308" s="247">
        <v>0</v>
      </c>
      <c r="CR308" s="274">
        <v>15</v>
      </c>
      <c r="CS308" s="247">
        <f t="shared" si="4442"/>
        <v>15</v>
      </c>
      <c r="CT308" s="237">
        <f t="shared" si="4443"/>
        <v>1</v>
      </c>
      <c r="CU308" s="238">
        <f t="shared" si="4444"/>
        <v>0</v>
      </c>
      <c r="CV308" s="259">
        <f t="shared" si="4445"/>
        <v>0</v>
      </c>
      <c r="CW308" s="237">
        <f t="shared" si="4446"/>
        <v>1</v>
      </c>
      <c r="CX308" s="247">
        <f t="shared" si="5259"/>
        <v>0</v>
      </c>
      <c r="CY308" s="237">
        <f t="shared" si="4451"/>
        <v>0</v>
      </c>
      <c r="CZ308" s="247">
        <f t="shared" si="5260"/>
        <v>0</v>
      </c>
      <c r="DA308" s="259">
        <f t="shared" si="4452"/>
        <v>0</v>
      </c>
      <c r="DB308" s="247">
        <v>0</v>
      </c>
      <c r="DC308" s="247">
        <v>0</v>
      </c>
      <c r="DD308" s="247">
        <v>0</v>
      </c>
      <c r="DE308" s="247">
        <v>0</v>
      </c>
      <c r="DF308" s="247">
        <v>0</v>
      </c>
      <c r="DG308" s="247">
        <v>0</v>
      </c>
      <c r="DH308" s="247">
        <v>0</v>
      </c>
      <c r="DI308" s="247">
        <v>0</v>
      </c>
      <c r="DJ308" s="274">
        <v>1</v>
      </c>
      <c r="DK308" s="274">
        <v>0</v>
      </c>
      <c r="DL308" s="274">
        <v>0</v>
      </c>
      <c r="DM308" s="274">
        <v>21</v>
      </c>
      <c r="DN308" s="247">
        <f t="shared" si="5261"/>
        <v>19</v>
      </c>
      <c r="DO308" s="237">
        <f t="shared" si="5262"/>
        <v>0.90476190476190477</v>
      </c>
      <c r="DP308" s="238">
        <f t="shared" si="5263"/>
        <v>2</v>
      </c>
      <c r="DQ308" s="259">
        <f t="shared" si="5264"/>
        <v>9.5238095238095233E-2</v>
      </c>
      <c r="DR308" s="237">
        <f t="shared" si="5265"/>
        <v>0.90476190476190477</v>
      </c>
      <c r="DS308" s="247">
        <f t="shared" si="5266"/>
        <v>0</v>
      </c>
      <c r="DT308" s="237">
        <f t="shared" si="5267"/>
        <v>0</v>
      </c>
      <c r="DU308" s="247">
        <f t="shared" si="5268"/>
        <v>2</v>
      </c>
      <c r="DV308" s="259">
        <f t="shared" si="5269"/>
        <v>9.5238095238095233E-2</v>
      </c>
      <c r="DW308" s="247">
        <v>0</v>
      </c>
      <c r="DX308" s="247">
        <v>0</v>
      </c>
      <c r="DY308" s="247">
        <v>2</v>
      </c>
      <c r="DZ308" s="247">
        <v>0</v>
      </c>
      <c r="EA308" s="247">
        <v>0</v>
      </c>
      <c r="EB308" s="247">
        <v>0</v>
      </c>
      <c r="EC308" s="247">
        <v>0</v>
      </c>
      <c r="ED308" s="247">
        <v>0</v>
      </c>
      <c r="EE308" s="274">
        <v>0</v>
      </c>
      <c r="EF308" s="274">
        <v>0</v>
      </c>
      <c r="EG308" s="274">
        <v>0</v>
      </c>
      <c r="EH308" s="274">
        <v>22</v>
      </c>
      <c r="EI308" s="247">
        <f t="shared" si="5270"/>
        <v>22</v>
      </c>
      <c r="EJ308" s="237">
        <f t="shared" si="5271"/>
        <v>1</v>
      </c>
      <c r="EK308" s="238">
        <f t="shared" si="5272"/>
        <v>0</v>
      </c>
      <c r="EL308" s="259">
        <f t="shared" si="5273"/>
        <v>0</v>
      </c>
      <c r="EM308" s="237">
        <f t="shared" si="5274"/>
        <v>1</v>
      </c>
      <c r="EN308" s="247">
        <f t="shared" si="5275"/>
        <v>0</v>
      </c>
      <c r="EO308" s="237">
        <f t="shared" si="5276"/>
        <v>0</v>
      </c>
      <c r="EP308" s="247">
        <f t="shared" si="5277"/>
        <v>0</v>
      </c>
      <c r="EQ308" s="259">
        <f t="shared" si="5278"/>
        <v>0</v>
      </c>
      <c r="ER308" s="247">
        <v>0</v>
      </c>
      <c r="ES308" s="247">
        <v>0</v>
      </c>
      <c r="ET308" s="247">
        <v>0</v>
      </c>
      <c r="EU308" s="247">
        <v>0</v>
      </c>
      <c r="EV308" s="247">
        <v>0</v>
      </c>
      <c r="EW308" s="247">
        <v>0</v>
      </c>
      <c r="EX308" s="247">
        <v>0</v>
      </c>
      <c r="EY308" s="247">
        <v>0</v>
      </c>
      <c r="EZ308" s="274">
        <v>1</v>
      </c>
      <c r="FA308" s="274">
        <v>0</v>
      </c>
      <c r="FB308" s="274">
        <v>0</v>
      </c>
      <c r="FC308" s="274">
        <v>18</v>
      </c>
      <c r="FD308" s="247">
        <f t="shared" si="5279"/>
        <v>16</v>
      </c>
      <c r="FE308" s="237">
        <f t="shared" si="5280"/>
        <v>0.88888888888888884</v>
      </c>
      <c r="FF308" s="238">
        <f t="shared" si="5281"/>
        <v>2</v>
      </c>
      <c r="FG308" s="259">
        <f t="shared" si="5282"/>
        <v>0.1111111111111111</v>
      </c>
      <c r="FH308" s="237">
        <f t="shared" si="5283"/>
        <v>0.88888888888888884</v>
      </c>
      <c r="FI308" s="247">
        <f t="shared" si="5284"/>
        <v>0</v>
      </c>
      <c r="FJ308" s="237">
        <f t="shared" si="5285"/>
        <v>0</v>
      </c>
      <c r="FK308" s="247">
        <f t="shared" si="5286"/>
        <v>2</v>
      </c>
      <c r="FL308" s="259">
        <f t="shared" si="5287"/>
        <v>0.1111111111111111</v>
      </c>
      <c r="FM308" s="247">
        <v>0</v>
      </c>
      <c r="FN308" s="247">
        <v>1</v>
      </c>
      <c r="FO308" s="247">
        <v>1</v>
      </c>
      <c r="FP308" s="247">
        <v>0</v>
      </c>
      <c r="FQ308" s="247">
        <v>0</v>
      </c>
      <c r="FR308" s="247">
        <v>0</v>
      </c>
      <c r="FS308" s="247">
        <v>0</v>
      </c>
      <c r="FT308" s="247">
        <v>0</v>
      </c>
      <c r="FU308" s="274">
        <v>0</v>
      </c>
      <c r="FV308" s="274">
        <v>1</v>
      </c>
      <c r="FW308" s="274">
        <v>0</v>
      </c>
      <c r="FX308" s="274">
        <v>22</v>
      </c>
      <c r="FY308" s="247">
        <f t="shared" si="5288"/>
        <v>21</v>
      </c>
      <c r="FZ308" s="237">
        <f t="shared" si="5289"/>
        <v>0.95454545454545459</v>
      </c>
      <c r="GA308" s="238">
        <f t="shared" si="5290"/>
        <v>1</v>
      </c>
      <c r="GB308" s="259">
        <f t="shared" si="5291"/>
        <v>4.5454545454545456E-2</v>
      </c>
      <c r="GC308" s="237">
        <f t="shared" si="5292"/>
        <v>0.95454545454545459</v>
      </c>
      <c r="GD308" s="247">
        <f t="shared" si="5293"/>
        <v>0</v>
      </c>
      <c r="GE308" s="237">
        <f t="shared" si="5294"/>
        <v>0</v>
      </c>
      <c r="GF308" s="247">
        <f t="shared" si="5295"/>
        <v>1</v>
      </c>
      <c r="GG308" s="259">
        <f t="shared" si="5296"/>
        <v>4.5454545454545456E-2</v>
      </c>
      <c r="GH308" s="247">
        <v>0</v>
      </c>
      <c r="GI308" s="247">
        <v>0</v>
      </c>
      <c r="GJ308" s="247">
        <v>1</v>
      </c>
      <c r="GK308" s="247">
        <v>0</v>
      </c>
      <c r="GL308" s="247">
        <v>0</v>
      </c>
      <c r="GM308" s="247">
        <v>0</v>
      </c>
      <c r="GN308" s="247">
        <v>0</v>
      </c>
      <c r="GO308" s="247">
        <v>0</v>
      </c>
      <c r="GP308" s="274">
        <v>1</v>
      </c>
      <c r="GQ308" s="274">
        <v>1</v>
      </c>
      <c r="GR308" s="274">
        <v>0</v>
      </c>
      <c r="GS308" s="274">
        <v>19</v>
      </c>
      <c r="GT308" s="247">
        <f t="shared" si="5297"/>
        <v>16</v>
      </c>
      <c r="GU308" s="237">
        <f t="shared" si="5298"/>
        <v>0.84210526315789469</v>
      </c>
      <c r="GV308" s="238">
        <f t="shared" si="5299"/>
        <v>3</v>
      </c>
      <c r="GW308" s="259">
        <f t="shared" si="5300"/>
        <v>0.15789473684210525</v>
      </c>
      <c r="GX308" s="237">
        <f t="shared" si="5301"/>
        <v>0.84210526315789469</v>
      </c>
      <c r="GY308" s="247">
        <f t="shared" si="5302"/>
        <v>0</v>
      </c>
      <c r="GZ308" s="237">
        <f t="shared" si="5303"/>
        <v>0</v>
      </c>
      <c r="HA308" s="247">
        <f t="shared" si="5304"/>
        <v>3</v>
      </c>
      <c r="HB308" s="259">
        <f t="shared" si="5305"/>
        <v>0.15789473684210525</v>
      </c>
      <c r="HC308" s="247">
        <v>0</v>
      </c>
      <c r="HD308" s="247">
        <v>0</v>
      </c>
      <c r="HE308" s="247">
        <v>3</v>
      </c>
      <c r="HF308" s="247">
        <v>0</v>
      </c>
      <c r="HG308" s="247">
        <v>0</v>
      </c>
      <c r="HH308" s="247">
        <v>0</v>
      </c>
      <c r="HI308" s="247">
        <v>0</v>
      </c>
      <c r="HJ308" s="247">
        <v>0</v>
      </c>
      <c r="HK308" s="274">
        <v>2</v>
      </c>
      <c r="HL308" s="274">
        <v>1</v>
      </c>
      <c r="HM308" s="274">
        <v>0</v>
      </c>
      <c r="HN308" s="274">
        <v>21</v>
      </c>
      <c r="HO308" s="247">
        <f t="shared" si="5306"/>
        <v>20</v>
      </c>
      <c r="HP308" s="237">
        <f t="shared" si="5307"/>
        <v>0.95238095238095233</v>
      </c>
      <c r="HQ308" s="238">
        <f t="shared" si="5308"/>
        <v>1</v>
      </c>
      <c r="HR308" s="259">
        <f t="shared" si="5309"/>
        <v>4.7619047619047616E-2</v>
      </c>
      <c r="HS308" s="237">
        <f t="shared" si="5310"/>
        <v>0.95238095238095233</v>
      </c>
      <c r="HT308" s="247">
        <f t="shared" si="5311"/>
        <v>0</v>
      </c>
      <c r="HU308" s="237">
        <f t="shared" si="5312"/>
        <v>0</v>
      </c>
      <c r="HV308" s="247">
        <f t="shared" si="5313"/>
        <v>1</v>
      </c>
      <c r="HW308" s="259">
        <f t="shared" si="5314"/>
        <v>4.7619047619047616E-2</v>
      </c>
      <c r="HX308" s="247">
        <v>0</v>
      </c>
      <c r="HY308" s="247">
        <v>0</v>
      </c>
      <c r="HZ308" s="247">
        <v>1</v>
      </c>
      <c r="IA308" s="247">
        <v>0</v>
      </c>
      <c r="IB308" s="247">
        <v>0</v>
      </c>
      <c r="IC308" s="247">
        <v>0</v>
      </c>
      <c r="ID308" s="247">
        <v>0</v>
      </c>
      <c r="IE308" s="247">
        <v>0</v>
      </c>
      <c r="IF308" s="274">
        <v>0</v>
      </c>
      <c r="IG308" s="274">
        <v>1</v>
      </c>
      <c r="IH308" s="274">
        <v>0</v>
      </c>
      <c r="II308" s="274">
        <v>19</v>
      </c>
      <c r="IJ308" s="247">
        <f t="shared" si="5315"/>
        <v>19</v>
      </c>
      <c r="IK308" s="237">
        <f t="shared" si="5316"/>
        <v>1</v>
      </c>
      <c r="IL308" s="238">
        <f t="shared" si="5317"/>
        <v>0</v>
      </c>
      <c r="IM308" s="259">
        <f t="shared" si="5318"/>
        <v>0</v>
      </c>
      <c r="IN308" s="237">
        <f t="shared" si="5319"/>
        <v>1</v>
      </c>
      <c r="IO308" s="247">
        <f t="shared" si="5320"/>
        <v>0</v>
      </c>
      <c r="IP308" s="237">
        <f t="shared" si="5321"/>
        <v>0</v>
      </c>
      <c r="IQ308" s="247">
        <f t="shared" si="5322"/>
        <v>0</v>
      </c>
      <c r="IR308" s="259">
        <f t="shared" si="5323"/>
        <v>0</v>
      </c>
      <c r="IS308" s="247">
        <v>0</v>
      </c>
      <c r="IT308" s="247">
        <v>0</v>
      </c>
      <c r="IU308" s="247">
        <v>0</v>
      </c>
      <c r="IV308" s="247">
        <v>0</v>
      </c>
      <c r="IW308" s="247">
        <v>0</v>
      </c>
      <c r="IX308" s="247">
        <v>0</v>
      </c>
      <c r="IY308" s="247">
        <v>0</v>
      </c>
      <c r="IZ308" s="247">
        <v>0</v>
      </c>
      <c r="JA308" s="274">
        <v>1</v>
      </c>
      <c r="JB308" s="274">
        <v>1</v>
      </c>
      <c r="JC308" s="274">
        <v>0</v>
      </c>
      <c r="JD308" s="247">
        <f t="shared" si="5324"/>
        <v>241</v>
      </c>
      <c r="JE308" s="247">
        <f t="shared" si="5325"/>
        <v>222</v>
      </c>
      <c r="JF308" s="260">
        <f t="shared" si="5326"/>
        <v>0.92116182572614103</v>
      </c>
      <c r="JG308" s="238">
        <f t="shared" si="5327"/>
        <v>19</v>
      </c>
      <c r="JH308" s="260">
        <f t="shared" si="5328"/>
        <v>7.8838174273858919E-2</v>
      </c>
      <c r="JI308" s="260">
        <f t="shared" si="5329"/>
        <v>0.92531120331950212</v>
      </c>
      <c r="JJ308" s="247">
        <f t="shared" si="5185"/>
        <v>1</v>
      </c>
      <c r="JK308" s="260">
        <f t="shared" si="5186"/>
        <v>4.1493775933609959E-3</v>
      </c>
      <c r="JL308" s="247">
        <f t="shared" si="5187"/>
        <v>18</v>
      </c>
      <c r="JM308" s="260">
        <f t="shared" si="5333"/>
        <v>7.4688796680497924E-2</v>
      </c>
      <c r="JN308" s="247">
        <f t="shared" si="5334"/>
        <v>0</v>
      </c>
      <c r="JO308" s="247">
        <f t="shared" si="5335"/>
        <v>4</v>
      </c>
      <c r="JP308" s="247">
        <f t="shared" si="5336"/>
        <v>14</v>
      </c>
      <c r="JQ308" s="247">
        <f t="shared" si="5337"/>
        <v>0</v>
      </c>
      <c r="JR308" s="247">
        <f t="shared" si="5338"/>
        <v>0</v>
      </c>
      <c r="JS308" s="247">
        <f t="shared" si="5339"/>
        <v>0</v>
      </c>
      <c r="JT308" s="247">
        <f t="shared" si="5340"/>
        <v>0</v>
      </c>
      <c r="JU308" s="247">
        <f t="shared" si="5341"/>
        <v>1</v>
      </c>
      <c r="JV308" s="247">
        <f t="shared" si="5342"/>
        <v>13</v>
      </c>
      <c r="JW308" s="247">
        <f t="shared" si="5343"/>
        <v>7</v>
      </c>
      <c r="JX308" s="247">
        <f t="shared" si="5344"/>
        <v>0</v>
      </c>
    </row>
    <row r="309" spans="1:284" ht="15" customHeight="1" thickBot="1">
      <c r="A309" s="326" t="s">
        <v>781</v>
      </c>
      <c r="B309" s="327"/>
      <c r="C309" s="327"/>
      <c r="D309" s="327"/>
      <c r="E309" s="327"/>
      <c r="F309" s="327"/>
      <c r="G309" s="327"/>
      <c r="H309" s="327"/>
      <c r="I309" s="328"/>
      <c r="J309" s="249"/>
      <c r="K309" s="250">
        <v>4</v>
      </c>
      <c r="L309" s="279">
        <f>SUM(L305:L308)</f>
        <v>88</v>
      </c>
      <c r="M309" s="251">
        <f>L309-(R309+T309)</f>
        <v>81</v>
      </c>
      <c r="N309" s="256">
        <f t="shared" si="5219"/>
        <v>0.92045454545454541</v>
      </c>
      <c r="O309" s="253">
        <f t="shared" si="5220"/>
        <v>7</v>
      </c>
      <c r="P309" s="252">
        <f t="shared" si="5221"/>
        <v>7.9545454545454544E-2</v>
      </c>
      <c r="Q309" s="256">
        <f>((L309-T309)/L309)</f>
        <v>0.96590909090909094</v>
      </c>
      <c r="R309" s="251">
        <f>Y309+AB309+AC309</f>
        <v>4</v>
      </c>
      <c r="S309" s="252">
        <f t="shared" si="5224"/>
        <v>4.5454545454545456E-2</v>
      </c>
      <c r="T309" s="251">
        <f>V309+W309+X309+Z309+AA309</f>
        <v>3</v>
      </c>
      <c r="U309" s="252">
        <f t="shared" si="5226"/>
        <v>3.4090909090909088E-2</v>
      </c>
      <c r="V309" s="251">
        <f t="shared" ref="V309:AG309" si="5352">SUM(V305:V308)</f>
        <v>0</v>
      </c>
      <c r="W309" s="251">
        <f t="shared" si="5352"/>
        <v>1</v>
      </c>
      <c r="X309" s="251">
        <f t="shared" si="5352"/>
        <v>2</v>
      </c>
      <c r="Y309" s="251">
        <f t="shared" si="5352"/>
        <v>0</v>
      </c>
      <c r="Z309" s="251">
        <f t="shared" si="5352"/>
        <v>0</v>
      </c>
      <c r="AA309" s="251">
        <f t="shared" si="5352"/>
        <v>0</v>
      </c>
      <c r="AB309" s="251">
        <f t="shared" si="5352"/>
        <v>0</v>
      </c>
      <c r="AC309" s="251">
        <f t="shared" si="5352"/>
        <v>4</v>
      </c>
      <c r="AD309" s="251">
        <f t="shared" si="5352"/>
        <v>2</v>
      </c>
      <c r="AE309" s="251">
        <f t="shared" si="5352"/>
        <v>2</v>
      </c>
      <c r="AF309" s="251">
        <f t="shared" si="5352"/>
        <v>0</v>
      </c>
      <c r="AG309" s="279">
        <f t="shared" si="5352"/>
        <v>80</v>
      </c>
      <c r="AH309" s="251">
        <f>AG309-(AM309+AO309)</f>
        <v>71</v>
      </c>
      <c r="AI309" s="256">
        <f t="shared" si="5228"/>
        <v>0.88749999999999996</v>
      </c>
      <c r="AJ309" s="253">
        <f t="shared" si="5229"/>
        <v>9</v>
      </c>
      <c r="AK309" s="252">
        <f t="shared" si="5230"/>
        <v>0.1125</v>
      </c>
      <c r="AL309" s="256">
        <f>((AG309-AO309)/AG309)</f>
        <v>0.9375</v>
      </c>
      <c r="AM309" s="251">
        <f>AT309+AW309+AX309</f>
        <v>4</v>
      </c>
      <c r="AN309" s="252">
        <f t="shared" si="5233"/>
        <v>0.05</v>
      </c>
      <c r="AO309" s="251">
        <f>AQ309+AR309+AS309+AU309+AV309</f>
        <v>5</v>
      </c>
      <c r="AP309" s="252">
        <f t="shared" si="5235"/>
        <v>6.25E-2</v>
      </c>
      <c r="AQ309" s="251">
        <f t="shared" ref="AQ309:BB309" si="5353">SUM(AQ305:AQ308)</f>
        <v>0</v>
      </c>
      <c r="AR309" s="251">
        <f t="shared" si="5353"/>
        <v>2</v>
      </c>
      <c r="AS309" s="251">
        <f t="shared" si="5353"/>
        <v>3</v>
      </c>
      <c r="AT309" s="251">
        <f t="shared" si="5353"/>
        <v>0</v>
      </c>
      <c r="AU309" s="251">
        <f t="shared" si="5353"/>
        <v>0</v>
      </c>
      <c r="AV309" s="251">
        <f t="shared" si="5353"/>
        <v>0</v>
      </c>
      <c r="AW309" s="251">
        <f t="shared" si="5353"/>
        <v>0</v>
      </c>
      <c r="AX309" s="251">
        <f t="shared" si="5353"/>
        <v>4</v>
      </c>
      <c r="AY309" s="251">
        <f t="shared" si="5353"/>
        <v>1</v>
      </c>
      <c r="AZ309" s="251">
        <f t="shared" si="5353"/>
        <v>1</v>
      </c>
      <c r="BA309" s="251">
        <f t="shared" si="5353"/>
        <v>2</v>
      </c>
      <c r="BB309" s="279">
        <f t="shared" si="5353"/>
        <v>84</v>
      </c>
      <c r="BC309" s="251">
        <f>BB309-(BH309+BJ309)</f>
        <v>76</v>
      </c>
      <c r="BD309" s="256">
        <f t="shared" si="5237"/>
        <v>0.90476190476190477</v>
      </c>
      <c r="BE309" s="253">
        <f t="shared" si="5238"/>
        <v>8</v>
      </c>
      <c r="BF309" s="252">
        <f t="shared" si="5239"/>
        <v>9.5238095238095233E-2</v>
      </c>
      <c r="BG309" s="256">
        <f>((BB309-BJ309)/BB309)</f>
        <v>0.9285714285714286</v>
      </c>
      <c r="BH309" s="251">
        <f>BO309+BR309+BS309</f>
        <v>2</v>
      </c>
      <c r="BI309" s="252">
        <f t="shared" si="5242"/>
        <v>2.3809523809523808E-2</v>
      </c>
      <c r="BJ309" s="251">
        <f>BL309+BM309+BN309+BP309+BQ309</f>
        <v>6</v>
      </c>
      <c r="BK309" s="252">
        <f t="shared" si="5244"/>
        <v>7.1428571428571425E-2</v>
      </c>
      <c r="BL309" s="251">
        <f t="shared" ref="BL309:BW309" si="5354">SUM(BL305:BL308)</f>
        <v>0</v>
      </c>
      <c r="BM309" s="251">
        <f t="shared" si="5354"/>
        <v>0</v>
      </c>
      <c r="BN309" s="251">
        <f t="shared" si="5354"/>
        <v>6</v>
      </c>
      <c r="BO309" s="251">
        <f t="shared" si="5354"/>
        <v>0</v>
      </c>
      <c r="BP309" s="251">
        <f t="shared" si="5354"/>
        <v>0</v>
      </c>
      <c r="BQ309" s="251">
        <f t="shared" si="5354"/>
        <v>0</v>
      </c>
      <c r="BR309" s="251">
        <f t="shared" si="5354"/>
        <v>0</v>
      </c>
      <c r="BS309" s="251">
        <f t="shared" si="5354"/>
        <v>2</v>
      </c>
      <c r="BT309" s="251">
        <f t="shared" si="5354"/>
        <v>1</v>
      </c>
      <c r="BU309" s="251">
        <f t="shared" si="5354"/>
        <v>4</v>
      </c>
      <c r="BV309" s="251">
        <f t="shared" si="5354"/>
        <v>2</v>
      </c>
      <c r="BW309" s="279">
        <f t="shared" si="5354"/>
        <v>84</v>
      </c>
      <c r="BX309" s="251">
        <f>BW309-(CC309+CE309)</f>
        <v>82</v>
      </c>
      <c r="BY309" s="256">
        <f t="shared" si="5246"/>
        <v>0.97619047619047616</v>
      </c>
      <c r="BZ309" s="253">
        <f t="shared" si="5247"/>
        <v>2</v>
      </c>
      <c r="CA309" s="252">
        <f t="shared" si="5248"/>
        <v>2.3809523809523808E-2</v>
      </c>
      <c r="CB309" s="256">
        <f>((BW309-CE309)/BW309)</f>
        <v>0.98809523809523814</v>
      </c>
      <c r="CC309" s="251">
        <f>CJ309+CM309+CN309</f>
        <v>1</v>
      </c>
      <c r="CD309" s="252">
        <f t="shared" si="5251"/>
        <v>1.1904761904761904E-2</v>
      </c>
      <c r="CE309" s="251">
        <f>CG309+CH309+CI309+CK309+CL309</f>
        <v>1</v>
      </c>
      <c r="CF309" s="252">
        <f t="shared" si="5253"/>
        <v>1.1904761904761904E-2</v>
      </c>
      <c r="CG309" s="251">
        <f t="shared" ref="CG309:CR309" si="5355">SUM(CG305:CG308)</f>
        <v>0</v>
      </c>
      <c r="CH309" s="251">
        <f t="shared" si="5355"/>
        <v>0</v>
      </c>
      <c r="CI309" s="251">
        <f t="shared" si="5355"/>
        <v>1</v>
      </c>
      <c r="CJ309" s="251">
        <f t="shared" si="5355"/>
        <v>0</v>
      </c>
      <c r="CK309" s="251">
        <f t="shared" si="5355"/>
        <v>0</v>
      </c>
      <c r="CL309" s="251">
        <f t="shared" si="5355"/>
        <v>0</v>
      </c>
      <c r="CM309" s="251">
        <f t="shared" si="5355"/>
        <v>0</v>
      </c>
      <c r="CN309" s="251">
        <f t="shared" si="5355"/>
        <v>1</v>
      </c>
      <c r="CO309" s="251">
        <f t="shared" si="5355"/>
        <v>3</v>
      </c>
      <c r="CP309" s="251">
        <f t="shared" si="5355"/>
        <v>1</v>
      </c>
      <c r="CQ309" s="251">
        <f t="shared" si="5355"/>
        <v>2</v>
      </c>
      <c r="CR309" s="279">
        <f t="shared" si="5355"/>
        <v>60</v>
      </c>
      <c r="CS309" s="251">
        <f>CR309-(CX309+CZ309)</f>
        <v>60</v>
      </c>
      <c r="CT309" s="256">
        <f t="shared" ref="CT309" si="5356">CS309/CR309</f>
        <v>1</v>
      </c>
      <c r="CU309" s="253">
        <f t="shared" ref="CU309" si="5357">CR309-CS309</f>
        <v>0</v>
      </c>
      <c r="CV309" s="252">
        <f t="shared" ref="CV309" si="5358">CU309/CR309</f>
        <v>0</v>
      </c>
      <c r="CW309" s="256">
        <f>((CR309-CZ309)/CR309)</f>
        <v>1</v>
      </c>
      <c r="CX309" s="251">
        <f>DE309+DH309+DI309</f>
        <v>0</v>
      </c>
      <c r="CY309" s="252">
        <f t="shared" ref="CY309" si="5359">CX309/CR309</f>
        <v>0</v>
      </c>
      <c r="CZ309" s="251">
        <f>DB309+DC309+DD309+DF309+DG309</f>
        <v>0</v>
      </c>
      <c r="DA309" s="252">
        <f t="shared" ref="DA309" si="5360">CZ309/CR309</f>
        <v>0</v>
      </c>
      <c r="DB309" s="251">
        <f t="shared" ref="DB309:DM309" si="5361">SUM(DB305:DB308)</f>
        <v>0</v>
      </c>
      <c r="DC309" s="251">
        <f t="shared" si="5361"/>
        <v>0</v>
      </c>
      <c r="DD309" s="251">
        <f t="shared" si="5361"/>
        <v>0</v>
      </c>
      <c r="DE309" s="251">
        <f t="shared" si="5361"/>
        <v>0</v>
      </c>
      <c r="DF309" s="251">
        <f t="shared" si="5361"/>
        <v>0</v>
      </c>
      <c r="DG309" s="251">
        <f t="shared" si="5361"/>
        <v>0</v>
      </c>
      <c r="DH309" s="251">
        <f t="shared" si="5361"/>
        <v>0</v>
      </c>
      <c r="DI309" s="251">
        <f t="shared" si="5361"/>
        <v>0</v>
      </c>
      <c r="DJ309" s="251">
        <f t="shared" si="5361"/>
        <v>1</v>
      </c>
      <c r="DK309" s="251">
        <f t="shared" si="5361"/>
        <v>0</v>
      </c>
      <c r="DL309" s="251">
        <f t="shared" si="5361"/>
        <v>1</v>
      </c>
      <c r="DM309" s="279">
        <f t="shared" si="5361"/>
        <v>84</v>
      </c>
      <c r="DN309" s="251">
        <f>DM309-(DS309+DU309)</f>
        <v>81</v>
      </c>
      <c r="DO309" s="256">
        <f t="shared" si="5262"/>
        <v>0.9642857142857143</v>
      </c>
      <c r="DP309" s="253">
        <f t="shared" si="5263"/>
        <v>3</v>
      </c>
      <c r="DQ309" s="252">
        <f t="shared" si="5264"/>
        <v>3.5714285714285712E-2</v>
      </c>
      <c r="DR309" s="256">
        <f>((DM309-DU309)/DM309)</f>
        <v>0.97619047619047616</v>
      </c>
      <c r="DS309" s="251">
        <f>DZ309+EC309+ED309</f>
        <v>1</v>
      </c>
      <c r="DT309" s="252">
        <f t="shared" si="5267"/>
        <v>1.1904761904761904E-2</v>
      </c>
      <c r="DU309" s="251">
        <f>DW309+DX309+DY309+EA309+EB309</f>
        <v>2</v>
      </c>
      <c r="DV309" s="252">
        <f t="shared" si="5269"/>
        <v>2.3809523809523808E-2</v>
      </c>
      <c r="DW309" s="251">
        <f t="shared" ref="DW309:EH309" si="5362">SUM(DW305:DW308)</f>
        <v>0</v>
      </c>
      <c r="DX309" s="251">
        <f t="shared" si="5362"/>
        <v>0</v>
      </c>
      <c r="DY309" s="251">
        <f t="shared" si="5362"/>
        <v>2</v>
      </c>
      <c r="DZ309" s="251">
        <f t="shared" si="5362"/>
        <v>0</v>
      </c>
      <c r="EA309" s="251">
        <f t="shared" si="5362"/>
        <v>0</v>
      </c>
      <c r="EB309" s="251">
        <f t="shared" si="5362"/>
        <v>0</v>
      </c>
      <c r="EC309" s="251">
        <f t="shared" si="5362"/>
        <v>0</v>
      </c>
      <c r="ED309" s="251">
        <f t="shared" si="5362"/>
        <v>1</v>
      </c>
      <c r="EE309" s="251">
        <f t="shared" si="5362"/>
        <v>0</v>
      </c>
      <c r="EF309" s="251">
        <f t="shared" si="5362"/>
        <v>0</v>
      </c>
      <c r="EG309" s="251">
        <f t="shared" si="5362"/>
        <v>0</v>
      </c>
      <c r="EH309" s="279">
        <f t="shared" si="5362"/>
        <v>88</v>
      </c>
      <c r="EI309" s="251">
        <f>EH309-(EN309+EP309)</f>
        <v>84</v>
      </c>
      <c r="EJ309" s="256">
        <f t="shared" si="5271"/>
        <v>0.95454545454545459</v>
      </c>
      <c r="EK309" s="253">
        <f t="shared" si="5272"/>
        <v>4</v>
      </c>
      <c r="EL309" s="252">
        <f t="shared" si="5273"/>
        <v>4.5454545454545456E-2</v>
      </c>
      <c r="EM309" s="256">
        <f>((EH309-EP309)/EH309)</f>
        <v>1</v>
      </c>
      <c r="EN309" s="251">
        <f>EU309+EX309+EY309</f>
        <v>4</v>
      </c>
      <c r="EO309" s="252">
        <f t="shared" si="5276"/>
        <v>4.5454545454545456E-2</v>
      </c>
      <c r="EP309" s="251">
        <f>ER309+ES309+ET309+EV309+EW309</f>
        <v>0</v>
      </c>
      <c r="EQ309" s="252">
        <f t="shared" si="5278"/>
        <v>0</v>
      </c>
      <c r="ER309" s="251">
        <f t="shared" ref="ER309:FC309" si="5363">SUM(ER305:ER308)</f>
        <v>0</v>
      </c>
      <c r="ES309" s="251">
        <f t="shared" si="5363"/>
        <v>0</v>
      </c>
      <c r="ET309" s="251">
        <f t="shared" si="5363"/>
        <v>0</v>
      </c>
      <c r="EU309" s="251">
        <f t="shared" si="5363"/>
        <v>0</v>
      </c>
      <c r="EV309" s="251">
        <f t="shared" si="5363"/>
        <v>0</v>
      </c>
      <c r="EW309" s="251">
        <f t="shared" si="5363"/>
        <v>0</v>
      </c>
      <c r="EX309" s="251">
        <f t="shared" si="5363"/>
        <v>1</v>
      </c>
      <c r="EY309" s="251">
        <f t="shared" si="5363"/>
        <v>3</v>
      </c>
      <c r="EZ309" s="251">
        <f t="shared" si="5363"/>
        <v>2</v>
      </c>
      <c r="FA309" s="251">
        <f t="shared" si="5363"/>
        <v>0</v>
      </c>
      <c r="FB309" s="251">
        <f t="shared" si="5363"/>
        <v>0</v>
      </c>
      <c r="FC309" s="279">
        <f t="shared" si="5363"/>
        <v>72</v>
      </c>
      <c r="FD309" s="251">
        <f>FC309-(FI309+FK309)</f>
        <v>69</v>
      </c>
      <c r="FE309" s="256">
        <f t="shared" si="5280"/>
        <v>0.95833333333333337</v>
      </c>
      <c r="FF309" s="253">
        <f t="shared" si="5281"/>
        <v>3</v>
      </c>
      <c r="FG309" s="252">
        <f t="shared" si="5282"/>
        <v>4.1666666666666664E-2</v>
      </c>
      <c r="FH309" s="256">
        <f>((FC309-FK309)/FC309)</f>
        <v>0.97222222222222221</v>
      </c>
      <c r="FI309" s="251">
        <f>FP309+FS309+FT309</f>
        <v>1</v>
      </c>
      <c r="FJ309" s="252">
        <f t="shared" si="5285"/>
        <v>1.3888888888888888E-2</v>
      </c>
      <c r="FK309" s="251">
        <f>FM309+FN309+FO309+FQ309+FR309</f>
        <v>2</v>
      </c>
      <c r="FL309" s="252">
        <f t="shared" si="5287"/>
        <v>2.7777777777777776E-2</v>
      </c>
      <c r="FM309" s="251">
        <f t="shared" ref="FM309:FX309" si="5364">SUM(FM305:FM308)</f>
        <v>0</v>
      </c>
      <c r="FN309" s="251">
        <f t="shared" si="5364"/>
        <v>1</v>
      </c>
      <c r="FO309" s="251">
        <f t="shared" si="5364"/>
        <v>1</v>
      </c>
      <c r="FP309" s="251">
        <f t="shared" si="5364"/>
        <v>0</v>
      </c>
      <c r="FQ309" s="251">
        <f t="shared" si="5364"/>
        <v>0</v>
      </c>
      <c r="FR309" s="251">
        <f t="shared" si="5364"/>
        <v>0</v>
      </c>
      <c r="FS309" s="251">
        <f t="shared" si="5364"/>
        <v>0</v>
      </c>
      <c r="FT309" s="251">
        <f t="shared" si="5364"/>
        <v>1</v>
      </c>
      <c r="FU309" s="251">
        <f t="shared" si="5364"/>
        <v>1</v>
      </c>
      <c r="FV309" s="251">
        <f t="shared" si="5364"/>
        <v>1</v>
      </c>
      <c r="FW309" s="251">
        <f t="shared" si="5364"/>
        <v>3</v>
      </c>
      <c r="FX309" s="279">
        <f t="shared" si="5364"/>
        <v>88</v>
      </c>
      <c r="FY309" s="251">
        <f>FX309-(GD309+GF309)</f>
        <v>83</v>
      </c>
      <c r="FZ309" s="256">
        <f t="shared" si="5289"/>
        <v>0.94318181818181823</v>
      </c>
      <c r="GA309" s="253">
        <f t="shared" si="5290"/>
        <v>5</v>
      </c>
      <c r="GB309" s="252">
        <f t="shared" si="5291"/>
        <v>5.6818181818181816E-2</v>
      </c>
      <c r="GC309" s="256">
        <f>((FX309-GF309)/FX309)</f>
        <v>0.96590909090909094</v>
      </c>
      <c r="GD309" s="251">
        <f>GK309+GN309+GO309</f>
        <v>2</v>
      </c>
      <c r="GE309" s="252">
        <f t="shared" si="5294"/>
        <v>2.2727272727272728E-2</v>
      </c>
      <c r="GF309" s="251">
        <f>GH309+GI309+GJ309+GL309+GM309</f>
        <v>3</v>
      </c>
      <c r="GG309" s="252">
        <f t="shared" si="5296"/>
        <v>3.4090909090909088E-2</v>
      </c>
      <c r="GH309" s="251">
        <f t="shared" ref="GH309:JD309" si="5365">SUM(GH305:GH308)</f>
        <v>0</v>
      </c>
      <c r="GI309" s="251">
        <f t="shared" si="5365"/>
        <v>0</v>
      </c>
      <c r="GJ309" s="251">
        <f t="shared" si="5365"/>
        <v>3</v>
      </c>
      <c r="GK309" s="251">
        <f t="shared" si="5365"/>
        <v>0</v>
      </c>
      <c r="GL309" s="251">
        <f t="shared" si="5365"/>
        <v>0</v>
      </c>
      <c r="GM309" s="251">
        <f t="shared" si="5365"/>
        <v>0</v>
      </c>
      <c r="GN309" s="251">
        <f t="shared" si="5365"/>
        <v>0</v>
      </c>
      <c r="GO309" s="251">
        <f t="shared" si="5365"/>
        <v>2</v>
      </c>
      <c r="GP309" s="251">
        <f t="shared" si="5365"/>
        <v>1</v>
      </c>
      <c r="GQ309" s="251">
        <f t="shared" si="5365"/>
        <v>1</v>
      </c>
      <c r="GR309" s="251">
        <f t="shared" si="5365"/>
        <v>3</v>
      </c>
      <c r="GS309" s="279">
        <f t="shared" si="5365"/>
        <v>76</v>
      </c>
      <c r="GT309" s="251">
        <f>GS309-(GY309+HA309)</f>
        <v>70</v>
      </c>
      <c r="GU309" s="256">
        <f t="shared" si="5298"/>
        <v>0.92105263157894735</v>
      </c>
      <c r="GV309" s="253">
        <f t="shared" si="5299"/>
        <v>6</v>
      </c>
      <c r="GW309" s="252">
        <f t="shared" si="5300"/>
        <v>7.8947368421052627E-2</v>
      </c>
      <c r="GX309" s="256">
        <f>((GS309-HA309)/GS309)</f>
        <v>0.93421052631578949</v>
      </c>
      <c r="GY309" s="251">
        <f>HF309+HI309+HJ309</f>
        <v>1</v>
      </c>
      <c r="GZ309" s="252">
        <f t="shared" si="5303"/>
        <v>1.3157894736842105E-2</v>
      </c>
      <c r="HA309" s="251">
        <f>HC309+HD309+HE309+HG309+HH309</f>
        <v>5</v>
      </c>
      <c r="HB309" s="252">
        <f t="shared" si="5305"/>
        <v>6.5789473684210523E-2</v>
      </c>
      <c r="HC309" s="251">
        <f t="shared" ref="HC309:HN309" si="5366">SUM(HC305:HC308)</f>
        <v>0</v>
      </c>
      <c r="HD309" s="251">
        <f t="shared" si="5366"/>
        <v>0</v>
      </c>
      <c r="HE309" s="251">
        <f t="shared" si="5366"/>
        <v>5</v>
      </c>
      <c r="HF309" s="251">
        <f t="shared" si="5366"/>
        <v>0</v>
      </c>
      <c r="HG309" s="251">
        <f t="shared" si="5366"/>
        <v>0</v>
      </c>
      <c r="HH309" s="251">
        <f t="shared" si="5366"/>
        <v>0</v>
      </c>
      <c r="HI309" s="251">
        <f t="shared" si="5366"/>
        <v>0</v>
      </c>
      <c r="HJ309" s="251">
        <f t="shared" si="5366"/>
        <v>1</v>
      </c>
      <c r="HK309" s="251">
        <f t="shared" si="5366"/>
        <v>4</v>
      </c>
      <c r="HL309" s="251">
        <f t="shared" si="5366"/>
        <v>1</v>
      </c>
      <c r="HM309" s="251">
        <f t="shared" si="5366"/>
        <v>0</v>
      </c>
      <c r="HN309" s="279">
        <f t="shared" si="5366"/>
        <v>84</v>
      </c>
      <c r="HO309" s="251">
        <f>HN309-(HT309+HV309)</f>
        <v>82</v>
      </c>
      <c r="HP309" s="256">
        <f t="shared" si="5307"/>
        <v>0.97619047619047616</v>
      </c>
      <c r="HQ309" s="253">
        <f t="shared" si="5308"/>
        <v>2</v>
      </c>
      <c r="HR309" s="252">
        <f t="shared" si="5309"/>
        <v>2.3809523809523808E-2</v>
      </c>
      <c r="HS309" s="256">
        <f>((HN309-HV309)/HN309)</f>
        <v>0.98809523809523814</v>
      </c>
      <c r="HT309" s="251">
        <f>IA309+ID309+IE309</f>
        <v>1</v>
      </c>
      <c r="HU309" s="252">
        <f t="shared" si="5312"/>
        <v>1.1904761904761904E-2</v>
      </c>
      <c r="HV309" s="251">
        <f>HX309+HY309+HZ309+IB309+IC309</f>
        <v>1</v>
      </c>
      <c r="HW309" s="252">
        <f t="shared" si="5314"/>
        <v>1.1904761904761904E-2</v>
      </c>
      <c r="HX309" s="251">
        <f t="shared" ref="HX309:II309" si="5367">SUM(HX305:HX308)</f>
        <v>0</v>
      </c>
      <c r="HY309" s="251">
        <f t="shared" si="5367"/>
        <v>0</v>
      </c>
      <c r="HZ309" s="251">
        <f t="shared" si="5367"/>
        <v>1</v>
      </c>
      <c r="IA309" s="251">
        <f t="shared" si="5367"/>
        <v>0</v>
      </c>
      <c r="IB309" s="251">
        <f t="shared" si="5367"/>
        <v>0</v>
      </c>
      <c r="IC309" s="251">
        <f t="shared" si="5367"/>
        <v>0</v>
      </c>
      <c r="ID309" s="251">
        <f t="shared" si="5367"/>
        <v>0</v>
      </c>
      <c r="IE309" s="251">
        <f t="shared" si="5367"/>
        <v>1</v>
      </c>
      <c r="IF309" s="251">
        <f t="shared" si="5367"/>
        <v>1</v>
      </c>
      <c r="IG309" s="251">
        <f t="shared" si="5367"/>
        <v>1</v>
      </c>
      <c r="IH309" s="251">
        <f t="shared" si="5367"/>
        <v>1</v>
      </c>
      <c r="II309" s="279">
        <f t="shared" si="5367"/>
        <v>76</v>
      </c>
      <c r="IJ309" s="251">
        <f>II309-(IO309+IQ309)</f>
        <v>71</v>
      </c>
      <c r="IK309" s="256">
        <f t="shared" si="5316"/>
        <v>0.93421052631578949</v>
      </c>
      <c r="IL309" s="253">
        <f t="shared" si="5317"/>
        <v>5</v>
      </c>
      <c r="IM309" s="252">
        <f t="shared" si="5318"/>
        <v>6.5789473684210523E-2</v>
      </c>
      <c r="IN309" s="256">
        <f>((II309-IQ309)/II309)</f>
        <v>0.94736842105263153</v>
      </c>
      <c r="IO309" s="251">
        <f>IV309+IY309+IZ309</f>
        <v>1</v>
      </c>
      <c r="IP309" s="252">
        <f t="shared" si="5321"/>
        <v>1.3157894736842105E-2</v>
      </c>
      <c r="IQ309" s="251">
        <f>IS309+IT309+IU309+IW309+IX309</f>
        <v>4</v>
      </c>
      <c r="IR309" s="252">
        <f t="shared" si="5323"/>
        <v>5.2631578947368418E-2</v>
      </c>
      <c r="IS309" s="251">
        <f t="shared" ref="IS309:IZ309" si="5368">SUM(IS305:IS308)</f>
        <v>0</v>
      </c>
      <c r="IT309" s="251">
        <f t="shared" si="5368"/>
        <v>0</v>
      </c>
      <c r="IU309" s="251">
        <f t="shared" si="5368"/>
        <v>4</v>
      </c>
      <c r="IV309" s="251">
        <f t="shared" si="5368"/>
        <v>0</v>
      </c>
      <c r="IW309" s="251">
        <f t="shared" si="5368"/>
        <v>0</v>
      </c>
      <c r="IX309" s="251">
        <f t="shared" si="5368"/>
        <v>0</v>
      </c>
      <c r="IY309" s="251">
        <f t="shared" si="5368"/>
        <v>0</v>
      </c>
      <c r="IZ309" s="251">
        <f t="shared" si="5368"/>
        <v>1</v>
      </c>
      <c r="JA309" s="290">
        <f t="shared" ref="JA309:JC309" si="5369">SUM(JA305:JA308)</f>
        <v>1</v>
      </c>
      <c r="JB309" s="290">
        <f t="shared" si="5369"/>
        <v>2</v>
      </c>
      <c r="JC309" s="290">
        <f t="shared" si="5369"/>
        <v>3</v>
      </c>
      <c r="JD309" s="279">
        <f t="shared" si="5365"/>
        <v>964</v>
      </c>
      <c r="JE309" s="251">
        <f>JD309-(JJ309+JL309)</f>
        <v>910</v>
      </c>
      <c r="JF309" s="256">
        <f t="shared" si="5326"/>
        <v>0.94398340248962653</v>
      </c>
      <c r="JG309" s="253">
        <f t="shared" si="5327"/>
        <v>54</v>
      </c>
      <c r="JH309" s="252">
        <f t="shared" si="5328"/>
        <v>5.6016597510373446E-2</v>
      </c>
      <c r="JI309" s="256">
        <f>((JD309-JL309)/JD309)</f>
        <v>0.96680497925311204</v>
      </c>
      <c r="JJ309" s="251">
        <f>JQ309+JT309+JU309</f>
        <v>22</v>
      </c>
      <c r="JK309" s="252">
        <f t="shared" si="5186"/>
        <v>2.2821576763485476E-2</v>
      </c>
      <c r="JL309" s="251">
        <f>JN309+JO309+JP309+JR309+JS309</f>
        <v>32</v>
      </c>
      <c r="JM309" s="252">
        <f t="shared" si="5333"/>
        <v>3.3195020746887967E-2</v>
      </c>
      <c r="JN309" s="251">
        <f t="shared" ref="JN309:JX309" si="5370">SUM(JN305:JN308)</f>
        <v>0</v>
      </c>
      <c r="JO309" s="251">
        <f t="shared" si="5370"/>
        <v>4</v>
      </c>
      <c r="JP309" s="251">
        <f t="shared" si="5370"/>
        <v>28</v>
      </c>
      <c r="JQ309" s="251">
        <f t="shared" si="5370"/>
        <v>0</v>
      </c>
      <c r="JR309" s="251">
        <f t="shared" si="5370"/>
        <v>0</v>
      </c>
      <c r="JS309" s="251">
        <f t="shared" si="5370"/>
        <v>0</v>
      </c>
      <c r="JT309" s="251">
        <f t="shared" si="5370"/>
        <v>1</v>
      </c>
      <c r="JU309" s="251">
        <f t="shared" si="5370"/>
        <v>21</v>
      </c>
      <c r="JV309" s="251">
        <f t="shared" si="5370"/>
        <v>18</v>
      </c>
      <c r="JW309" s="251">
        <f t="shared" si="5370"/>
        <v>14</v>
      </c>
      <c r="JX309" s="251">
        <f t="shared" si="5370"/>
        <v>17</v>
      </c>
    </row>
    <row r="310" spans="1:284" ht="15" customHeight="1" thickBot="1">
      <c r="A310" s="329"/>
      <c r="B310" s="330"/>
      <c r="C310" s="330"/>
      <c r="D310" s="330"/>
      <c r="E310" s="330"/>
      <c r="F310" s="330"/>
      <c r="G310" s="330"/>
      <c r="H310" s="330"/>
      <c r="I310" s="331"/>
      <c r="J310" s="249"/>
      <c r="K310" s="254"/>
      <c r="L310" s="248"/>
      <c r="M310" s="251"/>
      <c r="N310" s="252"/>
      <c r="O310" s="253"/>
      <c r="P310" s="252"/>
      <c r="Q310" s="252"/>
      <c r="R310" s="251"/>
      <c r="S310" s="252"/>
      <c r="T310" s="251"/>
      <c r="U310" s="252"/>
      <c r="V310" s="255">
        <f>V309/L309</f>
        <v>0</v>
      </c>
      <c r="W310" s="255">
        <f>W309/L309</f>
        <v>1.1363636363636364E-2</v>
      </c>
      <c r="X310" s="255">
        <f>X309/L309</f>
        <v>2.2727272727272728E-2</v>
      </c>
      <c r="Y310" s="255">
        <f>Y309/L309</f>
        <v>0</v>
      </c>
      <c r="Z310" s="255">
        <f>Z309/L309</f>
        <v>0</v>
      </c>
      <c r="AA310" s="255">
        <f>AA309/L309</f>
        <v>0</v>
      </c>
      <c r="AB310" s="255">
        <f>AB309/L309</f>
        <v>0</v>
      </c>
      <c r="AC310" s="255">
        <f>AC309/L309</f>
        <v>4.5454545454545456E-2</v>
      </c>
      <c r="AD310" s="255">
        <f>AD309/L309</f>
        <v>2.2727272727272728E-2</v>
      </c>
      <c r="AE310" s="255">
        <f>AE309/L309</f>
        <v>2.2727272727272728E-2</v>
      </c>
      <c r="AF310" s="255">
        <f>AF309/L309</f>
        <v>0</v>
      </c>
      <c r="AG310" s="248"/>
      <c r="AH310" s="251"/>
      <c r="AI310" s="252"/>
      <c r="AJ310" s="253"/>
      <c r="AK310" s="252"/>
      <c r="AL310" s="252"/>
      <c r="AM310" s="251"/>
      <c r="AN310" s="252"/>
      <c r="AO310" s="251"/>
      <c r="AP310" s="252"/>
      <c r="AQ310" s="255">
        <f>AQ309/AG309</f>
        <v>0</v>
      </c>
      <c r="AR310" s="255">
        <f>AR309/AG309</f>
        <v>2.5000000000000001E-2</v>
      </c>
      <c r="AS310" s="255">
        <f>AS309/AG309</f>
        <v>3.7499999999999999E-2</v>
      </c>
      <c r="AT310" s="255">
        <f>AT309/AG309</f>
        <v>0</v>
      </c>
      <c r="AU310" s="255">
        <f>AU309/AG309</f>
        <v>0</v>
      </c>
      <c r="AV310" s="255">
        <f>AV309/AG309</f>
        <v>0</v>
      </c>
      <c r="AW310" s="255">
        <f>AW309/AG309</f>
        <v>0</v>
      </c>
      <c r="AX310" s="255">
        <f>AX309/AG309</f>
        <v>0.05</v>
      </c>
      <c r="AY310" s="255">
        <f>AY309/AG309</f>
        <v>1.2500000000000001E-2</v>
      </c>
      <c r="AZ310" s="255">
        <f>AZ309/AG309</f>
        <v>1.2500000000000001E-2</v>
      </c>
      <c r="BA310" s="255">
        <f>BA309/AG309</f>
        <v>2.5000000000000001E-2</v>
      </c>
      <c r="BB310" s="248"/>
      <c r="BC310" s="251"/>
      <c r="BD310" s="252"/>
      <c r="BE310" s="253"/>
      <c r="BF310" s="252"/>
      <c r="BG310" s="252"/>
      <c r="BH310" s="251"/>
      <c r="BI310" s="252"/>
      <c r="BJ310" s="251"/>
      <c r="BK310" s="252"/>
      <c r="BL310" s="255">
        <f>BL309/BB309</f>
        <v>0</v>
      </c>
      <c r="BM310" s="255">
        <f>BM309/BB309</f>
        <v>0</v>
      </c>
      <c r="BN310" s="255">
        <f>BN309/BB309</f>
        <v>7.1428571428571425E-2</v>
      </c>
      <c r="BO310" s="255">
        <f>BO309/BB309</f>
        <v>0</v>
      </c>
      <c r="BP310" s="255">
        <f>BP309/BB309</f>
        <v>0</v>
      </c>
      <c r="BQ310" s="255">
        <f>BQ309/BB309</f>
        <v>0</v>
      </c>
      <c r="BR310" s="255">
        <f>BR309/BB309</f>
        <v>0</v>
      </c>
      <c r="BS310" s="255">
        <f>BS309/BB309</f>
        <v>2.3809523809523808E-2</v>
      </c>
      <c r="BT310" s="255">
        <f>BT309/BB309</f>
        <v>1.1904761904761904E-2</v>
      </c>
      <c r="BU310" s="255">
        <f>BU309/BB309</f>
        <v>4.7619047619047616E-2</v>
      </c>
      <c r="BV310" s="255">
        <f>BV309/BB309</f>
        <v>2.3809523809523808E-2</v>
      </c>
      <c r="BW310" s="248"/>
      <c r="BX310" s="251"/>
      <c r="BY310" s="252"/>
      <c r="BZ310" s="253"/>
      <c r="CA310" s="252"/>
      <c r="CB310" s="252"/>
      <c r="CC310" s="251"/>
      <c r="CD310" s="252"/>
      <c r="CE310" s="251"/>
      <c r="CF310" s="252"/>
      <c r="CG310" s="255">
        <f>CG309/BW309</f>
        <v>0</v>
      </c>
      <c r="CH310" s="255">
        <f>CH309/BW309</f>
        <v>0</v>
      </c>
      <c r="CI310" s="255">
        <f>CI309/BW309</f>
        <v>1.1904761904761904E-2</v>
      </c>
      <c r="CJ310" s="255">
        <f>CJ309/BW309</f>
        <v>0</v>
      </c>
      <c r="CK310" s="255">
        <f>CK309/BW309</f>
        <v>0</v>
      </c>
      <c r="CL310" s="255">
        <f>CL309/BW309</f>
        <v>0</v>
      </c>
      <c r="CM310" s="255">
        <f>CM309/BW309</f>
        <v>0</v>
      </c>
      <c r="CN310" s="255">
        <f>CN309/BW309</f>
        <v>1.1904761904761904E-2</v>
      </c>
      <c r="CO310" s="255">
        <f>CO309/BW309</f>
        <v>3.5714285714285712E-2</v>
      </c>
      <c r="CP310" s="255">
        <f>CP309/BW309</f>
        <v>1.1904761904761904E-2</v>
      </c>
      <c r="CQ310" s="255">
        <f>CQ309/BW309</f>
        <v>2.3809523809523808E-2</v>
      </c>
      <c r="CR310" s="248"/>
      <c r="CS310" s="251"/>
      <c r="CT310" s="252"/>
      <c r="CU310" s="253"/>
      <c r="CV310" s="252"/>
      <c r="CW310" s="252"/>
      <c r="CX310" s="251"/>
      <c r="CY310" s="252"/>
      <c r="CZ310" s="251"/>
      <c r="DA310" s="252"/>
      <c r="DB310" s="255">
        <f>DB309/CR309</f>
        <v>0</v>
      </c>
      <c r="DC310" s="255">
        <f>DC309/CR309</f>
        <v>0</v>
      </c>
      <c r="DD310" s="255">
        <f>DD309/CR309</f>
        <v>0</v>
      </c>
      <c r="DE310" s="255">
        <f>DE309/CR309</f>
        <v>0</v>
      </c>
      <c r="DF310" s="255">
        <f>DF309/CR309</f>
        <v>0</v>
      </c>
      <c r="DG310" s="255">
        <f>DG309/CR309</f>
        <v>0</v>
      </c>
      <c r="DH310" s="255">
        <f>DH309/CR309</f>
        <v>0</v>
      </c>
      <c r="DI310" s="255">
        <f>DI309/CR309</f>
        <v>0</v>
      </c>
      <c r="DJ310" s="255">
        <f>DJ309/CR309</f>
        <v>1.6666666666666666E-2</v>
      </c>
      <c r="DK310" s="255">
        <f>DK309/CR309</f>
        <v>0</v>
      </c>
      <c r="DL310" s="255">
        <f>DL309/CR309</f>
        <v>1.6666666666666666E-2</v>
      </c>
      <c r="DM310" s="248"/>
      <c r="DN310" s="251"/>
      <c r="DO310" s="252"/>
      <c r="DP310" s="253"/>
      <c r="DQ310" s="252"/>
      <c r="DR310" s="252"/>
      <c r="DS310" s="251"/>
      <c r="DT310" s="252"/>
      <c r="DU310" s="251"/>
      <c r="DV310" s="252"/>
      <c r="DW310" s="255">
        <f>DW309/DM309</f>
        <v>0</v>
      </c>
      <c r="DX310" s="255">
        <f>DX309/DM309</f>
        <v>0</v>
      </c>
      <c r="DY310" s="255">
        <f>DY309/DM309</f>
        <v>2.3809523809523808E-2</v>
      </c>
      <c r="DZ310" s="255">
        <f>DZ309/DM309</f>
        <v>0</v>
      </c>
      <c r="EA310" s="255">
        <f>EA309/DM309</f>
        <v>0</v>
      </c>
      <c r="EB310" s="255">
        <f>EB309/DM309</f>
        <v>0</v>
      </c>
      <c r="EC310" s="255">
        <f>EC309/DM309</f>
        <v>0</v>
      </c>
      <c r="ED310" s="255">
        <f>ED309/DM309</f>
        <v>1.1904761904761904E-2</v>
      </c>
      <c r="EE310" s="255">
        <f>EE309/DM309</f>
        <v>0</v>
      </c>
      <c r="EF310" s="255">
        <f>EF309/DM309</f>
        <v>0</v>
      </c>
      <c r="EG310" s="255">
        <f>EG309/DM309</f>
        <v>0</v>
      </c>
      <c r="EH310" s="248"/>
      <c r="EI310" s="251"/>
      <c r="EJ310" s="252"/>
      <c r="EK310" s="253"/>
      <c r="EL310" s="252"/>
      <c r="EM310" s="252"/>
      <c r="EN310" s="251"/>
      <c r="EO310" s="252"/>
      <c r="EP310" s="251"/>
      <c r="EQ310" s="252"/>
      <c r="ER310" s="255">
        <f>ER309/EH309</f>
        <v>0</v>
      </c>
      <c r="ES310" s="255">
        <f>ES309/EH309</f>
        <v>0</v>
      </c>
      <c r="ET310" s="255">
        <f>ET309/EH309</f>
        <v>0</v>
      </c>
      <c r="EU310" s="255">
        <f>EU309/EH309</f>
        <v>0</v>
      </c>
      <c r="EV310" s="255">
        <f>EV309/EH309</f>
        <v>0</v>
      </c>
      <c r="EW310" s="255">
        <f>EW309/EH309</f>
        <v>0</v>
      </c>
      <c r="EX310" s="255">
        <f>EX309/EH309</f>
        <v>1.1363636363636364E-2</v>
      </c>
      <c r="EY310" s="255">
        <f>EY309/EH309</f>
        <v>3.4090909090909088E-2</v>
      </c>
      <c r="EZ310" s="255">
        <f>EZ309/EH309</f>
        <v>2.2727272727272728E-2</v>
      </c>
      <c r="FA310" s="255">
        <f>FA309/EH309</f>
        <v>0</v>
      </c>
      <c r="FB310" s="255">
        <f>FB309/EH309</f>
        <v>0</v>
      </c>
      <c r="FC310" s="248"/>
      <c r="FD310" s="251"/>
      <c r="FE310" s="252"/>
      <c r="FF310" s="253"/>
      <c r="FG310" s="252"/>
      <c r="FH310" s="252"/>
      <c r="FI310" s="251"/>
      <c r="FJ310" s="252"/>
      <c r="FK310" s="251"/>
      <c r="FL310" s="252"/>
      <c r="FM310" s="255">
        <f>FM309/FC309</f>
        <v>0</v>
      </c>
      <c r="FN310" s="255">
        <f>FN309/FC309</f>
        <v>1.3888888888888888E-2</v>
      </c>
      <c r="FO310" s="255">
        <f>FO309/FC309</f>
        <v>1.3888888888888888E-2</v>
      </c>
      <c r="FP310" s="255">
        <f>FP309/FC309</f>
        <v>0</v>
      </c>
      <c r="FQ310" s="255">
        <f>FQ309/FC309</f>
        <v>0</v>
      </c>
      <c r="FR310" s="255">
        <f>FR309/FC309</f>
        <v>0</v>
      </c>
      <c r="FS310" s="255">
        <f>FS309/FC309</f>
        <v>0</v>
      </c>
      <c r="FT310" s="255">
        <f>FT309/FC309</f>
        <v>1.3888888888888888E-2</v>
      </c>
      <c r="FU310" s="255">
        <f>FU309/FC309</f>
        <v>1.3888888888888888E-2</v>
      </c>
      <c r="FV310" s="255">
        <f>FV309/FC309</f>
        <v>1.3888888888888888E-2</v>
      </c>
      <c r="FW310" s="255">
        <f>FW309/FC309</f>
        <v>4.1666666666666664E-2</v>
      </c>
      <c r="FX310" s="248"/>
      <c r="FY310" s="251"/>
      <c r="FZ310" s="252"/>
      <c r="GA310" s="253"/>
      <c r="GB310" s="252"/>
      <c r="GC310" s="252"/>
      <c r="GD310" s="251"/>
      <c r="GE310" s="252"/>
      <c r="GF310" s="251"/>
      <c r="GG310" s="252"/>
      <c r="GH310" s="255">
        <f>GH309/FX309</f>
        <v>0</v>
      </c>
      <c r="GI310" s="255">
        <f>GI309/FX309</f>
        <v>0</v>
      </c>
      <c r="GJ310" s="255">
        <f>GJ309/FX309</f>
        <v>3.4090909090909088E-2</v>
      </c>
      <c r="GK310" s="255">
        <f>GK309/FX309</f>
        <v>0</v>
      </c>
      <c r="GL310" s="255">
        <f>GL309/FX309</f>
        <v>0</v>
      </c>
      <c r="GM310" s="255">
        <f>GM309/FX309</f>
        <v>0</v>
      </c>
      <c r="GN310" s="255">
        <f>GN309/FX309</f>
        <v>0</v>
      </c>
      <c r="GO310" s="255">
        <f>GO309/FX309</f>
        <v>2.2727272727272728E-2</v>
      </c>
      <c r="GP310" s="255">
        <f>GP309/FX309</f>
        <v>1.1363636363636364E-2</v>
      </c>
      <c r="GQ310" s="255">
        <f>GQ309/FX309</f>
        <v>1.1363636363636364E-2</v>
      </c>
      <c r="GR310" s="255">
        <f>GR309/FX309</f>
        <v>3.4090909090909088E-2</v>
      </c>
      <c r="GS310" s="248"/>
      <c r="GT310" s="251"/>
      <c r="GU310" s="252"/>
      <c r="GV310" s="253"/>
      <c r="GW310" s="252"/>
      <c r="GX310" s="252"/>
      <c r="GY310" s="251"/>
      <c r="GZ310" s="252"/>
      <c r="HA310" s="251"/>
      <c r="HB310" s="252"/>
      <c r="HC310" s="255">
        <f>HC309/GS309</f>
        <v>0</v>
      </c>
      <c r="HD310" s="255">
        <f>HD309/GS309</f>
        <v>0</v>
      </c>
      <c r="HE310" s="255">
        <f>HE309/GS309</f>
        <v>6.5789473684210523E-2</v>
      </c>
      <c r="HF310" s="255">
        <f>HF309/GS309</f>
        <v>0</v>
      </c>
      <c r="HG310" s="255">
        <f>HG309/GS309</f>
        <v>0</v>
      </c>
      <c r="HH310" s="255">
        <f>HH309/GS309</f>
        <v>0</v>
      </c>
      <c r="HI310" s="255">
        <f>HI309/GS309</f>
        <v>0</v>
      </c>
      <c r="HJ310" s="255">
        <f>HJ309/GS309</f>
        <v>1.3157894736842105E-2</v>
      </c>
      <c r="HK310" s="255">
        <f>HK309/GS309</f>
        <v>5.2631578947368418E-2</v>
      </c>
      <c r="HL310" s="255">
        <f>HL309/GS309</f>
        <v>1.3157894736842105E-2</v>
      </c>
      <c r="HM310" s="255">
        <f>HM309/GS309</f>
        <v>0</v>
      </c>
      <c r="HN310" s="248"/>
      <c r="HO310" s="251"/>
      <c r="HP310" s="252"/>
      <c r="HQ310" s="253"/>
      <c r="HR310" s="252"/>
      <c r="HS310" s="252"/>
      <c r="HT310" s="251"/>
      <c r="HU310" s="252"/>
      <c r="HV310" s="251"/>
      <c r="HW310" s="252"/>
      <c r="HX310" s="255">
        <f>HX309/HN309</f>
        <v>0</v>
      </c>
      <c r="HY310" s="255">
        <f>HY309/HN309</f>
        <v>0</v>
      </c>
      <c r="HZ310" s="255">
        <f>HZ309/HN309</f>
        <v>1.1904761904761904E-2</v>
      </c>
      <c r="IA310" s="255">
        <f>IA309/HN309</f>
        <v>0</v>
      </c>
      <c r="IB310" s="255">
        <f>IB309/HN309</f>
        <v>0</v>
      </c>
      <c r="IC310" s="255">
        <f>IC309/HN309</f>
        <v>0</v>
      </c>
      <c r="ID310" s="255">
        <f>ID309/HN309</f>
        <v>0</v>
      </c>
      <c r="IE310" s="255">
        <f>IE309/HN309</f>
        <v>1.1904761904761904E-2</v>
      </c>
      <c r="IF310" s="255">
        <f>IF309/HN309</f>
        <v>1.1904761904761904E-2</v>
      </c>
      <c r="IG310" s="255">
        <f>IG309/HN309</f>
        <v>1.1904761904761904E-2</v>
      </c>
      <c r="IH310" s="255">
        <f>IH309/HN309</f>
        <v>1.1904761904761904E-2</v>
      </c>
      <c r="II310" s="248"/>
      <c r="IJ310" s="251"/>
      <c r="IK310" s="252"/>
      <c r="IL310" s="253"/>
      <c r="IM310" s="252"/>
      <c r="IN310" s="252"/>
      <c r="IO310" s="251"/>
      <c r="IP310" s="252"/>
      <c r="IQ310" s="251"/>
      <c r="IR310" s="252"/>
      <c r="IS310" s="255">
        <f>IS309/II309</f>
        <v>0</v>
      </c>
      <c r="IT310" s="255">
        <f>IT309/II309</f>
        <v>0</v>
      </c>
      <c r="IU310" s="255">
        <f>IU309/II309</f>
        <v>5.2631578947368418E-2</v>
      </c>
      <c r="IV310" s="255">
        <f>IV309/II309</f>
        <v>0</v>
      </c>
      <c r="IW310" s="255">
        <f>IW309/II309</f>
        <v>0</v>
      </c>
      <c r="IX310" s="255">
        <f>IX309/II309</f>
        <v>0</v>
      </c>
      <c r="IY310" s="255">
        <f>IY309/II309</f>
        <v>0</v>
      </c>
      <c r="IZ310" s="255">
        <f>IZ309/II309</f>
        <v>1.3157894736842105E-2</v>
      </c>
      <c r="JA310" s="255">
        <f>JA309/II309</f>
        <v>1.3157894736842105E-2</v>
      </c>
      <c r="JB310" s="255">
        <f>JB309/II309</f>
        <v>2.6315789473684209E-2</v>
      </c>
      <c r="JC310" s="255">
        <f>JC309/II309</f>
        <v>3.9473684210526314E-2</v>
      </c>
      <c r="JD310" s="248"/>
      <c r="JE310" s="251"/>
      <c r="JF310" s="252"/>
      <c r="JG310" s="253"/>
      <c r="JH310" s="252"/>
      <c r="JI310" s="252"/>
      <c r="JJ310" s="251"/>
      <c r="JK310" s="252"/>
      <c r="JL310" s="251"/>
      <c r="JM310" s="252"/>
      <c r="JN310" s="255">
        <f>JN309/JD309</f>
        <v>0</v>
      </c>
      <c r="JO310" s="255">
        <f>JO309/JD309</f>
        <v>4.1493775933609959E-3</v>
      </c>
      <c r="JP310" s="255">
        <f>JP309/JD309</f>
        <v>2.9045643153526972E-2</v>
      </c>
      <c r="JQ310" s="255">
        <f>JQ309/JD309</f>
        <v>0</v>
      </c>
      <c r="JR310" s="255">
        <f>JR309/JD309</f>
        <v>0</v>
      </c>
      <c r="JS310" s="255">
        <f>JS309/JD309</f>
        <v>0</v>
      </c>
      <c r="JT310" s="255">
        <f>JT309/JD309</f>
        <v>1.037344398340249E-3</v>
      </c>
      <c r="JU310" s="255">
        <f>JU309/JD309</f>
        <v>2.1784232365145227E-2</v>
      </c>
      <c r="JV310" s="255">
        <f>JV309/JD309</f>
        <v>1.8672199170124481E-2</v>
      </c>
      <c r="JW310" s="255">
        <f>JW309/JD309</f>
        <v>1.4522821576763486E-2</v>
      </c>
      <c r="JX310" s="255">
        <f>JX309/JD309</f>
        <v>1.7634854771784232E-2</v>
      </c>
    </row>
    <row r="311" spans="1:284" ht="15" customHeight="1">
      <c r="A311" s="269">
        <v>1</v>
      </c>
      <c r="B311" s="122">
        <v>19960320509</v>
      </c>
      <c r="C311" s="227">
        <f t="shared" ref="C311" ca="1" si="5371">IF(INT(MID(B311,5,2))&lt;=MONTH(NOW()),YEAR(NOW())-INT(LEFT(B311,4)),YEAR(NOW())-INT(LEFT(B311,4))-1)</f>
        <v>25</v>
      </c>
      <c r="D311" s="227">
        <f t="shared" ref="D311" ca="1" si="5372">IF(INT(MID(B311,5,2))&lt;=MONTH(NOW()),MONTH(NOW())-INT(MID(B311,5,2)),12-(INT(MID(B311,5,2))-MONTH(NOW())))</f>
        <v>0</v>
      </c>
      <c r="E311" s="228">
        <f t="shared" ref="E311" si="5373">+SUM($B$1-DATE(H311,G311,F311))/365</f>
        <v>43.509589041095893</v>
      </c>
      <c r="F311" s="118">
        <v>7</v>
      </c>
      <c r="G311" s="118">
        <v>8</v>
      </c>
      <c r="H311" s="118">
        <v>1976</v>
      </c>
      <c r="I311" s="115" t="s">
        <v>289</v>
      </c>
      <c r="J311" s="111" t="s">
        <v>825</v>
      </c>
      <c r="K311" s="103" t="s">
        <v>715</v>
      </c>
      <c r="L311" s="247">
        <v>22</v>
      </c>
      <c r="M311" s="247">
        <f t="shared" ref="M311:M316" si="5374">L311-(R311+T311)</f>
        <v>21</v>
      </c>
      <c r="N311" s="260">
        <f t="shared" ref="N311:N317" si="5375">M311/L311</f>
        <v>0.95454545454545459</v>
      </c>
      <c r="O311" s="238">
        <f t="shared" ref="O311:O317" si="5376">L311-M311</f>
        <v>1</v>
      </c>
      <c r="P311" s="260">
        <f t="shared" ref="P311:P317" si="5377">O311/L311</f>
        <v>4.5454545454545456E-2</v>
      </c>
      <c r="Q311" s="260">
        <f t="shared" ref="Q311:Q316" si="5378">(L311-T311)/L311</f>
        <v>0.95454545454545459</v>
      </c>
      <c r="R311" s="247">
        <f t="shared" ref="R311:R316" si="5379">AC311+AB311+AA311</f>
        <v>0</v>
      </c>
      <c r="S311" s="260">
        <f t="shared" ref="S311:S317" si="5380">R311/L311</f>
        <v>0</v>
      </c>
      <c r="T311" s="247">
        <f t="shared" ref="T311:T316" si="5381">V311+W311+X311+Y311+Z311</f>
        <v>1</v>
      </c>
      <c r="U311" s="260">
        <f t="shared" ref="U311:U317" si="5382">T311/L311</f>
        <v>4.5454545454545456E-2</v>
      </c>
      <c r="V311" s="247">
        <v>0</v>
      </c>
      <c r="W311" s="247">
        <v>0</v>
      </c>
      <c r="X311" s="247">
        <v>1</v>
      </c>
      <c r="Y311" s="247">
        <v>0</v>
      </c>
      <c r="Z311" s="247">
        <v>0</v>
      </c>
      <c r="AA311" s="247">
        <v>0</v>
      </c>
      <c r="AB311" s="247">
        <v>0</v>
      </c>
      <c r="AC311" s="247">
        <v>0</v>
      </c>
      <c r="AD311" s="247">
        <v>0</v>
      </c>
      <c r="AE311" s="247">
        <v>0</v>
      </c>
      <c r="AF311" s="247">
        <v>0</v>
      </c>
      <c r="AG311" s="236">
        <v>20</v>
      </c>
      <c r="AH311" s="236">
        <f t="shared" ref="AH311:AH316" si="5383">AG311-(AM311+AO311)</f>
        <v>19</v>
      </c>
      <c r="AI311" s="237">
        <f t="shared" ref="AI311:AI317" si="5384">AH311/AG311</f>
        <v>0.95</v>
      </c>
      <c r="AJ311" s="238">
        <f t="shared" ref="AJ311:AJ317" si="5385">AG311-AH311</f>
        <v>1</v>
      </c>
      <c r="AK311" s="237">
        <f t="shared" ref="AK311:AK317" si="5386">AJ311/AG311</f>
        <v>0.05</v>
      </c>
      <c r="AL311" s="237">
        <f t="shared" ref="AL311:AL316" si="5387">(AG311-AO311)/AG311</f>
        <v>1</v>
      </c>
      <c r="AM311" s="236">
        <f t="shared" ref="AM311:AM316" si="5388">AX311+AW311+AV311</f>
        <v>1</v>
      </c>
      <c r="AN311" s="237">
        <f t="shared" ref="AN311:AN317" si="5389">AM311/AG311</f>
        <v>0.05</v>
      </c>
      <c r="AO311" s="236">
        <f t="shared" ref="AO311:AO316" si="5390">AQ311+AR311+AS311+AT311+AU311</f>
        <v>0</v>
      </c>
      <c r="AP311" s="237">
        <f t="shared" ref="AP311:AP317" si="5391">AO311/AG311</f>
        <v>0</v>
      </c>
      <c r="AQ311" s="236">
        <v>0</v>
      </c>
      <c r="AR311" s="236">
        <v>0</v>
      </c>
      <c r="AS311" s="236">
        <v>0</v>
      </c>
      <c r="AT311" s="236">
        <v>0</v>
      </c>
      <c r="AU311" s="236">
        <v>0</v>
      </c>
      <c r="AV311" s="236">
        <v>0</v>
      </c>
      <c r="AW311" s="236">
        <v>0</v>
      </c>
      <c r="AX311" s="236">
        <v>1</v>
      </c>
      <c r="AY311" s="236">
        <v>0</v>
      </c>
      <c r="AZ311" s="236">
        <v>0</v>
      </c>
      <c r="BA311" s="236">
        <v>0</v>
      </c>
      <c r="BB311" s="236">
        <v>21</v>
      </c>
      <c r="BC311" s="236">
        <f t="shared" ref="BC311:BC316" si="5392">BB311-(BH311+BJ311)</f>
        <v>21</v>
      </c>
      <c r="BD311" s="237">
        <f t="shared" ref="BD311:BD317" si="5393">BC311/BB311</f>
        <v>1</v>
      </c>
      <c r="BE311" s="238">
        <f t="shared" ref="BE311:BE317" si="5394">BB311-BC311</f>
        <v>0</v>
      </c>
      <c r="BF311" s="237">
        <f t="shared" ref="BF311:BF317" si="5395">BE311/BB311</f>
        <v>0</v>
      </c>
      <c r="BG311" s="237">
        <f t="shared" ref="BG311:BG316" si="5396">(BB311-BJ311)/BB311</f>
        <v>1</v>
      </c>
      <c r="BH311" s="236">
        <f t="shared" ref="BH311:BH316" si="5397">BS311+BR311+BQ311</f>
        <v>0</v>
      </c>
      <c r="BI311" s="237">
        <f t="shared" ref="BI311:BI317" si="5398">BH311/BB311</f>
        <v>0</v>
      </c>
      <c r="BJ311" s="236">
        <f t="shared" ref="BJ311:BJ316" si="5399">BL311+BM311+BN311+BO311+BP311</f>
        <v>0</v>
      </c>
      <c r="BK311" s="237">
        <f t="shared" ref="BK311:BK317" si="5400">BJ311/BB311</f>
        <v>0</v>
      </c>
      <c r="BL311" s="236">
        <v>0</v>
      </c>
      <c r="BM311" s="236">
        <v>0</v>
      </c>
      <c r="BN311" s="236">
        <v>0</v>
      </c>
      <c r="BO311" s="236">
        <v>0</v>
      </c>
      <c r="BP311" s="236">
        <v>0</v>
      </c>
      <c r="BQ311" s="236">
        <v>0</v>
      </c>
      <c r="BR311" s="236">
        <v>0</v>
      </c>
      <c r="BS311" s="236">
        <v>0</v>
      </c>
      <c r="BT311" s="236">
        <v>0</v>
      </c>
      <c r="BU311" s="236">
        <v>0</v>
      </c>
      <c r="BV311" s="236">
        <v>0</v>
      </c>
      <c r="BW311" s="247">
        <v>21</v>
      </c>
      <c r="BX311" s="247">
        <f t="shared" ref="BX311:BX316" si="5401">BW311-(CC311+CE311)</f>
        <v>19</v>
      </c>
      <c r="BY311" s="260">
        <f t="shared" ref="BY311:BY317" si="5402">BX311/BW311</f>
        <v>0.90476190476190477</v>
      </c>
      <c r="BZ311" s="238">
        <f t="shared" ref="BZ311:BZ317" si="5403">BW311-BX311</f>
        <v>2</v>
      </c>
      <c r="CA311" s="260">
        <f t="shared" ref="CA311:CA317" si="5404">BZ311/BW311</f>
        <v>9.5238095238095233E-2</v>
      </c>
      <c r="CB311" s="260">
        <f t="shared" ref="CB311:CB316" si="5405">(BW311-CE311)/BW311</f>
        <v>0.95238095238095233</v>
      </c>
      <c r="CC311" s="247">
        <f t="shared" ref="CC311:CC316" si="5406">CN311+CM311+CL311</f>
        <v>1</v>
      </c>
      <c r="CD311" s="260">
        <f t="shared" ref="CD311:CD317" si="5407">CC311/BW311</f>
        <v>4.7619047619047616E-2</v>
      </c>
      <c r="CE311" s="247">
        <f t="shared" ref="CE311:CE316" si="5408">CG311+CH311+CI311+CJ311+CK311</f>
        <v>1</v>
      </c>
      <c r="CF311" s="260">
        <f t="shared" ref="CF311:CF317" si="5409">CE311/BW311</f>
        <v>4.7619047619047616E-2</v>
      </c>
      <c r="CG311" s="247">
        <v>0</v>
      </c>
      <c r="CH311" s="247">
        <v>0</v>
      </c>
      <c r="CI311" s="247">
        <v>1</v>
      </c>
      <c r="CJ311" s="247">
        <v>0</v>
      </c>
      <c r="CK311" s="247">
        <v>0</v>
      </c>
      <c r="CL311" s="247">
        <v>0</v>
      </c>
      <c r="CM311" s="247">
        <v>0</v>
      </c>
      <c r="CN311" s="247">
        <v>1</v>
      </c>
      <c r="CO311" s="247">
        <v>0</v>
      </c>
      <c r="CP311" s="247">
        <v>0</v>
      </c>
      <c r="CQ311" s="247">
        <v>0</v>
      </c>
      <c r="CR311" s="274">
        <v>15</v>
      </c>
      <c r="CS311" s="247">
        <f t="shared" ref="CS311:CS340" si="5410">CR311-(CX311+CZ311)</f>
        <v>15</v>
      </c>
      <c r="CT311" s="237">
        <f t="shared" ref="CT311:CT341" si="5411">CS311/CR311</f>
        <v>1</v>
      </c>
      <c r="CU311" s="238">
        <f t="shared" ref="CU311:CU341" si="5412">CR311-CS311</f>
        <v>0</v>
      </c>
      <c r="CV311" s="259">
        <f t="shared" ref="CV311:CV341" si="5413">CU311/CR311</f>
        <v>0</v>
      </c>
      <c r="CW311" s="237">
        <f t="shared" ref="CW311:CW340" si="5414">(CR311-CZ311)/CR311</f>
        <v>1</v>
      </c>
      <c r="CX311" s="247">
        <f t="shared" si="5259"/>
        <v>0</v>
      </c>
      <c r="CY311" s="237">
        <f t="shared" ref="CY311:CY371" si="5415">CX311/CR311</f>
        <v>0</v>
      </c>
      <c r="CZ311" s="247">
        <f t="shared" si="5260"/>
        <v>0</v>
      </c>
      <c r="DA311" s="259">
        <f t="shared" ref="DA311:DA371" si="5416">CZ311/CR311</f>
        <v>0</v>
      </c>
      <c r="DB311" s="247">
        <v>0</v>
      </c>
      <c r="DC311" s="247">
        <v>0</v>
      </c>
      <c r="DD311" s="247">
        <v>0</v>
      </c>
      <c r="DE311" s="247">
        <v>0</v>
      </c>
      <c r="DF311" s="247">
        <v>0</v>
      </c>
      <c r="DG311" s="247">
        <v>0</v>
      </c>
      <c r="DH311" s="247">
        <v>0</v>
      </c>
      <c r="DI311" s="247">
        <v>0</v>
      </c>
      <c r="DJ311" s="274">
        <v>0</v>
      </c>
      <c r="DK311" s="274">
        <v>0</v>
      </c>
      <c r="DL311" s="274">
        <v>0</v>
      </c>
      <c r="DM311" s="274">
        <v>21</v>
      </c>
      <c r="DN311" s="247">
        <f t="shared" ref="DN311:DN316" si="5417">DM311-(DS311+DU311)</f>
        <v>21</v>
      </c>
      <c r="DO311" s="237">
        <f t="shared" ref="DO311:DO317" si="5418">DN311/DM311</f>
        <v>1</v>
      </c>
      <c r="DP311" s="238">
        <f t="shared" ref="DP311:DP317" si="5419">DM311-DN311</f>
        <v>0</v>
      </c>
      <c r="DQ311" s="259">
        <f t="shared" ref="DQ311:DQ317" si="5420">DP311/DM311</f>
        <v>0</v>
      </c>
      <c r="DR311" s="237">
        <f t="shared" ref="DR311:DR316" si="5421">(DM311-DU311)/DM311</f>
        <v>1</v>
      </c>
      <c r="DS311" s="247">
        <f t="shared" ref="DS311:DS316" si="5422">DZ311+EC311+ED311</f>
        <v>0</v>
      </c>
      <c r="DT311" s="237">
        <f t="shared" ref="DT311:DT317" si="5423">DS311/DM311</f>
        <v>0</v>
      </c>
      <c r="DU311" s="247">
        <f t="shared" ref="DU311:DU316" si="5424">DW311+DX311+DY311+EA311+EB311</f>
        <v>0</v>
      </c>
      <c r="DV311" s="259">
        <f t="shared" ref="DV311:DV317" si="5425">DU311/DM311</f>
        <v>0</v>
      </c>
      <c r="DW311" s="247">
        <v>0</v>
      </c>
      <c r="DX311" s="247">
        <v>0</v>
      </c>
      <c r="DY311" s="247">
        <v>0</v>
      </c>
      <c r="DZ311" s="247">
        <v>0</v>
      </c>
      <c r="EA311" s="247">
        <v>0</v>
      </c>
      <c r="EB311" s="247">
        <v>0</v>
      </c>
      <c r="EC311" s="247">
        <v>0</v>
      </c>
      <c r="ED311" s="247">
        <v>0</v>
      </c>
      <c r="EE311" s="274">
        <v>0</v>
      </c>
      <c r="EF311" s="274">
        <v>0</v>
      </c>
      <c r="EG311" s="274">
        <v>1</v>
      </c>
      <c r="EH311" s="274">
        <v>22</v>
      </c>
      <c r="EI311" s="247">
        <f t="shared" ref="EI311:EI316" si="5426">EH311-(EN311+EP311)</f>
        <v>21</v>
      </c>
      <c r="EJ311" s="237">
        <f t="shared" ref="EJ311:EJ317" si="5427">EI311/EH311</f>
        <v>0.95454545454545459</v>
      </c>
      <c r="EK311" s="238">
        <f t="shared" ref="EK311:EK317" si="5428">EH311-EI311</f>
        <v>1</v>
      </c>
      <c r="EL311" s="259">
        <f t="shared" ref="EL311:EL317" si="5429">EK311/EH311</f>
        <v>4.5454545454545456E-2</v>
      </c>
      <c r="EM311" s="237">
        <f t="shared" ref="EM311:EM316" si="5430">(EH311-EP311)/EH311</f>
        <v>0.95454545454545459</v>
      </c>
      <c r="EN311" s="247">
        <f t="shared" ref="EN311:EN316" si="5431">EU311+EX311+EY311</f>
        <v>0</v>
      </c>
      <c r="EO311" s="237">
        <f t="shared" ref="EO311:EO317" si="5432">EN311/EH311</f>
        <v>0</v>
      </c>
      <c r="EP311" s="247">
        <f t="shared" ref="EP311:EP316" si="5433">ER311+ES311+ET311+EV311+EW311</f>
        <v>1</v>
      </c>
      <c r="EQ311" s="259">
        <f t="shared" ref="EQ311:EQ317" si="5434">EP311/EH311</f>
        <v>4.5454545454545456E-2</v>
      </c>
      <c r="ER311" s="247">
        <v>0</v>
      </c>
      <c r="ES311" s="247">
        <v>0</v>
      </c>
      <c r="ET311" s="247">
        <v>1</v>
      </c>
      <c r="EU311" s="247">
        <v>0</v>
      </c>
      <c r="EV311" s="247">
        <v>0</v>
      </c>
      <c r="EW311" s="247">
        <v>0</v>
      </c>
      <c r="EX311" s="247">
        <v>0</v>
      </c>
      <c r="EY311" s="247">
        <v>0</v>
      </c>
      <c r="EZ311" s="274">
        <v>0</v>
      </c>
      <c r="FA311" s="274">
        <v>0</v>
      </c>
      <c r="FB311" s="274">
        <v>1</v>
      </c>
      <c r="FC311" s="274">
        <v>18</v>
      </c>
      <c r="FD311" s="247">
        <f t="shared" ref="FD311:FD316" si="5435">FC311-(FI311+FK311)</f>
        <v>18</v>
      </c>
      <c r="FE311" s="237">
        <f t="shared" ref="FE311:FE317" si="5436">FD311/FC311</f>
        <v>1</v>
      </c>
      <c r="FF311" s="238">
        <f t="shared" ref="FF311:FF317" si="5437">FC311-FD311</f>
        <v>0</v>
      </c>
      <c r="FG311" s="259">
        <f t="shared" ref="FG311:FG317" si="5438">FF311/FC311</f>
        <v>0</v>
      </c>
      <c r="FH311" s="237">
        <f t="shared" ref="FH311:FH316" si="5439">(FC311-FK311)/FC311</f>
        <v>1</v>
      </c>
      <c r="FI311" s="247">
        <f t="shared" ref="FI311:FI316" si="5440">FP311+FS311+FT311</f>
        <v>0</v>
      </c>
      <c r="FJ311" s="237">
        <f t="shared" ref="FJ311:FJ317" si="5441">FI311/FC311</f>
        <v>0</v>
      </c>
      <c r="FK311" s="247">
        <f t="shared" ref="FK311:FK316" si="5442">FM311+FN311+FO311+FQ311+FR311</f>
        <v>0</v>
      </c>
      <c r="FL311" s="259">
        <f t="shared" ref="FL311:FL317" si="5443">FK311/FC311</f>
        <v>0</v>
      </c>
      <c r="FM311" s="247">
        <v>0</v>
      </c>
      <c r="FN311" s="247">
        <v>0</v>
      </c>
      <c r="FO311" s="247">
        <v>0</v>
      </c>
      <c r="FP311" s="247">
        <v>0</v>
      </c>
      <c r="FQ311" s="247">
        <v>0</v>
      </c>
      <c r="FR311" s="247">
        <v>0</v>
      </c>
      <c r="FS311" s="247">
        <v>0</v>
      </c>
      <c r="FT311" s="247">
        <v>0</v>
      </c>
      <c r="FU311" s="274">
        <v>0</v>
      </c>
      <c r="FV311" s="274">
        <v>1</v>
      </c>
      <c r="FW311" s="274">
        <v>0</v>
      </c>
      <c r="FX311" s="274">
        <v>22</v>
      </c>
      <c r="FY311" s="247">
        <f t="shared" ref="FY311:FY316" si="5444">FX311-(GD311+GF311)</f>
        <v>21</v>
      </c>
      <c r="FZ311" s="237">
        <f t="shared" ref="FZ311:FZ317" si="5445">FY311/FX311</f>
        <v>0.95454545454545459</v>
      </c>
      <c r="GA311" s="238">
        <f t="shared" ref="GA311:GA317" si="5446">FX311-FY311</f>
        <v>1</v>
      </c>
      <c r="GB311" s="259">
        <f t="shared" ref="GB311:GB317" si="5447">GA311/FX311</f>
        <v>4.5454545454545456E-2</v>
      </c>
      <c r="GC311" s="237">
        <f t="shared" ref="GC311:GC316" si="5448">(FX311-GF311)/FX311</f>
        <v>1</v>
      </c>
      <c r="GD311" s="247">
        <f t="shared" ref="GD311:GD316" si="5449">GK311+GN311+GO311</f>
        <v>1</v>
      </c>
      <c r="GE311" s="237">
        <f t="shared" ref="GE311:GE317" si="5450">GD311/FX311</f>
        <v>4.5454545454545456E-2</v>
      </c>
      <c r="GF311" s="247">
        <f t="shared" ref="GF311:GF316" si="5451">GH311+GI311+GJ311+GL311+GM311</f>
        <v>0</v>
      </c>
      <c r="GG311" s="259">
        <f t="shared" ref="GG311:GG317" si="5452">GF311/FX311</f>
        <v>0</v>
      </c>
      <c r="GH311" s="247">
        <v>0</v>
      </c>
      <c r="GI311" s="247">
        <v>0</v>
      </c>
      <c r="GJ311" s="247">
        <v>0</v>
      </c>
      <c r="GK311" s="247">
        <v>0</v>
      </c>
      <c r="GL311" s="247">
        <v>0</v>
      </c>
      <c r="GM311" s="247">
        <v>0</v>
      </c>
      <c r="GN311" s="247">
        <v>0</v>
      </c>
      <c r="GO311" s="247">
        <v>1</v>
      </c>
      <c r="GP311" s="274">
        <v>0</v>
      </c>
      <c r="GQ311" s="274">
        <v>0</v>
      </c>
      <c r="GR311" s="274">
        <v>2</v>
      </c>
      <c r="GS311" s="274">
        <v>19</v>
      </c>
      <c r="GT311" s="247">
        <f t="shared" ref="GT311:GT316" si="5453">GS311-(GY311+HA311)</f>
        <v>18</v>
      </c>
      <c r="GU311" s="237">
        <f t="shared" ref="GU311:GU317" si="5454">GT311/GS311</f>
        <v>0.94736842105263153</v>
      </c>
      <c r="GV311" s="238">
        <f t="shared" ref="GV311:GV317" si="5455">GS311-GT311</f>
        <v>1</v>
      </c>
      <c r="GW311" s="259">
        <f t="shared" ref="GW311:GW317" si="5456">GV311/GS311</f>
        <v>5.2631578947368418E-2</v>
      </c>
      <c r="GX311" s="237">
        <f t="shared" ref="GX311:GX316" si="5457">(GS311-HA311)/GS311</f>
        <v>1</v>
      </c>
      <c r="GY311" s="247">
        <f t="shared" ref="GY311:GY316" si="5458">HF311+HI311+HJ311</f>
        <v>1</v>
      </c>
      <c r="GZ311" s="237">
        <f t="shared" ref="GZ311:GZ317" si="5459">GY311/GS311</f>
        <v>5.2631578947368418E-2</v>
      </c>
      <c r="HA311" s="247">
        <f t="shared" ref="HA311:HA316" si="5460">HC311+HD311+HE311+HG311+HH311</f>
        <v>0</v>
      </c>
      <c r="HB311" s="259">
        <f t="shared" ref="HB311:HB317" si="5461">HA311/GS311</f>
        <v>0</v>
      </c>
      <c r="HC311" s="247">
        <v>0</v>
      </c>
      <c r="HD311" s="247">
        <v>0</v>
      </c>
      <c r="HE311" s="247">
        <v>0</v>
      </c>
      <c r="HF311" s="247">
        <v>0</v>
      </c>
      <c r="HG311" s="247">
        <v>0</v>
      </c>
      <c r="HH311" s="247">
        <v>0</v>
      </c>
      <c r="HI311" s="247">
        <v>0</v>
      </c>
      <c r="HJ311" s="247">
        <v>1</v>
      </c>
      <c r="HK311" s="274">
        <v>0</v>
      </c>
      <c r="HL311" s="274">
        <v>0</v>
      </c>
      <c r="HM311" s="274">
        <v>1</v>
      </c>
      <c r="HN311" s="274">
        <v>21</v>
      </c>
      <c r="HO311" s="247">
        <f t="shared" ref="HO311:HO316" si="5462">HN311-(HT311+HV311)</f>
        <v>20</v>
      </c>
      <c r="HP311" s="237">
        <f t="shared" ref="HP311:HP317" si="5463">HO311/HN311</f>
        <v>0.95238095238095233</v>
      </c>
      <c r="HQ311" s="238">
        <f t="shared" ref="HQ311:HQ317" si="5464">HN311-HO311</f>
        <v>1</v>
      </c>
      <c r="HR311" s="259">
        <f t="shared" ref="HR311:HR317" si="5465">HQ311/HN311</f>
        <v>4.7619047619047616E-2</v>
      </c>
      <c r="HS311" s="237">
        <f t="shared" ref="HS311:HS316" si="5466">(HN311-HV311)/HN311</f>
        <v>1</v>
      </c>
      <c r="HT311" s="247">
        <f t="shared" ref="HT311:HT316" si="5467">IA311+ID311+IE311</f>
        <v>1</v>
      </c>
      <c r="HU311" s="237">
        <f t="shared" ref="HU311:HU317" si="5468">HT311/HN311</f>
        <v>4.7619047619047616E-2</v>
      </c>
      <c r="HV311" s="247">
        <f t="shared" ref="HV311:HV316" si="5469">HX311+HY311+HZ311+IB311+IC311</f>
        <v>0</v>
      </c>
      <c r="HW311" s="259">
        <f t="shared" ref="HW311:HW317" si="5470">HV311/HN311</f>
        <v>0</v>
      </c>
      <c r="HX311" s="247">
        <v>0</v>
      </c>
      <c r="HY311" s="247">
        <v>0</v>
      </c>
      <c r="HZ311" s="247">
        <v>0</v>
      </c>
      <c r="IA311" s="247">
        <v>0</v>
      </c>
      <c r="IB311" s="247">
        <v>0</v>
      </c>
      <c r="IC311" s="247">
        <v>0</v>
      </c>
      <c r="ID311" s="247">
        <v>0</v>
      </c>
      <c r="IE311" s="247">
        <v>1</v>
      </c>
      <c r="IF311" s="274">
        <v>0</v>
      </c>
      <c r="IG311" s="274">
        <v>0</v>
      </c>
      <c r="IH311" s="274">
        <v>1</v>
      </c>
      <c r="II311" s="274">
        <v>19</v>
      </c>
      <c r="IJ311" s="247">
        <f t="shared" ref="IJ311:IJ316" si="5471">II311-(IO311+IQ311)</f>
        <v>17</v>
      </c>
      <c r="IK311" s="237">
        <f t="shared" ref="IK311:IK317" si="5472">IJ311/II311</f>
        <v>0.89473684210526316</v>
      </c>
      <c r="IL311" s="238">
        <f t="shared" ref="IL311:IL317" si="5473">II311-IJ311</f>
        <v>2</v>
      </c>
      <c r="IM311" s="259">
        <f t="shared" ref="IM311:IM317" si="5474">IL311/II311</f>
        <v>0.10526315789473684</v>
      </c>
      <c r="IN311" s="237">
        <f t="shared" ref="IN311:IN316" si="5475">(II311-IQ311)/II311</f>
        <v>0.94736842105263153</v>
      </c>
      <c r="IO311" s="247">
        <f t="shared" ref="IO311:IO316" si="5476">IV311+IY311+IZ311</f>
        <v>1</v>
      </c>
      <c r="IP311" s="237">
        <f t="shared" ref="IP311:IP317" si="5477">IO311/II311</f>
        <v>5.2631578947368418E-2</v>
      </c>
      <c r="IQ311" s="247">
        <f t="shared" ref="IQ311:IQ316" si="5478">IS311+IT311+IU311+IW311+IX311</f>
        <v>1</v>
      </c>
      <c r="IR311" s="259">
        <f t="shared" ref="IR311:IR317" si="5479">IQ311/II311</f>
        <v>5.2631578947368418E-2</v>
      </c>
      <c r="IS311" s="247">
        <v>0</v>
      </c>
      <c r="IT311" s="247">
        <v>0</v>
      </c>
      <c r="IU311" s="247">
        <v>1</v>
      </c>
      <c r="IV311" s="247">
        <v>0</v>
      </c>
      <c r="IW311" s="247">
        <v>0</v>
      </c>
      <c r="IX311" s="247">
        <v>0</v>
      </c>
      <c r="IY311" s="247">
        <v>0</v>
      </c>
      <c r="IZ311" s="247">
        <v>1</v>
      </c>
      <c r="JA311" s="274">
        <v>0</v>
      </c>
      <c r="JB311" s="274">
        <v>0</v>
      </c>
      <c r="JC311" s="274">
        <v>0</v>
      </c>
      <c r="JD311" s="247">
        <f t="shared" ref="JD311:JD316" si="5480">L311+AG311+BB311+BW311+CR311+DM311+EH311+FC311+FX311+GS311+HN311+II311</f>
        <v>241</v>
      </c>
      <c r="JE311" s="247">
        <f t="shared" ref="JE311" si="5481">JD311-(JJ311+JL311)</f>
        <v>231</v>
      </c>
      <c r="JF311" s="260">
        <f t="shared" ref="JF311" si="5482">JE311/JD311</f>
        <v>0.95850622406639008</v>
      </c>
      <c r="JG311" s="238">
        <f t="shared" ref="JG311" si="5483">JD311-JE311</f>
        <v>10</v>
      </c>
      <c r="JH311" s="260">
        <f t="shared" ref="JH311" si="5484">JG311/JD311</f>
        <v>4.1493775933609957E-2</v>
      </c>
      <c r="JI311" s="260">
        <f t="shared" ref="JI311" si="5485">(JD311-JL311)/JD311</f>
        <v>0.98340248962655596</v>
      </c>
      <c r="JJ311" s="247">
        <f t="shared" ref="JJ311" si="5486">JS311+JT311+JU311</f>
        <v>6</v>
      </c>
      <c r="JK311" s="260">
        <f t="shared" ref="JK311" si="5487">JJ311/JD311</f>
        <v>2.4896265560165973E-2</v>
      </c>
      <c r="JL311" s="247">
        <f t="shared" ref="JL311" si="5488">JN311+JO311+JP311+JQ311+JR311</f>
        <v>4</v>
      </c>
      <c r="JM311" s="260">
        <f t="shared" ref="JM311" si="5489">JL311/JD311</f>
        <v>1.6597510373443983E-2</v>
      </c>
      <c r="JN311" s="247">
        <f t="shared" ref="JN311:JN316" si="5490">V311+AQ311+BL311+CG311+DB311+DW311+ER311+FM311+GH311+HC311+HX311+IS311</f>
        <v>0</v>
      </c>
      <c r="JO311" s="247">
        <f t="shared" ref="JO311:JO316" si="5491">W311+AR311+BM311+CH311+DC311+DX311+ES311+FN311+GI311+HD311+HY311+IT311</f>
        <v>0</v>
      </c>
      <c r="JP311" s="247">
        <f t="shared" ref="JP311:JP316" si="5492">X311+AS311+BN311+CI311+DD311+DY311+ET311+FO311+GJ311+HE311+HZ311+IU311</f>
        <v>4</v>
      </c>
      <c r="JQ311" s="247">
        <f t="shared" ref="JQ311:JQ316" si="5493">Y311+AT311+BO311+CJ311+DE311+DZ311+EU311+FP311+GK311+HF311+IA311+IV311</f>
        <v>0</v>
      </c>
      <c r="JR311" s="247">
        <f t="shared" ref="JR311:JR316" si="5494">Z311+AU311+BP311+CK311+DF311+EA311+EV311+FQ311+GL311+HG311+IB311+IW311</f>
        <v>0</v>
      </c>
      <c r="JS311" s="247">
        <f t="shared" ref="JS311:JS316" si="5495">AA311+AV311+BQ311+CL311+DG311+EB311+EW311+FR311+GM311+HH311+IC311+IX311</f>
        <v>0</v>
      </c>
      <c r="JT311" s="247">
        <f t="shared" ref="JT311:JT316" si="5496">AB311+AW311+BR311+CM311+DH311+EC311+EX311+FS311+GN311+HI311+ID311+IY311</f>
        <v>0</v>
      </c>
      <c r="JU311" s="247">
        <f t="shared" ref="JU311:JU316" si="5497">AC311+AX311+BS311+CN311+DI311+ED311+EY311+FT311+GO311+HJ311+IE311+IZ311</f>
        <v>6</v>
      </c>
      <c r="JV311" s="247">
        <f t="shared" ref="JV311:JV316" si="5498">AD311+AY311+BT311+CO311+DJ311+EE311+EZ311+FU311+GP311+HK311+IF311+JA311</f>
        <v>0</v>
      </c>
      <c r="JW311" s="247">
        <f t="shared" ref="JW311:JW316" si="5499">AE311+AZ311+BU311+CP311+DK311+EF311+FA311+FV311+GQ311+HL311+IG311+JB311</f>
        <v>1</v>
      </c>
      <c r="JX311" s="247">
        <f t="shared" ref="JX311:JX316" si="5500">AF311+BA311+BV311+CQ311+DL311+EG311+FB311+FW311+GR311+HM311+IH311+JC311</f>
        <v>6</v>
      </c>
    </row>
    <row r="312" spans="1:284" ht="15" customHeight="1">
      <c r="A312" s="269">
        <f t="shared" ref="A312:A316" si="5501">A311+1</f>
        <v>2</v>
      </c>
      <c r="B312" s="122">
        <v>19951106495</v>
      </c>
      <c r="C312" s="227">
        <f t="shared" ca="1" si="5349"/>
        <v>25</v>
      </c>
      <c r="D312" s="227">
        <f t="shared" ca="1" si="5350"/>
        <v>4</v>
      </c>
      <c r="E312" s="228">
        <f t="shared" si="5351"/>
        <v>44.832876712328769</v>
      </c>
      <c r="F312" s="118">
        <v>12</v>
      </c>
      <c r="G312" s="118">
        <v>4</v>
      </c>
      <c r="H312" s="118">
        <v>1975</v>
      </c>
      <c r="I312" s="115" t="s">
        <v>285</v>
      </c>
      <c r="J312" s="111" t="s">
        <v>826</v>
      </c>
      <c r="K312" s="103" t="s">
        <v>715</v>
      </c>
      <c r="L312" s="247">
        <v>22</v>
      </c>
      <c r="M312" s="247">
        <f t="shared" si="5374"/>
        <v>22</v>
      </c>
      <c r="N312" s="260">
        <f t="shared" si="5375"/>
        <v>1</v>
      </c>
      <c r="O312" s="238">
        <f t="shared" si="5376"/>
        <v>0</v>
      </c>
      <c r="P312" s="260">
        <f t="shared" si="5377"/>
        <v>0</v>
      </c>
      <c r="Q312" s="260">
        <f t="shared" si="5378"/>
        <v>1</v>
      </c>
      <c r="R312" s="247">
        <f t="shared" si="5379"/>
        <v>0</v>
      </c>
      <c r="S312" s="260">
        <f t="shared" si="5380"/>
        <v>0</v>
      </c>
      <c r="T312" s="247">
        <f t="shared" si="5381"/>
        <v>0</v>
      </c>
      <c r="U312" s="260">
        <f t="shared" si="5382"/>
        <v>0</v>
      </c>
      <c r="V312" s="247">
        <v>0</v>
      </c>
      <c r="W312" s="247">
        <v>0</v>
      </c>
      <c r="X312" s="247">
        <v>0</v>
      </c>
      <c r="Y312" s="247">
        <v>0</v>
      </c>
      <c r="Z312" s="247">
        <v>0</v>
      </c>
      <c r="AA312" s="247">
        <v>0</v>
      </c>
      <c r="AB312" s="247">
        <v>0</v>
      </c>
      <c r="AC312" s="247">
        <v>0</v>
      </c>
      <c r="AD312" s="247">
        <v>0</v>
      </c>
      <c r="AE312" s="247">
        <v>0</v>
      </c>
      <c r="AF312" s="247">
        <v>0</v>
      </c>
      <c r="AG312" s="236">
        <v>20</v>
      </c>
      <c r="AH312" s="236">
        <f t="shared" si="5383"/>
        <v>20</v>
      </c>
      <c r="AI312" s="237">
        <f t="shared" si="5384"/>
        <v>1</v>
      </c>
      <c r="AJ312" s="238">
        <f t="shared" si="5385"/>
        <v>0</v>
      </c>
      <c r="AK312" s="237">
        <f t="shared" si="5386"/>
        <v>0</v>
      </c>
      <c r="AL312" s="237">
        <f t="shared" si="5387"/>
        <v>1</v>
      </c>
      <c r="AM312" s="236">
        <f t="shared" si="5388"/>
        <v>0</v>
      </c>
      <c r="AN312" s="237">
        <f t="shared" si="5389"/>
        <v>0</v>
      </c>
      <c r="AO312" s="236">
        <f t="shared" si="5390"/>
        <v>0</v>
      </c>
      <c r="AP312" s="237">
        <f t="shared" si="5391"/>
        <v>0</v>
      </c>
      <c r="AQ312" s="236">
        <v>0</v>
      </c>
      <c r="AR312" s="236">
        <v>0</v>
      </c>
      <c r="AS312" s="236">
        <v>0</v>
      </c>
      <c r="AT312" s="236">
        <v>0</v>
      </c>
      <c r="AU312" s="236">
        <v>0</v>
      </c>
      <c r="AV312" s="236">
        <v>0</v>
      </c>
      <c r="AW312" s="236">
        <v>0</v>
      </c>
      <c r="AX312" s="236">
        <v>0</v>
      </c>
      <c r="AY312" s="236">
        <v>0</v>
      </c>
      <c r="AZ312" s="236">
        <v>0</v>
      </c>
      <c r="BA312" s="236">
        <v>0</v>
      </c>
      <c r="BB312" s="236">
        <v>21</v>
      </c>
      <c r="BC312" s="236">
        <f t="shared" si="5392"/>
        <v>20</v>
      </c>
      <c r="BD312" s="237">
        <f t="shared" si="5393"/>
        <v>0.95238095238095233</v>
      </c>
      <c r="BE312" s="238">
        <f t="shared" si="5394"/>
        <v>1</v>
      </c>
      <c r="BF312" s="237">
        <f t="shared" si="5395"/>
        <v>4.7619047619047616E-2</v>
      </c>
      <c r="BG312" s="237">
        <f t="shared" si="5396"/>
        <v>0.95238095238095233</v>
      </c>
      <c r="BH312" s="236">
        <f t="shared" si="5397"/>
        <v>0</v>
      </c>
      <c r="BI312" s="237">
        <f t="shared" si="5398"/>
        <v>0</v>
      </c>
      <c r="BJ312" s="236">
        <f t="shared" si="5399"/>
        <v>1</v>
      </c>
      <c r="BK312" s="237">
        <f t="shared" si="5400"/>
        <v>4.7619047619047616E-2</v>
      </c>
      <c r="BL312" s="236">
        <v>0</v>
      </c>
      <c r="BM312" s="236">
        <v>1</v>
      </c>
      <c r="BN312" s="236">
        <v>0</v>
      </c>
      <c r="BO312" s="236">
        <v>0</v>
      </c>
      <c r="BP312" s="236">
        <v>0</v>
      </c>
      <c r="BQ312" s="236">
        <v>0</v>
      </c>
      <c r="BR312" s="236">
        <v>0</v>
      </c>
      <c r="BS312" s="236">
        <v>0</v>
      </c>
      <c r="BT312" s="236">
        <v>0</v>
      </c>
      <c r="BU312" s="236">
        <v>0</v>
      </c>
      <c r="BV312" s="236">
        <v>0</v>
      </c>
      <c r="BW312" s="247">
        <v>21</v>
      </c>
      <c r="BX312" s="247">
        <f t="shared" si="5401"/>
        <v>21</v>
      </c>
      <c r="BY312" s="260">
        <f t="shared" si="5402"/>
        <v>1</v>
      </c>
      <c r="BZ312" s="238">
        <f t="shared" si="5403"/>
        <v>0</v>
      </c>
      <c r="CA312" s="260">
        <f t="shared" si="5404"/>
        <v>0</v>
      </c>
      <c r="CB312" s="260">
        <f t="shared" si="5405"/>
        <v>1</v>
      </c>
      <c r="CC312" s="247">
        <f t="shared" si="5406"/>
        <v>0</v>
      </c>
      <c r="CD312" s="260">
        <f t="shared" si="5407"/>
        <v>0</v>
      </c>
      <c r="CE312" s="247">
        <f t="shared" si="5408"/>
        <v>0</v>
      </c>
      <c r="CF312" s="260">
        <f t="shared" si="5409"/>
        <v>0</v>
      </c>
      <c r="CG312" s="247">
        <v>0</v>
      </c>
      <c r="CH312" s="247">
        <v>0</v>
      </c>
      <c r="CI312" s="247">
        <v>0</v>
      </c>
      <c r="CJ312" s="247">
        <v>0</v>
      </c>
      <c r="CK312" s="247">
        <v>0</v>
      </c>
      <c r="CL312" s="247">
        <v>0</v>
      </c>
      <c r="CM312" s="247">
        <v>0</v>
      </c>
      <c r="CN312" s="247">
        <v>0</v>
      </c>
      <c r="CO312" s="247">
        <v>0</v>
      </c>
      <c r="CP312" s="247">
        <v>1</v>
      </c>
      <c r="CQ312" s="247">
        <v>0</v>
      </c>
      <c r="CR312" s="274">
        <v>15</v>
      </c>
      <c r="CS312" s="247">
        <f t="shared" si="5410"/>
        <v>15</v>
      </c>
      <c r="CT312" s="237">
        <f t="shared" si="5411"/>
        <v>1</v>
      </c>
      <c r="CU312" s="238">
        <f t="shared" si="5412"/>
        <v>0</v>
      </c>
      <c r="CV312" s="259">
        <f t="shared" si="5413"/>
        <v>0</v>
      </c>
      <c r="CW312" s="237">
        <f t="shared" si="5414"/>
        <v>1</v>
      </c>
      <c r="CX312" s="247">
        <f t="shared" si="5259"/>
        <v>0</v>
      </c>
      <c r="CY312" s="237">
        <f t="shared" si="5415"/>
        <v>0</v>
      </c>
      <c r="CZ312" s="247">
        <f t="shared" si="5260"/>
        <v>0</v>
      </c>
      <c r="DA312" s="259">
        <f t="shared" si="5416"/>
        <v>0</v>
      </c>
      <c r="DB312" s="247">
        <v>0</v>
      </c>
      <c r="DC312" s="247">
        <v>0</v>
      </c>
      <c r="DD312" s="247">
        <v>0</v>
      </c>
      <c r="DE312" s="247">
        <v>0</v>
      </c>
      <c r="DF312" s="247">
        <v>0</v>
      </c>
      <c r="DG312" s="247">
        <v>0</v>
      </c>
      <c r="DH312" s="247">
        <v>0</v>
      </c>
      <c r="DI312" s="247">
        <v>0</v>
      </c>
      <c r="DJ312" s="274">
        <v>0</v>
      </c>
      <c r="DK312" s="274">
        <v>0</v>
      </c>
      <c r="DL312" s="274">
        <v>0</v>
      </c>
      <c r="DM312" s="274">
        <v>21</v>
      </c>
      <c r="DN312" s="247">
        <f t="shared" si="5417"/>
        <v>21</v>
      </c>
      <c r="DO312" s="237">
        <f t="shared" si="5418"/>
        <v>1</v>
      </c>
      <c r="DP312" s="238">
        <f t="shared" si="5419"/>
        <v>0</v>
      </c>
      <c r="DQ312" s="259">
        <f t="shared" si="5420"/>
        <v>0</v>
      </c>
      <c r="DR312" s="237">
        <f t="shared" si="5421"/>
        <v>1</v>
      </c>
      <c r="DS312" s="247">
        <f t="shared" si="5422"/>
        <v>0</v>
      </c>
      <c r="DT312" s="237">
        <f t="shared" si="5423"/>
        <v>0</v>
      </c>
      <c r="DU312" s="247">
        <f t="shared" si="5424"/>
        <v>0</v>
      </c>
      <c r="DV312" s="259">
        <f t="shared" si="5425"/>
        <v>0</v>
      </c>
      <c r="DW312" s="247">
        <v>0</v>
      </c>
      <c r="DX312" s="247">
        <v>0</v>
      </c>
      <c r="DY312" s="247">
        <v>0</v>
      </c>
      <c r="DZ312" s="247">
        <v>0</v>
      </c>
      <c r="EA312" s="247">
        <v>0</v>
      </c>
      <c r="EB312" s="247">
        <v>0</v>
      </c>
      <c r="EC312" s="247">
        <v>0</v>
      </c>
      <c r="ED312" s="247">
        <v>0</v>
      </c>
      <c r="EE312" s="274">
        <v>0</v>
      </c>
      <c r="EF312" s="274">
        <v>0</v>
      </c>
      <c r="EG312" s="274">
        <v>0</v>
      </c>
      <c r="EH312" s="274">
        <v>22</v>
      </c>
      <c r="EI312" s="247">
        <f t="shared" si="5426"/>
        <v>21</v>
      </c>
      <c r="EJ312" s="237">
        <f t="shared" si="5427"/>
        <v>0.95454545454545459</v>
      </c>
      <c r="EK312" s="238">
        <f t="shared" si="5428"/>
        <v>1</v>
      </c>
      <c r="EL312" s="259">
        <f t="shared" si="5429"/>
        <v>4.5454545454545456E-2</v>
      </c>
      <c r="EM312" s="237">
        <f t="shared" si="5430"/>
        <v>0.95454545454545459</v>
      </c>
      <c r="EN312" s="247">
        <f t="shared" si="5431"/>
        <v>0</v>
      </c>
      <c r="EO312" s="237">
        <f t="shared" si="5432"/>
        <v>0</v>
      </c>
      <c r="EP312" s="247">
        <f t="shared" si="5433"/>
        <v>1</v>
      </c>
      <c r="EQ312" s="259">
        <f t="shared" si="5434"/>
        <v>4.5454545454545456E-2</v>
      </c>
      <c r="ER312" s="247">
        <v>0</v>
      </c>
      <c r="ES312" s="247">
        <v>1</v>
      </c>
      <c r="ET312" s="247">
        <v>0</v>
      </c>
      <c r="EU312" s="247">
        <v>0</v>
      </c>
      <c r="EV312" s="247">
        <v>0</v>
      </c>
      <c r="EW312" s="247">
        <v>0</v>
      </c>
      <c r="EX312" s="247">
        <v>0</v>
      </c>
      <c r="EY312" s="247">
        <v>0</v>
      </c>
      <c r="EZ312" s="274">
        <v>0</v>
      </c>
      <c r="FA312" s="274">
        <v>0</v>
      </c>
      <c r="FB312" s="274">
        <v>0</v>
      </c>
      <c r="FC312" s="274">
        <v>18</v>
      </c>
      <c r="FD312" s="247">
        <f t="shared" si="5435"/>
        <v>18</v>
      </c>
      <c r="FE312" s="237">
        <f t="shared" si="5436"/>
        <v>1</v>
      </c>
      <c r="FF312" s="238">
        <f t="shared" si="5437"/>
        <v>0</v>
      </c>
      <c r="FG312" s="259">
        <f t="shared" si="5438"/>
        <v>0</v>
      </c>
      <c r="FH312" s="237">
        <f t="shared" si="5439"/>
        <v>1</v>
      </c>
      <c r="FI312" s="247">
        <f t="shared" si="5440"/>
        <v>0</v>
      </c>
      <c r="FJ312" s="237">
        <f t="shared" si="5441"/>
        <v>0</v>
      </c>
      <c r="FK312" s="247">
        <f t="shared" si="5442"/>
        <v>0</v>
      </c>
      <c r="FL312" s="259">
        <f t="shared" si="5443"/>
        <v>0</v>
      </c>
      <c r="FM312" s="247">
        <v>0</v>
      </c>
      <c r="FN312" s="247">
        <v>0</v>
      </c>
      <c r="FO312" s="247">
        <v>0</v>
      </c>
      <c r="FP312" s="247">
        <v>0</v>
      </c>
      <c r="FQ312" s="247">
        <v>0</v>
      </c>
      <c r="FR312" s="247">
        <v>0</v>
      </c>
      <c r="FS312" s="247">
        <v>0</v>
      </c>
      <c r="FT312" s="247">
        <v>0</v>
      </c>
      <c r="FU312" s="274">
        <v>0</v>
      </c>
      <c r="FV312" s="274">
        <v>0</v>
      </c>
      <c r="FW312" s="274">
        <v>0</v>
      </c>
      <c r="FX312" s="274">
        <v>22</v>
      </c>
      <c r="FY312" s="247">
        <f t="shared" si="5444"/>
        <v>22</v>
      </c>
      <c r="FZ312" s="237">
        <f t="shared" si="5445"/>
        <v>1</v>
      </c>
      <c r="GA312" s="238">
        <f t="shared" si="5446"/>
        <v>0</v>
      </c>
      <c r="GB312" s="259">
        <f t="shared" si="5447"/>
        <v>0</v>
      </c>
      <c r="GC312" s="237">
        <f t="shared" si="5448"/>
        <v>1</v>
      </c>
      <c r="GD312" s="247">
        <f t="shared" si="5449"/>
        <v>0</v>
      </c>
      <c r="GE312" s="237">
        <f t="shared" si="5450"/>
        <v>0</v>
      </c>
      <c r="GF312" s="247">
        <f t="shared" si="5451"/>
        <v>0</v>
      </c>
      <c r="GG312" s="259">
        <f t="shared" si="5452"/>
        <v>0</v>
      </c>
      <c r="GH312" s="247">
        <v>0</v>
      </c>
      <c r="GI312" s="247">
        <v>0</v>
      </c>
      <c r="GJ312" s="247">
        <v>0</v>
      </c>
      <c r="GK312" s="247">
        <v>0</v>
      </c>
      <c r="GL312" s="247">
        <v>0</v>
      </c>
      <c r="GM312" s="247">
        <v>0</v>
      </c>
      <c r="GN312" s="247">
        <v>0</v>
      </c>
      <c r="GO312" s="247">
        <v>0</v>
      </c>
      <c r="GP312" s="274">
        <v>0</v>
      </c>
      <c r="GQ312" s="274">
        <v>0</v>
      </c>
      <c r="GR312" s="274">
        <v>1</v>
      </c>
      <c r="GS312" s="274">
        <v>19</v>
      </c>
      <c r="GT312" s="247">
        <f t="shared" si="5453"/>
        <v>19</v>
      </c>
      <c r="GU312" s="237">
        <f t="shared" si="5454"/>
        <v>1</v>
      </c>
      <c r="GV312" s="238">
        <f t="shared" si="5455"/>
        <v>0</v>
      </c>
      <c r="GW312" s="259">
        <f t="shared" si="5456"/>
        <v>0</v>
      </c>
      <c r="GX312" s="237">
        <f t="shared" si="5457"/>
        <v>1</v>
      </c>
      <c r="GY312" s="247">
        <f t="shared" si="5458"/>
        <v>0</v>
      </c>
      <c r="GZ312" s="237">
        <f t="shared" si="5459"/>
        <v>0</v>
      </c>
      <c r="HA312" s="247">
        <f t="shared" si="5460"/>
        <v>0</v>
      </c>
      <c r="HB312" s="259">
        <f t="shared" si="5461"/>
        <v>0</v>
      </c>
      <c r="HC312" s="247">
        <v>0</v>
      </c>
      <c r="HD312" s="247">
        <v>0</v>
      </c>
      <c r="HE312" s="247">
        <v>0</v>
      </c>
      <c r="HF312" s="247">
        <v>0</v>
      </c>
      <c r="HG312" s="247">
        <v>0</v>
      </c>
      <c r="HH312" s="247">
        <v>0</v>
      </c>
      <c r="HI312" s="247">
        <v>0</v>
      </c>
      <c r="HJ312" s="247">
        <v>0</v>
      </c>
      <c r="HK312" s="274">
        <v>0</v>
      </c>
      <c r="HL312" s="274">
        <v>0</v>
      </c>
      <c r="HM312" s="274">
        <v>0</v>
      </c>
      <c r="HN312" s="274">
        <v>21</v>
      </c>
      <c r="HO312" s="247">
        <f t="shared" si="5462"/>
        <v>20</v>
      </c>
      <c r="HP312" s="237">
        <f t="shared" si="5463"/>
        <v>0.95238095238095233</v>
      </c>
      <c r="HQ312" s="238">
        <f t="shared" si="5464"/>
        <v>1</v>
      </c>
      <c r="HR312" s="259">
        <f t="shared" si="5465"/>
        <v>4.7619047619047616E-2</v>
      </c>
      <c r="HS312" s="237">
        <f t="shared" si="5466"/>
        <v>0.95238095238095233</v>
      </c>
      <c r="HT312" s="247">
        <f t="shared" si="5467"/>
        <v>0</v>
      </c>
      <c r="HU312" s="237">
        <f t="shared" si="5468"/>
        <v>0</v>
      </c>
      <c r="HV312" s="247">
        <f t="shared" si="5469"/>
        <v>1</v>
      </c>
      <c r="HW312" s="259">
        <f t="shared" si="5470"/>
        <v>4.7619047619047616E-2</v>
      </c>
      <c r="HX312" s="247">
        <v>0</v>
      </c>
      <c r="HY312" s="247">
        <v>1</v>
      </c>
      <c r="HZ312" s="247">
        <v>0</v>
      </c>
      <c r="IA312" s="247">
        <v>0</v>
      </c>
      <c r="IB312" s="247">
        <v>0</v>
      </c>
      <c r="IC312" s="247">
        <v>0</v>
      </c>
      <c r="ID312" s="247">
        <v>0</v>
      </c>
      <c r="IE312" s="247">
        <v>0</v>
      </c>
      <c r="IF312" s="274">
        <v>0</v>
      </c>
      <c r="IG312" s="274">
        <v>0</v>
      </c>
      <c r="IH312" s="274">
        <v>0</v>
      </c>
      <c r="II312" s="274">
        <v>19</v>
      </c>
      <c r="IJ312" s="247">
        <f t="shared" si="5471"/>
        <v>19</v>
      </c>
      <c r="IK312" s="237">
        <f t="shared" si="5472"/>
        <v>1</v>
      </c>
      <c r="IL312" s="238">
        <f t="shared" si="5473"/>
        <v>0</v>
      </c>
      <c r="IM312" s="259">
        <f t="shared" si="5474"/>
        <v>0</v>
      </c>
      <c r="IN312" s="237">
        <f t="shared" si="5475"/>
        <v>1</v>
      </c>
      <c r="IO312" s="247">
        <f t="shared" si="5476"/>
        <v>0</v>
      </c>
      <c r="IP312" s="237">
        <f t="shared" si="5477"/>
        <v>0</v>
      </c>
      <c r="IQ312" s="247">
        <f t="shared" si="5478"/>
        <v>0</v>
      </c>
      <c r="IR312" s="259">
        <f t="shared" si="5479"/>
        <v>0</v>
      </c>
      <c r="IS312" s="247">
        <v>0</v>
      </c>
      <c r="IT312" s="247">
        <v>0</v>
      </c>
      <c r="IU312" s="247">
        <v>0</v>
      </c>
      <c r="IV312" s="247">
        <v>0</v>
      </c>
      <c r="IW312" s="247">
        <v>0</v>
      </c>
      <c r="IX312" s="247">
        <v>0</v>
      </c>
      <c r="IY312" s="247">
        <v>0</v>
      </c>
      <c r="IZ312" s="247">
        <v>0</v>
      </c>
      <c r="JA312" s="274">
        <v>0</v>
      </c>
      <c r="JB312" s="274">
        <v>0</v>
      </c>
      <c r="JC312" s="274">
        <v>0</v>
      </c>
      <c r="JD312" s="247">
        <f t="shared" si="5480"/>
        <v>241</v>
      </c>
      <c r="JE312" s="247">
        <f t="shared" si="5325"/>
        <v>238</v>
      </c>
      <c r="JF312" s="260">
        <f t="shared" si="5326"/>
        <v>0.98755186721991706</v>
      </c>
      <c r="JG312" s="238">
        <f t="shared" si="5327"/>
        <v>3</v>
      </c>
      <c r="JH312" s="260">
        <f t="shared" si="5328"/>
        <v>1.2448132780082987E-2</v>
      </c>
      <c r="JI312" s="260">
        <f t="shared" si="5329"/>
        <v>0.98755186721991706</v>
      </c>
      <c r="JJ312" s="247">
        <f t="shared" si="5185"/>
        <v>0</v>
      </c>
      <c r="JK312" s="260">
        <f t="shared" si="5186"/>
        <v>0</v>
      </c>
      <c r="JL312" s="247">
        <f t="shared" si="5187"/>
        <v>3</v>
      </c>
      <c r="JM312" s="260">
        <f t="shared" si="5333"/>
        <v>1.2448132780082987E-2</v>
      </c>
      <c r="JN312" s="247">
        <f t="shared" si="5490"/>
        <v>0</v>
      </c>
      <c r="JO312" s="247">
        <f t="shared" si="5491"/>
        <v>3</v>
      </c>
      <c r="JP312" s="247">
        <f t="shared" si="5492"/>
        <v>0</v>
      </c>
      <c r="JQ312" s="247">
        <f t="shared" si="5493"/>
        <v>0</v>
      </c>
      <c r="JR312" s="247">
        <f t="shared" si="5494"/>
        <v>0</v>
      </c>
      <c r="JS312" s="247">
        <f t="shared" si="5495"/>
        <v>0</v>
      </c>
      <c r="JT312" s="247">
        <f t="shared" si="5496"/>
        <v>0</v>
      </c>
      <c r="JU312" s="247">
        <f t="shared" si="5497"/>
        <v>0</v>
      </c>
      <c r="JV312" s="247">
        <f t="shared" si="5498"/>
        <v>0</v>
      </c>
      <c r="JW312" s="247">
        <f t="shared" si="5499"/>
        <v>1</v>
      </c>
      <c r="JX312" s="247">
        <f t="shared" si="5500"/>
        <v>1</v>
      </c>
    </row>
    <row r="313" spans="1:284" ht="15" customHeight="1">
      <c r="A313" s="269">
        <f t="shared" si="5501"/>
        <v>3</v>
      </c>
      <c r="B313" s="122">
        <v>19960805540</v>
      </c>
      <c r="C313" s="227">
        <f t="shared" ca="1" si="5349"/>
        <v>24</v>
      </c>
      <c r="D313" s="227">
        <f t="shared" ca="1" si="5350"/>
        <v>7</v>
      </c>
      <c r="E313" s="228">
        <f t="shared" si="5351"/>
        <v>43.632876712328766</v>
      </c>
      <c r="F313" s="118">
        <v>23</v>
      </c>
      <c r="G313" s="118">
        <v>6</v>
      </c>
      <c r="H313" s="118">
        <v>1976</v>
      </c>
      <c r="I313" s="115" t="s">
        <v>287</v>
      </c>
      <c r="J313" s="111" t="s">
        <v>826</v>
      </c>
      <c r="K313" s="103" t="s">
        <v>715</v>
      </c>
      <c r="L313" s="247">
        <v>22</v>
      </c>
      <c r="M313" s="247">
        <f t="shared" si="5374"/>
        <v>21</v>
      </c>
      <c r="N313" s="260">
        <f t="shared" si="5375"/>
        <v>0.95454545454545459</v>
      </c>
      <c r="O313" s="238">
        <f t="shared" si="5376"/>
        <v>1</v>
      </c>
      <c r="P313" s="260">
        <f t="shared" si="5377"/>
        <v>4.5454545454545456E-2</v>
      </c>
      <c r="Q313" s="260">
        <f t="shared" si="5378"/>
        <v>1</v>
      </c>
      <c r="R313" s="247">
        <f t="shared" si="5379"/>
        <v>1</v>
      </c>
      <c r="S313" s="260">
        <f t="shared" si="5380"/>
        <v>4.5454545454545456E-2</v>
      </c>
      <c r="T313" s="247">
        <f t="shared" si="5381"/>
        <v>0</v>
      </c>
      <c r="U313" s="260">
        <f t="shared" si="5382"/>
        <v>0</v>
      </c>
      <c r="V313" s="247">
        <v>0</v>
      </c>
      <c r="W313" s="247">
        <v>0</v>
      </c>
      <c r="X313" s="247">
        <v>0</v>
      </c>
      <c r="Y313" s="247">
        <v>0</v>
      </c>
      <c r="Z313" s="247">
        <v>0</v>
      </c>
      <c r="AA313" s="247">
        <v>0</v>
      </c>
      <c r="AB313" s="247">
        <v>0</v>
      </c>
      <c r="AC313" s="247">
        <v>1</v>
      </c>
      <c r="AD313" s="247">
        <v>0</v>
      </c>
      <c r="AE313" s="247">
        <v>0</v>
      </c>
      <c r="AF313" s="247">
        <v>0</v>
      </c>
      <c r="AG313" s="236">
        <v>20</v>
      </c>
      <c r="AH313" s="236">
        <f t="shared" si="5383"/>
        <v>19</v>
      </c>
      <c r="AI313" s="237">
        <f t="shared" si="5384"/>
        <v>0.95</v>
      </c>
      <c r="AJ313" s="238">
        <f t="shared" si="5385"/>
        <v>1</v>
      </c>
      <c r="AK313" s="237">
        <f t="shared" si="5386"/>
        <v>0.05</v>
      </c>
      <c r="AL313" s="237">
        <f t="shared" si="5387"/>
        <v>0.95</v>
      </c>
      <c r="AM313" s="236">
        <f t="shared" si="5388"/>
        <v>0</v>
      </c>
      <c r="AN313" s="237">
        <f t="shared" si="5389"/>
        <v>0</v>
      </c>
      <c r="AO313" s="236">
        <f t="shared" si="5390"/>
        <v>1</v>
      </c>
      <c r="AP313" s="237">
        <f t="shared" si="5391"/>
        <v>0.05</v>
      </c>
      <c r="AQ313" s="236">
        <v>0</v>
      </c>
      <c r="AR313" s="236">
        <v>0</v>
      </c>
      <c r="AS313" s="236">
        <v>1</v>
      </c>
      <c r="AT313" s="236">
        <v>0</v>
      </c>
      <c r="AU313" s="236">
        <v>0</v>
      </c>
      <c r="AV313" s="236">
        <v>0</v>
      </c>
      <c r="AW313" s="236">
        <v>0</v>
      </c>
      <c r="AX313" s="236">
        <v>0</v>
      </c>
      <c r="AY313" s="236">
        <v>0</v>
      </c>
      <c r="AZ313" s="236">
        <v>0</v>
      </c>
      <c r="BA313" s="236">
        <v>0</v>
      </c>
      <c r="BB313" s="236">
        <v>21</v>
      </c>
      <c r="BC313" s="236">
        <f t="shared" si="5392"/>
        <v>20</v>
      </c>
      <c r="BD313" s="237">
        <f t="shared" si="5393"/>
        <v>0.95238095238095233</v>
      </c>
      <c r="BE313" s="238">
        <f t="shared" si="5394"/>
        <v>1</v>
      </c>
      <c r="BF313" s="237">
        <f t="shared" si="5395"/>
        <v>4.7619047619047616E-2</v>
      </c>
      <c r="BG313" s="237">
        <f t="shared" si="5396"/>
        <v>0.95238095238095233</v>
      </c>
      <c r="BH313" s="236">
        <f t="shared" si="5397"/>
        <v>0</v>
      </c>
      <c r="BI313" s="237">
        <f t="shared" si="5398"/>
        <v>0</v>
      </c>
      <c r="BJ313" s="236">
        <f t="shared" si="5399"/>
        <v>1</v>
      </c>
      <c r="BK313" s="237">
        <f t="shared" si="5400"/>
        <v>4.7619047619047616E-2</v>
      </c>
      <c r="BL313" s="236">
        <v>0</v>
      </c>
      <c r="BM313" s="236">
        <v>0</v>
      </c>
      <c r="BN313" s="236">
        <v>1</v>
      </c>
      <c r="BO313" s="236">
        <v>0</v>
      </c>
      <c r="BP313" s="236">
        <v>0</v>
      </c>
      <c r="BQ313" s="236">
        <v>0</v>
      </c>
      <c r="BR313" s="236">
        <v>0</v>
      </c>
      <c r="BS313" s="236">
        <v>0</v>
      </c>
      <c r="BT313" s="236">
        <v>0</v>
      </c>
      <c r="BU313" s="236">
        <v>0</v>
      </c>
      <c r="BV313" s="236">
        <v>1</v>
      </c>
      <c r="BW313" s="247">
        <v>21</v>
      </c>
      <c r="BX313" s="247">
        <f t="shared" si="5401"/>
        <v>19</v>
      </c>
      <c r="BY313" s="260">
        <f t="shared" si="5402"/>
        <v>0.90476190476190477</v>
      </c>
      <c r="BZ313" s="238">
        <f t="shared" si="5403"/>
        <v>2</v>
      </c>
      <c r="CA313" s="260">
        <f t="shared" si="5404"/>
        <v>9.5238095238095233E-2</v>
      </c>
      <c r="CB313" s="260">
        <f t="shared" si="5405"/>
        <v>0.95238095238095233</v>
      </c>
      <c r="CC313" s="247">
        <f t="shared" si="5406"/>
        <v>1</v>
      </c>
      <c r="CD313" s="260">
        <f t="shared" si="5407"/>
        <v>4.7619047619047616E-2</v>
      </c>
      <c r="CE313" s="247">
        <f t="shared" si="5408"/>
        <v>1</v>
      </c>
      <c r="CF313" s="260">
        <f t="shared" si="5409"/>
        <v>4.7619047619047616E-2</v>
      </c>
      <c r="CG313" s="247">
        <v>0</v>
      </c>
      <c r="CH313" s="247">
        <v>0</v>
      </c>
      <c r="CI313" s="247">
        <v>1</v>
      </c>
      <c r="CJ313" s="247">
        <v>0</v>
      </c>
      <c r="CK313" s="247">
        <v>0</v>
      </c>
      <c r="CL313" s="247">
        <v>0</v>
      </c>
      <c r="CM313" s="247">
        <v>0</v>
      </c>
      <c r="CN313" s="247">
        <v>1</v>
      </c>
      <c r="CO313" s="247">
        <v>0</v>
      </c>
      <c r="CP313" s="247">
        <v>0</v>
      </c>
      <c r="CQ313" s="247">
        <v>0</v>
      </c>
      <c r="CR313" s="274">
        <v>15</v>
      </c>
      <c r="CS313" s="247">
        <f t="shared" si="5410"/>
        <v>15</v>
      </c>
      <c r="CT313" s="237">
        <f t="shared" si="5411"/>
        <v>1</v>
      </c>
      <c r="CU313" s="238">
        <f t="shared" si="5412"/>
        <v>0</v>
      </c>
      <c r="CV313" s="259">
        <f t="shared" si="5413"/>
        <v>0</v>
      </c>
      <c r="CW313" s="237">
        <f t="shared" si="5414"/>
        <v>1</v>
      </c>
      <c r="CX313" s="247">
        <f t="shared" si="5259"/>
        <v>0</v>
      </c>
      <c r="CY313" s="237">
        <f t="shared" si="5415"/>
        <v>0</v>
      </c>
      <c r="CZ313" s="247">
        <f t="shared" si="5260"/>
        <v>0</v>
      </c>
      <c r="DA313" s="259">
        <f t="shared" si="5416"/>
        <v>0</v>
      </c>
      <c r="DB313" s="247">
        <v>0</v>
      </c>
      <c r="DC313" s="247">
        <v>0</v>
      </c>
      <c r="DD313" s="247">
        <v>0</v>
      </c>
      <c r="DE313" s="247">
        <v>0</v>
      </c>
      <c r="DF313" s="247">
        <v>0</v>
      </c>
      <c r="DG313" s="247">
        <v>0</v>
      </c>
      <c r="DH313" s="247">
        <v>0</v>
      </c>
      <c r="DI313" s="247">
        <v>0</v>
      </c>
      <c r="DJ313" s="274">
        <v>0</v>
      </c>
      <c r="DK313" s="274">
        <v>0</v>
      </c>
      <c r="DL313" s="274">
        <v>0</v>
      </c>
      <c r="DM313" s="274">
        <v>21</v>
      </c>
      <c r="DN313" s="247">
        <f t="shared" si="5417"/>
        <v>21</v>
      </c>
      <c r="DO313" s="237">
        <f t="shared" si="5418"/>
        <v>1</v>
      </c>
      <c r="DP313" s="238">
        <f t="shared" si="5419"/>
        <v>0</v>
      </c>
      <c r="DQ313" s="259">
        <f t="shared" si="5420"/>
        <v>0</v>
      </c>
      <c r="DR313" s="237">
        <f t="shared" si="5421"/>
        <v>1</v>
      </c>
      <c r="DS313" s="247">
        <f t="shared" si="5422"/>
        <v>0</v>
      </c>
      <c r="DT313" s="237">
        <f t="shared" si="5423"/>
        <v>0</v>
      </c>
      <c r="DU313" s="247">
        <f t="shared" si="5424"/>
        <v>0</v>
      </c>
      <c r="DV313" s="259">
        <f t="shared" si="5425"/>
        <v>0</v>
      </c>
      <c r="DW313" s="247">
        <v>0</v>
      </c>
      <c r="DX313" s="247">
        <v>0</v>
      </c>
      <c r="DY313" s="247">
        <v>0</v>
      </c>
      <c r="DZ313" s="247">
        <v>0</v>
      </c>
      <c r="EA313" s="247">
        <v>0</v>
      </c>
      <c r="EB313" s="247">
        <v>0</v>
      </c>
      <c r="EC313" s="247">
        <v>0</v>
      </c>
      <c r="ED313" s="247">
        <v>0</v>
      </c>
      <c r="EE313" s="274">
        <v>0</v>
      </c>
      <c r="EF313" s="274">
        <v>1</v>
      </c>
      <c r="EG313" s="274">
        <v>0</v>
      </c>
      <c r="EH313" s="274">
        <v>22</v>
      </c>
      <c r="EI313" s="247">
        <f t="shared" si="5426"/>
        <v>22</v>
      </c>
      <c r="EJ313" s="237">
        <f t="shared" si="5427"/>
        <v>1</v>
      </c>
      <c r="EK313" s="238">
        <f t="shared" si="5428"/>
        <v>0</v>
      </c>
      <c r="EL313" s="259">
        <f t="shared" si="5429"/>
        <v>0</v>
      </c>
      <c r="EM313" s="237">
        <f t="shared" si="5430"/>
        <v>1</v>
      </c>
      <c r="EN313" s="247">
        <f t="shared" si="5431"/>
        <v>0</v>
      </c>
      <c r="EO313" s="237">
        <f t="shared" si="5432"/>
        <v>0</v>
      </c>
      <c r="EP313" s="247">
        <f t="shared" si="5433"/>
        <v>0</v>
      </c>
      <c r="EQ313" s="259">
        <f t="shared" si="5434"/>
        <v>0</v>
      </c>
      <c r="ER313" s="247">
        <v>0</v>
      </c>
      <c r="ES313" s="247">
        <v>0</v>
      </c>
      <c r="ET313" s="247">
        <v>0</v>
      </c>
      <c r="EU313" s="247">
        <v>0</v>
      </c>
      <c r="EV313" s="247">
        <v>0</v>
      </c>
      <c r="EW313" s="247">
        <v>0</v>
      </c>
      <c r="EX313" s="247">
        <v>0</v>
      </c>
      <c r="EY313" s="247">
        <v>0</v>
      </c>
      <c r="EZ313" s="274">
        <v>0</v>
      </c>
      <c r="FA313" s="274">
        <v>0</v>
      </c>
      <c r="FB313" s="274">
        <v>0</v>
      </c>
      <c r="FC313" s="274">
        <v>18</v>
      </c>
      <c r="FD313" s="247">
        <f t="shared" si="5435"/>
        <v>16</v>
      </c>
      <c r="FE313" s="237">
        <f t="shared" si="5436"/>
        <v>0.88888888888888884</v>
      </c>
      <c r="FF313" s="238">
        <f t="shared" si="5437"/>
        <v>2</v>
      </c>
      <c r="FG313" s="259">
        <f t="shared" si="5438"/>
        <v>0.1111111111111111</v>
      </c>
      <c r="FH313" s="237">
        <f t="shared" si="5439"/>
        <v>1</v>
      </c>
      <c r="FI313" s="247">
        <f t="shared" si="5440"/>
        <v>2</v>
      </c>
      <c r="FJ313" s="237">
        <f t="shared" si="5441"/>
        <v>0.1111111111111111</v>
      </c>
      <c r="FK313" s="247">
        <f t="shared" si="5442"/>
        <v>0</v>
      </c>
      <c r="FL313" s="259">
        <f t="shared" si="5443"/>
        <v>0</v>
      </c>
      <c r="FM313" s="247">
        <v>0</v>
      </c>
      <c r="FN313" s="247">
        <v>0</v>
      </c>
      <c r="FO313" s="247">
        <v>0</v>
      </c>
      <c r="FP313" s="247">
        <v>0</v>
      </c>
      <c r="FQ313" s="247">
        <v>0</v>
      </c>
      <c r="FR313" s="247">
        <v>0</v>
      </c>
      <c r="FS313" s="247">
        <v>0</v>
      </c>
      <c r="FT313" s="247">
        <v>2</v>
      </c>
      <c r="FU313" s="274">
        <v>0</v>
      </c>
      <c r="FV313" s="274">
        <v>0</v>
      </c>
      <c r="FW313" s="274">
        <v>0</v>
      </c>
      <c r="FX313" s="274">
        <v>22</v>
      </c>
      <c r="FY313" s="247">
        <f t="shared" si="5444"/>
        <v>21</v>
      </c>
      <c r="FZ313" s="237">
        <f t="shared" si="5445"/>
        <v>0.95454545454545459</v>
      </c>
      <c r="GA313" s="238">
        <f t="shared" si="5446"/>
        <v>1</v>
      </c>
      <c r="GB313" s="259">
        <f t="shared" si="5447"/>
        <v>4.5454545454545456E-2</v>
      </c>
      <c r="GC313" s="237">
        <f t="shared" si="5448"/>
        <v>0.95454545454545459</v>
      </c>
      <c r="GD313" s="247">
        <f t="shared" si="5449"/>
        <v>0</v>
      </c>
      <c r="GE313" s="237">
        <f t="shared" si="5450"/>
        <v>0</v>
      </c>
      <c r="GF313" s="247">
        <f t="shared" si="5451"/>
        <v>1</v>
      </c>
      <c r="GG313" s="259">
        <f t="shared" si="5452"/>
        <v>4.5454545454545456E-2</v>
      </c>
      <c r="GH313" s="247">
        <v>0</v>
      </c>
      <c r="GI313" s="247">
        <v>0</v>
      </c>
      <c r="GJ313" s="247">
        <v>1</v>
      </c>
      <c r="GK313" s="247">
        <v>0</v>
      </c>
      <c r="GL313" s="247">
        <v>0</v>
      </c>
      <c r="GM313" s="247">
        <v>0</v>
      </c>
      <c r="GN313" s="247">
        <v>0</v>
      </c>
      <c r="GO313" s="247">
        <v>0</v>
      </c>
      <c r="GP313" s="274">
        <v>0</v>
      </c>
      <c r="GQ313" s="274">
        <v>1</v>
      </c>
      <c r="GR313" s="274">
        <v>0</v>
      </c>
      <c r="GS313" s="274">
        <v>19</v>
      </c>
      <c r="GT313" s="247">
        <f t="shared" si="5453"/>
        <v>19</v>
      </c>
      <c r="GU313" s="237">
        <f t="shared" si="5454"/>
        <v>1</v>
      </c>
      <c r="GV313" s="238">
        <f t="shared" si="5455"/>
        <v>0</v>
      </c>
      <c r="GW313" s="259">
        <f t="shared" si="5456"/>
        <v>0</v>
      </c>
      <c r="GX313" s="237">
        <f t="shared" si="5457"/>
        <v>1</v>
      </c>
      <c r="GY313" s="247">
        <f t="shared" si="5458"/>
        <v>0</v>
      </c>
      <c r="GZ313" s="237">
        <f t="shared" si="5459"/>
        <v>0</v>
      </c>
      <c r="HA313" s="247">
        <f t="shared" si="5460"/>
        <v>0</v>
      </c>
      <c r="HB313" s="259">
        <f t="shared" si="5461"/>
        <v>0</v>
      </c>
      <c r="HC313" s="247">
        <v>0</v>
      </c>
      <c r="HD313" s="247">
        <v>0</v>
      </c>
      <c r="HE313" s="247">
        <v>0</v>
      </c>
      <c r="HF313" s="247">
        <v>0</v>
      </c>
      <c r="HG313" s="247">
        <v>0</v>
      </c>
      <c r="HH313" s="247">
        <v>0</v>
      </c>
      <c r="HI313" s="247">
        <v>0</v>
      </c>
      <c r="HJ313" s="247">
        <v>0</v>
      </c>
      <c r="HK313" s="274">
        <v>0</v>
      </c>
      <c r="HL313" s="274">
        <v>0</v>
      </c>
      <c r="HM313" s="274">
        <v>0</v>
      </c>
      <c r="HN313" s="274">
        <v>21</v>
      </c>
      <c r="HO313" s="247">
        <f t="shared" si="5462"/>
        <v>19</v>
      </c>
      <c r="HP313" s="237">
        <f t="shared" si="5463"/>
        <v>0.90476190476190477</v>
      </c>
      <c r="HQ313" s="238">
        <f t="shared" si="5464"/>
        <v>2</v>
      </c>
      <c r="HR313" s="259">
        <f t="shared" si="5465"/>
        <v>9.5238095238095233E-2</v>
      </c>
      <c r="HS313" s="237">
        <f t="shared" si="5466"/>
        <v>1</v>
      </c>
      <c r="HT313" s="247">
        <f t="shared" si="5467"/>
        <v>2</v>
      </c>
      <c r="HU313" s="237">
        <f t="shared" si="5468"/>
        <v>9.5238095238095233E-2</v>
      </c>
      <c r="HV313" s="247">
        <f t="shared" si="5469"/>
        <v>0</v>
      </c>
      <c r="HW313" s="259">
        <f t="shared" si="5470"/>
        <v>0</v>
      </c>
      <c r="HX313" s="247">
        <v>0</v>
      </c>
      <c r="HY313" s="247">
        <v>0</v>
      </c>
      <c r="HZ313" s="247">
        <v>0</v>
      </c>
      <c r="IA313" s="247">
        <v>0</v>
      </c>
      <c r="IB313" s="247">
        <v>0</v>
      </c>
      <c r="IC313" s="247">
        <v>0</v>
      </c>
      <c r="ID313" s="247">
        <v>0</v>
      </c>
      <c r="IE313" s="247">
        <v>2</v>
      </c>
      <c r="IF313" s="274">
        <v>0</v>
      </c>
      <c r="IG313" s="274">
        <v>0</v>
      </c>
      <c r="IH313" s="274">
        <v>0</v>
      </c>
      <c r="II313" s="274">
        <v>19</v>
      </c>
      <c r="IJ313" s="247">
        <f t="shared" si="5471"/>
        <v>17</v>
      </c>
      <c r="IK313" s="237">
        <f t="shared" si="5472"/>
        <v>0.89473684210526316</v>
      </c>
      <c r="IL313" s="238">
        <f t="shared" si="5473"/>
        <v>2</v>
      </c>
      <c r="IM313" s="259">
        <f t="shared" si="5474"/>
        <v>0.10526315789473684</v>
      </c>
      <c r="IN313" s="237">
        <f t="shared" si="5475"/>
        <v>1</v>
      </c>
      <c r="IO313" s="247">
        <f t="shared" si="5476"/>
        <v>2</v>
      </c>
      <c r="IP313" s="237">
        <f t="shared" si="5477"/>
        <v>0.10526315789473684</v>
      </c>
      <c r="IQ313" s="247">
        <f t="shared" si="5478"/>
        <v>0</v>
      </c>
      <c r="IR313" s="259">
        <f t="shared" si="5479"/>
        <v>0</v>
      </c>
      <c r="IS313" s="247">
        <v>0</v>
      </c>
      <c r="IT313" s="247">
        <v>0</v>
      </c>
      <c r="IU313" s="247">
        <v>0</v>
      </c>
      <c r="IV313" s="247">
        <v>0</v>
      </c>
      <c r="IW313" s="247">
        <v>0</v>
      </c>
      <c r="IX313" s="247">
        <v>0</v>
      </c>
      <c r="IY313" s="247">
        <v>0</v>
      </c>
      <c r="IZ313" s="247">
        <v>2</v>
      </c>
      <c r="JA313" s="274">
        <v>0</v>
      </c>
      <c r="JB313" s="274">
        <v>0</v>
      </c>
      <c r="JC313" s="274">
        <v>0</v>
      </c>
      <c r="JD313" s="247">
        <f t="shared" si="5480"/>
        <v>241</v>
      </c>
      <c r="JE313" s="247">
        <f t="shared" si="5325"/>
        <v>229</v>
      </c>
      <c r="JF313" s="260">
        <f t="shared" si="5326"/>
        <v>0.950207468879668</v>
      </c>
      <c r="JG313" s="238">
        <f t="shared" si="5327"/>
        <v>12</v>
      </c>
      <c r="JH313" s="260">
        <f t="shared" si="5328"/>
        <v>4.9792531120331947E-2</v>
      </c>
      <c r="JI313" s="260">
        <f t="shared" si="5329"/>
        <v>0.98340248962655596</v>
      </c>
      <c r="JJ313" s="247">
        <f t="shared" si="5185"/>
        <v>8</v>
      </c>
      <c r="JK313" s="260">
        <f t="shared" si="5186"/>
        <v>3.3195020746887967E-2</v>
      </c>
      <c r="JL313" s="247">
        <f t="shared" si="5187"/>
        <v>4</v>
      </c>
      <c r="JM313" s="260">
        <f t="shared" si="5333"/>
        <v>1.6597510373443983E-2</v>
      </c>
      <c r="JN313" s="247">
        <f t="shared" si="5490"/>
        <v>0</v>
      </c>
      <c r="JO313" s="247">
        <f t="shared" si="5491"/>
        <v>0</v>
      </c>
      <c r="JP313" s="247">
        <f t="shared" si="5492"/>
        <v>4</v>
      </c>
      <c r="JQ313" s="247">
        <f t="shared" si="5493"/>
        <v>0</v>
      </c>
      <c r="JR313" s="247">
        <f t="shared" si="5494"/>
        <v>0</v>
      </c>
      <c r="JS313" s="247">
        <f t="shared" si="5495"/>
        <v>0</v>
      </c>
      <c r="JT313" s="247">
        <f t="shared" si="5496"/>
        <v>0</v>
      </c>
      <c r="JU313" s="247">
        <f t="shared" si="5497"/>
        <v>8</v>
      </c>
      <c r="JV313" s="247">
        <f t="shared" si="5498"/>
        <v>0</v>
      </c>
      <c r="JW313" s="247">
        <f t="shared" si="5499"/>
        <v>2</v>
      </c>
      <c r="JX313" s="247">
        <f t="shared" si="5500"/>
        <v>1</v>
      </c>
    </row>
    <row r="314" spans="1:284" ht="15" customHeight="1">
      <c r="A314" s="269">
        <f t="shared" si="5501"/>
        <v>4</v>
      </c>
      <c r="B314" s="122">
        <v>20020916883</v>
      </c>
      <c r="C314" s="227">
        <f t="shared" ca="1" si="5349"/>
        <v>18</v>
      </c>
      <c r="D314" s="227">
        <f t="shared" ca="1" si="5350"/>
        <v>6</v>
      </c>
      <c r="E314" s="228">
        <f t="shared" si="5351"/>
        <v>37.704109589041096</v>
      </c>
      <c r="F314" s="118">
        <v>27</v>
      </c>
      <c r="G314" s="118">
        <v>5</v>
      </c>
      <c r="H314" s="118">
        <v>1982</v>
      </c>
      <c r="I314" s="115" t="s">
        <v>290</v>
      </c>
      <c r="J314" s="111" t="s">
        <v>826</v>
      </c>
      <c r="K314" s="103" t="s">
        <v>715</v>
      </c>
      <c r="L314" s="247">
        <v>22</v>
      </c>
      <c r="M314" s="247">
        <f t="shared" si="5374"/>
        <v>21</v>
      </c>
      <c r="N314" s="260">
        <f t="shared" si="5375"/>
        <v>0.95454545454545459</v>
      </c>
      <c r="O314" s="238">
        <f t="shared" si="5376"/>
        <v>1</v>
      </c>
      <c r="P314" s="260">
        <f t="shared" si="5377"/>
        <v>4.5454545454545456E-2</v>
      </c>
      <c r="Q314" s="260">
        <f t="shared" si="5378"/>
        <v>1</v>
      </c>
      <c r="R314" s="247">
        <f t="shared" si="5379"/>
        <v>1</v>
      </c>
      <c r="S314" s="260">
        <f t="shared" si="5380"/>
        <v>4.5454545454545456E-2</v>
      </c>
      <c r="T314" s="247">
        <f t="shared" si="5381"/>
        <v>0</v>
      </c>
      <c r="U314" s="260">
        <f t="shared" si="5382"/>
        <v>0</v>
      </c>
      <c r="V314" s="247">
        <v>0</v>
      </c>
      <c r="W314" s="247">
        <v>0</v>
      </c>
      <c r="X314" s="247">
        <v>0</v>
      </c>
      <c r="Y314" s="247">
        <v>0</v>
      </c>
      <c r="Z314" s="247">
        <v>0</v>
      </c>
      <c r="AA314" s="247">
        <v>0</v>
      </c>
      <c r="AB314" s="247">
        <v>0</v>
      </c>
      <c r="AC314" s="247">
        <v>1</v>
      </c>
      <c r="AD314" s="247">
        <v>0</v>
      </c>
      <c r="AE314" s="247">
        <v>0</v>
      </c>
      <c r="AF314" s="247">
        <v>2</v>
      </c>
      <c r="AG314" s="236">
        <v>20</v>
      </c>
      <c r="AH314" s="236">
        <f t="shared" si="5383"/>
        <v>19</v>
      </c>
      <c r="AI314" s="237">
        <f t="shared" si="5384"/>
        <v>0.95</v>
      </c>
      <c r="AJ314" s="238">
        <f t="shared" si="5385"/>
        <v>1</v>
      </c>
      <c r="AK314" s="237">
        <f t="shared" si="5386"/>
        <v>0.05</v>
      </c>
      <c r="AL314" s="237">
        <f t="shared" si="5387"/>
        <v>1</v>
      </c>
      <c r="AM314" s="236">
        <f t="shared" si="5388"/>
        <v>1</v>
      </c>
      <c r="AN314" s="237">
        <f t="shared" si="5389"/>
        <v>0.05</v>
      </c>
      <c r="AO314" s="236">
        <f t="shared" si="5390"/>
        <v>0</v>
      </c>
      <c r="AP314" s="237">
        <f t="shared" si="5391"/>
        <v>0</v>
      </c>
      <c r="AQ314" s="236">
        <v>0</v>
      </c>
      <c r="AR314" s="236">
        <v>0</v>
      </c>
      <c r="AS314" s="236">
        <v>0</v>
      </c>
      <c r="AT314" s="236">
        <v>0</v>
      </c>
      <c r="AU314" s="236">
        <v>0</v>
      </c>
      <c r="AV314" s="236">
        <v>0</v>
      </c>
      <c r="AW314" s="236">
        <v>0</v>
      </c>
      <c r="AX314" s="236">
        <v>1</v>
      </c>
      <c r="AY314" s="236">
        <v>0</v>
      </c>
      <c r="AZ314" s="236">
        <v>0</v>
      </c>
      <c r="BA314" s="236">
        <v>3</v>
      </c>
      <c r="BB314" s="236">
        <v>21</v>
      </c>
      <c r="BC314" s="236">
        <f t="shared" si="5392"/>
        <v>20</v>
      </c>
      <c r="BD314" s="237">
        <f t="shared" si="5393"/>
        <v>0.95238095238095233</v>
      </c>
      <c r="BE314" s="238">
        <f t="shared" si="5394"/>
        <v>1</v>
      </c>
      <c r="BF314" s="237">
        <f t="shared" si="5395"/>
        <v>4.7619047619047616E-2</v>
      </c>
      <c r="BG314" s="237">
        <f t="shared" si="5396"/>
        <v>1</v>
      </c>
      <c r="BH314" s="236">
        <f t="shared" si="5397"/>
        <v>1</v>
      </c>
      <c r="BI314" s="237">
        <f t="shared" si="5398"/>
        <v>4.7619047619047616E-2</v>
      </c>
      <c r="BJ314" s="236">
        <f t="shared" si="5399"/>
        <v>0</v>
      </c>
      <c r="BK314" s="237">
        <f t="shared" si="5400"/>
        <v>0</v>
      </c>
      <c r="BL314" s="236">
        <v>0</v>
      </c>
      <c r="BM314" s="236">
        <v>0</v>
      </c>
      <c r="BN314" s="236">
        <v>0</v>
      </c>
      <c r="BO314" s="236">
        <v>0</v>
      </c>
      <c r="BP314" s="236">
        <v>0</v>
      </c>
      <c r="BQ314" s="236">
        <v>0</v>
      </c>
      <c r="BR314" s="236">
        <v>0</v>
      </c>
      <c r="BS314" s="236">
        <v>1</v>
      </c>
      <c r="BT314" s="236">
        <v>0</v>
      </c>
      <c r="BU314" s="236">
        <v>0</v>
      </c>
      <c r="BV314" s="236">
        <v>3</v>
      </c>
      <c r="BW314" s="247">
        <v>21</v>
      </c>
      <c r="BX314" s="247">
        <f t="shared" si="5401"/>
        <v>21</v>
      </c>
      <c r="BY314" s="260">
        <f t="shared" si="5402"/>
        <v>1</v>
      </c>
      <c r="BZ314" s="238">
        <f t="shared" si="5403"/>
        <v>0</v>
      </c>
      <c r="CA314" s="260">
        <f t="shared" si="5404"/>
        <v>0</v>
      </c>
      <c r="CB314" s="260">
        <f t="shared" si="5405"/>
        <v>1</v>
      </c>
      <c r="CC314" s="247">
        <f t="shared" si="5406"/>
        <v>0</v>
      </c>
      <c r="CD314" s="260">
        <f t="shared" si="5407"/>
        <v>0</v>
      </c>
      <c r="CE314" s="247">
        <f t="shared" si="5408"/>
        <v>0</v>
      </c>
      <c r="CF314" s="260">
        <f t="shared" si="5409"/>
        <v>0</v>
      </c>
      <c r="CG314" s="247">
        <v>0</v>
      </c>
      <c r="CH314" s="247">
        <v>0</v>
      </c>
      <c r="CI314" s="247">
        <v>0</v>
      </c>
      <c r="CJ314" s="247">
        <v>0</v>
      </c>
      <c r="CK314" s="247">
        <v>0</v>
      </c>
      <c r="CL314" s="247">
        <v>0</v>
      </c>
      <c r="CM314" s="247">
        <v>0</v>
      </c>
      <c r="CN314" s="247">
        <v>0</v>
      </c>
      <c r="CO314" s="247">
        <v>0</v>
      </c>
      <c r="CP314" s="247">
        <v>0</v>
      </c>
      <c r="CQ314" s="247">
        <v>0</v>
      </c>
      <c r="CR314" s="274">
        <v>15</v>
      </c>
      <c r="CS314" s="247">
        <f t="shared" si="5410"/>
        <v>15</v>
      </c>
      <c r="CT314" s="237">
        <f t="shared" si="5411"/>
        <v>1</v>
      </c>
      <c r="CU314" s="238">
        <f t="shared" si="5412"/>
        <v>0</v>
      </c>
      <c r="CV314" s="259">
        <f t="shared" si="5413"/>
        <v>0</v>
      </c>
      <c r="CW314" s="237">
        <f t="shared" si="5414"/>
        <v>1</v>
      </c>
      <c r="CX314" s="247">
        <f t="shared" si="5259"/>
        <v>0</v>
      </c>
      <c r="CY314" s="237">
        <f t="shared" si="5415"/>
        <v>0</v>
      </c>
      <c r="CZ314" s="247">
        <f t="shared" si="5260"/>
        <v>0</v>
      </c>
      <c r="DA314" s="259">
        <f t="shared" si="5416"/>
        <v>0</v>
      </c>
      <c r="DB314" s="247">
        <v>0</v>
      </c>
      <c r="DC314" s="247">
        <v>0</v>
      </c>
      <c r="DD314" s="247">
        <v>0</v>
      </c>
      <c r="DE314" s="247">
        <v>0</v>
      </c>
      <c r="DF314" s="247">
        <v>0</v>
      </c>
      <c r="DG314" s="247">
        <v>0</v>
      </c>
      <c r="DH314" s="247">
        <v>0</v>
      </c>
      <c r="DI314" s="247">
        <v>0</v>
      </c>
      <c r="DJ314" s="274">
        <v>0</v>
      </c>
      <c r="DK314" s="274">
        <v>0</v>
      </c>
      <c r="DL314" s="274">
        <v>0</v>
      </c>
      <c r="DM314" s="274">
        <v>21</v>
      </c>
      <c r="DN314" s="247">
        <f t="shared" si="5417"/>
        <v>21</v>
      </c>
      <c r="DO314" s="237">
        <f t="shared" si="5418"/>
        <v>1</v>
      </c>
      <c r="DP314" s="238">
        <f t="shared" si="5419"/>
        <v>0</v>
      </c>
      <c r="DQ314" s="259">
        <f t="shared" si="5420"/>
        <v>0</v>
      </c>
      <c r="DR314" s="237">
        <f t="shared" si="5421"/>
        <v>1</v>
      </c>
      <c r="DS314" s="247">
        <f t="shared" si="5422"/>
        <v>0</v>
      </c>
      <c r="DT314" s="237">
        <f t="shared" si="5423"/>
        <v>0</v>
      </c>
      <c r="DU314" s="247">
        <f t="shared" si="5424"/>
        <v>0</v>
      </c>
      <c r="DV314" s="259">
        <f t="shared" si="5425"/>
        <v>0</v>
      </c>
      <c r="DW314" s="247">
        <v>0</v>
      </c>
      <c r="DX314" s="247">
        <v>0</v>
      </c>
      <c r="DY314" s="247">
        <v>0</v>
      </c>
      <c r="DZ314" s="247">
        <v>0</v>
      </c>
      <c r="EA314" s="247">
        <v>0</v>
      </c>
      <c r="EB314" s="247">
        <v>0</v>
      </c>
      <c r="EC314" s="247">
        <v>0</v>
      </c>
      <c r="ED314" s="247">
        <v>0</v>
      </c>
      <c r="EE314" s="274">
        <v>0</v>
      </c>
      <c r="EF314" s="274">
        <v>0</v>
      </c>
      <c r="EG314" s="274">
        <v>0</v>
      </c>
      <c r="EH314" s="274">
        <v>22</v>
      </c>
      <c r="EI314" s="247">
        <f t="shared" si="5426"/>
        <v>20</v>
      </c>
      <c r="EJ314" s="237">
        <f t="shared" si="5427"/>
        <v>0.90909090909090906</v>
      </c>
      <c r="EK314" s="238">
        <f t="shared" si="5428"/>
        <v>2</v>
      </c>
      <c r="EL314" s="259">
        <f t="shared" si="5429"/>
        <v>9.0909090909090912E-2</v>
      </c>
      <c r="EM314" s="237">
        <f t="shared" si="5430"/>
        <v>1</v>
      </c>
      <c r="EN314" s="247">
        <f t="shared" si="5431"/>
        <v>2</v>
      </c>
      <c r="EO314" s="237">
        <f t="shared" si="5432"/>
        <v>9.0909090909090912E-2</v>
      </c>
      <c r="EP314" s="247">
        <f t="shared" si="5433"/>
        <v>0</v>
      </c>
      <c r="EQ314" s="259">
        <f t="shared" si="5434"/>
        <v>0</v>
      </c>
      <c r="ER314" s="247">
        <v>0</v>
      </c>
      <c r="ES314" s="247">
        <v>0</v>
      </c>
      <c r="ET314" s="247">
        <v>0</v>
      </c>
      <c r="EU314" s="247">
        <v>0</v>
      </c>
      <c r="EV314" s="247">
        <v>0</v>
      </c>
      <c r="EW314" s="247">
        <v>0</v>
      </c>
      <c r="EX314" s="247">
        <v>0</v>
      </c>
      <c r="EY314" s="247">
        <v>2</v>
      </c>
      <c r="EZ314" s="274">
        <v>0</v>
      </c>
      <c r="FA314" s="274">
        <v>0</v>
      </c>
      <c r="FB314" s="274">
        <v>1</v>
      </c>
      <c r="FC314" s="274">
        <v>18</v>
      </c>
      <c r="FD314" s="247">
        <f t="shared" si="5435"/>
        <v>16</v>
      </c>
      <c r="FE314" s="237">
        <f t="shared" si="5436"/>
        <v>0.88888888888888884</v>
      </c>
      <c r="FF314" s="238">
        <f t="shared" si="5437"/>
        <v>2</v>
      </c>
      <c r="FG314" s="259">
        <f t="shared" si="5438"/>
        <v>0.1111111111111111</v>
      </c>
      <c r="FH314" s="237">
        <f t="shared" si="5439"/>
        <v>1</v>
      </c>
      <c r="FI314" s="247">
        <f t="shared" si="5440"/>
        <v>2</v>
      </c>
      <c r="FJ314" s="237">
        <f t="shared" si="5441"/>
        <v>0.1111111111111111</v>
      </c>
      <c r="FK314" s="247">
        <f t="shared" si="5442"/>
        <v>0</v>
      </c>
      <c r="FL314" s="259">
        <f t="shared" si="5443"/>
        <v>0</v>
      </c>
      <c r="FM314" s="247">
        <v>0</v>
      </c>
      <c r="FN314" s="247">
        <v>0</v>
      </c>
      <c r="FO314" s="247">
        <v>0</v>
      </c>
      <c r="FP314" s="247">
        <v>0</v>
      </c>
      <c r="FQ314" s="247">
        <v>0</v>
      </c>
      <c r="FR314" s="247">
        <v>0</v>
      </c>
      <c r="FS314" s="247">
        <v>0</v>
      </c>
      <c r="FT314" s="247">
        <v>2</v>
      </c>
      <c r="FU314" s="274">
        <v>0</v>
      </c>
      <c r="FV314" s="274">
        <v>0</v>
      </c>
      <c r="FW314" s="274">
        <v>0</v>
      </c>
      <c r="FX314" s="274">
        <v>22</v>
      </c>
      <c r="FY314" s="247">
        <f t="shared" si="5444"/>
        <v>21</v>
      </c>
      <c r="FZ314" s="237">
        <f t="shared" si="5445"/>
        <v>0.95454545454545459</v>
      </c>
      <c r="GA314" s="238">
        <f t="shared" si="5446"/>
        <v>1</v>
      </c>
      <c r="GB314" s="259">
        <f t="shared" si="5447"/>
        <v>4.5454545454545456E-2</v>
      </c>
      <c r="GC314" s="237">
        <f t="shared" si="5448"/>
        <v>1</v>
      </c>
      <c r="GD314" s="247">
        <f t="shared" si="5449"/>
        <v>1</v>
      </c>
      <c r="GE314" s="237">
        <f t="shared" si="5450"/>
        <v>4.5454545454545456E-2</v>
      </c>
      <c r="GF314" s="247">
        <f t="shared" si="5451"/>
        <v>0</v>
      </c>
      <c r="GG314" s="259">
        <f t="shared" si="5452"/>
        <v>0</v>
      </c>
      <c r="GH314" s="247">
        <v>0</v>
      </c>
      <c r="GI314" s="247">
        <v>0</v>
      </c>
      <c r="GJ314" s="247">
        <v>0</v>
      </c>
      <c r="GK314" s="247">
        <v>0</v>
      </c>
      <c r="GL314" s="247">
        <v>0</v>
      </c>
      <c r="GM314" s="247">
        <v>0</v>
      </c>
      <c r="GN314" s="247">
        <v>0</v>
      </c>
      <c r="GO314" s="247">
        <v>1</v>
      </c>
      <c r="GP314" s="274">
        <v>0</v>
      </c>
      <c r="GQ314" s="274">
        <v>0</v>
      </c>
      <c r="GR314" s="274">
        <v>0</v>
      </c>
      <c r="GS314" s="274">
        <v>19</v>
      </c>
      <c r="GT314" s="247">
        <f t="shared" si="5453"/>
        <v>19</v>
      </c>
      <c r="GU314" s="237">
        <f t="shared" si="5454"/>
        <v>1</v>
      </c>
      <c r="GV314" s="238">
        <f t="shared" si="5455"/>
        <v>0</v>
      </c>
      <c r="GW314" s="259">
        <f t="shared" si="5456"/>
        <v>0</v>
      </c>
      <c r="GX314" s="237">
        <f t="shared" si="5457"/>
        <v>1</v>
      </c>
      <c r="GY314" s="247">
        <f t="shared" si="5458"/>
        <v>0</v>
      </c>
      <c r="GZ314" s="237">
        <f t="shared" si="5459"/>
        <v>0</v>
      </c>
      <c r="HA314" s="247">
        <f t="shared" si="5460"/>
        <v>0</v>
      </c>
      <c r="HB314" s="259">
        <f t="shared" si="5461"/>
        <v>0</v>
      </c>
      <c r="HC314" s="247">
        <v>0</v>
      </c>
      <c r="HD314" s="247">
        <v>0</v>
      </c>
      <c r="HE314" s="247">
        <v>0</v>
      </c>
      <c r="HF314" s="247">
        <v>0</v>
      </c>
      <c r="HG314" s="247">
        <v>0</v>
      </c>
      <c r="HH314" s="247">
        <v>0</v>
      </c>
      <c r="HI314" s="247">
        <v>0</v>
      </c>
      <c r="HJ314" s="247">
        <v>0</v>
      </c>
      <c r="HK314" s="274">
        <v>0</v>
      </c>
      <c r="HL314" s="274">
        <v>0</v>
      </c>
      <c r="HM314" s="274">
        <v>0</v>
      </c>
      <c r="HN314" s="274">
        <v>21</v>
      </c>
      <c r="HO314" s="247">
        <f t="shared" si="5462"/>
        <v>21</v>
      </c>
      <c r="HP314" s="237">
        <f t="shared" si="5463"/>
        <v>1</v>
      </c>
      <c r="HQ314" s="238">
        <f t="shared" si="5464"/>
        <v>0</v>
      </c>
      <c r="HR314" s="259">
        <f t="shared" si="5465"/>
        <v>0</v>
      </c>
      <c r="HS314" s="237">
        <f t="shared" si="5466"/>
        <v>1</v>
      </c>
      <c r="HT314" s="247">
        <f t="shared" si="5467"/>
        <v>0</v>
      </c>
      <c r="HU314" s="237">
        <f t="shared" si="5468"/>
        <v>0</v>
      </c>
      <c r="HV314" s="247">
        <f t="shared" si="5469"/>
        <v>0</v>
      </c>
      <c r="HW314" s="259">
        <f t="shared" si="5470"/>
        <v>0</v>
      </c>
      <c r="HX314" s="247">
        <v>0</v>
      </c>
      <c r="HY314" s="247">
        <v>0</v>
      </c>
      <c r="HZ314" s="247">
        <v>0</v>
      </c>
      <c r="IA314" s="247">
        <v>0</v>
      </c>
      <c r="IB314" s="247">
        <v>0</v>
      </c>
      <c r="IC314" s="247">
        <v>0</v>
      </c>
      <c r="ID314" s="247">
        <v>0</v>
      </c>
      <c r="IE314" s="247">
        <v>0</v>
      </c>
      <c r="IF314" s="274">
        <v>0</v>
      </c>
      <c r="IG314" s="274">
        <v>0</v>
      </c>
      <c r="IH314" s="274">
        <v>0</v>
      </c>
      <c r="II314" s="274">
        <v>19</v>
      </c>
      <c r="IJ314" s="247">
        <f t="shared" si="5471"/>
        <v>17</v>
      </c>
      <c r="IK314" s="237">
        <f t="shared" si="5472"/>
        <v>0.89473684210526316</v>
      </c>
      <c r="IL314" s="238">
        <f t="shared" si="5473"/>
        <v>2</v>
      </c>
      <c r="IM314" s="259">
        <f t="shared" si="5474"/>
        <v>0.10526315789473684</v>
      </c>
      <c r="IN314" s="237">
        <f t="shared" si="5475"/>
        <v>1</v>
      </c>
      <c r="IO314" s="247">
        <f t="shared" si="5476"/>
        <v>2</v>
      </c>
      <c r="IP314" s="237">
        <f t="shared" si="5477"/>
        <v>0.10526315789473684</v>
      </c>
      <c r="IQ314" s="247">
        <f t="shared" si="5478"/>
        <v>0</v>
      </c>
      <c r="IR314" s="259">
        <f t="shared" si="5479"/>
        <v>0</v>
      </c>
      <c r="IS314" s="247">
        <v>0</v>
      </c>
      <c r="IT314" s="247">
        <v>0</v>
      </c>
      <c r="IU314" s="247">
        <v>0</v>
      </c>
      <c r="IV314" s="247">
        <v>0</v>
      </c>
      <c r="IW314" s="247">
        <v>0</v>
      </c>
      <c r="IX314" s="247">
        <v>0</v>
      </c>
      <c r="IY314" s="247">
        <v>0</v>
      </c>
      <c r="IZ314" s="247">
        <v>2</v>
      </c>
      <c r="JA314" s="274">
        <v>0</v>
      </c>
      <c r="JB314" s="274">
        <v>0</v>
      </c>
      <c r="JC314" s="274">
        <v>1</v>
      </c>
      <c r="JD314" s="247">
        <f t="shared" si="5480"/>
        <v>241</v>
      </c>
      <c r="JE314" s="247">
        <f t="shared" si="5325"/>
        <v>231</v>
      </c>
      <c r="JF314" s="260">
        <f t="shared" si="5326"/>
        <v>0.95850622406639008</v>
      </c>
      <c r="JG314" s="238">
        <f t="shared" si="5327"/>
        <v>10</v>
      </c>
      <c r="JH314" s="260">
        <f t="shared" si="5328"/>
        <v>4.1493775933609957E-2</v>
      </c>
      <c r="JI314" s="260">
        <f t="shared" si="5329"/>
        <v>1</v>
      </c>
      <c r="JJ314" s="247">
        <f t="shared" si="5185"/>
        <v>10</v>
      </c>
      <c r="JK314" s="260">
        <f t="shared" si="5186"/>
        <v>4.1493775933609957E-2</v>
      </c>
      <c r="JL314" s="247">
        <f t="shared" si="5187"/>
        <v>0</v>
      </c>
      <c r="JM314" s="260">
        <f t="shared" si="5333"/>
        <v>0</v>
      </c>
      <c r="JN314" s="247">
        <f t="shared" si="5490"/>
        <v>0</v>
      </c>
      <c r="JO314" s="247">
        <f t="shared" si="5491"/>
        <v>0</v>
      </c>
      <c r="JP314" s="247">
        <f t="shared" si="5492"/>
        <v>0</v>
      </c>
      <c r="JQ314" s="247">
        <f t="shared" si="5493"/>
        <v>0</v>
      </c>
      <c r="JR314" s="247">
        <f t="shared" si="5494"/>
        <v>0</v>
      </c>
      <c r="JS314" s="247">
        <f t="shared" si="5495"/>
        <v>0</v>
      </c>
      <c r="JT314" s="247">
        <f t="shared" si="5496"/>
        <v>0</v>
      </c>
      <c r="JU314" s="247">
        <f t="shared" si="5497"/>
        <v>10</v>
      </c>
      <c r="JV314" s="247">
        <f t="shared" si="5498"/>
        <v>0</v>
      </c>
      <c r="JW314" s="247">
        <f t="shared" si="5499"/>
        <v>0</v>
      </c>
      <c r="JX314" s="247">
        <f t="shared" si="5500"/>
        <v>10</v>
      </c>
    </row>
    <row r="315" spans="1:284" ht="15" customHeight="1">
      <c r="A315" s="269">
        <f t="shared" si="5501"/>
        <v>5</v>
      </c>
      <c r="B315" s="122">
        <v>20020916880</v>
      </c>
      <c r="C315" s="227">
        <f t="shared" ca="1" si="5349"/>
        <v>18</v>
      </c>
      <c r="D315" s="227">
        <f t="shared" ca="1" si="5350"/>
        <v>6</v>
      </c>
      <c r="E315" s="228">
        <f t="shared" si="5351"/>
        <v>36.660273972602738</v>
      </c>
      <c r="F315" s="118">
        <v>12</v>
      </c>
      <c r="G315" s="118">
        <v>6</v>
      </c>
      <c r="H315" s="118">
        <v>1983</v>
      </c>
      <c r="I315" s="115" t="s">
        <v>633</v>
      </c>
      <c r="J315" s="111" t="s">
        <v>826</v>
      </c>
      <c r="K315" s="103" t="s">
        <v>715</v>
      </c>
      <c r="L315" s="247">
        <v>22</v>
      </c>
      <c r="M315" s="247">
        <f t="shared" si="5374"/>
        <v>22</v>
      </c>
      <c r="N315" s="260">
        <f t="shared" si="5375"/>
        <v>1</v>
      </c>
      <c r="O315" s="238">
        <f t="shared" si="5376"/>
        <v>0</v>
      </c>
      <c r="P315" s="260">
        <f t="shared" si="5377"/>
        <v>0</v>
      </c>
      <c r="Q315" s="260">
        <f t="shared" si="5378"/>
        <v>1</v>
      </c>
      <c r="R315" s="247">
        <f t="shared" si="5379"/>
        <v>0</v>
      </c>
      <c r="S315" s="260">
        <f t="shared" si="5380"/>
        <v>0</v>
      </c>
      <c r="T315" s="247">
        <f t="shared" si="5381"/>
        <v>0</v>
      </c>
      <c r="U315" s="260">
        <f t="shared" si="5382"/>
        <v>0</v>
      </c>
      <c r="V315" s="247">
        <v>0</v>
      </c>
      <c r="W315" s="247">
        <v>0</v>
      </c>
      <c r="X315" s="247">
        <v>0</v>
      </c>
      <c r="Y315" s="247">
        <v>0</v>
      </c>
      <c r="Z315" s="247">
        <v>0</v>
      </c>
      <c r="AA315" s="247">
        <v>0</v>
      </c>
      <c r="AB315" s="247">
        <v>0</v>
      </c>
      <c r="AC315" s="247">
        <v>0</v>
      </c>
      <c r="AD315" s="247">
        <v>0</v>
      </c>
      <c r="AE315" s="247">
        <v>0</v>
      </c>
      <c r="AF315" s="247">
        <v>0</v>
      </c>
      <c r="AG315" s="236">
        <v>20</v>
      </c>
      <c r="AH315" s="236">
        <f t="shared" si="5383"/>
        <v>20</v>
      </c>
      <c r="AI315" s="237">
        <f t="shared" si="5384"/>
        <v>1</v>
      </c>
      <c r="AJ315" s="238">
        <f t="shared" si="5385"/>
        <v>0</v>
      </c>
      <c r="AK315" s="237">
        <f t="shared" si="5386"/>
        <v>0</v>
      </c>
      <c r="AL315" s="237">
        <f t="shared" si="5387"/>
        <v>1</v>
      </c>
      <c r="AM315" s="236">
        <f t="shared" si="5388"/>
        <v>0</v>
      </c>
      <c r="AN315" s="237">
        <f t="shared" si="5389"/>
        <v>0</v>
      </c>
      <c r="AO315" s="236">
        <f t="shared" si="5390"/>
        <v>0</v>
      </c>
      <c r="AP315" s="237">
        <f t="shared" si="5391"/>
        <v>0</v>
      </c>
      <c r="AQ315" s="236">
        <v>0</v>
      </c>
      <c r="AR315" s="236">
        <v>0</v>
      </c>
      <c r="AS315" s="236">
        <v>0</v>
      </c>
      <c r="AT315" s="236">
        <v>0</v>
      </c>
      <c r="AU315" s="236">
        <v>0</v>
      </c>
      <c r="AV315" s="236">
        <v>0</v>
      </c>
      <c r="AW315" s="236">
        <v>0</v>
      </c>
      <c r="AX315" s="236">
        <v>0</v>
      </c>
      <c r="AY315" s="236">
        <v>0</v>
      </c>
      <c r="AZ315" s="236">
        <v>1</v>
      </c>
      <c r="BA315" s="236">
        <v>0</v>
      </c>
      <c r="BB315" s="236">
        <v>21</v>
      </c>
      <c r="BC315" s="236">
        <f t="shared" si="5392"/>
        <v>21</v>
      </c>
      <c r="BD315" s="237">
        <f t="shared" si="5393"/>
        <v>1</v>
      </c>
      <c r="BE315" s="238">
        <f t="shared" si="5394"/>
        <v>0</v>
      </c>
      <c r="BF315" s="237">
        <f t="shared" si="5395"/>
        <v>0</v>
      </c>
      <c r="BG315" s="237">
        <f t="shared" si="5396"/>
        <v>1</v>
      </c>
      <c r="BH315" s="236">
        <f t="shared" si="5397"/>
        <v>0</v>
      </c>
      <c r="BI315" s="237">
        <f t="shared" si="5398"/>
        <v>0</v>
      </c>
      <c r="BJ315" s="236">
        <f t="shared" si="5399"/>
        <v>0</v>
      </c>
      <c r="BK315" s="237">
        <f t="shared" si="5400"/>
        <v>0</v>
      </c>
      <c r="BL315" s="236">
        <v>0</v>
      </c>
      <c r="BM315" s="236">
        <v>0</v>
      </c>
      <c r="BN315" s="236">
        <v>0</v>
      </c>
      <c r="BO315" s="236">
        <v>0</v>
      </c>
      <c r="BP315" s="236">
        <v>0</v>
      </c>
      <c r="BQ315" s="236">
        <v>0</v>
      </c>
      <c r="BR315" s="236">
        <v>0</v>
      </c>
      <c r="BS315" s="236">
        <v>0</v>
      </c>
      <c r="BT315" s="236">
        <v>0</v>
      </c>
      <c r="BU315" s="236">
        <v>0</v>
      </c>
      <c r="BV315" s="236">
        <v>1</v>
      </c>
      <c r="BW315" s="247">
        <v>21</v>
      </c>
      <c r="BX315" s="247">
        <f t="shared" si="5401"/>
        <v>21</v>
      </c>
      <c r="BY315" s="260">
        <f t="shared" si="5402"/>
        <v>1</v>
      </c>
      <c r="BZ315" s="238">
        <f t="shared" si="5403"/>
        <v>0</v>
      </c>
      <c r="CA315" s="260">
        <f t="shared" si="5404"/>
        <v>0</v>
      </c>
      <c r="CB315" s="260">
        <f t="shared" si="5405"/>
        <v>1</v>
      </c>
      <c r="CC315" s="247">
        <f t="shared" si="5406"/>
        <v>0</v>
      </c>
      <c r="CD315" s="260">
        <f t="shared" si="5407"/>
        <v>0</v>
      </c>
      <c r="CE315" s="247">
        <f t="shared" si="5408"/>
        <v>0</v>
      </c>
      <c r="CF315" s="260">
        <f t="shared" si="5409"/>
        <v>0</v>
      </c>
      <c r="CG315" s="247">
        <v>0</v>
      </c>
      <c r="CH315" s="247">
        <v>0</v>
      </c>
      <c r="CI315" s="247">
        <v>0</v>
      </c>
      <c r="CJ315" s="247">
        <v>0</v>
      </c>
      <c r="CK315" s="247">
        <v>0</v>
      </c>
      <c r="CL315" s="247">
        <v>0</v>
      </c>
      <c r="CM315" s="247">
        <v>0</v>
      </c>
      <c r="CN315" s="247">
        <v>0</v>
      </c>
      <c r="CO315" s="247">
        <v>1</v>
      </c>
      <c r="CP315" s="247">
        <v>0</v>
      </c>
      <c r="CQ315" s="247">
        <v>3</v>
      </c>
      <c r="CR315" s="274">
        <v>15</v>
      </c>
      <c r="CS315" s="247">
        <f t="shared" si="5410"/>
        <v>15</v>
      </c>
      <c r="CT315" s="237">
        <f t="shared" si="5411"/>
        <v>1</v>
      </c>
      <c r="CU315" s="238">
        <f t="shared" si="5412"/>
        <v>0</v>
      </c>
      <c r="CV315" s="259">
        <f t="shared" si="5413"/>
        <v>0</v>
      </c>
      <c r="CW315" s="237">
        <f t="shared" si="5414"/>
        <v>1</v>
      </c>
      <c r="CX315" s="247">
        <f t="shared" si="5259"/>
        <v>0</v>
      </c>
      <c r="CY315" s="237">
        <f t="shared" si="5415"/>
        <v>0</v>
      </c>
      <c r="CZ315" s="247">
        <f t="shared" si="5260"/>
        <v>0</v>
      </c>
      <c r="DA315" s="259">
        <f t="shared" si="5416"/>
        <v>0</v>
      </c>
      <c r="DB315" s="247">
        <v>0</v>
      </c>
      <c r="DC315" s="247">
        <v>0</v>
      </c>
      <c r="DD315" s="247">
        <v>0</v>
      </c>
      <c r="DE315" s="247">
        <v>0</v>
      </c>
      <c r="DF315" s="247">
        <v>0</v>
      </c>
      <c r="DG315" s="247">
        <v>0</v>
      </c>
      <c r="DH315" s="247">
        <v>0</v>
      </c>
      <c r="DI315" s="247">
        <v>0</v>
      </c>
      <c r="DJ315" s="274">
        <v>1</v>
      </c>
      <c r="DK315" s="274">
        <v>0</v>
      </c>
      <c r="DL315" s="274">
        <v>0</v>
      </c>
      <c r="DM315" s="274">
        <v>21</v>
      </c>
      <c r="DN315" s="247">
        <f t="shared" si="5417"/>
        <v>21</v>
      </c>
      <c r="DO315" s="237">
        <f t="shared" si="5418"/>
        <v>1</v>
      </c>
      <c r="DP315" s="238">
        <f t="shared" si="5419"/>
        <v>0</v>
      </c>
      <c r="DQ315" s="259">
        <f t="shared" si="5420"/>
        <v>0</v>
      </c>
      <c r="DR315" s="237">
        <f t="shared" si="5421"/>
        <v>1</v>
      </c>
      <c r="DS315" s="247">
        <f t="shared" si="5422"/>
        <v>0</v>
      </c>
      <c r="DT315" s="237">
        <f t="shared" si="5423"/>
        <v>0</v>
      </c>
      <c r="DU315" s="247">
        <f t="shared" si="5424"/>
        <v>0</v>
      </c>
      <c r="DV315" s="259">
        <f t="shared" si="5425"/>
        <v>0</v>
      </c>
      <c r="DW315" s="247">
        <v>0</v>
      </c>
      <c r="DX315" s="247">
        <v>0</v>
      </c>
      <c r="DY315" s="247">
        <v>0</v>
      </c>
      <c r="DZ315" s="247">
        <v>0</v>
      </c>
      <c r="EA315" s="247">
        <v>0</v>
      </c>
      <c r="EB315" s="247">
        <v>0</v>
      </c>
      <c r="EC315" s="247">
        <v>0</v>
      </c>
      <c r="ED315" s="247">
        <v>0</v>
      </c>
      <c r="EE315" s="274">
        <v>0</v>
      </c>
      <c r="EF315" s="274">
        <v>0</v>
      </c>
      <c r="EG315" s="274">
        <v>0</v>
      </c>
      <c r="EH315" s="274">
        <v>22</v>
      </c>
      <c r="EI315" s="247">
        <f t="shared" si="5426"/>
        <v>22</v>
      </c>
      <c r="EJ315" s="237">
        <f t="shared" si="5427"/>
        <v>1</v>
      </c>
      <c r="EK315" s="238">
        <f t="shared" si="5428"/>
        <v>0</v>
      </c>
      <c r="EL315" s="259">
        <f t="shared" si="5429"/>
        <v>0</v>
      </c>
      <c r="EM315" s="237">
        <f t="shared" si="5430"/>
        <v>1</v>
      </c>
      <c r="EN315" s="247">
        <f t="shared" si="5431"/>
        <v>0</v>
      </c>
      <c r="EO315" s="237">
        <f t="shared" si="5432"/>
        <v>0</v>
      </c>
      <c r="EP315" s="247">
        <f t="shared" si="5433"/>
        <v>0</v>
      </c>
      <c r="EQ315" s="259">
        <f t="shared" si="5434"/>
        <v>0</v>
      </c>
      <c r="ER315" s="247">
        <v>0</v>
      </c>
      <c r="ES315" s="247">
        <v>0</v>
      </c>
      <c r="ET315" s="247">
        <v>0</v>
      </c>
      <c r="EU315" s="247">
        <v>0</v>
      </c>
      <c r="EV315" s="247">
        <v>0</v>
      </c>
      <c r="EW315" s="247">
        <v>0</v>
      </c>
      <c r="EX315" s="247">
        <v>0</v>
      </c>
      <c r="EY315" s="247">
        <v>0</v>
      </c>
      <c r="EZ315" s="274">
        <v>0</v>
      </c>
      <c r="FA315" s="274">
        <v>0</v>
      </c>
      <c r="FB315" s="274">
        <v>1</v>
      </c>
      <c r="FC315" s="274">
        <v>18</v>
      </c>
      <c r="FD315" s="247">
        <f t="shared" si="5435"/>
        <v>17</v>
      </c>
      <c r="FE315" s="237">
        <f t="shared" si="5436"/>
        <v>0.94444444444444442</v>
      </c>
      <c r="FF315" s="238">
        <f t="shared" si="5437"/>
        <v>1</v>
      </c>
      <c r="FG315" s="259">
        <f t="shared" si="5438"/>
        <v>5.5555555555555552E-2</v>
      </c>
      <c r="FH315" s="237">
        <f t="shared" si="5439"/>
        <v>1</v>
      </c>
      <c r="FI315" s="247">
        <f t="shared" si="5440"/>
        <v>1</v>
      </c>
      <c r="FJ315" s="237">
        <f t="shared" si="5441"/>
        <v>5.5555555555555552E-2</v>
      </c>
      <c r="FK315" s="247">
        <f t="shared" si="5442"/>
        <v>0</v>
      </c>
      <c r="FL315" s="259">
        <f t="shared" si="5443"/>
        <v>0</v>
      </c>
      <c r="FM315" s="247">
        <v>0</v>
      </c>
      <c r="FN315" s="247">
        <v>0</v>
      </c>
      <c r="FO315" s="247">
        <v>0</v>
      </c>
      <c r="FP315" s="247">
        <v>0</v>
      </c>
      <c r="FQ315" s="247">
        <v>0</v>
      </c>
      <c r="FR315" s="247">
        <v>0</v>
      </c>
      <c r="FS315" s="247">
        <v>0</v>
      </c>
      <c r="FT315" s="247">
        <v>1</v>
      </c>
      <c r="FU315" s="274">
        <v>0</v>
      </c>
      <c r="FV315" s="274">
        <v>0</v>
      </c>
      <c r="FW315" s="274">
        <v>0</v>
      </c>
      <c r="FX315" s="274">
        <v>22</v>
      </c>
      <c r="FY315" s="247">
        <f t="shared" si="5444"/>
        <v>22</v>
      </c>
      <c r="FZ315" s="237">
        <f t="shared" si="5445"/>
        <v>1</v>
      </c>
      <c r="GA315" s="238">
        <f t="shared" si="5446"/>
        <v>0</v>
      </c>
      <c r="GB315" s="259">
        <f t="shared" si="5447"/>
        <v>0</v>
      </c>
      <c r="GC315" s="237">
        <f t="shared" si="5448"/>
        <v>1</v>
      </c>
      <c r="GD315" s="247">
        <f t="shared" si="5449"/>
        <v>0</v>
      </c>
      <c r="GE315" s="237">
        <f t="shared" si="5450"/>
        <v>0</v>
      </c>
      <c r="GF315" s="247">
        <f t="shared" si="5451"/>
        <v>0</v>
      </c>
      <c r="GG315" s="259">
        <f t="shared" si="5452"/>
        <v>0</v>
      </c>
      <c r="GH315" s="247">
        <v>0</v>
      </c>
      <c r="GI315" s="247">
        <v>0</v>
      </c>
      <c r="GJ315" s="247">
        <v>0</v>
      </c>
      <c r="GK315" s="247">
        <v>0</v>
      </c>
      <c r="GL315" s="247">
        <v>0</v>
      </c>
      <c r="GM315" s="247">
        <v>0</v>
      </c>
      <c r="GN315" s="247">
        <v>0</v>
      </c>
      <c r="GO315" s="247">
        <v>0</v>
      </c>
      <c r="GP315" s="274">
        <v>0</v>
      </c>
      <c r="GQ315" s="274">
        <v>0</v>
      </c>
      <c r="GR315" s="274">
        <v>0</v>
      </c>
      <c r="GS315" s="274">
        <v>19</v>
      </c>
      <c r="GT315" s="247">
        <f t="shared" si="5453"/>
        <v>18</v>
      </c>
      <c r="GU315" s="237">
        <f t="shared" si="5454"/>
        <v>0.94736842105263153</v>
      </c>
      <c r="GV315" s="238">
        <f t="shared" si="5455"/>
        <v>1</v>
      </c>
      <c r="GW315" s="259">
        <f t="shared" si="5456"/>
        <v>5.2631578947368418E-2</v>
      </c>
      <c r="GX315" s="237">
        <f t="shared" si="5457"/>
        <v>1</v>
      </c>
      <c r="GY315" s="247">
        <f t="shared" si="5458"/>
        <v>1</v>
      </c>
      <c r="GZ315" s="237">
        <f t="shared" si="5459"/>
        <v>5.2631578947368418E-2</v>
      </c>
      <c r="HA315" s="247">
        <f t="shared" si="5460"/>
        <v>0</v>
      </c>
      <c r="HB315" s="259">
        <f t="shared" si="5461"/>
        <v>0</v>
      </c>
      <c r="HC315" s="247">
        <v>0</v>
      </c>
      <c r="HD315" s="247">
        <v>0</v>
      </c>
      <c r="HE315" s="247">
        <v>0</v>
      </c>
      <c r="HF315" s="247">
        <v>0</v>
      </c>
      <c r="HG315" s="247">
        <v>0</v>
      </c>
      <c r="HH315" s="247">
        <v>0</v>
      </c>
      <c r="HI315" s="247">
        <v>0</v>
      </c>
      <c r="HJ315" s="247">
        <v>1</v>
      </c>
      <c r="HK315" s="274">
        <v>0</v>
      </c>
      <c r="HL315" s="274">
        <v>1</v>
      </c>
      <c r="HM315" s="274">
        <v>0</v>
      </c>
      <c r="HN315" s="274">
        <v>21</v>
      </c>
      <c r="HO315" s="247">
        <f t="shared" si="5462"/>
        <v>21</v>
      </c>
      <c r="HP315" s="237">
        <f t="shared" si="5463"/>
        <v>1</v>
      </c>
      <c r="HQ315" s="238">
        <f t="shared" si="5464"/>
        <v>0</v>
      </c>
      <c r="HR315" s="259">
        <f t="shared" si="5465"/>
        <v>0</v>
      </c>
      <c r="HS315" s="237">
        <f t="shared" si="5466"/>
        <v>1</v>
      </c>
      <c r="HT315" s="247">
        <f t="shared" si="5467"/>
        <v>0</v>
      </c>
      <c r="HU315" s="237">
        <f t="shared" si="5468"/>
        <v>0</v>
      </c>
      <c r="HV315" s="247">
        <f t="shared" si="5469"/>
        <v>0</v>
      </c>
      <c r="HW315" s="259">
        <f t="shared" si="5470"/>
        <v>0</v>
      </c>
      <c r="HX315" s="247">
        <v>0</v>
      </c>
      <c r="HY315" s="247">
        <v>0</v>
      </c>
      <c r="HZ315" s="247">
        <v>0</v>
      </c>
      <c r="IA315" s="247">
        <v>0</v>
      </c>
      <c r="IB315" s="247">
        <v>0</v>
      </c>
      <c r="IC315" s="247">
        <v>0</v>
      </c>
      <c r="ID315" s="247">
        <v>0</v>
      </c>
      <c r="IE315" s="247">
        <v>0</v>
      </c>
      <c r="IF315" s="274">
        <v>0</v>
      </c>
      <c r="IG315" s="274">
        <v>0</v>
      </c>
      <c r="IH315" s="274">
        <v>0</v>
      </c>
      <c r="II315" s="274">
        <v>19</v>
      </c>
      <c r="IJ315" s="247">
        <f t="shared" si="5471"/>
        <v>17</v>
      </c>
      <c r="IK315" s="237">
        <f t="shared" si="5472"/>
        <v>0.89473684210526316</v>
      </c>
      <c r="IL315" s="238">
        <f t="shared" si="5473"/>
        <v>2</v>
      </c>
      <c r="IM315" s="259">
        <f t="shared" si="5474"/>
        <v>0.10526315789473684</v>
      </c>
      <c r="IN315" s="237">
        <f t="shared" si="5475"/>
        <v>1</v>
      </c>
      <c r="IO315" s="247">
        <f t="shared" si="5476"/>
        <v>2</v>
      </c>
      <c r="IP315" s="237">
        <f t="shared" si="5477"/>
        <v>0.10526315789473684</v>
      </c>
      <c r="IQ315" s="247">
        <f t="shared" si="5478"/>
        <v>0</v>
      </c>
      <c r="IR315" s="259">
        <f t="shared" si="5479"/>
        <v>0</v>
      </c>
      <c r="IS315" s="247">
        <v>0</v>
      </c>
      <c r="IT315" s="247">
        <v>0</v>
      </c>
      <c r="IU315" s="247">
        <v>0</v>
      </c>
      <c r="IV315" s="247">
        <v>0</v>
      </c>
      <c r="IW315" s="247">
        <v>0</v>
      </c>
      <c r="IX315" s="247">
        <v>0</v>
      </c>
      <c r="IY315" s="247">
        <v>0</v>
      </c>
      <c r="IZ315" s="247">
        <v>2</v>
      </c>
      <c r="JA315" s="274">
        <v>0</v>
      </c>
      <c r="JB315" s="274">
        <v>1</v>
      </c>
      <c r="JC315" s="274">
        <v>0</v>
      </c>
      <c r="JD315" s="247">
        <f t="shared" si="5480"/>
        <v>241</v>
      </c>
      <c r="JE315" s="247">
        <f t="shared" si="5325"/>
        <v>237</v>
      </c>
      <c r="JF315" s="260">
        <f t="shared" si="5326"/>
        <v>0.98340248962655596</v>
      </c>
      <c r="JG315" s="238">
        <f t="shared" si="5327"/>
        <v>4</v>
      </c>
      <c r="JH315" s="260">
        <f t="shared" si="5328"/>
        <v>1.6597510373443983E-2</v>
      </c>
      <c r="JI315" s="260">
        <f t="shared" si="5329"/>
        <v>1</v>
      </c>
      <c r="JJ315" s="247">
        <f t="shared" si="5185"/>
        <v>4</v>
      </c>
      <c r="JK315" s="260">
        <f t="shared" si="5186"/>
        <v>1.6597510373443983E-2</v>
      </c>
      <c r="JL315" s="247">
        <f t="shared" si="5187"/>
        <v>0</v>
      </c>
      <c r="JM315" s="260">
        <f t="shared" si="5333"/>
        <v>0</v>
      </c>
      <c r="JN315" s="247">
        <f t="shared" si="5490"/>
        <v>0</v>
      </c>
      <c r="JO315" s="247">
        <f t="shared" si="5491"/>
        <v>0</v>
      </c>
      <c r="JP315" s="247">
        <f t="shared" si="5492"/>
        <v>0</v>
      </c>
      <c r="JQ315" s="247">
        <f t="shared" si="5493"/>
        <v>0</v>
      </c>
      <c r="JR315" s="247">
        <f t="shared" si="5494"/>
        <v>0</v>
      </c>
      <c r="JS315" s="247">
        <f t="shared" si="5495"/>
        <v>0</v>
      </c>
      <c r="JT315" s="247">
        <f t="shared" si="5496"/>
        <v>0</v>
      </c>
      <c r="JU315" s="247">
        <f t="shared" si="5497"/>
        <v>4</v>
      </c>
      <c r="JV315" s="247">
        <f t="shared" si="5498"/>
        <v>2</v>
      </c>
      <c r="JW315" s="247">
        <f t="shared" si="5499"/>
        <v>3</v>
      </c>
      <c r="JX315" s="247">
        <f t="shared" si="5500"/>
        <v>5</v>
      </c>
    </row>
    <row r="316" spans="1:284" ht="15" customHeight="1" thickBot="1">
      <c r="A316" s="269">
        <f t="shared" si="5501"/>
        <v>6</v>
      </c>
      <c r="B316" s="122">
        <v>20130605246</v>
      </c>
      <c r="C316" s="227">
        <f t="shared" ref="C316" ca="1" si="5502">IF(INT(MID(B316,5,2))&lt;=MONTH(NOW()),YEAR(NOW())-INT(LEFT(B316,4)),YEAR(NOW())-INT(LEFT(B316,4))-1)</f>
        <v>7</v>
      </c>
      <c r="D316" s="227">
        <f t="shared" ref="D316" ca="1" si="5503">IF(INT(MID(B316,5,2))&lt;=MONTH(NOW()),MONTH(NOW())-INT(MID(B316,5,2)),12-(INT(MID(B316,5,2))-MONTH(NOW())))</f>
        <v>9</v>
      </c>
      <c r="E316" s="228">
        <f t="shared" ref="E316" si="5504">+SUM($B$1-DATE(H316,G316,F316))/365</f>
        <v>27.980821917808218</v>
      </c>
      <c r="F316" s="118">
        <v>13</v>
      </c>
      <c r="G316" s="118">
        <v>2</v>
      </c>
      <c r="H316" s="118">
        <v>1992</v>
      </c>
      <c r="I316" s="115" t="s">
        <v>292</v>
      </c>
      <c r="J316" s="111" t="s">
        <v>826</v>
      </c>
      <c r="K316" s="103" t="s">
        <v>715</v>
      </c>
      <c r="L316" s="247">
        <v>22</v>
      </c>
      <c r="M316" s="247">
        <f t="shared" si="5374"/>
        <v>20</v>
      </c>
      <c r="N316" s="260">
        <f t="shared" si="5375"/>
        <v>0.90909090909090906</v>
      </c>
      <c r="O316" s="238">
        <f t="shared" si="5376"/>
        <v>2</v>
      </c>
      <c r="P316" s="260">
        <f t="shared" si="5377"/>
        <v>9.0909090909090912E-2</v>
      </c>
      <c r="Q316" s="260">
        <f t="shared" si="5378"/>
        <v>1</v>
      </c>
      <c r="R316" s="247">
        <f t="shared" si="5379"/>
        <v>2</v>
      </c>
      <c r="S316" s="260">
        <f t="shared" si="5380"/>
        <v>9.0909090909090912E-2</v>
      </c>
      <c r="T316" s="247">
        <f t="shared" si="5381"/>
        <v>0</v>
      </c>
      <c r="U316" s="260">
        <f t="shared" si="5382"/>
        <v>0</v>
      </c>
      <c r="V316" s="247">
        <v>0</v>
      </c>
      <c r="W316" s="247">
        <v>0</v>
      </c>
      <c r="X316" s="247">
        <v>0</v>
      </c>
      <c r="Y316" s="247">
        <v>0</v>
      </c>
      <c r="Z316" s="247">
        <v>0</v>
      </c>
      <c r="AA316" s="247">
        <v>0</v>
      </c>
      <c r="AB316" s="247">
        <v>0</v>
      </c>
      <c r="AC316" s="247">
        <v>2</v>
      </c>
      <c r="AD316" s="247">
        <v>0</v>
      </c>
      <c r="AE316" s="247">
        <v>0</v>
      </c>
      <c r="AF316" s="247">
        <v>1</v>
      </c>
      <c r="AG316" s="236">
        <v>20</v>
      </c>
      <c r="AH316" s="236">
        <f t="shared" si="5383"/>
        <v>19</v>
      </c>
      <c r="AI316" s="237">
        <f t="shared" si="5384"/>
        <v>0.95</v>
      </c>
      <c r="AJ316" s="238">
        <f t="shared" si="5385"/>
        <v>1</v>
      </c>
      <c r="AK316" s="237">
        <f t="shared" si="5386"/>
        <v>0.05</v>
      </c>
      <c r="AL316" s="237">
        <f t="shared" si="5387"/>
        <v>0.95</v>
      </c>
      <c r="AM316" s="236">
        <f t="shared" si="5388"/>
        <v>0</v>
      </c>
      <c r="AN316" s="237">
        <f t="shared" si="5389"/>
        <v>0</v>
      </c>
      <c r="AO316" s="236">
        <f t="shared" si="5390"/>
        <v>1</v>
      </c>
      <c r="AP316" s="237">
        <f t="shared" si="5391"/>
        <v>0.05</v>
      </c>
      <c r="AQ316" s="236">
        <v>0</v>
      </c>
      <c r="AR316" s="236">
        <v>0</v>
      </c>
      <c r="AS316" s="236">
        <v>1</v>
      </c>
      <c r="AT316" s="236">
        <v>0</v>
      </c>
      <c r="AU316" s="236">
        <v>0</v>
      </c>
      <c r="AV316" s="236">
        <v>0</v>
      </c>
      <c r="AW316" s="236">
        <v>0</v>
      </c>
      <c r="AX316" s="236">
        <v>0</v>
      </c>
      <c r="AY316" s="236">
        <v>0</v>
      </c>
      <c r="AZ316" s="236">
        <v>0</v>
      </c>
      <c r="BA316" s="236">
        <v>0</v>
      </c>
      <c r="BB316" s="236">
        <v>21</v>
      </c>
      <c r="BC316" s="236">
        <f t="shared" si="5392"/>
        <v>19</v>
      </c>
      <c r="BD316" s="237">
        <f t="shared" si="5393"/>
        <v>0.90476190476190477</v>
      </c>
      <c r="BE316" s="238">
        <f t="shared" si="5394"/>
        <v>2</v>
      </c>
      <c r="BF316" s="237">
        <f t="shared" si="5395"/>
        <v>9.5238095238095233E-2</v>
      </c>
      <c r="BG316" s="237">
        <f t="shared" si="5396"/>
        <v>0.90476190476190477</v>
      </c>
      <c r="BH316" s="236">
        <f t="shared" si="5397"/>
        <v>0</v>
      </c>
      <c r="BI316" s="237">
        <f t="shared" si="5398"/>
        <v>0</v>
      </c>
      <c r="BJ316" s="236">
        <f t="shared" si="5399"/>
        <v>2</v>
      </c>
      <c r="BK316" s="237">
        <f t="shared" si="5400"/>
        <v>9.5238095238095233E-2</v>
      </c>
      <c r="BL316" s="236">
        <v>0</v>
      </c>
      <c r="BM316" s="236">
        <v>0</v>
      </c>
      <c r="BN316" s="236">
        <v>2</v>
      </c>
      <c r="BO316" s="236">
        <v>0</v>
      </c>
      <c r="BP316" s="236">
        <v>0</v>
      </c>
      <c r="BQ316" s="236">
        <v>0</v>
      </c>
      <c r="BR316" s="236">
        <v>0</v>
      </c>
      <c r="BS316" s="236">
        <v>0</v>
      </c>
      <c r="BT316" s="236">
        <v>0</v>
      </c>
      <c r="BU316" s="236">
        <v>0</v>
      </c>
      <c r="BV316" s="236">
        <v>1</v>
      </c>
      <c r="BW316" s="247">
        <v>21</v>
      </c>
      <c r="BX316" s="247">
        <f t="shared" si="5401"/>
        <v>19</v>
      </c>
      <c r="BY316" s="260">
        <f t="shared" si="5402"/>
        <v>0.90476190476190477</v>
      </c>
      <c r="BZ316" s="238">
        <f t="shared" si="5403"/>
        <v>2</v>
      </c>
      <c r="CA316" s="260">
        <f t="shared" si="5404"/>
        <v>9.5238095238095233E-2</v>
      </c>
      <c r="CB316" s="260">
        <f t="shared" si="5405"/>
        <v>0.90476190476190477</v>
      </c>
      <c r="CC316" s="247">
        <f t="shared" si="5406"/>
        <v>0</v>
      </c>
      <c r="CD316" s="260">
        <f t="shared" si="5407"/>
        <v>0</v>
      </c>
      <c r="CE316" s="247">
        <f t="shared" si="5408"/>
        <v>2</v>
      </c>
      <c r="CF316" s="260">
        <f t="shared" si="5409"/>
        <v>9.5238095238095233E-2</v>
      </c>
      <c r="CG316" s="247">
        <v>0</v>
      </c>
      <c r="CH316" s="247">
        <v>0</v>
      </c>
      <c r="CI316" s="247">
        <v>2</v>
      </c>
      <c r="CJ316" s="247">
        <v>0</v>
      </c>
      <c r="CK316" s="247">
        <v>0</v>
      </c>
      <c r="CL316" s="247">
        <v>0</v>
      </c>
      <c r="CM316" s="247">
        <v>0</v>
      </c>
      <c r="CN316" s="247">
        <v>0</v>
      </c>
      <c r="CO316" s="247">
        <v>0</v>
      </c>
      <c r="CP316" s="247">
        <v>0</v>
      </c>
      <c r="CQ316" s="247">
        <v>2</v>
      </c>
      <c r="CR316" s="274">
        <v>15</v>
      </c>
      <c r="CS316" s="247">
        <f t="shared" si="5410"/>
        <v>15</v>
      </c>
      <c r="CT316" s="237">
        <f t="shared" si="5411"/>
        <v>1</v>
      </c>
      <c r="CU316" s="238">
        <f t="shared" si="5412"/>
        <v>0</v>
      </c>
      <c r="CV316" s="259">
        <f t="shared" si="5413"/>
        <v>0</v>
      </c>
      <c r="CW316" s="237">
        <f t="shared" si="5414"/>
        <v>1</v>
      </c>
      <c r="CX316" s="247">
        <f t="shared" si="5259"/>
        <v>0</v>
      </c>
      <c r="CY316" s="237">
        <f t="shared" si="5415"/>
        <v>0</v>
      </c>
      <c r="CZ316" s="247">
        <f t="shared" si="5260"/>
        <v>0</v>
      </c>
      <c r="DA316" s="259">
        <f t="shared" si="5416"/>
        <v>0</v>
      </c>
      <c r="DB316" s="247">
        <v>0</v>
      </c>
      <c r="DC316" s="247">
        <v>0</v>
      </c>
      <c r="DD316" s="247">
        <v>0</v>
      </c>
      <c r="DE316" s="247">
        <v>0</v>
      </c>
      <c r="DF316" s="247">
        <v>0</v>
      </c>
      <c r="DG316" s="247">
        <v>0</v>
      </c>
      <c r="DH316" s="247">
        <v>0</v>
      </c>
      <c r="DI316" s="247">
        <v>0</v>
      </c>
      <c r="DJ316" s="274">
        <v>0</v>
      </c>
      <c r="DK316" s="274">
        <v>0</v>
      </c>
      <c r="DL316" s="274">
        <v>0</v>
      </c>
      <c r="DM316" s="274">
        <v>21</v>
      </c>
      <c r="DN316" s="247">
        <f t="shared" si="5417"/>
        <v>20</v>
      </c>
      <c r="DO316" s="237">
        <f t="shared" si="5418"/>
        <v>0.95238095238095233</v>
      </c>
      <c r="DP316" s="238">
        <f t="shared" si="5419"/>
        <v>1</v>
      </c>
      <c r="DQ316" s="259">
        <f t="shared" si="5420"/>
        <v>4.7619047619047616E-2</v>
      </c>
      <c r="DR316" s="237">
        <f t="shared" si="5421"/>
        <v>1</v>
      </c>
      <c r="DS316" s="247">
        <f t="shared" si="5422"/>
        <v>1</v>
      </c>
      <c r="DT316" s="237">
        <f t="shared" si="5423"/>
        <v>4.7619047619047616E-2</v>
      </c>
      <c r="DU316" s="247">
        <f t="shared" si="5424"/>
        <v>0</v>
      </c>
      <c r="DV316" s="259">
        <f t="shared" si="5425"/>
        <v>0</v>
      </c>
      <c r="DW316" s="247">
        <v>0</v>
      </c>
      <c r="DX316" s="247">
        <v>0</v>
      </c>
      <c r="DY316" s="247">
        <v>0</v>
      </c>
      <c r="DZ316" s="247">
        <v>0</v>
      </c>
      <c r="EA316" s="247">
        <v>0</v>
      </c>
      <c r="EB316" s="247">
        <v>0</v>
      </c>
      <c r="EC316" s="247">
        <v>0</v>
      </c>
      <c r="ED316" s="247">
        <v>1</v>
      </c>
      <c r="EE316" s="274">
        <v>0</v>
      </c>
      <c r="EF316" s="274">
        <v>0</v>
      </c>
      <c r="EG316" s="274">
        <v>0</v>
      </c>
      <c r="EH316" s="274">
        <v>22</v>
      </c>
      <c r="EI316" s="247">
        <f t="shared" si="5426"/>
        <v>22</v>
      </c>
      <c r="EJ316" s="237">
        <f t="shared" si="5427"/>
        <v>1</v>
      </c>
      <c r="EK316" s="238">
        <f t="shared" si="5428"/>
        <v>0</v>
      </c>
      <c r="EL316" s="259">
        <f t="shared" si="5429"/>
        <v>0</v>
      </c>
      <c r="EM316" s="237">
        <f t="shared" si="5430"/>
        <v>1</v>
      </c>
      <c r="EN316" s="247">
        <f t="shared" si="5431"/>
        <v>0</v>
      </c>
      <c r="EO316" s="237">
        <f t="shared" si="5432"/>
        <v>0</v>
      </c>
      <c r="EP316" s="247">
        <f t="shared" si="5433"/>
        <v>0</v>
      </c>
      <c r="EQ316" s="259">
        <f t="shared" si="5434"/>
        <v>0</v>
      </c>
      <c r="ER316" s="247">
        <v>0</v>
      </c>
      <c r="ES316" s="247">
        <v>0</v>
      </c>
      <c r="ET316" s="247">
        <v>0</v>
      </c>
      <c r="EU316" s="247">
        <v>0</v>
      </c>
      <c r="EV316" s="247">
        <v>0</v>
      </c>
      <c r="EW316" s="247">
        <v>0</v>
      </c>
      <c r="EX316" s="247">
        <v>0</v>
      </c>
      <c r="EY316" s="247">
        <v>0</v>
      </c>
      <c r="EZ316" s="274">
        <v>1</v>
      </c>
      <c r="FA316" s="274">
        <v>0</v>
      </c>
      <c r="FB316" s="274">
        <v>1</v>
      </c>
      <c r="FC316" s="274">
        <v>18</v>
      </c>
      <c r="FD316" s="247">
        <f t="shared" si="5435"/>
        <v>16</v>
      </c>
      <c r="FE316" s="237">
        <f t="shared" si="5436"/>
        <v>0.88888888888888884</v>
      </c>
      <c r="FF316" s="238">
        <f t="shared" si="5437"/>
        <v>2</v>
      </c>
      <c r="FG316" s="259">
        <f t="shared" si="5438"/>
        <v>0.1111111111111111</v>
      </c>
      <c r="FH316" s="237">
        <f t="shared" si="5439"/>
        <v>1</v>
      </c>
      <c r="FI316" s="247">
        <f t="shared" si="5440"/>
        <v>2</v>
      </c>
      <c r="FJ316" s="237">
        <f t="shared" si="5441"/>
        <v>0.1111111111111111</v>
      </c>
      <c r="FK316" s="247">
        <f t="shared" si="5442"/>
        <v>0</v>
      </c>
      <c r="FL316" s="259">
        <f t="shared" si="5443"/>
        <v>0</v>
      </c>
      <c r="FM316" s="247">
        <v>0</v>
      </c>
      <c r="FN316" s="247">
        <v>0</v>
      </c>
      <c r="FO316" s="247">
        <v>0</v>
      </c>
      <c r="FP316" s="247">
        <v>0</v>
      </c>
      <c r="FQ316" s="247">
        <v>0</v>
      </c>
      <c r="FR316" s="247">
        <v>0</v>
      </c>
      <c r="FS316" s="247">
        <v>0</v>
      </c>
      <c r="FT316" s="247">
        <v>2</v>
      </c>
      <c r="FU316" s="274">
        <v>0</v>
      </c>
      <c r="FV316" s="274">
        <v>0</v>
      </c>
      <c r="FW316" s="274">
        <v>0</v>
      </c>
      <c r="FX316" s="274">
        <v>22</v>
      </c>
      <c r="FY316" s="247">
        <f t="shared" si="5444"/>
        <v>20</v>
      </c>
      <c r="FZ316" s="237">
        <f t="shared" si="5445"/>
        <v>0.90909090909090906</v>
      </c>
      <c r="GA316" s="238">
        <f t="shared" si="5446"/>
        <v>2</v>
      </c>
      <c r="GB316" s="259">
        <f t="shared" si="5447"/>
        <v>9.0909090909090912E-2</v>
      </c>
      <c r="GC316" s="237">
        <f t="shared" si="5448"/>
        <v>1</v>
      </c>
      <c r="GD316" s="247">
        <f t="shared" si="5449"/>
        <v>2</v>
      </c>
      <c r="GE316" s="237">
        <f t="shared" si="5450"/>
        <v>9.0909090909090912E-2</v>
      </c>
      <c r="GF316" s="247">
        <f t="shared" si="5451"/>
        <v>0</v>
      </c>
      <c r="GG316" s="259">
        <f t="shared" si="5452"/>
        <v>0</v>
      </c>
      <c r="GH316" s="247">
        <v>0</v>
      </c>
      <c r="GI316" s="247">
        <v>0</v>
      </c>
      <c r="GJ316" s="247">
        <v>0</v>
      </c>
      <c r="GK316" s="247">
        <v>0</v>
      </c>
      <c r="GL316" s="247">
        <v>0</v>
      </c>
      <c r="GM316" s="247">
        <v>0</v>
      </c>
      <c r="GN316" s="247">
        <v>0</v>
      </c>
      <c r="GO316" s="247">
        <v>2</v>
      </c>
      <c r="GP316" s="274">
        <v>0</v>
      </c>
      <c r="GQ316" s="274">
        <v>0</v>
      </c>
      <c r="GR316" s="274">
        <v>0</v>
      </c>
      <c r="GS316" s="274">
        <v>19</v>
      </c>
      <c r="GT316" s="247">
        <f t="shared" si="5453"/>
        <v>18</v>
      </c>
      <c r="GU316" s="237">
        <f t="shared" si="5454"/>
        <v>0.94736842105263153</v>
      </c>
      <c r="GV316" s="238">
        <f t="shared" si="5455"/>
        <v>1</v>
      </c>
      <c r="GW316" s="259">
        <f t="shared" si="5456"/>
        <v>5.2631578947368418E-2</v>
      </c>
      <c r="GX316" s="237">
        <f t="shared" si="5457"/>
        <v>1</v>
      </c>
      <c r="GY316" s="247">
        <f t="shared" si="5458"/>
        <v>1</v>
      </c>
      <c r="GZ316" s="237">
        <f t="shared" si="5459"/>
        <v>5.2631578947368418E-2</v>
      </c>
      <c r="HA316" s="247">
        <f t="shared" si="5460"/>
        <v>0</v>
      </c>
      <c r="HB316" s="259">
        <f t="shared" si="5461"/>
        <v>0</v>
      </c>
      <c r="HC316" s="247">
        <v>0</v>
      </c>
      <c r="HD316" s="247">
        <v>0</v>
      </c>
      <c r="HE316" s="247">
        <v>0</v>
      </c>
      <c r="HF316" s="247">
        <v>0</v>
      </c>
      <c r="HG316" s="247">
        <v>0</v>
      </c>
      <c r="HH316" s="247">
        <v>0</v>
      </c>
      <c r="HI316" s="247">
        <v>0</v>
      </c>
      <c r="HJ316" s="247">
        <v>1</v>
      </c>
      <c r="HK316" s="274">
        <v>1</v>
      </c>
      <c r="HL316" s="274">
        <v>0</v>
      </c>
      <c r="HM316" s="274">
        <v>1</v>
      </c>
      <c r="HN316" s="274">
        <v>21</v>
      </c>
      <c r="HO316" s="247">
        <f t="shared" si="5462"/>
        <v>20</v>
      </c>
      <c r="HP316" s="237">
        <f t="shared" si="5463"/>
        <v>0.95238095238095233</v>
      </c>
      <c r="HQ316" s="238">
        <f t="shared" si="5464"/>
        <v>1</v>
      </c>
      <c r="HR316" s="259">
        <f t="shared" si="5465"/>
        <v>4.7619047619047616E-2</v>
      </c>
      <c r="HS316" s="237">
        <f t="shared" si="5466"/>
        <v>1</v>
      </c>
      <c r="HT316" s="247">
        <f t="shared" si="5467"/>
        <v>1</v>
      </c>
      <c r="HU316" s="237">
        <f t="shared" si="5468"/>
        <v>4.7619047619047616E-2</v>
      </c>
      <c r="HV316" s="247">
        <f t="shared" si="5469"/>
        <v>0</v>
      </c>
      <c r="HW316" s="259">
        <f t="shared" si="5470"/>
        <v>0</v>
      </c>
      <c r="HX316" s="247">
        <v>0</v>
      </c>
      <c r="HY316" s="247">
        <v>0</v>
      </c>
      <c r="HZ316" s="247">
        <v>0</v>
      </c>
      <c r="IA316" s="247">
        <v>0</v>
      </c>
      <c r="IB316" s="247">
        <v>0</v>
      </c>
      <c r="IC316" s="247">
        <v>0</v>
      </c>
      <c r="ID316" s="247">
        <v>0</v>
      </c>
      <c r="IE316" s="247">
        <v>1</v>
      </c>
      <c r="IF316" s="274">
        <v>0</v>
      </c>
      <c r="IG316" s="274">
        <v>0</v>
      </c>
      <c r="IH316" s="274">
        <v>1</v>
      </c>
      <c r="II316" s="274">
        <v>19</v>
      </c>
      <c r="IJ316" s="247">
        <f t="shared" si="5471"/>
        <v>18</v>
      </c>
      <c r="IK316" s="237">
        <f t="shared" si="5472"/>
        <v>0.94736842105263153</v>
      </c>
      <c r="IL316" s="238">
        <f t="shared" si="5473"/>
        <v>1</v>
      </c>
      <c r="IM316" s="259">
        <f t="shared" si="5474"/>
        <v>5.2631578947368418E-2</v>
      </c>
      <c r="IN316" s="237">
        <f t="shared" si="5475"/>
        <v>1</v>
      </c>
      <c r="IO316" s="247">
        <f t="shared" si="5476"/>
        <v>1</v>
      </c>
      <c r="IP316" s="237">
        <f t="shared" si="5477"/>
        <v>5.2631578947368418E-2</v>
      </c>
      <c r="IQ316" s="247">
        <f t="shared" si="5478"/>
        <v>0</v>
      </c>
      <c r="IR316" s="259">
        <f t="shared" si="5479"/>
        <v>0</v>
      </c>
      <c r="IS316" s="247">
        <v>0</v>
      </c>
      <c r="IT316" s="247">
        <v>0</v>
      </c>
      <c r="IU316" s="247">
        <v>0</v>
      </c>
      <c r="IV316" s="247">
        <v>0</v>
      </c>
      <c r="IW316" s="247">
        <v>0</v>
      </c>
      <c r="IX316" s="247">
        <v>0</v>
      </c>
      <c r="IY316" s="247">
        <v>0</v>
      </c>
      <c r="IZ316" s="247">
        <v>1</v>
      </c>
      <c r="JA316" s="274">
        <v>0</v>
      </c>
      <c r="JB316" s="274">
        <v>0</v>
      </c>
      <c r="JC316" s="274">
        <v>0</v>
      </c>
      <c r="JD316" s="247">
        <f t="shared" si="5480"/>
        <v>241</v>
      </c>
      <c r="JE316" s="247">
        <f t="shared" si="5325"/>
        <v>226</v>
      </c>
      <c r="JF316" s="260">
        <f t="shared" si="5326"/>
        <v>0.93775933609958506</v>
      </c>
      <c r="JG316" s="238">
        <f t="shared" si="5327"/>
        <v>15</v>
      </c>
      <c r="JH316" s="260">
        <f t="shared" si="5328"/>
        <v>6.2240663900414939E-2</v>
      </c>
      <c r="JI316" s="260">
        <f t="shared" si="5329"/>
        <v>0.97925311203319498</v>
      </c>
      <c r="JJ316" s="247">
        <f t="shared" si="5185"/>
        <v>10</v>
      </c>
      <c r="JK316" s="260">
        <f t="shared" si="5186"/>
        <v>4.1493775933609957E-2</v>
      </c>
      <c r="JL316" s="247">
        <f t="shared" si="5187"/>
        <v>5</v>
      </c>
      <c r="JM316" s="260">
        <f t="shared" si="5333"/>
        <v>2.0746887966804978E-2</v>
      </c>
      <c r="JN316" s="247">
        <f t="shared" si="5490"/>
        <v>0</v>
      </c>
      <c r="JO316" s="247">
        <f t="shared" si="5491"/>
        <v>0</v>
      </c>
      <c r="JP316" s="247">
        <f t="shared" si="5492"/>
        <v>5</v>
      </c>
      <c r="JQ316" s="247">
        <f t="shared" si="5493"/>
        <v>0</v>
      </c>
      <c r="JR316" s="247">
        <f t="shared" si="5494"/>
        <v>0</v>
      </c>
      <c r="JS316" s="247">
        <f t="shared" si="5495"/>
        <v>0</v>
      </c>
      <c r="JT316" s="247">
        <f t="shared" si="5496"/>
        <v>0</v>
      </c>
      <c r="JU316" s="247">
        <f t="shared" si="5497"/>
        <v>10</v>
      </c>
      <c r="JV316" s="247">
        <f t="shared" si="5498"/>
        <v>2</v>
      </c>
      <c r="JW316" s="247">
        <f t="shared" si="5499"/>
        <v>0</v>
      </c>
      <c r="JX316" s="247">
        <f t="shared" si="5500"/>
        <v>7</v>
      </c>
    </row>
    <row r="317" spans="1:284" ht="15" customHeight="1" thickBot="1">
      <c r="A317" s="326" t="s">
        <v>789</v>
      </c>
      <c r="B317" s="327"/>
      <c r="C317" s="327"/>
      <c r="D317" s="327"/>
      <c r="E317" s="327"/>
      <c r="F317" s="327"/>
      <c r="G317" s="327"/>
      <c r="H317" s="327"/>
      <c r="I317" s="328"/>
      <c r="J317" s="249"/>
      <c r="K317" s="250">
        <v>6</v>
      </c>
      <c r="L317" s="279">
        <f>SUM(L311:L316)</f>
        <v>132</v>
      </c>
      <c r="M317" s="251">
        <f>L317-(R317+T317)</f>
        <v>127</v>
      </c>
      <c r="N317" s="256">
        <f t="shared" si="5375"/>
        <v>0.96212121212121215</v>
      </c>
      <c r="O317" s="253">
        <f t="shared" si="5376"/>
        <v>5</v>
      </c>
      <c r="P317" s="252">
        <f t="shared" si="5377"/>
        <v>3.787878787878788E-2</v>
      </c>
      <c r="Q317" s="256">
        <f>((L317-T317)/L317)</f>
        <v>0.99242424242424243</v>
      </c>
      <c r="R317" s="251">
        <f>Y317+AB317+AC317</f>
        <v>4</v>
      </c>
      <c r="S317" s="252">
        <f t="shared" si="5380"/>
        <v>3.0303030303030304E-2</v>
      </c>
      <c r="T317" s="251">
        <f>V317+W317+X317+Z317+AA317</f>
        <v>1</v>
      </c>
      <c r="U317" s="252">
        <f t="shared" si="5382"/>
        <v>7.575757575757576E-3</v>
      </c>
      <c r="V317" s="251">
        <f t="shared" ref="V317:AF317" si="5505">SUM(V311:V316)</f>
        <v>0</v>
      </c>
      <c r="W317" s="251">
        <f t="shared" si="5505"/>
        <v>0</v>
      </c>
      <c r="X317" s="251">
        <f t="shared" si="5505"/>
        <v>1</v>
      </c>
      <c r="Y317" s="251">
        <f t="shared" si="5505"/>
        <v>0</v>
      </c>
      <c r="Z317" s="251">
        <f t="shared" si="5505"/>
        <v>0</v>
      </c>
      <c r="AA317" s="251">
        <f t="shared" si="5505"/>
        <v>0</v>
      </c>
      <c r="AB317" s="251">
        <f t="shared" si="5505"/>
        <v>0</v>
      </c>
      <c r="AC317" s="251">
        <f t="shared" si="5505"/>
        <v>4</v>
      </c>
      <c r="AD317" s="251">
        <f t="shared" si="5505"/>
        <v>0</v>
      </c>
      <c r="AE317" s="251">
        <f t="shared" si="5505"/>
        <v>0</v>
      </c>
      <c r="AF317" s="251">
        <f t="shared" si="5505"/>
        <v>3</v>
      </c>
      <c r="AG317" s="279">
        <f>SUM(AG311:AG316)</f>
        <v>120</v>
      </c>
      <c r="AH317" s="251">
        <f>AG317-(AM317+AO317)</f>
        <v>116</v>
      </c>
      <c r="AI317" s="256">
        <f t="shared" si="5384"/>
        <v>0.96666666666666667</v>
      </c>
      <c r="AJ317" s="253">
        <f t="shared" si="5385"/>
        <v>4</v>
      </c>
      <c r="AK317" s="252">
        <f t="shared" si="5386"/>
        <v>3.3333333333333333E-2</v>
      </c>
      <c r="AL317" s="256">
        <f>((AG317-AO317)/AG317)</f>
        <v>0.98333333333333328</v>
      </c>
      <c r="AM317" s="251">
        <f>AT317+AW317+AX317</f>
        <v>2</v>
      </c>
      <c r="AN317" s="252">
        <f t="shared" si="5389"/>
        <v>1.6666666666666666E-2</v>
      </c>
      <c r="AO317" s="251">
        <f>AQ317+AR317+AS317+AU317+AV317</f>
        <v>2</v>
      </c>
      <c r="AP317" s="252">
        <f t="shared" si="5391"/>
        <v>1.6666666666666666E-2</v>
      </c>
      <c r="AQ317" s="251">
        <f t="shared" ref="AQ317:BA317" si="5506">SUM(AQ311:AQ316)</f>
        <v>0</v>
      </c>
      <c r="AR317" s="251">
        <f t="shared" si="5506"/>
        <v>0</v>
      </c>
      <c r="AS317" s="251">
        <f t="shared" si="5506"/>
        <v>2</v>
      </c>
      <c r="AT317" s="251">
        <f t="shared" si="5506"/>
        <v>0</v>
      </c>
      <c r="AU317" s="251">
        <f t="shared" si="5506"/>
        <v>0</v>
      </c>
      <c r="AV317" s="251">
        <f t="shared" si="5506"/>
        <v>0</v>
      </c>
      <c r="AW317" s="251">
        <f t="shared" si="5506"/>
        <v>0</v>
      </c>
      <c r="AX317" s="251">
        <f t="shared" si="5506"/>
        <v>2</v>
      </c>
      <c r="AY317" s="251">
        <f t="shared" si="5506"/>
        <v>0</v>
      </c>
      <c r="AZ317" s="251">
        <f t="shared" si="5506"/>
        <v>1</v>
      </c>
      <c r="BA317" s="251">
        <f t="shared" si="5506"/>
        <v>3</v>
      </c>
      <c r="BB317" s="279">
        <f>SUM(BB311:BB316)</f>
        <v>126</v>
      </c>
      <c r="BC317" s="251">
        <f>BB317-(BH317+BJ317)</f>
        <v>121</v>
      </c>
      <c r="BD317" s="256">
        <f t="shared" si="5393"/>
        <v>0.96031746031746035</v>
      </c>
      <c r="BE317" s="253">
        <f t="shared" si="5394"/>
        <v>5</v>
      </c>
      <c r="BF317" s="252">
        <f t="shared" si="5395"/>
        <v>3.968253968253968E-2</v>
      </c>
      <c r="BG317" s="256">
        <f>((BB317-BJ317)/BB317)</f>
        <v>0.96825396825396826</v>
      </c>
      <c r="BH317" s="251">
        <f>BO317+BR317+BS317</f>
        <v>1</v>
      </c>
      <c r="BI317" s="252">
        <f t="shared" si="5398"/>
        <v>7.9365079365079361E-3</v>
      </c>
      <c r="BJ317" s="251">
        <f>BL317+BM317+BN317+BP317+BQ317</f>
        <v>4</v>
      </c>
      <c r="BK317" s="252">
        <f t="shared" si="5400"/>
        <v>3.1746031746031744E-2</v>
      </c>
      <c r="BL317" s="251">
        <f t="shared" ref="BL317:BV317" si="5507">SUM(BL311:BL316)</f>
        <v>0</v>
      </c>
      <c r="BM317" s="251">
        <f t="shared" si="5507"/>
        <v>1</v>
      </c>
      <c r="BN317" s="251">
        <f t="shared" si="5507"/>
        <v>3</v>
      </c>
      <c r="BO317" s="251">
        <f t="shared" si="5507"/>
        <v>0</v>
      </c>
      <c r="BP317" s="251">
        <f t="shared" si="5507"/>
        <v>0</v>
      </c>
      <c r="BQ317" s="251">
        <f t="shared" si="5507"/>
        <v>0</v>
      </c>
      <c r="BR317" s="251">
        <f t="shared" si="5507"/>
        <v>0</v>
      </c>
      <c r="BS317" s="251">
        <f t="shared" si="5507"/>
        <v>1</v>
      </c>
      <c r="BT317" s="251">
        <f t="shared" si="5507"/>
        <v>0</v>
      </c>
      <c r="BU317" s="251">
        <f t="shared" si="5507"/>
        <v>0</v>
      </c>
      <c r="BV317" s="251">
        <f t="shared" si="5507"/>
        <v>6</v>
      </c>
      <c r="BW317" s="279">
        <f>SUM(BW311:BW316)</f>
        <v>126</v>
      </c>
      <c r="BX317" s="251">
        <f>BW317-(CC317+CE317)</f>
        <v>120</v>
      </c>
      <c r="BY317" s="256">
        <f t="shared" si="5402"/>
        <v>0.95238095238095233</v>
      </c>
      <c r="BZ317" s="253">
        <f t="shared" si="5403"/>
        <v>6</v>
      </c>
      <c r="CA317" s="252">
        <f t="shared" si="5404"/>
        <v>4.7619047619047616E-2</v>
      </c>
      <c r="CB317" s="256">
        <f>((BW317-CE317)/BW317)</f>
        <v>0.96825396825396826</v>
      </c>
      <c r="CC317" s="251">
        <f>CJ317+CM317+CN317</f>
        <v>2</v>
      </c>
      <c r="CD317" s="252">
        <f t="shared" si="5407"/>
        <v>1.5873015873015872E-2</v>
      </c>
      <c r="CE317" s="251">
        <f>CG317+CH317+CI317+CK317+CL317</f>
        <v>4</v>
      </c>
      <c r="CF317" s="252">
        <f t="shared" si="5409"/>
        <v>3.1746031746031744E-2</v>
      </c>
      <c r="CG317" s="251">
        <f t="shared" ref="CG317:CQ317" si="5508">SUM(CG311:CG316)</f>
        <v>0</v>
      </c>
      <c r="CH317" s="251">
        <f t="shared" si="5508"/>
        <v>0</v>
      </c>
      <c r="CI317" s="251">
        <f t="shared" si="5508"/>
        <v>4</v>
      </c>
      <c r="CJ317" s="251">
        <f t="shared" si="5508"/>
        <v>0</v>
      </c>
      <c r="CK317" s="251">
        <f t="shared" si="5508"/>
        <v>0</v>
      </c>
      <c r="CL317" s="251">
        <f t="shared" si="5508"/>
        <v>0</v>
      </c>
      <c r="CM317" s="251">
        <f t="shared" si="5508"/>
        <v>0</v>
      </c>
      <c r="CN317" s="251">
        <f t="shared" si="5508"/>
        <v>2</v>
      </c>
      <c r="CO317" s="251">
        <f t="shared" si="5508"/>
        <v>1</v>
      </c>
      <c r="CP317" s="251">
        <f t="shared" si="5508"/>
        <v>1</v>
      </c>
      <c r="CQ317" s="251">
        <f t="shared" si="5508"/>
        <v>5</v>
      </c>
      <c r="CR317" s="279">
        <f>SUM(CR311:CR316)</f>
        <v>90</v>
      </c>
      <c r="CS317" s="251">
        <f>CR317-(CX317+CZ317)</f>
        <v>90</v>
      </c>
      <c r="CT317" s="256">
        <f t="shared" si="5411"/>
        <v>1</v>
      </c>
      <c r="CU317" s="253">
        <f t="shared" si="5412"/>
        <v>0</v>
      </c>
      <c r="CV317" s="252">
        <f t="shared" si="5413"/>
        <v>0</v>
      </c>
      <c r="CW317" s="256">
        <f>((CR317-CZ317)/CR317)</f>
        <v>1</v>
      </c>
      <c r="CX317" s="251">
        <f>DE317+DH317+DI317</f>
        <v>0</v>
      </c>
      <c r="CY317" s="252">
        <f t="shared" si="5415"/>
        <v>0</v>
      </c>
      <c r="CZ317" s="251">
        <f>DB317+DC317+DD317+DF317+DG317</f>
        <v>0</v>
      </c>
      <c r="DA317" s="252">
        <f t="shared" si="5416"/>
        <v>0</v>
      </c>
      <c r="DB317" s="251">
        <f t="shared" ref="DB317:DL317" si="5509">SUM(DB311:DB316)</f>
        <v>0</v>
      </c>
      <c r="DC317" s="251">
        <f t="shared" si="5509"/>
        <v>0</v>
      </c>
      <c r="DD317" s="251">
        <f t="shared" si="5509"/>
        <v>0</v>
      </c>
      <c r="DE317" s="251">
        <f t="shared" si="5509"/>
        <v>0</v>
      </c>
      <c r="DF317" s="251">
        <f t="shared" si="5509"/>
        <v>0</v>
      </c>
      <c r="DG317" s="251">
        <f t="shared" si="5509"/>
        <v>0</v>
      </c>
      <c r="DH317" s="251">
        <f t="shared" si="5509"/>
        <v>0</v>
      </c>
      <c r="DI317" s="251">
        <f t="shared" si="5509"/>
        <v>0</v>
      </c>
      <c r="DJ317" s="251">
        <f t="shared" si="5509"/>
        <v>1</v>
      </c>
      <c r="DK317" s="251">
        <f t="shared" si="5509"/>
        <v>0</v>
      </c>
      <c r="DL317" s="251">
        <f t="shared" si="5509"/>
        <v>0</v>
      </c>
      <c r="DM317" s="279">
        <f>SUM(DM311:DM316)</f>
        <v>126</v>
      </c>
      <c r="DN317" s="251">
        <f>DM317-(DS317+DU317)</f>
        <v>125</v>
      </c>
      <c r="DO317" s="256">
        <f t="shared" si="5418"/>
        <v>0.99206349206349209</v>
      </c>
      <c r="DP317" s="253">
        <f t="shared" si="5419"/>
        <v>1</v>
      </c>
      <c r="DQ317" s="252">
        <f t="shared" si="5420"/>
        <v>7.9365079365079361E-3</v>
      </c>
      <c r="DR317" s="256">
        <f>((DM317-DU317)/DM317)</f>
        <v>1</v>
      </c>
      <c r="DS317" s="251">
        <f>DZ317+EC317+ED317</f>
        <v>1</v>
      </c>
      <c r="DT317" s="252">
        <f t="shared" si="5423"/>
        <v>7.9365079365079361E-3</v>
      </c>
      <c r="DU317" s="251">
        <f>DW317+DX317+DY317+EA317+EB317</f>
        <v>0</v>
      </c>
      <c r="DV317" s="252">
        <f t="shared" si="5425"/>
        <v>0</v>
      </c>
      <c r="DW317" s="251">
        <f t="shared" ref="DW317:EG317" si="5510">SUM(DW311:DW316)</f>
        <v>0</v>
      </c>
      <c r="DX317" s="251">
        <f t="shared" si="5510"/>
        <v>0</v>
      </c>
      <c r="DY317" s="251">
        <f t="shared" si="5510"/>
        <v>0</v>
      </c>
      <c r="DZ317" s="251">
        <f t="shared" si="5510"/>
        <v>0</v>
      </c>
      <c r="EA317" s="251">
        <f t="shared" si="5510"/>
        <v>0</v>
      </c>
      <c r="EB317" s="251">
        <f t="shared" si="5510"/>
        <v>0</v>
      </c>
      <c r="EC317" s="251">
        <f t="shared" si="5510"/>
        <v>0</v>
      </c>
      <c r="ED317" s="251">
        <f t="shared" si="5510"/>
        <v>1</v>
      </c>
      <c r="EE317" s="251">
        <f t="shared" si="5510"/>
        <v>0</v>
      </c>
      <c r="EF317" s="251">
        <f t="shared" si="5510"/>
        <v>1</v>
      </c>
      <c r="EG317" s="251">
        <f t="shared" si="5510"/>
        <v>1</v>
      </c>
      <c r="EH317" s="279">
        <f>SUM(EH311:EH316)</f>
        <v>132</v>
      </c>
      <c r="EI317" s="251">
        <f>EH317-(EN317+EP317)</f>
        <v>128</v>
      </c>
      <c r="EJ317" s="256">
        <f t="shared" si="5427"/>
        <v>0.96969696969696972</v>
      </c>
      <c r="EK317" s="253">
        <f t="shared" si="5428"/>
        <v>4</v>
      </c>
      <c r="EL317" s="252">
        <f t="shared" si="5429"/>
        <v>3.0303030303030304E-2</v>
      </c>
      <c r="EM317" s="256">
        <f>((EH317-EP317)/EH317)</f>
        <v>0.98484848484848486</v>
      </c>
      <c r="EN317" s="251">
        <f>EU317+EX317+EY317</f>
        <v>2</v>
      </c>
      <c r="EO317" s="252">
        <f t="shared" si="5432"/>
        <v>1.5151515151515152E-2</v>
      </c>
      <c r="EP317" s="251">
        <f>ER317+ES317+ET317+EV317+EW317</f>
        <v>2</v>
      </c>
      <c r="EQ317" s="252">
        <f t="shared" si="5434"/>
        <v>1.5151515151515152E-2</v>
      </c>
      <c r="ER317" s="251">
        <f t="shared" ref="ER317:FB317" si="5511">SUM(ER311:ER316)</f>
        <v>0</v>
      </c>
      <c r="ES317" s="251">
        <f t="shared" si="5511"/>
        <v>1</v>
      </c>
      <c r="ET317" s="251">
        <f t="shared" si="5511"/>
        <v>1</v>
      </c>
      <c r="EU317" s="251">
        <f t="shared" si="5511"/>
        <v>0</v>
      </c>
      <c r="EV317" s="251">
        <f t="shared" si="5511"/>
        <v>0</v>
      </c>
      <c r="EW317" s="251">
        <f t="shared" si="5511"/>
        <v>0</v>
      </c>
      <c r="EX317" s="251">
        <f t="shared" si="5511"/>
        <v>0</v>
      </c>
      <c r="EY317" s="251">
        <f t="shared" si="5511"/>
        <v>2</v>
      </c>
      <c r="EZ317" s="251">
        <f t="shared" si="5511"/>
        <v>1</v>
      </c>
      <c r="FA317" s="251">
        <f t="shared" si="5511"/>
        <v>0</v>
      </c>
      <c r="FB317" s="251">
        <f t="shared" si="5511"/>
        <v>4</v>
      </c>
      <c r="FC317" s="279">
        <f>SUM(FC311:FC316)</f>
        <v>108</v>
      </c>
      <c r="FD317" s="251">
        <f>FC317-(FI317+FK317)</f>
        <v>101</v>
      </c>
      <c r="FE317" s="256">
        <f t="shared" si="5436"/>
        <v>0.93518518518518523</v>
      </c>
      <c r="FF317" s="253">
        <f t="shared" si="5437"/>
        <v>7</v>
      </c>
      <c r="FG317" s="252">
        <f t="shared" si="5438"/>
        <v>6.4814814814814811E-2</v>
      </c>
      <c r="FH317" s="256">
        <f>((FC317-FK317)/FC317)</f>
        <v>1</v>
      </c>
      <c r="FI317" s="251">
        <f>FP317+FS317+FT317</f>
        <v>7</v>
      </c>
      <c r="FJ317" s="252">
        <f t="shared" si="5441"/>
        <v>6.4814814814814811E-2</v>
      </c>
      <c r="FK317" s="251">
        <f>FM317+FN317+FO317+FQ317+FR317</f>
        <v>0</v>
      </c>
      <c r="FL317" s="252">
        <f t="shared" si="5443"/>
        <v>0</v>
      </c>
      <c r="FM317" s="251">
        <f t="shared" ref="FM317:FW317" si="5512">SUM(FM311:FM316)</f>
        <v>0</v>
      </c>
      <c r="FN317" s="251">
        <f t="shared" si="5512"/>
        <v>0</v>
      </c>
      <c r="FO317" s="251">
        <f t="shared" si="5512"/>
        <v>0</v>
      </c>
      <c r="FP317" s="251">
        <f t="shared" si="5512"/>
        <v>0</v>
      </c>
      <c r="FQ317" s="251">
        <f t="shared" si="5512"/>
        <v>0</v>
      </c>
      <c r="FR317" s="251">
        <f t="shared" si="5512"/>
        <v>0</v>
      </c>
      <c r="FS317" s="251">
        <f t="shared" si="5512"/>
        <v>0</v>
      </c>
      <c r="FT317" s="251">
        <f t="shared" si="5512"/>
        <v>7</v>
      </c>
      <c r="FU317" s="251">
        <f t="shared" si="5512"/>
        <v>0</v>
      </c>
      <c r="FV317" s="251">
        <f t="shared" si="5512"/>
        <v>1</v>
      </c>
      <c r="FW317" s="251">
        <f t="shared" si="5512"/>
        <v>0</v>
      </c>
      <c r="FX317" s="279">
        <f>SUM(FX311:FX316)</f>
        <v>132</v>
      </c>
      <c r="FY317" s="251">
        <f>FX317-(GD317+GF317)</f>
        <v>127</v>
      </c>
      <c r="FZ317" s="256">
        <f t="shared" si="5445"/>
        <v>0.96212121212121215</v>
      </c>
      <c r="GA317" s="253">
        <f t="shared" si="5446"/>
        <v>5</v>
      </c>
      <c r="GB317" s="252">
        <f t="shared" si="5447"/>
        <v>3.787878787878788E-2</v>
      </c>
      <c r="GC317" s="256">
        <f>((FX317-GF317)/FX317)</f>
        <v>0.99242424242424243</v>
      </c>
      <c r="GD317" s="251">
        <f>GK317+GN317+GO317</f>
        <v>4</v>
      </c>
      <c r="GE317" s="252">
        <f t="shared" si="5450"/>
        <v>3.0303030303030304E-2</v>
      </c>
      <c r="GF317" s="251">
        <f>GH317+GI317+GJ317+GL317+GM317</f>
        <v>1</v>
      </c>
      <c r="GG317" s="252">
        <f t="shared" si="5452"/>
        <v>7.575757575757576E-3</v>
      </c>
      <c r="GH317" s="251">
        <f t="shared" ref="GH317:GR317" si="5513">SUM(GH311:GH316)</f>
        <v>0</v>
      </c>
      <c r="GI317" s="251">
        <f t="shared" si="5513"/>
        <v>0</v>
      </c>
      <c r="GJ317" s="251">
        <f t="shared" si="5513"/>
        <v>1</v>
      </c>
      <c r="GK317" s="251">
        <f t="shared" si="5513"/>
        <v>0</v>
      </c>
      <c r="GL317" s="251">
        <f t="shared" si="5513"/>
        <v>0</v>
      </c>
      <c r="GM317" s="251">
        <f t="shared" si="5513"/>
        <v>0</v>
      </c>
      <c r="GN317" s="251">
        <f t="shared" si="5513"/>
        <v>0</v>
      </c>
      <c r="GO317" s="251">
        <f t="shared" si="5513"/>
        <v>4</v>
      </c>
      <c r="GP317" s="251">
        <f t="shared" si="5513"/>
        <v>0</v>
      </c>
      <c r="GQ317" s="251">
        <f t="shared" si="5513"/>
        <v>1</v>
      </c>
      <c r="GR317" s="251">
        <f t="shared" si="5513"/>
        <v>3</v>
      </c>
      <c r="GS317" s="279">
        <f>SUM(GS311:GS316)</f>
        <v>114</v>
      </c>
      <c r="GT317" s="251">
        <f>GS317-(GY317+HA317)</f>
        <v>111</v>
      </c>
      <c r="GU317" s="256">
        <f t="shared" si="5454"/>
        <v>0.97368421052631582</v>
      </c>
      <c r="GV317" s="253">
        <f t="shared" si="5455"/>
        <v>3</v>
      </c>
      <c r="GW317" s="252">
        <f t="shared" si="5456"/>
        <v>2.6315789473684209E-2</v>
      </c>
      <c r="GX317" s="256">
        <f>((GS317-HA317)/GS317)</f>
        <v>1</v>
      </c>
      <c r="GY317" s="251">
        <f>HF317+HI317+HJ317</f>
        <v>3</v>
      </c>
      <c r="GZ317" s="252">
        <f t="shared" si="5459"/>
        <v>2.6315789473684209E-2</v>
      </c>
      <c r="HA317" s="251">
        <f>HC317+HD317+HE317+HG317+HH317</f>
        <v>0</v>
      </c>
      <c r="HB317" s="252">
        <f t="shared" si="5461"/>
        <v>0</v>
      </c>
      <c r="HC317" s="251">
        <f t="shared" ref="HC317:HM317" si="5514">SUM(HC311:HC316)</f>
        <v>0</v>
      </c>
      <c r="HD317" s="251">
        <f t="shared" si="5514"/>
        <v>0</v>
      </c>
      <c r="HE317" s="251">
        <f t="shared" si="5514"/>
        <v>0</v>
      </c>
      <c r="HF317" s="251">
        <f t="shared" si="5514"/>
        <v>0</v>
      </c>
      <c r="HG317" s="251">
        <f t="shared" si="5514"/>
        <v>0</v>
      </c>
      <c r="HH317" s="251">
        <f t="shared" si="5514"/>
        <v>0</v>
      </c>
      <c r="HI317" s="251">
        <f t="shared" si="5514"/>
        <v>0</v>
      </c>
      <c r="HJ317" s="251">
        <f t="shared" si="5514"/>
        <v>3</v>
      </c>
      <c r="HK317" s="251">
        <f t="shared" si="5514"/>
        <v>1</v>
      </c>
      <c r="HL317" s="251">
        <f t="shared" si="5514"/>
        <v>1</v>
      </c>
      <c r="HM317" s="251">
        <f t="shared" si="5514"/>
        <v>2</v>
      </c>
      <c r="HN317" s="279">
        <f>SUM(HN311:HN316)</f>
        <v>126</v>
      </c>
      <c r="HO317" s="251">
        <f>HN317-(HT317+HV317)</f>
        <v>121</v>
      </c>
      <c r="HP317" s="256">
        <f t="shared" si="5463"/>
        <v>0.96031746031746035</v>
      </c>
      <c r="HQ317" s="253">
        <f t="shared" si="5464"/>
        <v>5</v>
      </c>
      <c r="HR317" s="252">
        <f t="shared" si="5465"/>
        <v>3.968253968253968E-2</v>
      </c>
      <c r="HS317" s="256">
        <f>((HN317-HV317)/HN317)</f>
        <v>0.99206349206349209</v>
      </c>
      <c r="HT317" s="251">
        <f>IA317+ID317+IE317</f>
        <v>4</v>
      </c>
      <c r="HU317" s="252">
        <f t="shared" si="5468"/>
        <v>3.1746031746031744E-2</v>
      </c>
      <c r="HV317" s="251">
        <f>HX317+HY317+HZ317+IB317+IC317</f>
        <v>1</v>
      </c>
      <c r="HW317" s="252">
        <f t="shared" si="5470"/>
        <v>7.9365079365079361E-3</v>
      </c>
      <c r="HX317" s="251">
        <f t="shared" ref="HX317:IH317" si="5515">SUM(HX311:HX316)</f>
        <v>0</v>
      </c>
      <c r="HY317" s="251">
        <f t="shared" si="5515"/>
        <v>1</v>
      </c>
      <c r="HZ317" s="251">
        <f t="shared" si="5515"/>
        <v>0</v>
      </c>
      <c r="IA317" s="251">
        <f t="shared" si="5515"/>
        <v>0</v>
      </c>
      <c r="IB317" s="251">
        <f t="shared" si="5515"/>
        <v>0</v>
      </c>
      <c r="IC317" s="251">
        <f t="shared" si="5515"/>
        <v>0</v>
      </c>
      <c r="ID317" s="251">
        <f t="shared" si="5515"/>
        <v>0</v>
      </c>
      <c r="IE317" s="251">
        <f t="shared" si="5515"/>
        <v>4</v>
      </c>
      <c r="IF317" s="251">
        <f t="shared" si="5515"/>
        <v>0</v>
      </c>
      <c r="IG317" s="251">
        <f t="shared" si="5515"/>
        <v>0</v>
      </c>
      <c r="IH317" s="251">
        <f t="shared" si="5515"/>
        <v>2</v>
      </c>
      <c r="II317" s="279">
        <f>SUM(II311:II316)</f>
        <v>114</v>
      </c>
      <c r="IJ317" s="251">
        <f>II317-(IO317+IQ317)</f>
        <v>105</v>
      </c>
      <c r="IK317" s="256">
        <f t="shared" si="5472"/>
        <v>0.92105263157894735</v>
      </c>
      <c r="IL317" s="253">
        <f t="shared" si="5473"/>
        <v>9</v>
      </c>
      <c r="IM317" s="252">
        <f t="shared" si="5474"/>
        <v>7.8947368421052627E-2</v>
      </c>
      <c r="IN317" s="256">
        <f>((II317-IQ317)/II317)</f>
        <v>0.99122807017543857</v>
      </c>
      <c r="IO317" s="251">
        <f>IV317+IY317+IZ317</f>
        <v>8</v>
      </c>
      <c r="IP317" s="252">
        <f t="shared" si="5477"/>
        <v>7.0175438596491224E-2</v>
      </c>
      <c r="IQ317" s="251">
        <f>IS317+IT317+IU317+IW317+IX317</f>
        <v>1</v>
      </c>
      <c r="IR317" s="252">
        <f t="shared" si="5479"/>
        <v>8.771929824561403E-3</v>
      </c>
      <c r="IS317" s="251">
        <f t="shared" ref="IS317:JC317" si="5516">SUM(IS311:IS316)</f>
        <v>0</v>
      </c>
      <c r="IT317" s="251">
        <f t="shared" si="5516"/>
        <v>0</v>
      </c>
      <c r="IU317" s="251">
        <f t="shared" si="5516"/>
        <v>1</v>
      </c>
      <c r="IV317" s="251">
        <f t="shared" si="5516"/>
        <v>0</v>
      </c>
      <c r="IW317" s="251">
        <f t="shared" si="5516"/>
        <v>0</v>
      </c>
      <c r="IX317" s="251">
        <f t="shared" si="5516"/>
        <v>0</v>
      </c>
      <c r="IY317" s="251">
        <f t="shared" si="5516"/>
        <v>0</v>
      </c>
      <c r="IZ317" s="251">
        <f t="shared" si="5516"/>
        <v>8</v>
      </c>
      <c r="JA317" s="251">
        <f t="shared" si="5516"/>
        <v>0</v>
      </c>
      <c r="JB317" s="251">
        <f t="shared" si="5516"/>
        <v>1</v>
      </c>
      <c r="JC317" s="251">
        <f t="shared" si="5516"/>
        <v>1</v>
      </c>
      <c r="JD317" s="279">
        <f>SUM(JD311:JD316)</f>
        <v>1446</v>
      </c>
      <c r="JE317" s="251">
        <f>JD317-(JJ317+JL317)</f>
        <v>1392</v>
      </c>
      <c r="JF317" s="256">
        <f t="shared" si="5326"/>
        <v>0.96265560165975106</v>
      </c>
      <c r="JG317" s="253">
        <f t="shared" si="5327"/>
        <v>54</v>
      </c>
      <c r="JH317" s="252">
        <f t="shared" si="5328"/>
        <v>3.7344398340248962E-2</v>
      </c>
      <c r="JI317" s="256">
        <f>((JD317-JL317)/JD317)</f>
        <v>0.98893499308437072</v>
      </c>
      <c r="JJ317" s="251">
        <f>JQ317+JT317+JU317</f>
        <v>38</v>
      </c>
      <c r="JK317" s="252">
        <f t="shared" si="5186"/>
        <v>2.6279391424619641E-2</v>
      </c>
      <c r="JL317" s="251">
        <f>JN317+JO317+JP317+JR317+JS317</f>
        <v>16</v>
      </c>
      <c r="JM317" s="252">
        <f t="shared" si="5333"/>
        <v>1.1065006915629323E-2</v>
      </c>
      <c r="JN317" s="251">
        <f t="shared" ref="JN317:JX317" si="5517">SUM(JN311:JN316)</f>
        <v>0</v>
      </c>
      <c r="JO317" s="251">
        <f t="shared" si="5517"/>
        <v>3</v>
      </c>
      <c r="JP317" s="251">
        <f t="shared" si="5517"/>
        <v>13</v>
      </c>
      <c r="JQ317" s="251">
        <f t="shared" si="5517"/>
        <v>0</v>
      </c>
      <c r="JR317" s="251">
        <f t="shared" si="5517"/>
        <v>0</v>
      </c>
      <c r="JS317" s="251">
        <f t="shared" si="5517"/>
        <v>0</v>
      </c>
      <c r="JT317" s="251">
        <f t="shared" si="5517"/>
        <v>0</v>
      </c>
      <c r="JU317" s="251">
        <f t="shared" si="5517"/>
        <v>38</v>
      </c>
      <c r="JV317" s="251">
        <f t="shared" si="5517"/>
        <v>4</v>
      </c>
      <c r="JW317" s="251">
        <f t="shared" si="5517"/>
        <v>7</v>
      </c>
      <c r="JX317" s="251">
        <f t="shared" si="5517"/>
        <v>30</v>
      </c>
    </row>
    <row r="318" spans="1:284" ht="15" customHeight="1" thickBot="1">
      <c r="A318" s="329"/>
      <c r="B318" s="330"/>
      <c r="C318" s="330"/>
      <c r="D318" s="330"/>
      <c r="E318" s="330"/>
      <c r="F318" s="330"/>
      <c r="G318" s="330"/>
      <c r="H318" s="330"/>
      <c r="I318" s="331"/>
      <c r="J318" s="249"/>
      <c r="K318" s="254"/>
      <c r="L318" s="248"/>
      <c r="M318" s="251"/>
      <c r="N318" s="252"/>
      <c r="O318" s="253"/>
      <c r="P318" s="252"/>
      <c r="Q318" s="252"/>
      <c r="R318" s="251"/>
      <c r="S318" s="252"/>
      <c r="T318" s="251"/>
      <c r="U318" s="252"/>
      <c r="V318" s="255">
        <f>V317/L317</f>
        <v>0</v>
      </c>
      <c r="W318" s="255">
        <f>W317/L317</f>
        <v>0</v>
      </c>
      <c r="X318" s="255">
        <f>X317/L317</f>
        <v>7.575757575757576E-3</v>
      </c>
      <c r="Y318" s="255">
        <f>Y317/L317</f>
        <v>0</v>
      </c>
      <c r="Z318" s="255">
        <f>Z317/L317</f>
        <v>0</v>
      </c>
      <c r="AA318" s="255">
        <f>AA317/L317</f>
        <v>0</v>
      </c>
      <c r="AB318" s="255">
        <f>AB317/L317</f>
        <v>0</v>
      </c>
      <c r="AC318" s="255">
        <f>AC317/L317</f>
        <v>3.0303030303030304E-2</v>
      </c>
      <c r="AD318" s="255">
        <f>AD317/L317</f>
        <v>0</v>
      </c>
      <c r="AE318" s="255">
        <f>AE317/L317</f>
        <v>0</v>
      </c>
      <c r="AF318" s="255">
        <f>AF317/L317</f>
        <v>2.2727272727272728E-2</v>
      </c>
      <c r="AG318" s="248"/>
      <c r="AH318" s="251"/>
      <c r="AI318" s="252"/>
      <c r="AJ318" s="253"/>
      <c r="AK318" s="252"/>
      <c r="AL318" s="252"/>
      <c r="AM318" s="251"/>
      <c r="AN318" s="252"/>
      <c r="AO318" s="251"/>
      <c r="AP318" s="252"/>
      <c r="AQ318" s="255">
        <f>AQ317/AG317</f>
        <v>0</v>
      </c>
      <c r="AR318" s="255">
        <f>AR317/AG317</f>
        <v>0</v>
      </c>
      <c r="AS318" s="255">
        <f>AS317/AG317</f>
        <v>1.6666666666666666E-2</v>
      </c>
      <c r="AT318" s="255">
        <f>AT317/AG317</f>
        <v>0</v>
      </c>
      <c r="AU318" s="255">
        <f>AU317/AG317</f>
        <v>0</v>
      </c>
      <c r="AV318" s="255">
        <f>AV317/AG317</f>
        <v>0</v>
      </c>
      <c r="AW318" s="255">
        <f>AW317/AG317</f>
        <v>0</v>
      </c>
      <c r="AX318" s="255">
        <f>AX317/AG317</f>
        <v>1.6666666666666666E-2</v>
      </c>
      <c r="AY318" s="255">
        <f>AY317/AG317</f>
        <v>0</v>
      </c>
      <c r="AZ318" s="255">
        <f>AZ317/AG317</f>
        <v>8.3333333333333332E-3</v>
      </c>
      <c r="BA318" s="255">
        <f>BA317/AG317</f>
        <v>2.5000000000000001E-2</v>
      </c>
      <c r="BB318" s="248"/>
      <c r="BC318" s="251"/>
      <c r="BD318" s="252"/>
      <c r="BE318" s="253"/>
      <c r="BF318" s="252"/>
      <c r="BG318" s="252"/>
      <c r="BH318" s="251"/>
      <c r="BI318" s="252"/>
      <c r="BJ318" s="251"/>
      <c r="BK318" s="252"/>
      <c r="BL318" s="255">
        <f>BL317/BB317</f>
        <v>0</v>
      </c>
      <c r="BM318" s="255">
        <f>BM317/BB317</f>
        <v>7.9365079365079361E-3</v>
      </c>
      <c r="BN318" s="255">
        <f>BN317/BB317</f>
        <v>2.3809523809523808E-2</v>
      </c>
      <c r="BO318" s="255">
        <f>BO317/BB317</f>
        <v>0</v>
      </c>
      <c r="BP318" s="255">
        <f>BP317/BB317</f>
        <v>0</v>
      </c>
      <c r="BQ318" s="255">
        <f>BQ317/BB317</f>
        <v>0</v>
      </c>
      <c r="BR318" s="255">
        <f>BR317/BB317</f>
        <v>0</v>
      </c>
      <c r="BS318" s="255">
        <f>BS317/BB317</f>
        <v>7.9365079365079361E-3</v>
      </c>
      <c r="BT318" s="255">
        <f>BT317/BB317</f>
        <v>0</v>
      </c>
      <c r="BU318" s="255">
        <f>BU317/BB317</f>
        <v>0</v>
      </c>
      <c r="BV318" s="255">
        <f>BV317/BB317</f>
        <v>4.7619047619047616E-2</v>
      </c>
      <c r="BW318" s="248"/>
      <c r="BX318" s="251"/>
      <c r="BY318" s="252"/>
      <c r="BZ318" s="253"/>
      <c r="CA318" s="252"/>
      <c r="CB318" s="252"/>
      <c r="CC318" s="251"/>
      <c r="CD318" s="252"/>
      <c r="CE318" s="251"/>
      <c r="CF318" s="252"/>
      <c r="CG318" s="255">
        <f>CG317/BW317</f>
        <v>0</v>
      </c>
      <c r="CH318" s="255">
        <f>CH317/BW317</f>
        <v>0</v>
      </c>
      <c r="CI318" s="255">
        <f>CI317/BW317</f>
        <v>3.1746031746031744E-2</v>
      </c>
      <c r="CJ318" s="255">
        <f>CJ317/BW317</f>
        <v>0</v>
      </c>
      <c r="CK318" s="255">
        <f>CK317/BW317</f>
        <v>0</v>
      </c>
      <c r="CL318" s="255">
        <f>CL317/BW317</f>
        <v>0</v>
      </c>
      <c r="CM318" s="255">
        <f>CM317/BW317</f>
        <v>0</v>
      </c>
      <c r="CN318" s="255">
        <f>CN317/BW317</f>
        <v>1.5873015873015872E-2</v>
      </c>
      <c r="CO318" s="255">
        <f>CO317/BW317</f>
        <v>7.9365079365079361E-3</v>
      </c>
      <c r="CP318" s="255">
        <f>CP317/BW317</f>
        <v>7.9365079365079361E-3</v>
      </c>
      <c r="CQ318" s="255">
        <f>CQ317/BW317</f>
        <v>3.968253968253968E-2</v>
      </c>
      <c r="CR318" s="248"/>
      <c r="CS318" s="251"/>
      <c r="CT318" s="252"/>
      <c r="CU318" s="253"/>
      <c r="CV318" s="252"/>
      <c r="CW318" s="252"/>
      <c r="CX318" s="251"/>
      <c r="CY318" s="252"/>
      <c r="CZ318" s="251"/>
      <c r="DA318" s="252"/>
      <c r="DB318" s="255">
        <f>DB317/CR317</f>
        <v>0</v>
      </c>
      <c r="DC318" s="255">
        <f>DC317/CR317</f>
        <v>0</v>
      </c>
      <c r="DD318" s="255">
        <f>DD317/CR317</f>
        <v>0</v>
      </c>
      <c r="DE318" s="255">
        <f>DE317/CR317</f>
        <v>0</v>
      </c>
      <c r="DF318" s="255">
        <f>DF317/CR317</f>
        <v>0</v>
      </c>
      <c r="DG318" s="255">
        <f>DG317/CR317</f>
        <v>0</v>
      </c>
      <c r="DH318" s="255">
        <f>DH317/CR317</f>
        <v>0</v>
      </c>
      <c r="DI318" s="255">
        <f>DI317/CR317</f>
        <v>0</v>
      </c>
      <c r="DJ318" s="255">
        <f>DJ317/CR317</f>
        <v>1.1111111111111112E-2</v>
      </c>
      <c r="DK318" s="255">
        <f>DK317/CR317</f>
        <v>0</v>
      </c>
      <c r="DL318" s="255">
        <f>DL317/CR317</f>
        <v>0</v>
      </c>
      <c r="DM318" s="248"/>
      <c r="DN318" s="251"/>
      <c r="DO318" s="252"/>
      <c r="DP318" s="253"/>
      <c r="DQ318" s="252"/>
      <c r="DR318" s="252"/>
      <c r="DS318" s="251"/>
      <c r="DT318" s="252"/>
      <c r="DU318" s="251"/>
      <c r="DV318" s="252"/>
      <c r="DW318" s="255">
        <f>DW317/DM317</f>
        <v>0</v>
      </c>
      <c r="DX318" s="255">
        <f>DX317/DM317</f>
        <v>0</v>
      </c>
      <c r="DY318" s="255">
        <f>DY317/DM317</f>
        <v>0</v>
      </c>
      <c r="DZ318" s="255">
        <f>DZ317/DM317</f>
        <v>0</v>
      </c>
      <c r="EA318" s="255">
        <f>EA317/DM317</f>
        <v>0</v>
      </c>
      <c r="EB318" s="255">
        <f>EB317/DM317</f>
        <v>0</v>
      </c>
      <c r="EC318" s="255">
        <f>EC317/DM317</f>
        <v>0</v>
      </c>
      <c r="ED318" s="255">
        <f>ED317/DM317</f>
        <v>7.9365079365079361E-3</v>
      </c>
      <c r="EE318" s="255">
        <f>EE317/DM317</f>
        <v>0</v>
      </c>
      <c r="EF318" s="255">
        <f>EF317/DM317</f>
        <v>7.9365079365079361E-3</v>
      </c>
      <c r="EG318" s="255">
        <f>EG317/DM317</f>
        <v>7.9365079365079361E-3</v>
      </c>
      <c r="EH318" s="248"/>
      <c r="EI318" s="251"/>
      <c r="EJ318" s="252"/>
      <c r="EK318" s="253"/>
      <c r="EL318" s="252"/>
      <c r="EM318" s="252"/>
      <c r="EN318" s="251"/>
      <c r="EO318" s="252"/>
      <c r="EP318" s="251"/>
      <c r="EQ318" s="252"/>
      <c r="ER318" s="255">
        <f>ER317/EH317</f>
        <v>0</v>
      </c>
      <c r="ES318" s="255">
        <f>ES317/EH317</f>
        <v>7.575757575757576E-3</v>
      </c>
      <c r="ET318" s="255">
        <f>ET317/EH317</f>
        <v>7.575757575757576E-3</v>
      </c>
      <c r="EU318" s="255">
        <f>EU317/EH317</f>
        <v>0</v>
      </c>
      <c r="EV318" s="255">
        <f>EV317/EH317</f>
        <v>0</v>
      </c>
      <c r="EW318" s="255">
        <f>EW317/EH317</f>
        <v>0</v>
      </c>
      <c r="EX318" s="255">
        <f>EX317/EH317</f>
        <v>0</v>
      </c>
      <c r="EY318" s="255">
        <f>EY317/EH317</f>
        <v>1.5151515151515152E-2</v>
      </c>
      <c r="EZ318" s="255">
        <f>EZ317/EH317</f>
        <v>7.575757575757576E-3</v>
      </c>
      <c r="FA318" s="255">
        <f>FA317/EH317</f>
        <v>0</v>
      </c>
      <c r="FB318" s="255">
        <f>FB317/EH317</f>
        <v>3.0303030303030304E-2</v>
      </c>
      <c r="FC318" s="248"/>
      <c r="FD318" s="251"/>
      <c r="FE318" s="252"/>
      <c r="FF318" s="253"/>
      <c r="FG318" s="252"/>
      <c r="FH318" s="252"/>
      <c r="FI318" s="251"/>
      <c r="FJ318" s="252"/>
      <c r="FK318" s="251"/>
      <c r="FL318" s="252"/>
      <c r="FM318" s="255">
        <f>FM317/FC317</f>
        <v>0</v>
      </c>
      <c r="FN318" s="255">
        <f>FN317/FC317</f>
        <v>0</v>
      </c>
      <c r="FO318" s="255">
        <f>FO317/FC317</f>
        <v>0</v>
      </c>
      <c r="FP318" s="255">
        <f>FP317/FC317</f>
        <v>0</v>
      </c>
      <c r="FQ318" s="255">
        <f>FQ317/FC317</f>
        <v>0</v>
      </c>
      <c r="FR318" s="255">
        <f>FR317/FC317</f>
        <v>0</v>
      </c>
      <c r="FS318" s="255">
        <f>FS317/FC317</f>
        <v>0</v>
      </c>
      <c r="FT318" s="255">
        <f>FT317/FC317</f>
        <v>6.4814814814814811E-2</v>
      </c>
      <c r="FU318" s="255">
        <f>FU317/FC317</f>
        <v>0</v>
      </c>
      <c r="FV318" s="255">
        <f>FV317/FC317</f>
        <v>9.2592592592592587E-3</v>
      </c>
      <c r="FW318" s="255">
        <f>FW317/FC317</f>
        <v>0</v>
      </c>
      <c r="FX318" s="248"/>
      <c r="FY318" s="251"/>
      <c r="FZ318" s="252"/>
      <c r="GA318" s="253"/>
      <c r="GB318" s="252"/>
      <c r="GC318" s="252"/>
      <c r="GD318" s="251"/>
      <c r="GE318" s="252"/>
      <c r="GF318" s="251"/>
      <c r="GG318" s="252"/>
      <c r="GH318" s="255">
        <f>GH317/FX317</f>
        <v>0</v>
      </c>
      <c r="GI318" s="255">
        <f>GI317/FX317</f>
        <v>0</v>
      </c>
      <c r="GJ318" s="255">
        <f>GJ317/FX317</f>
        <v>7.575757575757576E-3</v>
      </c>
      <c r="GK318" s="255">
        <f>GK317/FX317</f>
        <v>0</v>
      </c>
      <c r="GL318" s="255">
        <f>GL317/FX317</f>
        <v>0</v>
      </c>
      <c r="GM318" s="255">
        <f>GM317/FX317</f>
        <v>0</v>
      </c>
      <c r="GN318" s="255">
        <f>GN317/FX317</f>
        <v>0</v>
      </c>
      <c r="GO318" s="255">
        <f>GO317/FX317</f>
        <v>3.0303030303030304E-2</v>
      </c>
      <c r="GP318" s="255">
        <f>GP317/FX317</f>
        <v>0</v>
      </c>
      <c r="GQ318" s="255">
        <f>GQ317/FX317</f>
        <v>7.575757575757576E-3</v>
      </c>
      <c r="GR318" s="255">
        <f>GR317/FX317</f>
        <v>2.2727272727272728E-2</v>
      </c>
      <c r="GS318" s="248"/>
      <c r="GT318" s="251"/>
      <c r="GU318" s="252"/>
      <c r="GV318" s="253"/>
      <c r="GW318" s="252"/>
      <c r="GX318" s="252"/>
      <c r="GY318" s="251"/>
      <c r="GZ318" s="252"/>
      <c r="HA318" s="251"/>
      <c r="HB318" s="252"/>
      <c r="HC318" s="255">
        <f>HC317/GS317</f>
        <v>0</v>
      </c>
      <c r="HD318" s="255">
        <f>HD317/GS317</f>
        <v>0</v>
      </c>
      <c r="HE318" s="255">
        <f>HE317/GS317</f>
        <v>0</v>
      </c>
      <c r="HF318" s="255">
        <f>HF317/GS317</f>
        <v>0</v>
      </c>
      <c r="HG318" s="255">
        <f>HG317/GS317</f>
        <v>0</v>
      </c>
      <c r="HH318" s="255">
        <f>HH317/GS317</f>
        <v>0</v>
      </c>
      <c r="HI318" s="255">
        <f>HI317/GS317</f>
        <v>0</v>
      </c>
      <c r="HJ318" s="255">
        <f>HJ317/GS317</f>
        <v>2.6315789473684209E-2</v>
      </c>
      <c r="HK318" s="255">
        <f>HK317/GS317</f>
        <v>8.771929824561403E-3</v>
      </c>
      <c r="HL318" s="255">
        <f>HL317/GS317</f>
        <v>8.771929824561403E-3</v>
      </c>
      <c r="HM318" s="255">
        <f>HM317/GS317</f>
        <v>1.7543859649122806E-2</v>
      </c>
      <c r="HN318" s="248"/>
      <c r="HO318" s="251"/>
      <c r="HP318" s="252"/>
      <c r="HQ318" s="253"/>
      <c r="HR318" s="252"/>
      <c r="HS318" s="252"/>
      <c r="HT318" s="251"/>
      <c r="HU318" s="252"/>
      <c r="HV318" s="251"/>
      <c r="HW318" s="252"/>
      <c r="HX318" s="255">
        <f>HX317/HN317</f>
        <v>0</v>
      </c>
      <c r="HY318" s="255">
        <f>HY317/HN317</f>
        <v>7.9365079365079361E-3</v>
      </c>
      <c r="HZ318" s="255">
        <f>HZ317/HN317</f>
        <v>0</v>
      </c>
      <c r="IA318" s="255">
        <f>IA317/HN317</f>
        <v>0</v>
      </c>
      <c r="IB318" s="255">
        <f>IB317/HN317</f>
        <v>0</v>
      </c>
      <c r="IC318" s="255">
        <f>IC317/HN317</f>
        <v>0</v>
      </c>
      <c r="ID318" s="255">
        <f>ID317/HN317</f>
        <v>0</v>
      </c>
      <c r="IE318" s="255">
        <f>IE317/HN317</f>
        <v>3.1746031746031744E-2</v>
      </c>
      <c r="IF318" s="255">
        <f>IF317/HN317</f>
        <v>0</v>
      </c>
      <c r="IG318" s="255">
        <f>IG317/HN317</f>
        <v>0</v>
      </c>
      <c r="IH318" s="255">
        <f>IH317/HN317</f>
        <v>1.5873015873015872E-2</v>
      </c>
      <c r="II318" s="248"/>
      <c r="IJ318" s="251"/>
      <c r="IK318" s="252"/>
      <c r="IL318" s="253"/>
      <c r="IM318" s="252"/>
      <c r="IN318" s="252"/>
      <c r="IO318" s="251"/>
      <c r="IP318" s="252"/>
      <c r="IQ318" s="251"/>
      <c r="IR318" s="252"/>
      <c r="IS318" s="255">
        <f>IS317/II317</f>
        <v>0</v>
      </c>
      <c r="IT318" s="255">
        <f>IT317/II317</f>
        <v>0</v>
      </c>
      <c r="IU318" s="255">
        <f>IU317/II317</f>
        <v>8.771929824561403E-3</v>
      </c>
      <c r="IV318" s="255">
        <f>IV317/II317</f>
        <v>0</v>
      </c>
      <c r="IW318" s="255">
        <f>IW317/II317</f>
        <v>0</v>
      </c>
      <c r="IX318" s="255">
        <f>IX317/II317</f>
        <v>0</v>
      </c>
      <c r="IY318" s="255">
        <f>IY317/II317</f>
        <v>0</v>
      </c>
      <c r="IZ318" s="255">
        <f>IZ317/II317</f>
        <v>7.0175438596491224E-2</v>
      </c>
      <c r="JA318" s="255">
        <f>JA317/II317</f>
        <v>0</v>
      </c>
      <c r="JB318" s="255">
        <f>JB317/II317</f>
        <v>8.771929824561403E-3</v>
      </c>
      <c r="JC318" s="255">
        <f>JC317/II317</f>
        <v>8.771929824561403E-3</v>
      </c>
      <c r="JD318" s="248"/>
      <c r="JE318" s="251"/>
      <c r="JF318" s="252"/>
      <c r="JG318" s="253"/>
      <c r="JH318" s="252"/>
      <c r="JI318" s="252"/>
      <c r="JJ318" s="251"/>
      <c r="JK318" s="252"/>
      <c r="JL318" s="251"/>
      <c r="JM318" s="252"/>
      <c r="JN318" s="255">
        <f>JN317/JD317</f>
        <v>0</v>
      </c>
      <c r="JO318" s="255">
        <f>JO317/JD317</f>
        <v>2.0746887966804979E-3</v>
      </c>
      <c r="JP318" s="255">
        <f>JP317/JD317</f>
        <v>8.9903181189488236E-3</v>
      </c>
      <c r="JQ318" s="255">
        <f>JQ317/JD317</f>
        <v>0</v>
      </c>
      <c r="JR318" s="255">
        <f>JR317/JD317</f>
        <v>0</v>
      </c>
      <c r="JS318" s="255">
        <f>JS317/JD317</f>
        <v>0</v>
      </c>
      <c r="JT318" s="255">
        <f>JT317/JD317</f>
        <v>0</v>
      </c>
      <c r="JU318" s="255">
        <f>JU317/JD317</f>
        <v>2.6279391424619641E-2</v>
      </c>
      <c r="JV318" s="255">
        <f>JV317/JD317</f>
        <v>2.7662517289073307E-3</v>
      </c>
      <c r="JW318" s="255">
        <f>JW317/JD317</f>
        <v>4.8409405255878286E-3</v>
      </c>
      <c r="JX318" s="255">
        <f>JX317/JD317</f>
        <v>2.0746887966804978E-2</v>
      </c>
    </row>
    <row r="319" spans="1:284" ht="15" customHeight="1">
      <c r="A319" s="269">
        <v>1</v>
      </c>
      <c r="B319" s="122">
        <v>19970102558</v>
      </c>
      <c r="C319" s="227">
        <f t="shared" ca="1" si="5349"/>
        <v>24</v>
      </c>
      <c r="D319" s="227">
        <f t="shared" ca="1" si="5350"/>
        <v>2</v>
      </c>
      <c r="E319" s="228">
        <f t="shared" si="5351"/>
        <v>42.682191780821917</v>
      </c>
      <c r="F319" s="118">
        <v>5</v>
      </c>
      <c r="G319" s="118">
        <v>6</v>
      </c>
      <c r="H319" s="118">
        <v>1977</v>
      </c>
      <c r="I319" s="115" t="s">
        <v>294</v>
      </c>
      <c r="J319" s="102" t="s">
        <v>813</v>
      </c>
      <c r="K319" s="261" t="s">
        <v>786</v>
      </c>
      <c r="L319" s="247">
        <v>22</v>
      </c>
      <c r="M319" s="247">
        <f t="shared" ref="M319:M328" si="5518">L319-(R319+T319)</f>
        <v>19</v>
      </c>
      <c r="N319" s="260">
        <f t="shared" ref="N319:N328" si="5519">M319/L319</f>
        <v>0.86363636363636365</v>
      </c>
      <c r="O319" s="238">
        <f t="shared" ref="O319:O328" si="5520">L319-M319</f>
        <v>3</v>
      </c>
      <c r="P319" s="260">
        <f t="shared" ref="P319:P328" si="5521">O319/L319</f>
        <v>0.13636363636363635</v>
      </c>
      <c r="Q319" s="260">
        <f t="shared" ref="Q319:Q328" si="5522">(L319-T319)/L319</f>
        <v>1</v>
      </c>
      <c r="R319" s="247">
        <f t="shared" ref="R319:R328" si="5523">AC319+AB319+AA319</f>
        <v>3</v>
      </c>
      <c r="S319" s="260">
        <f t="shared" ref="S319:S328" si="5524">R319/L319</f>
        <v>0.13636363636363635</v>
      </c>
      <c r="T319" s="247">
        <f t="shared" ref="T319:T328" si="5525">V319+W319+X319+Y319+Z319</f>
        <v>0</v>
      </c>
      <c r="U319" s="260">
        <f t="shared" ref="U319:U328" si="5526">T319/L319</f>
        <v>0</v>
      </c>
      <c r="V319" s="247">
        <v>0</v>
      </c>
      <c r="W319" s="247">
        <v>0</v>
      </c>
      <c r="X319" s="247">
        <v>0</v>
      </c>
      <c r="Y319" s="247">
        <v>0</v>
      </c>
      <c r="Z319" s="247">
        <v>0</v>
      </c>
      <c r="AA319" s="247">
        <v>0</v>
      </c>
      <c r="AB319" s="247">
        <v>0</v>
      </c>
      <c r="AC319" s="247">
        <v>3</v>
      </c>
      <c r="AD319" s="247">
        <v>0</v>
      </c>
      <c r="AE319" s="247">
        <v>1</v>
      </c>
      <c r="AF319" s="247">
        <v>1</v>
      </c>
      <c r="AG319" s="236">
        <v>20</v>
      </c>
      <c r="AH319" s="236">
        <f t="shared" ref="AH319:AH328" si="5527">AG319-(AM319+AO319)</f>
        <v>19</v>
      </c>
      <c r="AI319" s="237">
        <f t="shared" ref="AI319:AI328" si="5528">AH319/AG319</f>
        <v>0.95</v>
      </c>
      <c r="AJ319" s="238">
        <f t="shared" ref="AJ319:AJ328" si="5529">AG319-AH319</f>
        <v>1</v>
      </c>
      <c r="AK319" s="237">
        <f t="shared" ref="AK319:AK328" si="5530">AJ319/AG319</f>
        <v>0.05</v>
      </c>
      <c r="AL319" s="237">
        <f t="shared" ref="AL319:AL328" si="5531">(AG319-AO319)/AG319</f>
        <v>1</v>
      </c>
      <c r="AM319" s="236">
        <f t="shared" ref="AM319:AM328" si="5532">AX319+AW319+AV319</f>
        <v>1</v>
      </c>
      <c r="AN319" s="237">
        <f t="shared" ref="AN319:AN328" si="5533">AM319/AG319</f>
        <v>0.05</v>
      </c>
      <c r="AO319" s="236">
        <f t="shared" ref="AO319:AO328" si="5534">AQ319+AR319+AS319+AT319+AU319</f>
        <v>0</v>
      </c>
      <c r="AP319" s="237">
        <f t="shared" ref="AP319:AP328" si="5535">AO319/AG319</f>
        <v>0</v>
      </c>
      <c r="AQ319" s="236">
        <v>0</v>
      </c>
      <c r="AR319" s="236">
        <v>0</v>
      </c>
      <c r="AS319" s="236">
        <v>0</v>
      </c>
      <c r="AT319" s="236">
        <v>0</v>
      </c>
      <c r="AU319" s="236">
        <v>0</v>
      </c>
      <c r="AV319" s="236">
        <v>0</v>
      </c>
      <c r="AW319" s="236">
        <v>0</v>
      </c>
      <c r="AX319" s="236">
        <v>1</v>
      </c>
      <c r="AY319" s="236">
        <v>0</v>
      </c>
      <c r="AZ319" s="236">
        <v>1</v>
      </c>
      <c r="BA319" s="236">
        <v>0</v>
      </c>
      <c r="BB319" s="236">
        <v>21</v>
      </c>
      <c r="BC319" s="236">
        <f t="shared" ref="BC319:BC328" si="5536">BB319-(BH319+BJ319)</f>
        <v>20</v>
      </c>
      <c r="BD319" s="237">
        <f t="shared" ref="BD319:BD328" si="5537">BC319/BB319</f>
        <v>0.95238095238095233</v>
      </c>
      <c r="BE319" s="238">
        <f t="shared" ref="BE319:BE328" si="5538">BB319-BC319</f>
        <v>1</v>
      </c>
      <c r="BF319" s="237">
        <f t="shared" ref="BF319:BF328" si="5539">BE319/BB319</f>
        <v>4.7619047619047616E-2</v>
      </c>
      <c r="BG319" s="237">
        <f t="shared" ref="BG319:BG328" si="5540">(BB319-BJ319)/BB319</f>
        <v>0.95238095238095233</v>
      </c>
      <c r="BH319" s="236">
        <f t="shared" ref="BH319:BH328" si="5541">BS319+BR319+BQ319</f>
        <v>0</v>
      </c>
      <c r="BI319" s="237">
        <f t="shared" ref="BI319:BI328" si="5542">BH319/BB319</f>
        <v>0</v>
      </c>
      <c r="BJ319" s="236">
        <f t="shared" ref="BJ319:BJ328" si="5543">BL319+BM319+BN319+BO319+BP319</f>
        <v>1</v>
      </c>
      <c r="BK319" s="237">
        <f t="shared" ref="BK319:BK328" si="5544">BJ319/BB319</f>
        <v>4.7619047619047616E-2</v>
      </c>
      <c r="BL319" s="236">
        <v>0</v>
      </c>
      <c r="BM319" s="236">
        <v>0</v>
      </c>
      <c r="BN319" s="236">
        <v>1</v>
      </c>
      <c r="BO319" s="236">
        <v>0</v>
      </c>
      <c r="BP319" s="236">
        <v>0</v>
      </c>
      <c r="BQ319" s="236">
        <v>0</v>
      </c>
      <c r="BR319" s="236">
        <v>0</v>
      </c>
      <c r="BS319" s="236">
        <v>0</v>
      </c>
      <c r="BT319" s="236">
        <v>0</v>
      </c>
      <c r="BU319" s="236">
        <v>4</v>
      </c>
      <c r="BV319" s="236">
        <v>1</v>
      </c>
      <c r="BW319" s="247">
        <v>21</v>
      </c>
      <c r="BX319" s="247">
        <f t="shared" ref="BX319:BX328" si="5545">BW319-(CC319+CE319)</f>
        <v>19</v>
      </c>
      <c r="BY319" s="260">
        <f t="shared" ref="BY319:BY328" si="5546">BX319/BW319</f>
        <v>0.90476190476190477</v>
      </c>
      <c r="BZ319" s="238">
        <f t="shared" ref="BZ319:BZ328" si="5547">BW319-BX319</f>
        <v>2</v>
      </c>
      <c r="CA319" s="260">
        <f t="shared" ref="CA319:CA328" si="5548">BZ319/BW319</f>
        <v>9.5238095238095233E-2</v>
      </c>
      <c r="CB319" s="260">
        <f t="shared" ref="CB319:CB328" si="5549">(BW319-CE319)/BW319</f>
        <v>0.95238095238095233</v>
      </c>
      <c r="CC319" s="247">
        <f t="shared" ref="CC319:CC328" si="5550">CN319+CM319+CL319</f>
        <v>1</v>
      </c>
      <c r="CD319" s="260">
        <f t="shared" ref="CD319:CD328" si="5551">CC319/BW319</f>
        <v>4.7619047619047616E-2</v>
      </c>
      <c r="CE319" s="247">
        <f t="shared" ref="CE319:CE328" si="5552">CG319+CH319+CI319+CJ319+CK319</f>
        <v>1</v>
      </c>
      <c r="CF319" s="260">
        <f t="shared" ref="CF319:CF328" si="5553">CE319/BW319</f>
        <v>4.7619047619047616E-2</v>
      </c>
      <c r="CG319" s="247">
        <v>0</v>
      </c>
      <c r="CH319" s="247">
        <v>0</v>
      </c>
      <c r="CI319" s="247">
        <v>1</v>
      </c>
      <c r="CJ319" s="247">
        <v>0</v>
      </c>
      <c r="CK319" s="247">
        <v>0</v>
      </c>
      <c r="CL319" s="247">
        <v>0</v>
      </c>
      <c r="CM319" s="247">
        <v>0</v>
      </c>
      <c r="CN319" s="247">
        <v>1</v>
      </c>
      <c r="CO319" s="247">
        <v>0</v>
      </c>
      <c r="CP319" s="247">
        <v>0</v>
      </c>
      <c r="CQ319" s="247">
        <v>1</v>
      </c>
      <c r="CR319" s="274">
        <v>15</v>
      </c>
      <c r="CS319" s="247">
        <f t="shared" si="5410"/>
        <v>15</v>
      </c>
      <c r="CT319" s="237">
        <f t="shared" si="5411"/>
        <v>1</v>
      </c>
      <c r="CU319" s="238">
        <f t="shared" si="5412"/>
        <v>0</v>
      </c>
      <c r="CV319" s="259">
        <f t="shared" si="5413"/>
        <v>0</v>
      </c>
      <c r="CW319" s="237">
        <f t="shared" si="5414"/>
        <v>1</v>
      </c>
      <c r="CX319" s="247">
        <f t="shared" si="5259"/>
        <v>0</v>
      </c>
      <c r="CY319" s="237">
        <f t="shared" si="5415"/>
        <v>0</v>
      </c>
      <c r="CZ319" s="247">
        <f t="shared" si="5260"/>
        <v>0</v>
      </c>
      <c r="DA319" s="259">
        <f t="shared" si="5416"/>
        <v>0</v>
      </c>
      <c r="DB319" s="247">
        <v>0</v>
      </c>
      <c r="DC319" s="247">
        <v>0</v>
      </c>
      <c r="DD319" s="247">
        <v>0</v>
      </c>
      <c r="DE319" s="247">
        <v>0</v>
      </c>
      <c r="DF319" s="247">
        <v>0</v>
      </c>
      <c r="DG319" s="247">
        <v>0</v>
      </c>
      <c r="DH319" s="247">
        <v>0</v>
      </c>
      <c r="DI319" s="247">
        <v>0</v>
      </c>
      <c r="DJ319" s="274">
        <v>0</v>
      </c>
      <c r="DK319" s="274">
        <v>0</v>
      </c>
      <c r="DL319" s="274">
        <v>1</v>
      </c>
      <c r="DM319" s="274">
        <v>21</v>
      </c>
      <c r="DN319" s="247">
        <f t="shared" ref="DN319:DN340" si="5554">DM319-(DS319+DU319)</f>
        <v>19</v>
      </c>
      <c r="DO319" s="237">
        <f t="shared" ref="DO319:DO341" si="5555">DN319/DM319</f>
        <v>0.90476190476190477</v>
      </c>
      <c r="DP319" s="238">
        <f t="shared" ref="DP319:DP341" si="5556">DM319-DN319</f>
        <v>2</v>
      </c>
      <c r="DQ319" s="259">
        <f t="shared" ref="DQ319:DQ341" si="5557">DP319/DM319</f>
        <v>9.5238095238095233E-2</v>
      </c>
      <c r="DR319" s="237">
        <f t="shared" ref="DR319:DR340" si="5558">(DM319-DU319)/DM319</f>
        <v>0.90476190476190477</v>
      </c>
      <c r="DS319" s="247">
        <f t="shared" ref="DS319:DS340" si="5559">DZ319+EC319+ED319</f>
        <v>0</v>
      </c>
      <c r="DT319" s="237">
        <f t="shared" ref="DT319:DT341" si="5560">DS319/DM319</f>
        <v>0</v>
      </c>
      <c r="DU319" s="247">
        <f t="shared" ref="DU319:DU340" si="5561">DW319+DX319+DY319+EA319+EB319</f>
        <v>2</v>
      </c>
      <c r="DV319" s="259">
        <f t="shared" ref="DV319:DV341" si="5562">DU319/DM319</f>
        <v>9.5238095238095233E-2</v>
      </c>
      <c r="DW319" s="247">
        <v>0</v>
      </c>
      <c r="DX319" s="247">
        <v>0</v>
      </c>
      <c r="DY319" s="247">
        <v>2</v>
      </c>
      <c r="DZ319" s="247">
        <v>0</v>
      </c>
      <c r="EA319" s="247">
        <v>0</v>
      </c>
      <c r="EB319" s="247">
        <v>0</v>
      </c>
      <c r="EC319" s="247">
        <v>0</v>
      </c>
      <c r="ED319" s="247">
        <v>0</v>
      </c>
      <c r="EE319" s="274">
        <v>0</v>
      </c>
      <c r="EF319" s="274">
        <v>1</v>
      </c>
      <c r="EG319" s="274">
        <v>0</v>
      </c>
      <c r="EH319" s="274">
        <v>22</v>
      </c>
      <c r="EI319" s="247">
        <f t="shared" ref="EI319:EI340" si="5563">EH319-(EN319+EP319)</f>
        <v>22</v>
      </c>
      <c r="EJ319" s="237">
        <f t="shared" ref="EJ319:EJ341" si="5564">EI319/EH319</f>
        <v>1</v>
      </c>
      <c r="EK319" s="238">
        <f t="shared" ref="EK319:EK341" si="5565">EH319-EI319</f>
        <v>0</v>
      </c>
      <c r="EL319" s="259">
        <f t="shared" ref="EL319:EL341" si="5566">EK319/EH319</f>
        <v>0</v>
      </c>
      <c r="EM319" s="237">
        <f t="shared" ref="EM319:EM340" si="5567">(EH319-EP319)/EH319</f>
        <v>1</v>
      </c>
      <c r="EN319" s="247">
        <f t="shared" ref="EN319:EN340" si="5568">EU319+EX319+EY319</f>
        <v>0</v>
      </c>
      <c r="EO319" s="237">
        <f t="shared" ref="EO319:EO341" si="5569">EN319/EH319</f>
        <v>0</v>
      </c>
      <c r="EP319" s="247">
        <f t="shared" ref="EP319:EP340" si="5570">ER319+ES319+ET319+EV319+EW319</f>
        <v>0</v>
      </c>
      <c r="EQ319" s="259">
        <f t="shared" ref="EQ319:EQ341" si="5571">EP319/EH319</f>
        <v>0</v>
      </c>
      <c r="ER319" s="247">
        <v>0</v>
      </c>
      <c r="ES319" s="247">
        <v>0</v>
      </c>
      <c r="ET319" s="247">
        <v>0</v>
      </c>
      <c r="EU319" s="247">
        <v>0</v>
      </c>
      <c r="EV319" s="247">
        <v>0</v>
      </c>
      <c r="EW319" s="247">
        <v>0</v>
      </c>
      <c r="EX319" s="247">
        <v>0</v>
      </c>
      <c r="EY319" s="247">
        <v>0</v>
      </c>
      <c r="EZ319" s="274">
        <v>0</v>
      </c>
      <c r="FA319" s="274">
        <v>1</v>
      </c>
      <c r="FB319" s="274">
        <v>0</v>
      </c>
      <c r="FC319" s="274">
        <v>18</v>
      </c>
      <c r="FD319" s="247">
        <f t="shared" ref="FD319:FD340" si="5572">FC319-(FI319+FK319)</f>
        <v>16</v>
      </c>
      <c r="FE319" s="237">
        <f t="shared" ref="FE319:FE341" si="5573">FD319/FC319</f>
        <v>0.88888888888888884</v>
      </c>
      <c r="FF319" s="238">
        <f t="shared" ref="FF319:FF341" si="5574">FC319-FD319</f>
        <v>2</v>
      </c>
      <c r="FG319" s="259">
        <f t="shared" ref="FG319:FG341" si="5575">FF319/FC319</f>
        <v>0.1111111111111111</v>
      </c>
      <c r="FH319" s="237">
        <f t="shared" ref="FH319:FH340" si="5576">(FC319-FK319)/FC319</f>
        <v>1</v>
      </c>
      <c r="FI319" s="247">
        <f t="shared" ref="FI319:FI340" si="5577">FP319+FS319+FT319</f>
        <v>2</v>
      </c>
      <c r="FJ319" s="237">
        <f t="shared" ref="FJ319:FJ341" si="5578">FI319/FC319</f>
        <v>0.1111111111111111</v>
      </c>
      <c r="FK319" s="247">
        <f t="shared" ref="FK319:FK340" si="5579">FM319+FN319+FO319+FQ319+FR319</f>
        <v>0</v>
      </c>
      <c r="FL319" s="259">
        <f t="shared" ref="FL319:FL341" si="5580">FK319/FC319</f>
        <v>0</v>
      </c>
      <c r="FM319" s="247">
        <v>0</v>
      </c>
      <c r="FN319" s="247">
        <v>0</v>
      </c>
      <c r="FO319" s="247">
        <v>0</v>
      </c>
      <c r="FP319" s="247">
        <v>0</v>
      </c>
      <c r="FQ319" s="247">
        <v>0</v>
      </c>
      <c r="FR319" s="247">
        <v>0</v>
      </c>
      <c r="FS319" s="247">
        <v>0</v>
      </c>
      <c r="FT319" s="247">
        <v>2</v>
      </c>
      <c r="FU319" s="274">
        <v>0</v>
      </c>
      <c r="FV319" s="274">
        <v>2</v>
      </c>
      <c r="FW319" s="274">
        <v>0</v>
      </c>
      <c r="FX319" s="274">
        <v>22</v>
      </c>
      <c r="FY319" s="247">
        <f t="shared" ref="FY319:FY340" si="5581">FX319-(GD319+GF319)</f>
        <v>22</v>
      </c>
      <c r="FZ319" s="237">
        <f t="shared" ref="FZ319:FZ341" si="5582">FY319/FX319</f>
        <v>1</v>
      </c>
      <c r="GA319" s="238">
        <f t="shared" ref="GA319:GA341" si="5583">FX319-FY319</f>
        <v>0</v>
      </c>
      <c r="GB319" s="259">
        <f t="shared" ref="GB319:GB341" si="5584">GA319/FX319</f>
        <v>0</v>
      </c>
      <c r="GC319" s="237">
        <f t="shared" ref="GC319:GC340" si="5585">(FX319-GF319)/FX319</f>
        <v>1</v>
      </c>
      <c r="GD319" s="247">
        <f t="shared" ref="GD319:GD340" si="5586">GK319+GN319+GO319</f>
        <v>0</v>
      </c>
      <c r="GE319" s="237">
        <f t="shared" ref="GE319:GE341" si="5587">GD319/FX319</f>
        <v>0</v>
      </c>
      <c r="GF319" s="247">
        <f t="shared" ref="GF319:GF340" si="5588">GH319+GI319+GJ319+GL319+GM319</f>
        <v>0</v>
      </c>
      <c r="GG319" s="259">
        <f t="shared" ref="GG319:GG341" si="5589">GF319/FX319</f>
        <v>0</v>
      </c>
      <c r="GH319" s="247">
        <v>0</v>
      </c>
      <c r="GI319" s="247">
        <v>0</v>
      </c>
      <c r="GJ319" s="247">
        <v>0</v>
      </c>
      <c r="GK319" s="247">
        <v>0</v>
      </c>
      <c r="GL319" s="247">
        <v>0</v>
      </c>
      <c r="GM319" s="247">
        <v>0</v>
      </c>
      <c r="GN319" s="247">
        <v>0</v>
      </c>
      <c r="GO319" s="247">
        <v>0</v>
      </c>
      <c r="GP319" s="274">
        <v>1</v>
      </c>
      <c r="GQ319" s="274">
        <v>1</v>
      </c>
      <c r="GR319" s="274">
        <v>0</v>
      </c>
      <c r="GS319" s="274">
        <v>19</v>
      </c>
      <c r="GT319" s="247">
        <f t="shared" ref="GT319:GT340" si="5590">GS319-(GY319+HA319)</f>
        <v>18</v>
      </c>
      <c r="GU319" s="237">
        <f t="shared" ref="GU319:GU341" si="5591">GT319/GS319</f>
        <v>0.94736842105263153</v>
      </c>
      <c r="GV319" s="238">
        <f t="shared" ref="GV319:GV341" si="5592">GS319-GT319</f>
        <v>1</v>
      </c>
      <c r="GW319" s="259">
        <f t="shared" ref="GW319:GW341" si="5593">GV319/GS319</f>
        <v>5.2631578947368418E-2</v>
      </c>
      <c r="GX319" s="237">
        <f t="shared" ref="GX319:GX340" si="5594">(GS319-HA319)/GS319</f>
        <v>1</v>
      </c>
      <c r="GY319" s="247">
        <f t="shared" ref="GY319:GY340" si="5595">HF319+HI319+HJ319</f>
        <v>1</v>
      </c>
      <c r="GZ319" s="237">
        <f t="shared" ref="GZ319:GZ341" si="5596">GY319/GS319</f>
        <v>5.2631578947368418E-2</v>
      </c>
      <c r="HA319" s="247">
        <f t="shared" ref="HA319:HA340" si="5597">HC319+HD319+HE319+HG319+HH319</f>
        <v>0</v>
      </c>
      <c r="HB319" s="259">
        <f t="shared" ref="HB319:HB341" si="5598">HA319/GS319</f>
        <v>0</v>
      </c>
      <c r="HC319" s="247">
        <v>0</v>
      </c>
      <c r="HD319" s="247">
        <v>0</v>
      </c>
      <c r="HE319" s="247">
        <v>0</v>
      </c>
      <c r="HF319" s="247">
        <v>0</v>
      </c>
      <c r="HG319" s="247">
        <v>0</v>
      </c>
      <c r="HH319" s="247">
        <v>0</v>
      </c>
      <c r="HI319" s="247">
        <v>0</v>
      </c>
      <c r="HJ319" s="247">
        <v>1</v>
      </c>
      <c r="HK319" s="274">
        <v>0</v>
      </c>
      <c r="HL319" s="274">
        <v>1</v>
      </c>
      <c r="HM319" s="274">
        <v>1</v>
      </c>
      <c r="HN319" s="274">
        <v>21</v>
      </c>
      <c r="HO319" s="247">
        <f t="shared" ref="HO319:HO340" si="5599">HN319-(HT319+HV319)</f>
        <v>21</v>
      </c>
      <c r="HP319" s="237">
        <f t="shared" ref="HP319:HP341" si="5600">HO319/HN319</f>
        <v>1</v>
      </c>
      <c r="HQ319" s="238">
        <f t="shared" ref="HQ319:HQ341" si="5601">HN319-HO319</f>
        <v>0</v>
      </c>
      <c r="HR319" s="259">
        <f t="shared" ref="HR319:HR341" si="5602">HQ319/HN319</f>
        <v>0</v>
      </c>
      <c r="HS319" s="237">
        <f t="shared" ref="HS319:HS340" si="5603">(HN319-HV319)/HN319</f>
        <v>1</v>
      </c>
      <c r="HT319" s="247">
        <f t="shared" ref="HT319:HT340" si="5604">IA319+ID319+IE319</f>
        <v>0</v>
      </c>
      <c r="HU319" s="237">
        <f t="shared" ref="HU319:HU341" si="5605">HT319/HN319</f>
        <v>0</v>
      </c>
      <c r="HV319" s="247">
        <f t="shared" ref="HV319:HV340" si="5606">HX319+HY319+HZ319+IB319+IC319</f>
        <v>0</v>
      </c>
      <c r="HW319" s="259">
        <f t="shared" ref="HW319:HW341" si="5607">HV319/HN319</f>
        <v>0</v>
      </c>
      <c r="HX319" s="247">
        <v>0</v>
      </c>
      <c r="HY319" s="247">
        <v>0</v>
      </c>
      <c r="HZ319" s="247">
        <v>0</v>
      </c>
      <c r="IA319" s="247">
        <v>0</v>
      </c>
      <c r="IB319" s="247">
        <v>0</v>
      </c>
      <c r="IC319" s="247">
        <v>0</v>
      </c>
      <c r="ID319" s="247">
        <v>0</v>
      </c>
      <c r="IE319" s="247">
        <v>0</v>
      </c>
      <c r="IF319" s="274">
        <v>0</v>
      </c>
      <c r="IG319" s="274">
        <v>0</v>
      </c>
      <c r="IH319" s="274">
        <v>0</v>
      </c>
      <c r="II319" s="274">
        <v>19</v>
      </c>
      <c r="IJ319" s="247">
        <f t="shared" ref="IJ319:IJ340" si="5608">II319-(IO319+IQ319)</f>
        <v>18</v>
      </c>
      <c r="IK319" s="237">
        <f t="shared" ref="IK319:IK341" si="5609">IJ319/II319</f>
        <v>0.94736842105263153</v>
      </c>
      <c r="IL319" s="238">
        <f t="shared" ref="IL319:IL341" si="5610">II319-IJ319</f>
        <v>1</v>
      </c>
      <c r="IM319" s="259">
        <f t="shared" ref="IM319:IM341" si="5611">IL319/II319</f>
        <v>5.2631578947368418E-2</v>
      </c>
      <c r="IN319" s="237">
        <f t="shared" ref="IN319:IN340" si="5612">(II319-IQ319)/II319</f>
        <v>1</v>
      </c>
      <c r="IO319" s="247">
        <f t="shared" ref="IO319:IO340" si="5613">IV319+IY319+IZ319</f>
        <v>1</v>
      </c>
      <c r="IP319" s="237">
        <f t="shared" ref="IP319:IP341" si="5614">IO319/II319</f>
        <v>5.2631578947368418E-2</v>
      </c>
      <c r="IQ319" s="247">
        <f t="shared" ref="IQ319:IQ340" si="5615">IS319+IT319+IU319+IW319+IX319</f>
        <v>0</v>
      </c>
      <c r="IR319" s="259">
        <f t="shared" ref="IR319:IR341" si="5616">IQ319/II319</f>
        <v>0</v>
      </c>
      <c r="IS319" s="247">
        <v>0</v>
      </c>
      <c r="IT319" s="247">
        <v>0</v>
      </c>
      <c r="IU319" s="247">
        <v>0</v>
      </c>
      <c r="IV319" s="247">
        <v>0</v>
      </c>
      <c r="IW319" s="247">
        <v>0</v>
      </c>
      <c r="IX319" s="247">
        <v>0</v>
      </c>
      <c r="IY319" s="247">
        <v>0</v>
      </c>
      <c r="IZ319" s="247">
        <v>1</v>
      </c>
      <c r="JA319" s="274">
        <v>0</v>
      </c>
      <c r="JB319" s="274">
        <v>0</v>
      </c>
      <c r="JC319" s="274">
        <v>1</v>
      </c>
      <c r="JD319" s="247">
        <f t="shared" ref="JD319:JD340" si="5617">L319+AG319+BB319+BW319+CR319+DM319+EH319+FC319+FX319+GS319+HN319+II319</f>
        <v>241</v>
      </c>
      <c r="JE319" s="247">
        <f t="shared" si="5325"/>
        <v>228</v>
      </c>
      <c r="JF319" s="260">
        <f t="shared" si="5326"/>
        <v>0.94605809128630702</v>
      </c>
      <c r="JG319" s="238">
        <f t="shared" si="5327"/>
        <v>13</v>
      </c>
      <c r="JH319" s="260">
        <f t="shared" si="5328"/>
        <v>5.3941908713692949E-2</v>
      </c>
      <c r="JI319" s="260">
        <f t="shared" si="5329"/>
        <v>0.98340248962655596</v>
      </c>
      <c r="JJ319" s="247">
        <f t="shared" si="5185"/>
        <v>9</v>
      </c>
      <c r="JK319" s="260">
        <f t="shared" si="5186"/>
        <v>3.7344398340248962E-2</v>
      </c>
      <c r="JL319" s="247">
        <f t="shared" si="5187"/>
        <v>4</v>
      </c>
      <c r="JM319" s="260">
        <f t="shared" si="5333"/>
        <v>1.6597510373443983E-2</v>
      </c>
      <c r="JN319" s="247">
        <f t="shared" ref="JN319:JN340" si="5618">V319+AQ319+BL319+CG319+DB319+DW319+ER319+FM319+GH319+HC319+HX319+IS319</f>
        <v>0</v>
      </c>
      <c r="JO319" s="247">
        <f t="shared" ref="JO319:JO340" si="5619">W319+AR319+BM319+CH319+DC319+DX319+ES319+FN319+GI319+HD319+HY319+IT319</f>
        <v>0</v>
      </c>
      <c r="JP319" s="247">
        <f t="shared" ref="JP319:JP340" si="5620">X319+AS319+BN319+CI319+DD319+DY319+ET319+FO319+GJ319+HE319+HZ319+IU319</f>
        <v>4</v>
      </c>
      <c r="JQ319" s="247">
        <f t="shared" ref="JQ319:JQ340" si="5621">Y319+AT319+BO319+CJ319+DE319+DZ319+EU319+FP319+GK319+HF319+IA319+IV319</f>
        <v>0</v>
      </c>
      <c r="JR319" s="247">
        <f t="shared" ref="JR319:JR340" si="5622">Z319+AU319+BP319+CK319+DF319+EA319+EV319+FQ319+GL319+HG319+IB319+IW319</f>
        <v>0</v>
      </c>
      <c r="JS319" s="247">
        <f t="shared" ref="JS319:JS340" si="5623">AA319+AV319+BQ319+CL319+DG319+EB319+EW319+FR319+GM319+HH319+IC319+IX319</f>
        <v>0</v>
      </c>
      <c r="JT319" s="247">
        <f t="shared" ref="JT319:JT340" si="5624">AB319+AW319+BR319+CM319+DH319+EC319+EX319+FS319+GN319+HI319+ID319+IY319</f>
        <v>0</v>
      </c>
      <c r="JU319" s="247">
        <f t="shared" ref="JU319:JU340" si="5625">AC319+AX319+BS319+CN319+DI319+ED319+EY319+FT319+GO319+HJ319+IE319+IZ319</f>
        <v>9</v>
      </c>
      <c r="JV319" s="247">
        <f t="shared" ref="JV319:JV340" si="5626">AD319+AY319+BT319+CO319+DJ319+EE319+EZ319+FU319+GP319+HK319+IF319+JA319</f>
        <v>1</v>
      </c>
      <c r="JW319" s="247">
        <f t="shared" ref="JW319:JW340" si="5627">AE319+AZ319+BU319+CP319+DK319+EF319+FA319+FV319+GQ319+HL319+IG319+JB319</f>
        <v>12</v>
      </c>
      <c r="JX319" s="247">
        <f t="shared" ref="JX319:JX340" si="5628">AF319+BA319+BV319+CQ319+DL319+EG319+FB319+FW319+GR319+HM319+IH319+JC319</f>
        <v>6</v>
      </c>
    </row>
    <row r="320" spans="1:284" ht="15" customHeight="1">
      <c r="A320" s="269">
        <f t="shared" ref="A320:A330" si="5629">A319+1</f>
        <v>2</v>
      </c>
      <c r="B320" s="122">
        <v>20010917753</v>
      </c>
      <c r="C320" s="227">
        <f t="shared" ca="1" si="5349"/>
        <v>19</v>
      </c>
      <c r="D320" s="227">
        <f t="shared" ca="1" si="5350"/>
        <v>6</v>
      </c>
      <c r="E320" s="228">
        <f t="shared" si="5351"/>
        <v>38.991780821917807</v>
      </c>
      <c r="F320" s="118">
        <v>11</v>
      </c>
      <c r="G320" s="118">
        <v>2</v>
      </c>
      <c r="H320" s="118">
        <v>1981</v>
      </c>
      <c r="I320" s="115" t="s">
        <v>299</v>
      </c>
      <c r="J320" s="111" t="s">
        <v>825</v>
      </c>
      <c r="K320" s="261" t="s">
        <v>786</v>
      </c>
      <c r="L320" s="247">
        <v>22</v>
      </c>
      <c r="M320" s="247">
        <f t="shared" si="5518"/>
        <v>9</v>
      </c>
      <c r="N320" s="260">
        <f t="shared" si="5519"/>
        <v>0.40909090909090912</v>
      </c>
      <c r="O320" s="238">
        <f t="shared" si="5520"/>
        <v>13</v>
      </c>
      <c r="P320" s="260">
        <f t="shared" si="5521"/>
        <v>0.59090909090909094</v>
      </c>
      <c r="Q320" s="260">
        <f t="shared" si="5522"/>
        <v>0.45454545454545453</v>
      </c>
      <c r="R320" s="247">
        <f t="shared" si="5523"/>
        <v>1</v>
      </c>
      <c r="S320" s="260">
        <f t="shared" si="5524"/>
        <v>4.5454545454545456E-2</v>
      </c>
      <c r="T320" s="247">
        <f t="shared" si="5525"/>
        <v>12</v>
      </c>
      <c r="U320" s="260">
        <f t="shared" si="5526"/>
        <v>0.54545454545454541</v>
      </c>
      <c r="V320" s="247">
        <v>0</v>
      </c>
      <c r="W320" s="247">
        <v>0</v>
      </c>
      <c r="X320" s="247">
        <v>12</v>
      </c>
      <c r="Y320" s="247">
        <v>0</v>
      </c>
      <c r="Z320" s="247">
        <v>0</v>
      </c>
      <c r="AA320" s="247">
        <v>0</v>
      </c>
      <c r="AB320" s="247">
        <v>0</v>
      </c>
      <c r="AC320" s="247">
        <v>1</v>
      </c>
      <c r="AD320" s="247">
        <v>0</v>
      </c>
      <c r="AE320" s="247">
        <v>1</v>
      </c>
      <c r="AF320" s="247">
        <v>0</v>
      </c>
      <c r="AG320" s="236">
        <v>20</v>
      </c>
      <c r="AH320" s="236">
        <f t="shared" si="5527"/>
        <v>17</v>
      </c>
      <c r="AI320" s="237">
        <f t="shared" si="5528"/>
        <v>0.85</v>
      </c>
      <c r="AJ320" s="238">
        <f t="shared" si="5529"/>
        <v>3</v>
      </c>
      <c r="AK320" s="237">
        <f t="shared" si="5530"/>
        <v>0.15</v>
      </c>
      <c r="AL320" s="237">
        <f t="shared" si="5531"/>
        <v>1</v>
      </c>
      <c r="AM320" s="236">
        <f t="shared" si="5532"/>
        <v>3</v>
      </c>
      <c r="AN320" s="237">
        <f t="shared" si="5533"/>
        <v>0.15</v>
      </c>
      <c r="AO320" s="236">
        <f t="shared" si="5534"/>
        <v>0</v>
      </c>
      <c r="AP320" s="237">
        <f t="shared" si="5535"/>
        <v>0</v>
      </c>
      <c r="AQ320" s="236">
        <v>0</v>
      </c>
      <c r="AR320" s="236">
        <v>0</v>
      </c>
      <c r="AS320" s="236">
        <v>0</v>
      </c>
      <c r="AT320" s="236">
        <v>0</v>
      </c>
      <c r="AU320" s="236">
        <v>0</v>
      </c>
      <c r="AV320" s="236">
        <v>0</v>
      </c>
      <c r="AW320" s="236">
        <v>0</v>
      </c>
      <c r="AX320" s="236">
        <v>3</v>
      </c>
      <c r="AY320" s="236">
        <v>0</v>
      </c>
      <c r="AZ320" s="236">
        <v>2</v>
      </c>
      <c r="BA320" s="236">
        <v>0</v>
      </c>
      <c r="BB320" s="236">
        <v>21</v>
      </c>
      <c r="BC320" s="236">
        <f t="shared" si="5536"/>
        <v>20</v>
      </c>
      <c r="BD320" s="237">
        <f t="shared" si="5537"/>
        <v>0.95238095238095233</v>
      </c>
      <c r="BE320" s="238">
        <f t="shared" si="5538"/>
        <v>1</v>
      </c>
      <c r="BF320" s="237">
        <f t="shared" si="5539"/>
        <v>4.7619047619047616E-2</v>
      </c>
      <c r="BG320" s="237">
        <f t="shared" si="5540"/>
        <v>0.95238095238095233</v>
      </c>
      <c r="BH320" s="236">
        <f t="shared" si="5541"/>
        <v>0</v>
      </c>
      <c r="BI320" s="237">
        <f t="shared" si="5542"/>
        <v>0</v>
      </c>
      <c r="BJ320" s="236">
        <f t="shared" si="5543"/>
        <v>1</v>
      </c>
      <c r="BK320" s="237">
        <f t="shared" si="5544"/>
        <v>4.7619047619047616E-2</v>
      </c>
      <c r="BL320" s="236">
        <v>0</v>
      </c>
      <c r="BM320" s="236">
        <v>1</v>
      </c>
      <c r="BN320" s="236">
        <v>0</v>
      </c>
      <c r="BO320" s="236">
        <v>0</v>
      </c>
      <c r="BP320" s="236">
        <v>0</v>
      </c>
      <c r="BQ320" s="236">
        <v>0</v>
      </c>
      <c r="BR320" s="236">
        <v>0</v>
      </c>
      <c r="BS320" s="236">
        <v>0</v>
      </c>
      <c r="BT320" s="236">
        <v>1</v>
      </c>
      <c r="BU320" s="236">
        <v>2</v>
      </c>
      <c r="BV320" s="236">
        <v>0</v>
      </c>
      <c r="BW320" s="247">
        <v>21</v>
      </c>
      <c r="BX320" s="247">
        <f t="shared" si="5545"/>
        <v>19</v>
      </c>
      <c r="BY320" s="260">
        <f t="shared" si="5546"/>
        <v>0.90476190476190477</v>
      </c>
      <c r="BZ320" s="238">
        <f t="shared" si="5547"/>
        <v>2</v>
      </c>
      <c r="CA320" s="260">
        <f t="shared" si="5548"/>
        <v>9.5238095238095233E-2</v>
      </c>
      <c r="CB320" s="260">
        <f t="shared" si="5549"/>
        <v>0.90476190476190477</v>
      </c>
      <c r="CC320" s="247">
        <f t="shared" si="5550"/>
        <v>0</v>
      </c>
      <c r="CD320" s="260">
        <f t="shared" si="5551"/>
        <v>0</v>
      </c>
      <c r="CE320" s="247">
        <f t="shared" si="5552"/>
        <v>2</v>
      </c>
      <c r="CF320" s="260">
        <f t="shared" si="5553"/>
        <v>9.5238095238095233E-2</v>
      </c>
      <c r="CG320" s="247">
        <v>0</v>
      </c>
      <c r="CH320" s="247">
        <v>1</v>
      </c>
      <c r="CI320" s="247">
        <v>1</v>
      </c>
      <c r="CJ320" s="247">
        <v>0</v>
      </c>
      <c r="CK320" s="247">
        <v>0</v>
      </c>
      <c r="CL320" s="247">
        <v>0</v>
      </c>
      <c r="CM320" s="247">
        <v>0</v>
      </c>
      <c r="CN320" s="247">
        <v>0</v>
      </c>
      <c r="CO320" s="247">
        <v>1</v>
      </c>
      <c r="CP320" s="247">
        <v>2</v>
      </c>
      <c r="CQ320" s="247">
        <v>0</v>
      </c>
      <c r="CR320" s="274">
        <v>15</v>
      </c>
      <c r="CS320" s="247">
        <f t="shared" si="5410"/>
        <v>15</v>
      </c>
      <c r="CT320" s="237">
        <f t="shared" si="5411"/>
        <v>1</v>
      </c>
      <c r="CU320" s="238">
        <f t="shared" si="5412"/>
        <v>0</v>
      </c>
      <c r="CV320" s="259">
        <f t="shared" si="5413"/>
        <v>0</v>
      </c>
      <c r="CW320" s="237">
        <f t="shared" si="5414"/>
        <v>1</v>
      </c>
      <c r="CX320" s="247">
        <f t="shared" si="5259"/>
        <v>0</v>
      </c>
      <c r="CY320" s="237">
        <f t="shared" si="5415"/>
        <v>0</v>
      </c>
      <c r="CZ320" s="247">
        <f t="shared" si="5260"/>
        <v>0</v>
      </c>
      <c r="DA320" s="259">
        <f t="shared" si="5416"/>
        <v>0</v>
      </c>
      <c r="DB320" s="247">
        <v>0</v>
      </c>
      <c r="DC320" s="247">
        <v>0</v>
      </c>
      <c r="DD320" s="247">
        <v>0</v>
      </c>
      <c r="DE320" s="247">
        <v>0</v>
      </c>
      <c r="DF320" s="247">
        <v>0</v>
      </c>
      <c r="DG320" s="247">
        <v>0</v>
      </c>
      <c r="DH320" s="247">
        <v>0</v>
      </c>
      <c r="DI320" s="247">
        <v>0</v>
      </c>
      <c r="DJ320" s="274">
        <v>1</v>
      </c>
      <c r="DK320" s="274">
        <v>1</v>
      </c>
      <c r="DL320" s="274">
        <v>0</v>
      </c>
      <c r="DM320" s="274">
        <v>21</v>
      </c>
      <c r="DN320" s="247">
        <f t="shared" si="5554"/>
        <v>20</v>
      </c>
      <c r="DO320" s="237">
        <f t="shared" si="5555"/>
        <v>0.95238095238095233</v>
      </c>
      <c r="DP320" s="238">
        <f t="shared" si="5556"/>
        <v>1</v>
      </c>
      <c r="DQ320" s="259">
        <f t="shared" si="5557"/>
        <v>4.7619047619047616E-2</v>
      </c>
      <c r="DR320" s="237">
        <f t="shared" si="5558"/>
        <v>0.95238095238095233</v>
      </c>
      <c r="DS320" s="247">
        <f t="shared" si="5559"/>
        <v>0</v>
      </c>
      <c r="DT320" s="237">
        <f t="shared" si="5560"/>
        <v>0</v>
      </c>
      <c r="DU320" s="247">
        <f t="shared" si="5561"/>
        <v>1</v>
      </c>
      <c r="DV320" s="259">
        <f t="shared" si="5562"/>
        <v>4.7619047619047616E-2</v>
      </c>
      <c r="DW320" s="247">
        <v>0</v>
      </c>
      <c r="DX320" s="247">
        <v>0</v>
      </c>
      <c r="DY320" s="247">
        <v>1</v>
      </c>
      <c r="DZ320" s="247">
        <v>0</v>
      </c>
      <c r="EA320" s="247">
        <v>0</v>
      </c>
      <c r="EB320" s="247">
        <v>0</v>
      </c>
      <c r="EC320" s="247">
        <v>0</v>
      </c>
      <c r="ED320" s="247">
        <v>0</v>
      </c>
      <c r="EE320" s="274">
        <v>0</v>
      </c>
      <c r="EF320" s="274">
        <v>3</v>
      </c>
      <c r="EG320" s="274">
        <v>0</v>
      </c>
      <c r="EH320" s="274">
        <v>22</v>
      </c>
      <c r="EI320" s="247">
        <f t="shared" si="5563"/>
        <v>22</v>
      </c>
      <c r="EJ320" s="237">
        <f t="shared" si="5564"/>
        <v>1</v>
      </c>
      <c r="EK320" s="238">
        <f t="shared" si="5565"/>
        <v>0</v>
      </c>
      <c r="EL320" s="259">
        <f t="shared" si="5566"/>
        <v>0</v>
      </c>
      <c r="EM320" s="237">
        <f t="shared" si="5567"/>
        <v>1</v>
      </c>
      <c r="EN320" s="247">
        <f t="shared" si="5568"/>
        <v>0</v>
      </c>
      <c r="EO320" s="237">
        <f t="shared" si="5569"/>
        <v>0</v>
      </c>
      <c r="EP320" s="247">
        <f t="shared" si="5570"/>
        <v>0</v>
      </c>
      <c r="EQ320" s="259">
        <f t="shared" si="5571"/>
        <v>0</v>
      </c>
      <c r="ER320" s="247">
        <v>0</v>
      </c>
      <c r="ES320" s="247">
        <v>0</v>
      </c>
      <c r="ET320" s="247">
        <v>0</v>
      </c>
      <c r="EU320" s="247">
        <v>0</v>
      </c>
      <c r="EV320" s="247">
        <v>0</v>
      </c>
      <c r="EW320" s="247">
        <v>0</v>
      </c>
      <c r="EX320" s="247">
        <v>0</v>
      </c>
      <c r="EY320" s="247">
        <v>0</v>
      </c>
      <c r="EZ320" s="274">
        <v>0</v>
      </c>
      <c r="FA320" s="274">
        <v>1</v>
      </c>
      <c r="FB320" s="274">
        <v>0</v>
      </c>
      <c r="FC320" s="274">
        <v>18</v>
      </c>
      <c r="FD320" s="247">
        <f t="shared" si="5572"/>
        <v>16</v>
      </c>
      <c r="FE320" s="237">
        <f t="shared" si="5573"/>
        <v>0.88888888888888884</v>
      </c>
      <c r="FF320" s="238">
        <f t="shared" si="5574"/>
        <v>2</v>
      </c>
      <c r="FG320" s="259">
        <f t="shared" si="5575"/>
        <v>0.1111111111111111</v>
      </c>
      <c r="FH320" s="237">
        <f t="shared" si="5576"/>
        <v>0.88888888888888884</v>
      </c>
      <c r="FI320" s="247">
        <f t="shared" si="5577"/>
        <v>0</v>
      </c>
      <c r="FJ320" s="237">
        <f t="shared" si="5578"/>
        <v>0</v>
      </c>
      <c r="FK320" s="247">
        <f t="shared" si="5579"/>
        <v>2</v>
      </c>
      <c r="FL320" s="259">
        <f t="shared" si="5580"/>
        <v>0.1111111111111111</v>
      </c>
      <c r="FM320" s="247">
        <v>0</v>
      </c>
      <c r="FN320" s="247">
        <v>0</v>
      </c>
      <c r="FO320" s="247">
        <v>2</v>
      </c>
      <c r="FP320" s="247">
        <v>0</v>
      </c>
      <c r="FQ320" s="247">
        <v>0</v>
      </c>
      <c r="FR320" s="247">
        <v>0</v>
      </c>
      <c r="FS320" s="247">
        <v>0</v>
      </c>
      <c r="FT320" s="247">
        <v>0</v>
      </c>
      <c r="FU320" s="274">
        <v>1</v>
      </c>
      <c r="FV320" s="274">
        <v>1</v>
      </c>
      <c r="FW320" s="274">
        <v>1</v>
      </c>
      <c r="FX320" s="274">
        <v>22</v>
      </c>
      <c r="FY320" s="247">
        <f t="shared" si="5581"/>
        <v>21</v>
      </c>
      <c r="FZ320" s="237">
        <f t="shared" si="5582"/>
        <v>0.95454545454545459</v>
      </c>
      <c r="GA320" s="238">
        <f t="shared" si="5583"/>
        <v>1</v>
      </c>
      <c r="GB320" s="259">
        <f t="shared" si="5584"/>
        <v>4.5454545454545456E-2</v>
      </c>
      <c r="GC320" s="237">
        <f t="shared" si="5585"/>
        <v>1</v>
      </c>
      <c r="GD320" s="247">
        <f t="shared" si="5586"/>
        <v>1</v>
      </c>
      <c r="GE320" s="237">
        <f t="shared" si="5587"/>
        <v>4.5454545454545456E-2</v>
      </c>
      <c r="GF320" s="247">
        <f t="shared" si="5588"/>
        <v>0</v>
      </c>
      <c r="GG320" s="259">
        <f t="shared" si="5589"/>
        <v>0</v>
      </c>
      <c r="GH320" s="247">
        <v>0</v>
      </c>
      <c r="GI320" s="247">
        <v>0</v>
      </c>
      <c r="GJ320" s="247">
        <v>0</v>
      </c>
      <c r="GK320" s="247">
        <v>0</v>
      </c>
      <c r="GL320" s="247">
        <v>0</v>
      </c>
      <c r="GM320" s="247">
        <v>0</v>
      </c>
      <c r="GN320" s="247">
        <v>0</v>
      </c>
      <c r="GO320" s="247">
        <v>1</v>
      </c>
      <c r="GP320" s="274">
        <v>0</v>
      </c>
      <c r="GQ320" s="274">
        <v>2</v>
      </c>
      <c r="GR320" s="274">
        <v>0</v>
      </c>
      <c r="GS320" s="274">
        <v>19</v>
      </c>
      <c r="GT320" s="247">
        <f t="shared" si="5590"/>
        <v>18</v>
      </c>
      <c r="GU320" s="237">
        <f t="shared" si="5591"/>
        <v>0.94736842105263153</v>
      </c>
      <c r="GV320" s="238">
        <f t="shared" si="5592"/>
        <v>1</v>
      </c>
      <c r="GW320" s="259">
        <f t="shared" si="5593"/>
        <v>5.2631578947368418E-2</v>
      </c>
      <c r="GX320" s="237">
        <f t="shared" si="5594"/>
        <v>1</v>
      </c>
      <c r="GY320" s="247">
        <f t="shared" si="5595"/>
        <v>1</v>
      </c>
      <c r="GZ320" s="237">
        <f t="shared" si="5596"/>
        <v>5.2631578947368418E-2</v>
      </c>
      <c r="HA320" s="247">
        <f t="shared" si="5597"/>
        <v>0</v>
      </c>
      <c r="HB320" s="259">
        <f t="shared" si="5598"/>
        <v>0</v>
      </c>
      <c r="HC320" s="247">
        <v>0</v>
      </c>
      <c r="HD320" s="247">
        <v>0</v>
      </c>
      <c r="HE320" s="247">
        <v>0</v>
      </c>
      <c r="HF320" s="247">
        <v>0</v>
      </c>
      <c r="HG320" s="247">
        <v>0</v>
      </c>
      <c r="HH320" s="247">
        <v>0</v>
      </c>
      <c r="HI320" s="247">
        <v>0</v>
      </c>
      <c r="HJ320" s="247">
        <v>1</v>
      </c>
      <c r="HK320" s="274">
        <v>0</v>
      </c>
      <c r="HL320" s="274">
        <v>3</v>
      </c>
      <c r="HM320" s="274">
        <v>0</v>
      </c>
      <c r="HN320" s="274">
        <v>21</v>
      </c>
      <c r="HO320" s="247">
        <f t="shared" si="5599"/>
        <v>19</v>
      </c>
      <c r="HP320" s="237">
        <f t="shared" si="5600"/>
        <v>0.90476190476190477</v>
      </c>
      <c r="HQ320" s="238">
        <f t="shared" si="5601"/>
        <v>2</v>
      </c>
      <c r="HR320" s="259">
        <f t="shared" si="5602"/>
        <v>9.5238095238095233E-2</v>
      </c>
      <c r="HS320" s="237">
        <f t="shared" si="5603"/>
        <v>1</v>
      </c>
      <c r="HT320" s="247">
        <f t="shared" si="5604"/>
        <v>2</v>
      </c>
      <c r="HU320" s="237">
        <f t="shared" si="5605"/>
        <v>9.5238095238095233E-2</v>
      </c>
      <c r="HV320" s="247">
        <f t="shared" si="5606"/>
        <v>0</v>
      </c>
      <c r="HW320" s="259">
        <f t="shared" si="5607"/>
        <v>0</v>
      </c>
      <c r="HX320" s="247">
        <v>0</v>
      </c>
      <c r="HY320" s="247">
        <v>0</v>
      </c>
      <c r="HZ320" s="247">
        <v>0</v>
      </c>
      <c r="IA320" s="247">
        <v>0</v>
      </c>
      <c r="IB320" s="247">
        <v>0</v>
      </c>
      <c r="IC320" s="247">
        <v>0</v>
      </c>
      <c r="ID320" s="247">
        <v>0</v>
      </c>
      <c r="IE320" s="247">
        <v>2</v>
      </c>
      <c r="IF320" s="274">
        <v>1</v>
      </c>
      <c r="IG320" s="274">
        <v>2</v>
      </c>
      <c r="IH320" s="274">
        <v>0</v>
      </c>
      <c r="II320" s="274">
        <v>19</v>
      </c>
      <c r="IJ320" s="247">
        <f t="shared" si="5608"/>
        <v>17</v>
      </c>
      <c r="IK320" s="237">
        <f t="shared" si="5609"/>
        <v>0.89473684210526316</v>
      </c>
      <c r="IL320" s="238">
        <f t="shared" si="5610"/>
        <v>2</v>
      </c>
      <c r="IM320" s="259">
        <f t="shared" si="5611"/>
        <v>0.10526315789473684</v>
      </c>
      <c r="IN320" s="237">
        <f t="shared" si="5612"/>
        <v>1</v>
      </c>
      <c r="IO320" s="247">
        <f t="shared" si="5613"/>
        <v>2</v>
      </c>
      <c r="IP320" s="237">
        <f t="shared" si="5614"/>
        <v>0.10526315789473684</v>
      </c>
      <c r="IQ320" s="247">
        <f t="shared" si="5615"/>
        <v>0</v>
      </c>
      <c r="IR320" s="259">
        <f t="shared" si="5616"/>
        <v>0</v>
      </c>
      <c r="IS320" s="247">
        <v>0</v>
      </c>
      <c r="IT320" s="247">
        <v>0</v>
      </c>
      <c r="IU320" s="247">
        <v>0</v>
      </c>
      <c r="IV320" s="247">
        <v>0</v>
      </c>
      <c r="IW320" s="247">
        <v>0</v>
      </c>
      <c r="IX320" s="247">
        <v>0</v>
      </c>
      <c r="IY320" s="247">
        <v>2</v>
      </c>
      <c r="IZ320" s="247">
        <v>0</v>
      </c>
      <c r="JA320" s="274">
        <v>0</v>
      </c>
      <c r="JB320" s="274">
        <v>1</v>
      </c>
      <c r="JC320" s="274">
        <v>1</v>
      </c>
      <c r="JD320" s="247">
        <f t="shared" si="5617"/>
        <v>241</v>
      </c>
      <c r="JE320" s="247">
        <f t="shared" si="5325"/>
        <v>213</v>
      </c>
      <c r="JF320" s="260">
        <f t="shared" si="5326"/>
        <v>0.88381742738589208</v>
      </c>
      <c r="JG320" s="238">
        <f t="shared" si="5327"/>
        <v>28</v>
      </c>
      <c r="JH320" s="260">
        <f t="shared" si="5328"/>
        <v>0.11618257261410789</v>
      </c>
      <c r="JI320" s="260">
        <f t="shared" si="5329"/>
        <v>0.92531120331950212</v>
      </c>
      <c r="JJ320" s="247">
        <f t="shared" si="5185"/>
        <v>10</v>
      </c>
      <c r="JK320" s="260">
        <f t="shared" si="5186"/>
        <v>4.1493775933609957E-2</v>
      </c>
      <c r="JL320" s="247">
        <f t="shared" si="5187"/>
        <v>18</v>
      </c>
      <c r="JM320" s="260">
        <f t="shared" si="5333"/>
        <v>7.4688796680497924E-2</v>
      </c>
      <c r="JN320" s="247">
        <f t="shared" si="5618"/>
        <v>0</v>
      </c>
      <c r="JO320" s="247">
        <f t="shared" si="5619"/>
        <v>2</v>
      </c>
      <c r="JP320" s="247">
        <f t="shared" si="5620"/>
        <v>16</v>
      </c>
      <c r="JQ320" s="247">
        <f t="shared" si="5621"/>
        <v>0</v>
      </c>
      <c r="JR320" s="247">
        <f t="shared" si="5622"/>
        <v>0</v>
      </c>
      <c r="JS320" s="247">
        <f t="shared" si="5623"/>
        <v>0</v>
      </c>
      <c r="JT320" s="247">
        <f t="shared" si="5624"/>
        <v>2</v>
      </c>
      <c r="JU320" s="247">
        <f t="shared" si="5625"/>
        <v>8</v>
      </c>
      <c r="JV320" s="247">
        <f t="shared" si="5626"/>
        <v>5</v>
      </c>
      <c r="JW320" s="247">
        <f t="shared" si="5627"/>
        <v>21</v>
      </c>
      <c r="JX320" s="247">
        <f t="shared" si="5628"/>
        <v>2</v>
      </c>
    </row>
    <row r="321" spans="1:284" ht="15" customHeight="1">
      <c r="A321" s="269">
        <f t="shared" si="5629"/>
        <v>3</v>
      </c>
      <c r="B321" s="122">
        <v>20040324032</v>
      </c>
      <c r="C321" s="227">
        <f t="shared" ref="C321" ca="1" si="5630">IF(INT(MID(B321,5,2))&lt;=MONTH(NOW()),YEAR(NOW())-INT(LEFT(B321,4)),YEAR(NOW())-INT(LEFT(B321,4))-1)</f>
        <v>17</v>
      </c>
      <c r="D321" s="227">
        <f t="shared" ref="D321" ca="1" si="5631">IF(INT(MID(B321,5,2))&lt;=MONTH(NOW()),MONTH(NOW())-INT(MID(B321,5,2)),12-(INT(MID(B321,5,2))-MONTH(NOW())))</f>
        <v>0</v>
      </c>
      <c r="E321" s="228">
        <f t="shared" ref="E321" si="5632">+SUM($B$1-DATE(H321,G321,F321))/365</f>
        <v>38.586301369863016</v>
      </c>
      <c r="F321" s="118">
        <v>9</v>
      </c>
      <c r="G321" s="118">
        <v>7</v>
      </c>
      <c r="H321" s="118">
        <v>1981</v>
      </c>
      <c r="I321" s="115" t="s">
        <v>295</v>
      </c>
      <c r="J321" s="111" t="s">
        <v>826</v>
      </c>
      <c r="K321" s="261" t="s">
        <v>786</v>
      </c>
      <c r="L321" s="247">
        <v>22</v>
      </c>
      <c r="M321" s="247">
        <f t="shared" si="5518"/>
        <v>19</v>
      </c>
      <c r="N321" s="260">
        <f t="shared" si="5519"/>
        <v>0.86363636363636365</v>
      </c>
      <c r="O321" s="238">
        <f t="shared" si="5520"/>
        <v>3</v>
      </c>
      <c r="P321" s="260">
        <f t="shared" si="5521"/>
        <v>0.13636363636363635</v>
      </c>
      <c r="Q321" s="260">
        <f t="shared" si="5522"/>
        <v>0.86363636363636365</v>
      </c>
      <c r="R321" s="247">
        <f t="shared" si="5523"/>
        <v>0</v>
      </c>
      <c r="S321" s="260">
        <f t="shared" si="5524"/>
        <v>0</v>
      </c>
      <c r="T321" s="247">
        <f t="shared" si="5525"/>
        <v>3</v>
      </c>
      <c r="U321" s="260">
        <f t="shared" si="5526"/>
        <v>0.13636363636363635</v>
      </c>
      <c r="V321" s="247">
        <v>0</v>
      </c>
      <c r="W321" s="247">
        <v>2</v>
      </c>
      <c r="X321" s="247">
        <v>1</v>
      </c>
      <c r="Y321" s="247">
        <v>0</v>
      </c>
      <c r="Z321" s="247">
        <v>0</v>
      </c>
      <c r="AA321" s="247">
        <v>0</v>
      </c>
      <c r="AB321" s="247">
        <v>0</v>
      </c>
      <c r="AC321" s="247">
        <v>0</v>
      </c>
      <c r="AD321" s="247">
        <v>1</v>
      </c>
      <c r="AE321" s="247">
        <v>1</v>
      </c>
      <c r="AF321" s="247">
        <v>1</v>
      </c>
      <c r="AG321" s="236">
        <v>20</v>
      </c>
      <c r="AH321" s="236">
        <f t="shared" si="5527"/>
        <v>17</v>
      </c>
      <c r="AI321" s="237">
        <f t="shared" si="5528"/>
        <v>0.85</v>
      </c>
      <c r="AJ321" s="238">
        <f t="shared" si="5529"/>
        <v>3</v>
      </c>
      <c r="AK321" s="237">
        <f t="shared" si="5530"/>
        <v>0.15</v>
      </c>
      <c r="AL321" s="237">
        <f t="shared" si="5531"/>
        <v>0.85</v>
      </c>
      <c r="AM321" s="236">
        <f t="shared" si="5532"/>
        <v>0</v>
      </c>
      <c r="AN321" s="237">
        <f t="shared" si="5533"/>
        <v>0</v>
      </c>
      <c r="AO321" s="236">
        <f t="shared" si="5534"/>
        <v>3</v>
      </c>
      <c r="AP321" s="237">
        <f t="shared" si="5535"/>
        <v>0.15</v>
      </c>
      <c r="AQ321" s="236">
        <v>0</v>
      </c>
      <c r="AR321" s="236">
        <v>2</v>
      </c>
      <c r="AS321" s="236">
        <v>1</v>
      </c>
      <c r="AT321" s="236">
        <v>0</v>
      </c>
      <c r="AU321" s="236">
        <v>0</v>
      </c>
      <c r="AV321" s="236">
        <v>0</v>
      </c>
      <c r="AW321" s="236">
        <v>0</v>
      </c>
      <c r="AX321" s="236">
        <v>0</v>
      </c>
      <c r="AY321" s="236">
        <v>1</v>
      </c>
      <c r="AZ321" s="236">
        <v>3</v>
      </c>
      <c r="BA321" s="236">
        <v>1</v>
      </c>
      <c r="BB321" s="236">
        <v>21</v>
      </c>
      <c r="BC321" s="236">
        <f t="shared" si="5536"/>
        <v>13</v>
      </c>
      <c r="BD321" s="237">
        <f t="shared" si="5537"/>
        <v>0.61904761904761907</v>
      </c>
      <c r="BE321" s="238">
        <f t="shared" si="5538"/>
        <v>8</v>
      </c>
      <c r="BF321" s="237">
        <f t="shared" si="5539"/>
        <v>0.38095238095238093</v>
      </c>
      <c r="BG321" s="237">
        <f t="shared" si="5540"/>
        <v>0.61904761904761907</v>
      </c>
      <c r="BH321" s="236">
        <f t="shared" si="5541"/>
        <v>0</v>
      </c>
      <c r="BI321" s="237">
        <f t="shared" si="5542"/>
        <v>0</v>
      </c>
      <c r="BJ321" s="236">
        <f t="shared" si="5543"/>
        <v>8</v>
      </c>
      <c r="BK321" s="237">
        <f t="shared" si="5544"/>
        <v>0.38095238095238093</v>
      </c>
      <c r="BL321" s="236">
        <v>0</v>
      </c>
      <c r="BM321" s="236">
        <v>1</v>
      </c>
      <c r="BN321" s="236">
        <v>7</v>
      </c>
      <c r="BO321" s="236">
        <v>0</v>
      </c>
      <c r="BP321" s="236">
        <v>0</v>
      </c>
      <c r="BQ321" s="236">
        <v>0</v>
      </c>
      <c r="BR321" s="236">
        <v>0</v>
      </c>
      <c r="BS321" s="236">
        <v>0</v>
      </c>
      <c r="BT321" s="236">
        <v>1</v>
      </c>
      <c r="BU321" s="236">
        <v>0</v>
      </c>
      <c r="BV321" s="236">
        <v>1</v>
      </c>
      <c r="BW321" s="247">
        <v>21</v>
      </c>
      <c r="BX321" s="247">
        <f t="shared" si="5545"/>
        <v>14</v>
      </c>
      <c r="BY321" s="260">
        <f t="shared" si="5546"/>
        <v>0.66666666666666663</v>
      </c>
      <c r="BZ321" s="238">
        <f t="shared" si="5547"/>
        <v>7</v>
      </c>
      <c r="CA321" s="260">
        <f t="shared" si="5548"/>
        <v>0.33333333333333331</v>
      </c>
      <c r="CB321" s="260">
        <f t="shared" si="5549"/>
        <v>0.66666666666666663</v>
      </c>
      <c r="CC321" s="247">
        <f t="shared" si="5550"/>
        <v>0</v>
      </c>
      <c r="CD321" s="260">
        <f t="shared" si="5551"/>
        <v>0</v>
      </c>
      <c r="CE321" s="247">
        <f t="shared" si="5552"/>
        <v>7</v>
      </c>
      <c r="CF321" s="260">
        <f t="shared" si="5553"/>
        <v>0.33333333333333331</v>
      </c>
      <c r="CG321" s="247">
        <v>0</v>
      </c>
      <c r="CH321" s="247">
        <v>0</v>
      </c>
      <c r="CI321" s="247">
        <v>7</v>
      </c>
      <c r="CJ321" s="247">
        <v>0</v>
      </c>
      <c r="CK321" s="247">
        <v>0</v>
      </c>
      <c r="CL321" s="247">
        <v>0</v>
      </c>
      <c r="CM321" s="247">
        <v>0</v>
      </c>
      <c r="CN321" s="247">
        <v>0</v>
      </c>
      <c r="CO321" s="247">
        <v>2</v>
      </c>
      <c r="CP321" s="247">
        <v>1</v>
      </c>
      <c r="CQ321" s="247">
        <v>0</v>
      </c>
      <c r="CR321" s="274">
        <v>15</v>
      </c>
      <c r="CS321" s="247">
        <f t="shared" si="5410"/>
        <v>14</v>
      </c>
      <c r="CT321" s="237">
        <f t="shared" si="5411"/>
        <v>0.93333333333333335</v>
      </c>
      <c r="CU321" s="238">
        <f t="shared" si="5412"/>
        <v>1</v>
      </c>
      <c r="CV321" s="259">
        <f t="shared" si="5413"/>
        <v>6.6666666666666666E-2</v>
      </c>
      <c r="CW321" s="237">
        <f t="shared" si="5414"/>
        <v>0.93333333333333335</v>
      </c>
      <c r="CX321" s="247">
        <f t="shared" si="5259"/>
        <v>0</v>
      </c>
      <c r="CY321" s="237">
        <f t="shared" si="5415"/>
        <v>0</v>
      </c>
      <c r="CZ321" s="247">
        <f t="shared" si="5260"/>
        <v>1</v>
      </c>
      <c r="DA321" s="259">
        <f t="shared" si="5416"/>
        <v>6.6666666666666666E-2</v>
      </c>
      <c r="DB321" s="247">
        <v>0</v>
      </c>
      <c r="DC321" s="247">
        <v>0</v>
      </c>
      <c r="DD321" s="247">
        <v>1</v>
      </c>
      <c r="DE321" s="247">
        <v>0</v>
      </c>
      <c r="DF321" s="247">
        <v>0</v>
      </c>
      <c r="DG321" s="247">
        <v>0</v>
      </c>
      <c r="DH321" s="247">
        <v>0</v>
      </c>
      <c r="DI321" s="247">
        <v>0</v>
      </c>
      <c r="DJ321" s="274">
        <v>0</v>
      </c>
      <c r="DK321" s="274">
        <v>0</v>
      </c>
      <c r="DL321" s="274">
        <v>0</v>
      </c>
      <c r="DM321" s="274">
        <v>21</v>
      </c>
      <c r="DN321" s="247">
        <f t="shared" si="5554"/>
        <v>21</v>
      </c>
      <c r="DO321" s="237">
        <f t="shared" si="5555"/>
        <v>1</v>
      </c>
      <c r="DP321" s="238">
        <f t="shared" si="5556"/>
        <v>0</v>
      </c>
      <c r="DQ321" s="259">
        <f t="shared" si="5557"/>
        <v>0</v>
      </c>
      <c r="DR321" s="237">
        <f t="shared" si="5558"/>
        <v>1</v>
      </c>
      <c r="DS321" s="247">
        <f t="shared" si="5559"/>
        <v>0</v>
      </c>
      <c r="DT321" s="237">
        <f t="shared" si="5560"/>
        <v>0</v>
      </c>
      <c r="DU321" s="247">
        <f t="shared" si="5561"/>
        <v>0</v>
      </c>
      <c r="DV321" s="259">
        <f t="shared" si="5562"/>
        <v>0</v>
      </c>
      <c r="DW321" s="247">
        <v>0</v>
      </c>
      <c r="DX321" s="247">
        <v>0</v>
      </c>
      <c r="DY321" s="247">
        <v>0</v>
      </c>
      <c r="DZ321" s="247">
        <v>0</v>
      </c>
      <c r="EA321" s="247">
        <v>0</v>
      </c>
      <c r="EB321" s="247">
        <v>0</v>
      </c>
      <c r="EC321" s="247">
        <v>0</v>
      </c>
      <c r="ED321" s="247">
        <v>0</v>
      </c>
      <c r="EE321" s="274">
        <v>1</v>
      </c>
      <c r="EF321" s="274">
        <v>0</v>
      </c>
      <c r="EG321" s="274">
        <v>0</v>
      </c>
      <c r="EH321" s="274">
        <v>22</v>
      </c>
      <c r="EI321" s="247">
        <f t="shared" si="5563"/>
        <v>22</v>
      </c>
      <c r="EJ321" s="237">
        <f t="shared" si="5564"/>
        <v>1</v>
      </c>
      <c r="EK321" s="238">
        <f t="shared" si="5565"/>
        <v>0</v>
      </c>
      <c r="EL321" s="259">
        <f t="shared" si="5566"/>
        <v>0</v>
      </c>
      <c r="EM321" s="237">
        <f t="shared" si="5567"/>
        <v>1</v>
      </c>
      <c r="EN321" s="247">
        <f t="shared" si="5568"/>
        <v>0</v>
      </c>
      <c r="EO321" s="237">
        <f t="shared" si="5569"/>
        <v>0</v>
      </c>
      <c r="EP321" s="247">
        <f t="shared" si="5570"/>
        <v>0</v>
      </c>
      <c r="EQ321" s="259">
        <f t="shared" si="5571"/>
        <v>0</v>
      </c>
      <c r="ER321" s="247">
        <v>0</v>
      </c>
      <c r="ES321" s="247">
        <v>0</v>
      </c>
      <c r="ET321" s="247">
        <v>0</v>
      </c>
      <c r="EU321" s="247">
        <v>0</v>
      </c>
      <c r="EV321" s="247">
        <v>0</v>
      </c>
      <c r="EW321" s="247">
        <v>0</v>
      </c>
      <c r="EX321" s="247">
        <v>0</v>
      </c>
      <c r="EY321" s="247">
        <v>0</v>
      </c>
      <c r="EZ321" s="274">
        <v>0</v>
      </c>
      <c r="FA321" s="274">
        <v>1</v>
      </c>
      <c r="FB321" s="274">
        <v>0</v>
      </c>
      <c r="FC321" s="274">
        <v>18</v>
      </c>
      <c r="FD321" s="247">
        <f t="shared" si="5572"/>
        <v>17</v>
      </c>
      <c r="FE321" s="237">
        <f t="shared" si="5573"/>
        <v>0.94444444444444442</v>
      </c>
      <c r="FF321" s="238">
        <f t="shared" si="5574"/>
        <v>1</v>
      </c>
      <c r="FG321" s="259">
        <f t="shared" si="5575"/>
        <v>5.5555555555555552E-2</v>
      </c>
      <c r="FH321" s="237">
        <f t="shared" si="5576"/>
        <v>0.94444444444444442</v>
      </c>
      <c r="FI321" s="247">
        <f t="shared" si="5577"/>
        <v>0</v>
      </c>
      <c r="FJ321" s="237">
        <f t="shared" si="5578"/>
        <v>0</v>
      </c>
      <c r="FK321" s="247">
        <f t="shared" si="5579"/>
        <v>1</v>
      </c>
      <c r="FL321" s="259">
        <f t="shared" si="5580"/>
        <v>5.5555555555555552E-2</v>
      </c>
      <c r="FM321" s="247">
        <v>0</v>
      </c>
      <c r="FN321" s="247">
        <v>0</v>
      </c>
      <c r="FO321" s="247">
        <v>1</v>
      </c>
      <c r="FP321" s="247">
        <v>0</v>
      </c>
      <c r="FQ321" s="247">
        <v>0</v>
      </c>
      <c r="FR321" s="247">
        <v>0</v>
      </c>
      <c r="FS321" s="247">
        <v>0</v>
      </c>
      <c r="FT321" s="247">
        <v>0</v>
      </c>
      <c r="FU321" s="274">
        <v>0</v>
      </c>
      <c r="FV321" s="274">
        <v>0</v>
      </c>
      <c r="FW321" s="274">
        <v>0</v>
      </c>
      <c r="FX321" s="274">
        <v>22</v>
      </c>
      <c r="FY321" s="247">
        <f t="shared" si="5581"/>
        <v>22</v>
      </c>
      <c r="FZ321" s="237">
        <f t="shared" si="5582"/>
        <v>1</v>
      </c>
      <c r="GA321" s="238">
        <f t="shared" si="5583"/>
        <v>0</v>
      </c>
      <c r="GB321" s="259">
        <f t="shared" si="5584"/>
        <v>0</v>
      </c>
      <c r="GC321" s="237">
        <f t="shared" si="5585"/>
        <v>1</v>
      </c>
      <c r="GD321" s="247">
        <f t="shared" si="5586"/>
        <v>0</v>
      </c>
      <c r="GE321" s="237">
        <f t="shared" si="5587"/>
        <v>0</v>
      </c>
      <c r="GF321" s="247">
        <f t="shared" si="5588"/>
        <v>0</v>
      </c>
      <c r="GG321" s="259">
        <f t="shared" si="5589"/>
        <v>0</v>
      </c>
      <c r="GH321" s="247">
        <v>0</v>
      </c>
      <c r="GI321" s="247">
        <v>0</v>
      </c>
      <c r="GJ321" s="247">
        <v>0</v>
      </c>
      <c r="GK321" s="247">
        <v>0</v>
      </c>
      <c r="GL321" s="247">
        <v>0</v>
      </c>
      <c r="GM321" s="247">
        <v>0</v>
      </c>
      <c r="GN321" s="247">
        <v>0</v>
      </c>
      <c r="GO321" s="247">
        <v>0</v>
      </c>
      <c r="GP321" s="274">
        <v>0</v>
      </c>
      <c r="GQ321" s="274">
        <v>0</v>
      </c>
      <c r="GR321" s="274">
        <v>0</v>
      </c>
      <c r="GS321" s="274">
        <v>19</v>
      </c>
      <c r="GT321" s="247">
        <f t="shared" si="5590"/>
        <v>16</v>
      </c>
      <c r="GU321" s="237">
        <f t="shared" si="5591"/>
        <v>0.84210526315789469</v>
      </c>
      <c r="GV321" s="238">
        <f t="shared" si="5592"/>
        <v>3</v>
      </c>
      <c r="GW321" s="259">
        <f t="shared" si="5593"/>
        <v>0.15789473684210525</v>
      </c>
      <c r="GX321" s="237">
        <f t="shared" si="5594"/>
        <v>0.84210526315789469</v>
      </c>
      <c r="GY321" s="247">
        <f t="shared" si="5595"/>
        <v>0</v>
      </c>
      <c r="GZ321" s="237">
        <f t="shared" si="5596"/>
        <v>0</v>
      </c>
      <c r="HA321" s="247">
        <f t="shared" si="5597"/>
        <v>3</v>
      </c>
      <c r="HB321" s="259">
        <f t="shared" si="5598"/>
        <v>0.15789473684210525</v>
      </c>
      <c r="HC321" s="247">
        <v>0</v>
      </c>
      <c r="HD321" s="247">
        <v>1</v>
      </c>
      <c r="HE321" s="247">
        <v>2</v>
      </c>
      <c r="HF321" s="247">
        <v>0</v>
      </c>
      <c r="HG321" s="247">
        <v>0</v>
      </c>
      <c r="HH321" s="247">
        <v>0</v>
      </c>
      <c r="HI321" s="247">
        <v>0</v>
      </c>
      <c r="HJ321" s="247">
        <v>0</v>
      </c>
      <c r="HK321" s="274">
        <v>0</v>
      </c>
      <c r="HL321" s="274">
        <v>1</v>
      </c>
      <c r="HM321" s="274">
        <v>1</v>
      </c>
      <c r="HN321" s="274">
        <v>21</v>
      </c>
      <c r="HO321" s="247">
        <f t="shared" si="5599"/>
        <v>21</v>
      </c>
      <c r="HP321" s="237">
        <f t="shared" si="5600"/>
        <v>1</v>
      </c>
      <c r="HQ321" s="238">
        <f t="shared" si="5601"/>
        <v>0</v>
      </c>
      <c r="HR321" s="259">
        <f t="shared" si="5602"/>
        <v>0</v>
      </c>
      <c r="HS321" s="237">
        <f t="shared" si="5603"/>
        <v>1</v>
      </c>
      <c r="HT321" s="247">
        <f t="shared" si="5604"/>
        <v>0</v>
      </c>
      <c r="HU321" s="237">
        <f t="shared" si="5605"/>
        <v>0</v>
      </c>
      <c r="HV321" s="247">
        <f t="shared" si="5606"/>
        <v>0</v>
      </c>
      <c r="HW321" s="259">
        <f t="shared" si="5607"/>
        <v>0</v>
      </c>
      <c r="HX321" s="247">
        <v>0</v>
      </c>
      <c r="HY321" s="247">
        <v>0</v>
      </c>
      <c r="HZ321" s="247">
        <v>0</v>
      </c>
      <c r="IA321" s="247">
        <v>0</v>
      </c>
      <c r="IB321" s="247">
        <v>0</v>
      </c>
      <c r="IC321" s="247">
        <v>0</v>
      </c>
      <c r="ID321" s="247">
        <v>0</v>
      </c>
      <c r="IE321" s="247">
        <v>0</v>
      </c>
      <c r="IF321" s="274">
        <v>2</v>
      </c>
      <c r="IG321" s="274">
        <v>1</v>
      </c>
      <c r="IH321" s="274">
        <v>2</v>
      </c>
      <c r="II321" s="274">
        <v>19</v>
      </c>
      <c r="IJ321" s="247">
        <f t="shared" si="5608"/>
        <v>19</v>
      </c>
      <c r="IK321" s="237">
        <f t="shared" si="5609"/>
        <v>1</v>
      </c>
      <c r="IL321" s="238">
        <f t="shared" si="5610"/>
        <v>0</v>
      </c>
      <c r="IM321" s="259">
        <f t="shared" si="5611"/>
        <v>0</v>
      </c>
      <c r="IN321" s="237">
        <f t="shared" si="5612"/>
        <v>1</v>
      </c>
      <c r="IO321" s="247">
        <f t="shared" si="5613"/>
        <v>0</v>
      </c>
      <c r="IP321" s="237">
        <f t="shared" si="5614"/>
        <v>0</v>
      </c>
      <c r="IQ321" s="247">
        <f t="shared" si="5615"/>
        <v>0</v>
      </c>
      <c r="IR321" s="259">
        <f t="shared" si="5616"/>
        <v>0</v>
      </c>
      <c r="IS321" s="247">
        <v>0</v>
      </c>
      <c r="IT321" s="247">
        <v>0</v>
      </c>
      <c r="IU321" s="247">
        <v>0</v>
      </c>
      <c r="IV321" s="247">
        <v>0</v>
      </c>
      <c r="IW321" s="247">
        <v>0</v>
      </c>
      <c r="IX321" s="247">
        <v>0</v>
      </c>
      <c r="IY321" s="247">
        <v>0</v>
      </c>
      <c r="IZ321" s="247">
        <v>0</v>
      </c>
      <c r="JA321" s="274">
        <v>0</v>
      </c>
      <c r="JB321" s="274">
        <v>0</v>
      </c>
      <c r="JC321" s="274">
        <v>0</v>
      </c>
      <c r="JD321" s="247">
        <f t="shared" si="5617"/>
        <v>241</v>
      </c>
      <c r="JE321" s="247">
        <f t="shared" si="5325"/>
        <v>215</v>
      </c>
      <c r="JF321" s="260">
        <f t="shared" si="5326"/>
        <v>0.89211618257261416</v>
      </c>
      <c r="JG321" s="238">
        <f t="shared" si="5327"/>
        <v>26</v>
      </c>
      <c r="JH321" s="260">
        <f t="shared" si="5328"/>
        <v>0.1078838174273859</v>
      </c>
      <c r="JI321" s="260">
        <f t="shared" si="5329"/>
        <v>0.89211618257261416</v>
      </c>
      <c r="JJ321" s="247">
        <f t="shared" si="5185"/>
        <v>0</v>
      </c>
      <c r="JK321" s="260">
        <f t="shared" si="5186"/>
        <v>0</v>
      </c>
      <c r="JL321" s="247">
        <f t="shared" si="5187"/>
        <v>26</v>
      </c>
      <c r="JM321" s="260">
        <f t="shared" si="5333"/>
        <v>0.1078838174273859</v>
      </c>
      <c r="JN321" s="247">
        <f t="shared" si="5618"/>
        <v>0</v>
      </c>
      <c r="JO321" s="247">
        <f t="shared" si="5619"/>
        <v>6</v>
      </c>
      <c r="JP321" s="247">
        <f t="shared" si="5620"/>
        <v>20</v>
      </c>
      <c r="JQ321" s="247">
        <f t="shared" si="5621"/>
        <v>0</v>
      </c>
      <c r="JR321" s="247">
        <f t="shared" si="5622"/>
        <v>0</v>
      </c>
      <c r="JS321" s="247">
        <f t="shared" si="5623"/>
        <v>0</v>
      </c>
      <c r="JT321" s="247">
        <f t="shared" si="5624"/>
        <v>0</v>
      </c>
      <c r="JU321" s="247">
        <f t="shared" si="5625"/>
        <v>0</v>
      </c>
      <c r="JV321" s="247">
        <f t="shared" si="5626"/>
        <v>8</v>
      </c>
      <c r="JW321" s="247">
        <f t="shared" si="5627"/>
        <v>8</v>
      </c>
      <c r="JX321" s="247">
        <f t="shared" si="5628"/>
        <v>6</v>
      </c>
    </row>
    <row r="322" spans="1:284" ht="15" customHeight="1">
      <c r="A322" s="295">
        <f t="shared" si="5629"/>
        <v>4</v>
      </c>
      <c r="B322" s="122">
        <v>19970217566</v>
      </c>
      <c r="C322" s="227">
        <f t="shared" ref="C322:C325" ca="1" si="5633">IF(INT(MID(B322,5,2))&lt;=MONTH(NOW()),YEAR(NOW())-INT(LEFT(B322,4)),YEAR(NOW())-INT(LEFT(B322,4))-1)</f>
        <v>24</v>
      </c>
      <c r="D322" s="227">
        <f t="shared" ref="D322:D325" ca="1" si="5634">IF(INT(MID(B322,5,2))&lt;=MONTH(NOW()),MONTH(NOW())-INT(MID(B322,5,2)),12-(INT(MID(B322,5,2))-MONTH(NOW())))</f>
        <v>1</v>
      </c>
      <c r="E322" s="228">
        <f t="shared" ref="E322:E325" si="5635">+SUM($B$1-DATE(H322,G322,F322))/365</f>
        <v>44.854794520547948</v>
      </c>
      <c r="F322" s="118">
        <v>4</v>
      </c>
      <c r="G322" s="118">
        <v>4</v>
      </c>
      <c r="H322" s="118">
        <v>1975</v>
      </c>
      <c r="I322" s="115" t="s">
        <v>296</v>
      </c>
      <c r="J322" s="111" t="s">
        <v>826</v>
      </c>
      <c r="K322" s="261" t="s">
        <v>786</v>
      </c>
      <c r="L322" s="247">
        <v>22</v>
      </c>
      <c r="M322" s="247">
        <f t="shared" si="5518"/>
        <v>20</v>
      </c>
      <c r="N322" s="260">
        <f t="shared" si="5519"/>
        <v>0.90909090909090906</v>
      </c>
      <c r="O322" s="238">
        <f t="shared" si="5520"/>
        <v>2</v>
      </c>
      <c r="P322" s="260">
        <f t="shared" si="5521"/>
        <v>9.0909090909090912E-2</v>
      </c>
      <c r="Q322" s="260">
        <f t="shared" si="5522"/>
        <v>0.90909090909090906</v>
      </c>
      <c r="R322" s="247">
        <f t="shared" si="5523"/>
        <v>0</v>
      </c>
      <c r="S322" s="260">
        <f t="shared" si="5524"/>
        <v>0</v>
      </c>
      <c r="T322" s="247">
        <f t="shared" si="5525"/>
        <v>2</v>
      </c>
      <c r="U322" s="260">
        <f t="shared" si="5526"/>
        <v>9.0909090909090912E-2</v>
      </c>
      <c r="V322" s="247">
        <v>0</v>
      </c>
      <c r="W322" s="247">
        <v>0</v>
      </c>
      <c r="X322" s="247">
        <v>2</v>
      </c>
      <c r="Y322" s="247">
        <v>0</v>
      </c>
      <c r="Z322" s="247">
        <v>0</v>
      </c>
      <c r="AA322" s="247">
        <v>0</v>
      </c>
      <c r="AB322" s="247">
        <v>0</v>
      </c>
      <c r="AC322" s="247">
        <v>0</v>
      </c>
      <c r="AD322" s="247">
        <v>0</v>
      </c>
      <c r="AE322" s="247">
        <v>4</v>
      </c>
      <c r="AF322" s="247">
        <v>1</v>
      </c>
      <c r="AG322" s="236">
        <v>20</v>
      </c>
      <c r="AH322" s="236">
        <f t="shared" si="5527"/>
        <v>17</v>
      </c>
      <c r="AI322" s="237">
        <f t="shared" si="5528"/>
        <v>0.85</v>
      </c>
      <c r="AJ322" s="238">
        <f t="shared" si="5529"/>
        <v>3</v>
      </c>
      <c r="AK322" s="237">
        <f t="shared" si="5530"/>
        <v>0.15</v>
      </c>
      <c r="AL322" s="237">
        <f t="shared" si="5531"/>
        <v>1</v>
      </c>
      <c r="AM322" s="236">
        <f t="shared" si="5532"/>
        <v>3</v>
      </c>
      <c r="AN322" s="237">
        <f t="shared" si="5533"/>
        <v>0.15</v>
      </c>
      <c r="AO322" s="236">
        <f t="shared" si="5534"/>
        <v>0</v>
      </c>
      <c r="AP322" s="237">
        <f t="shared" si="5535"/>
        <v>0</v>
      </c>
      <c r="AQ322" s="236">
        <v>0</v>
      </c>
      <c r="AR322" s="236">
        <v>0</v>
      </c>
      <c r="AS322" s="236">
        <v>0</v>
      </c>
      <c r="AT322" s="236">
        <v>0</v>
      </c>
      <c r="AU322" s="236">
        <v>0</v>
      </c>
      <c r="AV322" s="236">
        <v>0</v>
      </c>
      <c r="AW322" s="236">
        <v>1</v>
      </c>
      <c r="AX322" s="236">
        <v>2</v>
      </c>
      <c r="AY322" s="236">
        <v>0</v>
      </c>
      <c r="AZ322" s="236">
        <v>2</v>
      </c>
      <c r="BA322" s="236">
        <v>0</v>
      </c>
      <c r="BB322" s="236">
        <v>21</v>
      </c>
      <c r="BC322" s="236">
        <f t="shared" si="5536"/>
        <v>19</v>
      </c>
      <c r="BD322" s="237">
        <f t="shared" si="5537"/>
        <v>0.90476190476190477</v>
      </c>
      <c r="BE322" s="238">
        <f t="shared" si="5538"/>
        <v>2</v>
      </c>
      <c r="BF322" s="237">
        <f t="shared" si="5539"/>
        <v>9.5238095238095233E-2</v>
      </c>
      <c r="BG322" s="237">
        <f t="shared" si="5540"/>
        <v>0.95238095238095233</v>
      </c>
      <c r="BH322" s="236">
        <f t="shared" si="5541"/>
        <v>1</v>
      </c>
      <c r="BI322" s="237">
        <f t="shared" si="5542"/>
        <v>4.7619047619047616E-2</v>
      </c>
      <c r="BJ322" s="236">
        <f t="shared" si="5543"/>
        <v>1</v>
      </c>
      <c r="BK322" s="237">
        <f t="shared" si="5544"/>
        <v>4.7619047619047616E-2</v>
      </c>
      <c r="BL322" s="236">
        <v>0</v>
      </c>
      <c r="BM322" s="236">
        <v>0</v>
      </c>
      <c r="BN322" s="236">
        <v>1</v>
      </c>
      <c r="BO322" s="236">
        <v>0</v>
      </c>
      <c r="BP322" s="236">
        <v>0</v>
      </c>
      <c r="BQ322" s="236">
        <v>0</v>
      </c>
      <c r="BR322" s="236">
        <v>0</v>
      </c>
      <c r="BS322" s="236">
        <v>1</v>
      </c>
      <c r="BT322" s="236">
        <v>0</v>
      </c>
      <c r="BU322" s="236">
        <v>2</v>
      </c>
      <c r="BV322" s="236">
        <v>0</v>
      </c>
      <c r="BW322" s="247">
        <v>21</v>
      </c>
      <c r="BX322" s="247">
        <f t="shared" si="5545"/>
        <v>19</v>
      </c>
      <c r="BY322" s="260">
        <f t="shared" si="5546"/>
        <v>0.90476190476190477</v>
      </c>
      <c r="BZ322" s="238">
        <f t="shared" si="5547"/>
        <v>2</v>
      </c>
      <c r="CA322" s="260">
        <f t="shared" si="5548"/>
        <v>9.5238095238095233E-2</v>
      </c>
      <c r="CB322" s="260">
        <f t="shared" si="5549"/>
        <v>0.95238095238095233</v>
      </c>
      <c r="CC322" s="247">
        <f t="shared" si="5550"/>
        <v>1</v>
      </c>
      <c r="CD322" s="260">
        <f t="shared" si="5551"/>
        <v>4.7619047619047616E-2</v>
      </c>
      <c r="CE322" s="247">
        <f t="shared" si="5552"/>
        <v>1</v>
      </c>
      <c r="CF322" s="260">
        <f t="shared" si="5553"/>
        <v>4.7619047619047616E-2</v>
      </c>
      <c r="CG322" s="247">
        <v>0</v>
      </c>
      <c r="CH322" s="247">
        <v>1</v>
      </c>
      <c r="CI322" s="247">
        <v>0</v>
      </c>
      <c r="CJ322" s="247">
        <v>0</v>
      </c>
      <c r="CK322" s="247">
        <v>0</v>
      </c>
      <c r="CL322" s="247">
        <v>0</v>
      </c>
      <c r="CM322" s="247">
        <v>0</v>
      </c>
      <c r="CN322" s="247">
        <v>1</v>
      </c>
      <c r="CO322" s="247">
        <v>0</v>
      </c>
      <c r="CP322" s="247">
        <v>2</v>
      </c>
      <c r="CQ322" s="247">
        <v>0</v>
      </c>
      <c r="CR322" s="274">
        <v>15</v>
      </c>
      <c r="CS322" s="247">
        <f t="shared" si="5410"/>
        <v>15</v>
      </c>
      <c r="CT322" s="237">
        <f t="shared" si="5411"/>
        <v>1</v>
      </c>
      <c r="CU322" s="238">
        <f t="shared" si="5412"/>
        <v>0</v>
      </c>
      <c r="CV322" s="259">
        <f t="shared" si="5413"/>
        <v>0</v>
      </c>
      <c r="CW322" s="237">
        <f t="shared" si="5414"/>
        <v>1</v>
      </c>
      <c r="CX322" s="247">
        <f t="shared" si="5259"/>
        <v>0</v>
      </c>
      <c r="CY322" s="237">
        <f t="shared" si="5415"/>
        <v>0</v>
      </c>
      <c r="CZ322" s="247">
        <f t="shared" si="5260"/>
        <v>0</v>
      </c>
      <c r="DA322" s="259">
        <f t="shared" si="5416"/>
        <v>0</v>
      </c>
      <c r="DB322" s="247">
        <v>0</v>
      </c>
      <c r="DC322" s="247">
        <v>0</v>
      </c>
      <c r="DD322" s="247">
        <v>0</v>
      </c>
      <c r="DE322" s="247">
        <v>0</v>
      </c>
      <c r="DF322" s="247">
        <v>0</v>
      </c>
      <c r="DG322" s="247">
        <v>0</v>
      </c>
      <c r="DH322" s="247">
        <v>0</v>
      </c>
      <c r="DI322" s="247">
        <v>0</v>
      </c>
      <c r="DJ322" s="274">
        <v>0</v>
      </c>
      <c r="DK322" s="274">
        <v>1</v>
      </c>
      <c r="DL322" s="274">
        <v>0</v>
      </c>
      <c r="DM322" s="274">
        <v>21</v>
      </c>
      <c r="DN322" s="247">
        <f t="shared" si="5554"/>
        <v>20</v>
      </c>
      <c r="DO322" s="237">
        <f t="shared" si="5555"/>
        <v>0.95238095238095233</v>
      </c>
      <c r="DP322" s="238">
        <f t="shared" si="5556"/>
        <v>1</v>
      </c>
      <c r="DQ322" s="259">
        <f t="shared" si="5557"/>
        <v>4.7619047619047616E-2</v>
      </c>
      <c r="DR322" s="237">
        <f t="shared" si="5558"/>
        <v>1</v>
      </c>
      <c r="DS322" s="247">
        <f t="shared" si="5559"/>
        <v>1</v>
      </c>
      <c r="DT322" s="237">
        <f t="shared" si="5560"/>
        <v>4.7619047619047616E-2</v>
      </c>
      <c r="DU322" s="247">
        <f t="shared" si="5561"/>
        <v>0</v>
      </c>
      <c r="DV322" s="259">
        <f t="shared" si="5562"/>
        <v>0</v>
      </c>
      <c r="DW322" s="247">
        <v>0</v>
      </c>
      <c r="DX322" s="247">
        <v>0</v>
      </c>
      <c r="DY322" s="247">
        <v>0</v>
      </c>
      <c r="DZ322" s="247">
        <v>0</v>
      </c>
      <c r="EA322" s="247">
        <v>0</v>
      </c>
      <c r="EB322" s="247">
        <v>0</v>
      </c>
      <c r="EC322" s="247">
        <v>0</v>
      </c>
      <c r="ED322" s="247">
        <v>1</v>
      </c>
      <c r="EE322" s="274">
        <v>0</v>
      </c>
      <c r="EF322" s="274">
        <v>2</v>
      </c>
      <c r="EG322" s="274">
        <v>0</v>
      </c>
      <c r="EH322" s="274">
        <v>22</v>
      </c>
      <c r="EI322" s="247">
        <f t="shared" si="5563"/>
        <v>21</v>
      </c>
      <c r="EJ322" s="237">
        <f t="shared" si="5564"/>
        <v>0.95454545454545459</v>
      </c>
      <c r="EK322" s="238">
        <f t="shared" si="5565"/>
        <v>1</v>
      </c>
      <c r="EL322" s="259">
        <f t="shared" si="5566"/>
        <v>4.5454545454545456E-2</v>
      </c>
      <c r="EM322" s="237">
        <f t="shared" si="5567"/>
        <v>0.95454545454545459</v>
      </c>
      <c r="EN322" s="247">
        <f t="shared" si="5568"/>
        <v>0</v>
      </c>
      <c r="EO322" s="237">
        <f t="shared" si="5569"/>
        <v>0</v>
      </c>
      <c r="EP322" s="247">
        <f t="shared" si="5570"/>
        <v>1</v>
      </c>
      <c r="EQ322" s="259">
        <f t="shared" si="5571"/>
        <v>4.5454545454545456E-2</v>
      </c>
      <c r="ER322" s="247">
        <v>0</v>
      </c>
      <c r="ES322" s="247">
        <v>0</v>
      </c>
      <c r="ET322" s="247">
        <v>1</v>
      </c>
      <c r="EU322" s="247">
        <v>0</v>
      </c>
      <c r="EV322" s="247">
        <v>0</v>
      </c>
      <c r="EW322" s="247">
        <v>0</v>
      </c>
      <c r="EX322" s="247">
        <v>0</v>
      </c>
      <c r="EY322" s="247">
        <v>0</v>
      </c>
      <c r="EZ322" s="274">
        <v>0</v>
      </c>
      <c r="FA322" s="274">
        <v>1</v>
      </c>
      <c r="FB322" s="274">
        <v>0</v>
      </c>
      <c r="FC322" s="274">
        <v>18</v>
      </c>
      <c r="FD322" s="247">
        <f t="shared" si="5572"/>
        <v>17</v>
      </c>
      <c r="FE322" s="237">
        <f t="shared" si="5573"/>
        <v>0.94444444444444442</v>
      </c>
      <c r="FF322" s="238">
        <f t="shared" si="5574"/>
        <v>1</v>
      </c>
      <c r="FG322" s="259">
        <f t="shared" si="5575"/>
        <v>5.5555555555555552E-2</v>
      </c>
      <c r="FH322" s="237">
        <f t="shared" si="5576"/>
        <v>1</v>
      </c>
      <c r="FI322" s="247">
        <f t="shared" si="5577"/>
        <v>1</v>
      </c>
      <c r="FJ322" s="237">
        <f t="shared" si="5578"/>
        <v>5.5555555555555552E-2</v>
      </c>
      <c r="FK322" s="247">
        <f t="shared" si="5579"/>
        <v>0</v>
      </c>
      <c r="FL322" s="259">
        <f t="shared" si="5580"/>
        <v>0</v>
      </c>
      <c r="FM322" s="247">
        <v>0</v>
      </c>
      <c r="FN322" s="247">
        <v>0</v>
      </c>
      <c r="FO322" s="247">
        <v>0</v>
      </c>
      <c r="FP322" s="247">
        <v>0</v>
      </c>
      <c r="FQ322" s="247">
        <v>0</v>
      </c>
      <c r="FR322" s="247">
        <v>0</v>
      </c>
      <c r="FS322" s="247">
        <v>0</v>
      </c>
      <c r="FT322" s="247">
        <v>1</v>
      </c>
      <c r="FU322" s="274">
        <v>1</v>
      </c>
      <c r="FV322" s="274">
        <v>0</v>
      </c>
      <c r="FW322" s="274">
        <v>0</v>
      </c>
      <c r="FX322" s="274">
        <v>22</v>
      </c>
      <c r="FY322" s="247">
        <f t="shared" si="5581"/>
        <v>20</v>
      </c>
      <c r="FZ322" s="237">
        <f t="shared" si="5582"/>
        <v>0.90909090909090906</v>
      </c>
      <c r="GA322" s="238">
        <f t="shared" si="5583"/>
        <v>2</v>
      </c>
      <c r="GB322" s="259">
        <f t="shared" si="5584"/>
        <v>9.0909090909090912E-2</v>
      </c>
      <c r="GC322" s="237">
        <f t="shared" si="5585"/>
        <v>0.95454545454545459</v>
      </c>
      <c r="GD322" s="247">
        <f t="shared" si="5586"/>
        <v>1</v>
      </c>
      <c r="GE322" s="237">
        <f t="shared" si="5587"/>
        <v>4.5454545454545456E-2</v>
      </c>
      <c r="GF322" s="247">
        <f t="shared" si="5588"/>
        <v>1</v>
      </c>
      <c r="GG322" s="259">
        <f t="shared" si="5589"/>
        <v>4.5454545454545456E-2</v>
      </c>
      <c r="GH322" s="247">
        <v>0</v>
      </c>
      <c r="GI322" s="247">
        <v>0</v>
      </c>
      <c r="GJ322" s="247">
        <v>1</v>
      </c>
      <c r="GK322" s="247">
        <v>0</v>
      </c>
      <c r="GL322" s="247">
        <v>0</v>
      </c>
      <c r="GM322" s="247">
        <v>0</v>
      </c>
      <c r="GN322" s="247">
        <v>0</v>
      </c>
      <c r="GO322" s="247">
        <v>1</v>
      </c>
      <c r="GP322" s="274">
        <v>0</v>
      </c>
      <c r="GQ322" s="274">
        <v>2</v>
      </c>
      <c r="GR322" s="274">
        <v>0</v>
      </c>
      <c r="GS322" s="274">
        <v>19</v>
      </c>
      <c r="GT322" s="247">
        <f t="shared" si="5590"/>
        <v>18</v>
      </c>
      <c r="GU322" s="237">
        <f t="shared" si="5591"/>
        <v>0.94736842105263153</v>
      </c>
      <c r="GV322" s="238">
        <f t="shared" si="5592"/>
        <v>1</v>
      </c>
      <c r="GW322" s="259">
        <f t="shared" si="5593"/>
        <v>5.2631578947368418E-2</v>
      </c>
      <c r="GX322" s="237">
        <f t="shared" si="5594"/>
        <v>0.94736842105263153</v>
      </c>
      <c r="GY322" s="247">
        <f t="shared" si="5595"/>
        <v>0</v>
      </c>
      <c r="GZ322" s="237">
        <f t="shared" si="5596"/>
        <v>0</v>
      </c>
      <c r="HA322" s="247">
        <f t="shared" si="5597"/>
        <v>1</v>
      </c>
      <c r="HB322" s="259">
        <f t="shared" si="5598"/>
        <v>5.2631578947368418E-2</v>
      </c>
      <c r="HC322" s="247">
        <v>0</v>
      </c>
      <c r="HD322" s="247">
        <v>1</v>
      </c>
      <c r="HE322" s="247">
        <v>0</v>
      </c>
      <c r="HF322" s="247">
        <v>0</v>
      </c>
      <c r="HG322" s="247">
        <v>0</v>
      </c>
      <c r="HH322" s="247">
        <v>0</v>
      </c>
      <c r="HI322" s="247">
        <v>0</v>
      </c>
      <c r="HJ322" s="247">
        <v>0</v>
      </c>
      <c r="HK322" s="274">
        <v>0</v>
      </c>
      <c r="HL322" s="274">
        <v>2</v>
      </c>
      <c r="HM322" s="274">
        <v>0</v>
      </c>
      <c r="HN322" s="274">
        <v>21</v>
      </c>
      <c r="HO322" s="247">
        <f t="shared" si="5599"/>
        <v>19</v>
      </c>
      <c r="HP322" s="237">
        <f t="shared" si="5600"/>
        <v>0.90476190476190477</v>
      </c>
      <c r="HQ322" s="238">
        <f t="shared" si="5601"/>
        <v>2</v>
      </c>
      <c r="HR322" s="259">
        <f t="shared" si="5602"/>
        <v>9.5238095238095233E-2</v>
      </c>
      <c r="HS322" s="237">
        <f t="shared" si="5603"/>
        <v>0.95238095238095233</v>
      </c>
      <c r="HT322" s="247">
        <f t="shared" si="5604"/>
        <v>1</v>
      </c>
      <c r="HU322" s="237">
        <f t="shared" si="5605"/>
        <v>4.7619047619047616E-2</v>
      </c>
      <c r="HV322" s="247">
        <f t="shared" si="5606"/>
        <v>1</v>
      </c>
      <c r="HW322" s="259">
        <f t="shared" si="5607"/>
        <v>4.7619047619047616E-2</v>
      </c>
      <c r="HX322" s="247">
        <v>0</v>
      </c>
      <c r="HY322" s="247">
        <v>0</v>
      </c>
      <c r="HZ322" s="247">
        <v>1</v>
      </c>
      <c r="IA322" s="247">
        <v>0</v>
      </c>
      <c r="IB322" s="247">
        <v>0</v>
      </c>
      <c r="IC322" s="247">
        <v>0</v>
      </c>
      <c r="ID322" s="247">
        <v>0</v>
      </c>
      <c r="IE322" s="247">
        <v>1</v>
      </c>
      <c r="IF322" s="274">
        <v>1</v>
      </c>
      <c r="IG322" s="274">
        <v>1</v>
      </c>
      <c r="IH322" s="274">
        <v>0</v>
      </c>
      <c r="II322" s="274">
        <v>19</v>
      </c>
      <c r="IJ322" s="247">
        <f t="shared" si="5608"/>
        <v>18</v>
      </c>
      <c r="IK322" s="237">
        <f t="shared" si="5609"/>
        <v>0.94736842105263153</v>
      </c>
      <c r="IL322" s="238">
        <f t="shared" si="5610"/>
        <v>1</v>
      </c>
      <c r="IM322" s="259">
        <f t="shared" si="5611"/>
        <v>5.2631578947368418E-2</v>
      </c>
      <c r="IN322" s="237">
        <f t="shared" si="5612"/>
        <v>1</v>
      </c>
      <c r="IO322" s="247">
        <f t="shared" si="5613"/>
        <v>1</v>
      </c>
      <c r="IP322" s="237">
        <f t="shared" si="5614"/>
        <v>5.2631578947368418E-2</v>
      </c>
      <c r="IQ322" s="247">
        <f t="shared" si="5615"/>
        <v>0</v>
      </c>
      <c r="IR322" s="259">
        <f t="shared" si="5616"/>
        <v>0</v>
      </c>
      <c r="IS322" s="247">
        <v>0</v>
      </c>
      <c r="IT322" s="247">
        <v>0</v>
      </c>
      <c r="IU322" s="247">
        <v>0</v>
      </c>
      <c r="IV322" s="247">
        <v>0</v>
      </c>
      <c r="IW322" s="247">
        <v>0</v>
      </c>
      <c r="IX322" s="247">
        <v>0</v>
      </c>
      <c r="IY322" s="247">
        <v>0</v>
      </c>
      <c r="IZ322" s="247">
        <v>1</v>
      </c>
      <c r="JA322" s="274">
        <v>0</v>
      </c>
      <c r="JB322" s="274">
        <v>2</v>
      </c>
      <c r="JC322" s="274">
        <v>0</v>
      </c>
      <c r="JD322" s="247">
        <f t="shared" si="5617"/>
        <v>241</v>
      </c>
      <c r="JE322" s="247">
        <f t="shared" si="5325"/>
        <v>223</v>
      </c>
      <c r="JF322" s="260">
        <f t="shared" si="5326"/>
        <v>0.92531120331950212</v>
      </c>
      <c r="JG322" s="238">
        <f t="shared" si="5327"/>
        <v>18</v>
      </c>
      <c r="JH322" s="260">
        <f t="shared" si="5328"/>
        <v>7.4688796680497924E-2</v>
      </c>
      <c r="JI322" s="260">
        <f t="shared" si="5329"/>
        <v>0.96680497925311204</v>
      </c>
      <c r="JJ322" s="247">
        <f t="shared" si="5185"/>
        <v>10</v>
      </c>
      <c r="JK322" s="260">
        <f t="shared" si="5186"/>
        <v>4.1493775933609957E-2</v>
      </c>
      <c r="JL322" s="247">
        <f t="shared" si="5187"/>
        <v>8</v>
      </c>
      <c r="JM322" s="260">
        <f t="shared" si="5333"/>
        <v>3.3195020746887967E-2</v>
      </c>
      <c r="JN322" s="247">
        <f t="shared" si="5618"/>
        <v>0</v>
      </c>
      <c r="JO322" s="247">
        <f t="shared" si="5619"/>
        <v>2</v>
      </c>
      <c r="JP322" s="247">
        <f t="shared" si="5620"/>
        <v>6</v>
      </c>
      <c r="JQ322" s="247">
        <f t="shared" si="5621"/>
        <v>0</v>
      </c>
      <c r="JR322" s="247">
        <f t="shared" si="5622"/>
        <v>0</v>
      </c>
      <c r="JS322" s="247">
        <f t="shared" si="5623"/>
        <v>0</v>
      </c>
      <c r="JT322" s="247">
        <f t="shared" si="5624"/>
        <v>1</v>
      </c>
      <c r="JU322" s="247">
        <f t="shared" si="5625"/>
        <v>9</v>
      </c>
      <c r="JV322" s="247">
        <f t="shared" si="5626"/>
        <v>2</v>
      </c>
      <c r="JW322" s="247">
        <f t="shared" si="5627"/>
        <v>21</v>
      </c>
      <c r="JX322" s="247">
        <f t="shared" si="5628"/>
        <v>1</v>
      </c>
    </row>
    <row r="323" spans="1:284" ht="15" customHeight="1">
      <c r="A323" s="269">
        <f t="shared" si="5629"/>
        <v>5</v>
      </c>
      <c r="B323" s="122">
        <v>19971103625</v>
      </c>
      <c r="C323" s="227">
        <f t="shared" ca="1" si="5633"/>
        <v>23</v>
      </c>
      <c r="D323" s="227">
        <f t="shared" ca="1" si="5634"/>
        <v>4</v>
      </c>
      <c r="E323" s="228">
        <f t="shared" si="5635"/>
        <v>42.649315068493152</v>
      </c>
      <c r="F323" s="118">
        <v>17</v>
      </c>
      <c r="G323" s="118">
        <v>6</v>
      </c>
      <c r="H323" s="118">
        <v>1977</v>
      </c>
      <c r="I323" s="115" t="s">
        <v>297</v>
      </c>
      <c r="J323" s="111" t="s">
        <v>826</v>
      </c>
      <c r="K323" s="261" t="s">
        <v>786</v>
      </c>
      <c r="L323" s="247">
        <v>22</v>
      </c>
      <c r="M323" s="247">
        <f t="shared" si="5518"/>
        <v>16</v>
      </c>
      <c r="N323" s="260">
        <f t="shared" si="5519"/>
        <v>0.72727272727272729</v>
      </c>
      <c r="O323" s="238">
        <f t="shared" si="5520"/>
        <v>6</v>
      </c>
      <c r="P323" s="260">
        <f t="shared" si="5521"/>
        <v>0.27272727272727271</v>
      </c>
      <c r="Q323" s="260">
        <f t="shared" si="5522"/>
        <v>0.72727272727272729</v>
      </c>
      <c r="R323" s="247">
        <f t="shared" si="5523"/>
        <v>0</v>
      </c>
      <c r="S323" s="260">
        <f t="shared" si="5524"/>
        <v>0</v>
      </c>
      <c r="T323" s="247">
        <f t="shared" si="5525"/>
        <v>6</v>
      </c>
      <c r="U323" s="260">
        <f t="shared" si="5526"/>
        <v>0.27272727272727271</v>
      </c>
      <c r="V323" s="247">
        <v>0</v>
      </c>
      <c r="W323" s="247">
        <v>2</v>
      </c>
      <c r="X323" s="247">
        <v>4</v>
      </c>
      <c r="Y323" s="247">
        <v>0</v>
      </c>
      <c r="Z323" s="247">
        <v>0</v>
      </c>
      <c r="AA323" s="247">
        <v>0</v>
      </c>
      <c r="AB323" s="247">
        <v>0</v>
      </c>
      <c r="AC323" s="247">
        <v>0</v>
      </c>
      <c r="AD323" s="247">
        <v>0</v>
      </c>
      <c r="AE323" s="247">
        <v>2</v>
      </c>
      <c r="AF323" s="247">
        <v>0</v>
      </c>
      <c r="AG323" s="236">
        <v>20</v>
      </c>
      <c r="AH323" s="236">
        <f t="shared" si="5527"/>
        <v>18</v>
      </c>
      <c r="AI323" s="237">
        <f t="shared" si="5528"/>
        <v>0.9</v>
      </c>
      <c r="AJ323" s="238">
        <f t="shared" si="5529"/>
        <v>2</v>
      </c>
      <c r="AK323" s="237">
        <f t="shared" si="5530"/>
        <v>0.1</v>
      </c>
      <c r="AL323" s="237">
        <f t="shared" si="5531"/>
        <v>0.9</v>
      </c>
      <c r="AM323" s="236">
        <f t="shared" si="5532"/>
        <v>0</v>
      </c>
      <c r="AN323" s="237">
        <f t="shared" si="5533"/>
        <v>0</v>
      </c>
      <c r="AO323" s="236">
        <f t="shared" si="5534"/>
        <v>2</v>
      </c>
      <c r="AP323" s="237">
        <f t="shared" si="5535"/>
        <v>0.1</v>
      </c>
      <c r="AQ323" s="236">
        <v>0</v>
      </c>
      <c r="AR323" s="236">
        <v>1</v>
      </c>
      <c r="AS323" s="236">
        <v>1</v>
      </c>
      <c r="AT323" s="236">
        <v>0</v>
      </c>
      <c r="AU323" s="236">
        <v>0</v>
      </c>
      <c r="AV323" s="236">
        <v>0</v>
      </c>
      <c r="AW323" s="236">
        <v>0</v>
      </c>
      <c r="AX323" s="236">
        <v>0</v>
      </c>
      <c r="AY323" s="236">
        <v>0</v>
      </c>
      <c r="AZ323" s="236">
        <v>2</v>
      </c>
      <c r="BA323" s="236">
        <v>0</v>
      </c>
      <c r="BB323" s="236">
        <v>21</v>
      </c>
      <c r="BC323" s="236">
        <f t="shared" si="5536"/>
        <v>15</v>
      </c>
      <c r="BD323" s="237">
        <f t="shared" si="5537"/>
        <v>0.7142857142857143</v>
      </c>
      <c r="BE323" s="238">
        <f t="shared" si="5538"/>
        <v>6</v>
      </c>
      <c r="BF323" s="237">
        <f t="shared" si="5539"/>
        <v>0.2857142857142857</v>
      </c>
      <c r="BG323" s="237">
        <f t="shared" si="5540"/>
        <v>0.7142857142857143</v>
      </c>
      <c r="BH323" s="236">
        <f t="shared" si="5541"/>
        <v>0</v>
      </c>
      <c r="BI323" s="237">
        <f t="shared" si="5542"/>
        <v>0</v>
      </c>
      <c r="BJ323" s="236">
        <f t="shared" si="5543"/>
        <v>6</v>
      </c>
      <c r="BK323" s="237">
        <f t="shared" si="5544"/>
        <v>0.2857142857142857</v>
      </c>
      <c r="BL323" s="236">
        <v>0</v>
      </c>
      <c r="BM323" s="236">
        <v>2</v>
      </c>
      <c r="BN323" s="236">
        <v>4</v>
      </c>
      <c r="BO323" s="236">
        <v>0</v>
      </c>
      <c r="BP323" s="236">
        <v>0</v>
      </c>
      <c r="BQ323" s="236">
        <v>0</v>
      </c>
      <c r="BR323" s="236">
        <v>0</v>
      </c>
      <c r="BS323" s="236">
        <v>0</v>
      </c>
      <c r="BT323" s="236">
        <v>2</v>
      </c>
      <c r="BU323" s="236">
        <v>0</v>
      </c>
      <c r="BV323" s="236">
        <v>0</v>
      </c>
      <c r="BW323" s="247">
        <v>21</v>
      </c>
      <c r="BX323" s="247">
        <f t="shared" si="5545"/>
        <v>21</v>
      </c>
      <c r="BY323" s="260">
        <f t="shared" si="5546"/>
        <v>1</v>
      </c>
      <c r="BZ323" s="238">
        <f t="shared" si="5547"/>
        <v>0</v>
      </c>
      <c r="CA323" s="260">
        <f t="shared" si="5548"/>
        <v>0</v>
      </c>
      <c r="CB323" s="260">
        <f t="shared" si="5549"/>
        <v>1</v>
      </c>
      <c r="CC323" s="247">
        <f t="shared" si="5550"/>
        <v>0</v>
      </c>
      <c r="CD323" s="260">
        <f t="shared" si="5551"/>
        <v>0</v>
      </c>
      <c r="CE323" s="247">
        <f t="shared" si="5552"/>
        <v>0</v>
      </c>
      <c r="CF323" s="260">
        <f t="shared" si="5553"/>
        <v>0</v>
      </c>
      <c r="CG323" s="247">
        <v>0</v>
      </c>
      <c r="CH323" s="247">
        <v>0</v>
      </c>
      <c r="CI323" s="247">
        <v>0</v>
      </c>
      <c r="CJ323" s="247">
        <v>0</v>
      </c>
      <c r="CK323" s="247">
        <v>0</v>
      </c>
      <c r="CL323" s="247">
        <v>0</v>
      </c>
      <c r="CM323" s="247">
        <v>0</v>
      </c>
      <c r="CN323" s="247">
        <v>0</v>
      </c>
      <c r="CO323" s="247">
        <v>0</v>
      </c>
      <c r="CP323" s="247">
        <v>0</v>
      </c>
      <c r="CQ323" s="247">
        <v>0</v>
      </c>
      <c r="CR323" s="274">
        <v>15</v>
      </c>
      <c r="CS323" s="247">
        <f t="shared" si="5410"/>
        <v>13</v>
      </c>
      <c r="CT323" s="237">
        <f t="shared" si="5411"/>
        <v>0.8666666666666667</v>
      </c>
      <c r="CU323" s="238">
        <f t="shared" si="5412"/>
        <v>2</v>
      </c>
      <c r="CV323" s="259">
        <f t="shared" si="5413"/>
        <v>0.13333333333333333</v>
      </c>
      <c r="CW323" s="237">
        <f t="shared" si="5414"/>
        <v>0.8666666666666667</v>
      </c>
      <c r="CX323" s="247">
        <f t="shared" si="5259"/>
        <v>0</v>
      </c>
      <c r="CY323" s="237">
        <f t="shared" si="5415"/>
        <v>0</v>
      </c>
      <c r="CZ323" s="247">
        <f t="shared" si="5260"/>
        <v>2</v>
      </c>
      <c r="DA323" s="259">
        <f t="shared" si="5416"/>
        <v>0.13333333333333333</v>
      </c>
      <c r="DB323" s="247">
        <v>0</v>
      </c>
      <c r="DC323" s="247">
        <v>2</v>
      </c>
      <c r="DD323" s="247">
        <v>0</v>
      </c>
      <c r="DE323" s="247">
        <v>0</v>
      </c>
      <c r="DF323" s="247">
        <v>0</v>
      </c>
      <c r="DG323" s="247">
        <v>0</v>
      </c>
      <c r="DH323" s="247">
        <v>0</v>
      </c>
      <c r="DI323" s="247">
        <v>0</v>
      </c>
      <c r="DJ323" s="274">
        <v>0</v>
      </c>
      <c r="DK323" s="274">
        <v>0</v>
      </c>
      <c r="DL323" s="274">
        <v>0</v>
      </c>
      <c r="DM323" s="274">
        <v>21</v>
      </c>
      <c r="DN323" s="247">
        <f t="shared" si="5554"/>
        <v>20</v>
      </c>
      <c r="DO323" s="237">
        <f t="shared" si="5555"/>
        <v>0.95238095238095233</v>
      </c>
      <c r="DP323" s="238">
        <f t="shared" si="5556"/>
        <v>1</v>
      </c>
      <c r="DQ323" s="259">
        <f t="shared" si="5557"/>
        <v>4.7619047619047616E-2</v>
      </c>
      <c r="DR323" s="237">
        <f t="shared" si="5558"/>
        <v>0.95238095238095233</v>
      </c>
      <c r="DS323" s="247">
        <f t="shared" si="5559"/>
        <v>0</v>
      </c>
      <c r="DT323" s="237">
        <f t="shared" si="5560"/>
        <v>0</v>
      </c>
      <c r="DU323" s="247">
        <f t="shared" si="5561"/>
        <v>1</v>
      </c>
      <c r="DV323" s="259">
        <f t="shared" si="5562"/>
        <v>4.7619047619047616E-2</v>
      </c>
      <c r="DW323" s="247">
        <v>0</v>
      </c>
      <c r="DX323" s="247">
        <v>1</v>
      </c>
      <c r="DY323" s="247">
        <v>0</v>
      </c>
      <c r="DZ323" s="247">
        <v>0</v>
      </c>
      <c r="EA323" s="247">
        <v>0</v>
      </c>
      <c r="EB323" s="247">
        <v>0</v>
      </c>
      <c r="EC323" s="247">
        <v>0</v>
      </c>
      <c r="ED323" s="247">
        <v>0</v>
      </c>
      <c r="EE323" s="274">
        <v>2</v>
      </c>
      <c r="EF323" s="274">
        <v>1</v>
      </c>
      <c r="EG323" s="274">
        <v>0</v>
      </c>
      <c r="EH323" s="274">
        <v>22</v>
      </c>
      <c r="EI323" s="247">
        <f t="shared" si="5563"/>
        <v>21</v>
      </c>
      <c r="EJ323" s="237">
        <f t="shared" si="5564"/>
        <v>0.95454545454545459</v>
      </c>
      <c r="EK323" s="238">
        <f t="shared" si="5565"/>
        <v>1</v>
      </c>
      <c r="EL323" s="259">
        <f t="shared" si="5566"/>
        <v>4.5454545454545456E-2</v>
      </c>
      <c r="EM323" s="237">
        <f t="shared" si="5567"/>
        <v>0.95454545454545459</v>
      </c>
      <c r="EN323" s="247">
        <f t="shared" si="5568"/>
        <v>0</v>
      </c>
      <c r="EO323" s="237">
        <f t="shared" si="5569"/>
        <v>0</v>
      </c>
      <c r="EP323" s="247">
        <f t="shared" si="5570"/>
        <v>1</v>
      </c>
      <c r="EQ323" s="259">
        <f t="shared" si="5571"/>
        <v>4.5454545454545456E-2</v>
      </c>
      <c r="ER323" s="247">
        <v>0</v>
      </c>
      <c r="ES323" s="247">
        <v>1</v>
      </c>
      <c r="ET323" s="247">
        <v>0</v>
      </c>
      <c r="EU323" s="247">
        <v>0</v>
      </c>
      <c r="EV323" s="247">
        <v>0</v>
      </c>
      <c r="EW323" s="247">
        <v>0</v>
      </c>
      <c r="EX323" s="247">
        <v>0</v>
      </c>
      <c r="EY323" s="247">
        <v>0</v>
      </c>
      <c r="EZ323" s="274">
        <v>2</v>
      </c>
      <c r="FA323" s="274">
        <v>1</v>
      </c>
      <c r="FB323" s="274">
        <v>1</v>
      </c>
      <c r="FC323" s="274">
        <v>18</v>
      </c>
      <c r="FD323" s="247">
        <f t="shared" si="5572"/>
        <v>18</v>
      </c>
      <c r="FE323" s="237">
        <f t="shared" si="5573"/>
        <v>1</v>
      </c>
      <c r="FF323" s="238">
        <f t="shared" si="5574"/>
        <v>0</v>
      </c>
      <c r="FG323" s="259">
        <f t="shared" si="5575"/>
        <v>0</v>
      </c>
      <c r="FH323" s="237">
        <f t="shared" si="5576"/>
        <v>1</v>
      </c>
      <c r="FI323" s="247">
        <f t="shared" si="5577"/>
        <v>0</v>
      </c>
      <c r="FJ323" s="237">
        <f t="shared" si="5578"/>
        <v>0</v>
      </c>
      <c r="FK323" s="247">
        <f t="shared" si="5579"/>
        <v>0</v>
      </c>
      <c r="FL323" s="259">
        <f t="shared" si="5580"/>
        <v>0</v>
      </c>
      <c r="FM323" s="247">
        <v>0</v>
      </c>
      <c r="FN323" s="247">
        <v>0</v>
      </c>
      <c r="FO323" s="247">
        <v>0</v>
      </c>
      <c r="FP323" s="247">
        <v>0</v>
      </c>
      <c r="FQ323" s="247">
        <v>0</v>
      </c>
      <c r="FR323" s="247">
        <v>0</v>
      </c>
      <c r="FS323" s="247">
        <v>0</v>
      </c>
      <c r="FT323" s="247">
        <v>0</v>
      </c>
      <c r="FU323" s="274">
        <v>3</v>
      </c>
      <c r="FV323" s="274">
        <v>2</v>
      </c>
      <c r="FW323" s="274">
        <v>1</v>
      </c>
      <c r="FX323" s="274">
        <v>22</v>
      </c>
      <c r="FY323" s="247">
        <f t="shared" si="5581"/>
        <v>22</v>
      </c>
      <c r="FZ323" s="237">
        <f t="shared" si="5582"/>
        <v>1</v>
      </c>
      <c r="GA323" s="238">
        <f t="shared" si="5583"/>
        <v>0</v>
      </c>
      <c r="GB323" s="259">
        <f t="shared" si="5584"/>
        <v>0</v>
      </c>
      <c r="GC323" s="237">
        <f t="shared" si="5585"/>
        <v>1</v>
      </c>
      <c r="GD323" s="247">
        <f t="shared" si="5586"/>
        <v>0</v>
      </c>
      <c r="GE323" s="237">
        <f t="shared" si="5587"/>
        <v>0</v>
      </c>
      <c r="GF323" s="247">
        <f t="shared" si="5588"/>
        <v>0</v>
      </c>
      <c r="GG323" s="259">
        <f t="shared" si="5589"/>
        <v>0</v>
      </c>
      <c r="GH323" s="247">
        <v>0</v>
      </c>
      <c r="GI323" s="247">
        <v>0</v>
      </c>
      <c r="GJ323" s="247">
        <v>0</v>
      </c>
      <c r="GK323" s="247">
        <v>0</v>
      </c>
      <c r="GL323" s="247">
        <v>0</v>
      </c>
      <c r="GM323" s="247">
        <v>0</v>
      </c>
      <c r="GN323" s="247">
        <v>0</v>
      </c>
      <c r="GO323" s="247">
        <v>0</v>
      </c>
      <c r="GP323" s="274">
        <v>1</v>
      </c>
      <c r="GQ323" s="274">
        <v>1</v>
      </c>
      <c r="GR323" s="274">
        <v>1</v>
      </c>
      <c r="GS323" s="274">
        <v>19</v>
      </c>
      <c r="GT323" s="247">
        <f t="shared" si="5590"/>
        <v>16</v>
      </c>
      <c r="GU323" s="237">
        <f t="shared" si="5591"/>
        <v>0.84210526315789469</v>
      </c>
      <c r="GV323" s="238">
        <f t="shared" si="5592"/>
        <v>3</v>
      </c>
      <c r="GW323" s="259">
        <f t="shared" si="5593"/>
        <v>0.15789473684210525</v>
      </c>
      <c r="GX323" s="237">
        <f t="shared" si="5594"/>
        <v>0.84210526315789469</v>
      </c>
      <c r="GY323" s="247">
        <f t="shared" si="5595"/>
        <v>0</v>
      </c>
      <c r="GZ323" s="237">
        <f t="shared" si="5596"/>
        <v>0</v>
      </c>
      <c r="HA323" s="247">
        <f t="shared" si="5597"/>
        <v>3</v>
      </c>
      <c r="HB323" s="259">
        <f t="shared" si="5598"/>
        <v>0.15789473684210525</v>
      </c>
      <c r="HC323" s="247">
        <v>0</v>
      </c>
      <c r="HD323" s="247">
        <v>1</v>
      </c>
      <c r="HE323" s="247">
        <v>2</v>
      </c>
      <c r="HF323" s="247">
        <v>0</v>
      </c>
      <c r="HG323" s="247">
        <v>0</v>
      </c>
      <c r="HH323" s="247">
        <v>0</v>
      </c>
      <c r="HI323" s="247">
        <v>0</v>
      </c>
      <c r="HJ323" s="247">
        <v>0</v>
      </c>
      <c r="HK323" s="274">
        <v>0</v>
      </c>
      <c r="HL323" s="274">
        <v>3</v>
      </c>
      <c r="HM323" s="274">
        <v>0</v>
      </c>
      <c r="HN323" s="274">
        <v>21</v>
      </c>
      <c r="HO323" s="247">
        <f t="shared" si="5599"/>
        <v>21</v>
      </c>
      <c r="HP323" s="237">
        <f t="shared" si="5600"/>
        <v>1</v>
      </c>
      <c r="HQ323" s="238">
        <f t="shared" si="5601"/>
        <v>0</v>
      </c>
      <c r="HR323" s="259">
        <f t="shared" si="5602"/>
        <v>0</v>
      </c>
      <c r="HS323" s="237">
        <f t="shared" si="5603"/>
        <v>1</v>
      </c>
      <c r="HT323" s="247">
        <f t="shared" si="5604"/>
        <v>0</v>
      </c>
      <c r="HU323" s="237">
        <f t="shared" si="5605"/>
        <v>0</v>
      </c>
      <c r="HV323" s="247">
        <f t="shared" si="5606"/>
        <v>0</v>
      </c>
      <c r="HW323" s="259">
        <f t="shared" si="5607"/>
        <v>0</v>
      </c>
      <c r="HX323" s="247">
        <v>0</v>
      </c>
      <c r="HY323" s="247">
        <v>0</v>
      </c>
      <c r="HZ323" s="247">
        <v>0</v>
      </c>
      <c r="IA323" s="247">
        <v>0</v>
      </c>
      <c r="IB323" s="247">
        <v>0</v>
      </c>
      <c r="IC323" s="247">
        <v>0</v>
      </c>
      <c r="ID323" s="247">
        <v>0</v>
      </c>
      <c r="IE323" s="247">
        <v>0</v>
      </c>
      <c r="IF323" s="274">
        <v>3</v>
      </c>
      <c r="IG323" s="274">
        <v>2</v>
      </c>
      <c r="IH323" s="274">
        <v>0</v>
      </c>
      <c r="II323" s="274">
        <v>19</v>
      </c>
      <c r="IJ323" s="247">
        <f t="shared" si="5608"/>
        <v>18</v>
      </c>
      <c r="IK323" s="237">
        <f t="shared" si="5609"/>
        <v>0.94736842105263153</v>
      </c>
      <c r="IL323" s="238">
        <f t="shared" si="5610"/>
        <v>1</v>
      </c>
      <c r="IM323" s="259">
        <f t="shared" si="5611"/>
        <v>5.2631578947368418E-2</v>
      </c>
      <c r="IN323" s="237">
        <f t="shared" si="5612"/>
        <v>1</v>
      </c>
      <c r="IO323" s="247">
        <f t="shared" si="5613"/>
        <v>1</v>
      </c>
      <c r="IP323" s="237">
        <f t="shared" si="5614"/>
        <v>5.2631578947368418E-2</v>
      </c>
      <c r="IQ323" s="247">
        <f t="shared" si="5615"/>
        <v>0</v>
      </c>
      <c r="IR323" s="259">
        <f t="shared" si="5616"/>
        <v>0</v>
      </c>
      <c r="IS323" s="247">
        <v>0</v>
      </c>
      <c r="IT323" s="247">
        <v>0</v>
      </c>
      <c r="IU323" s="247">
        <v>0</v>
      </c>
      <c r="IV323" s="247">
        <v>0</v>
      </c>
      <c r="IW323" s="247">
        <v>0</v>
      </c>
      <c r="IX323" s="247">
        <v>0</v>
      </c>
      <c r="IY323" s="247">
        <v>0</v>
      </c>
      <c r="IZ323" s="247">
        <v>1</v>
      </c>
      <c r="JA323" s="274">
        <v>1</v>
      </c>
      <c r="JB323" s="274">
        <v>2</v>
      </c>
      <c r="JC323" s="274">
        <v>0</v>
      </c>
      <c r="JD323" s="247">
        <f t="shared" si="5617"/>
        <v>241</v>
      </c>
      <c r="JE323" s="247">
        <f t="shared" si="5325"/>
        <v>219</v>
      </c>
      <c r="JF323" s="260">
        <f t="shared" si="5326"/>
        <v>0.90871369294605808</v>
      </c>
      <c r="JG323" s="238">
        <f t="shared" si="5327"/>
        <v>22</v>
      </c>
      <c r="JH323" s="260">
        <f t="shared" si="5328"/>
        <v>9.1286307053941904E-2</v>
      </c>
      <c r="JI323" s="260">
        <f t="shared" si="5329"/>
        <v>0.91286307053941906</v>
      </c>
      <c r="JJ323" s="247">
        <f t="shared" si="5185"/>
        <v>1</v>
      </c>
      <c r="JK323" s="260">
        <f t="shared" si="5186"/>
        <v>4.1493775933609959E-3</v>
      </c>
      <c r="JL323" s="247">
        <f t="shared" si="5187"/>
        <v>21</v>
      </c>
      <c r="JM323" s="260">
        <f t="shared" si="5333"/>
        <v>8.7136929460580909E-2</v>
      </c>
      <c r="JN323" s="247">
        <f t="shared" si="5618"/>
        <v>0</v>
      </c>
      <c r="JO323" s="247">
        <f t="shared" si="5619"/>
        <v>10</v>
      </c>
      <c r="JP323" s="247">
        <f t="shared" si="5620"/>
        <v>11</v>
      </c>
      <c r="JQ323" s="247">
        <f t="shared" si="5621"/>
        <v>0</v>
      </c>
      <c r="JR323" s="247">
        <f t="shared" si="5622"/>
        <v>0</v>
      </c>
      <c r="JS323" s="247">
        <f t="shared" si="5623"/>
        <v>0</v>
      </c>
      <c r="JT323" s="247">
        <f t="shared" si="5624"/>
        <v>0</v>
      </c>
      <c r="JU323" s="247">
        <f t="shared" si="5625"/>
        <v>1</v>
      </c>
      <c r="JV323" s="247">
        <f t="shared" si="5626"/>
        <v>14</v>
      </c>
      <c r="JW323" s="247">
        <f t="shared" si="5627"/>
        <v>16</v>
      </c>
      <c r="JX323" s="247">
        <f t="shared" si="5628"/>
        <v>3</v>
      </c>
    </row>
    <row r="324" spans="1:284" ht="15" customHeight="1">
      <c r="A324" s="269">
        <f t="shared" si="5629"/>
        <v>6</v>
      </c>
      <c r="B324" s="122">
        <v>20010102699</v>
      </c>
      <c r="C324" s="227">
        <f t="shared" ca="1" si="5633"/>
        <v>20</v>
      </c>
      <c r="D324" s="227">
        <f t="shared" ca="1" si="5634"/>
        <v>2</v>
      </c>
      <c r="E324" s="228">
        <f t="shared" si="5635"/>
        <v>42.347945205479455</v>
      </c>
      <c r="F324" s="118">
        <v>5</v>
      </c>
      <c r="G324" s="118">
        <v>10</v>
      </c>
      <c r="H324" s="118">
        <v>1977</v>
      </c>
      <c r="I324" s="115" t="s">
        <v>298</v>
      </c>
      <c r="J324" s="111" t="s">
        <v>826</v>
      </c>
      <c r="K324" s="261" t="s">
        <v>786</v>
      </c>
      <c r="L324" s="247">
        <v>22</v>
      </c>
      <c r="M324" s="247">
        <f t="shared" si="5518"/>
        <v>19</v>
      </c>
      <c r="N324" s="260">
        <f t="shared" si="5519"/>
        <v>0.86363636363636365</v>
      </c>
      <c r="O324" s="238">
        <f t="shared" si="5520"/>
        <v>3</v>
      </c>
      <c r="P324" s="260">
        <f t="shared" si="5521"/>
        <v>0.13636363636363635</v>
      </c>
      <c r="Q324" s="260">
        <f t="shared" si="5522"/>
        <v>0.86363636363636365</v>
      </c>
      <c r="R324" s="247">
        <f t="shared" si="5523"/>
        <v>0</v>
      </c>
      <c r="S324" s="260">
        <f t="shared" si="5524"/>
        <v>0</v>
      </c>
      <c r="T324" s="247">
        <f t="shared" si="5525"/>
        <v>3</v>
      </c>
      <c r="U324" s="260">
        <f t="shared" si="5526"/>
        <v>0.13636363636363635</v>
      </c>
      <c r="V324" s="247">
        <v>0</v>
      </c>
      <c r="W324" s="247">
        <v>0</v>
      </c>
      <c r="X324" s="247">
        <v>3</v>
      </c>
      <c r="Y324" s="247">
        <v>0</v>
      </c>
      <c r="Z324" s="247">
        <v>0</v>
      </c>
      <c r="AA324" s="247">
        <v>0</v>
      </c>
      <c r="AB324" s="247">
        <v>0</v>
      </c>
      <c r="AC324" s="247">
        <v>0</v>
      </c>
      <c r="AD324" s="247">
        <v>2</v>
      </c>
      <c r="AE324" s="247">
        <v>0</v>
      </c>
      <c r="AF324" s="247">
        <v>0</v>
      </c>
      <c r="AG324" s="236">
        <v>20</v>
      </c>
      <c r="AH324" s="236">
        <f t="shared" si="5527"/>
        <v>14</v>
      </c>
      <c r="AI324" s="237">
        <f t="shared" si="5528"/>
        <v>0.7</v>
      </c>
      <c r="AJ324" s="238">
        <f t="shared" si="5529"/>
        <v>6</v>
      </c>
      <c r="AK324" s="237">
        <f t="shared" si="5530"/>
        <v>0.3</v>
      </c>
      <c r="AL324" s="237">
        <f t="shared" si="5531"/>
        <v>0.7</v>
      </c>
      <c r="AM324" s="236">
        <f t="shared" si="5532"/>
        <v>0</v>
      </c>
      <c r="AN324" s="237">
        <f t="shared" si="5533"/>
        <v>0</v>
      </c>
      <c r="AO324" s="236">
        <f t="shared" si="5534"/>
        <v>6</v>
      </c>
      <c r="AP324" s="237">
        <f t="shared" si="5535"/>
        <v>0.3</v>
      </c>
      <c r="AQ324" s="236">
        <v>0</v>
      </c>
      <c r="AR324" s="236">
        <v>3</v>
      </c>
      <c r="AS324" s="236">
        <v>3</v>
      </c>
      <c r="AT324" s="236">
        <v>0</v>
      </c>
      <c r="AU324" s="236">
        <v>0</v>
      </c>
      <c r="AV324" s="236">
        <v>0</v>
      </c>
      <c r="AW324" s="236">
        <v>0</v>
      </c>
      <c r="AX324" s="236">
        <v>0</v>
      </c>
      <c r="AY324" s="236">
        <v>1</v>
      </c>
      <c r="AZ324" s="236">
        <v>1</v>
      </c>
      <c r="BA324" s="236">
        <v>0</v>
      </c>
      <c r="BB324" s="236">
        <v>21</v>
      </c>
      <c r="BC324" s="236">
        <f t="shared" si="5536"/>
        <v>18</v>
      </c>
      <c r="BD324" s="237">
        <f t="shared" si="5537"/>
        <v>0.8571428571428571</v>
      </c>
      <c r="BE324" s="238">
        <f t="shared" si="5538"/>
        <v>3</v>
      </c>
      <c r="BF324" s="237">
        <f t="shared" si="5539"/>
        <v>0.14285714285714285</v>
      </c>
      <c r="BG324" s="237">
        <f t="shared" si="5540"/>
        <v>0.8571428571428571</v>
      </c>
      <c r="BH324" s="236">
        <f t="shared" si="5541"/>
        <v>0</v>
      </c>
      <c r="BI324" s="237">
        <f t="shared" si="5542"/>
        <v>0</v>
      </c>
      <c r="BJ324" s="236">
        <f t="shared" si="5543"/>
        <v>3</v>
      </c>
      <c r="BK324" s="237">
        <f t="shared" si="5544"/>
        <v>0.14285714285714285</v>
      </c>
      <c r="BL324" s="236">
        <v>0</v>
      </c>
      <c r="BM324" s="236">
        <v>1</v>
      </c>
      <c r="BN324" s="236">
        <v>2</v>
      </c>
      <c r="BO324" s="236">
        <v>0</v>
      </c>
      <c r="BP324" s="236">
        <v>0</v>
      </c>
      <c r="BQ324" s="236">
        <v>0</v>
      </c>
      <c r="BR324" s="236">
        <v>0</v>
      </c>
      <c r="BS324" s="236">
        <v>0</v>
      </c>
      <c r="BT324" s="236">
        <v>1</v>
      </c>
      <c r="BU324" s="236">
        <v>1</v>
      </c>
      <c r="BV324" s="236">
        <v>0</v>
      </c>
      <c r="BW324" s="247">
        <v>21</v>
      </c>
      <c r="BX324" s="247">
        <f t="shared" si="5545"/>
        <v>20</v>
      </c>
      <c r="BY324" s="260">
        <f t="shared" si="5546"/>
        <v>0.95238095238095233</v>
      </c>
      <c r="BZ324" s="238">
        <f t="shared" si="5547"/>
        <v>1</v>
      </c>
      <c r="CA324" s="260">
        <f t="shared" si="5548"/>
        <v>4.7619047619047616E-2</v>
      </c>
      <c r="CB324" s="260">
        <f t="shared" si="5549"/>
        <v>0.95238095238095233</v>
      </c>
      <c r="CC324" s="247">
        <f t="shared" si="5550"/>
        <v>0</v>
      </c>
      <c r="CD324" s="260">
        <f t="shared" si="5551"/>
        <v>0</v>
      </c>
      <c r="CE324" s="247">
        <f t="shared" si="5552"/>
        <v>1</v>
      </c>
      <c r="CF324" s="260">
        <f t="shared" si="5553"/>
        <v>4.7619047619047616E-2</v>
      </c>
      <c r="CG324" s="247">
        <v>0</v>
      </c>
      <c r="CH324" s="247">
        <v>1</v>
      </c>
      <c r="CI324" s="247">
        <v>0</v>
      </c>
      <c r="CJ324" s="247">
        <v>0</v>
      </c>
      <c r="CK324" s="247">
        <v>0</v>
      </c>
      <c r="CL324" s="247">
        <v>0</v>
      </c>
      <c r="CM324" s="247">
        <v>0</v>
      </c>
      <c r="CN324" s="247">
        <v>0</v>
      </c>
      <c r="CO324" s="247">
        <v>0</v>
      </c>
      <c r="CP324" s="247">
        <v>0</v>
      </c>
      <c r="CQ324" s="247">
        <v>0</v>
      </c>
      <c r="CR324" s="274">
        <v>15</v>
      </c>
      <c r="CS324" s="247">
        <f t="shared" si="5410"/>
        <v>14</v>
      </c>
      <c r="CT324" s="237">
        <f t="shared" si="5411"/>
        <v>0.93333333333333335</v>
      </c>
      <c r="CU324" s="238">
        <f t="shared" si="5412"/>
        <v>1</v>
      </c>
      <c r="CV324" s="259">
        <f t="shared" si="5413"/>
        <v>6.6666666666666666E-2</v>
      </c>
      <c r="CW324" s="237">
        <f t="shared" si="5414"/>
        <v>0.93333333333333335</v>
      </c>
      <c r="CX324" s="247">
        <f t="shared" si="5259"/>
        <v>0</v>
      </c>
      <c r="CY324" s="237">
        <f t="shared" si="5415"/>
        <v>0</v>
      </c>
      <c r="CZ324" s="247">
        <f t="shared" si="5260"/>
        <v>1</v>
      </c>
      <c r="DA324" s="259">
        <f t="shared" si="5416"/>
        <v>6.6666666666666666E-2</v>
      </c>
      <c r="DB324" s="247">
        <v>0</v>
      </c>
      <c r="DC324" s="247">
        <v>1</v>
      </c>
      <c r="DD324" s="247">
        <v>0</v>
      </c>
      <c r="DE324" s="247">
        <v>0</v>
      </c>
      <c r="DF324" s="247">
        <v>0</v>
      </c>
      <c r="DG324" s="247">
        <v>0</v>
      </c>
      <c r="DH324" s="247">
        <v>0</v>
      </c>
      <c r="DI324" s="247">
        <v>0</v>
      </c>
      <c r="DJ324" s="274">
        <v>1</v>
      </c>
      <c r="DK324" s="274">
        <v>0</v>
      </c>
      <c r="DL324" s="274">
        <v>0</v>
      </c>
      <c r="DM324" s="274">
        <v>21</v>
      </c>
      <c r="DN324" s="247">
        <f t="shared" si="5554"/>
        <v>20</v>
      </c>
      <c r="DO324" s="237">
        <f t="shared" si="5555"/>
        <v>0.95238095238095233</v>
      </c>
      <c r="DP324" s="238">
        <f t="shared" si="5556"/>
        <v>1</v>
      </c>
      <c r="DQ324" s="259">
        <f t="shared" si="5557"/>
        <v>4.7619047619047616E-2</v>
      </c>
      <c r="DR324" s="237">
        <f t="shared" si="5558"/>
        <v>0.95238095238095233</v>
      </c>
      <c r="DS324" s="247">
        <f t="shared" si="5559"/>
        <v>0</v>
      </c>
      <c r="DT324" s="237">
        <f t="shared" si="5560"/>
        <v>0</v>
      </c>
      <c r="DU324" s="247">
        <f t="shared" si="5561"/>
        <v>1</v>
      </c>
      <c r="DV324" s="259">
        <f t="shared" si="5562"/>
        <v>4.7619047619047616E-2</v>
      </c>
      <c r="DW324" s="247">
        <v>0</v>
      </c>
      <c r="DX324" s="247">
        <v>0</v>
      </c>
      <c r="DY324" s="247">
        <v>1</v>
      </c>
      <c r="DZ324" s="247">
        <v>0</v>
      </c>
      <c r="EA324" s="247">
        <v>0</v>
      </c>
      <c r="EB324" s="247">
        <v>0</v>
      </c>
      <c r="EC324" s="247">
        <v>0</v>
      </c>
      <c r="ED324" s="247">
        <v>0</v>
      </c>
      <c r="EE324" s="274">
        <v>2</v>
      </c>
      <c r="EF324" s="274">
        <v>0</v>
      </c>
      <c r="EG324" s="274">
        <v>0</v>
      </c>
      <c r="EH324" s="274">
        <v>22</v>
      </c>
      <c r="EI324" s="247">
        <f t="shared" si="5563"/>
        <v>22</v>
      </c>
      <c r="EJ324" s="237">
        <f t="shared" si="5564"/>
        <v>1</v>
      </c>
      <c r="EK324" s="238">
        <f t="shared" si="5565"/>
        <v>0</v>
      </c>
      <c r="EL324" s="259">
        <f t="shared" si="5566"/>
        <v>0</v>
      </c>
      <c r="EM324" s="237">
        <f t="shared" si="5567"/>
        <v>1</v>
      </c>
      <c r="EN324" s="247">
        <f t="shared" si="5568"/>
        <v>0</v>
      </c>
      <c r="EO324" s="237">
        <f t="shared" si="5569"/>
        <v>0</v>
      </c>
      <c r="EP324" s="247">
        <f t="shared" si="5570"/>
        <v>0</v>
      </c>
      <c r="EQ324" s="259">
        <f t="shared" si="5571"/>
        <v>0</v>
      </c>
      <c r="ER324" s="247">
        <v>0</v>
      </c>
      <c r="ES324" s="247">
        <v>0</v>
      </c>
      <c r="ET324" s="247">
        <v>0</v>
      </c>
      <c r="EU324" s="247">
        <v>0</v>
      </c>
      <c r="EV324" s="247">
        <v>0</v>
      </c>
      <c r="EW324" s="247">
        <v>0</v>
      </c>
      <c r="EX324" s="247">
        <v>0</v>
      </c>
      <c r="EY324" s="247">
        <v>0</v>
      </c>
      <c r="EZ324" s="274">
        <v>0</v>
      </c>
      <c r="FA324" s="274">
        <v>0</v>
      </c>
      <c r="FB324" s="274">
        <v>1</v>
      </c>
      <c r="FC324" s="274">
        <v>18</v>
      </c>
      <c r="FD324" s="247">
        <f t="shared" si="5572"/>
        <v>17</v>
      </c>
      <c r="FE324" s="237">
        <f t="shared" si="5573"/>
        <v>0.94444444444444442</v>
      </c>
      <c r="FF324" s="238">
        <f t="shared" si="5574"/>
        <v>1</v>
      </c>
      <c r="FG324" s="259">
        <f t="shared" si="5575"/>
        <v>5.5555555555555552E-2</v>
      </c>
      <c r="FH324" s="237">
        <f t="shared" si="5576"/>
        <v>0.94444444444444442</v>
      </c>
      <c r="FI324" s="247">
        <f t="shared" si="5577"/>
        <v>0</v>
      </c>
      <c r="FJ324" s="237">
        <f t="shared" si="5578"/>
        <v>0</v>
      </c>
      <c r="FK324" s="247">
        <f t="shared" si="5579"/>
        <v>1</v>
      </c>
      <c r="FL324" s="259">
        <f t="shared" si="5580"/>
        <v>5.5555555555555552E-2</v>
      </c>
      <c r="FM324" s="247">
        <v>0</v>
      </c>
      <c r="FN324" s="247">
        <v>0</v>
      </c>
      <c r="FO324" s="247">
        <v>1</v>
      </c>
      <c r="FP324" s="247">
        <v>0</v>
      </c>
      <c r="FQ324" s="247">
        <v>0</v>
      </c>
      <c r="FR324" s="247">
        <v>0</v>
      </c>
      <c r="FS324" s="247">
        <v>0</v>
      </c>
      <c r="FT324" s="247">
        <v>0</v>
      </c>
      <c r="FU324" s="274">
        <v>1</v>
      </c>
      <c r="FV324" s="274">
        <v>0</v>
      </c>
      <c r="FW324" s="274">
        <v>0</v>
      </c>
      <c r="FX324" s="274">
        <v>22</v>
      </c>
      <c r="FY324" s="247">
        <f t="shared" si="5581"/>
        <v>21</v>
      </c>
      <c r="FZ324" s="237">
        <f t="shared" si="5582"/>
        <v>0.95454545454545459</v>
      </c>
      <c r="GA324" s="238">
        <f t="shared" si="5583"/>
        <v>1</v>
      </c>
      <c r="GB324" s="259">
        <f t="shared" si="5584"/>
        <v>4.5454545454545456E-2</v>
      </c>
      <c r="GC324" s="237">
        <f t="shared" si="5585"/>
        <v>0.95454545454545459</v>
      </c>
      <c r="GD324" s="247">
        <f t="shared" si="5586"/>
        <v>0</v>
      </c>
      <c r="GE324" s="237">
        <f t="shared" si="5587"/>
        <v>0</v>
      </c>
      <c r="GF324" s="247">
        <f t="shared" si="5588"/>
        <v>1</v>
      </c>
      <c r="GG324" s="259">
        <f t="shared" si="5589"/>
        <v>4.5454545454545456E-2</v>
      </c>
      <c r="GH324" s="247">
        <v>0</v>
      </c>
      <c r="GI324" s="247">
        <v>1</v>
      </c>
      <c r="GJ324" s="247">
        <v>0</v>
      </c>
      <c r="GK324" s="247">
        <v>0</v>
      </c>
      <c r="GL324" s="247">
        <v>0</v>
      </c>
      <c r="GM324" s="247">
        <v>0</v>
      </c>
      <c r="GN324" s="247">
        <v>0</v>
      </c>
      <c r="GO324" s="247">
        <v>0</v>
      </c>
      <c r="GP324" s="274">
        <v>2</v>
      </c>
      <c r="GQ324" s="274">
        <v>1</v>
      </c>
      <c r="GR324" s="274">
        <v>0</v>
      </c>
      <c r="GS324" s="274">
        <v>19</v>
      </c>
      <c r="GT324" s="247">
        <f t="shared" si="5590"/>
        <v>16</v>
      </c>
      <c r="GU324" s="237">
        <f t="shared" si="5591"/>
        <v>0.84210526315789469</v>
      </c>
      <c r="GV324" s="238">
        <f t="shared" si="5592"/>
        <v>3</v>
      </c>
      <c r="GW324" s="259">
        <f t="shared" si="5593"/>
        <v>0.15789473684210525</v>
      </c>
      <c r="GX324" s="237">
        <f t="shared" si="5594"/>
        <v>0.84210526315789469</v>
      </c>
      <c r="GY324" s="247">
        <f t="shared" si="5595"/>
        <v>0</v>
      </c>
      <c r="GZ324" s="237">
        <f t="shared" si="5596"/>
        <v>0</v>
      </c>
      <c r="HA324" s="247">
        <f t="shared" si="5597"/>
        <v>3</v>
      </c>
      <c r="HB324" s="259">
        <f t="shared" si="5598"/>
        <v>0.15789473684210525</v>
      </c>
      <c r="HC324" s="247">
        <v>0</v>
      </c>
      <c r="HD324" s="247">
        <v>1</v>
      </c>
      <c r="HE324" s="247">
        <v>2</v>
      </c>
      <c r="HF324" s="247">
        <v>0</v>
      </c>
      <c r="HG324" s="247">
        <v>0</v>
      </c>
      <c r="HH324" s="247">
        <v>0</v>
      </c>
      <c r="HI324" s="247">
        <v>0</v>
      </c>
      <c r="HJ324" s="247">
        <v>0</v>
      </c>
      <c r="HK324" s="274">
        <v>1</v>
      </c>
      <c r="HL324" s="274">
        <v>0</v>
      </c>
      <c r="HM324" s="274">
        <v>0</v>
      </c>
      <c r="HN324" s="274">
        <v>21</v>
      </c>
      <c r="HO324" s="247">
        <f t="shared" si="5599"/>
        <v>20</v>
      </c>
      <c r="HP324" s="237">
        <f t="shared" si="5600"/>
        <v>0.95238095238095233</v>
      </c>
      <c r="HQ324" s="238">
        <f t="shared" si="5601"/>
        <v>1</v>
      </c>
      <c r="HR324" s="259">
        <f t="shared" si="5602"/>
        <v>4.7619047619047616E-2</v>
      </c>
      <c r="HS324" s="237">
        <f t="shared" si="5603"/>
        <v>0.95238095238095233</v>
      </c>
      <c r="HT324" s="247">
        <f t="shared" si="5604"/>
        <v>0</v>
      </c>
      <c r="HU324" s="237">
        <f t="shared" si="5605"/>
        <v>0</v>
      </c>
      <c r="HV324" s="247">
        <f t="shared" si="5606"/>
        <v>1</v>
      </c>
      <c r="HW324" s="259">
        <f t="shared" si="5607"/>
        <v>4.7619047619047616E-2</v>
      </c>
      <c r="HX324" s="247">
        <v>0</v>
      </c>
      <c r="HY324" s="247">
        <v>1</v>
      </c>
      <c r="HZ324" s="247">
        <v>0</v>
      </c>
      <c r="IA324" s="247">
        <v>0</v>
      </c>
      <c r="IB324" s="247">
        <v>0</v>
      </c>
      <c r="IC324" s="247">
        <v>0</v>
      </c>
      <c r="ID324" s="247">
        <v>0</v>
      </c>
      <c r="IE324" s="247">
        <v>0</v>
      </c>
      <c r="IF324" s="274">
        <v>0</v>
      </c>
      <c r="IG324" s="274">
        <v>0</v>
      </c>
      <c r="IH324" s="274">
        <v>0</v>
      </c>
      <c r="II324" s="274">
        <v>19</v>
      </c>
      <c r="IJ324" s="247">
        <f t="shared" si="5608"/>
        <v>16</v>
      </c>
      <c r="IK324" s="237">
        <f t="shared" si="5609"/>
        <v>0.84210526315789469</v>
      </c>
      <c r="IL324" s="238">
        <f t="shared" si="5610"/>
        <v>3</v>
      </c>
      <c r="IM324" s="259">
        <f t="shared" si="5611"/>
        <v>0.15789473684210525</v>
      </c>
      <c r="IN324" s="237">
        <f t="shared" si="5612"/>
        <v>0.84210526315789469</v>
      </c>
      <c r="IO324" s="247">
        <f t="shared" si="5613"/>
        <v>0</v>
      </c>
      <c r="IP324" s="237">
        <f t="shared" si="5614"/>
        <v>0</v>
      </c>
      <c r="IQ324" s="247">
        <f t="shared" si="5615"/>
        <v>3</v>
      </c>
      <c r="IR324" s="259">
        <f t="shared" si="5616"/>
        <v>0.15789473684210525</v>
      </c>
      <c r="IS324" s="247">
        <v>0</v>
      </c>
      <c r="IT324" s="247">
        <v>2</v>
      </c>
      <c r="IU324" s="247">
        <v>1</v>
      </c>
      <c r="IV324" s="247">
        <v>0</v>
      </c>
      <c r="IW324" s="247">
        <v>0</v>
      </c>
      <c r="IX324" s="247">
        <v>0</v>
      </c>
      <c r="IY324" s="247">
        <v>0</v>
      </c>
      <c r="IZ324" s="247">
        <v>0</v>
      </c>
      <c r="JA324" s="274">
        <v>1</v>
      </c>
      <c r="JB324" s="274">
        <v>2</v>
      </c>
      <c r="JC324" s="274">
        <v>0</v>
      </c>
      <c r="JD324" s="247">
        <f t="shared" si="5617"/>
        <v>241</v>
      </c>
      <c r="JE324" s="247">
        <f t="shared" si="5325"/>
        <v>217</v>
      </c>
      <c r="JF324" s="260">
        <f t="shared" si="5326"/>
        <v>0.90041493775933612</v>
      </c>
      <c r="JG324" s="238">
        <f t="shared" si="5327"/>
        <v>24</v>
      </c>
      <c r="JH324" s="260">
        <f t="shared" si="5328"/>
        <v>9.9585062240663894E-2</v>
      </c>
      <c r="JI324" s="260">
        <f t="shared" si="5329"/>
        <v>0.90041493775933612</v>
      </c>
      <c r="JJ324" s="247">
        <f t="shared" si="5185"/>
        <v>0</v>
      </c>
      <c r="JK324" s="260">
        <f t="shared" si="5186"/>
        <v>0</v>
      </c>
      <c r="JL324" s="247">
        <f t="shared" si="5187"/>
        <v>24</v>
      </c>
      <c r="JM324" s="260">
        <f t="shared" si="5333"/>
        <v>9.9585062240663894E-2</v>
      </c>
      <c r="JN324" s="247">
        <f t="shared" si="5618"/>
        <v>0</v>
      </c>
      <c r="JO324" s="247">
        <f t="shared" si="5619"/>
        <v>11</v>
      </c>
      <c r="JP324" s="247">
        <f t="shared" si="5620"/>
        <v>13</v>
      </c>
      <c r="JQ324" s="247">
        <f t="shared" si="5621"/>
        <v>0</v>
      </c>
      <c r="JR324" s="247">
        <f t="shared" si="5622"/>
        <v>0</v>
      </c>
      <c r="JS324" s="247">
        <f t="shared" si="5623"/>
        <v>0</v>
      </c>
      <c r="JT324" s="247">
        <f t="shared" si="5624"/>
        <v>0</v>
      </c>
      <c r="JU324" s="247">
        <f t="shared" si="5625"/>
        <v>0</v>
      </c>
      <c r="JV324" s="247">
        <f t="shared" si="5626"/>
        <v>12</v>
      </c>
      <c r="JW324" s="247">
        <f t="shared" si="5627"/>
        <v>5</v>
      </c>
      <c r="JX324" s="247">
        <f t="shared" si="5628"/>
        <v>1</v>
      </c>
    </row>
    <row r="325" spans="1:284" ht="15" customHeight="1">
      <c r="A325" s="269">
        <f t="shared" si="5629"/>
        <v>7</v>
      </c>
      <c r="B325" s="122">
        <v>20010917750</v>
      </c>
      <c r="C325" s="227">
        <f t="shared" ca="1" si="5633"/>
        <v>19</v>
      </c>
      <c r="D325" s="227">
        <f t="shared" ca="1" si="5634"/>
        <v>6</v>
      </c>
      <c r="E325" s="228">
        <f t="shared" si="5635"/>
        <v>38.183561643835617</v>
      </c>
      <c r="F325" s="118">
        <v>3</v>
      </c>
      <c r="G325" s="118">
        <v>12</v>
      </c>
      <c r="H325" s="118">
        <v>1981</v>
      </c>
      <c r="I325" s="115" t="s">
        <v>300</v>
      </c>
      <c r="J325" s="111" t="s">
        <v>826</v>
      </c>
      <c r="K325" s="261" t="s">
        <v>786</v>
      </c>
      <c r="L325" s="247">
        <v>22</v>
      </c>
      <c r="M325" s="247">
        <f t="shared" si="5518"/>
        <v>21</v>
      </c>
      <c r="N325" s="260">
        <f t="shared" si="5519"/>
        <v>0.95454545454545459</v>
      </c>
      <c r="O325" s="238">
        <f t="shared" si="5520"/>
        <v>1</v>
      </c>
      <c r="P325" s="260">
        <f t="shared" si="5521"/>
        <v>4.5454545454545456E-2</v>
      </c>
      <c r="Q325" s="260">
        <f t="shared" si="5522"/>
        <v>0.95454545454545459</v>
      </c>
      <c r="R325" s="247">
        <f t="shared" si="5523"/>
        <v>0</v>
      </c>
      <c r="S325" s="260">
        <f t="shared" si="5524"/>
        <v>0</v>
      </c>
      <c r="T325" s="247">
        <f t="shared" si="5525"/>
        <v>1</v>
      </c>
      <c r="U325" s="260">
        <f t="shared" si="5526"/>
        <v>4.5454545454545456E-2</v>
      </c>
      <c r="V325" s="247">
        <v>0</v>
      </c>
      <c r="W325" s="247">
        <v>1</v>
      </c>
      <c r="X325" s="247">
        <v>0</v>
      </c>
      <c r="Y325" s="247">
        <v>0</v>
      </c>
      <c r="Z325" s="247">
        <v>0</v>
      </c>
      <c r="AA325" s="247">
        <v>0</v>
      </c>
      <c r="AB325" s="247">
        <v>0</v>
      </c>
      <c r="AC325" s="247">
        <v>0</v>
      </c>
      <c r="AD325" s="247">
        <v>1</v>
      </c>
      <c r="AE325" s="247">
        <v>0</v>
      </c>
      <c r="AF325" s="247">
        <v>0</v>
      </c>
      <c r="AG325" s="236">
        <v>20</v>
      </c>
      <c r="AH325" s="236">
        <f t="shared" si="5527"/>
        <v>15</v>
      </c>
      <c r="AI325" s="237">
        <f t="shared" si="5528"/>
        <v>0.75</v>
      </c>
      <c r="AJ325" s="238">
        <f t="shared" si="5529"/>
        <v>5</v>
      </c>
      <c r="AK325" s="237">
        <f t="shared" si="5530"/>
        <v>0.25</v>
      </c>
      <c r="AL325" s="237">
        <f t="shared" si="5531"/>
        <v>0.75</v>
      </c>
      <c r="AM325" s="236">
        <f t="shared" si="5532"/>
        <v>0</v>
      </c>
      <c r="AN325" s="237">
        <f t="shared" si="5533"/>
        <v>0</v>
      </c>
      <c r="AO325" s="236">
        <f t="shared" si="5534"/>
        <v>5</v>
      </c>
      <c r="AP325" s="237">
        <f t="shared" si="5535"/>
        <v>0.25</v>
      </c>
      <c r="AQ325" s="236">
        <v>0</v>
      </c>
      <c r="AR325" s="236">
        <v>2</v>
      </c>
      <c r="AS325" s="236">
        <v>3</v>
      </c>
      <c r="AT325" s="236">
        <v>0</v>
      </c>
      <c r="AU325" s="236">
        <v>0</v>
      </c>
      <c r="AV325" s="236">
        <v>0</v>
      </c>
      <c r="AW325" s="236">
        <v>0</v>
      </c>
      <c r="AX325" s="236">
        <v>0</v>
      </c>
      <c r="AY325" s="236">
        <v>1</v>
      </c>
      <c r="AZ325" s="236">
        <v>2</v>
      </c>
      <c r="BA325" s="236">
        <v>0</v>
      </c>
      <c r="BB325" s="236">
        <v>21</v>
      </c>
      <c r="BC325" s="236">
        <f t="shared" si="5536"/>
        <v>15</v>
      </c>
      <c r="BD325" s="237">
        <f t="shared" si="5537"/>
        <v>0.7142857142857143</v>
      </c>
      <c r="BE325" s="238">
        <f t="shared" si="5538"/>
        <v>6</v>
      </c>
      <c r="BF325" s="237">
        <f t="shared" si="5539"/>
        <v>0.2857142857142857</v>
      </c>
      <c r="BG325" s="237">
        <f t="shared" si="5540"/>
        <v>0.7142857142857143</v>
      </c>
      <c r="BH325" s="236">
        <f t="shared" si="5541"/>
        <v>0</v>
      </c>
      <c r="BI325" s="237">
        <f t="shared" si="5542"/>
        <v>0</v>
      </c>
      <c r="BJ325" s="236">
        <f t="shared" si="5543"/>
        <v>6</v>
      </c>
      <c r="BK325" s="237">
        <f t="shared" si="5544"/>
        <v>0.2857142857142857</v>
      </c>
      <c r="BL325" s="236">
        <v>0</v>
      </c>
      <c r="BM325" s="236">
        <v>3</v>
      </c>
      <c r="BN325" s="236">
        <v>3</v>
      </c>
      <c r="BO325" s="236">
        <v>0</v>
      </c>
      <c r="BP325" s="236">
        <v>0</v>
      </c>
      <c r="BQ325" s="236">
        <v>0</v>
      </c>
      <c r="BR325" s="236">
        <v>0</v>
      </c>
      <c r="BS325" s="236">
        <v>0</v>
      </c>
      <c r="BT325" s="236">
        <v>1</v>
      </c>
      <c r="BU325" s="236">
        <v>2</v>
      </c>
      <c r="BV325" s="236">
        <v>0</v>
      </c>
      <c r="BW325" s="247">
        <v>21</v>
      </c>
      <c r="BX325" s="247">
        <f t="shared" si="5545"/>
        <v>21</v>
      </c>
      <c r="BY325" s="260">
        <f t="shared" si="5546"/>
        <v>1</v>
      </c>
      <c r="BZ325" s="238">
        <f t="shared" si="5547"/>
        <v>0</v>
      </c>
      <c r="CA325" s="260">
        <f t="shared" si="5548"/>
        <v>0</v>
      </c>
      <c r="CB325" s="260">
        <f t="shared" si="5549"/>
        <v>1</v>
      </c>
      <c r="CC325" s="247">
        <f t="shared" si="5550"/>
        <v>0</v>
      </c>
      <c r="CD325" s="260">
        <f t="shared" si="5551"/>
        <v>0</v>
      </c>
      <c r="CE325" s="247">
        <f t="shared" si="5552"/>
        <v>0</v>
      </c>
      <c r="CF325" s="260">
        <f t="shared" si="5553"/>
        <v>0</v>
      </c>
      <c r="CG325" s="247">
        <v>0</v>
      </c>
      <c r="CH325" s="247">
        <v>0</v>
      </c>
      <c r="CI325" s="247">
        <v>0</v>
      </c>
      <c r="CJ325" s="247">
        <v>0</v>
      </c>
      <c r="CK325" s="247">
        <v>0</v>
      </c>
      <c r="CL325" s="247">
        <v>0</v>
      </c>
      <c r="CM325" s="247">
        <v>0</v>
      </c>
      <c r="CN325" s="247">
        <v>0</v>
      </c>
      <c r="CO325" s="247">
        <v>0</v>
      </c>
      <c r="CP325" s="247">
        <v>1</v>
      </c>
      <c r="CQ325" s="247">
        <v>0</v>
      </c>
      <c r="CR325" s="274">
        <v>15</v>
      </c>
      <c r="CS325" s="247">
        <f t="shared" si="5410"/>
        <v>15</v>
      </c>
      <c r="CT325" s="237">
        <f t="shared" si="5411"/>
        <v>1</v>
      </c>
      <c r="CU325" s="238">
        <f t="shared" si="5412"/>
        <v>0</v>
      </c>
      <c r="CV325" s="259">
        <f t="shared" si="5413"/>
        <v>0</v>
      </c>
      <c r="CW325" s="237">
        <f t="shared" si="5414"/>
        <v>1</v>
      </c>
      <c r="CX325" s="247">
        <f t="shared" si="5259"/>
        <v>0</v>
      </c>
      <c r="CY325" s="237">
        <f t="shared" si="5415"/>
        <v>0</v>
      </c>
      <c r="CZ325" s="247">
        <f t="shared" si="5260"/>
        <v>0</v>
      </c>
      <c r="DA325" s="259">
        <f t="shared" si="5416"/>
        <v>0</v>
      </c>
      <c r="DB325" s="247">
        <v>0</v>
      </c>
      <c r="DC325" s="247">
        <v>0</v>
      </c>
      <c r="DD325" s="247">
        <v>0</v>
      </c>
      <c r="DE325" s="247">
        <v>0</v>
      </c>
      <c r="DF325" s="247">
        <v>0</v>
      </c>
      <c r="DG325" s="247">
        <v>0</v>
      </c>
      <c r="DH325" s="247">
        <v>0</v>
      </c>
      <c r="DI325" s="247">
        <v>0</v>
      </c>
      <c r="DJ325" s="274">
        <v>0</v>
      </c>
      <c r="DK325" s="274">
        <v>0</v>
      </c>
      <c r="DL325" s="274">
        <v>0</v>
      </c>
      <c r="DM325" s="274">
        <v>21</v>
      </c>
      <c r="DN325" s="247">
        <f t="shared" si="5554"/>
        <v>18</v>
      </c>
      <c r="DO325" s="237">
        <f t="shared" si="5555"/>
        <v>0.8571428571428571</v>
      </c>
      <c r="DP325" s="238">
        <f t="shared" si="5556"/>
        <v>3</v>
      </c>
      <c r="DQ325" s="259">
        <f t="shared" si="5557"/>
        <v>0.14285714285714285</v>
      </c>
      <c r="DR325" s="237">
        <f t="shared" si="5558"/>
        <v>0.8571428571428571</v>
      </c>
      <c r="DS325" s="247">
        <f t="shared" si="5559"/>
        <v>0</v>
      </c>
      <c r="DT325" s="237">
        <f t="shared" si="5560"/>
        <v>0</v>
      </c>
      <c r="DU325" s="247">
        <f t="shared" si="5561"/>
        <v>3</v>
      </c>
      <c r="DV325" s="259">
        <f t="shared" si="5562"/>
        <v>0.14285714285714285</v>
      </c>
      <c r="DW325" s="247">
        <v>0</v>
      </c>
      <c r="DX325" s="247">
        <v>0</v>
      </c>
      <c r="DY325" s="247">
        <v>3</v>
      </c>
      <c r="DZ325" s="247">
        <v>0</v>
      </c>
      <c r="EA325" s="247">
        <v>0</v>
      </c>
      <c r="EB325" s="247">
        <v>0</v>
      </c>
      <c r="EC325" s="247">
        <v>0</v>
      </c>
      <c r="ED325" s="247">
        <v>0</v>
      </c>
      <c r="EE325" s="274">
        <v>0</v>
      </c>
      <c r="EF325" s="274">
        <v>0</v>
      </c>
      <c r="EG325" s="274">
        <v>0</v>
      </c>
      <c r="EH325" s="274">
        <v>22</v>
      </c>
      <c r="EI325" s="247">
        <f t="shared" si="5563"/>
        <v>22</v>
      </c>
      <c r="EJ325" s="237">
        <f t="shared" si="5564"/>
        <v>1</v>
      </c>
      <c r="EK325" s="238">
        <f t="shared" si="5565"/>
        <v>0</v>
      </c>
      <c r="EL325" s="259">
        <f t="shared" si="5566"/>
        <v>0</v>
      </c>
      <c r="EM325" s="237">
        <f t="shared" si="5567"/>
        <v>1</v>
      </c>
      <c r="EN325" s="247">
        <f t="shared" si="5568"/>
        <v>0</v>
      </c>
      <c r="EO325" s="237">
        <f t="shared" si="5569"/>
        <v>0</v>
      </c>
      <c r="EP325" s="247">
        <f t="shared" si="5570"/>
        <v>0</v>
      </c>
      <c r="EQ325" s="259">
        <f t="shared" si="5571"/>
        <v>0</v>
      </c>
      <c r="ER325" s="247">
        <v>0</v>
      </c>
      <c r="ES325" s="247">
        <v>0</v>
      </c>
      <c r="ET325" s="247">
        <v>0</v>
      </c>
      <c r="EU325" s="247">
        <v>0</v>
      </c>
      <c r="EV325" s="247">
        <v>0</v>
      </c>
      <c r="EW325" s="247">
        <v>0</v>
      </c>
      <c r="EX325" s="247">
        <v>0</v>
      </c>
      <c r="EY325" s="247">
        <v>0</v>
      </c>
      <c r="EZ325" s="274">
        <v>0</v>
      </c>
      <c r="FA325" s="274">
        <v>0</v>
      </c>
      <c r="FB325" s="274">
        <v>1</v>
      </c>
      <c r="FC325" s="274">
        <v>18</v>
      </c>
      <c r="FD325" s="247">
        <f t="shared" si="5572"/>
        <v>18</v>
      </c>
      <c r="FE325" s="237">
        <f t="shared" si="5573"/>
        <v>1</v>
      </c>
      <c r="FF325" s="238">
        <f t="shared" si="5574"/>
        <v>0</v>
      </c>
      <c r="FG325" s="259">
        <f t="shared" si="5575"/>
        <v>0</v>
      </c>
      <c r="FH325" s="237">
        <f t="shared" si="5576"/>
        <v>1</v>
      </c>
      <c r="FI325" s="247">
        <f t="shared" si="5577"/>
        <v>0</v>
      </c>
      <c r="FJ325" s="237">
        <f t="shared" si="5578"/>
        <v>0</v>
      </c>
      <c r="FK325" s="247">
        <f t="shared" si="5579"/>
        <v>0</v>
      </c>
      <c r="FL325" s="259">
        <f t="shared" si="5580"/>
        <v>0</v>
      </c>
      <c r="FM325" s="247">
        <v>0</v>
      </c>
      <c r="FN325" s="247">
        <v>0</v>
      </c>
      <c r="FO325" s="247">
        <v>0</v>
      </c>
      <c r="FP325" s="247">
        <v>0</v>
      </c>
      <c r="FQ325" s="247">
        <v>0</v>
      </c>
      <c r="FR325" s="247">
        <v>0</v>
      </c>
      <c r="FS325" s="247">
        <v>0</v>
      </c>
      <c r="FT325" s="247">
        <v>0</v>
      </c>
      <c r="FU325" s="274">
        <v>0</v>
      </c>
      <c r="FV325" s="274">
        <v>0</v>
      </c>
      <c r="FW325" s="274">
        <v>0</v>
      </c>
      <c r="FX325" s="274">
        <v>22</v>
      </c>
      <c r="FY325" s="247">
        <f t="shared" si="5581"/>
        <v>21</v>
      </c>
      <c r="FZ325" s="237">
        <f t="shared" si="5582"/>
        <v>0.95454545454545459</v>
      </c>
      <c r="GA325" s="238">
        <f t="shared" si="5583"/>
        <v>1</v>
      </c>
      <c r="GB325" s="259">
        <f t="shared" si="5584"/>
        <v>4.5454545454545456E-2</v>
      </c>
      <c r="GC325" s="237">
        <f t="shared" si="5585"/>
        <v>0.95454545454545459</v>
      </c>
      <c r="GD325" s="247">
        <f t="shared" si="5586"/>
        <v>0</v>
      </c>
      <c r="GE325" s="237">
        <f t="shared" si="5587"/>
        <v>0</v>
      </c>
      <c r="GF325" s="247">
        <f t="shared" si="5588"/>
        <v>1</v>
      </c>
      <c r="GG325" s="259">
        <f t="shared" si="5589"/>
        <v>4.5454545454545456E-2</v>
      </c>
      <c r="GH325" s="247">
        <v>0</v>
      </c>
      <c r="GI325" s="247">
        <v>0</v>
      </c>
      <c r="GJ325" s="247">
        <v>1</v>
      </c>
      <c r="GK325" s="247">
        <v>0</v>
      </c>
      <c r="GL325" s="247">
        <v>0</v>
      </c>
      <c r="GM325" s="247">
        <v>0</v>
      </c>
      <c r="GN325" s="247">
        <v>0</v>
      </c>
      <c r="GO325" s="247">
        <v>0</v>
      </c>
      <c r="GP325" s="274">
        <v>0</v>
      </c>
      <c r="GQ325" s="274">
        <v>2</v>
      </c>
      <c r="GR325" s="274">
        <v>1</v>
      </c>
      <c r="GS325" s="274">
        <v>19</v>
      </c>
      <c r="GT325" s="247">
        <f t="shared" si="5590"/>
        <v>19</v>
      </c>
      <c r="GU325" s="237">
        <f t="shared" si="5591"/>
        <v>1</v>
      </c>
      <c r="GV325" s="238">
        <f t="shared" si="5592"/>
        <v>0</v>
      </c>
      <c r="GW325" s="259">
        <f t="shared" si="5593"/>
        <v>0</v>
      </c>
      <c r="GX325" s="237">
        <f t="shared" si="5594"/>
        <v>1</v>
      </c>
      <c r="GY325" s="247">
        <f t="shared" si="5595"/>
        <v>0</v>
      </c>
      <c r="GZ325" s="237">
        <f t="shared" si="5596"/>
        <v>0</v>
      </c>
      <c r="HA325" s="247">
        <f t="shared" si="5597"/>
        <v>0</v>
      </c>
      <c r="HB325" s="259">
        <f t="shared" si="5598"/>
        <v>0</v>
      </c>
      <c r="HC325" s="247">
        <v>0</v>
      </c>
      <c r="HD325" s="247">
        <v>0</v>
      </c>
      <c r="HE325" s="247">
        <v>0</v>
      </c>
      <c r="HF325" s="247">
        <v>0</v>
      </c>
      <c r="HG325" s="247">
        <v>0</v>
      </c>
      <c r="HH325" s="247">
        <v>0</v>
      </c>
      <c r="HI325" s="247">
        <v>0</v>
      </c>
      <c r="HJ325" s="247">
        <v>0</v>
      </c>
      <c r="HK325" s="274">
        <v>0</v>
      </c>
      <c r="HL325" s="274">
        <v>1</v>
      </c>
      <c r="HM325" s="274">
        <v>2</v>
      </c>
      <c r="HN325" s="274">
        <v>21</v>
      </c>
      <c r="HO325" s="247">
        <f t="shared" si="5599"/>
        <v>21</v>
      </c>
      <c r="HP325" s="237">
        <f t="shared" si="5600"/>
        <v>1</v>
      </c>
      <c r="HQ325" s="238">
        <f t="shared" si="5601"/>
        <v>0</v>
      </c>
      <c r="HR325" s="259">
        <f t="shared" si="5602"/>
        <v>0</v>
      </c>
      <c r="HS325" s="237">
        <f t="shared" si="5603"/>
        <v>1</v>
      </c>
      <c r="HT325" s="247">
        <f t="shared" si="5604"/>
        <v>0</v>
      </c>
      <c r="HU325" s="237">
        <f t="shared" si="5605"/>
        <v>0</v>
      </c>
      <c r="HV325" s="247">
        <f t="shared" si="5606"/>
        <v>0</v>
      </c>
      <c r="HW325" s="259">
        <f t="shared" si="5607"/>
        <v>0</v>
      </c>
      <c r="HX325" s="247">
        <v>0</v>
      </c>
      <c r="HY325" s="247">
        <v>0</v>
      </c>
      <c r="HZ325" s="247">
        <v>0</v>
      </c>
      <c r="IA325" s="247">
        <v>0</v>
      </c>
      <c r="IB325" s="247">
        <v>0</v>
      </c>
      <c r="IC325" s="247">
        <v>0</v>
      </c>
      <c r="ID325" s="247">
        <v>0</v>
      </c>
      <c r="IE325" s="247">
        <v>0</v>
      </c>
      <c r="IF325" s="274">
        <v>0</v>
      </c>
      <c r="IG325" s="274">
        <v>0</v>
      </c>
      <c r="IH325" s="274">
        <v>0</v>
      </c>
      <c r="II325" s="274">
        <v>19</v>
      </c>
      <c r="IJ325" s="247">
        <f t="shared" si="5608"/>
        <v>19</v>
      </c>
      <c r="IK325" s="237">
        <f t="shared" si="5609"/>
        <v>1</v>
      </c>
      <c r="IL325" s="238">
        <f t="shared" si="5610"/>
        <v>0</v>
      </c>
      <c r="IM325" s="259">
        <f t="shared" si="5611"/>
        <v>0</v>
      </c>
      <c r="IN325" s="237">
        <f t="shared" si="5612"/>
        <v>1</v>
      </c>
      <c r="IO325" s="247">
        <f t="shared" si="5613"/>
        <v>0</v>
      </c>
      <c r="IP325" s="237">
        <f t="shared" si="5614"/>
        <v>0</v>
      </c>
      <c r="IQ325" s="247">
        <f t="shared" si="5615"/>
        <v>0</v>
      </c>
      <c r="IR325" s="259">
        <f t="shared" si="5616"/>
        <v>0</v>
      </c>
      <c r="IS325" s="247">
        <v>0</v>
      </c>
      <c r="IT325" s="247">
        <v>0</v>
      </c>
      <c r="IU325" s="247">
        <v>0</v>
      </c>
      <c r="IV325" s="247">
        <v>0</v>
      </c>
      <c r="IW325" s="247">
        <v>0</v>
      </c>
      <c r="IX325" s="247">
        <v>0</v>
      </c>
      <c r="IY325" s="247">
        <v>0</v>
      </c>
      <c r="IZ325" s="247">
        <v>0</v>
      </c>
      <c r="JA325" s="274">
        <v>0</v>
      </c>
      <c r="JB325" s="274">
        <v>1</v>
      </c>
      <c r="JC325" s="274">
        <v>0</v>
      </c>
      <c r="JD325" s="247">
        <f t="shared" si="5617"/>
        <v>241</v>
      </c>
      <c r="JE325" s="247">
        <f t="shared" si="5325"/>
        <v>225</v>
      </c>
      <c r="JF325" s="260">
        <f t="shared" si="5326"/>
        <v>0.93360995850622408</v>
      </c>
      <c r="JG325" s="238">
        <f t="shared" si="5327"/>
        <v>16</v>
      </c>
      <c r="JH325" s="260">
        <f t="shared" si="5328"/>
        <v>6.6390041493775934E-2</v>
      </c>
      <c r="JI325" s="260">
        <f t="shared" si="5329"/>
        <v>0.93360995850622408</v>
      </c>
      <c r="JJ325" s="247">
        <f t="shared" si="5185"/>
        <v>0</v>
      </c>
      <c r="JK325" s="260">
        <f t="shared" si="5186"/>
        <v>0</v>
      </c>
      <c r="JL325" s="247">
        <f t="shared" si="5187"/>
        <v>16</v>
      </c>
      <c r="JM325" s="260">
        <f t="shared" si="5333"/>
        <v>6.6390041493775934E-2</v>
      </c>
      <c r="JN325" s="247">
        <f t="shared" si="5618"/>
        <v>0</v>
      </c>
      <c r="JO325" s="247">
        <f t="shared" si="5619"/>
        <v>6</v>
      </c>
      <c r="JP325" s="247">
        <f t="shared" si="5620"/>
        <v>10</v>
      </c>
      <c r="JQ325" s="247">
        <f t="shared" si="5621"/>
        <v>0</v>
      </c>
      <c r="JR325" s="247">
        <f t="shared" si="5622"/>
        <v>0</v>
      </c>
      <c r="JS325" s="247">
        <f t="shared" si="5623"/>
        <v>0</v>
      </c>
      <c r="JT325" s="247">
        <f t="shared" si="5624"/>
        <v>0</v>
      </c>
      <c r="JU325" s="247">
        <f t="shared" si="5625"/>
        <v>0</v>
      </c>
      <c r="JV325" s="247">
        <f t="shared" si="5626"/>
        <v>3</v>
      </c>
      <c r="JW325" s="247">
        <f t="shared" si="5627"/>
        <v>9</v>
      </c>
      <c r="JX325" s="247">
        <f t="shared" si="5628"/>
        <v>4</v>
      </c>
    </row>
    <row r="326" spans="1:284" ht="15" customHeight="1">
      <c r="A326" s="288">
        <f t="shared" si="5629"/>
        <v>8</v>
      </c>
      <c r="B326" s="122">
        <v>20030305910</v>
      </c>
      <c r="C326" s="227">
        <f t="shared" ref="C326" ca="1" si="5636">IF(INT(MID(B326,5,2))&lt;=MONTH(NOW()),YEAR(NOW())-INT(LEFT(B326,4)),YEAR(NOW())-INT(LEFT(B326,4))-1)</f>
        <v>18</v>
      </c>
      <c r="D326" s="227">
        <f t="shared" ref="D326" ca="1" si="5637">IF(INT(MID(B326,5,2))&lt;=MONTH(NOW()),MONTH(NOW())-INT(MID(B326,5,2)),12-(INT(MID(B326,5,2))-MONTH(NOW())))</f>
        <v>0</v>
      </c>
      <c r="E326" s="228">
        <f t="shared" ref="E326" si="5638">+SUM($B$1-DATE(H326,G326,F326))/365</f>
        <v>38.109589041095887</v>
      </c>
      <c r="F326" s="118">
        <v>30</v>
      </c>
      <c r="G326" s="118">
        <v>12</v>
      </c>
      <c r="H326" s="118">
        <v>1981</v>
      </c>
      <c r="I326" s="115" t="s">
        <v>368</v>
      </c>
      <c r="J326" s="111" t="s">
        <v>826</v>
      </c>
      <c r="K326" s="261" t="s">
        <v>786</v>
      </c>
      <c r="L326" s="247">
        <v>22</v>
      </c>
      <c r="M326" s="247">
        <f t="shared" si="5518"/>
        <v>21</v>
      </c>
      <c r="N326" s="260">
        <f t="shared" si="5519"/>
        <v>0.95454545454545459</v>
      </c>
      <c r="O326" s="238">
        <f t="shared" si="5520"/>
        <v>1</v>
      </c>
      <c r="P326" s="260">
        <f t="shared" si="5521"/>
        <v>4.5454545454545456E-2</v>
      </c>
      <c r="Q326" s="260">
        <f t="shared" si="5522"/>
        <v>0.95454545454545459</v>
      </c>
      <c r="R326" s="247">
        <f t="shared" si="5523"/>
        <v>0</v>
      </c>
      <c r="S326" s="260">
        <f t="shared" si="5524"/>
        <v>0</v>
      </c>
      <c r="T326" s="247">
        <f t="shared" si="5525"/>
        <v>1</v>
      </c>
      <c r="U326" s="260">
        <f t="shared" si="5526"/>
        <v>4.5454545454545456E-2</v>
      </c>
      <c r="V326" s="247">
        <v>0</v>
      </c>
      <c r="W326" s="247">
        <v>1</v>
      </c>
      <c r="X326" s="247">
        <v>0</v>
      </c>
      <c r="Y326" s="247">
        <v>0</v>
      </c>
      <c r="Z326" s="247">
        <v>0</v>
      </c>
      <c r="AA326" s="247">
        <v>0</v>
      </c>
      <c r="AB326" s="247">
        <v>0</v>
      </c>
      <c r="AC326" s="247">
        <v>0</v>
      </c>
      <c r="AD326" s="247">
        <v>0</v>
      </c>
      <c r="AE326" s="247">
        <v>2</v>
      </c>
      <c r="AF326" s="247">
        <v>1</v>
      </c>
      <c r="AG326" s="236">
        <v>20</v>
      </c>
      <c r="AH326" s="236">
        <f t="shared" si="5527"/>
        <v>19</v>
      </c>
      <c r="AI326" s="237">
        <f t="shared" si="5528"/>
        <v>0.95</v>
      </c>
      <c r="AJ326" s="238">
        <f t="shared" si="5529"/>
        <v>1</v>
      </c>
      <c r="AK326" s="237">
        <f t="shared" si="5530"/>
        <v>0.05</v>
      </c>
      <c r="AL326" s="237">
        <f t="shared" si="5531"/>
        <v>0.95</v>
      </c>
      <c r="AM326" s="236">
        <f t="shared" si="5532"/>
        <v>0</v>
      </c>
      <c r="AN326" s="237">
        <f t="shared" si="5533"/>
        <v>0</v>
      </c>
      <c r="AO326" s="236">
        <f t="shared" si="5534"/>
        <v>1</v>
      </c>
      <c r="AP326" s="237">
        <f t="shared" si="5535"/>
        <v>0.05</v>
      </c>
      <c r="AQ326" s="236">
        <v>0</v>
      </c>
      <c r="AR326" s="236">
        <v>0</v>
      </c>
      <c r="AS326" s="236">
        <v>1</v>
      </c>
      <c r="AT326" s="236">
        <v>0</v>
      </c>
      <c r="AU326" s="236">
        <v>0</v>
      </c>
      <c r="AV326" s="236">
        <v>0</v>
      </c>
      <c r="AW326" s="236">
        <v>0</v>
      </c>
      <c r="AX326" s="236">
        <v>0</v>
      </c>
      <c r="AY326" s="236">
        <v>0</v>
      </c>
      <c r="AZ326" s="236">
        <v>3</v>
      </c>
      <c r="BA326" s="236">
        <v>3</v>
      </c>
      <c r="BB326" s="236">
        <v>21</v>
      </c>
      <c r="BC326" s="236">
        <f t="shared" si="5536"/>
        <v>16</v>
      </c>
      <c r="BD326" s="237">
        <f t="shared" si="5537"/>
        <v>0.76190476190476186</v>
      </c>
      <c r="BE326" s="238">
        <f t="shared" si="5538"/>
        <v>5</v>
      </c>
      <c r="BF326" s="237">
        <f t="shared" si="5539"/>
        <v>0.23809523809523808</v>
      </c>
      <c r="BG326" s="237">
        <f t="shared" si="5540"/>
        <v>1</v>
      </c>
      <c r="BH326" s="236">
        <f t="shared" si="5541"/>
        <v>5</v>
      </c>
      <c r="BI326" s="237">
        <f t="shared" si="5542"/>
        <v>0.23809523809523808</v>
      </c>
      <c r="BJ326" s="236">
        <f t="shared" si="5543"/>
        <v>0</v>
      </c>
      <c r="BK326" s="237">
        <f t="shared" si="5544"/>
        <v>0</v>
      </c>
      <c r="BL326" s="236">
        <v>0</v>
      </c>
      <c r="BM326" s="236">
        <v>0</v>
      </c>
      <c r="BN326" s="236">
        <v>0</v>
      </c>
      <c r="BO326" s="236">
        <v>0</v>
      </c>
      <c r="BP326" s="236">
        <v>0</v>
      </c>
      <c r="BQ326" s="236">
        <v>0</v>
      </c>
      <c r="BR326" s="236">
        <v>4</v>
      </c>
      <c r="BS326" s="236">
        <v>1</v>
      </c>
      <c r="BT326" s="236">
        <v>0</v>
      </c>
      <c r="BU326" s="236">
        <v>2</v>
      </c>
      <c r="BV326" s="236">
        <v>3</v>
      </c>
      <c r="BW326" s="247">
        <v>21</v>
      </c>
      <c r="BX326" s="247">
        <f t="shared" si="5545"/>
        <v>19</v>
      </c>
      <c r="BY326" s="260">
        <f t="shared" si="5546"/>
        <v>0.90476190476190477</v>
      </c>
      <c r="BZ326" s="238">
        <f t="shared" si="5547"/>
        <v>2</v>
      </c>
      <c r="CA326" s="260">
        <f t="shared" si="5548"/>
        <v>9.5238095238095233E-2</v>
      </c>
      <c r="CB326" s="260">
        <f t="shared" si="5549"/>
        <v>0.90476190476190477</v>
      </c>
      <c r="CC326" s="247">
        <f t="shared" si="5550"/>
        <v>0</v>
      </c>
      <c r="CD326" s="260">
        <f t="shared" si="5551"/>
        <v>0</v>
      </c>
      <c r="CE326" s="247">
        <f t="shared" si="5552"/>
        <v>2</v>
      </c>
      <c r="CF326" s="260">
        <f t="shared" si="5553"/>
        <v>9.5238095238095233E-2</v>
      </c>
      <c r="CG326" s="247">
        <v>0</v>
      </c>
      <c r="CH326" s="247">
        <v>0</v>
      </c>
      <c r="CI326" s="247">
        <v>2</v>
      </c>
      <c r="CJ326" s="247">
        <v>0</v>
      </c>
      <c r="CK326" s="247">
        <v>0</v>
      </c>
      <c r="CL326" s="247">
        <v>0</v>
      </c>
      <c r="CM326" s="247">
        <v>0</v>
      </c>
      <c r="CN326" s="247">
        <v>0</v>
      </c>
      <c r="CO326" s="247">
        <v>0</v>
      </c>
      <c r="CP326" s="247">
        <v>1</v>
      </c>
      <c r="CQ326" s="247">
        <v>0</v>
      </c>
      <c r="CR326" s="274">
        <v>15</v>
      </c>
      <c r="CS326" s="247">
        <f t="shared" si="5410"/>
        <v>13</v>
      </c>
      <c r="CT326" s="237">
        <f t="shared" si="5411"/>
        <v>0.8666666666666667</v>
      </c>
      <c r="CU326" s="238">
        <f t="shared" si="5412"/>
        <v>2</v>
      </c>
      <c r="CV326" s="259">
        <f t="shared" si="5413"/>
        <v>0.13333333333333333</v>
      </c>
      <c r="CW326" s="237">
        <f t="shared" si="5414"/>
        <v>1</v>
      </c>
      <c r="CX326" s="247">
        <f t="shared" si="5259"/>
        <v>2</v>
      </c>
      <c r="CY326" s="237">
        <f t="shared" si="5415"/>
        <v>0.13333333333333333</v>
      </c>
      <c r="CZ326" s="247">
        <f t="shared" si="5260"/>
        <v>0</v>
      </c>
      <c r="DA326" s="259">
        <f t="shared" si="5416"/>
        <v>0</v>
      </c>
      <c r="DB326" s="247">
        <v>0</v>
      </c>
      <c r="DC326" s="247">
        <v>0</v>
      </c>
      <c r="DD326" s="247">
        <v>0</v>
      </c>
      <c r="DE326" s="247">
        <v>0</v>
      </c>
      <c r="DF326" s="247">
        <v>0</v>
      </c>
      <c r="DG326" s="247">
        <v>0</v>
      </c>
      <c r="DH326" s="247">
        <v>0</v>
      </c>
      <c r="DI326" s="247">
        <v>2</v>
      </c>
      <c r="DJ326" s="274">
        <v>0</v>
      </c>
      <c r="DK326" s="274">
        <v>1</v>
      </c>
      <c r="DL326" s="274">
        <v>0</v>
      </c>
      <c r="DM326" s="274">
        <v>21</v>
      </c>
      <c r="DN326" s="247">
        <f t="shared" si="5554"/>
        <v>20</v>
      </c>
      <c r="DO326" s="237">
        <f t="shared" si="5555"/>
        <v>0.95238095238095233</v>
      </c>
      <c r="DP326" s="238">
        <f t="shared" si="5556"/>
        <v>1</v>
      </c>
      <c r="DQ326" s="259">
        <f t="shared" si="5557"/>
        <v>4.7619047619047616E-2</v>
      </c>
      <c r="DR326" s="237">
        <f t="shared" si="5558"/>
        <v>1</v>
      </c>
      <c r="DS326" s="247">
        <f t="shared" si="5559"/>
        <v>1</v>
      </c>
      <c r="DT326" s="237">
        <f t="shared" si="5560"/>
        <v>4.7619047619047616E-2</v>
      </c>
      <c r="DU326" s="247">
        <f t="shared" si="5561"/>
        <v>0</v>
      </c>
      <c r="DV326" s="259">
        <f t="shared" si="5562"/>
        <v>0</v>
      </c>
      <c r="DW326" s="247">
        <v>0</v>
      </c>
      <c r="DX326" s="247">
        <v>0</v>
      </c>
      <c r="DY326" s="247">
        <v>0</v>
      </c>
      <c r="DZ326" s="247">
        <v>0</v>
      </c>
      <c r="EA326" s="247">
        <v>0</v>
      </c>
      <c r="EB326" s="247">
        <v>0</v>
      </c>
      <c r="EC326" s="247">
        <v>0</v>
      </c>
      <c r="ED326" s="247">
        <v>1</v>
      </c>
      <c r="EE326" s="274">
        <v>0</v>
      </c>
      <c r="EF326" s="274">
        <v>2</v>
      </c>
      <c r="EG326" s="274">
        <v>0</v>
      </c>
      <c r="EH326" s="274">
        <v>22</v>
      </c>
      <c r="EI326" s="247">
        <f t="shared" si="5563"/>
        <v>22</v>
      </c>
      <c r="EJ326" s="237">
        <f t="shared" si="5564"/>
        <v>1</v>
      </c>
      <c r="EK326" s="238">
        <f t="shared" si="5565"/>
        <v>0</v>
      </c>
      <c r="EL326" s="259">
        <f t="shared" si="5566"/>
        <v>0</v>
      </c>
      <c r="EM326" s="237">
        <f t="shared" si="5567"/>
        <v>1</v>
      </c>
      <c r="EN326" s="247">
        <f t="shared" si="5568"/>
        <v>0</v>
      </c>
      <c r="EO326" s="237">
        <f t="shared" si="5569"/>
        <v>0</v>
      </c>
      <c r="EP326" s="247">
        <f t="shared" si="5570"/>
        <v>0</v>
      </c>
      <c r="EQ326" s="259">
        <f t="shared" si="5571"/>
        <v>0</v>
      </c>
      <c r="ER326" s="247">
        <v>0</v>
      </c>
      <c r="ES326" s="247">
        <v>0</v>
      </c>
      <c r="ET326" s="247">
        <v>0</v>
      </c>
      <c r="EU326" s="247">
        <v>0</v>
      </c>
      <c r="EV326" s="247">
        <v>0</v>
      </c>
      <c r="EW326" s="247">
        <v>0</v>
      </c>
      <c r="EX326" s="247">
        <v>0</v>
      </c>
      <c r="EY326" s="247">
        <v>0</v>
      </c>
      <c r="EZ326" s="274">
        <v>0</v>
      </c>
      <c r="FA326" s="274">
        <v>1</v>
      </c>
      <c r="FB326" s="274">
        <v>0</v>
      </c>
      <c r="FC326" s="274">
        <v>18</v>
      </c>
      <c r="FD326" s="247">
        <f t="shared" si="5572"/>
        <v>16</v>
      </c>
      <c r="FE326" s="237">
        <f t="shared" si="5573"/>
        <v>0.88888888888888884</v>
      </c>
      <c r="FF326" s="238">
        <f t="shared" si="5574"/>
        <v>2</v>
      </c>
      <c r="FG326" s="259">
        <f t="shared" si="5575"/>
        <v>0.1111111111111111</v>
      </c>
      <c r="FH326" s="237">
        <f t="shared" si="5576"/>
        <v>0.88888888888888884</v>
      </c>
      <c r="FI326" s="247">
        <f t="shared" si="5577"/>
        <v>0</v>
      </c>
      <c r="FJ326" s="237">
        <f t="shared" si="5578"/>
        <v>0</v>
      </c>
      <c r="FK326" s="247">
        <f t="shared" si="5579"/>
        <v>2</v>
      </c>
      <c r="FL326" s="259">
        <f t="shared" si="5580"/>
        <v>0.1111111111111111</v>
      </c>
      <c r="FM326" s="247">
        <v>0</v>
      </c>
      <c r="FN326" s="247">
        <v>1</v>
      </c>
      <c r="FO326" s="247">
        <v>1</v>
      </c>
      <c r="FP326" s="247">
        <v>0</v>
      </c>
      <c r="FQ326" s="247">
        <v>0</v>
      </c>
      <c r="FR326" s="247">
        <v>0</v>
      </c>
      <c r="FS326" s="247">
        <v>0</v>
      </c>
      <c r="FT326" s="247">
        <v>0</v>
      </c>
      <c r="FU326" s="274">
        <v>0</v>
      </c>
      <c r="FV326" s="274">
        <v>3</v>
      </c>
      <c r="FW326" s="274">
        <v>1</v>
      </c>
      <c r="FX326" s="274">
        <v>22</v>
      </c>
      <c r="FY326" s="247">
        <f t="shared" si="5581"/>
        <v>21</v>
      </c>
      <c r="FZ326" s="237">
        <f t="shared" si="5582"/>
        <v>0.95454545454545459</v>
      </c>
      <c r="GA326" s="238">
        <f t="shared" si="5583"/>
        <v>1</v>
      </c>
      <c r="GB326" s="259">
        <f t="shared" si="5584"/>
        <v>4.5454545454545456E-2</v>
      </c>
      <c r="GC326" s="237">
        <f t="shared" si="5585"/>
        <v>0.95454545454545459</v>
      </c>
      <c r="GD326" s="247">
        <f t="shared" si="5586"/>
        <v>0</v>
      </c>
      <c r="GE326" s="237">
        <f t="shared" si="5587"/>
        <v>0</v>
      </c>
      <c r="GF326" s="247">
        <f t="shared" si="5588"/>
        <v>1</v>
      </c>
      <c r="GG326" s="259">
        <f t="shared" si="5589"/>
        <v>4.5454545454545456E-2</v>
      </c>
      <c r="GH326" s="247">
        <v>0</v>
      </c>
      <c r="GI326" s="247">
        <v>0</v>
      </c>
      <c r="GJ326" s="247">
        <v>1</v>
      </c>
      <c r="GK326" s="247">
        <v>0</v>
      </c>
      <c r="GL326" s="247">
        <v>0</v>
      </c>
      <c r="GM326" s="247">
        <v>0</v>
      </c>
      <c r="GN326" s="247">
        <v>0</v>
      </c>
      <c r="GO326" s="247">
        <v>0</v>
      </c>
      <c r="GP326" s="274">
        <v>0</v>
      </c>
      <c r="GQ326" s="274">
        <v>1</v>
      </c>
      <c r="GR326" s="274">
        <v>0</v>
      </c>
      <c r="GS326" s="274">
        <v>19</v>
      </c>
      <c r="GT326" s="247">
        <f t="shared" si="5590"/>
        <v>16</v>
      </c>
      <c r="GU326" s="237">
        <f t="shared" si="5591"/>
        <v>0.84210526315789469</v>
      </c>
      <c r="GV326" s="238">
        <f t="shared" si="5592"/>
        <v>3</v>
      </c>
      <c r="GW326" s="259">
        <f t="shared" si="5593"/>
        <v>0.15789473684210525</v>
      </c>
      <c r="GX326" s="237">
        <f t="shared" si="5594"/>
        <v>0.84210526315789469</v>
      </c>
      <c r="GY326" s="247">
        <f t="shared" si="5595"/>
        <v>0</v>
      </c>
      <c r="GZ326" s="237">
        <f t="shared" si="5596"/>
        <v>0</v>
      </c>
      <c r="HA326" s="247">
        <f t="shared" si="5597"/>
        <v>3</v>
      </c>
      <c r="HB326" s="259">
        <f t="shared" si="5598"/>
        <v>0.15789473684210525</v>
      </c>
      <c r="HC326" s="247">
        <v>0</v>
      </c>
      <c r="HD326" s="247">
        <v>1</v>
      </c>
      <c r="HE326" s="247">
        <v>2</v>
      </c>
      <c r="HF326" s="247">
        <v>0</v>
      </c>
      <c r="HG326" s="247">
        <v>0</v>
      </c>
      <c r="HH326" s="247">
        <v>0</v>
      </c>
      <c r="HI326" s="247">
        <v>0</v>
      </c>
      <c r="HJ326" s="247">
        <v>0</v>
      </c>
      <c r="HK326" s="274">
        <v>0</v>
      </c>
      <c r="HL326" s="274">
        <v>3</v>
      </c>
      <c r="HM326" s="274">
        <v>0</v>
      </c>
      <c r="HN326" s="274">
        <v>21</v>
      </c>
      <c r="HO326" s="247">
        <f t="shared" si="5599"/>
        <v>21</v>
      </c>
      <c r="HP326" s="237">
        <f t="shared" si="5600"/>
        <v>1</v>
      </c>
      <c r="HQ326" s="238">
        <f t="shared" si="5601"/>
        <v>0</v>
      </c>
      <c r="HR326" s="259">
        <f t="shared" si="5602"/>
        <v>0</v>
      </c>
      <c r="HS326" s="237">
        <f t="shared" si="5603"/>
        <v>1</v>
      </c>
      <c r="HT326" s="247">
        <f t="shared" si="5604"/>
        <v>0</v>
      </c>
      <c r="HU326" s="237">
        <f t="shared" si="5605"/>
        <v>0</v>
      </c>
      <c r="HV326" s="247">
        <f t="shared" si="5606"/>
        <v>0</v>
      </c>
      <c r="HW326" s="259">
        <f t="shared" si="5607"/>
        <v>0</v>
      </c>
      <c r="HX326" s="247">
        <v>0</v>
      </c>
      <c r="HY326" s="247">
        <v>0</v>
      </c>
      <c r="HZ326" s="247">
        <v>0</v>
      </c>
      <c r="IA326" s="247">
        <v>0</v>
      </c>
      <c r="IB326" s="247">
        <v>0</v>
      </c>
      <c r="IC326" s="247">
        <v>0</v>
      </c>
      <c r="ID326" s="247">
        <v>0</v>
      </c>
      <c r="IE326" s="247">
        <v>0</v>
      </c>
      <c r="IF326" s="274">
        <v>1</v>
      </c>
      <c r="IG326" s="274">
        <v>1</v>
      </c>
      <c r="IH326" s="274">
        <v>1</v>
      </c>
      <c r="II326" s="274">
        <v>19</v>
      </c>
      <c r="IJ326" s="247">
        <f t="shared" si="5608"/>
        <v>17</v>
      </c>
      <c r="IK326" s="237">
        <f t="shared" si="5609"/>
        <v>0.89473684210526316</v>
      </c>
      <c r="IL326" s="238">
        <f t="shared" si="5610"/>
        <v>2</v>
      </c>
      <c r="IM326" s="259">
        <f t="shared" si="5611"/>
        <v>0.10526315789473684</v>
      </c>
      <c r="IN326" s="237">
        <f t="shared" si="5612"/>
        <v>0.89473684210526316</v>
      </c>
      <c r="IO326" s="247">
        <f t="shared" si="5613"/>
        <v>0</v>
      </c>
      <c r="IP326" s="237">
        <f t="shared" si="5614"/>
        <v>0</v>
      </c>
      <c r="IQ326" s="247">
        <f t="shared" si="5615"/>
        <v>2</v>
      </c>
      <c r="IR326" s="259">
        <f t="shared" si="5616"/>
        <v>0.10526315789473684</v>
      </c>
      <c r="IS326" s="247">
        <v>0</v>
      </c>
      <c r="IT326" s="247">
        <v>1</v>
      </c>
      <c r="IU326" s="247">
        <v>1</v>
      </c>
      <c r="IV326" s="247">
        <v>0</v>
      </c>
      <c r="IW326" s="247">
        <v>0</v>
      </c>
      <c r="IX326" s="247">
        <v>0</v>
      </c>
      <c r="IY326" s="247">
        <v>0</v>
      </c>
      <c r="IZ326" s="247">
        <v>0</v>
      </c>
      <c r="JA326" s="274">
        <v>0</v>
      </c>
      <c r="JB326" s="274">
        <v>2</v>
      </c>
      <c r="JC326" s="274">
        <v>1</v>
      </c>
      <c r="JD326" s="247">
        <f t="shared" si="5617"/>
        <v>241</v>
      </c>
      <c r="JE326" s="247">
        <f t="shared" si="5325"/>
        <v>221</v>
      </c>
      <c r="JF326" s="260">
        <f t="shared" si="5326"/>
        <v>0.91701244813278004</v>
      </c>
      <c r="JG326" s="238">
        <f t="shared" si="5327"/>
        <v>20</v>
      </c>
      <c r="JH326" s="260">
        <f t="shared" si="5328"/>
        <v>8.2987551867219914E-2</v>
      </c>
      <c r="JI326" s="260">
        <f t="shared" si="5329"/>
        <v>0.950207468879668</v>
      </c>
      <c r="JJ326" s="247">
        <f t="shared" si="5185"/>
        <v>8</v>
      </c>
      <c r="JK326" s="260">
        <f t="shared" si="5186"/>
        <v>3.3195020746887967E-2</v>
      </c>
      <c r="JL326" s="247">
        <f t="shared" si="5187"/>
        <v>12</v>
      </c>
      <c r="JM326" s="260">
        <f t="shared" si="5333"/>
        <v>4.9792531120331947E-2</v>
      </c>
      <c r="JN326" s="247">
        <f t="shared" si="5618"/>
        <v>0</v>
      </c>
      <c r="JO326" s="247">
        <f t="shared" si="5619"/>
        <v>4</v>
      </c>
      <c r="JP326" s="247">
        <f t="shared" si="5620"/>
        <v>8</v>
      </c>
      <c r="JQ326" s="247">
        <f t="shared" si="5621"/>
        <v>0</v>
      </c>
      <c r="JR326" s="247">
        <f t="shared" si="5622"/>
        <v>0</v>
      </c>
      <c r="JS326" s="247">
        <f t="shared" si="5623"/>
        <v>0</v>
      </c>
      <c r="JT326" s="247">
        <f t="shared" si="5624"/>
        <v>4</v>
      </c>
      <c r="JU326" s="247">
        <f t="shared" si="5625"/>
        <v>4</v>
      </c>
      <c r="JV326" s="247">
        <f t="shared" si="5626"/>
        <v>1</v>
      </c>
      <c r="JW326" s="247">
        <f t="shared" si="5627"/>
        <v>22</v>
      </c>
      <c r="JX326" s="247">
        <f t="shared" si="5628"/>
        <v>10</v>
      </c>
    </row>
    <row r="327" spans="1:284" ht="15" customHeight="1">
      <c r="A327" s="269">
        <f t="shared" si="5629"/>
        <v>9</v>
      </c>
      <c r="B327" s="122">
        <v>20070622122</v>
      </c>
      <c r="C327" s="227">
        <f t="shared" ref="C327:C328" ca="1" si="5639">IF(INT(MID(B327,5,2))&lt;=MONTH(NOW()),YEAR(NOW())-INT(LEFT(B327,4)),YEAR(NOW())-INT(LEFT(B327,4))-1)</f>
        <v>13</v>
      </c>
      <c r="D327" s="227">
        <f t="shared" ref="D327:D328" ca="1" si="5640">IF(INT(MID(B327,5,2))&lt;=MONTH(NOW()),MONTH(NOW())-INT(MID(B327,5,2)),12-(INT(MID(B327,5,2))-MONTH(NOW())))</f>
        <v>9</v>
      </c>
      <c r="E327" s="228">
        <f t="shared" ref="E327:E328" si="5641">+SUM($B$1-DATE(H327,G327,F327))/365</f>
        <v>37.665753424657531</v>
      </c>
      <c r="F327" s="118">
        <v>10</v>
      </c>
      <c r="G327" s="118">
        <v>6</v>
      </c>
      <c r="H327" s="118">
        <v>1982</v>
      </c>
      <c r="I327" s="115" t="s">
        <v>291</v>
      </c>
      <c r="J327" s="111" t="s">
        <v>826</v>
      </c>
      <c r="K327" s="261" t="s">
        <v>786</v>
      </c>
      <c r="L327" s="247">
        <v>22</v>
      </c>
      <c r="M327" s="247">
        <f t="shared" si="5518"/>
        <v>19</v>
      </c>
      <c r="N327" s="260">
        <f t="shared" si="5519"/>
        <v>0.86363636363636365</v>
      </c>
      <c r="O327" s="238">
        <f t="shared" si="5520"/>
        <v>3</v>
      </c>
      <c r="P327" s="260">
        <f t="shared" si="5521"/>
        <v>0.13636363636363635</v>
      </c>
      <c r="Q327" s="260">
        <f t="shared" si="5522"/>
        <v>0.90909090909090906</v>
      </c>
      <c r="R327" s="247">
        <f t="shared" si="5523"/>
        <v>1</v>
      </c>
      <c r="S327" s="260">
        <f t="shared" si="5524"/>
        <v>4.5454545454545456E-2</v>
      </c>
      <c r="T327" s="247">
        <f t="shared" si="5525"/>
        <v>2</v>
      </c>
      <c r="U327" s="260">
        <f t="shared" si="5526"/>
        <v>9.0909090909090912E-2</v>
      </c>
      <c r="V327" s="247">
        <v>0</v>
      </c>
      <c r="W327" s="247">
        <v>0</v>
      </c>
      <c r="X327" s="247">
        <v>2</v>
      </c>
      <c r="Y327" s="247">
        <v>0</v>
      </c>
      <c r="Z327" s="247">
        <v>0</v>
      </c>
      <c r="AA327" s="247">
        <v>0</v>
      </c>
      <c r="AB327" s="247">
        <v>0</v>
      </c>
      <c r="AC327" s="247">
        <v>1</v>
      </c>
      <c r="AD327" s="247">
        <v>1</v>
      </c>
      <c r="AE327" s="247">
        <v>0</v>
      </c>
      <c r="AF327" s="247">
        <v>0</v>
      </c>
      <c r="AG327" s="236">
        <v>20</v>
      </c>
      <c r="AH327" s="236">
        <f t="shared" si="5527"/>
        <v>18</v>
      </c>
      <c r="AI327" s="237">
        <f t="shared" si="5528"/>
        <v>0.9</v>
      </c>
      <c r="AJ327" s="238">
        <f t="shared" si="5529"/>
        <v>2</v>
      </c>
      <c r="AK327" s="237">
        <f t="shared" si="5530"/>
        <v>0.1</v>
      </c>
      <c r="AL327" s="237">
        <f t="shared" si="5531"/>
        <v>0.9</v>
      </c>
      <c r="AM327" s="236">
        <f t="shared" si="5532"/>
        <v>0</v>
      </c>
      <c r="AN327" s="237">
        <f t="shared" si="5533"/>
        <v>0</v>
      </c>
      <c r="AO327" s="236">
        <f t="shared" si="5534"/>
        <v>2</v>
      </c>
      <c r="AP327" s="237">
        <f t="shared" si="5535"/>
        <v>0.1</v>
      </c>
      <c r="AQ327" s="236">
        <v>0</v>
      </c>
      <c r="AR327" s="236">
        <v>0</v>
      </c>
      <c r="AS327" s="236">
        <v>2</v>
      </c>
      <c r="AT327" s="236">
        <v>0</v>
      </c>
      <c r="AU327" s="236">
        <v>0</v>
      </c>
      <c r="AV327" s="236">
        <v>0</v>
      </c>
      <c r="AW327" s="236">
        <v>0</v>
      </c>
      <c r="AX327" s="236">
        <v>0</v>
      </c>
      <c r="AY327" s="236">
        <v>0</v>
      </c>
      <c r="AZ327" s="236">
        <v>1</v>
      </c>
      <c r="BA327" s="236">
        <v>0</v>
      </c>
      <c r="BB327" s="236">
        <v>21</v>
      </c>
      <c r="BC327" s="236">
        <f t="shared" si="5536"/>
        <v>19</v>
      </c>
      <c r="BD327" s="237">
        <f t="shared" si="5537"/>
        <v>0.90476190476190477</v>
      </c>
      <c r="BE327" s="238">
        <f t="shared" si="5538"/>
        <v>2</v>
      </c>
      <c r="BF327" s="237">
        <f t="shared" si="5539"/>
        <v>9.5238095238095233E-2</v>
      </c>
      <c r="BG327" s="237">
        <f t="shared" si="5540"/>
        <v>0.95238095238095233</v>
      </c>
      <c r="BH327" s="236">
        <f t="shared" si="5541"/>
        <v>1</v>
      </c>
      <c r="BI327" s="237">
        <f t="shared" si="5542"/>
        <v>4.7619047619047616E-2</v>
      </c>
      <c r="BJ327" s="236">
        <f t="shared" si="5543"/>
        <v>1</v>
      </c>
      <c r="BK327" s="237">
        <f t="shared" si="5544"/>
        <v>4.7619047619047616E-2</v>
      </c>
      <c r="BL327" s="236">
        <v>0</v>
      </c>
      <c r="BM327" s="236">
        <v>0</v>
      </c>
      <c r="BN327" s="236">
        <v>1</v>
      </c>
      <c r="BO327" s="236">
        <v>0</v>
      </c>
      <c r="BP327" s="236">
        <v>0</v>
      </c>
      <c r="BQ327" s="236">
        <v>0</v>
      </c>
      <c r="BR327" s="236">
        <v>0</v>
      </c>
      <c r="BS327" s="236">
        <v>1</v>
      </c>
      <c r="BT327" s="236">
        <v>0</v>
      </c>
      <c r="BU327" s="236">
        <v>1</v>
      </c>
      <c r="BV327" s="236">
        <v>0</v>
      </c>
      <c r="BW327" s="247">
        <v>21</v>
      </c>
      <c r="BX327" s="247">
        <f t="shared" si="5545"/>
        <v>21</v>
      </c>
      <c r="BY327" s="260">
        <f t="shared" si="5546"/>
        <v>1</v>
      </c>
      <c r="BZ327" s="238">
        <f t="shared" si="5547"/>
        <v>0</v>
      </c>
      <c r="CA327" s="260">
        <f t="shared" si="5548"/>
        <v>0</v>
      </c>
      <c r="CB327" s="260">
        <f t="shared" si="5549"/>
        <v>1</v>
      </c>
      <c r="CC327" s="247">
        <f t="shared" si="5550"/>
        <v>0</v>
      </c>
      <c r="CD327" s="260">
        <f t="shared" si="5551"/>
        <v>0</v>
      </c>
      <c r="CE327" s="247">
        <f t="shared" si="5552"/>
        <v>0</v>
      </c>
      <c r="CF327" s="260">
        <f t="shared" si="5553"/>
        <v>0</v>
      </c>
      <c r="CG327" s="247">
        <v>0</v>
      </c>
      <c r="CH327" s="247">
        <v>0</v>
      </c>
      <c r="CI327" s="247">
        <v>0</v>
      </c>
      <c r="CJ327" s="247">
        <v>0</v>
      </c>
      <c r="CK327" s="247">
        <v>0</v>
      </c>
      <c r="CL327" s="247">
        <v>0</v>
      </c>
      <c r="CM327" s="247">
        <v>0</v>
      </c>
      <c r="CN327" s="247">
        <v>0</v>
      </c>
      <c r="CO327" s="247">
        <v>0</v>
      </c>
      <c r="CP327" s="247">
        <v>0</v>
      </c>
      <c r="CQ327" s="247">
        <v>0</v>
      </c>
      <c r="CR327" s="274">
        <v>15</v>
      </c>
      <c r="CS327" s="247">
        <f t="shared" si="5410"/>
        <v>14</v>
      </c>
      <c r="CT327" s="237">
        <f t="shared" si="5411"/>
        <v>0.93333333333333335</v>
      </c>
      <c r="CU327" s="238">
        <f t="shared" si="5412"/>
        <v>1</v>
      </c>
      <c r="CV327" s="259">
        <f t="shared" si="5413"/>
        <v>6.6666666666666666E-2</v>
      </c>
      <c r="CW327" s="237">
        <f t="shared" si="5414"/>
        <v>0.93333333333333335</v>
      </c>
      <c r="CX327" s="247">
        <f t="shared" si="5259"/>
        <v>0</v>
      </c>
      <c r="CY327" s="237">
        <f t="shared" si="5415"/>
        <v>0</v>
      </c>
      <c r="CZ327" s="247">
        <f t="shared" si="5260"/>
        <v>1</v>
      </c>
      <c r="DA327" s="259">
        <f t="shared" si="5416"/>
        <v>6.6666666666666666E-2</v>
      </c>
      <c r="DB327" s="247">
        <v>0</v>
      </c>
      <c r="DC327" s="247">
        <v>0</v>
      </c>
      <c r="DD327" s="247">
        <v>1</v>
      </c>
      <c r="DE327" s="247">
        <v>0</v>
      </c>
      <c r="DF327" s="247">
        <v>0</v>
      </c>
      <c r="DG327" s="247">
        <v>0</v>
      </c>
      <c r="DH327" s="247">
        <v>0</v>
      </c>
      <c r="DI327" s="247">
        <v>0</v>
      </c>
      <c r="DJ327" s="274">
        <v>0</v>
      </c>
      <c r="DK327" s="274">
        <v>0</v>
      </c>
      <c r="DL327" s="274">
        <v>0</v>
      </c>
      <c r="DM327" s="274">
        <v>21</v>
      </c>
      <c r="DN327" s="247">
        <f t="shared" si="5554"/>
        <v>20</v>
      </c>
      <c r="DO327" s="237">
        <f t="shared" si="5555"/>
        <v>0.95238095238095233</v>
      </c>
      <c r="DP327" s="238">
        <f t="shared" si="5556"/>
        <v>1</v>
      </c>
      <c r="DQ327" s="259">
        <f t="shared" si="5557"/>
        <v>4.7619047619047616E-2</v>
      </c>
      <c r="DR327" s="237">
        <f t="shared" si="5558"/>
        <v>1</v>
      </c>
      <c r="DS327" s="247">
        <f t="shared" si="5559"/>
        <v>1</v>
      </c>
      <c r="DT327" s="237">
        <f t="shared" si="5560"/>
        <v>4.7619047619047616E-2</v>
      </c>
      <c r="DU327" s="247">
        <f t="shared" si="5561"/>
        <v>0</v>
      </c>
      <c r="DV327" s="259">
        <f t="shared" si="5562"/>
        <v>0</v>
      </c>
      <c r="DW327" s="247">
        <v>0</v>
      </c>
      <c r="DX327" s="247">
        <v>0</v>
      </c>
      <c r="DY327" s="247">
        <v>0</v>
      </c>
      <c r="DZ327" s="247">
        <v>0</v>
      </c>
      <c r="EA327" s="247">
        <v>0</v>
      </c>
      <c r="EB327" s="247">
        <v>0</v>
      </c>
      <c r="EC327" s="247">
        <v>0</v>
      </c>
      <c r="ED327" s="247">
        <v>1</v>
      </c>
      <c r="EE327" s="274">
        <v>0</v>
      </c>
      <c r="EF327" s="274">
        <v>1</v>
      </c>
      <c r="EG327" s="274">
        <v>0</v>
      </c>
      <c r="EH327" s="274">
        <v>22</v>
      </c>
      <c r="EI327" s="247">
        <f t="shared" si="5563"/>
        <v>21</v>
      </c>
      <c r="EJ327" s="237">
        <f t="shared" si="5564"/>
        <v>0.95454545454545459</v>
      </c>
      <c r="EK327" s="238">
        <f t="shared" si="5565"/>
        <v>1</v>
      </c>
      <c r="EL327" s="259">
        <f t="shared" si="5566"/>
        <v>4.5454545454545456E-2</v>
      </c>
      <c r="EM327" s="237">
        <f t="shared" si="5567"/>
        <v>1</v>
      </c>
      <c r="EN327" s="247">
        <f t="shared" si="5568"/>
        <v>1</v>
      </c>
      <c r="EO327" s="237">
        <f t="shared" si="5569"/>
        <v>4.5454545454545456E-2</v>
      </c>
      <c r="EP327" s="247">
        <f t="shared" si="5570"/>
        <v>0</v>
      </c>
      <c r="EQ327" s="259">
        <f t="shared" si="5571"/>
        <v>0</v>
      </c>
      <c r="ER327" s="247">
        <v>0</v>
      </c>
      <c r="ES327" s="247">
        <v>0</v>
      </c>
      <c r="ET327" s="247">
        <v>0</v>
      </c>
      <c r="EU327" s="247">
        <v>0</v>
      </c>
      <c r="EV327" s="247">
        <v>0</v>
      </c>
      <c r="EW327" s="247">
        <v>0</v>
      </c>
      <c r="EX327" s="247">
        <v>0</v>
      </c>
      <c r="EY327" s="247">
        <v>1</v>
      </c>
      <c r="EZ327" s="274">
        <v>0</v>
      </c>
      <c r="FA327" s="274">
        <v>0</v>
      </c>
      <c r="FB327" s="274">
        <v>0</v>
      </c>
      <c r="FC327" s="274">
        <v>18</v>
      </c>
      <c r="FD327" s="247">
        <f t="shared" si="5572"/>
        <v>17</v>
      </c>
      <c r="FE327" s="237">
        <f t="shared" si="5573"/>
        <v>0.94444444444444442</v>
      </c>
      <c r="FF327" s="238">
        <f t="shared" si="5574"/>
        <v>1</v>
      </c>
      <c r="FG327" s="259">
        <f t="shared" si="5575"/>
        <v>5.5555555555555552E-2</v>
      </c>
      <c r="FH327" s="237">
        <f t="shared" si="5576"/>
        <v>1</v>
      </c>
      <c r="FI327" s="247">
        <f t="shared" si="5577"/>
        <v>1</v>
      </c>
      <c r="FJ327" s="237">
        <f t="shared" si="5578"/>
        <v>5.5555555555555552E-2</v>
      </c>
      <c r="FK327" s="247">
        <f t="shared" si="5579"/>
        <v>0</v>
      </c>
      <c r="FL327" s="259">
        <f t="shared" si="5580"/>
        <v>0</v>
      </c>
      <c r="FM327" s="247">
        <v>0</v>
      </c>
      <c r="FN327" s="247">
        <v>0</v>
      </c>
      <c r="FO327" s="247">
        <v>0</v>
      </c>
      <c r="FP327" s="247">
        <v>0</v>
      </c>
      <c r="FQ327" s="247">
        <v>0</v>
      </c>
      <c r="FR327" s="247">
        <v>0</v>
      </c>
      <c r="FS327" s="247">
        <v>0</v>
      </c>
      <c r="FT327" s="247">
        <v>1</v>
      </c>
      <c r="FU327" s="274">
        <v>0</v>
      </c>
      <c r="FV327" s="274">
        <v>0</v>
      </c>
      <c r="FW327" s="274">
        <v>0</v>
      </c>
      <c r="FX327" s="274">
        <v>22</v>
      </c>
      <c r="FY327" s="247">
        <f t="shared" si="5581"/>
        <v>19</v>
      </c>
      <c r="FZ327" s="237">
        <f t="shared" si="5582"/>
        <v>0.86363636363636365</v>
      </c>
      <c r="GA327" s="238">
        <f t="shared" si="5583"/>
        <v>3</v>
      </c>
      <c r="GB327" s="259">
        <f t="shared" si="5584"/>
        <v>0.13636363636363635</v>
      </c>
      <c r="GC327" s="237">
        <f t="shared" si="5585"/>
        <v>0.90909090909090906</v>
      </c>
      <c r="GD327" s="247">
        <f t="shared" si="5586"/>
        <v>1</v>
      </c>
      <c r="GE327" s="237">
        <f t="shared" si="5587"/>
        <v>4.5454545454545456E-2</v>
      </c>
      <c r="GF327" s="247">
        <f t="shared" si="5588"/>
        <v>2</v>
      </c>
      <c r="GG327" s="259">
        <f t="shared" si="5589"/>
        <v>9.0909090909090912E-2</v>
      </c>
      <c r="GH327" s="247">
        <v>0</v>
      </c>
      <c r="GI327" s="247">
        <v>0</v>
      </c>
      <c r="GJ327" s="247">
        <v>2</v>
      </c>
      <c r="GK327" s="247">
        <v>0</v>
      </c>
      <c r="GL327" s="247">
        <v>0</v>
      </c>
      <c r="GM327" s="247">
        <v>0</v>
      </c>
      <c r="GN327" s="247">
        <v>0</v>
      </c>
      <c r="GO327" s="247">
        <v>1</v>
      </c>
      <c r="GP327" s="274">
        <v>0</v>
      </c>
      <c r="GQ327" s="274">
        <v>0</v>
      </c>
      <c r="GR327" s="274">
        <v>0</v>
      </c>
      <c r="GS327" s="274">
        <v>19</v>
      </c>
      <c r="GT327" s="247">
        <f t="shared" si="5590"/>
        <v>18</v>
      </c>
      <c r="GU327" s="237">
        <f t="shared" si="5591"/>
        <v>0.94736842105263153</v>
      </c>
      <c r="GV327" s="238">
        <f t="shared" si="5592"/>
        <v>1</v>
      </c>
      <c r="GW327" s="259">
        <f t="shared" si="5593"/>
        <v>5.2631578947368418E-2</v>
      </c>
      <c r="GX327" s="237">
        <f t="shared" si="5594"/>
        <v>1</v>
      </c>
      <c r="GY327" s="247">
        <f t="shared" si="5595"/>
        <v>1</v>
      </c>
      <c r="GZ327" s="237">
        <f t="shared" si="5596"/>
        <v>5.2631578947368418E-2</v>
      </c>
      <c r="HA327" s="247">
        <f t="shared" si="5597"/>
        <v>0</v>
      </c>
      <c r="HB327" s="259">
        <f t="shared" si="5598"/>
        <v>0</v>
      </c>
      <c r="HC327" s="247">
        <v>0</v>
      </c>
      <c r="HD327" s="247">
        <v>0</v>
      </c>
      <c r="HE327" s="247">
        <v>0</v>
      </c>
      <c r="HF327" s="247">
        <v>0</v>
      </c>
      <c r="HG327" s="247">
        <v>0</v>
      </c>
      <c r="HH327" s="247">
        <v>0</v>
      </c>
      <c r="HI327" s="247">
        <v>0</v>
      </c>
      <c r="HJ327" s="247">
        <v>1</v>
      </c>
      <c r="HK327" s="274">
        <v>0</v>
      </c>
      <c r="HL327" s="274">
        <v>1</v>
      </c>
      <c r="HM327" s="274">
        <v>0</v>
      </c>
      <c r="HN327" s="274">
        <v>21</v>
      </c>
      <c r="HO327" s="247">
        <f t="shared" si="5599"/>
        <v>21</v>
      </c>
      <c r="HP327" s="237">
        <f t="shared" si="5600"/>
        <v>1</v>
      </c>
      <c r="HQ327" s="238">
        <f t="shared" si="5601"/>
        <v>0</v>
      </c>
      <c r="HR327" s="259">
        <f t="shared" si="5602"/>
        <v>0</v>
      </c>
      <c r="HS327" s="237">
        <f t="shared" si="5603"/>
        <v>1</v>
      </c>
      <c r="HT327" s="247">
        <f t="shared" si="5604"/>
        <v>0</v>
      </c>
      <c r="HU327" s="237">
        <f t="shared" si="5605"/>
        <v>0</v>
      </c>
      <c r="HV327" s="247">
        <f t="shared" si="5606"/>
        <v>0</v>
      </c>
      <c r="HW327" s="259">
        <f t="shared" si="5607"/>
        <v>0</v>
      </c>
      <c r="HX327" s="247">
        <v>0</v>
      </c>
      <c r="HY327" s="247">
        <v>0</v>
      </c>
      <c r="HZ327" s="247">
        <v>0</v>
      </c>
      <c r="IA327" s="247">
        <v>0</v>
      </c>
      <c r="IB327" s="247">
        <v>0</v>
      </c>
      <c r="IC327" s="247">
        <v>0</v>
      </c>
      <c r="ID327" s="247">
        <v>0</v>
      </c>
      <c r="IE327" s="247">
        <v>0</v>
      </c>
      <c r="IF327" s="274">
        <v>0</v>
      </c>
      <c r="IG327" s="274">
        <v>0</v>
      </c>
      <c r="IH327" s="274">
        <v>0</v>
      </c>
      <c r="II327" s="274">
        <v>19</v>
      </c>
      <c r="IJ327" s="247">
        <f t="shared" si="5608"/>
        <v>18</v>
      </c>
      <c r="IK327" s="237">
        <f t="shared" si="5609"/>
        <v>0.94736842105263153</v>
      </c>
      <c r="IL327" s="238">
        <f t="shared" si="5610"/>
        <v>1</v>
      </c>
      <c r="IM327" s="259">
        <f t="shared" si="5611"/>
        <v>5.2631578947368418E-2</v>
      </c>
      <c r="IN327" s="237">
        <f t="shared" si="5612"/>
        <v>1</v>
      </c>
      <c r="IO327" s="247">
        <f t="shared" si="5613"/>
        <v>1</v>
      </c>
      <c r="IP327" s="237">
        <f t="shared" si="5614"/>
        <v>5.2631578947368418E-2</v>
      </c>
      <c r="IQ327" s="247">
        <f t="shared" si="5615"/>
        <v>0</v>
      </c>
      <c r="IR327" s="259">
        <f t="shared" si="5616"/>
        <v>0</v>
      </c>
      <c r="IS327" s="247">
        <v>0</v>
      </c>
      <c r="IT327" s="247">
        <v>0</v>
      </c>
      <c r="IU327" s="247">
        <v>0</v>
      </c>
      <c r="IV327" s="247">
        <v>0</v>
      </c>
      <c r="IW327" s="247">
        <v>0</v>
      </c>
      <c r="IX327" s="247">
        <v>0</v>
      </c>
      <c r="IY327" s="247">
        <v>0</v>
      </c>
      <c r="IZ327" s="247">
        <v>1</v>
      </c>
      <c r="JA327" s="274">
        <v>0</v>
      </c>
      <c r="JB327" s="274">
        <v>1</v>
      </c>
      <c r="JC327" s="274">
        <v>0</v>
      </c>
      <c r="JD327" s="247">
        <f t="shared" si="5617"/>
        <v>241</v>
      </c>
      <c r="JE327" s="247">
        <f t="shared" si="5325"/>
        <v>225</v>
      </c>
      <c r="JF327" s="260">
        <f t="shared" si="5326"/>
        <v>0.93360995850622408</v>
      </c>
      <c r="JG327" s="238">
        <f t="shared" si="5327"/>
        <v>16</v>
      </c>
      <c r="JH327" s="260">
        <f t="shared" si="5328"/>
        <v>6.6390041493775934E-2</v>
      </c>
      <c r="JI327" s="260">
        <f t="shared" si="5329"/>
        <v>0.96680497925311204</v>
      </c>
      <c r="JJ327" s="247">
        <f t="shared" si="5185"/>
        <v>8</v>
      </c>
      <c r="JK327" s="260">
        <f t="shared" si="5186"/>
        <v>3.3195020746887967E-2</v>
      </c>
      <c r="JL327" s="247">
        <f t="shared" si="5187"/>
        <v>8</v>
      </c>
      <c r="JM327" s="260">
        <f t="shared" si="5333"/>
        <v>3.3195020746887967E-2</v>
      </c>
      <c r="JN327" s="247">
        <f t="shared" si="5618"/>
        <v>0</v>
      </c>
      <c r="JO327" s="247">
        <f t="shared" si="5619"/>
        <v>0</v>
      </c>
      <c r="JP327" s="247">
        <f t="shared" si="5620"/>
        <v>8</v>
      </c>
      <c r="JQ327" s="247">
        <f t="shared" si="5621"/>
        <v>0</v>
      </c>
      <c r="JR327" s="247">
        <f t="shared" si="5622"/>
        <v>0</v>
      </c>
      <c r="JS327" s="247">
        <f t="shared" si="5623"/>
        <v>0</v>
      </c>
      <c r="JT327" s="247">
        <f t="shared" si="5624"/>
        <v>0</v>
      </c>
      <c r="JU327" s="247">
        <f t="shared" si="5625"/>
        <v>8</v>
      </c>
      <c r="JV327" s="247">
        <f t="shared" si="5626"/>
        <v>1</v>
      </c>
      <c r="JW327" s="247">
        <f t="shared" si="5627"/>
        <v>5</v>
      </c>
      <c r="JX327" s="247">
        <f t="shared" si="5628"/>
        <v>0</v>
      </c>
    </row>
    <row r="328" spans="1:284" ht="15" customHeight="1">
      <c r="A328" s="269">
        <f t="shared" si="5629"/>
        <v>10</v>
      </c>
      <c r="B328" s="122">
        <v>19970217568</v>
      </c>
      <c r="C328" s="227">
        <f t="shared" ca="1" si="5639"/>
        <v>24</v>
      </c>
      <c r="D328" s="227">
        <f t="shared" ca="1" si="5640"/>
        <v>1</v>
      </c>
      <c r="E328" s="228">
        <f t="shared" si="5641"/>
        <v>42.917808219178085</v>
      </c>
      <c r="F328" s="118">
        <v>11</v>
      </c>
      <c r="G328" s="118">
        <v>3</v>
      </c>
      <c r="H328" s="118">
        <v>1977</v>
      </c>
      <c r="I328" s="115" t="s">
        <v>286</v>
      </c>
      <c r="J328" s="111" t="s">
        <v>826</v>
      </c>
      <c r="K328" s="261" t="s">
        <v>786</v>
      </c>
      <c r="L328" s="247">
        <v>22</v>
      </c>
      <c r="M328" s="247">
        <f t="shared" si="5518"/>
        <v>20</v>
      </c>
      <c r="N328" s="260">
        <f t="shared" si="5519"/>
        <v>0.90909090909090906</v>
      </c>
      <c r="O328" s="238">
        <f t="shared" si="5520"/>
        <v>2</v>
      </c>
      <c r="P328" s="260">
        <f t="shared" si="5521"/>
        <v>9.0909090909090912E-2</v>
      </c>
      <c r="Q328" s="260">
        <f t="shared" si="5522"/>
        <v>0.90909090909090906</v>
      </c>
      <c r="R328" s="247">
        <f t="shared" si="5523"/>
        <v>0</v>
      </c>
      <c r="S328" s="260">
        <f t="shared" si="5524"/>
        <v>0</v>
      </c>
      <c r="T328" s="247">
        <f t="shared" si="5525"/>
        <v>2</v>
      </c>
      <c r="U328" s="260">
        <f t="shared" si="5526"/>
        <v>9.0909090909090912E-2</v>
      </c>
      <c r="V328" s="247">
        <v>0</v>
      </c>
      <c r="W328" s="247">
        <v>1</v>
      </c>
      <c r="X328" s="247">
        <v>1</v>
      </c>
      <c r="Y328" s="247">
        <v>0</v>
      </c>
      <c r="Z328" s="247">
        <v>0</v>
      </c>
      <c r="AA328" s="247">
        <v>0</v>
      </c>
      <c r="AB328" s="247">
        <v>0</v>
      </c>
      <c r="AC328" s="247">
        <v>0</v>
      </c>
      <c r="AD328" s="247">
        <v>0</v>
      </c>
      <c r="AE328" s="247">
        <v>0</v>
      </c>
      <c r="AF328" s="247">
        <v>0</v>
      </c>
      <c r="AG328" s="236">
        <v>20</v>
      </c>
      <c r="AH328" s="236">
        <f t="shared" si="5527"/>
        <v>18</v>
      </c>
      <c r="AI328" s="237">
        <f t="shared" si="5528"/>
        <v>0.9</v>
      </c>
      <c r="AJ328" s="238">
        <f t="shared" si="5529"/>
        <v>2</v>
      </c>
      <c r="AK328" s="237">
        <f t="shared" si="5530"/>
        <v>0.1</v>
      </c>
      <c r="AL328" s="237">
        <f t="shared" si="5531"/>
        <v>0.9</v>
      </c>
      <c r="AM328" s="236">
        <f t="shared" si="5532"/>
        <v>0</v>
      </c>
      <c r="AN328" s="237">
        <f t="shared" si="5533"/>
        <v>0</v>
      </c>
      <c r="AO328" s="236">
        <f t="shared" si="5534"/>
        <v>2</v>
      </c>
      <c r="AP328" s="237">
        <f t="shared" si="5535"/>
        <v>0.1</v>
      </c>
      <c r="AQ328" s="236">
        <v>0</v>
      </c>
      <c r="AR328" s="236">
        <v>1</v>
      </c>
      <c r="AS328" s="236">
        <v>1</v>
      </c>
      <c r="AT328" s="236">
        <v>0</v>
      </c>
      <c r="AU328" s="236">
        <v>0</v>
      </c>
      <c r="AV328" s="236">
        <v>0</v>
      </c>
      <c r="AW328" s="236">
        <v>0</v>
      </c>
      <c r="AX328" s="236">
        <v>0</v>
      </c>
      <c r="AY328" s="236">
        <v>1</v>
      </c>
      <c r="AZ328" s="236">
        <v>3</v>
      </c>
      <c r="BA328" s="236">
        <v>0</v>
      </c>
      <c r="BB328" s="236">
        <v>21</v>
      </c>
      <c r="BC328" s="236">
        <f t="shared" si="5536"/>
        <v>17</v>
      </c>
      <c r="BD328" s="237">
        <f t="shared" si="5537"/>
        <v>0.80952380952380953</v>
      </c>
      <c r="BE328" s="238">
        <f t="shared" si="5538"/>
        <v>4</v>
      </c>
      <c r="BF328" s="237">
        <f t="shared" si="5539"/>
        <v>0.19047619047619047</v>
      </c>
      <c r="BG328" s="237">
        <f t="shared" si="5540"/>
        <v>0.8571428571428571</v>
      </c>
      <c r="BH328" s="236">
        <f t="shared" si="5541"/>
        <v>1</v>
      </c>
      <c r="BI328" s="237">
        <f t="shared" si="5542"/>
        <v>4.7619047619047616E-2</v>
      </c>
      <c r="BJ328" s="236">
        <f t="shared" si="5543"/>
        <v>3</v>
      </c>
      <c r="BK328" s="237">
        <f t="shared" si="5544"/>
        <v>0.14285714285714285</v>
      </c>
      <c r="BL328" s="236">
        <v>0</v>
      </c>
      <c r="BM328" s="236">
        <v>1</v>
      </c>
      <c r="BN328" s="236">
        <v>2</v>
      </c>
      <c r="BO328" s="236">
        <v>0</v>
      </c>
      <c r="BP328" s="236">
        <v>0</v>
      </c>
      <c r="BQ328" s="236">
        <v>0</v>
      </c>
      <c r="BR328" s="236">
        <v>0</v>
      </c>
      <c r="BS328" s="236">
        <v>1</v>
      </c>
      <c r="BT328" s="236">
        <v>1</v>
      </c>
      <c r="BU328" s="236">
        <v>4</v>
      </c>
      <c r="BV328" s="236">
        <v>1</v>
      </c>
      <c r="BW328" s="247">
        <v>21</v>
      </c>
      <c r="BX328" s="247">
        <f t="shared" si="5545"/>
        <v>19</v>
      </c>
      <c r="BY328" s="260">
        <f t="shared" si="5546"/>
        <v>0.90476190476190477</v>
      </c>
      <c r="BZ328" s="238">
        <f t="shared" si="5547"/>
        <v>2</v>
      </c>
      <c r="CA328" s="260">
        <f t="shared" si="5548"/>
        <v>9.5238095238095233E-2</v>
      </c>
      <c r="CB328" s="260">
        <f t="shared" si="5549"/>
        <v>0.90476190476190477</v>
      </c>
      <c r="CC328" s="247">
        <f t="shared" si="5550"/>
        <v>0</v>
      </c>
      <c r="CD328" s="260">
        <f t="shared" si="5551"/>
        <v>0</v>
      </c>
      <c r="CE328" s="247">
        <f t="shared" si="5552"/>
        <v>2</v>
      </c>
      <c r="CF328" s="260">
        <f t="shared" si="5553"/>
        <v>9.5238095238095233E-2</v>
      </c>
      <c r="CG328" s="247">
        <v>0</v>
      </c>
      <c r="CH328" s="247">
        <v>1</v>
      </c>
      <c r="CI328" s="247">
        <v>1</v>
      </c>
      <c r="CJ328" s="247">
        <v>0</v>
      </c>
      <c r="CK328" s="247">
        <v>0</v>
      </c>
      <c r="CL328" s="247">
        <v>0</v>
      </c>
      <c r="CM328" s="247">
        <v>0</v>
      </c>
      <c r="CN328" s="247">
        <v>0</v>
      </c>
      <c r="CO328" s="247">
        <v>0</v>
      </c>
      <c r="CP328" s="247">
        <v>1</v>
      </c>
      <c r="CQ328" s="247">
        <v>0</v>
      </c>
      <c r="CR328" s="274">
        <v>15</v>
      </c>
      <c r="CS328" s="247">
        <f t="shared" si="5410"/>
        <v>13</v>
      </c>
      <c r="CT328" s="237">
        <f t="shared" si="5411"/>
        <v>0.8666666666666667</v>
      </c>
      <c r="CU328" s="238">
        <f t="shared" si="5412"/>
        <v>2</v>
      </c>
      <c r="CV328" s="259">
        <f t="shared" si="5413"/>
        <v>0.13333333333333333</v>
      </c>
      <c r="CW328" s="237">
        <f t="shared" si="5414"/>
        <v>0.93333333333333335</v>
      </c>
      <c r="CX328" s="247">
        <f t="shared" si="5259"/>
        <v>1</v>
      </c>
      <c r="CY328" s="237">
        <f t="shared" si="5415"/>
        <v>6.6666666666666666E-2</v>
      </c>
      <c r="CZ328" s="247">
        <f t="shared" si="5260"/>
        <v>1</v>
      </c>
      <c r="DA328" s="259">
        <f t="shared" si="5416"/>
        <v>6.6666666666666666E-2</v>
      </c>
      <c r="DB328" s="247">
        <v>0</v>
      </c>
      <c r="DC328" s="247">
        <v>1</v>
      </c>
      <c r="DD328" s="247">
        <v>0</v>
      </c>
      <c r="DE328" s="247">
        <v>0</v>
      </c>
      <c r="DF328" s="247">
        <v>0</v>
      </c>
      <c r="DG328" s="247">
        <v>0</v>
      </c>
      <c r="DH328" s="247">
        <v>0</v>
      </c>
      <c r="DI328" s="247">
        <v>1</v>
      </c>
      <c r="DJ328" s="274">
        <v>0</v>
      </c>
      <c r="DK328" s="274">
        <v>1</v>
      </c>
      <c r="DL328" s="274">
        <v>1</v>
      </c>
      <c r="DM328" s="274">
        <v>21</v>
      </c>
      <c r="DN328" s="247">
        <f t="shared" si="5554"/>
        <v>21</v>
      </c>
      <c r="DO328" s="237">
        <f t="shared" si="5555"/>
        <v>1</v>
      </c>
      <c r="DP328" s="238">
        <f t="shared" si="5556"/>
        <v>0</v>
      </c>
      <c r="DQ328" s="259">
        <f t="shared" si="5557"/>
        <v>0</v>
      </c>
      <c r="DR328" s="237">
        <f t="shared" si="5558"/>
        <v>1</v>
      </c>
      <c r="DS328" s="247">
        <f t="shared" si="5559"/>
        <v>0</v>
      </c>
      <c r="DT328" s="237">
        <f t="shared" si="5560"/>
        <v>0</v>
      </c>
      <c r="DU328" s="247">
        <f t="shared" si="5561"/>
        <v>0</v>
      </c>
      <c r="DV328" s="259">
        <f t="shared" si="5562"/>
        <v>0</v>
      </c>
      <c r="DW328" s="247">
        <v>0</v>
      </c>
      <c r="DX328" s="247">
        <v>0</v>
      </c>
      <c r="DY328" s="247">
        <v>0</v>
      </c>
      <c r="DZ328" s="247">
        <v>0</v>
      </c>
      <c r="EA328" s="247">
        <v>0</v>
      </c>
      <c r="EB328" s="247">
        <v>0</v>
      </c>
      <c r="EC328" s="247">
        <v>0</v>
      </c>
      <c r="ED328" s="247">
        <v>0</v>
      </c>
      <c r="EE328" s="274">
        <v>1</v>
      </c>
      <c r="EF328" s="274">
        <v>0</v>
      </c>
      <c r="EG328" s="274">
        <v>1</v>
      </c>
      <c r="EH328" s="274">
        <v>22</v>
      </c>
      <c r="EI328" s="247">
        <f t="shared" si="5563"/>
        <v>19</v>
      </c>
      <c r="EJ328" s="237">
        <f t="shared" si="5564"/>
        <v>0.86363636363636365</v>
      </c>
      <c r="EK328" s="238">
        <f t="shared" si="5565"/>
        <v>3</v>
      </c>
      <c r="EL328" s="259">
        <f t="shared" si="5566"/>
        <v>0.13636363636363635</v>
      </c>
      <c r="EM328" s="237">
        <f t="shared" si="5567"/>
        <v>0.95454545454545459</v>
      </c>
      <c r="EN328" s="247">
        <f t="shared" si="5568"/>
        <v>2</v>
      </c>
      <c r="EO328" s="237">
        <f t="shared" si="5569"/>
        <v>9.0909090909090912E-2</v>
      </c>
      <c r="EP328" s="247">
        <f t="shared" si="5570"/>
        <v>1</v>
      </c>
      <c r="EQ328" s="259">
        <f t="shared" si="5571"/>
        <v>4.5454545454545456E-2</v>
      </c>
      <c r="ER328" s="247">
        <v>0</v>
      </c>
      <c r="ES328" s="247">
        <v>0</v>
      </c>
      <c r="ET328" s="247">
        <v>1</v>
      </c>
      <c r="EU328" s="247">
        <v>0</v>
      </c>
      <c r="EV328" s="247">
        <v>0</v>
      </c>
      <c r="EW328" s="247">
        <v>0</v>
      </c>
      <c r="EX328" s="247">
        <v>0</v>
      </c>
      <c r="EY328" s="247">
        <v>2</v>
      </c>
      <c r="EZ328" s="274">
        <v>1</v>
      </c>
      <c r="FA328" s="274">
        <v>0</v>
      </c>
      <c r="FB328" s="274">
        <v>1</v>
      </c>
      <c r="FC328" s="274">
        <v>18</v>
      </c>
      <c r="FD328" s="247">
        <f t="shared" si="5572"/>
        <v>17</v>
      </c>
      <c r="FE328" s="237">
        <f t="shared" si="5573"/>
        <v>0.94444444444444442</v>
      </c>
      <c r="FF328" s="238">
        <f t="shared" si="5574"/>
        <v>1</v>
      </c>
      <c r="FG328" s="259">
        <f t="shared" si="5575"/>
        <v>5.5555555555555552E-2</v>
      </c>
      <c r="FH328" s="237">
        <f t="shared" si="5576"/>
        <v>0.94444444444444442</v>
      </c>
      <c r="FI328" s="247">
        <f t="shared" si="5577"/>
        <v>0</v>
      </c>
      <c r="FJ328" s="237">
        <f t="shared" si="5578"/>
        <v>0</v>
      </c>
      <c r="FK328" s="247">
        <f t="shared" si="5579"/>
        <v>1</v>
      </c>
      <c r="FL328" s="259">
        <f t="shared" si="5580"/>
        <v>5.5555555555555552E-2</v>
      </c>
      <c r="FM328" s="247">
        <v>0</v>
      </c>
      <c r="FN328" s="247">
        <v>1</v>
      </c>
      <c r="FO328" s="247">
        <v>0</v>
      </c>
      <c r="FP328" s="247">
        <v>0</v>
      </c>
      <c r="FQ328" s="247">
        <v>0</v>
      </c>
      <c r="FR328" s="247">
        <v>0</v>
      </c>
      <c r="FS328" s="247">
        <v>0</v>
      </c>
      <c r="FT328" s="247">
        <v>0</v>
      </c>
      <c r="FU328" s="274">
        <v>1</v>
      </c>
      <c r="FV328" s="274">
        <v>2</v>
      </c>
      <c r="FW328" s="274">
        <v>0</v>
      </c>
      <c r="FX328" s="274">
        <v>22</v>
      </c>
      <c r="FY328" s="247">
        <f t="shared" si="5581"/>
        <v>20</v>
      </c>
      <c r="FZ328" s="237">
        <f t="shared" si="5582"/>
        <v>0.90909090909090906</v>
      </c>
      <c r="GA328" s="238">
        <f t="shared" si="5583"/>
        <v>2</v>
      </c>
      <c r="GB328" s="259">
        <f t="shared" si="5584"/>
        <v>9.0909090909090912E-2</v>
      </c>
      <c r="GC328" s="237">
        <f t="shared" si="5585"/>
        <v>0.90909090909090906</v>
      </c>
      <c r="GD328" s="247">
        <f t="shared" si="5586"/>
        <v>0</v>
      </c>
      <c r="GE328" s="237">
        <f t="shared" si="5587"/>
        <v>0</v>
      </c>
      <c r="GF328" s="247">
        <f t="shared" si="5588"/>
        <v>2</v>
      </c>
      <c r="GG328" s="259">
        <f t="shared" si="5589"/>
        <v>9.0909090909090912E-2</v>
      </c>
      <c r="GH328" s="247">
        <v>0</v>
      </c>
      <c r="GI328" s="247">
        <v>0</v>
      </c>
      <c r="GJ328" s="247">
        <v>2</v>
      </c>
      <c r="GK328" s="247">
        <v>0</v>
      </c>
      <c r="GL328" s="247">
        <v>0</v>
      </c>
      <c r="GM328" s="247">
        <v>0</v>
      </c>
      <c r="GN328" s="247">
        <v>0</v>
      </c>
      <c r="GO328" s="247">
        <v>0</v>
      </c>
      <c r="GP328" s="274">
        <v>3</v>
      </c>
      <c r="GQ328" s="274">
        <v>1</v>
      </c>
      <c r="GR328" s="274">
        <v>1</v>
      </c>
      <c r="GS328" s="274">
        <v>19</v>
      </c>
      <c r="GT328" s="247">
        <f t="shared" si="5590"/>
        <v>15</v>
      </c>
      <c r="GU328" s="237">
        <f t="shared" si="5591"/>
        <v>0.78947368421052633</v>
      </c>
      <c r="GV328" s="238">
        <f t="shared" si="5592"/>
        <v>4</v>
      </c>
      <c r="GW328" s="259">
        <f t="shared" si="5593"/>
        <v>0.21052631578947367</v>
      </c>
      <c r="GX328" s="237">
        <f t="shared" si="5594"/>
        <v>0.78947368421052633</v>
      </c>
      <c r="GY328" s="247">
        <f t="shared" si="5595"/>
        <v>0</v>
      </c>
      <c r="GZ328" s="237">
        <f t="shared" si="5596"/>
        <v>0</v>
      </c>
      <c r="HA328" s="247">
        <f t="shared" si="5597"/>
        <v>4</v>
      </c>
      <c r="HB328" s="259">
        <f t="shared" si="5598"/>
        <v>0.21052631578947367</v>
      </c>
      <c r="HC328" s="247">
        <v>0</v>
      </c>
      <c r="HD328" s="247">
        <v>3</v>
      </c>
      <c r="HE328" s="247">
        <v>1</v>
      </c>
      <c r="HF328" s="247">
        <v>0</v>
      </c>
      <c r="HG328" s="247">
        <v>0</v>
      </c>
      <c r="HH328" s="247">
        <v>0</v>
      </c>
      <c r="HI328" s="247">
        <v>0</v>
      </c>
      <c r="HJ328" s="247">
        <v>0</v>
      </c>
      <c r="HK328" s="274">
        <v>1</v>
      </c>
      <c r="HL328" s="274">
        <v>8</v>
      </c>
      <c r="HM328" s="274">
        <v>0</v>
      </c>
      <c r="HN328" s="274">
        <v>21</v>
      </c>
      <c r="HO328" s="247">
        <f t="shared" si="5599"/>
        <v>19</v>
      </c>
      <c r="HP328" s="237">
        <f t="shared" si="5600"/>
        <v>0.90476190476190477</v>
      </c>
      <c r="HQ328" s="238">
        <f t="shared" si="5601"/>
        <v>2</v>
      </c>
      <c r="HR328" s="259">
        <f t="shared" si="5602"/>
        <v>9.5238095238095233E-2</v>
      </c>
      <c r="HS328" s="237">
        <f t="shared" si="5603"/>
        <v>0.90476190476190477</v>
      </c>
      <c r="HT328" s="247">
        <f t="shared" si="5604"/>
        <v>0</v>
      </c>
      <c r="HU328" s="237">
        <f t="shared" si="5605"/>
        <v>0</v>
      </c>
      <c r="HV328" s="247">
        <f t="shared" si="5606"/>
        <v>2</v>
      </c>
      <c r="HW328" s="259">
        <f t="shared" si="5607"/>
        <v>9.5238095238095233E-2</v>
      </c>
      <c r="HX328" s="247">
        <v>0</v>
      </c>
      <c r="HY328" s="247">
        <v>1</v>
      </c>
      <c r="HZ328" s="247">
        <v>1</v>
      </c>
      <c r="IA328" s="247">
        <v>0</v>
      </c>
      <c r="IB328" s="247">
        <v>0</v>
      </c>
      <c r="IC328" s="247">
        <v>0</v>
      </c>
      <c r="ID328" s="247">
        <v>0</v>
      </c>
      <c r="IE328" s="247">
        <v>0</v>
      </c>
      <c r="IF328" s="274">
        <v>0</v>
      </c>
      <c r="IG328" s="274">
        <v>1</v>
      </c>
      <c r="IH328" s="274">
        <v>0</v>
      </c>
      <c r="II328" s="274">
        <v>19</v>
      </c>
      <c r="IJ328" s="247">
        <f t="shared" si="5608"/>
        <v>17</v>
      </c>
      <c r="IK328" s="237">
        <f t="shared" si="5609"/>
        <v>0.89473684210526316</v>
      </c>
      <c r="IL328" s="238">
        <f t="shared" si="5610"/>
        <v>2</v>
      </c>
      <c r="IM328" s="259">
        <f t="shared" si="5611"/>
        <v>0.10526315789473684</v>
      </c>
      <c r="IN328" s="237">
        <f t="shared" si="5612"/>
        <v>0.89473684210526316</v>
      </c>
      <c r="IO328" s="247">
        <f t="shared" si="5613"/>
        <v>0</v>
      </c>
      <c r="IP328" s="237">
        <f t="shared" si="5614"/>
        <v>0</v>
      </c>
      <c r="IQ328" s="247">
        <f t="shared" si="5615"/>
        <v>2</v>
      </c>
      <c r="IR328" s="259">
        <f t="shared" si="5616"/>
        <v>0.10526315789473684</v>
      </c>
      <c r="IS328" s="247">
        <v>0</v>
      </c>
      <c r="IT328" s="247">
        <v>1</v>
      </c>
      <c r="IU328" s="247">
        <v>1</v>
      </c>
      <c r="IV328" s="247">
        <v>0</v>
      </c>
      <c r="IW328" s="247">
        <v>0</v>
      </c>
      <c r="IX328" s="247">
        <v>0</v>
      </c>
      <c r="IY328" s="247">
        <v>0</v>
      </c>
      <c r="IZ328" s="247">
        <v>0</v>
      </c>
      <c r="JA328" s="274">
        <v>4</v>
      </c>
      <c r="JB328" s="274">
        <v>7</v>
      </c>
      <c r="JC328" s="274">
        <v>0</v>
      </c>
      <c r="JD328" s="247">
        <f t="shared" si="5617"/>
        <v>241</v>
      </c>
      <c r="JE328" s="247">
        <f t="shared" si="5325"/>
        <v>215</v>
      </c>
      <c r="JF328" s="260">
        <f t="shared" si="5326"/>
        <v>0.89211618257261416</v>
      </c>
      <c r="JG328" s="238">
        <f t="shared" si="5327"/>
        <v>26</v>
      </c>
      <c r="JH328" s="260">
        <f t="shared" si="5328"/>
        <v>0.1078838174273859</v>
      </c>
      <c r="JI328" s="260">
        <f t="shared" si="5329"/>
        <v>0.90871369294605808</v>
      </c>
      <c r="JJ328" s="247">
        <f t="shared" si="5185"/>
        <v>4</v>
      </c>
      <c r="JK328" s="260">
        <f t="shared" si="5186"/>
        <v>1.6597510373443983E-2</v>
      </c>
      <c r="JL328" s="247">
        <f t="shared" si="5187"/>
        <v>22</v>
      </c>
      <c r="JM328" s="260">
        <f t="shared" si="5333"/>
        <v>9.1286307053941904E-2</v>
      </c>
      <c r="JN328" s="247">
        <f t="shared" si="5618"/>
        <v>0</v>
      </c>
      <c r="JO328" s="247">
        <f t="shared" si="5619"/>
        <v>11</v>
      </c>
      <c r="JP328" s="247">
        <f t="shared" si="5620"/>
        <v>11</v>
      </c>
      <c r="JQ328" s="247">
        <f t="shared" si="5621"/>
        <v>0</v>
      </c>
      <c r="JR328" s="247">
        <f t="shared" si="5622"/>
        <v>0</v>
      </c>
      <c r="JS328" s="247">
        <f t="shared" si="5623"/>
        <v>0</v>
      </c>
      <c r="JT328" s="247">
        <f t="shared" si="5624"/>
        <v>0</v>
      </c>
      <c r="JU328" s="247">
        <f t="shared" si="5625"/>
        <v>4</v>
      </c>
      <c r="JV328" s="247">
        <f t="shared" si="5626"/>
        <v>13</v>
      </c>
      <c r="JW328" s="247">
        <f t="shared" si="5627"/>
        <v>28</v>
      </c>
      <c r="JX328" s="247">
        <f t="shared" si="5628"/>
        <v>5</v>
      </c>
    </row>
    <row r="329" spans="1:284" ht="15" customHeight="1">
      <c r="A329" s="295">
        <f t="shared" si="5629"/>
        <v>11</v>
      </c>
      <c r="B329" s="122">
        <v>19950329445</v>
      </c>
      <c r="C329" s="227">
        <f t="shared" ref="C329:C340" ca="1" si="5642">IF(INT(MID(B329,5,2))&lt;=MONTH(NOW()),YEAR(NOW())-INT(LEFT(B329,4)),YEAR(NOW())-INT(LEFT(B329,4))-1)</f>
        <v>26</v>
      </c>
      <c r="D329" s="227">
        <f t="shared" ref="D329:D340" ca="1" si="5643">IF(INT(MID(B329,5,2))&lt;=MONTH(NOW()),MONTH(NOW())-INT(MID(B329,5,2)),12-(INT(MID(B329,5,2))-MONTH(NOW())))</f>
        <v>0</v>
      </c>
      <c r="E329" s="228">
        <f t="shared" ref="E329:E340" si="5644">+SUM($B$1-DATE(H329,G329,F329))/365</f>
        <v>44.178082191780824</v>
      </c>
      <c r="F329" s="118">
        <v>7</v>
      </c>
      <c r="G329" s="118">
        <v>12</v>
      </c>
      <c r="H329" s="118">
        <v>1975</v>
      </c>
      <c r="I329" s="115" t="s">
        <v>303</v>
      </c>
      <c r="J329" s="111" t="s">
        <v>826</v>
      </c>
      <c r="K329" s="261" t="s">
        <v>787</v>
      </c>
      <c r="L329" s="247">
        <v>22</v>
      </c>
      <c r="M329" s="247">
        <f t="shared" ref="M329:M340" si="5645">L329-(R329+T329)</f>
        <v>18</v>
      </c>
      <c r="N329" s="260">
        <f t="shared" ref="N329:N341" si="5646">M329/L329</f>
        <v>0.81818181818181823</v>
      </c>
      <c r="O329" s="238">
        <f t="shared" ref="O329:O341" si="5647">L329-M329</f>
        <v>4</v>
      </c>
      <c r="P329" s="260">
        <f t="shared" ref="P329:P341" si="5648">O329/L329</f>
        <v>0.18181818181818182</v>
      </c>
      <c r="Q329" s="260">
        <f t="shared" ref="Q329:Q340" si="5649">(L329-T329)/L329</f>
        <v>0.81818181818181823</v>
      </c>
      <c r="R329" s="247">
        <f t="shared" ref="R329:R340" si="5650">AC329+AB329+AA329</f>
        <v>0</v>
      </c>
      <c r="S329" s="260">
        <f t="shared" ref="S329:S341" si="5651">R329/L329</f>
        <v>0</v>
      </c>
      <c r="T329" s="247">
        <f t="shared" ref="T329:T340" si="5652">V329+W329+X329+Y329+Z329</f>
        <v>4</v>
      </c>
      <c r="U329" s="260">
        <f t="shared" ref="U329:U341" si="5653">T329/L329</f>
        <v>0.18181818181818182</v>
      </c>
      <c r="V329" s="247">
        <v>0</v>
      </c>
      <c r="W329" s="247">
        <v>2</v>
      </c>
      <c r="X329" s="247">
        <v>2</v>
      </c>
      <c r="Y329" s="247">
        <v>0</v>
      </c>
      <c r="Z329" s="247">
        <v>0</v>
      </c>
      <c r="AA329" s="247">
        <v>0</v>
      </c>
      <c r="AB329" s="247">
        <v>0</v>
      </c>
      <c r="AC329" s="247">
        <v>0</v>
      </c>
      <c r="AD329" s="247">
        <v>0</v>
      </c>
      <c r="AE329" s="247">
        <v>1</v>
      </c>
      <c r="AF329" s="247">
        <v>0</v>
      </c>
      <c r="AG329" s="236">
        <v>20</v>
      </c>
      <c r="AH329" s="236">
        <f t="shared" ref="AH329:AH340" si="5654">AG329-(AM329+AO329)</f>
        <v>16</v>
      </c>
      <c r="AI329" s="237">
        <f t="shared" ref="AI329:AI341" si="5655">AH329/AG329</f>
        <v>0.8</v>
      </c>
      <c r="AJ329" s="238">
        <f t="shared" ref="AJ329:AJ341" si="5656">AG329-AH329</f>
        <v>4</v>
      </c>
      <c r="AK329" s="237">
        <f t="shared" ref="AK329:AK341" si="5657">AJ329/AG329</f>
        <v>0.2</v>
      </c>
      <c r="AL329" s="237">
        <f t="shared" ref="AL329:AL340" si="5658">(AG329-AO329)/AG329</f>
        <v>0.8</v>
      </c>
      <c r="AM329" s="236">
        <f t="shared" ref="AM329:AM340" si="5659">AX329+AW329+AV329</f>
        <v>0</v>
      </c>
      <c r="AN329" s="237">
        <f t="shared" ref="AN329:AN341" si="5660">AM329/AG329</f>
        <v>0</v>
      </c>
      <c r="AO329" s="236">
        <f t="shared" ref="AO329:AO340" si="5661">AQ329+AR329+AS329+AT329+AU329</f>
        <v>4</v>
      </c>
      <c r="AP329" s="237">
        <f t="shared" ref="AP329:AP341" si="5662">AO329/AG329</f>
        <v>0.2</v>
      </c>
      <c r="AQ329" s="236">
        <v>0</v>
      </c>
      <c r="AR329" s="236">
        <v>2</v>
      </c>
      <c r="AS329" s="236">
        <v>2</v>
      </c>
      <c r="AT329" s="236">
        <v>0</v>
      </c>
      <c r="AU329" s="236">
        <v>0</v>
      </c>
      <c r="AV329" s="236">
        <v>0</v>
      </c>
      <c r="AW329" s="236">
        <v>0</v>
      </c>
      <c r="AX329" s="236">
        <v>0</v>
      </c>
      <c r="AY329" s="236">
        <v>0</v>
      </c>
      <c r="AZ329" s="236">
        <v>3</v>
      </c>
      <c r="BA329" s="236">
        <v>0</v>
      </c>
      <c r="BB329" s="236">
        <v>21</v>
      </c>
      <c r="BC329" s="236">
        <f t="shared" ref="BC329:BC340" si="5663">BB329-(BH329+BJ329)</f>
        <v>17</v>
      </c>
      <c r="BD329" s="237">
        <f t="shared" ref="BD329:BD341" si="5664">BC329/BB329</f>
        <v>0.80952380952380953</v>
      </c>
      <c r="BE329" s="238">
        <f t="shared" ref="BE329:BE341" si="5665">BB329-BC329</f>
        <v>4</v>
      </c>
      <c r="BF329" s="237">
        <f t="shared" ref="BF329:BF341" si="5666">BE329/BB329</f>
        <v>0.19047619047619047</v>
      </c>
      <c r="BG329" s="237">
        <f t="shared" ref="BG329:BG340" si="5667">(BB329-BJ329)/BB329</f>
        <v>0.80952380952380953</v>
      </c>
      <c r="BH329" s="236">
        <f t="shared" ref="BH329:BH340" si="5668">BS329+BR329+BQ329</f>
        <v>0</v>
      </c>
      <c r="BI329" s="237">
        <f t="shared" ref="BI329:BI341" si="5669">BH329/BB329</f>
        <v>0</v>
      </c>
      <c r="BJ329" s="236">
        <f t="shared" ref="BJ329:BJ340" si="5670">BL329+BM329+BN329+BO329+BP329</f>
        <v>4</v>
      </c>
      <c r="BK329" s="237">
        <f t="shared" ref="BK329:BK341" si="5671">BJ329/BB329</f>
        <v>0.19047619047619047</v>
      </c>
      <c r="BL329" s="236">
        <v>0</v>
      </c>
      <c r="BM329" s="236">
        <v>2</v>
      </c>
      <c r="BN329" s="236">
        <v>2</v>
      </c>
      <c r="BO329" s="236">
        <v>0</v>
      </c>
      <c r="BP329" s="236">
        <v>0</v>
      </c>
      <c r="BQ329" s="236">
        <v>0</v>
      </c>
      <c r="BR329" s="236">
        <v>0</v>
      </c>
      <c r="BS329" s="236">
        <v>0</v>
      </c>
      <c r="BT329" s="236">
        <v>0</v>
      </c>
      <c r="BU329" s="236">
        <v>3</v>
      </c>
      <c r="BV329" s="236">
        <v>0</v>
      </c>
      <c r="BW329" s="247">
        <v>21</v>
      </c>
      <c r="BX329" s="247">
        <f t="shared" ref="BX329:BX340" si="5672">BW329-(CC329+CE329)</f>
        <v>18</v>
      </c>
      <c r="BY329" s="260">
        <f t="shared" ref="BY329:BY341" si="5673">BX329/BW329</f>
        <v>0.8571428571428571</v>
      </c>
      <c r="BZ329" s="238">
        <f t="shared" ref="BZ329:BZ341" si="5674">BW329-BX329</f>
        <v>3</v>
      </c>
      <c r="CA329" s="260">
        <f t="shared" ref="CA329:CA341" si="5675">BZ329/BW329</f>
        <v>0.14285714285714285</v>
      </c>
      <c r="CB329" s="260">
        <f t="shared" ref="CB329:CB340" si="5676">(BW329-CE329)/BW329</f>
        <v>0.8571428571428571</v>
      </c>
      <c r="CC329" s="247">
        <f t="shared" ref="CC329:CC340" si="5677">CN329+CM329+CL329</f>
        <v>0</v>
      </c>
      <c r="CD329" s="260">
        <f t="shared" ref="CD329:CD341" si="5678">CC329/BW329</f>
        <v>0</v>
      </c>
      <c r="CE329" s="247">
        <f t="shared" ref="CE329:CE340" si="5679">CG329+CH329+CI329+CJ329+CK329</f>
        <v>3</v>
      </c>
      <c r="CF329" s="260">
        <f t="shared" ref="CF329:CF341" si="5680">CE329/BW329</f>
        <v>0.14285714285714285</v>
      </c>
      <c r="CG329" s="247">
        <v>0</v>
      </c>
      <c r="CH329" s="247">
        <v>2</v>
      </c>
      <c r="CI329" s="247">
        <v>1</v>
      </c>
      <c r="CJ329" s="247">
        <v>0</v>
      </c>
      <c r="CK329" s="247">
        <v>0</v>
      </c>
      <c r="CL329" s="247">
        <v>0</v>
      </c>
      <c r="CM329" s="247">
        <v>0</v>
      </c>
      <c r="CN329" s="247">
        <v>0</v>
      </c>
      <c r="CO329" s="247">
        <v>0</v>
      </c>
      <c r="CP329" s="247">
        <v>1</v>
      </c>
      <c r="CQ329" s="247">
        <v>0</v>
      </c>
      <c r="CR329" s="274">
        <v>15</v>
      </c>
      <c r="CS329" s="247">
        <f t="shared" si="5410"/>
        <v>14</v>
      </c>
      <c r="CT329" s="237">
        <f t="shared" si="5411"/>
        <v>0.93333333333333335</v>
      </c>
      <c r="CU329" s="238">
        <f t="shared" si="5412"/>
        <v>1</v>
      </c>
      <c r="CV329" s="259">
        <f t="shared" si="5413"/>
        <v>6.6666666666666666E-2</v>
      </c>
      <c r="CW329" s="237">
        <f t="shared" si="5414"/>
        <v>0.93333333333333335</v>
      </c>
      <c r="CX329" s="247">
        <f t="shared" si="5259"/>
        <v>0</v>
      </c>
      <c r="CY329" s="237">
        <f t="shared" si="5415"/>
        <v>0</v>
      </c>
      <c r="CZ329" s="247">
        <f t="shared" si="5260"/>
        <v>1</v>
      </c>
      <c r="DA329" s="259">
        <f t="shared" si="5416"/>
        <v>6.6666666666666666E-2</v>
      </c>
      <c r="DB329" s="247">
        <v>0</v>
      </c>
      <c r="DC329" s="247">
        <v>0</v>
      </c>
      <c r="DD329" s="247">
        <v>1</v>
      </c>
      <c r="DE329" s="247">
        <v>0</v>
      </c>
      <c r="DF329" s="247">
        <v>0</v>
      </c>
      <c r="DG329" s="247">
        <v>0</v>
      </c>
      <c r="DH329" s="247">
        <v>0</v>
      </c>
      <c r="DI329" s="247">
        <v>0</v>
      </c>
      <c r="DJ329" s="274">
        <v>0</v>
      </c>
      <c r="DK329" s="274">
        <v>1</v>
      </c>
      <c r="DL329" s="274">
        <v>0</v>
      </c>
      <c r="DM329" s="274">
        <v>21</v>
      </c>
      <c r="DN329" s="247">
        <f t="shared" si="5554"/>
        <v>19</v>
      </c>
      <c r="DO329" s="237">
        <f t="shared" si="5555"/>
        <v>0.90476190476190477</v>
      </c>
      <c r="DP329" s="238">
        <f t="shared" si="5556"/>
        <v>2</v>
      </c>
      <c r="DQ329" s="259">
        <f t="shared" si="5557"/>
        <v>9.5238095238095233E-2</v>
      </c>
      <c r="DR329" s="237">
        <f t="shared" si="5558"/>
        <v>0.90476190476190477</v>
      </c>
      <c r="DS329" s="247">
        <f t="shared" si="5559"/>
        <v>0</v>
      </c>
      <c r="DT329" s="237">
        <f t="shared" si="5560"/>
        <v>0</v>
      </c>
      <c r="DU329" s="247">
        <f t="shared" si="5561"/>
        <v>2</v>
      </c>
      <c r="DV329" s="259">
        <f t="shared" si="5562"/>
        <v>9.5238095238095233E-2</v>
      </c>
      <c r="DW329" s="247">
        <v>0</v>
      </c>
      <c r="DX329" s="247">
        <v>1</v>
      </c>
      <c r="DY329" s="247">
        <v>1</v>
      </c>
      <c r="DZ329" s="247">
        <v>0</v>
      </c>
      <c r="EA329" s="247">
        <v>0</v>
      </c>
      <c r="EB329" s="247">
        <v>0</v>
      </c>
      <c r="EC329" s="247">
        <v>0</v>
      </c>
      <c r="ED329" s="247">
        <v>0</v>
      </c>
      <c r="EE329" s="274">
        <v>0</v>
      </c>
      <c r="EF329" s="274">
        <v>2</v>
      </c>
      <c r="EG329" s="274">
        <v>0</v>
      </c>
      <c r="EH329" s="274">
        <v>22</v>
      </c>
      <c r="EI329" s="247">
        <f t="shared" si="5563"/>
        <v>21</v>
      </c>
      <c r="EJ329" s="237">
        <f t="shared" si="5564"/>
        <v>0.95454545454545459</v>
      </c>
      <c r="EK329" s="238">
        <f t="shared" si="5565"/>
        <v>1</v>
      </c>
      <c r="EL329" s="259">
        <f t="shared" si="5566"/>
        <v>4.5454545454545456E-2</v>
      </c>
      <c r="EM329" s="237">
        <f t="shared" si="5567"/>
        <v>0.95454545454545459</v>
      </c>
      <c r="EN329" s="247">
        <f t="shared" si="5568"/>
        <v>0</v>
      </c>
      <c r="EO329" s="237">
        <f t="shared" si="5569"/>
        <v>0</v>
      </c>
      <c r="EP329" s="247">
        <f t="shared" si="5570"/>
        <v>1</v>
      </c>
      <c r="EQ329" s="259">
        <f t="shared" si="5571"/>
        <v>4.5454545454545456E-2</v>
      </c>
      <c r="ER329" s="247">
        <v>0</v>
      </c>
      <c r="ES329" s="247">
        <v>0</v>
      </c>
      <c r="ET329" s="247">
        <v>1</v>
      </c>
      <c r="EU329" s="247">
        <v>0</v>
      </c>
      <c r="EV329" s="247">
        <v>0</v>
      </c>
      <c r="EW329" s="247">
        <v>0</v>
      </c>
      <c r="EX329" s="247">
        <v>0</v>
      </c>
      <c r="EY329" s="247">
        <v>0</v>
      </c>
      <c r="EZ329" s="274">
        <v>0</v>
      </c>
      <c r="FA329" s="274">
        <v>1</v>
      </c>
      <c r="FB329" s="274">
        <v>0</v>
      </c>
      <c r="FC329" s="274">
        <v>18</v>
      </c>
      <c r="FD329" s="247">
        <f t="shared" si="5572"/>
        <v>17</v>
      </c>
      <c r="FE329" s="237">
        <f t="shared" si="5573"/>
        <v>0.94444444444444442</v>
      </c>
      <c r="FF329" s="238">
        <f t="shared" si="5574"/>
        <v>1</v>
      </c>
      <c r="FG329" s="259">
        <f t="shared" si="5575"/>
        <v>5.5555555555555552E-2</v>
      </c>
      <c r="FH329" s="237">
        <f t="shared" si="5576"/>
        <v>0.94444444444444442</v>
      </c>
      <c r="FI329" s="247">
        <f t="shared" si="5577"/>
        <v>0</v>
      </c>
      <c r="FJ329" s="237">
        <f t="shared" si="5578"/>
        <v>0</v>
      </c>
      <c r="FK329" s="247">
        <f t="shared" si="5579"/>
        <v>1</v>
      </c>
      <c r="FL329" s="259">
        <f t="shared" si="5580"/>
        <v>5.5555555555555552E-2</v>
      </c>
      <c r="FM329" s="247">
        <v>0</v>
      </c>
      <c r="FN329" s="247">
        <v>0</v>
      </c>
      <c r="FO329" s="247">
        <v>1</v>
      </c>
      <c r="FP329" s="247">
        <v>0</v>
      </c>
      <c r="FQ329" s="247">
        <v>0</v>
      </c>
      <c r="FR329" s="247">
        <v>0</v>
      </c>
      <c r="FS329" s="247">
        <v>0</v>
      </c>
      <c r="FT329" s="247">
        <v>0</v>
      </c>
      <c r="FU329" s="274">
        <v>0</v>
      </c>
      <c r="FV329" s="274">
        <v>1</v>
      </c>
      <c r="FW329" s="274">
        <v>0</v>
      </c>
      <c r="FX329" s="274">
        <v>22</v>
      </c>
      <c r="FY329" s="247">
        <f t="shared" si="5581"/>
        <v>20</v>
      </c>
      <c r="FZ329" s="237">
        <f t="shared" si="5582"/>
        <v>0.90909090909090906</v>
      </c>
      <c r="GA329" s="238">
        <f t="shared" si="5583"/>
        <v>2</v>
      </c>
      <c r="GB329" s="259">
        <f t="shared" si="5584"/>
        <v>9.0909090909090912E-2</v>
      </c>
      <c r="GC329" s="237">
        <f t="shared" si="5585"/>
        <v>0.90909090909090906</v>
      </c>
      <c r="GD329" s="247">
        <f t="shared" si="5586"/>
        <v>0</v>
      </c>
      <c r="GE329" s="237">
        <f t="shared" si="5587"/>
        <v>0</v>
      </c>
      <c r="GF329" s="247">
        <f t="shared" si="5588"/>
        <v>2</v>
      </c>
      <c r="GG329" s="259">
        <f t="shared" si="5589"/>
        <v>9.0909090909090912E-2</v>
      </c>
      <c r="GH329" s="247">
        <v>0</v>
      </c>
      <c r="GI329" s="247">
        <v>0</v>
      </c>
      <c r="GJ329" s="247">
        <v>2</v>
      </c>
      <c r="GK329" s="247">
        <v>0</v>
      </c>
      <c r="GL329" s="247">
        <v>0</v>
      </c>
      <c r="GM329" s="247">
        <v>0</v>
      </c>
      <c r="GN329" s="247">
        <v>0</v>
      </c>
      <c r="GO329" s="247">
        <v>0</v>
      </c>
      <c r="GP329" s="274">
        <v>0</v>
      </c>
      <c r="GQ329" s="274">
        <v>3</v>
      </c>
      <c r="GR329" s="274">
        <v>0</v>
      </c>
      <c r="GS329" s="274">
        <v>19</v>
      </c>
      <c r="GT329" s="247">
        <f t="shared" si="5590"/>
        <v>17</v>
      </c>
      <c r="GU329" s="237">
        <f t="shared" si="5591"/>
        <v>0.89473684210526316</v>
      </c>
      <c r="GV329" s="238">
        <f t="shared" si="5592"/>
        <v>2</v>
      </c>
      <c r="GW329" s="259">
        <f t="shared" si="5593"/>
        <v>0.10526315789473684</v>
      </c>
      <c r="GX329" s="237">
        <f t="shared" si="5594"/>
        <v>0.89473684210526316</v>
      </c>
      <c r="GY329" s="247">
        <f t="shared" si="5595"/>
        <v>0</v>
      </c>
      <c r="GZ329" s="237">
        <f t="shared" si="5596"/>
        <v>0</v>
      </c>
      <c r="HA329" s="247">
        <f t="shared" si="5597"/>
        <v>2</v>
      </c>
      <c r="HB329" s="259">
        <f t="shared" si="5598"/>
        <v>0.10526315789473684</v>
      </c>
      <c r="HC329" s="247">
        <v>0</v>
      </c>
      <c r="HD329" s="247">
        <v>1</v>
      </c>
      <c r="HE329" s="247">
        <v>1</v>
      </c>
      <c r="HF329" s="247">
        <v>0</v>
      </c>
      <c r="HG329" s="247">
        <v>0</v>
      </c>
      <c r="HH329" s="247">
        <v>0</v>
      </c>
      <c r="HI329" s="247">
        <v>0</v>
      </c>
      <c r="HJ329" s="247">
        <v>0</v>
      </c>
      <c r="HK329" s="274">
        <v>0</v>
      </c>
      <c r="HL329" s="274">
        <v>2</v>
      </c>
      <c r="HM329" s="274">
        <v>0</v>
      </c>
      <c r="HN329" s="274">
        <v>21</v>
      </c>
      <c r="HO329" s="247">
        <f t="shared" si="5599"/>
        <v>20</v>
      </c>
      <c r="HP329" s="237">
        <f t="shared" si="5600"/>
        <v>0.95238095238095233</v>
      </c>
      <c r="HQ329" s="238">
        <f t="shared" si="5601"/>
        <v>1</v>
      </c>
      <c r="HR329" s="259">
        <f t="shared" si="5602"/>
        <v>4.7619047619047616E-2</v>
      </c>
      <c r="HS329" s="237">
        <f t="shared" si="5603"/>
        <v>0.95238095238095233</v>
      </c>
      <c r="HT329" s="247">
        <f t="shared" si="5604"/>
        <v>0</v>
      </c>
      <c r="HU329" s="237">
        <f t="shared" si="5605"/>
        <v>0</v>
      </c>
      <c r="HV329" s="247">
        <f t="shared" si="5606"/>
        <v>1</v>
      </c>
      <c r="HW329" s="259">
        <f t="shared" si="5607"/>
        <v>4.7619047619047616E-2</v>
      </c>
      <c r="HX329" s="247">
        <v>0</v>
      </c>
      <c r="HY329" s="247">
        <v>0</v>
      </c>
      <c r="HZ329" s="247">
        <v>1</v>
      </c>
      <c r="IA329" s="247">
        <v>0</v>
      </c>
      <c r="IB329" s="247">
        <v>0</v>
      </c>
      <c r="IC329" s="247">
        <v>0</v>
      </c>
      <c r="ID329" s="247">
        <v>0</v>
      </c>
      <c r="IE329" s="247">
        <v>0</v>
      </c>
      <c r="IF329" s="274">
        <v>0</v>
      </c>
      <c r="IG329" s="274">
        <v>1</v>
      </c>
      <c r="IH329" s="274">
        <v>0</v>
      </c>
      <c r="II329" s="274">
        <v>19</v>
      </c>
      <c r="IJ329" s="247">
        <f t="shared" si="5608"/>
        <v>12</v>
      </c>
      <c r="IK329" s="237">
        <f t="shared" si="5609"/>
        <v>0.63157894736842102</v>
      </c>
      <c r="IL329" s="238">
        <f t="shared" si="5610"/>
        <v>7</v>
      </c>
      <c r="IM329" s="259">
        <f t="shared" si="5611"/>
        <v>0.36842105263157893</v>
      </c>
      <c r="IN329" s="237">
        <f t="shared" si="5612"/>
        <v>0.63157894736842102</v>
      </c>
      <c r="IO329" s="247">
        <f t="shared" si="5613"/>
        <v>0</v>
      </c>
      <c r="IP329" s="237">
        <f t="shared" si="5614"/>
        <v>0</v>
      </c>
      <c r="IQ329" s="247">
        <f t="shared" si="5615"/>
        <v>7</v>
      </c>
      <c r="IR329" s="259">
        <f t="shared" si="5616"/>
        <v>0.36842105263157893</v>
      </c>
      <c r="IS329" s="247">
        <v>0</v>
      </c>
      <c r="IT329" s="247">
        <v>2</v>
      </c>
      <c r="IU329" s="247">
        <v>5</v>
      </c>
      <c r="IV329" s="247">
        <v>0</v>
      </c>
      <c r="IW329" s="247">
        <v>0</v>
      </c>
      <c r="IX329" s="247">
        <v>0</v>
      </c>
      <c r="IY329" s="247">
        <v>0</v>
      </c>
      <c r="IZ329" s="247">
        <v>0</v>
      </c>
      <c r="JA329" s="274">
        <v>0</v>
      </c>
      <c r="JB329" s="274">
        <v>3</v>
      </c>
      <c r="JC329" s="274">
        <v>0</v>
      </c>
      <c r="JD329" s="247">
        <f t="shared" si="5617"/>
        <v>241</v>
      </c>
      <c r="JE329" s="247">
        <f t="shared" si="5325"/>
        <v>209</v>
      </c>
      <c r="JF329" s="260">
        <f t="shared" si="5326"/>
        <v>0.86721991701244816</v>
      </c>
      <c r="JG329" s="238">
        <f t="shared" si="5327"/>
        <v>32</v>
      </c>
      <c r="JH329" s="260">
        <f t="shared" si="5328"/>
        <v>0.13278008298755187</v>
      </c>
      <c r="JI329" s="260">
        <f t="shared" si="5329"/>
        <v>0.86721991701244816</v>
      </c>
      <c r="JJ329" s="247">
        <f t="shared" si="5185"/>
        <v>0</v>
      </c>
      <c r="JK329" s="260">
        <f t="shared" si="5186"/>
        <v>0</v>
      </c>
      <c r="JL329" s="247">
        <f t="shared" si="5187"/>
        <v>32</v>
      </c>
      <c r="JM329" s="260">
        <f t="shared" si="5333"/>
        <v>0.13278008298755187</v>
      </c>
      <c r="JN329" s="247">
        <f t="shared" si="5618"/>
        <v>0</v>
      </c>
      <c r="JO329" s="247">
        <f t="shared" si="5619"/>
        <v>12</v>
      </c>
      <c r="JP329" s="247">
        <f t="shared" si="5620"/>
        <v>20</v>
      </c>
      <c r="JQ329" s="247">
        <f t="shared" si="5621"/>
        <v>0</v>
      </c>
      <c r="JR329" s="247">
        <f t="shared" si="5622"/>
        <v>0</v>
      </c>
      <c r="JS329" s="247">
        <f t="shared" si="5623"/>
        <v>0</v>
      </c>
      <c r="JT329" s="247">
        <f t="shared" si="5624"/>
        <v>0</v>
      </c>
      <c r="JU329" s="247">
        <f t="shared" si="5625"/>
        <v>0</v>
      </c>
      <c r="JV329" s="247">
        <f t="shared" si="5626"/>
        <v>0</v>
      </c>
      <c r="JW329" s="247">
        <f t="shared" si="5627"/>
        <v>22</v>
      </c>
      <c r="JX329" s="247">
        <f t="shared" si="5628"/>
        <v>0</v>
      </c>
    </row>
    <row r="330" spans="1:284" ht="15" customHeight="1">
      <c r="A330" s="295">
        <f t="shared" si="5629"/>
        <v>12</v>
      </c>
      <c r="B330" s="122">
        <v>19951106489</v>
      </c>
      <c r="C330" s="227">
        <f t="shared" ca="1" si="5642"/>
        <v>25</v>
      </c>
      <c r="D330" s="227">
        <f t="shared" ca="1" si="5643"/>
        <v>4</v>
      </c>
      <c r="E330" s="228">
        <f t="shared" si="5644"/>
        <v>44.115068493150687</v>
      </c>
      <c r="F330" s="118">
        <v>30</v>
      </c>
      <c r="G330" s="118">
        <v>12</v>
      </c>
      <c r="H330" s="118">
        <v>1975</v>
      </c>
      <c r="I330" s="115" t="s">
        <v>305</v>
      </c>
      <c r="J330" s="111" t="s">
        <v>826</v>
      </c>
      <c r="K330" s="261" t="s">
        <v>787</v>
      </c>
      <c r="L330" s="247">
        <v>22</v>
      </c>
      <c r="M330" s="247">
        <f t="shared" si="5645"/>
        <v>22</v>
      </c>
      <c r="N330" s="260">
        <f t="shared" si="5646"/>
        <v>1</v>
      </c>
      <c r="O330" s="238">
        <f t="shared" si="5647"/>
        <v>0</v>
      </c>
      <c r="P330" s="260">
        <f t="shared" si="5648"/>
        <v>0</v>
      </c>
      <c r="Q330" s="260">
        <f t="shared" si="5649"/>
        <v>1</v>
      </c>
      <c r="R330" s="247">
        <f t="shared" si="5650"/>
        <v>0</v>
      </c>
      <c r="S330" s="260">
        <f t="shared" si="5651"/>
        <v>0</v>
      </c>
      <c r="T330" s="247">
        <f t="shared" si="5652"/>
        <v>0</v>
      </c>
      <c r="U330" s="260">
        <f t="shared" si="5653"/>
        <v>0</v>
      </c>
      <c r="V330" s="247">
        <v>0</v>
      </c>
      <c r="W330" s="247">
        <v>0</v>
      </c>
      <c r="X330" s="247">
        <v>0</v>
      </c>
      <c r="Y330" s="247">
        <v>0</v>
      </c>
      <c r="Z330" s="247">
        <v>0</v>
      </c>
      <c r="AA330" s="247">
        <v>0</v>
      </c>
      <c r="AB330" s="247">
        <v>0</v>
      </c>
      <c r="AC330" s="247">
        <v>0</v>
      </c>
      <c r="AD330" s="247">
        <v>1</v>
      </c>
      <c r="AE330" s="247">
        <v>1</v>
      </c>
      <c r="AF330" s="247">
        <v>2</v>
      </c>
      <c r="AG330" s="236">
        <v>20</v>
      </c>
      <c r="AH330" s="236">
        <f t="shared" si="5654"/>
        <v>18</v>
      </c>
      <c r="AI330" s="237">
        <f t="shared" si="5655"/>
        <v>0.9</v>
      </c>
      <c r="AJ330" s="238">
        <f t="shared" si="5656"/>
        <v>2</v>
      </c>
      <c r="AK330" s="237">
        <f t="shared" si="5657"/>
        <v>0.1</v>
      </c>
      <c r="AL330" s="237">
        <f t="shared" si="5658"/>
        <v>0.95</v>
      </c>
      <c r="AM330" s="236">
        <f t="shared" si="5659"/>
        <v>1</v>
      </c>
      <c r="AN330" s="237">
        <f t="shared" si="5660"/>
        <v>0.05</v>
      </c>
      <c r="AO330" s="236">
        <f t="shared" si="5661"/>
        <v>1</v>
      </c>
      <c r="AP330" s="237">
        <f t="shared" si="5662"/>
        <v>0.05</v>
      </c>
      <c r="AQ330" s="236">
        <v>0</v>
      </c>
      <c r="AR330" s="236">
        <v>0</v>
      </c>
      <c r="AS330" s="236">
        <v>1</v>
      </c>
      <c r="AT330" s="236">
        <v>0</v>
      </c>
      <c r="AU330" s="236">
        <v>0</v>
      </c>
      <c r="AV330" s="236">
        <v>0</v>
      </c>
      <c r="AW330" s="236">
        <v>0</v>
      </c>
      <c r="AX330" s="236">
        <v>1</v>
      </c>
      <c r="AY330" s="236">
        <v>0</v>
      </c>
      <c r="AZ330" s="236">
        <v>1</v>
      </c>
      <c r="BA330" s="236">
        <v>2</v>
      </c>
      <c r="BB330" s="236">
        <v>21</v>
      </c>
      <c r="BC330" s="236">
        <f t="shared" si="5663"/>
        <v>19</v>
      </c>
      <c r="BD330" s="237">
        <f t="shared" si="5664"/>
        <v>0.90476190476190477</v>
      </c>
      <c r="BE330" s="238">
        <f t="shared" si="5665"/>
        <v>2</v>
      </c>
      <c r="BF330" s="237">
        <f t="shared" si="5666"/>
        <v>9.5238095238095233E-2</v>
      </c>
      <c r="BG330" s="237">
        <f t="shared" si="5667"/>
        <v>0.95238095238095233</v>
      </c>
      <c r="BH330" s="236">
        <f t="shared" si="5668"/>
        <v>1</v>
      </c>
      <c r="BI330" s="237">
        <f t="shared" si="5669"/>
        <v>4.7619047619047616E-2</v>
      </c>
      <c r="BJ330" s="236">
        <f t="shared" si="5670"/>
        <v>1</v>
      </c>
      <c r="BK330" s="237">
        <f t="shared" si="5671"/>
        <v>4.7619047619047616E-2</v>
      </c>
      <c r="BL330" s="236">
        <v>0</v>
      </c>
      <c r="BM330" s="236">
        <v>0</v>
      </c>
      <c r="BN330" s="236">
        <v>1</v>
      </c>
      <c r="BO330" s="236">
        <v>0</v>
      </c>
      <c r="BP330" s="236">
        <v>0</v>
      </c>
      <c r="BQ330" s="236">
        <v>0</v>
      </c>
      <c r="BR330" s="236">
        <v>0</v>
      </c>
      <c r="BS330" s="236">
        <v>1</v>
      </c>
      <c r="BT330" s="236">
        <v>0</v>
      </c>
      <c r="BU330" s="236">
        <v>0</v>
      </c>
      <c r="BV330" s="236">
        <v>1</v>
      </c>
      <c r="BW330" s="247">
        <v>21</v>
      </c>
      <c r="BX330" s="247">
        <f t="shared" si="5672"/>
        <v>21</v>
      </c>
      <c r="BY330" s="260">
        <f t="shared" si="5673"/>
        <v>1</v>
      </c>
      <c r="BZ330" s="238">
        <f t="shared" si="5674"/>
        <v>0</v>
      </c>
      <c r="CA330" s="260">
        <f t="shared" si="5675"/>
        <v>0</v>
      </c>
      <c r="CB330" s="260">
        <f t="shared" si="5676"/>
        <v>1</v>
      </c>
      <c r="CC330" s="247">
        <f t="shared" si="5677"/>
        <v>0</v>
      </c>
      <c r="CD330" s="260">
        <f t="shared" si="5678"/>
        <v>0</v>
      </c>
      <c r="CE330" s="247">
        <f t="shared" si="5679"/>
        <v>0</v>
      </c>
      <c r="CF330" s="260">
        <f t="shared" si="5680"/>
        <v>0</v>
      </c>
      <c r="CG330" s="247">
        <v>0</v>
      </c>
      <c r="CH330" s="247">
        <v>0</v>
      </c>
      <c r="CI330" s="247">
        <v>0</v>
      </c>
      <c r="CJ330" s="247">
        <v>0</v>
      </c>
      <c r="CK330" s="247">
        <v>0</v>
      </c>
      <c r="CL330" s="247">
        <v>0</v>
      </c>
      <c r="CM330" s="247">
        <v>0</v>
      </c>
      <c r="CN330" s="247">
        <v>0</v>
      </c>
      <c r="CO330" s="247">
        <v>0</v>
      </c>
      <c r="CP330" s="247">
        <v>2</v>
      </c>
      <c r="CQ330" s="247">
        <v>0</v>
      </c>
      <c r="CR330" s="274">
        <v>15</v>
      </c>
      <c r="CS330" s="247">
        <f t="shared" si="5410"/>
        <v>14</v>
      </c>
      <c r="CT330" s="237">
        <f t="shared" si="5411"/>
        <v>0.93333333333333335</v>
      </c>
      <c r="CU330" s="238">
        <f t="shared" si="5412"/>
        <v>1</v>
      </c>
      <c r="CV330" s="259">
        <f t="shared" si="5413"/>
        <v>6.6666666666666666E-2</v>
      </c>
      <c r="CW330" s="237">
        <f t="shared" si="5414"/>
        <v>0.93333333333333335</v>
      </c>
      <c r="CX330" s="247">
        <f t="shared" si="5259"/>
        <v>0</v>
      </c>
      <c r="CY330" s="237">
        <f t="shared" si="5415"/>
        <v>0</v>
      </c>
      <c r="CZ330" s="247">
        <f t="shared" si="5260"/>
        <v>1</v>
      </c>
      <c r="DA330" s="259">
        <f t="shared" si="5416"/>
        <v>6.6666666666666666E-2</v>
      </c>
      <c r="DB330" s="247">
        <v>0</v>
      </c>
      <c r="DC330" s="247">
        <v>0</v>
      </c>
      <c r="DD330" s="247">
        <v>1</v>
      </c>
      <c r="DE330" s="247">
        <v>0</v>
      </c>
      <c r="DF330" s="247">
        <v>0</v>
      </c>
      <c r="DG330" s="247">
        <v>0</v>
      </c>
      <c r="DH330" s="247">
        <v>0</v>
      </c>
      <c r="DI330" s="247">
        <v>0</v>
      </c>
      <c r="DJ330" s="274">
        <v>0</v>
      </c>
      <c r="DK330" s="274">
        <v>0</v>
      </c>
      <c r="DL330" s="274">
        <v>1</v>
      </c>
      <c r="DM330" s="274">
        <v>21</v>
      </c>
      <c r="DN330" s="247">
        <f t="shared" si="5554"/>
        <v>21</v>
      </c>
      <c r="DO330" s="237">
        <f t="shared" si="5555"/>
        <v>1</v>
      </c>
      <c r="DP330" s="238">
        <f t="shared" si="5556"/>
        <v>0</v>
      </c>
      <c r="DQ330" s="259">
        <f t="shared" si="5557"/>
        <v>0</v>
      </c>
      <c r="DR330" s="237">
        <f t="shared" si="5558"/>
        <v>1</v>
      </c>
      <c r="DS330" s="247">
        <f t="shared" si="5559"/>
        <v>0</v>
      </c>
      <c r="DT330" s="237">
        <f t="shared" si="5560"/>
        <v>0</v>
      </c>
      <c r="DU330" s="247">
        <f t="shared" si="5561"/>
        <v>0</v>
      </c>
      <c r="DV330" s="259">
        <f t="shared" si="5562"/>
        <v>0</v>
      </c>
      <c r="DW330" s="247">
        <v>0</v>
      </c>
      <c r="DX330" s="247">
        <v>0</v>
      </c>
      <c r="DY330" s="247">
        <v>0</v>
      </c>
      <c r="DZ330" s="247">
        <v>0</v>
      </c>
      <c r="EA330" s="247">
        <v>0</v>
      </c>
      <c r="EB330" s="247">
        <v>0</v>
      </c>
      <c r="EC330" s="247">
        <v>0</v>
      </c>
      <c r="ED330" s="247">
        <v>0</v>
      </c>
      <c r="EE330" s="274">
        <v>1</v>
      </c>
      <c r="EF330" s="274">
        <v>1</v>
      </c>
      <c r="EG330" s="274">
        <v>0</v>
      </c>
      <c r="EH330" s="274">
        <v>22</v>
      </c>
      <c r="EI330" s="247">
        <f t="shared" si="5563"/>
        <v>21</v>
      </c>
      <c r="EJ330" s="237">
        <f t="shared" si="5564"/>
        <v>0.95454545454545459</v>
      </c>
      <c r="EK330" s="238">
        <f t="shared" si="5565"/>
        <v>1</v>
      </c>
      <c r="EL330" s="259">
        <f t="shared" si="5566"/>
        <v>4.5454545454545456E-2</v>
      </c>
      <c r="EM330" s="237">
        <f t="shared" si="5567"/>
        <v>1</v>
      </c>
      <c r="EN330" s="247">
        <f t="shared" si="5568"/>
        <v>1</v>
      </c>
      <c r="EO330" s="237">
        <f t="shared" si="5569"/>
        <v>4.5454545454545456E-2</v>
      </c>
      <c r="EP330" s="247">
        <f t="shared" si="5570"/>
        <v>0</v>
      </c>
      <c r="EQ330" s="259">
        <f t="shared" si="5571"/>
        <v>0</v>
      </c>
      <c r="ER330" s="247">
        <v>0</v>
      </c>
      <c r="ES330" s="247">
        <v>0</v>
      </c>
      <c r="ET330" s="247">
        <v>0</v>
      </c>
      <c r="EU330" s="247">
        <v>0</v>
      </c>
      <c r="EV330" s="247">
        <v>0</v>
      </c>
      <c r="EW330" s="247">
        <v>0</v>
      </c>
      <c r="EX330" s="247">
        <v>0</v>
      </c>
      <c r="EY330" s="247">
        <v>1</v>
      </c>
      <c r="EZ330" s="274">
        <v>1</v>
      </c>
      <c r="FA330" s="274">
        <v>0</v>
      </c>
      <c r="FB330" s="274">
        <v>2</v>
      </c>
      <c r="FC330" s="274">
        <v>18</v>
      </c>
      <c r="FD330" s="247">
        <f t="shared" si="5572"/>
        <v>17</v>
      </c>
      <c r="FE330" s="237">
        <f t="shared" si="5573"/>
        <v>0.94444444444444442</v>
      </c>
      <c r="FF330" s="238">
        <f t="shared" si="5574"/>
        <v>1</v>
      </c>
      <c r="FG330" s="259">
        <f t="shared" si="5575"/>
        <v>5.5555555555555552E-2</v>
      </c>
      <c r="FH330" s="237">
        <f t="shared" si="5576"/>
        <v>0.94444444444444442</v>
      </c>
      <c r="FI330" s="247">
        <f t="shared" si="5577"/>
        <v>0</v>
      </c>
      <c r="FJ330" s="237">
        <f t="shared" si="5578"/>
        <v>0</v>
      </c>
      <c r="FK330" s="247">
        <f t="shared" si="5579"/>
        <v>1</v>
      </c>
      <c r="FL330" s="259">
        <f t="shared" si="5580"/>
        <v>5.5555555555555552E-2</v>
      </c>
      <c r="FM330" s="247">
        <v>0</v>
      </c>
      <c r="FN330" s="247">
        <v>0</v>
      </c>
      <c r="FO330" s="247">
        <v>1</v>
      </c>
      <c r="FP330" s="247">
        <v>0</v>
      </c>
      <c r="FQ330" s="247">
        <v>0</v>
      </c>
      <c r="FR330" s="247">
        <v>0</v>
      </c>
      <c r="FS330" s="247">
        <v>0</v>
      </c>
      <c r="FT330" s="247">
        <v>0</v>
      </c>
      <c r="FU330" s="274">
        <v>0</v>
      </c>
      <c r="FV330" s="274">
        <v>1</v>
      </c>
      <c r="FW330" s="274">
        <v>3</v>
      </c>
      <c r="FX330" s="274">
        <v>22</v>
      </c>
      <c r="FY330" s="247">
        <f t="shared" si="5581"/>
        <v>22</v>
      </c>
      <c r="FZ330" s="237">
        <f t="shared" si="5582"/>
        <v>1</v>
      </c>
      <c r="GA330" s="238">
        <f t="shared" si="5583"/>
        <v>0</v>
      </c>
      <c r="GB330" s="259">
        <f t="shared" si="5584"/>
        <v>0</v>
      </c>
      <c r="GC330" s="237">
        <f t="shared" si="5585"/>
        <v>1</v>
      </c>
      <c r="GD330" s="247">
        <f t="shared" si="5586"/>
        <v>0</v>
      </c>
      <c r="GE330" s="237">
        <f t="shared" si="5587"/>
        <v>0</v>
      </c>
      <c r="GF330" s="247">
        <f t="shared" si="5588"/>
        <v>0</v>
      </c>
      <c r="GG330" s="259">
        <f t="shared" si="5589"/>
        <v>0</v>
      </c>
      <c r="GH330" s="247">
        <v>0</v>
      </c>
      <c r="GI330" s="247">
        <v>0</v>
      </c>
      <c r="GJ330" s="247">
        <v>0</v>
      </c>
      <c r="GK330" s="247">
        <v>0</v>
      </c>
      <c r="GL330" s="247">
        <v>0</v>
      </c>
      <c r="GM330" s="247">
        <v>0</v>
      </c>
      <c r="GN330" s="247">
        <v>0</v>
      </c>
      <c r="GO330" s="247">
        <v>0</v>
      </c>
      <c r="GP330" s="274">
        <v>2</v>
      </c>
      <c r="GQ330" s="274">
        <v>2</v>
      </c>
      <c r="GR330" s="274">
        <v>6</v>
      </c>
      <c r="GS330" s="274">
        <v>19</v>
      </c>
      <c r="GT330" s="247">
        <f t="shared" si="5590"/>
        <v>17</v>
      </c>
      <c r="GU330" s="237">
        <f t="shared" si="5591"/>
        <v>0.89473684210526316</v>
      </c>
      <c r="GV330" s="238">
        <f t="shared" si="5592"/>
        <v>2</v>
      </c>
      <c r="GW330" s="259">
        <f t="shared" si="5593"/>
        <v>0.10526315789473684</v>
      </c>
      <c r="GX330" s="237">
        <f t="shared" si="5594"/>
        <v>1</v>
      </c>
      <c r="GY330" s="247">
        <f t="shared" si="5595"/>
        <v>2</v>
      </c>
      <c r="GZ330" s="237">
        <f t="shared" si="5596"/>
        <v>0.10526315789473684</v>
      </c>
      <c r="HA330" s="247">
        <f t="shared" si="5597"/>
        <v>0</v>
      </c>
      <c r="HB330" s="259">
        <f t="shared" si="5598"/>
        <v>0</v>
      </c>
      <c r="HC330" s="247">
        <v>0</v>
      </c>
      <c r="HD330" s="247">
        <v>0</v>
      </c>
      <c r="HE330" s="247">
        <v>0</v>
      </c>
      <c r="HF330" s="247">
        <v>0</v>
      </c>
      <c r="HG330" s="247">
        <v>0</v>
      </c>
      <c r="HH330" s="247">
        <v>0</v>
      </c>
      <c r="HI330" s="247">
        <v>0</v>
      </c>
      <c r="HJ330" s="247">
        <v>2</v>
      </c>
      <c r="HK330" s="274">
        <v>0</v>
      </c>
      <c r="HL330" s="274">
        <v>0</v>
      </c>
      <c r="HM330" s="274">
        <v>3</v>
      </c>
      <c r="HN330" s="274">
        <v>21</v>
      </c>
      <c r="HO330" s="247">
        <f t="shared" si="5599"/>
        <v>20</v>
      </c>
      <c r="HP330" s="237">
        <f t="shared" si="5600"/>
        <v>0.95238095238095233</v>
      </c>
      <c r="HQ330" s="238">
        <f t="shared" si="5601"/>
        <v>1</v>
      </c>
      <c r="HR330" s="259">
        <f t="shared" si="5602"/>
        <v>4.7619047619047616E-2</v>
      </c>
      <c r="HS330" s="237">
        <f t="shared" si="5603"/>
        <v>1</v>
      </c>
      <c r="HT330" s="247">
        <f t="shared" si="5604"/>
        <v>1</v>
      </c>
      <c r="HU330" s="237">
        <f t="shared" si="5605"/>
        <v>4.7619047619047616E-2</v>
      </c>
      <c r="HV330" s="247">
        <f t="shared" si="5606"/>
        <v>0</v>
      </c>
      <c r="HW330" s="259">
        <f t="shared" si="5607"/>
        <v>0</v>
      </c>
      <c r="HX330" s="247">
        <v>0</v>
      </c>
      <c r="HY330" s="247">
        <v>0</v>
      </c>
      <c r="HZ330" s="247">
        <v>0</v>
      </c>
      <c r="IA330" s="247">
        <v>0</v>
      </c>
      <c r="IB330" s="247">
        <v>0</v>
      </c>
      <c r="IC330" s="247">
        <v>0</v>
      </c>
      <c r="ID330" s="247">
        <v>0</v>
      </c>
      <c r="IE330" s="247">
        <v>1</v>
      </c>
      <c r="IF330" s="274">
        <v>1</v>
      </c>
      <c r="IG330" s="274">
        <v>0</v>
      </c>
      <c r="IH330" s="274">
        <v>1</v>
      </c>
      <c r="II330" s="274">
        <v>19</v>
      </c>
      <c r="IJ330" s="247">
        <f t="shared" si="5608"/>
        <v>17</v>
      </c>
      <c r="IK330" s="237">
        <f t="shared" si="5609"/>
        <v>0.89473684210526316</v>
      </c>
      <c r="IL330" s="238">
        <f t="shared" si="5610"/>
        <v>2</v>
      </c>
      <c r="IM330" s="259">
        <f t="shared" si="5611"/>
        <v>0.10526315789473684</v>
      </c>
      <c r="IN330" s="237">
        <f t="shared" si="5612"/>
        <v>1</v>
      </c>
      <c r="IO330" s="247">
        <f t="shared" si="5613"/>
        <v>2</v>
      </c>
      <c r="IP330" s="237">
        <f t="shared" si="5614"/>
        <v>0.10526315789473684</v>
      </c>
      <c r="IQ330" s="247">
        <f t="shared" si="5615"/>
        <v>0</v>
      </c>
      <c r="IR330" s="259">
        <f t="shared" si="5616"/>
        <v>0</v>
      </c>
      <c r="IS330" s="247">
        <v>0</v>
      </c>
      <c r="IT330" s="247">
        <v>0</v>
      </c>
      <c r="IU330" s="247">
        <v>0</v>
      </c>
      <c r="IV330" s="247">
        <v>0</v>
      </c>
      <c r="IW330" s="247">
        <v>0</v>
      </c>
      <c r="IX330" s="247">
        <v>0</v>
      </c>
      <c r="IY330" s="247">
        <v>0</v>
      </c>
      <c r="IZ330" s="247">
        <v>2</v>
      </c>
      <c r="JA330" s="274">
        <v>1</v>
      </c>
      <c r="JB330" s="274">
        <v>0</v>
      </c>
      <c r="JC330" s="274">
        <v>2</v>
      </c>
      <c r="JD330" s="247">
        <f t="shared" si="5617"/>
        <v>241</v>
      </c>
      <c r="JE330" s="247">
        <f t="shared" si="5325"/>
        <v>229</v>
      </c>
      <c r="JF330" s="260">
        <f t="shared" si="5326"/>
        <v>0.950207468879668</v>
      </c>
      <c r="JG330" s="238">
        <f t="shared" si="5327"/>
        <v>12</v>
      </c>
      <c r="JH330" s="260">
        <f t="shared" si="5328"/>
        <v>4.9792531120331947E-2</v>
      </c>
      <c r="JI330" s="260">
        <f t="shared" si="5329"/>
        <v>0.98340248962655596</v>
      </c>
      <c r="JJ330" s="247">
        <f t="shared" si="5185"/>
        <v>8</v>
      </c>
      <c r="JK330" s="260">
        <f t="shared" si="5186"/>
        <v>3.3195020746887967E-2</v>
      </c>
      <c r="JL330" s="247">
        <f t="shared" si="5187"/>
        <v>4</v>
      </c>
      <c r="JM330" s="260">
        <f t="shared" si="5333"/>
        <v>1.6597510373443983E-2</v>
      </c>
      <c r="JN330" s="247">
        <f t="shared" si="5618"/>
        <v>0</v>
      </c>
      <c r="JO330" s="247">
        <f t="shared" si="5619"/>
        <v>0</v>
      </c>
      <c r="JP330" s="247">
        <f t="shared" si="5620"/>
        <v>4</v>
      </c>
      <c r="JQ330" s="247">
        <f t="shared" si="5621"/>
        <v>0</v>
      </c>
      <c r="JR330" s="247">
        <f t="shared" si="5622"/>
        <v>0</v>
      </c>
      <c r="JS330" s="247">
        <f t="shared" si="5623"/>
        <v>0</v>
      </c>
      <c r="JT330" s="247">
        <f t="shared" si="5624"/>
        <v>0</v>
      </c>
      <c r="JU330" s="247">
        <f t="shared" si="5625"/>
        <v>8</v>
      </c>
      <c r="JV330" s="247">
        <f t="shared" si="5626"/>
        <v>7</v>
      </c>
      <c r="JW330" s="247">
        <f t="shared" si="5627"/>
        <v>8</v>
      </c>
      <c r="JX330" s="247">
        <f t="shared" si="5628"/>
        <v>23</v>
      </c>
    </row>
    <row r="331" spans="1:284" ht="15" customHeight="1">
      <c r="A331" s="269">
        <f t="shared" ref="A331:A340" si="5681">A330+1</f>
        <v>13</v>
      </c>
      <c r="B331" s="122">
        <v>20040324030</v>
      </c>
      <c r="C331" s="227">
        <f t="shared" ca="1" si="5642"/>
        <v>17</v>
      </c>
      <c r="D331" s="227">
        <f t="shared" ca="1" si="5643"/>
        <v>0</v>
      </c>
      <c r="E331" s="228">
        <f t="shared" si="5644"/>
        <v>37.30684931506849</v>
      </c>
      <c r="F331" s="118">
        <v>19</v>
      </c>
      <c r="G331" s="118">
        <v>10</v>
      </c>
      <c r="H331" s="118">
        <v>1982</v>
      </c>
      <c r="I331" s="115" t="s">
        <v>306</v>
      </c>
      <c r="J331" s="111" t="s">
        <v>826</v>
      </c>
      <c r="K331" s="261" t="s">
        <v>787</v>
      </c>
      <c r="L331" s="247">
        <v>22</v>
      </c>
      <c r="M331" s="247">
        <f t="shared" si="5645"/>
        <v>21</v>
      </c>
      <c r="N331" s="260">
        <f t="shared" si="5646"/>
        <v>0.95454545454545459</v>
      </c>
      <c r="O331" s="238">
        <f t="shared" si="5647"/>
        <v>1</v>
      </c>
      <c r="P331" s="260">
        <f t="shared" si="5648"/>
        <v>4.5454545454545456E-2</v>
      </c>
      <c r="Q331" s="260">
        <f t="shared" si="5649"/>
        <v>0.95454545454545459</v>
      </c>
      <c r="R331" s="247">
        <f t="shared" si="5650"/>
        <v>0</v>
      </c>
      <c r="S331" s="260">
        <f t="shared" si="5651"/>
        <v>0</v>
      </c>
      <c r="T331" s="247">
        <f t="shared" si="5652"/>
        <v>1</v>
      </c>
      <c r="U331" s="260">
        <f t="shared" si="5653"/>
        <v>4.5454545454545456E-2</v>
      </c>
      <c r="V331" s="247">
        <v>0</v>
      </c>
      <c r="W331" s="247">
        <v>0</v>
      </c>
      <c r="X331" s="247">
        <v>1</v>
      </c>
      <c r="Y331" s="247">
        <v>0</v>
      </c>
      <c r="Z331" s="247">
        <v>0</v>
      </c>
      <c r="AA331" s="247">
        <v>0</v>
      </c>
      <c r="AB331" s="247">
        <v>0</v>
      </c>
      <c r="AC331" s="247">
        <v>0</v>
      </c>
      <c r="AD331" s="247">
        <v>0</v>
      </c>
      <c r="AE331" s="247">
        <v>0</v>
      </c>
      <c r="AF331" s="247">
        <v>0</v>
      </c>
      <c r="AG331" s="236">
        <v>20</v>
      </c>
      <c r="AH331" s="236">
        <f t="shared" si="5654"/>
        <v>16</v>
      </c>
      <c r="AI331" s="237">
        <f t="shared" si="5655"/>
        <v>0.8</v>
      </c>
      <c r="AJ331" s="238">
        <f t="shared" si="5656"/>
        <v>4</v>
      </c>
      <c r="AK331" s="237">
        <f t="shared" si="5657"/>
        <v>0.2</v>
      </c>
      <c r="AL331" s="237">
        <f t="shared" si="5658"/>
        <v>0.8</v>
      </c>
      <c r="AM331" s="236">
        <f t="shared" si="5659"/>
        <v>0</v>
      </c>
      <c r="AN331" s="237">
        <f t="shared" si="5660"/>
        <v>0</v>
      </c>
      <c r="AO331" s="236">
        <f t="shared" si="5661"/>
        <v>4</v>
      </c>
      <c r="AP331" s="237">
        <f t="shared" si="5662"/>
        <v>0.2</v>
      </c>
      <c r="AQ331" s="236">
        <v>0</v>
      </c>
      <c r="AR331" s="236">
        <v>3</v>
      </c>
      <c r="AS331" s="236">
        <v>1</v>
      </c>
      <c r="AT331" s="236">
        <v>0</v>
      </c>
      <c r="AU331" s="236">
        <v>0</v>
      </c>
      <c r="AV331" s="236">
        <v>0</v>
      </c>
      <c r="AW331" s="236">
        <v>0</v>
      </c>
      <c r="AX331" s="236">
        <v>0</v>
      </c>
      <c r="AY331" s="236">
        <v>0</v>
      </c>
      <c r="AZ331" s="236">
        <v>2</v>
      </c>
      <c r="BA331" s="236">
        <v>0</v>
      </c>
      <c r="BB331" s="236">
        <v>21</v>
      </c>
      <c r="BC331" s="236">
        <f t="shared" si="5663"/>
        <v>14</v>
      </c>
      <c r="BD331" s="237">
        <f t="shared" si="5664"/>
        <v>0.66666666666666663</v>
      </c>
      <c r="BE331" s="238">
        <f t="shared" si="5665"/>
        <v>7</v>
      </c>
      <c r="BF331" s="237">
        <f t="shared" si="5666"/>
        <v>0.33333333333333331</v>
      </c>
      <c r="BG331" s="237">
        <f t="shared" si="5667"/>
        <v>0.66666666666666663</v>
      </c>
      <c r="BH331" s="236">
        <f t="shared" si="5668"/>
        <v>0</v>
      </c>
      <c r="BI331" s="237">
        <f t="shared" si="5669"/>
        <v>0</v>
      </c>
      <c r="BJ331" s="236">
        <f t="shared" si="5670"/>
        <v>7</v>
      </c>
      <c r="BK331" s="237">
        <f t="shared" si="5671"/>
        <v>0.33333333333333331</v>
      </c>
      <c r="BL331" s="236">
        <v>0</v>
      </c>
      <c r="BM331" s="236">
        <v>1</v>
      </c>
      <c r="BN331" s="236">
        <v>6</v>
      </c>
      <c r="BO331" s="236">
        <v>0</v>
      </c>
      <c r="BP331" s="236">
        <v>0</v>
      </c>
      <c r="BQ331" s="236">
        <v>0</v>
      </c>
      <c r="BR331" s="236">
        <v>0</v>
      </c>
      <c r="BS331" s="236">
        <v>0</v>
      </c>
      <c r="BT331" s="236">
        <v>0</v>
      </c>
      <c r="BU331" s="236">
        <v>0</v>
      </c>
      <c r="BV331" s="236">
        <v>1</v>
      </c>
      <c r="BW331" s="247">
        <v>21</v>
      </c>
      <c r="BX331" s="247">
        <f t="shared" si="5672"/>
        <v>21</v>
      </c>
      <c r="BY331" s="260">
        <f t="shared" si="5673"/>
        <v>1</v>
      </c>
      <c r="BZ331" s="238">
        <f t="shared" si="5674"/>
        <v>0</v>
      </c>
      <c r="CA331" s="260">
        <f t="shared" si="5675"/>
        <v>0</v>
      </c>
      <c r="CB331" s="260">
        <f t="shared" si="5676"/>
        <v>1</v>
      </c>
      <c r="CC331" s="247">
        <f t="shared" si="5677"/>
        <v>0</v>
      </c>
      <c r="CD331" s="260">
        <f t="shared" si="5678"/>
        <v>0</v>
      </c>
      <c r="CE331" s="247">
        <f t="shared" si="5679"/>
        <v>0</v>
      </c>
      <c r="CF331" s="260">
        <f t="shared" si="5680"/>
        <v>0</v>
      </c>
      <c r="CG331" s="247">
        <v>0</v>
      </c>
      <c r="CH331" s="247">
        <v>0</v>
      </c>
      <c r="CI331" s="247">
        <v>0</v>
      </c>
      <c r="CJ331" s="247">
        <v>0</v>
      </c>
      <c r="CK331" s="247">
        <v>0</v>
      </c>
      <c r="CL331" s="247">
        <v>0</v>
      </c>
      <c r="CM331" s="247">
        <v>0</v>
      </c>
      <c r="CN331" s="247">
        <v>0</v>
      </c>
      <c r="CO331" s="247">
        <v>0</v>
      </c>
      <c r="CP331" s="247">
        <v>0</v>
      </c>
      <c r="CQ331" s="247">
        <v>0</v>
      </c>
      <c r="CR331" s="274">
        <v>15</v>
      </c>
      <c r="CS331" s="247">
        <f t="shared" si="5410"/>
        <v>12</v>
      </c>
      <c r="CT331" s="237">
        <f t="shared" si="5411"/>
        <v>0.8</v>
      </c>
      <c r="CU331" s="238">
        <f t="shared" si="5412"/>
        <v>3</v>
      </c>
      <c r="CV331" s="259">
        <f t="shared" si="5413"/>
        <v>0.2</v>
      </c>
      <c r="CW331" s="237">
        <f t="shared" si="5414"/>
        <v>0.8666666666666667</v>
      </c>
      <c r="CX331" s="247">
        <f t="shared" si="5259"/>
        <v>1</v>
      </c>
      <c r="CY331" s="237">
        <f t="shared" si="5415"/>
        <v>6.6666666666666666E-2</v>
      </c>
      <c r="CZ331" s="247">
        <f t="shared" si="5260"/>
        <v>2</v>
      </c>
      <c r="DA331" s="259">
        <f t="shared" si="5416"/>
        <v>0.13333333333333333</v>
      </c>
      <c r="DB331" s="247">
        <v>0</v>
      </c>
      <c r="DC331" s="247">
        <v>0</v>
      </c>
      <c r="DD331" s="247">
        <v>2</v>
      </c>
      <c r="DE331" s="247">
        <v>0</v>
      </c>
      <c r="DF331" s="247">
        <v>0</v>
      </c>
      <c r="DG331" s="247">
        <v>0</v>
      </c>
      <c r="DH331" s="247">
        <v>0</v>
      </c>
      <c r="DI331" s="247">
        <v>1</v>
      </c>
      <c r="DJ331" s="274">
        <v>0</v>
      </c>
      <c r="DK331" s="274">
        <v>0</v>
      </c>
      <c r="DL331" s="274">
        <v>0</v>
      </c>
      <c r="DM331" s="274">
        <v>21</v>
      </c>
      <c r="DN331" s="247">
        <f t="shared" si="5554"/>
        <v>20</v>
      </c>
      <c r="DO331" s="237">
        <f t="shared" si="5555"/>
        <v>0.95238095238095233</v>
      </c>
      <c r="DP331" s="238">
        <f t="shared" si="5556"/>
        <v>1</v>
      </c>
      <c r="DQ331" s="259">
        <f t="shared" si="5557"/>
        <v>4.7619047619047616E-2</v>
      </c>
      <c r="DR331" s="237">
        <f t="shared" si="5558"/>
        <v>1</v>
      </c>
      <c r="DS331" s="247">
        <f t="shared" si="5559"/>
        <v>1</v>
      </c>
      <c r="DT331" s="237">
        <f t="shared" si="5560"/>
        <v>4.7619047619047616E-2</v>
      </c>
      <c r="DU331" s="247">
        <f t="shared" si="5561"/>
        <v>0</v>
      </c>
      <c r="DV331" s="259">
        <f t="shared" si="5562"/>
        <v>0</v>
      </c>
      <c r="DW331" s="247">
        <v>0</v>
      </c>
      <c r="DX331" s="247">
        <v>0</v>
      </c>
      <c r="DY331" s="247">
        <v>0</v>
      </c>
      <c r="DZ331" s="247">
        <v>0</v>
      </c>
      <c r="EA331" s="247">
        <v>0</v>
      </c>
      <c r="EB331" s="247">
        <v>0</v>
      </c>
      <c r="EC331" s="247">
        <v>0</v>
      </c>
      <c r="ED331" s="247">
        <v>1</v>
      </c>
      <c r="EE331" s="274">
        <v>0</v>
      </c>
      <c r="EF331" s="274">
        <v>0</v>
      </c>
      <c r="EG331" s="274">
        <v>0</v>
      </c>
      <c r="EH331" s="274">
        <v>22</v>
      </c>
      <c r="EI331" s="247">
        <f t="shared" si="5563"/>
        <v>22</v>
      </c>
      <c r="EJ331" s="237">
        <f t="shared" si="5564"/>
        <v>1</v>
      </c>
      <c r="EK331" s="238">
        <f t="shared" si="5565"/>
        <v>0</v>
      </c>
      <c r="EL331" s="259">
        <f t="shared" si="5566"/>
        <v>0</v>
      </c>
      <c r="EM331" s="237">
        <f t="shared" si="5567"/>
        <v>1</v>
      </c>
      <c r="EN331" s="247">
        <f t="shared" si="5568"/>
        <v>0</v>
      </c>
      <c r="EO331" s="237">
        <f t="shared" si="5569"/>
        <v>0</v>
      </c>
      <c r="EP331" s="247">
        <f t="shared" si="5570"/>
        <v>0</v>
      </c>
      <c r="EQ331" s="259">
        <f t="shared" si="5571"/>
        <v>0</v>
      </c>
      <c r="ER331" s="247">
        <v>0</v>
      </c>
      <c r="ES331" s="247">
        <v>0</v>
      </c>
      <c r="ET331" s="247">
        <v>0</v>
      </c>
      <c r="EU331" s="247">
        <v>0</v>
      </c>
      <c r="EV331" s="247">
        <v>0</v>
      </c>
      <c r="EW331" s="247">
        <v>0</v>
      </c>
      <c r="EX331" s="247">
        <v>0</v>
      </c>
      <c r="EY331" s="247">
        <v>0</v>
      </c>
      <c r="EZ331" s="274">
        <v>0</v>
      </c>
      <c r="FA331" s="274">
        <v>0</v>
      </c>
      <c r="FB331" s="274">
        <v>0</v>
      </c>
      <c r="FC331" s="274">
        <v>18</v>
      </c>
      <c r="FD331" s="247">
        <f t="shared" si="5572"/>
        <v>17</v>
      </c>
      <c r="FE331" s="237">
        <f t="shared" si="5573"/>
        <v>0.94444444444444442</v>
      </c>
      <c r="FF331" s="238">
        <f t="shared" si="5574"/>
        <v>1</v>
      </c>
      <c r="FG331" s="259">
        <f t="shared" si="5575"/>
        <v>5.5555555555555552E-2</v>
      </c>
      <c r="FH331" s="237">
        <f t="shared" si="5576"/>
        <v>1</v>
      </c>
      <c r="FI331" s="247">
        <f t="shared" si="5577"/>
        <v>1</v>
      </c>
      <c r="FJ331" s="237">
        <f t="shared" si="5578"/>
        <v>5.5555555555555552E-2</v>
      </c>
      <c r="FK331" s="247">
        <f t="shared" si="5579"/>
        <v>0</v>
      </c>
      <c r="FL331" s="259">
        <f t="shared" si="5580"/>
        <v>0</v>
      </c>
      <c r="FM331" s="247">
        <v>0</v>
      </c>
      <c r="FN331" s="247">
        <v>0</v>
      </c>
      <c r="FO331" s="247">
        <v>0</v>
      </c>
      <c r="FP331" s="247">
        <v>0</v>
      </c>
      <c r="FQ331" s="247">
        <v>0</v>
      </c>
      <c r="FR331" s="247">
        <v>0</v>
      </c>
      <c r="FS331" s="247">
        <v>0</v>
      </c>
      <c r="FT331" s="247">
        <v>1</v>
      </c>
      <c r="FU331" s="274">
        <v>0</v>
      </c>
      <c r="FV331" s="274">
        <v>0</v>
      </c>
      <c r="FW331" s="274">
        <v>0</v>
      </c>
      <c r="FX331" s="274">
        <v>22</v>
      </c>
      <c r="FY331" s="247">
        <f t="shared" si="5581"/>
        <v>15</v>
      </c>
      <c r="FZ331" s="237">
        <f t="shared" si="5582"/>
        <v>0.68181818181818177</v>
      </c>
      <c r="GA331" s="238">
        <f t="shared" si="5583"/>
        <v>7</v>
      </c>
      <c r="GB331" s="259">
        <f t="shared" si="5584"/>
        <v>0.31818181818181818</v>
      </c>
      <c r="GC331" s="237">
        <f t="shared" si="5585"/>
        <v>0.77272727272727271</v>
      </c>
      <c r="GD331" s="247">
        <f t="shared" si="5586"/>
        <v>2</v>
      </c>
      <c r="GE331" s="237">
        <f t="shared" si="5587"/>
        <v>9.0909090909090912E-2</v>
      </c>
      <c r="GF331" s="247">
        <f t="shared" si="5588"/>
        <v>5</v>
      </c>
      <c r="GG331" s="259">
        <f t="shared" si="5589"/>
        <v>0.22727272727272727</v>
      </c>
      <c r="GH331" s="247">
        <v>0</v>
      </c>
      <c r="GI331" s="247">
        <v>1</v>
      </c>
      <c r="GJ331" s="247">
        <v>4</v>
      </c>
      <c r="GK331" s="247">
        <v>0</v>
      </c>
      <c r="GL331" s="247">
        <v>0</v>
      </c>
      <c r="GM331" s="247">
        <v>0</v>
      </c>
      <c r="GN331" s="247">
        <v>2</v>
      </c>
      <c r="GO331" s="247">
        <v>0</v>
      </c>
      <c r="GP331" s="274">
        <v>1</v>
      </c>
      <c r="GQ331" s="274">
        <v>1</v>
      </c>
      <c r="GR331" s="274">
        <v>0</v>
      </c>
      <c r="GS331" s="274">
        <v>19</v>
      </c>
      <c r="GT331" s="247">
        <f t="shared" si="5590"/>
        <v>19</v>
      </c>
      <c r="GU331" s="237">
        <f t="shared" si="5591"/>
        <v>1</v>
      </c>
      <c r="GV331" s="238">
        <f t="shared" si="5592"/>
        <v>0</v>
      </c>
      <c r="GW331" s="259">
        <f t="shared" si="5593"/>
        <v>0</v>
      </c>
      <c r="GX331" s="237">
        <f t="shared" si="5594"/>
        <v>1</v>
      </c>
      <c r="GY331" s="247">
        <f t="shared" si="5595"/>
        <v>0</v>
      </c>
      <c r="GZ331" s="237">
        <f t="shared" si="5596"/>
        <v>0</v>
      </c>
      <c r="HA331" s="247">
        <f t="shared" si="5597"/>
        <v>0</v>
      </c>
      <c r="HB331" s="259">
        <f t="shared" si="5598"/>
        <v>0</v>
      </c>
      <c r="HC331" s="247">
        <v>0</v>
      </c>
      <c r="HD331" s="247">
        <v>0</v>
      </c>
      <c r="HE331" s="247">
        <v>0</v>
      </c>
      <c r="HF331" s="247">
        <v>0</v>
      </c>
      <c r="HG331" s="247">
        <v>0</v>
      </c>
      <c r="HH331" s="247">
        <v>0</v>
      </c>
      <c r="HI331" s="247">
        <v>0</v>
      </c>
      <c r="HJ331" s="247">
        <v>0</v>
      </c>
      <c r="HK331" s="274">
        <v>1</v>
      </c>
      <c r="HL331" s="274">
        <v>1</v>
      </c>
      <c r="HM331" s="274">
        <v>0</v>
      </c>
      <c r="HN331" s="274">
        <v>21</v>
      </c>
      <c r="HO331" s="247">
        <f t="shared" si="5599"/>
        <v>20</v>
      </c>
      <c r="HP331" s="237">
        <f t="shared" si="5600"/>
        <v>0.95238095238095233</v>
      </c>
      <c r="HQ331" s="238">
        <f t="shared" si="5601"/>
        <v>1</v>
      </c>
      <c r="HR331" s="259">
        <f t="shared" si="5602"/>
        <v>4.7619047619047616E-2</v>
      </c>
      <c r="HS331" s="237">
        <f t="shared" si="5603"/>
        <v>0.95238095238095233</v>
      </c>
      <c r="HT331" s="247">
        <f t="shared" si="5604"/>
        <v>0</v>
      </c>
      <c r="HU331" s="237">
        <f t="shared" si="5605"/>
        <v>0</v>
      </c>
      <c r="HV331" s="247">
        <f t="shared" si="5606"/>
        <v>1</v>
      </c>
      <c r="HW331" s="259">
        <f t="shared" si="5607"/>
        <v>4.7619047619047616E-2</v>
      </c>
      <c r="HX331" s="247">
        <v>0</v>
      </c>
      <c r="HY331" s="247">
        <v>0</v>
      </c>
      <c r="HZ331" s="247">
        <v>1</v>
      </c>
      <c r="IA331" s="247">
        <v>0</v>
      </c>
      <c r="IB331" s="247">
        <v>0</v>
      </c>
      <c r="IC331" s="247">
        <v>0</v>
      </c>
      <c r="ID331" s="247">
        <v>0</v>
      </c>
      <c r="IE331" s="247">
        <v>0</v>
      </c>
      <c r="IF331" s="274">
        <v>0</v>
      </c>
      <c r="IG331" s="274">
        <v>0</v>
      </c>
      <c r="IH331" s="274">
        <v>0</v>
      </c>
      <c r="II331" s="274">
        <v>19</v>
      </c>
      <c r="IJ331" s="247">
        <f t="shared" si="5608"/>
        <v>18</v>
      </c>
      <c r="IK331" s="237">
        <f t="shared" si="5609"/>
        <v>0.94736842105263153</v>
      </c>
      <c r="IL331" s="238">
        <f t="shared" si="5610"/>
        <v>1</v>
      </c>
      <c r="IM331" s="259">
        <f t="shared" si="5611"/>
        <v>5.2631578947368418E-2</v>
      </c>
      <c r="IN331" s="237">
        <f t="shared" si="5612"/>
        <v>0.94736842105263153</v>
      </c>
      <c r="IO331" s="247">
        <f t="shared" si="5613"/>
        <v>0</v>
      </c>
      <c r="IP331" s="237">
        <f t="shared" si="5614"/>
        <v>0</v>
      </c>
      <c r="IQ331" s="247">
        <f t="shared" si="5615"/>
        <v>1</v>
      </c>
      <c r="IR331" s="259">
        <f t="shared" si="5616"/>
        <v>5.2631578947368418E-2</v>
      </c>
      <c r="IS331" s="247">
        <v>0</v>
      </c>
      <c r="IT331" s="247">
        <v>0</v>
      </c>
      <c r="IU331" s="247">
        <v>1</v>
      </c>
      <c r="IV331" s="247">
        <v>0</v>
      </c>
      <c r="IW331" s="247">
        <v>0</v>
      </c>
      <c r="IX331" s="247">
        <v>0</v>
      </c>
      <c r="IY331" s="247">
        <v>0</v>
      </c>
      <c r="IZ331" s="247">
        <v>0</v>
      </c>
      <c r="JA331" s="274">
        <v>0</v>
      </c>
      <c r="JB331" s="274">
        <v>0</v>
      </c>
      <c r="JC331" s="274">
        <v>0</v>
      </c>
      <c r="JD331" s="247">
        <f t="shared" si="5617"/>
        <v>241</v>
      </c>
      <c r="JE331" s="247">
        <f t="shared" si="5325"/>
        <v>215</v>
      </c>
      <c r="JF331" s="260">
        <f t="shared" si="5326"/>
        <v>0.89211618257261416</v>
      </c>
      <c r="JG331" s="238">
        <f t="shared" si="5327"/>
        <v>26</v>
      </c>
      <c r="JH331" s="260">
        <f t="shared" si="5328"/>
        <v>0.1078838174273859</v>
      </c>
      <c r="JI331" s="260">
        <f t="shared" si="5329"/>
        <v>0.91286307053941906</v>
      </c>
      <c r="JJ331" s="247">
        <f t="shared" si="5185"/>
        <v>5</v>
      </c>
      <c r="JK331" s="260">
        <f t="shared" si="5186"/>
        <v>2.0746887966804978E-2</v>
      </c>
      <c r="JL331" s="247">
        <f t="shared" si="5187"/>
        <v>21</v>
      </c>
      <c r="JM331" s="260">
        <f t="shared" si="5333"/>
        <v>8.7136929460580909E-2</v>
      </c>
      <c r="JN331" s="247">
        <f t="shared" si="5618"/>
        <v>0</v>
      </c>
      <c r="JO331" s="247">
        <f t="shared" si="5619"/>
        <v>5</v>
      </c>
      <c r="JP331" s="247">
        <f t="shared" si="5620"/>
        <v>16</v>
      </c>
      <c r="JQ331" s="247">
        <f t="shared" si="5621"/>
        <v>0</v>
      </c>
      <c r="JR331" s="247">
        <f t="shared" si="5622"/>
        <v>0</v>
      </c>
      <c r="JS331" s="247">
        <f t="shared" si="5623"/>
        <v>0</v>
      </c>
      <c r="JT331" s="247">
        <f t="shared" si="5624"/>
        <v>2</v>
      </c>
      <c r="JU331" s="247">
        <f t="shared" si="5625"/>
        <v>3</v>
      </c>
      <c r="JV331" s="247">
        <f t="shared" si="5626"/>
        <v>2</v>
      </c>
      <c r="JW331" s="247">
        <f t="shared" si="5627"/>
        <v>4</v>
      </c>
      <c r="JX331" s="247">
        <f t="shared" si="5628"/>
        <v>1</v>
      </c>
    </row>
    <row r="332" spans="1:284" ht="15" customHeight="1">
      <c r="A332" s="269">
        <f t="shared" si="5681"/>
        <v>14</v>
      </c>
      <c r="B332" s="122">
        <v>20040324028</v>
      </c>
      <c r="C332" s="227">
        <f t="shared" ca="1" si="5642"/>
        <v>17</v>
      </c>
      <c r="D332" s="227">
        <f t="shared" ca="1" si="5643"/>
        <v>0</v>
      </c>
      <c r="E332" s="228">
        <f t="shared" si="5644"/>
        <v>36.227397260273975</v>
      </c>
      <c r="F332" s="118">
        <v>17</v>
      </c>
      <c r="G332" s="118">
        <v>11</v>
      </c>
      <c r="H332" s="118">
        <v>1983</v>
      </c>
      <c r="I332" s="115" t="s">
        <v>307</v>
      </c>
      <c r="J332" s="111" t="s">
        <v>826</v>
      </c>
      <c r="K332" s="261" t="s">
        <v>787</v>
      </c>
      <c r="L332" s="247">
        <v>22</v>
      </c>
      <c r="M332" s="247">
        <f t="shared" si="5645"/>
        <v>20</v>
      </c>
      <c r="N332" s="260">
        <f t="shared" si="5646"/>
        <v>0.90909090909090906</v>
      </c>
      <c r="O332" s="238">
        <f t="shared" si="5647"/>
        <v>2</v>
      </c>
      <c r="P332" s="260">
        <f t="shared" si="5648"/>
        <v>9.0909090909090912E-2</v>
      </c>
      <c r="Q332" s="260">
        <f t="shared" si="5649"/>
        <v>1</v>
      </c>
      <c r="R332" s="247">
        <f t="shared" si="5650"/>
        <v>2</v>
      </c>
      <c r="S332" s="260">
        <f t="shared" si="5651"/>
        <v>9.0909090909090912E-2</v>
      </c>
      <c r="T332" s="247">
        <f t="shared" si="5652"/>
        <v>0</v>
      </c>
      <c r="U332" s="260">
        <f t="shared" si="5653"/>
        <v>0</v>
      </c>
      <c r="V332" s="247">
        <v>0</v>
      </c>
      <c r="W332" s="247">
        <v>0</v>
      </c>
      <c r="X332" s="247">
        <v>0</v>
      </c>
      <c r="Y332" s="247">
        <v>0</v>
      </c>
      <c r="Z332" s="247">
        <v>0</v>
      </c>
      <c r="AA332" s="247">
        <v>0</v>
      </c>
      <c r="AB332" s="247">
        <v>0</v>
      </c>
      <c r="AC332" s="247">
        <v>2</v>
      </c>
      <c r="AD332" s="247">
        <v>0</v>
      </c>
      <c r="AE332" s="247">
        <v>1</v>
      </c>
      <c r="AF332" s="247">
        <v>0</v>
      </c>
      <c r="AG332" s="236">
        <v>20</v>
      </c>
      <c r="AH332" s="236">
        <f t="shared" si="5654"/>
        <v>18</v>
      </c>
      <c r="AI332" s="237">
        <f t="shared" si="5655"/>
        <v>0.9</v>
      </c>
      <c r="AJ332" s="238">
        <f t="shared" si="5656"/>
        <v>2</v>
      </c>
      <c r="AK332" s="237">
        <f t="shared" si="5657"/>
        <v>0.1</v>
      </c>
      <c r="AL332" s="237">
        <f t="shared" si="5658"/>
        <v>0.9</v>
      </c>
      <c r="AM332" s="236">
        <f t="shared" si="5659"/>
        <v>0</v>
      </c>
      <c r="AN332" s="237">
        <f t="shared" si="5660"/>
        <v>0</v>
      </c>
      <c r="AO332" s="236">
        <f t="shared" si="5661"/>
        <v>2</v>
      </c>
      <c r="AP332" s="237">
        <f t="shared" si="5662"/>
        <v>0.1</v>
      </c>
      <c r="AQ332" s="236">
        <v>0</v>
      </c>
      <c r="AR332" s="236">
        <v>0</v>
      </c>
      <c r="AS332" s="236">
        <v>2</v>
      </c>
      <c r="AT332" s="236">
        <v>0</v>
      </c>
      <c r="AU332" s="236">
        <v>0</v>
      </c>
      <c r="AV332" s="236">
        <v>0</v>
      </c>
      <c r="AW332" s="236">
        <v>0</v>
      </c>
      <c r="AX332" s="236">
        <v>0</v>
      </c>
      <c r="AY332" s="236">
        <v>2</v>
      </c>
      <c r="AZ332" s="236">
        <v>1</v>
      </c>
      <c r="BA332" s="236">
        <v>1</v>
      </c>
      <c r="BB332" s="236">
        <v>21</v>
      </c>
      <c r="BC332" s="236">
        <f t="shared" si="5663"/>
        <v>18</v>
      </c>
      <c r="BD332" s="237">
        <f t="shared" si="5664"/>
        <v>0.8571428571428571</v>
      </c>
      <c r="BE332" s="238">
        <f t="shared" si="5665"/>
        <v>3</v>
      </c>
      <c r="BF332" s="237">
        <f t="shared" si="5666"/>
        <v>0.14285714285714285</v>
      </c>
      <c r="BG332" s="237">
        <f t="shared" si="5667"/>
        <v>0.8571428571428571</v>
      </c>
      <c r="BH332" s="236">
        <f t="shared" si="5668"/>
        <v>0</v>
      </c>
      <c r="BI332" s="237">
        <f t="shared" si="5669"/>
        <v>0</v>
      </c>
      <c r="BJ332" s="236">
        <f t="shared" si="5670"/>
        <v>3</v>
      </c>
      <c r="BK332" s="237">
        <f t="shared" si="5671"/>
        <v>0.14285714285714285</v>
      </c>
      <c r="BL332" s="236">
        <v>0</v>
      </c>
      <c r="BM332" s="236">
        <v>0</v>
      </c>
      <c r="BN332" s="236">
        <v>3</v>
      </c>
      <c r="BO332" s="236">
        <v>0</v>
      </c>
      <c r="BP332" s="236">
        <v>0</v>
      </c>
      <c r="BQ332" s="236">
        <v>0</v>
      </c>
      <c r="BR332" s="236">
        <v>0</v>
      </c>
      <c r="BS332" s="236">
        <v>0</v>
      </c>
      <c r="BT332" s="236">
        <v>1</v>
      </c>
      <c r="BU332" s="236">
        <v>1</v>
      </c>
      <c r="BV332" s="236">
        <v>1</v>
      </c>
      <c r="BW332" s="247">
        <v>21</v>
      </c>
      <c r="BX332" s="247">
        <f t="shared" si="5672"/>
        <v>21</v>
      </c>
      <c r="BY332" s="260">
        <f t="shared" si="5673"/>
        <v>1</v>
      </c>
      <c r="BZ332" s="238">
        <f t="shared" si="5674"/>
        <v>0</v>
      </c>
      <c r="CA332" s="260">
        <f t="shared" si="5675"/>
        <v>0</v>
      </c>
      <c r="CB332" s="260">
        <f t="shared" si="5676"/>
        <v>1</v>
      </c>
      <c r="CC332" s="247">
        <f t="shared" si="5677"/>
        <v>0</v>
      </c>
      <c r="CD332" s="260">
        <f t="shared" si="5678"/>
        <v>0</v>
      </c>
      <c r="CE332" s="247">
        <f t="shared" si="5679"/>
        <v>0</v>
      </c>
      <c r="CF332" s="260">
        <f t="shared" si="5680"/>
        <v>0</v>
      </c>
      <c r="CG332" s="247">
        <v>0</v>
      </c>
      <c r="CH332" s="247">
        <v>0</v>
      </c>
      <c r="CI332" s="247">
        <v>0</v>
      </c>
      <c r="CJ332" s="247">
        <v>0</v>
      </c>
      <c r="CK332" s="247">
        <v>0</v>
      </c>
      <c r="CL332" s="247">
        <v>0</v>
      </c>
      <c r="CM332" s="247">
        <v>0</v>
      </c>
      <c r="CN332" s="247">
        <v>0</v>
      </c>
      <c r="CO332" s="247">
        <v>0</v>
      </c>
      <c r="CP332" s="247">
        <v>0</v>
      </c>
      <c r="CQ332" s="247">
        <v>0</v>
      </c>
      <c r="CR332" s="274">
        <v>15</v>
      </c>
      <c r="CS332" s="247">
        <f t="shared" si="5410"/>
        <v>15</v>
      </c>
      <c r="CT332" s="237">
        <f t="shared" si="5411"/>
        <v>1</v>
      </c>
      <c r="CU332" s="238">
        <f t="shared" si="5412"/>
        <v>0</v>
      </c>
      <c r="CV332" s="259">
        <f t="shared" si="5413"/>
        <v>0</v>
      </c>
      <c r="CW332" s="237">
        <f t="shared" si="5414"/>
        <v>1</v>
      </c>
      <c r="CX332" s="247">
        <f t="shared" si="5259"/>
        <v>0</v>
      </c>
      <c r="CY332" s="237">
        <f t="shared" si="5415"/>
        <v>0</v>
      </c>
      <c r="CZ332" s="247">
        <f t="shared" si="5260"/>
        <v>0</v>
      </c>
      <c r="DA332" s="259">
        <f t="shared" si="5416"/>
        <v>0</v>
      </c>
      <c r="DB332" s="247">
        <v>0</v>
      </c>
      <c r="DC332" s="247">
        <v>0</v>
      </c>
      <c r="DD332" s="247">
        <v>0</v>
      </c>
      <c r="DE332" s="247">
        <v>0</v>
      </c>
      <c r="DF332" s="247">
        <v>0</v>
      </c>
      <c r="DG332" s="247">
        <v>0</v>
      </c>
      <c r="DH332" s="247">
        <v>0</v>
      </c>
      <c r="DI332" s="247">
        <v>0</v>
      </c>
      <c r="DJ332" s="274">
        <v>0</v>
      </c>
      <c r="DK332" s="274">
        <v>0</v>
      </c>
      <c r="DL332" s="274">
        <v>0</v>
      </c>
      <c r="DM332" s="274">
        <v>21</v>
      </c>
      <c r="DN332" s="247">
        <f t="shared" si="5554"/>
        <v>20</v>
      </c>
      <c r="DO332" s="237">
        <f t="shared" si="5555"/>
        <v>0.95238095238095233</v>
      </c>
      <c r="DP332" s="238">
        <f t="shared" si="5556"/>
        <v>1</v>
      </c>
      <c r="DQ332" s="259">
        <f t="shared" si="5557"/>
        <v>4.7619047619047616E-2</v>
      </c>
      <c r="DR332" s="237">
        <f t="shared" si="5558"/>
        <v>1</v>
      </c>
      <c r="DS332" s="247">
        <f t="shared" si="5559"/>
        <v>1</v>
      </c>
      <c r="DT332" s="237">
        <f t="shared" si="5560"/>
        <v>4.7619047619047616E-2</v>
      </c>
      <c r="DU332" s="247">
        <f t="shared" si="5561"/>
        <v>0</v>
      </c>
      <c r="DV332" s="259">
        <f t="shared" si="5562"/>
        <v>0</v>
      </c>
      <c r="DW332" s="247">
        <v>0</v>
      </c>
      <c r="DX332" s="247">
        <v>0</v>
      </c>
      <c r="DY332" s="247">
        <v>0</v>
      </c>
      <c r="DZ332" s="247">
        <v>0</v>
      </c>
      <c r="EA332" s="247">
        <v>0</v>
      </c>
      <c r="EB332" s="247">
        <v>0</v>
      </c>
      <c r="EC332" s="247">
        <v>0</v>
      </c>
      <c r="ED332" s="247">
        <v>1</v>
      </c>
      <c r="EE332" s="274">
        <v>0</v>
      </c>
      <c r="EF332" s="274">
        <v>0</v>
      </c>
      <c r="EG332" s="274">
        <v>0</v>
      </c>
      <c r="EH332" s="274">
        <v>22</v>
      </c>
      <c r="EI332" s="247">
        <f t="shared" si="5563"/>
        <v>21</v>
      </c>
      <c r="EJ332" s="237">
        <f t="shared" si="5564"/>
        <v>0.95454545454545459</v>
      </c>
      <c r="EK332" s="238">
        <f t="shared" si="5565"/>
        <v>1</v>
      </c>
      <c r="EL332" s="259">
        <f t="shared" si="5566"/>
        <v>4.5454545454545456E-2</v>
      </c>
      <c r="EM332" s="237">
        <f t="shared" si="5567"/>
        <v>0.95454545454545459</v>
      </c>
      <c r="EN332" s="247">
        <f t="shared" si="5568"/>
        <v>0</v>
      </c>
      <c r="EO332" s="237">
        <f t="shared" si="5569"/>
        <v>0</v>
      </c>
      <c r="EP332" s="247">
        <f t="shared" si="5570"/>
        <v>1</v>
      </c>
      <c r="EQ332" s="259">
        <f t="shared" si="5571"/>
        <v>4.5454545454545456E-2</v>
      </c>
      <c r="ER332" s="247">
        <v>0</v>
      </c>
      <c r="ES332" s="247">
        <v>0</v>
      </c>
      <c r="ET332" s="247">
        <v>1</v>
      </c>
      <c r="EU332" s="247">
        <v>0</v>
      </c>
      <c r="EV332" s="247">
        <v>0</v>
      </c>
      <c r="EW332" s="247">
        <v>0</v>
      </c>
      <c r="EX332" s="247">
        <v>0</v>
      </c>
      <c r="EY332" s="247">
        <v>0</v>
      </c>
      <c r="EZ332" s="274">
        <v>0</v>
      </c>
      <c r="FA332" s="274">
        <v>0</v>
      </c>
      <c r="FB332" s="274">
        <v>0</v>
      </c>
      <c r="FC332" s="274">
        <v>18</v>
      </c>
      <c r="FD332" s="247">
        <f t="shared" si="5572"/>
        <v>17</v>
      </c>
      <c r="FE332" s="237">
        <f t="shared" si="5573"/>
        <v>0.94444444444444442</v>
      </c>
      <c r="FF332" s="238">
        <f t="shared" si="5574"/>
        <v>1</v>
      </c>
      <c r="FG332" s="259">
        <f t="shared" si="5575"/>
        <v>5.5555555555555552E-2</v>
      </c>
      <c r="FH332" s="237">
        <f t="shared" si="5576"/>
        <v>1</v>
      </c>
      <c r="FI332" s="247">
        <f t="shared" si="5577"/>
        <v>1</v>
      </c>
      <c r="FJ332" s="237">
        <f t="shared" si="5578"/>
        <v>5.5555555555555552E-2</v>
      </c>
      <c r="FK332" s="247">
        <f t="shared" si="5579"/>
        <v>0</v>
      </c>
      <c r="FL332" s="259">
        <f t="shared" si="5580"/>
        <v>0</v>
      </c>
      <c r="FM332" s="247">
        <v>0</v>
      </c>
      <c r="FN332" s="247">
        <v>0</v>
      </c>
      <c r="FO332" s="247">
        <v>0</v>
      </c>
      <c r="FP332" s="247">
        <v>0</v>
      </c>
      <c r="FQ332" s="247">
        <v>0</v>
      </c>
      <c r="FR332" s="247">
        <v>0</v>
      </c>
      <c r="FS332" s="247">
        <v>0</v>
      </c>
      <c r="FT332" s="247">
        <v>1</v>
      </c>
      <c r="FU332" s="274">
        <v>0</v>
      </c>
      <c r="FV332" s="274">
        <v>1</v>
      </c>
      <c r="FW332" s="274">
        <v>0</v>
      </c>
      <c r="FX332" s="274">
        <v>22</v>
      </c>
      <c r="FY332" s="247">
        <f t="shared" si="5581"/>
        <v>21</v>
      </c>
      <c r="FZ332" s="237">
        <f t="shared" si="5582"/>
        <v>0.95454545454545459</v>
      </c>
      <c r="GA332" s="238">
        <f t="shared" si="5583"/>
        <v>1</v>
      </c>
      <c r="GB332" s="259">
        <f t="shared" si="5584"/>
        <v>4.5454545454545456E-2</v>
      </c>
      <c r="GC332" s="237">
        <f t="shared" si="5585"/>
        <v>0.95454545454545459</v>
      </c>
      <c r="GD332" s="247">
        <f t="shared" si="5586"/>
        <v>0</v>
      </c>
      <c r="GE332" s="237">
        <f t="shared" si="5587"/>
        <v>0</v>
      </c>
      <c r="GF332" s="247">
        <f t="shared" si="5588"/>
        <v>1</v>
      </c>
      <c r="GG332" s="259">
        <f t="shared" si="5589"/>
        <v>4.5454545454545456E-2</v>
      </c>
      <c r="GH332" s="247">
        <v>0</v>
      </c>
      <c r="GI332" s="247">
        <v>0</v>
      </c>
      <c r="GJ332" s="247">
        <v>1</v>
      </c>
      <c r="GK332" s="247">
        <v>0</v>
      </c>
      <c r="GL332" s="247">
        <v>0</v>
      </c>
      <c r="GM332" s="247">
        <v>0</v>
      </c>
      <c r="GN332" s="247">
        <v>0</v>
      </c>
      <c r="GO332" s="247">
        <v>0</v>
      </c>
      <c r="GP332" s="274">
        <v>0</v>
      </c>
      <c r="GQ332" s="274">
        <v>0</v>
      </c>
      <c r="GR332" s="274">
        <v>0</v>
      </c>
      <c r="GS332" s="274">
        <v>19</v>
      </c>
      <c r="GT332" s="247">
        <f t="shared" si="5590"/>
        <v>16</v>
      </c>
      <c r="GU332" s="237">
        <f t="shared" si="5591"/>
        <v>0.84210526315789469</v>
      </c>
      <c r="GV332" s="238">
        <f t="shared" si="5592"/>
        <v>3</v>
      </c>
      <c r="GW332" s="259">
        <f t="shared" si="5593"/>
        <v>0.15789473684210525</v>
      </c>
      <c r="GX332" s="237">
        <f t="shared" si="5594"/>
        <v>0.94736842105263153</v>
      </c>
      <c r="GY332" s="247">
        <f t="shared" si="5595"/>
        <v>2</v>
      </c>
      <c r="GZ332" s="237">
        <f t="shared" si="5596"/>
        <v>0.10526315789473684</v>
      </c>
      <c r="HA332" s="247">
        <f t="shared" si="5597"/>
        <v>1</v>
      </c>
      <c r="HB332" s="259">
        <f t="shared" si="5598"/>
        <v>5.2631578947368418E-2</v>
      </c>
      <c r="HC332" s="247">
        <v>0</v>
      </c>
      <c r="HD332" s="247">
        <v>0</v>
      </c>
      <c r="HE332" s="247">
        <v>1</v>
      </c>
      <c r="HF332" s="247">
        <v>0</v>
      </c>
      <c r="HG332" s="247">
        <v>0</v>
      </c>
      <c r="HH332" s="247">
        <v>0</v>
      </c>
      <c r="HI332" s="247">
        <v>0</v>
      </c>
      <c r="HJ332" s="247">
        <v>2</v>
      </c>
      <c r="HK332" s="274">
        <v>0</v>
      </c>
      <c r="HL332" s="274">
        <v>1</v>
      </c>
      <c r="HM332" s="274">
        <v>0</v>
      </c>
      <c r="HN332" s="274">
        <v>21</v>
      </c>
      <c r="HO332" s="247">
        <f t="shared" si="5599"/>
        <v>20</v>
      </c>
      <c r="HP332" s="237">
        <f t="shared" si="5600"/>
        <v>0.95238095238095233</v>
      </c>
      <c r="HQ332" s="238">
        <f t="shared" si="5601"/>
        <v>1</v>
      </c>
      <c r="HR332" s="259">
        <f t="shared" si="5602"/>
        <v>4.7619047619047616E-2</v>
      </c>
      <c r="HS332" s="237">
        <f t="shared" si="5603"/>
        <v>1</v>
      </c>
      <c r="HT332" s="247">
        <f t="shared" si="5604"/>
        <v>1</v>
      </c>
      <c r="HU332" s="237">
        <f t="shared" si="5605"/>
        <v>4.7619047619047616E-2</v>
      </c>
      <c r="HV332" s="247">
        <f t="shared" si="5606"/>
        <v>0</v>
      </c>
      <c r="HW332" s="259">
        <f t="shared" si="5607"/>
        <v>0</v>
      </c>
      <c r="HX332" s="247">
        <v>0</v>
      </c>
      <c r="HY332" s="247">
        <v>0</v>
      </c>
      <c r="HZ332" s="247">
        <v>0</v>
      </c>
      <c r="IA332" s="247">
        <v>0</v>
      </c>
      <c r="IB332" s="247">
        <v>0</v>
      </c>
      <c r="IC332" s="247">
        <v>0</v>
      </c>
      <c r="ID332" s="247">
        <v>0</v>
      </c>
      <c r="IE332" s="247">
        <v>1</v>
      </c>
      <c r="IF332" s="274">
        <v>0</v>
      </c>
      <c r="IG332" s="274">
        <v>0</v>
      </c>
      <c r="IH332" s="274">
        <v>1</v>
      </c>
      <c r="II332" s="274">
        <v>19</v>
      </c>
      <c r="IJ332" s="247">
        <f t="shared" si="5608"/>
        <v>19</v>
      </c>
      <c r="IK332" s="237">
        <f t="shared" si="5609"/>
        <v>1</v>
      </c>
      <c r="IL332" s="238">
        <f t="shared" si="5610"/>
        <v>0</v>
      </c>
      <c r="IM332" s="259">
        <f t="shared" si="5611"/>
        <v>0</v>
      </c>
      <c r="IN332" s="237">
        <f t="shared" si="5612"/>
        <v>1</v>
      </c>
      <c r="IO332" s="247">
        <f t="shared" si="5613"/>
        <v>0</v>
      </c>
      <c r="IP332" s="237">
        <f t="shared" si="5614"/>
        <v>0</v>
      </c>
      <c r="IQ332" s="247">
        <f t="shared" si="5615"/>
        <v>0</v>
      </c>
      <c r="IR332" s="259">
        <f t="shared" si="5616"/>
        <v>0</v>
      </c>
      <c r="IS332" s="247">
        <v>0</v>
      </c>
      <c r="IT332" s="247">
        <v>0</v>
      </c>
      <c r="IU332" s="247">
        <v>0</v>
      </c>
      <c r="IV332" s="247">
        <v>0</v>
      </c>
      <c r="IW332" s="247">
        <v>0</v>
      </c>
      <c r="IX332" s="247">
        <v>0</v>
      </c>
      <c r="IY332" s="247">
        <v>0</v>
      </c>
      <c r="IZ332" s="247">
        <v>0</v>
      </c>
      <c r="JA332" s="274">
        <v>0</v>
      </c>
      <c r="JB332" s="274">
        <v>1</v>
      </c>
      <c r="JC332" s="274">
        <v>0</v>
      </c>
      <c r="JD332" s="247">
        <f t="shared" si="5617"/>
        <v>241</v>
      </c>
      <c r="JE332" s="247">
        <f t="shared" si="5325"/>
        <v>226</v>
      </c>
      <c r="JF332" s="260">
        <f t="shared" si="5326"/>
        <v>0.93775933609958506</v>
      </c>
      <c r="JG332" s="238">
        <f t="shared" si="5327"/>
        <v>15</v>
      </c>
      <c r="JH332" s="260">
        <f t="shared" si="5328"/>
        <v>6.2240663900414939E-2</v>
      </c>
      <c r="JI332" s="260">
        <f t="shared" si="5329"/>
        <v>0.96680497925311204</v>
      </c>
      <c r="JJ332" s="247">
        <f t="shared" si="5185"/>
        <v>7</v>
      </c>
      <c r="JK332" s="260">
        <f t="shared" si="5186"/>
        <v>2.9045643153526972E-2</v>
      </c>
      <c r="JL332" s="247">
        <f t="shared" si="5187"/>
        <v>8</v>
      </c>
      <c r="JM332" s="260">
        <f t="shared" si="5333"/>
        <v>3.3195020746887967E-2</v>
      </c>
      <c r="JN332" s="247">
        <f t="shared" si="5618"/>
        <v>0</v>
      </c>
      <c r="JO332" s="247">
        <f t="shared" si="5619"/>
        <v>0</v>
      </c>
      <c r="JP332" s="247">
        <f t="shared" si="5620"/>
        <v>8</v>
      </c>
      <c r="JQ332" s="247">
        <f t="shared" si="5621"/>
        <v>0</v>
      </c>
      <c r="JR332" s="247">
        <f t="shared" si="5622"/>
        <v>0</v>
      </c>
      <c r="JS332" s="247">
        <f t="shared" si="5623"/>
        <v>0</v>
      </c>
      <c r="JT332" s="247">
        <f t="shared" si="5624"/>
        <v>0</v>
      </c>
      <c r="JU332" s="247">
        <f t="shared" si="5625"/>
        <v>7</v>
      </c>
      <c r="JV332" s="247">
        <f t="shared" si="5626"/>
        <v>3</v>
      </c>
      <c r="JW332" s="247">
        <f t="shared" si="5627"/>
        <v>6</v>
      </c>
      <c r="JX332" s="247">
        <f t="shared" si="5628"/>
        <v>3</v>
      </c>
    </row>
    <row r="333" spans="1:284" ht="15" customHeight="1">
      <c r="A333" s="269">
        <f t="shared" si="5681"/>
        <v>15</v>
      </c>
      <c r="B333" s="122">
        <v>20040324021</v>
      </c>
      <c r="C333" s="227">
        <f t="shared" ca="1" si="5642"/>
        <v>17</v>
      </c>
      <c r="D333" s="227">
        <f t="shared" ca="1" si="5643"/>
        <v>0</v>
      </c>
      <c r="E333" s="228">
        <f t="shared" si="5644"/>
        <v>39.30958904109589</v>
      </c>
      <c r="F333" s="118">
        <v>18</v>
      </c>
      <c r="G333" s="118">
        <v>10</v>
      </c>
      <c r="H333" s="118">
        <v>1980</v>
      </c>
      <c r="I333" s="115" t="s">
        <v>308</v>
      </c>
      <c r="J333" s="111" t="s">
        <v>826</v>
      </c>
      <c r="K333" s="261" t="s">
        <v>787</v>
      </c>
      <c r="L333" s="247">
        <v>22</v>
      </c>
      <c r="M333" s="247">
        <f t="shared" si="5645"/>
        <v>19</v>
      </c>
      <c r="N333" s="260">
        <f t="shared" si="5646"/>
        <v>0.86363636363636365</v>
      </c>
      <c r="O333" s="238">
        <f t="shared" si="5647"/>
        <v>3</v>
      </c>
      <c r="P333" s="260">
        <f t="shared" si="5648"/>
        <v>0.13636363636363635</v>
      </c>
      <c r="Q333" s="260">
        <f t="shared" si="5649"/>
        <v>0.86363636363636365</v>
      </c>
      <c r="R333" s="247">
        <f t="shared" si="5650"/>
        <v>0</v>
      </c>
      <c r="S333" s="260">
        <f t="shared" si="5651"/>
        <v>0</v>
      </c>
      <c r="T333" s="247">
        <f t="shared" si="5652"/>
        <v>3</v>
      </c>
      <c r="U333" s="260">
        <f t="shared" si="5653"/>
        <v>0.13636363636363635</v>
      </c>
      <c r="V333" s="247">
        <v>0</v>
      </c>
      <c r="W333" s="247">
        <v>1</v>
      </c>
      <c r="X333" s="247">
        <v>2</v>
      </c>
      <c r="Y333" s="247">
        <v>0</v>
      </c>
      <c r="Z333" s="247">
        <v>0</v>
      </c>
      <c r="AA333" s="247">
        <v>0</v>
      </c>
      <c r="AB333" s="247">
        <v>0</v>
      </c>
      <c r="AC333" s="247">
        <v>0</v>
      </c>
      <c r="AD333" s="247">
        <v>0</v>
      </c>
      <c r="AE333" s="247">
        <v>1</v>
      </c>
      <c r="AF333" s="247">
        <v>0</v>
      </c>
      <c r="AG333" s="236">
        <v>20</v>
      </c>
      <c r="AH333" s="236">
        <f t="shared" si="5654"/>
        <v>18</v>
      </c>
      <c r="AI333" s="237">
        <f t="shared" si="5655"/>
        <v>0.9</v>
      </c>
      <c r="AJ333" s="238">
        <f t="shared" si="5656"/>
        <v>2</v>
      </c>
      <c r="AK333" s="237">
        <f t="shared" si="5657"/>
        <v>0.1</v>
      </c>
      <c r="AL333" s="237">
        <f t="shared" si="5658"/>
        <v>0.9</v>
      </c>
      <c r="AM333" s="236">
        <f t="shared" si="5659"/>
        <v>0</v>
      </c>
      <c r="AN333" s="237">
        <f t="shared" si="5660"/>
        <v>0</v>
      </c>
      <c r="AO333" s="236">
        <f t="shared" si="5661"/>
        <v>2</v>
      </c>
      <c r="AP333" s="237">
        <f t="shared" si="5662"/>
        <v>0.1</v>
      </c>
      <c r="AQ333" s="236">
        <v>0</v>
      </c>
      <c r="AR333" s="236">
        <v>1</v>
      </c>
      <c r="AS333" s="236">
        <v>1</v>
      </c>
      <c r="AT333" s="236">
        <v>0</v>
      </c>
      <c r="AU333" s="236">
        <v>0</v>
      </c>
      <c r="AV333" s="236">
        <v>0</v>
      </c>
      <c r="AW333" s="236">
        <v>0</v>
      </c>
      <c r="AX333" s="236">
        <v>0</v>
      </c>
      <c r="AY333" s="236">
        <v>1</v>
      </c>
      <c r="AZ333" s="236">
        <v>0</v>
      </c>
      <c r="BA333" s="236">
        <v>0</v>
      </c>
      <c r="BB333" s="236">
        <v>21</v>
      </c>
      <c r="BC333" s="236">
        <f t="shared" si="5663"/>
        <v>20</v>
      </c>
      <c r="BD333" s="237">
        <f t="shared" si="5664"/>
        <v>0.95238095238095233</v>
      </c>
      <c r="BE333" s="238">
        <f t="shared" si="5665"/>
        <v>1</v>
      </c>
      <c r="BF333" s="237">
        <f t="shared" si="5666"/>
        <v>4.7619047619047616E-2</v>
      </c>
      <c r="BG333" s="237">
        <f t="shared" si="5667"/>
        <v>0.95238095238095233</v>
      </c>
      <c r="BH333" s="236">
        <f t="shared" si="5668"/>
        <v>0</v>
      </c>
      <c r="BI333" s="237">
        <f t="shared" si="5669"/>
        <v>0</v>
      </c>
      <c r="BJ333" s="236">
        <f t="shared" si="5670"/>
        <v>1</v>
      </c>
      <c r="BK333" s="237">
        <f t="shared" si="5671"/>
        <v>4.7619047619047616E-2</v>
      </c>
      <c r="BL333" s="236">
        <v>0</v>
      </c>
      <c r="BM333" s="236">
        <v>1</v>
      </c>
      <c r="BN333" s="236">
        <v>0</v>
      </c>
      <c r="BO333" s="236">
        <v>0</v>
      </c>
      <c r="BP333" s="236">
        <v>0</v>
      </c>
      <c r="BQ333" s="236">
        <v>0</v>
      </c>
      <c r="BR333" s="236">
        <v>0</v>
      </c>
      <c r="BS333" s="236">
        <v>0</v>
      </c>
      <c r="BT333" s="236">
        <v>2</v>
      </c>
      <c r="BU333" s="236">
        <v>0</v>
      </c>
      <c r="BV333" s="236">
        <v>0</v>
      </c>
      <c r="BW333" s="247">
        <v>21</v>
      </c>
      <c r="BX333" s="247">
        <f t="shared" si="5672"/>
        <v>20</v>
      </c>
      <c r="BY333" s="260">
        <f t="shared" si="5673"/>
        <v>0.95238095238095233</v>
      </c>
      <c r="BZ333" s="238">
        <f t="shared" si="5674"/>
        <v>1</v>
      </c>
      <c r="CA333" s="260">
        <f t="shared" si="5675"/>
        <v>4.7619047619047616E-2</v>
      </c>
      <c r="CB333" s="260">
        <f t="shared" si="5676"/>
        <v>1</v>
      </c>
      <c r="CC333" s="247">
        <f t="shared" si="5677"/>
        <v>1</v>
      </c>
      <c r="CD333" s="260">
        <f t="shared" si="5678"/>
        <v>4.7619047619047616E-2</v>
      </c>
      <c r="CE333" s="247">
        <f t="shared" si="5679"/>
        <v>0</v>
      </c>
      <c r="CF333" s="260">
        <f t="shared" si="5680"/>
        <v>0</v>
      </c>
      <c r="CG333" s="247">
        <v>0</v>
      </c>
      <c r="CH333" s="247">
        <v>0</v>
      </c>
      <c r="CI333" s="247">
        <v>0</v>
      </c>
      <c r="CJ333" s="247">
        <v>0</v>
      </c>
      <c r="CK333" s="247">
        <v>0</v>
      </c>
      <c r="CL333" s="247">
        <v>0</v>
      </c>
      <c r="CM333" s="247">
        <v>0</v>
      </c>
      <c r="CN333" s="247">
        <v>1</v>
      </c>
      <c r="CO333" s="247">
        <v>0</v>
      </c>
      <c r="CP333" s="247">
        <v>0</v>
      </c>
      <c r="CQ333" s="247">
        <v>0</v>
      </c>
      <c r="CR333" s="274">
        <v>15</v>
      </c>
      <c r="CS333" s="247">
        <f t="shared" si="5410"/>
        <v>11</v>
      </c>
      <c r="CT333" s="237">
        <f t="shared" si="5411"/>
        <v>0.73333333333333328</v>
      </c>
      <c r="CU333" s="238">
        <f t="shared" si="5412"/>
        <v>4</v>
      </c>
      <c r="CV333" s="259">
        <f t="shared" si="5413"/>
        <v>0.26666666666666666</v>
      </c>
      <c r="CW333" s="237">
        <f t="shared" si="5414"/>
        <v>0.8</v>
      </c>
      <c r="CX333" s="247">
        <f t="shared" si="5259"/>
        <v>1</v>
      </c>
      <c r="CY333" s="237">
        <f t="shared" si="5415"/>
        <v>6.6666666666666666E-2</v>
      </c>
      <c r="CZ333" s="247">
        <f t="shared" si="5260"/>
        <v>3</v>
      </c>
      <c r="DA333" s="259">
        <f t="shared" si="5416"/>
        <v>0.2</v>
      </c>
      <c r="DB333" s="247">
        <v>0</v>
      </c>
      <c r="DC333" s="247">
        <v>1</v>
      </c>
      <c r="DD333" s="247">
        <v>2</v>
      </c>
      <c r="DE333" s="247">
        <v>0</v>
      </c>
      <c r="DF333" s="247">
        <v>0</v>
      </c>
      <c r="DG333" s="247">
        <v>0</v>
      </c>
      <c r="DH333" s="247">
        <v>0</v>
      </c>
      <c r="DI333" s="247">
        <v>1</v>
      </c>
      <c r="DJ333" s="274">
        <v>1</v>
      </c>
      <c r="DK333" s="274">
        <v>1</v>
      </c>
      <c r="DL333" s="274">
        <v>0</v>
      </c>
      <c r="DM333" s="274">
        <v>21</v>
      </c>
      <c r="DN333" s="247">
        <f t="shared" si="5554"/>
        <v>21</v>
      </c>
      <c r="DO333" s="237">
        <f t="shared" si="5555"/>
        <v>1</v>
      </c>
      <c r="DP333" s="238">
        <f t="shared" si="5556"/>
        <v>0</v>
      </c>
      <c r="DQ333" s="259">
        <f t="shared" si="5557"/>
        <v>0</v>
      </c>
      <c r="DR333" s="237">
        <f t="shared" si="5558"/>
        <v>1</v>
      </c>
      <c r="DS333" s="247">
        <f t="shared" si="5559"/>
        <v>0</v>
      </c>
      <c r="DT333" s="237">
        <f t="shared" si="5560"/>
        <v>0</v>
      </c>
      <c r="DU333" s="247">
        <f t="shared" si="5561"/>
        <v>0</v>
      </c>
      <c r="DV333" s="259">
        <f t="shared" si="5562"/>
        <v>0</v>
      </c>
      <c r="DW333" s="247">
        <v>0</v>
      </c>
      <c r="DX333" s="247">
        <v>0</v>
      </c>
      <c r="DY333" s="247">
        <v>0</v>
      </c>
      <c r="DZ333" s="247">
        <v>0</v>
      </c>
      <c r="EA333" s="247">
        <v>0</v>
      </c>
      <c r="EB333" s="247">
        <v>0</v>
      </c>
      <c r="EC333" s="247">
        <v>0</v>
      </c>
      <c r="ED333" s="247">
        <v>0</v>
      </c>
      <c r="EE333" s="274">
        <v>0</v>
      </c>
      <c r="EF333" s="274">
        <v>1</v>
      </c>
      <c r="EG333" s="274">
        <v>0</v>
      </c>
      <c r="EH333" s="274">
        <v>22</v>
      </c>
      <c r="EI333" s="247">
        <f t="shared" si="5563"/>
        <v>21</v>
      </c>
      <c r="EJ333" s="237">
        <f t="shared" si="5564"/>
        <v>0.95454545454545459</v>
      </c>
      <c r="EK333" s="238">
        <f t="shared" si="5565"/>
        <v>1</v>
      </c>
      <c r="EL333" s="259">
        <f t="shared" si="5566"/>
        <v>4.5454545454545456E-2</v>
      </c>
      <c r="EM333" s="237">
        <f t="shared" si="5567"/>
        <v>1</v>
      </c>
      <c r="EN333" s="247">
        <f t="shared" si="5568"/>
        <v>1</v>
      </c>
      <c r="EO333" s="237">
        <f t="shared" si="5569"/>
        <v>4.5454545454545456E-2</v>
      </c>
      <c r="EP333" s="247">
        <f t="shared" si="5570"/>
        <v>0</v>
      </c>
      <c r="EQ333" s="259">
        <f t="shared" si="5571"/>
        <v>0</v>
      </c>
      <c r="ER333" s="247">
        <v>0</v>
      </c>
      <c r="ES333" s="247">
        <v>0</v>
      </c>
      <c r="ET333" s="247">
        <v>0</v>
      </c>
      <c r="EU333" s="247">
        <v>0</v>
      </c>
      <c r="EV333" s="247">
        <v>0</v>
      </c>
      <c r="EW333" s="247">
        <v>0</v>
      </c>
      <c r="EX333" s="247">
        <v>0</v>
      </c>
      <c r="EY333" s="247">
        <v>1</v>
      </c>
      <c r="EZ333" s="274">
        <v>1</v>
      </c>
      <c r="FA333" s="274">
        <v>0</v>
      </c>
      <c r="FB333" s="274">
        <v>0</v>
      </c>
      <c r="FC333" s="274">
        <v>18</v>
      </c>
      <c r="FD333" s="247">
        <f t="shared" si="5572"/>
        <v>17</v>
      </c>
      <c r="FE333" s="237">
        <f t="shared" si="5573"/>
        <v>0.94444444444444442</v>
      </c>
      <c r="FF333" s="238">
        <f t="shared" si="5574"/>
        <v>1</v>
      </c>
      <c r="FG333" s="259">
        <f t="shared" si="5575"/>
        <v>5.5555555555555552E-2</v>
      </c>
      <c r="FH333" s="237">
        <f t="shared" si="5576"/>
        <v>1</v>
      </c>
      <c r="FI333" s="247">
        <f t="shared" si="5577"/>
        <v>1</v>
      </c>
      <c r="FJ333" s="237">
        <f t="shared" si="5578"/>
        <v>5.5555555555555552E-2</v>
      </c>
      <c r="FK333" s="247">
        <f t="shared" si="5579"/>
        <v>0</v>
      </c>
      <c r="FL333" s="259">
        <f t="shared" si="5580"/>
        <v>0</v>
      </c>
      <c r="FM333" s="247">
        <v>0</v>
      </c>
      <c r="FN333" s="247">
        <v>0</v>
      </c>
      <c r="FO333" s="247">
        <v>0</v>
      </c>
      <c r="FP333" s="247">
        <v>0</v>
      </c>
      <c r="FQ333" s="247">
        <v>0</v>
      </c>
      <c r="FR333" s="247">
        <v>0</v>
      </c>
      <c r="FS333" s="247">
        <v>0</v>
      </c>
      <c r="FT333" s="247">
        <v>1</v>
      </c>
      <c r="FU333" s="274">
        <v>0</v>
      </c>
      <c r="FV333" s="274">
        <v>1</v>
      </c>
      <c r="FW333" s="274">
        <v>0</v>
      </c>
      <c r="FX333" s="274">
        <v>22</v>
      </c>
      <c r="FY333" s="247">
        <f t="shared" si="5581"/>
        <v>20</v>
      </c>
      <c r="FZ333" s="237">
        <f t="shared" si="5582"/>
        <v>0.90909090909090906</v>
      </c>
      <c r="GA333" s="238">
        <f t="shared" si="5583"/>
        <v>2</v>
      </c>
      <c r="GB333" s="259">
        <f t="shared" si="5584"/>
        <v>9.0909090909090912E-2</v>
      </c>
      <c r="GC333" s="237">
        <f t="shared" si="5585"/>
        <v>0.90909090909090906</v>
      </c>
      <c r="GD333" s="247">
        <f t="shared" si="5586"/>
        <v>0</v>
      </c>
      <c r="GE333" s="237">
        <f t="shared" si="5587"/>
        <v>0</v>
      </c>
      <c r="GF333" s="247">
        <f t="shared" si="5588"/>
        <v>2</v>
      </c>
      <c r="GG333" s="259">
        <f t="shared" si="5589"/>
        <v>9.0909090909090912E-2</v>
      </c>
      <c r="GH333" s="247">
        <v>0</v>
      </c>
      <c r="GI333" s="247">
        <v>0</v>
      </c>
      <c r="GJ333" s="247">
        <v>2</v>
      </c>
      <c r="GK333" s="247">
        <v>0</v>
      </c>
      <c r="GL333" s="247">
        <v>0</v>
      </c>
      <c r="GM333" s="247">
        <v>0</v>
      </c>
      <c r="GN333" s="247">
        <v>0</v>
      </c>
      <c r="GO333" s="247">
        <v>0</v>
      </c>
      <c r="GP333" s="274">
        <v>2</v>
      </c>
      <c r="GQ333" s="274">
        <v>0</v>
      </c>
      <c r="GR333" s="274">
        <v>0</v>
      </c>
      <c r="GS333" s="274">
        <v>19</v>
      </c>
      <c r="GT333" s="247">
        <f t="shared" si="5590"/>
        <v>18</v>
      </c>
      <c r="GU333" s="237">
        <f t="shared" si="5591"/>
        <v>0.94736842105263153</v>
      </c>
      <c r="GV333" s="238">
        <f t="shared" si="5592"/>
        <v>1</v>
      </c>
      <c r="GW333" s="259">
        <f t="shared" si="5593"/>
        <v>5.2631578947368418E-2</v>
      </c>
      <c r="GX333" s="237">
        <f t="shared" si="5594"/>
        <v>1</v>
      </c>
      <c r="GY333" s="247">
        <f t="shared" si="5595"/>
        <v>1</v>
      </c>
      <c r="GZ333" s="237">
        <f t="shared" si="5596"/>
        <v>5.2631578947368418E-2</v>
      </c>
      <c r="HA333" s="247">
        <f t="shared" si="5597"/>
        <v>0</v>
      </c>
      <c r="HB333" s="259">
        <f t="shared" si="5598"/>
        <v>0</v>
      </c>
      <c r="HC333" s="247">
        <v>0</v>
      </c>
      <c r="HD333" s="247">
        <v>0</v>
      </c>
      <c r="HE333" s="247">
        <v>0</v>
      </c>
      <c r="HF333" s="247">
        <v>0</v>
      </c>
      <c r="HG333" s="247">
        <v>0</v>
      </c>
      <c r="HH333" s="247">
        <v>0</v>
      </c>
      <c r="HI333" s="247">
        <v>0</v>
      </c>
      <c r="HJ333" s="247">
        <v>1</v>
      </c>
      <c r="HK333" s="274">
        <v>0</v>
      </c>
      <c r="HL333" s="274">
        <v>0</v>
      </c>
      <c r="HM333" s="274">
        <v>0</v>
      </c>
      <c r="HN333" s="274">
        <v>21</v>
      </c>
      <c r="HO333" s="247">
        <f t="shared" si="5599"/>
        <v>21</v>
      </c>
      <c r="HP333" s="237">
        <f t="shared" si="5600"/>
        <v>1</v>
      </c>
      <c r="HQ333" s="238">
        <f t="shared" si="5601"/>
        <v>0</v>
      </c>
      <c r="HR333" s="259">
        <f t="shared" si="5602"/>
        <v>0</v>
      </c>
      <c r="HS333" s="237">
        <f t="shared" si="5603"/>
        <v>1</v>
      </c>
      <c r="HT333" s="247">
        <f t="shared" si="5604"/>
        <v>0</v>
      </c>
      <c r="HU333" s="237">
        <f t="shared" si="5605"/>
        <v>0</v>
      </c>
      <c r="HV333" s="247">
        <f t="shared" si="5606"/>
        <v>0</v>
      </c>
      <c r="HW333" s="259">
        <f t="shared" si="5607"/>
        <v>0</v>
      </c>
      <c r="HX333" s="247">
        <v>0</v>
      </c>
      <c r="HY333" s="247">
        <v>0</v>
      </c>
      <c r="HZ333" s="247">
        <v>0</v>
      </c>
      <c r="IA333" s="247">
        <v>0</v>
      </c>
      <c r="IB333" s="247">
        <v>0</v>
      </c>
      <c r="IC333" s="247">
        <v>0</v>
      </c>
      <c r="ID333" s="247">
        <v>0</v>
      </c>
      <c r="IE333" s="247">
        <v>0</v>
      </c>
      <c r="IF333" s="274">
        <v>1</v>
      </c>
      <c r="IG333" s="274">
        <v>0</v>
      </c>
      <c r="IH333" s="274">
        <v>0</v>
      </c>
      <c r="II333" s="274">
        <v>19</v>
      </c>
      <c r="IJ333" s="247">
        <f t="shared" si="5608"/>
        <v>17</v>
      </c>
      <c r="IK333" s="237">
        <f t="shared" si="5609"/>
        <v>0.89473684210526316</v>
      </c>
      <c r="IL333" s="238">
        <f t="shared" si="5610"/>
        <v>2</v>
      </c>
      <c r="IM333" s="259">
        <f t="shared" si="5611"/>
        <v>0.10526315789473684</v>
      </c>
      <c r="IN333" s="237">
        <f t="shared" si="5612"/>
        <v>0.94736842105263153</v>
      </c>
      <c r="IO333" s="247">
        <f t="shared" si="5613"/>
        <v>1</v>
      </c>
      <c r="IP333" s="237">
        <f t="shared" si="5614"/>
        <v>5.2631578947368418E-2</v>
      </c>
      <c r="IQ333" s="247">
        <f t="shared" si="5615"/>
        <v>1</v>
      </c>
      <c r="IR333" s="259">
        <f t="shared" si="5616"/>
        <v>5.2631578947368418E-2</v>
      </c>
      <c r="IS333" s="247">
        <v>0</v>
      </c>
      <c r="IT333" s="247">
        <v>0</v>
      </c>
      <c r="IU333" s="247">
        <v>1</v>
      </c>
      <c r="IV333" s="247">
        <v>0</v>
      </c>
      <c r="IW333" s="247">
        <v>0</v>
      </c>
      <c r="IX333" s="247">
        <v>0</v>
      </c>
      <c r="IY333" s="247">
        <v>0</v>
      </c>
      <c r="IZ333" s="247">
        <v>1</v>
      </c>
      <c r="JA333" s="274">
        <v>1</v>
      </c>
      <c r="JB333" s="274">
        <v>1</v>
      </c>
      <c r="JC333" s="274">
        <v>0</v>
      </c>
      <c r="JD333" s="247">
        <f t="shared" si="5617"/>
        <v>241</v>
      </c>
      <c r="JE333" s="247">
        <f t="shared" si="5325"/>
        <v>223</v>
      </c>
      <c r="JF333" s="260">
        <f t="shared" si="5326"/>
        <v>0.92531120331950212</v>
      </c>
      <c r="JG333" s="238">
        <f t="shared" si="5327"/>
        <v>18</v>
      </c>
      <c r="JH333" s="260">
        <f t="shared" si="5328"/>
        <v>7.4688796680497924E-2</v>
      </c>
      <c r="JI333" s="260">
        <f t="shared" si="5329"/>
        <v>0.950207468879668</v>
      </c>
      <c r="JJ333" s="247">
        <f t="shared" si="5185"/>
        <v>6</v>
      </c>
      <c r="JK333" s="260">
        <f t="shared" si="5186"/>
        <v>2.4896265560165973E-2</v>
      </c>
      <c r="JL333" s="247">
        <f t="shared" si="5187"/>
        <v>12</v>
      </c>
      <c r="JM333" s="260">
        <f t="shared" si="5333"/>
        <v>4.9792531120331947E-2</v>
      </c>
      <c r="JN333" s="247">
        <f t="shared" si="5618"/>
        <v>0</v>
      </c>
      <c r="JO333" s="247">
        <f t="shared" si="5619"/>
        <v>4</v>
      </c>
      <c r="JP333" s="247">
        <f t="shared" si="5620"/>
        <v>8</v>
      </c>
      <c r="JQ333" s="247">
        <f t="shared" si="5621"/>
        <v>0</v>
      </c>
      <c r="JR333" s="247">
        <f t="shared" si="5622"/>
        <v>0</v>
      </c>
      <c r="JS333" s="247">
        <f t="shared" si="5623"/>
        <v>0</v>
      </c>
      <c r="JT333" s="247">
        <f t="shared" si="5624"/>
        <v>0</v>
      </c>
      <c r="JU333" s="247">
        <f t="shared" si="5625"/>
        <v>6</v>
      </c>
      <c r="JV333" s="247">
        <f t="shared" si="5626"/>
        <v>9</v>
      </c>
      <c r="JW333" s="247">
        <f t="shared" si="5627"/>
        <v>5</v>
      </c>
      <c r="JX333" s="247">
        <f t="shared" si="5628"/>
        <v>0</v>
      </c>
    </row>
    <row r="334" spans="1:284" ht="15" customHeight="1">
      <c r="A334" s="269">
        <f t="shared" si="5681"/>
        <v>16</v>
      </c>
      <c r="B334" s="122">
        <v>20060309084</v>
      </c>
      <c r="C334" s="227">
        <f t="shared" ca="1" si="5642"/>
        <v>15</v>
      </c>
      <c r="D334" s="227">
        <f t="shared" ca="1" si="5643"/>
        <v>0</v>
      </c>
      <c r="E334" s="228">
        <f t="shared" si="5644"/>
        <v>33.169863013698631</v>
      </c>
      <c r="F334" s="118">
        <v>7</v>
      </c>
      <c r="G334" s="118">
        <v>12</v>
      </c>
      <c r="H334" s="118">
        <v>1986</v>
      </c>
      <c r="I334" s="115" t="s">
        <v>310</v>
      </c>
      <c r="J334" s="111" t="s">
        <v>826</v>
      </c>
      <c r="K334" s="261" t="s">
        <v>787</v>
      </c>
      <c r="L334" s="247">
        <v>22</v>
      </c>
      <c r="M334" s="247">
        <f t="shared" si="5645"/>
        <v>18</v>
      </c>
      <c r="N334" s="260">
        <f t="shared" si="5646"/>
        <v>0.81818181818181823</v>
      </c>
      <c r="O334" s="238">
        <f t="shared" si="5647"/>
        <v>4</v>
      </c>
      <c r="P334" s="260">
        <f t="shared" si="5648"/>
        <v>0.18181818181818182</v>
      </c>
      <c r="Q334" s="260">
        <f t="shared" si="5649"/>
        <v>0.86363636363636365</v>
      </c>
      <c r="R334" s="247">
        <f t="shared" si="5650"/>
        <v>1</v>
      </c>
      <c r="S334" s="260">
        <f t="shared" si="5651"/>
        <v>4.5454545454545456E-2</v>
      </c>
      <c r="T334" s="247">
        <f t="shared" si="5652"/>
        <v>3</v>
      </c>
      <c r="U334" s="260">
        <f t="shared" si="5653"/>
        <v>0.13636363636363635</v>
      </c>
      <c r="V334" s="247">
        <v>0</v>
      </c>
      <c r="W334" s="247">
        <v>1</v>
      </c>
      <c r="X334" s="247">
        <v>2</v>
      </c>
      <c r="Y334" s="247">
        <v>0</v>
      </c>
      <c r="Z334" s="247">
        <v>0</v>
      </c>
      <c r="AA334" s="247">
        <v>0</v>
      </c>
      <c r="AB334" s="247">
        <v>0</v>
      </c>
      <c r="AC334" s="247">
        <v>1</v>
      </c>
      <c r="AD334" s="247">
        <v>0</v>
      </c>
      <c r="AE334" s="247">
        <v>0</v>
      </c>
      <c r="AF334" s="247">
        <v>1</v>
      </c>
      <c r="AG334" s="236">
        <v>20</v>
      </c>
      <c r="AH334" s="236">
        <f t="shared" si="5654"/>
        <v>19</v>
      </c>
      <c r="AI334" s="237">
        <f t="shared" si="5655"/>
        <v>0.95</v>
      </c>
      <c r="AJ334" s="238">
        <f t="shared" si="5656"/>
        <v>1</v>
      </c>
      <c r="AK334" s="237">
        <f t="shared" si="5657"/>
        <v>0.05</v>
      </c>
      <c r="AL334" s="237">
        <f t="shared" si="5658"/>
        <v>0.95</v>
      </c>
      <c r="AM334" s="236">
        <f t="shared" si="5659"/>
        <v>0</v>
      </c>
      <c r="AN334" s="237">
        <f t="shared" si="5660"/>
        <v>0</v>
      </c>
      <c r="AO334" s="236">
        <f t="shared" si="5661"/>
        <v>1</v>
      </c>
      <c r="AP334" s="237">
        <f t="shared" si="5662"/>
        <v>0.05</v>
      </c>
      <c r="AQ334" s="236">
        <v>0</v>
      </c>
      <c r="AR334" s="236">
        <v>1</v>
      </c>
      <c r="AS334" s="236">
        <v>0</v>
      </c>
      <c r="AT334" s="236">
        <v>0</v>
      </c>
      <c r="AU334" s="236">
        <v>0</v>
      </c>
      <c r="AV334" s="236">
        <v>0</v>
      </c>
      <c r="AW334" s="236">
        <v>0</v>
      </c>
      <c r="AX334" s="236">
        <v>0</v>
      </c>
      <c r="AY334" s="236">
        <v>2</v>
      </c>
      <c r="AZ334" s="236">
        <v>0</v>
      </c>
      <c r="BA334" s="236">
        <v>1</v>
      </c>
      <c r="BB334" s="236">
        <v>21</v>
      </c>
      <c r="BC334" s="236">
        <f t="shared" si="5663"/>
        <v>18</v>
      </c>
      <c r="BD334" s="237">
        <f t="shared" si="5664"/>
        <v>0.8571428571428571</v>
      </c>
      <c r="BE334" s="238">
        <f t="shared" si="5665"/>
        <v>3</v>
      </c>
      <c r="BF334" s="237">
        <f t="shared" si="5666"/>
        <v>0.14285714285714285</v>
      </c>
      <c r="BG334" s="237">
        <f t="shared" si="5667"/>
        <v>0.90476190476190477</v>
      </c>
      <c r="BH334" s="236">
        <f t="shared" si="5668"/>
        <v>1</v>
      </c>
      <c r="BI334" s="237">
        <f t="shared" si="5669"/>
        <v>4.7619047619047616E-2</v>
      </c>
      <c r="BJ334" s="236">
        <f t="shared" si="5670"/>
        <v>2</v>
      </c>
      <c r="BK334" s="237">
        <f t="shared" si="5671"/>
        <v>9.5238095238095233E-2</v>
      </c>
      <c r="BL334" s="236">
        <v>0</v>
      </c>
      <c r="BM334" s="236">
        <v>0</v>
      </c>
      <c r="BN334" s="236">
        <v>2</v>
      </c>
      <c r="BO334" s="236">
        <v>0</v>
      </c>
      <c r="BP334" s="236">
        <v>0</v>
      </c>
      <c r="BQ334" s="236">
        <v>0</v>
      </c>
      <c r="BR334" s="236">
        <v>0</v>
      </c>
      <c r="BS334" s="236">
        <v>1</v>
      </c>
      <c r="BT334" s="236">
        <v>1</v>
      </c>
      <c r="BU334" s="236">
        <v>0</v>
      </c>
      <c r="BV334" s="236">
        <v>0</v>
      </c>
      <c r="BW334" s="247">
        <v>21</v>
      </c>
      <c r="BX334" s="247">
        <f t="shared" si="5672"/>
        <v>19</v>
      </c>
      <c r="BY334" s="260">
        <f t="shared" si="5673"/>
        <v>0.90476190476190477</v>
      </c>
      <c r="BZ334" s="238">
        <f t="shared" si="5674"/>
        <v>2</v>
      </c>
      <c r="CA334" s="260">
        <f t="shared" si="5675"/>
        <v>9.5238095238095233E-2</v>
      </c>
      <c r="CB334" s="260">
        <f t="shared" si="5676"/>
        <v>0.95238095238095233</v>
      </c>
      <c r="CC334" s="247">
        <f t="shared" si="5677"/>
        <v>1</v>
      </c>
      <c r="CD334" s="260">
        <f t="shared" si="5678"/>
        <v>4.7619047619047616E-2</v>
      </c>
      <c r="CE334" s="247">
        <f t="shared" si="5679"/>
        <v>1</v>
      </c>
      <c r="CF334" s="260">
        <f t="shared" si="5680"/>
        <v>4.7619047619047616E-2</v>
      </c>
      <c r="CG334" s="247">
        <v>0</v>
      </c>
      <c r="CH334" s="247">
        <v>0</v>
      </c>
      <c r="CI334" s="247">
        <v>1</v>
      </c>
      <c r="CJ334" s="247">
        <v>0</v>
      </c>
      <c r="CK334" s="247">
        <v>0</v>
      </c>
      <c r="CL334" s="247">
        <v>0</v>
      </c>
      <c r="CM334" s="247">
        <v>0</v>
      </c>
      <c r="CN334" s="247">
        <v>1</v>
      </c>
      <c r="CO334" s="247">
        <v>1</v>
      </c>
      <c r="CP334" s="247">
        <v>0</v>
      </c>
      <c r="CQ334" s="247">
        <v>1</v>
      </c>
      <c r="CR334" s="274">
        <v>15</v>
      </c>
      <c r="CS334" s="247">
        <f t="shared" si="5410"/>
        <v>14</v>
      </c>
      <c r="CT334" s="237">
        <f t="shared" si="5411"/>
        <v>0.93333333333333335</v>
      </c>
      <c r="CU334" s="238">
        <f t="shared" si="5412"/>
        <v>1</v>
      </c>
      <c r="CV334" s="259">
        <f t="shared" si="5413"/>
        <v>6.6666666666666666E-2</v>
      </c>
      <c r="CW334" s="237">
        <f t="shared" si="5414"/>
        <v>1</v>
      </c>
      <c r="CX334" s="247">
        <f t="shared" si="5259"/>
        <v>1</v>
      </c>
      <c r="CY334" s="237">
        <f t="shared" si="5415"/>
        <v>6.6666666666666666E-2</v>
      </c>
      <c r="CZ334" s="247">
        <f t="shared" si="5260"/>
        <v>0</v>
      </c>
      <c r="DA334" s="259">
        <f t="shared" si="5416"/>
        <v>0</v>
      </c>
      <c r="DB334" s="247">
        <v>0</v>
      </c>
      <c r="DC334" s="247">
        <v>0</v>
      </c>
      <c r="DD334" s="247">
        <v>0</v>
      </c>
      <c r="DE334" s="247">
        <v>0</v>
      </c>
      <c r="DF334" s="247">
        <v>0</v>
      </c>
      <c r="DG334" s="247">
        <v>0</v>
      </c>
      <c r="DH334" s="247">
        <v>0</v>
      </c>
      <c r="DI334" s="247">
        <v>1</v>
      </c>
      <c r="DJ334" s="274">
        <v>0</v>
      </c>
      <c r="DK334" s="274">
        <v>0</v>
      </c>
      <c r="DL334" s="274">
        <v>0</v>
      </c>
      <c r="DM334" s="274">
        <v>21</v>
      </c>
      <c r="DN334" s="247">
        <f t="shared" si="5554"/>
        <v>21</v>
      </c>
      <c r="DO334" s="237">
        <f t="shared" si="5555"/>
        <v>1</v>
      </c>
      <c r="DP334" s="238">
        <f t="shared" si="5556"/>
        <v>0</v>
      </c>
      <c r="DQ334" s="259">
        <f t="shared" si="5557"/>
        <v>0</v>
      </c>
      <c r="DR334" s="237">
        <f t="shared" si="5558"/>
        <v>1</v>
      </c>
      <c r="DS334" s="247">
        <f t="shared" si="5559"/>
        <v>0</v>
      </c>
      <c r="DT334" s="237">
        <f t="shared" si="5560"/>
        <v>0</v>
      </c>
      <c r="DU334" s="247">
        <f t="shared" si="5561"/>
        <v>0</v>
      </c>
      <c r="DV334" s="259">
        <f t="shared" si="5562"/>
        <v>0</v>
      </c>
      <c r="DW334" s="247">
        <v>0</v>
      </c>
      <c r="DX334" s="247">
        <v>0</v>
      </c>
      <c r="DY334" s="247">
        <v>0</v>
      </c>
      <c r="DZ334" s="247">
        <v>0</v>
      </c>
      <c r="EA334" s="247">
        <v>0</v>
      </c>
      <c r="EB334" s="247">
        <v>0</v>
      </c>
      <c r="EC334" s="247">
        <v>0</v>
      </c>
      <c r="ED334" s="247">
        <v>0</v>
      </c>
      <c r="EE334" s="274">
        <v>0</v>
      </c>
      <c r="EF334" s="274">
        <v>0</v>
      </c>
      <c r="EG334" s="274">
        <v>0</v>
      </c>
      <c r="EH334" s="274">
        <v>22</v>
      </c>
      <c r="EI334" s="247">
        <f t="shared" si="5563"/>
        <v>21</v>
      </c>
      <c r="EJ334" s="237">
        <f t="shared" si="5564"/>
        <v>0.95454545454545459</v>
      </c>
      <c r="EK334" s="238">
        <f t="shared" si="5565"/>
        <v>1</v>
      </c>
      <c r="EL334" s="259">
        <f t="shared" si="5566"/>
        <v>4.5454545454545456E-2</v>
      </c>
      <c r="EM334" s="237">
        <f t="shared" si="5567"/>
        <v>1</v>
      </c>
      <c r="EN334" s="247">
        <f t="shared" si="5568"/>
        <v>1</v>
      </c>
      <c r="EO334" s="237">
        <f t="shared" si="5569"/>
        <v>4.5454545454545456E-2</v>
      </c>
      <c r="EP334" s="247">
        <f t="shared" si="5570"/>
        <v>0</v>
      </c>
      <c r="EQ334" s="259">
        <f t="shared" si="5571"/>
        <v>0</v>
      </c>
      <c r="ER334" s="247">
        <v>0</v>
      </c>
      <c r="ES334" s="247">
        <v>0</v>
      </c>
      <c r="ET334" s="247">
        <v>0</v>
      </c>
      <c r="EU334" s="247">
        <v>0</v>
      </c>
      <c r="EV334" s="247">
        <v>0</v>
      </c>
      <c r="EW334" s="247">
        <v>0</v>
      </c>
      <c r="EX334" s="247">
        <v>0</v>
      </c>
      <c r="EY334" s="247">
        <v>1</v>
      </c>
      <c r="EZ334" s="274">
        <v>1</v>
      </c>
      <c r="FA334" s="274">
        <v>1</v>
      </c>
      <c r="FB334" s="274">
        <v>0</v>
      </c>
      <c r="FC334" s="274">
        <v>18</v>
      </c>
      <c r="FD334" s="247">
        <f t="shared" si="5572"/>
        <v>17</v>
      </c>
      <c r="FE334" s="237">
        <f t="shared" si="5573"/>
        <v>0.94444444444444442</v>
      </c>
      <c r="FF334" s="238">
        <f t="shared" si="5574"/>
        <v>1</v>
      </c>
      <c r="FG334" s="259">
        <f t="shared" si="5575"/>
        <v>5.5555555555555552E-2</v>
      </c>
      <c r="FH334" s="237">
        <f t="shared" si="5576"/>
        <v>1</v>
      </c>
      <c r="FI334" s="247">
        <f t="shared" si="5577"/>
        <v>1</v>
      </c>
      <c r="FJ334" s="237">
        <f t="shared" si="5578"/>
        <v>5.5555555555555552E-2</v>
      </c>
      <c r="FK334" s="247">
        <f t="shared" si="5579"/>
        <v>0</v>
      </c>
      <c r="FL334" s="259">
        <f t="shared" si="5580"/>
        <v>0</v>
      </c>
      <c r="FM334" s="247">
        <v>0</v>
      </c>
      <c r="FN334" s="247">
        <v>0</v>
      </c>
      <c r="FO334" s="247">
        <v>0</v>
      </c>
      <c r="FP334" s="247">
        <v>0</v>
      </c>
      <c r="FQ334" s="247">
        <v>0</v>
      </c>
      <c r="FR334" s="247">
        <v>0</v>
      </c>
      <c r="FS334" s="247">
        <v>0</v>
      </c>
      <c r="FT334" s="247">
        <v>1</v>
      </c>
      <c r="FU334" s="274">
        <v>0</v>
      </c>
      <c r="FV334" s="274">
        <v>0</v>
      </c>
      <c r="FW334" s="274">
        <v>0</v>
      </c>
      <c r="FX334" s="274">
        <v>22</v>
      </c>
      <c r="FY334" s="247">
        <f t="shared" si="5581"/>
        <v>20</v>
      </c>
      <c r="FZ334" s="237">
        <f t="shared" si="5582"/>
        <v>0.90909090909090906</v>
      </c>
      <c r="GA334" s="238">
        <f t="shared" si="5583"/>
        <v>2</v>
      </c>
      <c r="GB334" s="259">
        <f t="shared" si="5584"/>
        <v>9.0909090909090912E-2</v>
      </c>
      <c r="GC334" s="237">
        <f t="shared" si="5585"/>
        <v>1</v>
      </c>
      <c r="GD334" s="247">
        <f t="shared" si="5586"/>
        <v>2</v>
      </c>
      <c r="GE334" s="237">
        <f t="shared" si="5587"/>
        <v>9.0909090909090912E-2</v>
      </c>
      <c r="GF334" s="247">
        <f t="shared" si="5588"/>
        <v>0</v>
      </c>
      <c r="GG334" s="259">
        <f t="shared" si="5589"/>
        <v>0</v>
      </c>
      <c r="GH334" s="247">
        <v>0</v>
      </c>
      <c r="GI334" s="247">
        <v>0</v>
      </c>
      <c r="GJ334" s="247">
        <v>0</v>
      </c>
      <c r="GK334" s="247">
        <v>0</v>
      </c>
      <c r="GL334" s="247">
        <v>0</v>
      </c>
      <c r="GM334" s="247">
        <v>0</v>
      </c>
      <c r="GN334" s="247">
        <v>0</v>
      </c>
      <c r="GO334" s="247">
        <v>2</v>
      </c>
      <c r="GP334" s="274">
        <v>1</v>
      </c>
      <c r="GQ334" s="274">
        <v>1</v>
      </c>
      <c r="GR334" s="274">
        <v>0</v>
      </c>
      <c r="GS334" s="274">
        <v>19</v>
      </c>
      <c r="GT334" s="247">
        <f t="shared" si="5590"/>
        <v>17</v>
      </c>
      <c r="GU334" s="237">
        <f t="shared" si="5591"/>
        <v>0.89473684210526316</v>
      </c>
      <c r="GV334" s="238">
        <f t="shared" si="5592"/>
        <v>2</v>
      </c>
      <c r="GW334" s="259">
        <f t="shared" si="5593"/>
        <v>0.10526315789473684</v>
      </c>
      <c r="GX334" s="237">
        <f t="shared" si="5594"/>
        <v>0.94736842105263153</v>
      </c>
      <c r="GY334" s="247">
        <f t="shared" si="5595"/>
        <v>1</v>
      </c>
      <c r="GZ334" s="237">
        <f t="shared" si="5596"/>
        <v>5.2631578947368418E-2</v>
      </c>
      <c r="HA334" s="247">
        <f t="shared" si="5597"/>
        <v>1</v>
      </c>
      <c r="HB334" s="259">
        <f t="shared" si="5598"/>
        <v>5.2631578947368418E-2</v>
      </c>
      <c r="HC334" s="247">
        <v>0</v>
      </c>
      <c r="HD334" s="247">
        <v>0</v>
      </c>
      <c r="HE334" s="247">
        <v>1</v>
      </c>
      <c r="HF334" s="247">
        <v>0</v>
      </c>
      <c r="HG334" s="247">
        <v>0</v>
      </c>
      <c r="HH334" s="247">
        <v>0</v>
      </c>
      <c r="HI334" s="247">
        <v>0</v>
      </c>
      <c r="HJ334" s="247">
        <v>1</v>
      </c>
      <c r="HK334" s="274">
        <v>0</v>
      </c>
      <c r="HL334" s="274">
        <v>0</v>
      </c>
      <c r="HM334" s="274">
        <v>0</v>
      </c>
      <c r="HN334" s="274">
        <v>21</v>
      </c>
      <c r="HO334" s="247">
        <f t="shared" si="5599"/>
        <v>20</v>
      </c>
      <c r="HP334" s="237">
        <f t="shared" si="5600"/>
        <v>0.95238095238095233</v>
      </c>
      <c r="HQ334" s="238">
        <f t="shared" si="5601"/>
        <v>1</v>
      </c>
      <c r="HR334" s="259">
        <f t="shared" si="5602"/>
        <v>4.7619047619047616E-2</v>
      </c>
      <c r="HS334" s="237">
        <f t="shared" si="5603"/>
        <v>0.95238095238095233</v>
      </c>
      <c r="HT334" s="247">
        <f t="shared" si="5604"/>
        <v>0</v>
      </c>
      <c r="HU334" s="237">
        <f t="shared" si="5605"/>
        <v>0</v>
      </c>
      <c r="HV334" s="247">
        <f t="shared" si="5606"/>
        <v>1</v>
      </c>
      <c r="HW334" s="259">
        <f t="shared" si="5607"/>
        <v>4.7619047619047616E-2</v>
      </c>
      <c r="HX334" s="247">
        <v>0</v>
      </c>
      <c r="HY334" s="247">
        <v>1</v>
      </c>
      <c r="HZ334" s="247">
        <v>0</v>
      </c>
      <c r="IA334" s="247">
        <v>0</v>
      </c>
      <c r="IB334" s="247">
        <v>0</v>
      </c>
      <c r="IC334" s="247">
        <v>0</v>
      </c>
      <c r="ID334" s="247">
        <v>0</v>
      </c>
      <c r="IE334" s="247">
        <v>0</v>
      </c>
      <c r="IF334" s="274">
        <v>1</v>
      </c>
      <c r="IG334" s="274">
        <v>1</v>
      </c>
      <c r="IH334" s="274">
        <v>0</v>
      </c>
      <c r="II334" s="274">
        <v>19</v>
      </c>
      <c r="IJ334" s="247">
        <f t="shared" si="5608"/>
        <v>18</v>
      </c>
      <c r="IK334" s="237">
        <f t="shared" si="5609"/>
        <v>0.94736842105263153</v>
      </c>
      <c r="IL334" s="238">
        <f t="shared" si="5610"/>
        <v>1</v>
      </c>
      <c r="IM334" s="259">
        <f t="shared" si="5611"/>
        <v>5.2631578947368418E-2</v>
      </c>
      <c r="IN334" s="237">
        <f t="shared" si="5612"/>
        <v>0.94736842105263153</v>
      </c>
      <c r="IO334" s="247">
        <f t="shared" si="5613"/>
        <v>0</v>
      </c>
      <c r="IP334" s="237">
        <f t="shared" si="5614"/>
        <v>0</v>
      </c>
      <c r="IQ334" s="247">
        <f t="shared" si="5615"/>
        <v>1</v>
      </c>
      <c r="IR334" s="259">
        <f t="shared" si="5616"/>
        <v>5.2631578947368418E-2</v>
      </c>
      <c r="IS334" s="247">
        <v>0</v>
      </c>
      <c r="IT334" s="247">
        <v>0</v>
      </c>
      <c r="IU334" s="247">
        <v>1</v>
      </c>
      <c r="IV334" s="247">
        <v>0</v>
      </c>
      <c r="IW334" s="247">
        <v>0</v>
      </c>
      <c r="IX334" s="247">
        <v>0</v>
      </c>
      <c r="IY334" s="247">
        <v>0</v>
      </c>
      <c r="IZ334" s="247">
        <v>0</v>
      </c>
      <c r="JA334" s="274">
        <v>0</v>
      </c>
      <c r="JB334" s="274">
        <v>0</v>
      </c>
      <c r="JC334" s="274">
        <v>0</v>
      </c>
      <c r="JD334" s="247">
        <f t="shared" si="5617"/>
        <v>241</v>
      </c>
      <c r="JE334" s="247">
        <f t="shared" si="5325"/>
        <v>222</v>
      </c>
      <c r="JF334" s="260">
        <f t="shared" si="5326"/>
        <v>0.92116182572614103</v>
      </c>
      <c r="JG334" s="238">
        <f t="shared" si="5327"/>
        <v>19</v>
      </c>
      <c r="JH334" s="260">
        <f t="shared" si="5328"/>
        <v>7.8838174273858919E-2</v>
      </c>
      <c r="JI334" s="260">
        <f t="shared" si="5329"/>
        <v>0.95850622406639008</v>
      </c>
      <c r="JJ334" s="247">
        <f t="shared" si="5185"/>
        <v>9</v>
      </c>
      <c r="JK334" s="260">
        <f t="shared" si="5186"/>
        <v>3.7344398340248962E-2</v>
      </c>
      <c r="JL334" s="247">
        <f t="shared" si="5187"/>
        <v>10</v>
      </c>
      <c r="JM334" s="260">
        <f t="shared" si="5333"/>
        <v>4.1493775933609957E-2</v>
      </c>
      <c r="JN334" s="247">
        <f t="shared" si="5618"/>
        <v>0</v>
      </c>
      <c r="JO334" s="247">
        <f t="shared" si="5619"/>
        <v>3</v>
      </c>
      <c r="JP334" s="247">
        <f t="shared" si="5620"/>
        <v>7</v>
      </c>
      <c r="JQ334" s="247">
        <f t="shared" si="5621"/>
        <v>0</v>
      </c>
      <c r="JR334" s="247">
        <f t="shared" si="5622"/>
        <v>0</v>
      </c>
      <c r="JS334" s="247">
        <f t="shared" si="5623"/>
        <v>0</v>
      </c>
      <c r="JT334" s="247">
        <f t="shared" si="5624"/>
        <v>0</v>
      </c>
      <c r="JU334" s="247">
        <f t="shared" si="5625"/>
        <v>9</v>
      </c>
      <c r="JV334" s="247">
        <f t="shared" si="5626"/>
        <v>7</v>
      </c>
      <c r="JW334" s="247">
        <f t="shared" si="5627"/>
        <v>3</v>
      </c>
      <c r="JX334" s="247">
        <f t="shared" si="5628"/>
        <v>3</v>
      </c>
    </row>
    <row r="335" spans="1:284" ht="15" customHeight="1">
      <c r="A335" s="269">
        <f t="shared" si="5681"/>
        <v>17</v>
      </c>
      <c r="B335" s="122">
        <v>20091109163</v>
      </c>
      <c r="C335" s="227">
        <f t="shared" ca="1" si="5642"/>
        <v>11</v>
      </c>
      <c r="D335" s="227">
        <f t="shared" ca="1" si="5643"/>
        <v>4</v>
      </c>
      <c r="E335" s="228">
        <f t="shared" si="5644"/>
        <v>35.597260273972601</v>
      </c>
      <c r="F335" s="118">
        <v>4</v>
      </c>
      <c r="G335" s="118">
        <v>7</v>
      </c>
      <c r="H335" s="118">
        <v>1984</v>
      </c>
      <c r="I335" s="115" t="s">
        <v>311</v>
      </c>
      <c r="J335" s="111" t="s">
        <v>826</v>
      </c>
      <c r="K335" s="261" t="s">
        <v>787</v>
      </c>
      <c r="L335" s="247">
        <v>22</v>
      </c>
      <c r="M335" s="247">
        <f t="shared" si="5645"/>
        <v>18</v>
      </c>
      <c r="N335" s="260">
        <f t="shared" si="5646"/>
        <v>0.81818181818181823</v>
      </c>
      <c r="O335" s="238">
        <f t="shared" si="5647"/>
        <v>4</v>
      </c>
      <c r="P335" s="260">
        <f t="shared" si="5648"/>
        <v>0.18181818181818182</v>
      </c>
      <c r="Q335" s="260">
        <f t="shared" si="5649"/>
        <v>0.81818181818181823</v>
      </c>
      <c r="R335" s="247">
        <f t="shared" si="5650"/>
        <v>0</v>
      </c>
      <c r="S335" s="260">
        <f t="shared" si="5651"/>
        <v>0</v>
      </c>
      <c r="T335" s="247">
        <f t="shared" si="5652"/>
        <v>4</v>
      </c>
      <c r="U335" s="260">
        <f t="shared" si="5653"/>
        <v>0.18181818181818182</v>
      </c>
      <c r="V335" s="247">
        <v>0</v>
      </c>
      <c r="W335" s="247">
        <v>1</v>
      </c>
      <c r="X335" s="247">
        <v>3</v>
      </c>
      <c r="Y335" s="247">
        <v>0</v>
      </c>
      <c r="Z335" s="247">
        <v>0</v>
      </c>
      <c r="AA335" s="247">
        <v>0</v>
      </c>
      <c r="AB335" s="247">
        <v>0</v>
      </c>
      <c r="AC335" s="247">
        <v>0</v>
      </c>
      <c r="AD335" s="247">
        <v>0</v>
      </c>
      <c r="AE335" s="247">
        <v>2</v>
      </c>
      <c r="AF335" s="247">
        <v>2</v>
      </c>
      <c r="AG335" s="236">
        <v>20</v>
      </c>
      <c r="AH335" s="236">
        <f t="shared" si="5654"/>
        <v>18</v>
      </c>
      <c r="AI335" s="237">
        <f t="shared" si="5655"/>
        <v>0.9</v>
      </c>
      <c r="AJ335" s="238">
        <f t="shared" si="5656"/>
        <v>2</v>
      </c>
      <c r="AK335" s="237">
        <f t="shared" si="5657"/>
        <v>0.1</v>
      </c>
      <c r="AL335" s="237">
        <f t="shared" si="5658"/>
        <v>0.9</v>
      </c>
      <c r="AM335" s="236">
        <f t="shared" si="5659"/>
        <v>0</v>
      </c>
      <c r="AN335" s="237">
        <f t="shared" si="5660"/>
        <v>0</v>
      </c>
      <c r="AO335" s="236">
        <f t="shared" si="5661"/>
        <v>2</v>
      </c>
      <c r="AP335" s="237">
        <f t="shared" si="5662"/>
        <v>0.1</v>
      </c>
      <c r="AQ335" s="236">
        <v>0</v>
      </c>
      <c r="AR335" s="236">
        <v>1</v>
      </c>
      <c r="AS335" s="236">
        <v>1</v>
      </c>
      <c r="AT335" s="236">
        <v>0</v>
      </c>
      <c r="AU335" s="236">
        <v>0</v>
      </c>
      <c r="AV335" s="236">
        <v>0</v>
      </c>
      <c r="AW335" s="236">
        <v>0</v>
      </c>
      <c r="AX335" s="236">
        <v>0</v>
      </c>
      <c r="AY335" s="236">
        <v>1</v>
      </c>
      <c r="AZ335" s="236">
        <v>1</v>
      </c>
      <c r="BA335" s="236">
        <v>3</v>
      </c>
      <c r="BB335" s="236">
        <v>21</v>
      </c>
      <c r="BC335" s="236">
        <f t="shared" si="5663"/>
        <v>17</v>
      </c>
      <c r="BD335" s="237">
        <f t="shared" si="5664"/>
        <v>0.80952380952380953</v>
      </c>
      <c r="BE335" s="238">
        <f t="shared" si="5665"/>
        <v>4</v>
      </c>
      <c r="BF335" s="237">
        <f t="shared" si="5666"/>
        <v>0.19047619047619047</v>
      </c>
      <c r="BG335" s="237">
        <f t="shared" si="5667"/>
        <v>0.90476190476190477</v>
      </c>
      <c r="BH335" s="236">
        <f t="shared" si="5668"/>
        <v>2</v>
      </c>
      <c r="BI335" s="237">
        <f t="shared" si="5669"/>
        <v>9.5238095238095233E-2</v>
      </c>
      <c r="BJ335" s="236">
        <f t="shared" si="5670"/>
        <v>2</v>
      </c>
      <c r="BK335" s="237">
        <f t="shared" si="5671"/>
        <v>9.5238095238095233E-2</v>
      </c>
      <c r="BL335" s="236">
        <v>0</v>
      </c>
      <c r="BM335" s="236">
        <v>1</v>
      </c>
      <c r="BN335" s="236">
        <v>1</v>
      </c>
      <c r="BO335" s="236">
        <v>0</v>
      </c>
      <c r="BP335" s="236">
        <v>0</v>
      </c>
      <c r="BQ335" s="236">
        <v>0</v>
      </c>
      <c r="BR335" s="236">
        <v>2</v>
      </c>
      <c r="BS335" s="236">
        <v>0</v>
      </c>
      <c r="BT335" s="236">
        <v>1</v>
      </c>
      <c r="BU335" s="236">
        <v>3</v>
      </c>
      <c r="BV335" s="236">
        <v>2</v>
      </c>
      <c r="BW335" s="247">
        <v>21</v>
      </c>
      <c r="BX335" s="247">
        <f t="shared" si="5672"/>
        <v>16</v>
      </c>
      <c r="BY335" s="260">
        <f t="shared" si="5673"/>
        <v>0.76190476190476186</v>
      </c>
      <c r="BZ335" s="238">
        <f t="shared" si="5674"/>
        <v>5</v>
      </c>
      <c r="CA335" s="260">
        <f t="shared" si="5675"/>
        <v>0.23809523809523808</v>
      </c>
      <c r="CB335" s="260">
        <f t="shared" si="5676"/>
        <v>0.76190476190476186</v>
      </c>
      <c r="CC335" s="247">
        <f t="shared" si="5677"/>
        <v>0</v>
      </c>
      <c r="CD335" s="260">
        <f t="shared" si="5678"/>
        <v>0</v>
      </c>
      <c r="CE335" s="247">
        <f t="shared" si="5679"/>
        <v>5</v>
      </c>
      <c r="CF335" s="260">
        <f t="shared" si="5680"/>
        <v>0.23809523809523808</v>
      </c>
      <c r="CG335" s="247">
        <v>0</v>
      </c>
      <c r="CH335" s="247">
        <v>3</v>
      </c>
      <c r="CI335" s="247">
        <v>2</v>
      </c>
      <c r="CJ335" s="247">
        <v>0</v>
      </c>
      <c r="CK335" s="247">
        <v>0</v>
      </c>
      <c r="CL335" s="247">
        <v>0</v>
      </c>
      <c r="CM335" s="247">
        <v>0</v>
      </c>
      <c r="CN335" s="247">
        <v>0</v>
      </c>
      <c r="CO335" s="247">
        <v>3</v>
      </c>
      <c r="CP335" s="247">
        <v>0</v>
      </c>
      <c r="CQ335" s="247">
        <v>0</v>
      </c>
      <c r="CR335" s="274">
        <v>15</v>
      </c>
      <c r="CS335" s="247">
        <f t="shared" si="5410"/>
        <v>14</v>
      </c>
      <c r="CT335" s="237">
        <f t="shared" si="5411"/>
        <v>0.93333333333333335</v>
      </c>
      <c r="CU335" s="238">
        <f t="shared" si="5412"/>
        <v>1</v>
      </c>
      <c r="CV335" s="259">
        <f t="shared" si="5413"/>
        <v>6.6666666666666666E-2</v>
      </c>
      <c r="CW335" s="237">
        <f t="shared" si="5414"/>
        <v>0.93333333333333335</v>
      </c>
      <c r="CX335" s="247">
        <f t="shared" si="5259"/>
        <v>0</v>
      </c>
      <c r="CY335" s="237">
        <f t="shared" si="5415"/>
        <v>0</v>
      </c>
      <c r="CZ335" s="247">
        <f t="shared" si="5260"/>
        <v>1</v>
      </c>
      <c r="DA335" s="259">
        <f t="shared" si="5416"/>
        <v>6.6666666666666666E-2</v>
      </c>
      <c r="DB335" s="247">
        <v>0</v>
      </c>
      <c r="DC335" s="247">
        <v>1</v>
      </c>
      <c r="DD335" s="247">
        <v>0</v>
      </c>
      <c r="DE335" s="247">
        <v>0</v>
      </c>
      <c r="DF335" s="247">
        <v>0</v>
      </c>
      <c r="DG335" s="247">
        <v>0</v>
      </c>
      <c r="DH335" s="247">
        <v>0</v>
      </c>
      <c r="DI335" s="247">
        <v>0</v>
      </c>
      <c r="DJ335" s="274">
        <v>3</v>
      </c>
      <c r="DK335" s="274">
        <v>0</v>
      </c>
      <c r="DL335" s="274">
        <v>0</v>
      </c>
      <c r="DM335" s="274">
        <v>21</v>
      </c>
      <c r="DN335" s="247">
        <f t="shared" si="5554"/>
        <v>20</v>
      </c>
      <c r="DO335" s="237">
        <f t="shared" si="5555"/>
        <v>0.95238095238095233</v>
      </c>
      <c r="DP335" s="238">
        <f t="shared" si="5556"/>
        <v>1</v>
      </c>
      <c r="DQ335" s="259">
        <f t="shared" si="5557"/>
        <v>4.7619047619047616E-2</v>
      </c>
      <c r="DR335" s="237">
        <f t="shared" si="5558"/>
        <v>0.95238095238095233</v>
      </c>
      <c r="DS335" s="247">
        <f t="shared" si="5559"/>
        <v>0</v>
      </c>
      <c r="DT335" s="237">
        <f t="shared" si="5560"/>
        <v>0</v>
      </c>
      <c r="DU335" s="247">
        <f t="shared" si="5561"/>
        <v>1</v>
      </c>
      <c r="DV335" s="259">
        <f t="shared" si="5562"/>
        <v>4.7619047619047616E-2</v>
      </c>
      <c r="DW335" s="247">
        <v>0</v>
      </c>
      <c r="DX335" s="247">
        <v>1</v>
      </c>
      <c r="DY335" s="247">
        <v>0</v>
      </c>
      <c r="DZ335" s="247">
        <v>0</v>
      </c>
      <c r="EA335" s="247">
        <v>0</v>
      </c>
      <c r="EB335" s="247">
        <v>0</v>
      </c>
      <c r="EC335" s="247">
        <v>0</v>
      </c>
      <c r="ED335" s="247">
        <v>0</v>
      </c>
      <c r="EE335" s="274">
        <v>0</v>
      </c>
      <c r="EF335" s="274">
        <v>1</v>
      </c>
      <c r="EG335" s="274">
        <v>0</v>
      </c>
      <c r="EH335" s="274">
        <v>22</v>
      </c>
      <c r="EI335" s="247">
        <f t="shared" si="5563"/>
        <v>22</v>
      </c>
      <c r="EJ335" s="237">
        <f t="shared" si="5564"/>
        <v>1</v>
      </c>
      <c r="EK335" s="238">
        <f t="shared" si="5565"/>
        <v>0</v>
      </c>
      <c r="EL335" s="259">
        <f t="shared" si="5566"/>
        <v>0</v>
      </c>
      <c r="EM335" s="237">
        <f t="shared" si="5567"/>
        <v>1</v>
      </c>
      <c r="EN335" s="247">
        <f t="shared" si="5568"/>
        <v>0</v>
      </c>
      <c r="EO335" s="237">
        <f t="shared" si="5569"/>
        <v>0</v>
      </c>
      <c r="EP335" s="247">
        <f t="shared" si="5570"/>
        <v>0</v>
      </c>
      <c r="EQ335" s="259">
        <f t="shared" si="5571"/>
        <v>0</v>
      </c>
      <c r="ER335" s="247">
        <v>0</v>
      </c>
      <c r="ES335" s="247">
        <v>0</v>
      </c>
      <c r="ET335" s="247">
        <v>0</v>
      </c>
      <c r="EU335" s="247">
        <v>0</v>
      </c>
      <c r="EV335" s="247">
        <v>0</v>
      </c>
      <c r="EW335" s="247">
        <v>0</v>
      </c>
      <c r="EX335" s="247">
        <v>0</v>
      </c>
      <c r="EY335" s="247">
        <v>0</v>
      </c>
      <c r="EZ335" s="274">
        <v>2</v>
      </c>
      <c r="FA335" s="274">
        <v>1</v>
      </c>
      <c r="FB335" s="274">
        <v>0</v>
      </c>
      <c r="FC335" s="274">
        <v>18</v>
      </c>
      <c r="FD335" s="247">
        <f t="shared" si="5572"/>
        <v>18</v>
      </c>
      <c r="FE335" s="237">
        <f t="shared" si="5573"/>
        <v>1</v>
      </c>
      <c r="FF335" s="238">
        <f t="shared" si="5574"/>
        <v>0</v>
      </c>
      <c r="FG335" s="259">
        <f t="shared" si="5575"/>
        <v>0</v>
      </c>
      <c r="FH335" s="237">
        <f t="shared" si="5576"/>
        <v>1</v>
      </c>
      <c r="FI335" s="247">
        <f t="shared" si="5577"/>
        <v>0</v>
      </c>
      <c r="FJ335" s="237">
        <f t="shared" si="5578"/>
        <v>0</v>
      </c>
      <c r="FK335" s="247">
        <f t="shared" si="5579"/>
        <v>0</v>
      </c>
      <c r="FL335" s="259">
        <f t="shared" si="5580"/>
        <v>0</v>
      </c>
      <c r="FM335" s="247">
        <v>0</v>
      </c>
      <c r="FN335" s="247">
        <v>0</v>
      </c>
      <c r="FO335" s="247">
        <v>0</v>
      </c>
      <c r="FP335" s="247">
        <v>0</v>
      </c>
      <c r="FQ335" s="247">
        <v>0</v>
      </c>
      <c r="FR335" s="247">
        <v>0</v>
      </c>
      <c r="FS335" s="247">
        <v>0</v>
      </c>
      <c r="FT335" s="247">
        <v>0</v>
      </c>
      <c r="FU335" s="274">
        <v>1</v>
      </c>
      <c r="FV335" s="274">
        <v>3</v>
      </c>
      <c r="FW335" s="274">
        <v>0</v>
      </c>
      <c r="FX335" s="274">
        <v>22</v>
      </c>
      <c r="FY335" s="247">
        <f t="shared" si="5581"/>
        <v>20</v>
      </c>
      <c r="FZ335" s="237">
        <f t="shared" si="5582"/>
        <v>0.90909090909090906</v>
      </c>
      <c r="GA335" s="238">
        <f t="shared" si="5583"/>
        <v>2</v>
      </c>
      <c r="GB335" s="259">
        <f t="shared" si="5584"/>
        <v>9.0909090909090912E-2</v>
      </c>
      <c r="GC335" s="237">
        <f t="shared" si="5585"/>
        <v>0.90909090909090906</v>
      </c>
      <c r="GD335" s="247">
        <f t="shared" si="5586"/>
        <v>0</v>
      </c>
      <c r="GE335" s="237">
        <f t="shared" si="5587"/>
        <v>0</v>
      </c>
      <c r="GF335" s="247">
        <f t="shared" si="5588"/>
        <v>2</v>
      </c>
      <c r="GG335" s="259">
        <f t="shared" si="5589"/>
        <v>9.0909090909090912E-2</v>
      </c>
      <c r="GH335" s="247">
        <v>0</v>
      </c>
      <c r="GI335" s="247">
        <v>1</v>
      </c>
      <c r="GJ335" s="247">
        <v>1</v>
      </c>
      <c r="GK335" s="247">
        <v>0</v>
      </c>
      <c r="GL335" s="247">
        <v>0</v>
      </c>
      <c r="GM335" s="247">
        <v>0</v>
      </c>
      <c r="GN335" s="247">
        <v>0</v>
      </c>
      <c r="GO335" s="247">
        <v>0</v>
      </c>
      <c r="GP335" s="274">
        <v>1</v>
      </c>
      <c r="GQ335" s="274">
        <v>2</v>
      </c>
      <c r="GR335" s="274">
        <v>0</v>
      </c>
      <c r="GS335" s="274">
        <v>19</v>
      </c>
      <c r="GT335" s="247">
        <f t="shared" si="5590"/>
        <v>16</v>
      </c>
      <c r="GU335" s="237">
        <f t="shared" si="5591"/>
        <v>0.84210526315789469</v>
      </c>
      <c r="GV335" s="238">
        <f t="shared" si="5592"/>
        <v>3</v>
      </c>
      <c r="GW335" s="259">
        <f t="shared" si="5593"/>
        <v>0.15789473684210525</v>
      </c>
      <c r="GX335" s="237">
        <f t="shared" si="5594"/>
        <v>0.84210526315789469</v>
      </c>
      <c r="GY335" s="247">
        <f t="shared" si="5595"/>
        <v>0</v>
      </c>
      <c r="GZ335" s="237">
        <f t="shared" si="5596"/>
        <v>0</v>
      </c>
      <c r="HA335" s="247">
        <f t="shared" si="5597"/>
        <v>3</v>
      </c>
      <c r="HB335" s="259">
        <f t="shared" si="5598"/>
        <v>0.15789473684210525</v>
      </c>
      <c r="HC335" s="247">
        <v>0</v>
      </c>
      <c r="HD335" s="247">
        <v>3</v>
      </c>
      <c r="HE335" s="247">
        <v>0</v>
      </c>
      <c r="HF335" s="247">
        <v>0</v>
      </c>
      <c r="HG335" s="247">
        <v>0</v>
      </c>
      <c r="HH335" s="247">
        <v>0</v>
      </c>
      <c r="HI335" s="247">
        <v>0</v>
      </c>
      <c r="HJ335" s="247">
        <v>0</v>
      </c>
      <c r="HK335" s="274">
        <v>0</v>
      </c>
      <c r="HL335" s="274">
        <v>1</v>
      </c>
      <c r="HM335" s="274">
        <v>0</v>
      </c>
      <c r="HN335" s="274">
        <v>21</v>
      </c>
      <c r="HO335" s="247">
        <f t="shared" si="5599"/>
        <v>12</v>
      </c>
      <c r="HP335" s="237">
        <f t="shared" si="5600"/>
        <v>0.5714285714285714</v>
      </c>
      <c r="HQ335" s="238">
        <f t="shared" si="5601"/>
        <v>9</v>
      </c>
      <c r="HR335" s="259">
        <f t="shared" si="5602"/>
        <v>0.42857142857142855</v>
      </c>
      <c r="HS335" s="237">
        <f t="shared" si="5603"/>
        <v>0.5714285714285714</v>
      </c>
      <c r="HT335" s="247">
        <f t="shared" si="5604"/>
        <v>0</v>
      </c>
      <c r="HU335" s="237">
        <f t="shared" si="5605"/>
        <v>0</v>
      </c>
      <c r="HV335" s="247">
        <f t="shared" si="5606"/>
        <v>9</v>
      </c>
      <c r="HW335" s="259">
        <f t="shared" si="5607"/>
        <v>0.42857142857142855</v>
      </c>
      <c r="HX335" s="247">
        <v>0</v>
      </c>
      <c r="HY335" s="247">
        <v>8</v>
      </c>
      <c r="HZ335" s="247">
        <v>1</v>
      </c>
      <c r="IA335" s="247">
        <v>0</v>
      </c>
      <c r="IB335" s="247">
        <v>0</v>
      </c>
      <c r="IC335" s="247">
        <v>0</v>
      </c>
      <c r="ID335" s="247">
        <v>0</v>
      </c>
      <c r="IE335" s="247">
        <v>0</v>
      </c>
      <c r="IF335" s="274">
        <v>0</v>
      </c>
      <c r="IG335" s="274">
        <v>0</v>
      </c>
      <c r="IH335" s="274">
        <v>0</v>
      </c>
      <c r="II335" s="274">
        <v>19</v>
      </c>
      <c r="IJ335" s="247">
        <f t="shared" si="5608"/>
        <v>8</v>
      </c>
      <c r="IK335" s="237">
        <f t="shared" si="5609"/>
        <v>0.42105263157894735</v>
      </c>
      <c r="IL335" s="238">
        <f t="shared" si="5610"/>
        <v>11</v>
      </c>
      <c r="IM335" s="259">
        <f t="shared" si="5611"/>
        <v>0.57894736842105265</v>
      </c>
      <c r="IN335" s="237">
        <f t="shared" si="5612"/>
        <v>0.42105263157894735</v>
      </c>
      <c r="IO335" s="247">
        <f t="shared" si="5613"/>
        <v>0</v>
      </c>
      <c r="IP335" s="237">
        <f t="shared" si="5614"/>
        <v>0</v>
      </c>
      <c r="IQ335" s="247">
        <f t="shared" si="5615"/>
        <v>11</v>
      </c>
      <c r="IR335" s="259">
        <f t="shared" si="5616"/>
        <v>0.57894736842105265</v>
      </c>
      <c r="IS335" s="247">
        <v>0</v>
      </c>
      <c r="IT335" s="247">
        <v>10</v>
      </c>
      <c r="IU335" s="247">
        <v>1</v>
      </c>
      <c r="IV335" s="247">
        <v>0</v>
      </c>
      <c r="IW335" s="247">
        <v>0</v>
      </c>
      <c r="IX335" s="247">
        <v>0</v>
      </c>
      <c r="IY335" s="247">
        <v>0</v>
      </c>
      <c r="IZ335" s="247">
        <v>0</v>
      </c>
      <c r="JA335" s="274">
        <v>0</v>
      </c>
      <c r="JB335" s="274">
        <v>0</v>
      </c>
      <c r="JC335" s="274">
        <v>0</v>
      </c>
      <c r="JD335" s="247">
        <f t="shared" si="5617"/>
        <v>241</v>
      </c>
      <c r="JE335" s="247">
        <f t="shared" si="5325"/>
        <v>199</v>
      </c>
      <c r="JF335" s="260">
        <f t="shared" si="5326"/>
        <v>0.82572614107883813</v>
      </c>
      <c r="JG335" s="238">
        <f t="shared" si="5327"/>
        <v>42</v>
      </c>
      <c r="JH335" s="260">
        <f t="shared" si="5328"/>
        <v>0.17427385892116182</v>
      </c>
      <c r="JI335" s="260">
        <f t="shared" si="5329"/>
        <v>0.8340248962655602</v>
      </c>
      <c r="JJ335" s="247">
        <f t="shared" si="5185"/>
        <v>2</v>
      </c>
      <c r="JK335" s="260">
        <f t="shared" si="5186"/>
        <v>8.2987551867219917E-3</v>
      </c>
      <c r="JL335" s="247">
        <f t="shared" si="5187"/>
        <v>40</v>
      </c>
      <c r="JM335" s="260">
        <f t="shared" si="5333"/>
        <v>0.16597510373443983</v>
      </c>
      <c r="JN335" s="247">
        <f t="shared" si="5618"/>
        <v>0</v>
      </c>
      <c r="JO335" s="247">
        <f t="shared" si="5619"/>
        <v>30</v>
      </c>
      <c r="JP335" s="247">
        <f t="shared" si="5620"/>
        <v>10</v>
      </c>
      <c r="JQ335" s="247">
        <f t="shared" si="5621"/>
        <v>0</v>
      </c>
      <c r="JR335" s="247">
        <f t="shared" si="5622"/>
        <v>0</v>
      </c>
      <c r="JS335" s="247">
        <f t="shared" si="5623"/>
        <v>0</v>
      </c>
      <c r="JT335" s="247">
        <f t="shared" si="5624"/>
        <v>2</v>
      </c>
      <c r="JU335" s="247">
        <f t="shared" si="5625"/>
        <v>0</v>
      </c>
      <c r="JV335" s="247">
        <f t="shared" si="5626"/>
        <v>12</v>
      </c>
      <c r="JW335" s="247">
        <f t="shared" si="5627"/>
        <v>14</v>
      </c>
      <c r="JX335" s="247">
        <f t="shared" si="5628"/>
        <v>7</v>
      </c>
    </row>
    <row r="336" spans="1:284" ht="15" customHeight="1">
      <c r="A336" s="269">
        <f t="shared" si="5681"/>
        <v>18</v>
      </c>
      <c r="B336" s="122">
        <v>20020916881</v>
      </c>
      <c r="C336" s="227">
        <f t="shared" ca="1" si="5642"/>
        <v>18</v>
      </c>
      <c r="D336" s="227">
        <f t="shared" ca="1" si="5643"/>
        <v>6</v>
      </c>
      <c r="E336" s="228">
        <f t="shared" si="5644"/>
        <v>38.449315068493149</v>
      </c>
      <c r="F336" s="118">
        <v>28</v>
      </c>
      <c r="G336" s="118">
        <v>8</v>
      </c>
      <c r="H336" s="118">
        <v>1981</v>
      </c>
      <c r="I336" s="115" t="s">
        <v>237</v>
      </c>
      <c r="J336" s="111" t="s">
        <v>826</v>
      </c>
      <c r="K336" s="261" t="s">
        <v>787</v>
      </c>
      <c r="L336" s="247">
        <v>22</v>
      </c>
      <c r="M336" s="247">
        <f t="shared" si="5645"/>
        <v>18</v>
      </c>
      <c r="N336" s="260">
        <f t="shared" si="5646"/>
        <v>0.81818181818181823</v>
      </c>
      <c r="O336" s="238">
        <f t="shared" si="5647"/>
        <v>4</v>
      </c>
      <c r="P336" s="260">
        <f t="shared" si="5648"/>
        <v>0.18181818181818182</v>
      </c>
      <c r="Q336" s="260">
        <f t="shared" si="5649"/>
        <v>0.90909090909090906</v>
      </c>
      <c r="R336" s="247">
        <f t="shared" si="5650"/>
        <v>2</v>
      </c>
      <c r="S336" s="260">
        <f t="shared" si="5651"/>
        <v>9.0909090909090912E-2</v>
      </c>
      <c r="T336" s="247">
        <f t="shared" si="5652"/>
        <v>2</v>
      </c>
      <c r="U336" s="260">
        <f t="shared" si="5653"/>
        <v>9.0909090909090912E-2</v>
      </c>
      <c r="V336" s="247">
        <v>0</v>
      </c>
      <c r="W336" s="247">
        <v>0</v>
      </c>
      <c r="X336" s="247">
        <v>2</v>
      </c>
      <c r="Y336" s="247">
        <v>0</v>
      </c>
      <c r="Z336" s="247">
        <v>0</v>
      </c>
      <c r="AA336" s="247">
        <v>0</v>
      </c>
      <c r="AB336" s="247">
        <v>0</v>
      </c>
      <c r="AC336" s="247">
        <v>2</v>
      </c>
      <c r="AD336" s="247">
        <v>2</v>
      </c>
      <c r="AE336" s="247">
        <v>3</v>
      </c>
      <c r="AF336" s="247">
        <v>0</v>
      </c>
      <c r="AG336" s="236">
        <v>20</v>
      </c>
      <c r="AH336" s="236">
        <f t="shared" si="5654"/>
        <v>16</v>
      </c>
      <c r="AI336" s="237">
        <f t="shared" si="5655"/>
        <v>0.8</v>
      </c>
      <c r="AJ336" s="238">
        <f t="shared" si="5656"/>
        <v>4</v>
      </c>
      <c r="AK336" s="237">
        <f t="shared" si="5657"/>
        <v>0.2</v>
      </c>
      <c r="AL336" s="237">
        <f t="shared" si="5658"/>
        <v>0.85</v>
      </c>
      <c r="AM336" s="236">
        <f t="shared" si="5659"/>
        <v>1</v>
      </c>
      <c r="AN336" s="237">
        <f t="shared" si="5660"/>
        <v>0.05</v>
      </c>
      <c r="AO336" s="236">
        <f t="shared" si="5661"/>
        <v>3</v>
      </c>
      <c r="AP336" s="237">
        <f t="shared" si="5662"/>
        <v>0.15</v>
      </c>
      <c r="AQ336" s="236">
        <v>0</v>
      </c>
      <c r="AR336" s="236">
        <v>1</v>
      </c>
      <c r="AS336" s="236">
        <v>2</v>
      </c>
      <c r="AT336" s="236">
        <v>0</v>
      </c>
      <c r="AU336" s="236">
        <v>0</v>
      </c>
      <c r="AV336" s="236">
        <v>0</v>
      </c>
      <c r="AW336" s="236">
        <v>0</v>
      </c>
      <c r="AX336" s="236">
        <v>1</v>
      </c>
      <c r="AY336" s="236">
        <v>1</v>
      </c>
      <c r="AZ336" s="236">
        <v>4</v>
      </c>
      <c r="BA336" s="236">
        <v>0</v>
      </c>
      <c r="BB336" s="236">
        <v>21</v>
      </c>
      <c r="BC336" s="236">
        <f t="shared" si="5663"/>
        <v>19</v>
      </c>
      <c r="BD336" s="237">
        <f t="shared" si="5664"/>
        <v>0.90476190476190477</v>
      </c>
      <c r="BE336" s="238">
        <f t="shared" si="5665"/>
        <v>2</v>
      </c>
      <c r="BF336" s="237">
        <f t="shared" si="5666"/>
        <v>9.5238095238095233E-2</v>
      </c>
      <c r="BG336" s="237">
        <f t="shared" si="5667"/>
        <v>0.95238095238095233</v>
      </c>
      <c r="BH336" s="236">
        <f t="shared" si="5668"/>
        <v>1</v>
      </c>
      <c r="BI336" s="237">
        <f t="shared" si="5669"/>
        <v>4.7619047619047616E-2</v>
      </c>
      <c r="BJ336" s="236">
        <f t="shared" si="5670"/>
        <v>1</v>
      </c>
      <c r="BK336" s="237">
        <f t="shared" si="5671"/>
        <v>4.7619047619047616E-2</v>
      </c>
      <c r="BL336" s="236">
        <v>0</v>
      </c>
      <c r="BM336" s="236">
        <v>1</v>
      </c>
      <c r="BN336" s="236">
        <v>0</v>
      </c>
      <c r="BO336" s="236">
        <v>0</v>
      </c>
      <c r="BP336" s="236">
        <v>0</v>
      </c>
      <c r="BQ336" s="236">
        <v>0</v>
      </c>
      <c r="BR336" s="236">
        <v>0</v>
      </c>
      <c r="BS336" s="236">
        <v>1</v>
      </c>
      <c r="BT336" s="236">
        <v>5</v>
      </c>
      <c r="BU336" s="236">
        <v>3</v>
      </c>
      <c r="BV336" s="236">
        <v>0</v>
      </c>
      <c r="BW336" s="247">
        <v>21</v>
      </c>
      <c r="BX336" s="247">
        <f t="shared" si="5672"/>
        <v>21</v>
      </c>
      <c r="BY336" s="260">
        <f t="shared" si="5673"/>
        <v>1</v>
      </c>
      <c r="BZ336" s="238">
        <f t="shared" si="5674"/>
        <v>0</v>
      </c>
      <c r="CA336" s="260">
        <f t="shared" si="5675"/>
        <v>0</v>
      </c>
      <c r="CB336" s="260">
        <f t="shared" si="5676"/>
        <v>1</v>
      </c>
      <c r="CC336" s="247">
        <f t="shared" si="5677"/>
        <v>0</v>
      </c>
      <c r="CD336" s="260">
        <f t="shared" si="5678"/>
        <v>0</v>
      </c>
      <c r="CE336" s="247">
        <f t="shared" si="5679"/>
        <v>0</v>
      </c>
      <c r="CF336" s="260">
        <f t="shared" si="5680"/>
        <v>0</v>
      </c>
      <c r="CG336" s="247">
        <v>0</v>
      </c>
      <c r="CH336" s="247">
        <v>0</v>
      </c>
      <c r="CI336" s="247">
        <v>0</v>
      </c>
      <c r="CJ336" s="247">
        <v>0</v>
      </c>
      <c r="CK336" s="247">
        <v>0</v>
      </c>
      <c r="CL336" s="247">
        <v>0</v>
      </c>
      <c r="CM336" s="247">
        <v>0</v>
      </c>
      <c r="CN336" s="247">
        <v>0</v>
      </c>
      <c r="CO336" s="247">
        <v>1</v>
      </c>
      <c r="CP336" s="247">
        <v>2</v>
      </c>
      <c r="CQ336" s="247">
        <v>0</v>
      </c>
      <c r="CR336" s="274">
        <v>15</v>
      </c>
      <c r="CS336" s="247">
        <f t="shared" si="5410"/>
        <v>15</v>
      </c>
      <c r="CT336" s="237">
        <f t="shared" si="5411"/>
        <v>1</v>
      </c>
      <c r="CU336" s="238">
        <f t="shared" si="5412"/>
        <v>0</v>
      </c>
      <c r="CV336" s="259">
        <f t="shared" si="5413"/>
        <v>0</v>
      </c>
      <c r="CW336" s="237">
        <f t="shared" si="5414"/>
        <v>1</v>
      </c>
      <c r="CX336" s="247">
        <f t="shared" si="5259"/>
        <v>0</v>
      </c>
      <c r="CY336" s="237">
        <f t="shared" si="5415"/>
        <v>0</v>
      </c>
      <c r="CZ336" s="247">
        <f t="shared" si="5260"/>
        <v>0</v>
      </c>
      <c r="DA336" s="259">
        <f t="shared" si="5416"/>
        <v>0</v>
      </c>
      <c r="DB336" s="247">
        <v>0</v>
      </c>
      <c r="DC336" s="247">
        <v>0</v>
      </c>
      <c r="DD336" s="247">
        <v>0</v>
      </c>
      <c r="DE336" s="247">
        <v>0</v>
      </c>
      <c r="DF336" s="247">
        <v>0</v>
      </c>
      <c r="DG336" s="247">
        <v>0</v>
      </c>
      <c r="DH336" s="247">
        <v>0</v>
      </c>
      <c r="DI336" s="247">
        <v>0</v>
      </c>
      <c r="DJ336" s="274">
        <v>0</v>
      </c>
      <c r="DK336" s="274">
        <v>0</v>
      </c>
      <c r="DL336" s="274">
        <v>0</v>
      </c>
      <c r="DM336" s="274">
        <v>21</v>
      </c>
      <c r="DN336" s="247">
        <f t="shared" si="5554"/>
        <v>20</v>
      </c>
      <c r="DO336" s="237">
        <f t="shared" si="5555"/>
        <v>0.95238095238095233</v>
      </c>
      <c r="DP336" s="238">
        <f t="shared" si="5556"/>
        <v>1</v>
      </c>
      <c r="DQ336" s="259">
        <f t="shared" si="5557"/>
        <v>4.7619047619047616E-2</v>
      </c>
      <c r="DR336" s="237">
        <f t="shared" si="5558"/>
        <v>1</v>
      </c>
      <c r="DS336" s="247">
        <f t="shared" si="5559"/>
        <v>1</v>
      </c>
      <c r="DT336" s="237">
        <f t="shared" si="5560"/>
        <v>4.7619047619047616E-2</v>
      </c>
      <c r="DU336" s="247">
        <f t="shared" si="5561"/>
        <v>0</v>
      </c>
      <c r="DV336" s="259">
        <f t="shared" si="5562"/>
        <v>0</v>
      </c>
      <c r="DW336" s="247">
        <v>0</v>
      </c>
      <c r="DX336" s="247">
        <v>0</v>
      </c>
      <c r="DY336" s="247">
        <v>0</v>
      </c>
      <c r="DZ336" s="247">
        <v>0</v>
      </c>
      <c r="EA336" s="247">
        <v>0</v>
      </c>
      <c r="EB336" s="247">
        <v>0</v>
      </c>
      <c r="EC336" s="247">
        <v>0</v>
      </c>
      <c r="ED336" s="247">
        <v>1</v>
      </c>
      <c r="EE336" s="274">
        <v>1</v>
      </c>
      <c r="EF336" s="274">
        <v>1</v>
      </c>
      <c r="EG336" s="274">
        <v>2</v>
      </c>
      <c r="EH336" s="274">
        <v>22</v>
      </c>
      <c r="EI336" s="247">
        <f t="shared" si="5563"/>
        <v>19</v>
      </c>
      <c r="EJ336" s="237">
        <f t="shared" si="5564"/>
        <v>0.86363636363636365</v>
      </c>
      <c r="EK336" s="238">
        <f t="shared" si="5565"/>
        <v>3</v>
      </c>
      <c r="EL336" s="259">
        <f t="shared" si="5566"/>
        <v>0.13636363636363635</v>
      </c>
      <c r="EM336" s="237">
        <f t="shared" si="5567"/>
        <v>0.95454545454545459</v>
      </c>
      <c r="EN336" s="247">
        <f t="shared" si="5568"/>
        <v>2</v>
      </c>
      <c r="EO336" s="237">
        <f t="shared" si="5569"/>
        <v>9.0909090909090912E-2</v>
      </c>
      <c r="EP336" s="247">
        <f t="shared" si="5570"/>
        <v>1</v>
      </c>
      <c r="EQ336" s="259">
        <f t="shared" si="5571"/>
        <v>4.5454545454545456E-2</v>
      </c>
      <c r="ER336" s="247">
        <v>0</v>
      </c>
      <c r="ES336" s="247">
        <v>0</v>
      </c>
      <c r="ET336" s="247">
        <v>1</v>
      </c>
      <c r="EU336" s="247">
        <v>0</v>
      </c>
      <c r="EV336" s="247">
        <v>0</v>
      </c>
      <c r="EW336" s="247">
        <v>0</v>
      </c>
      <c r="EX336" s="247">
        <v>2</v>
      </c>
      <c r="EY336" s="247">
        <v>0</v>
      </c>
      <c r="EZ336" s="274">
        <v>0</v>
      </c>
      <c r="FA336" s="274">
        <v>2</v>
      </c>
      <c r="FB336" s="274">
        <v>0</v>
      </c>
      <c r="FC336" s="274">
        <v>18</v>
      </c>
      <c r="FD336" s="247">
        <f t="shared" si="5572"/>
        <v>16</v>
      </c>
      <c r="FE336" s="237">
        <f t="shared" si="5573"/>
        <v>0.88888888888888884</v>
      </c>
      <c r="FF336" s="238">
        <f t="shared" si="5574"/>
        <v>2</v>
      </c>
      <c r="FG336" s="259">
        <f t="shared" si="5575"/>
        <v>0.1111111111111111</v>
      </c>
      <c r="FH336" s="237">
        <f t="shared" si="5576"/>
        <v>0.94444444444444442</v>
      </c>
      <c r="FI336" s="247">
        <f t="shared" si="5577"/>
        <v>1</v>
      </c>
      <c r="FJ336" s="237">
        <f t="shared" si="5578"/>
        <v>5.5555555555555552E-2</v>
      </c>
      <c r="FK336" s="247">
        <f t="shared" si="5579"/>
        <v>1</v>
      </c>
      <c r="FL336" s="259">
        <f t="shared" si="5580"/>
        <v>5.5555555555555552E-2</v>
      </c>
      <c r="FM336" s="247">
        <v>0</v>
      </c>
      <c r="FN336" s="247">
        <v>0</v>
      </c>
      <c r="FO336" s="247">
        <v>1</v>
      </c>
      <c r="FP336" s="247">
        <v>0</v>
      </c>
      <c r="FQ336" s="247">
        <v>0</v>
      </c>
      <c r="FR336" s="247">
        <v>0</v>
      </c>
      <c r="FS336" s="247">
        <v>0</v>
      </c>
      <c r="FT336" s="247">
        <v>1</v>
      </c>
      <c r="FU336" s="274">
        <v>2</v>
      </c>
      <c r="FV336" s="274">
        <v>2</v>
      </c>
      <c r="FW336" s="274">
        <v>0</v>
      </c>
      <c r="FX336" s="274">
        <v>22</v>
      </c>
      <c r="FY336" s="247">
        <f t="shared" si="5581"/>
        <v>18</v>
      </c>
      <c r="FZ336" s="237">
        <f t="shared" si="5582"/>
        <v>0.81818181818181823</v>
      </c>
      <c r="GA336" s="238">
        <f t="shared" si="5583"/>
        <v>4</v>
      </c>
      <c r="GB336" s="259">
        <f t="shared" si="5584"/>
        <v>0.18181818181818182</v>
      </c>
      <c r="GC336" s="237">
        <f t="shared" si="5585"/>
        <v>0.90909090909090906</v>
      </c>
      <c r="GD336" s="247">
        <f t="shared" si="5586"/>
        <v>2</v>
      </c>
      <c r="GE336" s="237">
        <f t="shared" si="5587"/>
        <v>9.0909090909090912E-2</v>
      </c>
      <c r="GF336" s="247">
        <f t="shared" si="5588"/>
        <v>2</v>
      </c>
      <c r="GG336" s="259">
        <f t="shared" si="5589"/>
        <v>9.0909090909090912E-2</v>
      </c>
      <c r="GH336" s="247">
        <v>0</v>
      </c>
      <c r="GI336" s="247">
        <v>0</v>
      </c>
      <c r="GJ336" s="247">
        <v>2</v>
      </c>
      <c r="GK336" s="247">
        <v>0</v>
      </c>
      <c r="GL336" s="247">
        <v>0</v>
      </c>
      <c r="GM336" s="247">
        <v>0</v>
      </c>
      <c r="GN336" s="247">
        <v>0</v>
      </c>
      <c r="GO336" s="247">
        <v>2</v>
      </c>
      <c r="GP336" s="274">
        <v>4</v>
      </c>
      <c r="GQ336" s="274">
        <v>1</v>
      </c>
      <c r="GR336" s="274">
        <v>0</v>
      </c>
      <c r="GS336" s="274">
        <v>19</v>
      </c>
      <c r="GT336" s="247">
        <f t="shared" si="5590"/>
        <v>17</v>
      </c>
      <c r="GU336" s="237">
        <f t="shared" si="5591"/>
        <v>0.89473684210526316</v>
      </c>
      <c r="GV336" s="238">
        <f t="shared" si="5592"/>
        <v>2</v>
      </c>
      <c r="GW336" s="259">
        <f t="shared" si="5593"/>
        <v>0.10526315789473684</v>
      </c>
      <c r="GX336" s="237">
        <f t="shared" si="5594"/>
        <v>0.94736842105263153</v>
      </c>
      <c r="GY336" s="247">
        <f t="shared" si="5595"/>
        <v>1</v>
      </c>
      <c r="GZ336" s="237">
        <f t="shared" si="5596"/>
        <v>5.2631578947368418E-2</v>
      </c>
      <c r="HA336" s="247">
        <f t="shared" si="5597"/>
        <v>1</v>
      </c>
      <c r="HB336" s="259">
        <f t="shared" si="5598"/>
        <v>5.2631578947368418E-2</v>
      </c>
      <c r="HC336" s="247">
        <v>0</v>
      </c>
      <c r="HD336" s="247">
        <v>1</v>
      </c>
      <c r="HE336" s="247">
        <v>0</v>
      </c>
      <c r="HF336" s="247">
        <v>0</v>
      </c>
      <c r="HG336" s="247">
        <v>0</v>
      </c>
      <c r="HH336" s="247">
        <v>0</v>
      </c>
      <c r="HI336" s="247">
        <v>0</v>
      </c>
      <c r="HJ336" s="247">
        <v>1</v>
      </c>
      <c r="HK336" s="274">
        <v>2</v>
      </c>
      <c r="HL336" s="274">
        <v>4</v>
      </c>
      <c r="HM336" s="274">
        <v>0</v>
      </c>
      <c r="HN336" s="274">
        <v>21</v>
      </c>
      <c r="HO336" s="247">
        <f t="shared" si="5599"/>
        <v>19</v>
      </c>
      <c r="HP336" s="237">
        <f t="shared" si="5600"/>
        <v>0.90476190476190477</v>
      </c>
      <c r="HQ336" s="238">
        <f t="shared" si="5601"/>
        <v>2</v>
      </c>
      <c r="HR336" s="259">
        <f t="shared" si="5602"/>
        <v>9.5238095238095233E-2</v>
      </c>
      <c r="HS336" s="237">
        <f t="shared" si="5603"/>
        <v>0.90476190476190477</v>
      </c>
      <c r="HT336" s="247">
        <f t="shared" si="5604"/>
        <v>0</v>
      </c>
      <c r="HU336" s="237">
        <f t="shared" si="5605"/>
        <v>0</v>
      </c>
      <c r="HV336" s="247">
        <f t="shared" si="5606"/>
        <v>2</v>
      </c>
      <c r="HW336" s="259">
        <f t="shared" si="5607"/>
        <v>9.5238095238095233E-2</v>
      </c>
      <c r="HX336" s="247">
        <v>0</v>
      </c>
      <c r="HY336" s="247">
        <v>0</v>
      </c>
      <c r="HZ336" s="247">
        <v>2</v>
      </c>
      <c r="IA336" s="247">
        <v>0</v>
      </c>
      <c r="IB336" s="247">
        <v>0</v>
      </c>
      <c r="IC336" s="247">
        <v>0</v>
      </c>
      <c r="ID336" s="247">
        <v>0</v>
      </c>
      <c r="IE336" s="247">
        <v>0</v>
      </c>
      <c r="IF336" s="274">
        <v>1</v>
      </c>
      <c r="IG336" s="274">
        <v>0</v>
      </c>
      <c r="IH336" s="274">
        <v>0</v>
      </c>
      <c r="II336" s="274">
        <v>19</v>
      </c>
      <c r="IJ336" s="247">
        <f t="shared" si="5608"/>
        <v>17</v>
      </c>
      <c r="IK336" s="237">
        <f t="shared" si="5609"/>
        <v>0.89473684210526316</v>
      </c>
      <c r="IL336" s="238">
        <f t="shared" si="5610"/>
        <v>2</v>
      </c>
      <c r="IM336" s="259">
        <f t="shared" si="5611"/>
        <v>0.10526315789473684</v>
      </c>
      <c r="IN336" s="237">
        <f t="shared" si="5612"/>
        <v>1</v>
      </c>
      <c r="IO336" s="247">
        <f t="shared" si="5613"/>
        <v>2</v>
      </c>
      <c r="IP336" s="237">
        <f t="shared" si="5614"/>
        <v>0.10526315789473684</v>
      </c>
      <c r="IQ336" s="247">
        <f t="shared" si="5615"/>
        <v>0</v>
      </c>
      <c r="IR336" s="259">
        <f t="shared" si="5616"/>
        <v>0</v>
      </c>
      <c r="IS336" s="247">
        <v>0</v>
      </c>
      <c r="IT336" s="247">
        <v>0</v>
      </c>
      <c r="IU336" s="247">
        <v>0</v>
      </c>
      <c r="IV336" s="247">
        <v>0</v>
      </c>
      <c r="IW336" s="247">
        <v>0</v>
      </c>
      <c r="IX336" s="247">
        <v>0</v>
      </c>
      <c r="IY336" s="247">
        <v>2</v>
      </c>
      <c r="IZ336" s="247">
        <v>0</v>
      </c>
      <c r="JA336" s="274">
        <v>4</v>
      </c>
      <c r="JB336" s="274">
        <v>4</v>
      </c>
      <c r="JC336" s="274">
        <v>1</v>
      </c>
      <c r="JD336" s="247">
        <f t="shared" si="5617"/>
        <v>241</v>
      </c>
      <c r="JE336" s="247">
        <f t="shared" si="5325"/>
        <v>215</v>
      </c>
      <c r="JF336" s="260">
        <f t="shared" si="5326"/>
        <v>0.89211618257261416</v>
      </c>
      <c r="JG336" s="238">
        <f t="shared" si="5327"/>
        <v>26</v>
      </c>
      <c r="JH336" s="260">
        <f t="shared" si="5328"/>
        <v>0.1078838174273859</v>
      </c>
      <c r="JI336" s="260">
        <f t="shared" si="5329"/>
        <v>0.94605809128630702</v>
      </c>
      <c r="JJ336" s="247">
        <f t="shared" si="5185"/>
        <v>13</v>
      </c>
      <c r="JK336" s="260">
        <f t="shared" si="5186"/>
        <v>5.3941908713692949E-2</v>
      </c>
      <c r="JL336" s="247">
        <f t="shared" si="5187"/>
        <v>13</v>
      </c>
      <c r="JM336" s="260">
        <f t="shared" si="5333"/>
        <v>5.3941908713692949E-2</v>
      </c>
      <c r="JN336" s="247">
        <f t="shared" si="5618"/>
        <v>0</v>
      </c>
      <c r="JO336" s="247">
        <f t="shared" si="5619"/>
        <v>3</v>
      </c>
      <c r="JP336" s="247">
        <f t="shared" si="5620"/>
        <v>10</v>
      </c>
      <c r="JQ336" s="247">
        <f t="shared" si="5621"/>
        <v>0</v>
      </c>
      <c r="JR336" s="247">
        <f t="shared" si="5622"/>
        <v>0</v>
      </c>
      <c r="JS336" s="247">
        <f t="shared" si="5623"/>
        <v>0</v>
      </c>
      <c r="JT336" s="247">
        <f t="shared" si="5624"/>
        <v>4</v>
      </c>
      <c r="JU336" s="247">
        <f t="shared" si="5625"/>
        <v>9</v>
      </c>
      <c r="JV336" s="247">
        <f t="shared" si="5626"/>
        <v>23</v>
      </c>
      <c r="JW336" s="247">
        <f t="shared" si="5627"/>
        <v>26</v>
      </c>
      <c r="JX336" s="247">
        <f t="shared" si="5628"/>
        <v>3</v>
      </c>
    </row>
    <row r="337" spans="1:284" ht="15" customHeight="1">
      <c r="A337" s="269">
        <f t="shared" si="5681"/>
        <v>19</v>
      </c>
      <c r="B337" s="122">
        <v>20130916260</v>
      </c>
      <c r="C337" s="227">
        <f t="shared" ref="C337" ca="1" si="5682">IF(INT(MID(B337,5,2))&lt;=MONTH(NOW()),YEAR(NOW())-INT(LEFT(B337,4)),YEAR(NOW())-INT(LEFT(B337,4))-1)</f>
        <v>7</v>
      </c>
      <c r="D337" s="227">
        <f t="shared" ref="D337" ca="1" si="5683">IF(INT(MID(B337,5,2))&lt;=MONTH(NOW()),MONTH(NOW())-INT(MID(B337,5,2)),12-(INT(MID(B337,5,2))-MONTH(NOW())))</f>
        <v>6</v>
      </c>
      <c r="E337" s="228">
        <f t="shared" ref="E337" si="5684">+SUM($B$1-DATE(H337,G337,F337))/365</f>
        <v>26.383561643835616</v>
      </c>
      <c r="F337" s="118">
        <v>18</v>
      </c>
      <c r="G337" s="118">
        <v>9</v>
      </c>
      <c r="H337" s="118">
        <v>1993</v>
      </c>
      <c r="I337" s="115" t="s">
        <v>312</v>
      </c>
      <c r="J337" s="111" t="s">
        <v>826</v>
      </c>
      <c r="K337" s="261" t="s">
        <v>787</v>
      </c>
      <c r="L337" s="247">
        <v>22</v>
      </c>
      <c r="M337" s="247">
        <f t="shared" si="5645"/>
        <v>20</v>
      </c>
      <c r="N337" s="260">
        <f t="shared" si="5646"/>
        <v>0.90909090909090906</v>
      </c>
      <c r="O337" s="238">
        <f t="shared" si="5647"/>
        <v>2</v>
      </c>
      <c r="P337" s="260">
        <f t="shared" si="5648"/>
        <v>9.0909090909090912E-2</v>
      </c>
      <c r="Q337" s="260">
        <f t="shared" si="5649"/>
        <v>0.90909090909090906</v>
      </c>
      <c r="R337" s="247">
        <f t="shared" si="5650"/>
        <v>0</v>
      </c>
      <c r="S337" s="260">
        <f t="shared" si="5651"/>
        <v>0</v>
      </c>
      <c r="T337" s="247">
        <f t="shared" si="5652"/>
        <v>2</v>
      </c>
      <c r="U337" s="260">
        <f t="shared" si="5653"/>
        <v>9.0909090909090912E-2</v>
      </c>
      <c r="V337" s="247">
        <v>0</v>
      </c>
      <c r="W337" s="247">
        <v>0</v>
      </c>
      <c r="X337" s="247">
        <v>2</v>
      </c>
      <c r="Y337" s="247">
        <v>0</v>
      </c>
      <c r="Z337" s="247">
        <v>0</v>
      </c>
      <c r="AA337" s="247">
        <v>0</v>
      </c>
      <c r="AB337" s="247">
        <v>0</v>
      </c>
      <c r="AC337" s="247">
        <v>0</v>
      </c>
      <c r="AD337" s="247">
        <v>1</v>
      </c>
      <c r="AE337" s="247">
        <v>0</v>
      </c>
      <c r="AF337" s="247">
        <v>0</v>
      </c>
      <c r="AG337" s="236">
        <v>20</v>
      </c>
      <c r="AH337" s="236">
        <f t="shared" si="5654"/>
        <v>18</v>
      </c>
      <c r="AI337" s="237">
        <f t="shared" si="5655"/>
        <v>0.9</v>
      </c>
      <c r="AJ337" s="238">
        <f t="shared" si="5656"/>
        <v>2</v>
      </c>
      <c r="AK337" s="237">
        <f t="shared" si="5657"/>
        <v>0.1</v>
      </c>
      <c r="AL337" s="237">
        <f t="shared" si="5658"/>
        <v>0.9</v>
      </c>
      <c r="AM337" s="236">
        <f t="shared" si="5659"/>
        <v>0</v>
      </c>
      <c r="AN337" s="237">
        <f t="shared" si="5660"/>
        <v>0</v>
      </c>
      <c r="AO337" s="236">
        <f t="shared" si="5661"/>
        <v>2</v>
      </c>
      <c r="AP337" s="237">
        <f t="shared" si="5662"/>
        <v>0.1</v>
      </c>
      <c r="AQ337" s="236">
        <v>0</v>
      </c>
      <c r="AR337" s="236">
        <v>1</v>
      </c>
      <c r="AS337" s="236">
        <v>1</v>
      </c>
      <c r="AT337" s="236">
        <v>0</v>
      </c>
      <c r="AU337" s="236">
        <v>0</v>
      </c>
      <c r="AV337" s="236">
        <v>0</v>
      </c>
      <c r="AW337" s="236">
        <v>0</v>
      </c>
      <c r="AX337" s="236">
        <v>0</v>
      </c>
      <c r="AY337" s="236">
        <v>1</v>
      </c>
      <c r="AZ337" s="236">
        <v>0</v>
      </c>
      <c r="BA337" s="236">
        <v>0</v>
      </c>
      <c r="BB337" s="236">
        <v>21</v>
      </c>
      <c r="BC337" s="236">
        <f t="shared" si="5663"/>
        <v>18</v>
      </c>
      <c r="BD337" s="237">
        <f t="shared" si="5664"/>
        <v>0.8571428571428571</v>
      </c>
      <c r="BE337" s="238">
        <f t="shared" si="5665"/>
        <v>3</v>
      </c>
      <c r="BF337" s="237">
        <f t="shared" si="5666"/>
        <v>0.14285714285714285</v>
      </c>
      <c r="BG337" s="237">
        <f t="shared" si="5667"/>
        <v>0.8571428571428571</v>
      </c>
      <c r="BH337" s="236">
        <f t="shared" si="5668"/>
        <v>0</v>
      </c>
      <c r="BI337" s="237">
        <f t="shared" si="5669"/>
        <v>0</v>
      </c>
      <c r="BJ337" s="236">
        <f t="shared" si="5670"/>
        <v>3</v>
      </c>
      <c r="BK337" s="237">
        <f t="shared" si="5671"/>
        <v>0.14285714285714285</v>
      </c>
      <c r="BL337" s="236">
        <v>0</v>
      </c>
      <c r="BM337" s="236">
        <v>1</v>
      </c>
      <c r="BN337" s="236">
        <v>2</v>
      </c>
      <c r="BO337" s="236">
        <v>0</v>
      </c>
      <c r="BP337" s="236">
        <v>0</v>
      </c>
      <c r="BQ337" s="236">
        <v>0</v>
      </c>
      <c r="BR337" s="236">
        <v>0</v>
      </c>
      <c r="BS337" s="236">
        <v>0</v>
      </c>
      <c r="BT337" s="236">
        <v>1</v>
      </c>
      <c r="BU337" s="236">
        <v>1</v>
      </c>
      <c r="BV337" s="236">
        <v>0</v>
      </c>
      <c r="BW337" s="247">
        <v>21</v>
      </c>
      <c r="BX337" s="247">
        <f t="shared" si="5672"/>
        <v>17</v>
      </c>
      <c r="BY337" s="260">
        <f t="shared" si="5673"/>
        <v>0.80952380952380953</v>
      </c>
      <c r="BZ337" s="238">
        <f t="shared" si="5674"/>
        <v>4</v>
      </c>
      <c r="CA337" s="260">
        <f t="shared" si="5675"/>
        <v>0.19047619047619047</v>
      </c>
      <c r="CB337" s="260">
        <f t="shared" si="5676"/>
        <v>0.80952380952380953</v>
      </c>
      <c r="CC337" s="247">
        <f t="shared" si="5677"/>
        <v>0</v>
      </c>
      <c r="CD337" s="260">
        <f t="shared" si="5678"/>
        <v>0</v>
      </c>
      <c r="CE337" s="247">
        <f t="shared" si="5679"/>
        <v>4</v>
      </c>
      <c r="CF337" s="260">
        <f t="shared" si="5680"/>
        <v>0.19047619047619047</v>
      </c>
      <c r="CG337" s="247">
        <v>0</v>
      </c>
      <c r="CH337" s="247">
        <v>1</v>
      </c>
      <c r="CI337" s="247">
        <v>3</v>
      </c>
      <c r="CJ337" s="247">
        <v>0</v>
      </c>
      <c r="CK337" s="247">
        <v>0</v>
      </c>
      <c r="CL337" s="247">
        <v>0</v>
      </c>
      <c r="CM337" s="247">
        <v>0</v>
      </c>
      <c r="CN337" s="247">
        <v>0</v>
      </c>
      <c r="CO337" s="247">
        <v>0</v>
      </c>
      <c r="CP337" s="247">
        <v>0</v>
      </c>
      <c r="CQ337" s="247">
        <v>0</v>
      </c>
      <c r="CR337" s="274">
        <v>15</v>
      </c>
      <c r="CS337" s="247">
        <f t="shared" si="5410"/>
        <v>14</v>
      </c>
      <c r="CT337" s="237">
        <f t="shared" si="5411"/>
        <v>0.93333333333333335</v>
      </c>
      <c r="CU337" s="238">
        <f t="shared" si="5412"/>
        <v>1</v>
      </c>
      <c r="CV337" s="259">
        <f t="shared" si="5413"/>
        <v>6.6666666666666666E-2</v>
      </c>
      <c r="CW337" s="237">
        <f t="shared" si="5414"/>
        <v>0.93333333333333335</v>
      </c>
      <c r="CX337" s="247">
        <f t="shared" si="5259"/>
        <v>0</v>
      </c>
      <c r="CY337" s="237">
        <f t="shared" si="5415"/>
        <v>0</v>
      </c>
      <c r="CZ337" s="247">
        <f t="shared" si="5260"/>
        <v>1</v>
      </c>
      <c r="DA337" s="259">
        <f t="shared" si="5416"/>
        <v>6.6666666666666666E-2</v>
      </c>
      <c r="DB337" s="247">
        <v>0</v>
      </c>
      <c r="DC337" s="247">
        <v>0</v>
      </c>
      <c r="DD337" s="247">
        <v>1</v>
      </c>
      <c r="DE337" s="247">
        <v>0</v>
      </c>
      <c r="DF337" s="247">
        <v>0</v>
      </c>
      <c r="DG337" s="247">
        <v>0</v>
      </c>
      <c r="DH337" s="247">
        <v>0</v>
      </c>
      <c r="DI337" s="247">
        <v>0</v>
      </c>
      <c r="DJ337" s="274">
        <v>1</v>
      </c>
      <c r="DK337" s="274">
        <v>0</v>
      </c>
      <c r="DL337" s="274">
        <v>0</v>
      </c>
      <c r="DM337" s="274">
        <v>21</v>
      </c>
      <c r="DN337" s="247">
        <f t="shared" si="5554"/>
        <v>19</v>
      </c>
      <c r="DO337" s="237">
        <f t="shared" si="5555"/>
        <v>0.90476190476190477</v>
      </c>
      <c r="DP337" s="238">
        <f t="shared" si="5556"/>
        <v>2</v>
      </c>
      <c r="DQ337" s="259">
        <f t="shared" si="5557"/>
        <v>9.5238095238095233E-2</v>
      </c>
      <c r="DR337" s="237">
        <f t="shared" si="5558"/>
        <v>0.90476190476190477</v>
      </c>
      <c r="DS337" s="247">
        <f t="shared" si="5559"/>
        <v>0</v>
      </c>
      <c r="DT337" s="237">
        <f t="shared" si="5560"/>
        <v>0</v>
      </c>
      <c r="DU337" s="247">
        <f t="shared" si="5561"/>
        <v>2</v>
      </c>
      <c r="DV337" s="259">
        <f t="shared" si="5562"/>
        <v>9.5238095238095233E-2</v>
      </c>
      <c r="DW337" s="247">
        <v>0</v>
      </c>
      <c r="DX337" s="247">
        <v>1</v>
      </c>
      <c r="DY337" s="247">
        <v>1</v>
      </c>
      <c r="DZ337" s="247">
        <v>0</v>
      </c>
      <c r="EA337" s="247">
        <v>0</v>
      </c>
      <c r="EB337" s="247">
        <v>0</v>
      </c>
      <c r="EC337" s="247">
        <v>0</v>
      </c>
      <c r="ED337" s="247">
        <v>0</v>
      </c>
      <c r="EE337" s="274">
        <v>0</v>
      </c>
      <c r="EF337" s="274">
        <v>0</v>
      </c>
      <c r="EG337" s="274">
        <v>0</v>
      </c>
      <c r="EH337" s="274">
        <v>22</v>
      </c>
      <c r="EI337" s="247">
        <f t="shared" si="5563"/>
        <v>21</v>
      </c>
      <c r="EJ337" s="237">
        <f t="shared" si="5564"/>
        <v>0.95454545454545459</v>
      </c>
      <c r="EK337" s="238">
        <f t="shared" si="5565"/>
        <v>1</v>
      </c>
      <c r="EL337" s="259">
        <f t="shared" si="5566"/>
        <v>4.5454545454545456E-2</v>
      </c>
      <c r="EM337" s="237">
        <f t="shared" si="5567"/>
        <v>0.95454545454545459</v>
      </c>
      <c r="EN337" s="247">
        <f t="shared" si="5568"/>
        <v>0</v>
      </c>
      <c r="EO337" s="237">
        <f t="shared" si="5569"/>
        <v>0</v>
      </c>
      <c r="EP337" s="247">
        <f t="shared" si="5570"/>
        <v>1</v>
      </c>
      <c r="EQ337" s="259">
        <f t="shared" si="5571"/>
        <v>4.5454545454545456E-2</v>
      </c>
      <c r="ER337" s="247">
        <v>0</v>
      </c>
      <c r="ES337" s="247">
        <v>0</v>
      </c>
      <c r="ET337" s="247">
        <v>1</v>
      </c>
      <c r="EU337" s="247">
        <v>0</v>
      </c>
      <c r="EV337" s="247">
        <v>0</v>
      </c>
      <c r="EW337" s="247">
        <v>0</v>
      </c>
      <c r="EX337" s="247">
        <v>0</v>
      </c>
      <c r="EY337" s="247">
        <v>0</v>
      </c>
      <c r="EZ337" s="274">
        <v>0</v>
      </c>
      <c r="FA337" s="274">
        <v>0</v>
      </c>
      <c r="FB337" s="274">
        <v>0</v>
      </c>
      <c r="FC337" s="274">
        <v>18</v>
      </c>
      <c r="FD337" s="247">
        <f t="shared" si="5572"/>
        <v>17</v>
      </c>
      <c r="FE337" s="237">
        <f t="shared" si="5573"/>
        <v>0.94444444444444442</v>
      </c>
      <c r="FF337" s="238">
        <f t="shared" si="5574"/>
        <v>1</v>
      </c>
      <c r="FG337" s="259">
        <f t="shared" si="5575"/>
        <v>5.5555555555555552E-2</v>
      </c>
      <c r="FH337" s="237">
        <f t="shared" si="5576"/>
        <v>0.94444444444444442</v>
      </c>
      <c r="FI337" s="247">
        <f t="shared" si="5577"/>
        <v>0</v>
      </c>
      <c r="FJ337" s="237">
        <f t="shared" si="5578"/>
        <v>0</v>
      </c>
      <c r="FK337" s="247">
        <f t="shared" si="5579"/>
        <v>1</v>
      </c>
      <c r="FL337" s="259">
        <f t="shared" si="5580"/>
        <v>5.5555555555555552E-2</v>
      </c>
      <c r="FM337" s="247">
        <v>0</v>
      </c>
      <c r="FN337" s="247">
        <v>0</v>
      </c>
      <c r="FO337" s="247">
        <v>1</v>
      </c>
      <c r="FP337" s="247">
        <v>0</v>
      </c>
      <c r="FQ337" s="247">
        <v>0</v>
      </c>
      <c r="FR337" s="247">
        <v>0</v>
      </c>
      <c r="FS337" s="247">
        <v>0</v>
      </c>
      <c r="FT337" s="247">
        <v>0</v>
      </c>
      <c r="FU337" s="274">
        <v>1</v>
      </c>
      <c r="FV337" s="274">
        <v>0</v>
      </c>
      <c r="FW337" s="274">
        <v>0</v>
      </c>
      <c r="FX337" s="274">
        <v>22</v>
      </c>
      <c r="FY337" s="247">
        <f t="shared" si="5581"/>
        <v>18</v>
      </c>
      <c r="FZ337" s="237">
        <f t="shared" si="5582"/>
        <v>0.81818181818181823</v>
      </c>
      <c r="GA337" s="238">
        <f t="shared" si="5583"/>
        <v>4</v>
      </c>
      <c r="GB337" s="259">
        <f t="shared" si="5584"/>
        <v>0.18181818181818182</v>
      </c>
      <c r="GC337" s="237">
        <f t="shared" si="5585"/>
        <v>0.81818181818181823</v>
      </c>
      <c r="GD337" s="247">
        <f t="shared" si="5586"/>
        <v>0</v>
      </c>
      <c r="GE337" s="237">
        <f t="shared" si="5587"/>
        <v>0</v>
      </c>
      <c r="GF337" s="247">
        <f t="shared" si="5588"/>
        <v>4</v>
      </c>
      <c r="GG337" s="259">
        <f t="shared" si="5589"/>
        <v>0.18181818181818182</v>
      </c>
      <c r="GH337" s="247">
        <v>0</v>
      </c>
      <c r="GI337" s="247">
        <v>3</v>
      </c>
      <c r="GJ337" s="247">
        <v>1</v>
      </c>
      <c r="GK337" s="247">
        <v>0</v>
      </c>
      <c r="GL337" s="247">
        <v>0</v>
      </c>
      <c r="GM337" s="247">
        <v>0</v>
      </c>
      <c r="GN337" s="247">
        <v>0</v>
      </c>
      <c r="GO337" s="247">
        <v>0</v>
      </c>
      <c r="GP337" s="274">
        <v>1</v>
      </c>
      <c r="GQ337" s="274">
        <v>1</v>
      </c>
      <c r="GR337" s="274">
        <v>0</v>
      </c>
      <c r="GS337" s="274">
        <v>19</v>
      </c>
      <c r="GT337" s="247">
        <f t="shared" si="5590"/>
        <v>13</v>
      </c>
      <c r="GU337" s="237">
        <f t="shared" si="5591"/>
        <v>0.68421052631578949</v>
      </c>
      <c r="GV337" s="238">
        <f t="shared" si="5592"/>
        <v>6</v>
      </c>
      <c r="GW337" s="259">
        <f t="shared" si="5593"/>
        <v>0.31578947368421051</v>
      </c>
      <c r="GX337" s="237">
        <f t="shared" si="5594"/>
        <v>0.84210526315789469</v>
      </c>
      <c r="GY337" s="247">
        <f t="shared" si="5595"/>
        <v>3</v>
      </c>
      <c r="GZ337" s="237">
        <f t="shared" si="5596"/>
        <v>0.15789473684210525</v>
      </c>
      <c r="HA337" s="247">
        <f t="shared" si="5597"/>
        <v>3</v>
      </c>
      <c r="HB337" s="259">
        <f t="shared" si="5598"/>
        <v>0.15789473684210525</v>
      </c>
      <c r="HC337" s="247">
        <v>0</v>
      </c>
      <c r="HD337" s="247">
        <v>0</v>
      </c>
      <c r="HE337" s="247">
        <v>3</v>
      </c>
      <c r="HF337" s="247">
        <v>0</v>
      </c>
      <c r="HG337" s="247">
        <v>0</v>
      </c>
      <c r="HH337" s="247">
        <v>0</v>
      </c>
      <c r="HI337" s="247">
        <v>0</v>
      </c>
      <c r="HJ337" s="247">
        <v>3</v>
      </c>
      <c r="HK337" s="274">
        <v>0</v>
      </c>
      <c r="HL337" s="274">
        <v>0</v>
      </c>
      <c r="HM337" s="274">
        <v>0</v>
      </c>
      <c r="HN337" s="274">
        <v>21</v>
      </c>
      <c r="HO337" s="247">
        <f t="shared" si="5599"/>
        <v>19</v>
      </c>
      <c r="HP337" s="237">
        <f t="shared" si="5600"/>
        <v>0.90476190476190477</v>
      </c>
      <c r="HQ337" s="238">
        <f t="shared" si="5601"/>
        <v>2</v>
      </c>
      <c r="HR337" s="259">
        <f t="shared" si="5602"/>
        <v>9.5238095238095233E-2</v>
      </c>
      <c r="HS337" s="237">
        <f t="shared" si="5603"/>
        <v>0.90476190476190477</v>
      </c>
      <c r="HT337" s="247">
        <f t="shared" si="5604"/>
        <v>0</v>
      </c>
      <c r="HU337" s="237">
        <f t="shared" si="5605"/>
        <v>0</v>
      </c>
      <c r="HV337" s="247">
        <f t="shared" si="5606"/>
        <v>2</v>
      </c>
      <c r="HW337" s="259">
        <f t="shared" si="5607"/>
        <v>9.5238095238095233E-2</v>
      </c>
      <c r="HX337" s="247">
        <v>0</v>
      </c>
      <c r="HY337" s="247">
        <v>1</v>
      </c>
      <c r="HZ337" s="247">
        <v>1</v>
      </c>
      <c r="IA337" s="247">
        <v>0</v>
      </c>
      <c r="IB337" s="247">
        <v>0</v>
      </c>
      <c r="IC337" s="247">
        <v>0</v>
      </c>
      <c r="ID337" s="247">
        <v>0</v>
      </c>
      <c r="IE337" s="247">
        <v>0</v>
      </c>
      <c r="IF337" s="274">
        <v>1</v>
      </c>
      <c r="IG337" s="274">
        <v>0</v>
      </c>
      <c r="IH337" s="274">
        <v>0</v>
      </c>
      <c r="II337" s="274">
        <v>19</v>
      </c>
      <c r="IJ337" s="247">
        <f t="shared" si="5608"/>
        <v>13</v>
      </c>
      <c r="IK337" s="237">
        <f t="shared" si="5609"/>
        <v>0.68421052631578949</v>
      </c>
      <c r="IL337" s="238">
        <f t="shared" si="5610"/>
        <v>6</v>
      </c>
      <c r="IM337" s="259">
        <f t="shared" si="5611"/>
        <v>0.31578947368421051</v>
      </c>
      <c r="IN337" s="237">
        <f t="shared" si="5612"/>
        <v>0.68421052631578949</v>
      </c>
      <c r="IO337" s="247">
        <f t="shared" si="5613"/>
        <v>0</v>
      </c>
      <c r="IP337" s="237">
        <f t="shared" si="5614"/>
        <v>0</v>
      </c>
      <c r="IQ337" s="247">
        <f t="shared" si="5615"/>
        <v>6</v>
      </c>
      <c r="IR337" s="259">
        <f t="shared" si="5616"/>
        <v>0.31578947368421051</v>
      </c>
      <c r="IS337" s="247">
        <v>0</v>
      </c>
      <c r="IT337" s="247">
        <v>0</v>
      </c>
      <c r="IU337" s="247">
        <v>6</v>
      </c>
      <c r="IV337" s="247">
        <v>0</v>
      </c>
      <c r="IW337" s="247">
        <v>0</v>
      </c>
      <c r="IX337" s="247">
        <v>0</v>
      </c>
      <c r="IY337" s="247">
        <v>0</v>
      </c>
      <c r="IZ337" s="247">
        <v>0</v>
      </c>
      <c r="JA337" s="274">
        <v>0</v>
      </c>
      <c r="JB337" s="274">
        <v>0</v>
      </c>
      <c r="JC337" s="274">
        <v>0</v>
      </c>
      <c r="JD337" s="247">
        <f t="shared" si="5617"/>
        <v>241</v>
      </c>
      <c r="JE337" s="247">
        <f t="shared" si="5325"/>
        <v>207</v>
      </c>
      <c r="JF337" s="260">
        <f t="shared" si="5326"/>
        <v>0.85892116182572609</v>
      </c>
      <c r="JG337" s="238">
        <f t="shared" si="5327"/>
        <v>34</v>
      </c>
      <c r="JH337" s="260">
        <f t="shared" si="5328"/>
        <v>0.14107883817427386</v>
      </c>
      <c r="JI337" s="260">
        <f t="shared" si="5329"/>
        <v>0.87136929460580914</v>
      </c>
      <c r="JJ337" s="247">
        <f t="shared" si="5185"/>
        <v>3</v>
      </c>
      <c r="JK337" s="260">
        <f t="shared" si="5186"/>
        <v>1.2448132780082987E-2</v>
      </c>
      <c r="JL337" s="247">
        <f t="shared" si="5187"/>
        <v>31</v>
      </c>
      <c r="JM337" s="260">
        <f t="shared" si="5333"/>
        <v>0.12863070539419086</v>
      </c>
      <c r="JN337" s="247">
        <f t="shared" si="5618"/>
        <v>0</v>
      </c>
      <c r="JO337" s="247">
        <f t="shared" si="5619"/>
        <v>8</v>
      </c>
      <c r="JP337" s="247">
        <f t="shared" si="5620"/>
        <v>23</v>
      </c>
      <c r="JQ337" s="247">
        <f t="shared" si="5621"/>
        <v>0</v>
      </c>
      <c r="JR337" s="247">
        <f t="shared" si="5622"/>
        <v>0</v>
      </c>
      <c r="JS337" s="247">
        <f t="shared" si="5623"/>
        <v>0</v>
      </c>
      <c r="JT337" s="247">
        <f t="shared" si="5624"/>
        <v>0</v>
      </c>
      <c r="JU337" s="247">
        <f t="shared" si="5625"/>
        <v>3</v>
      </c>
      <c r="JV337" s="247">
        <f t="shared" si="5626"/>
        <v>7</v>
      </c>
      <c r="JW337" s="247">
        <f t="shared" si="5627"/>
        <v>2</v>
      </c>
      <c r="JX337" s="247">
        <f t="shared" si="5628"/>
        <v>0</v>
      </c>
    </row>
    <row r="338" spans="1:284" ht="15" customHeight="1">
      <c r="A338" s="269">
        <f t="shared" si="5681"/>
        <v>20</v>
      </c>
      <c r="B338" s="122">
        <v>20100415172</v>
      </c>
      <c r="C338" s="227">
        <f t="shared" ca="1" si="5642"/>
        <v>10</v>
      </c>
      <c r="D338" s="227">
        <f t="shared" ca="1" si="5643"/>
        <v>11</v>
      </c>
      <c r="E338" s="228">
        <f t="shared" si="5644"/>
        <v>38.671232876712331</v>
      </c>
      <c r="F338" s="118">
        <v>8</v>
      </c>
      <c r="G338" s="118">
        <v>6</v>
      </c>
      <c r="H338" s="118">
        <v>1981</v>
      </c>
      <c r="I338" s="115" t="s">
        <v>105</v>
      </c>
      <c r="J338" s="111" t="s">
        <v>823</v>
      </c>
      <c r="K338" s="261" t="s">
        <v>787</v>
      </c>
      <c r="L338" s="247">
        <v>22</v>
      </c>
      <c r="M338" s="247">
        <f t="shared" si="5645"/>
        <v>18</v>
      </c>
      <c r="N338" s="260">
        <f t="shared" si="5646"/>
        <v>0.81818181818181823</v>
      </c>
      <c r="O338" s="238">
        <f t="shared" si="5647"/>
        <v>4</v>
      </c>
      <c r="P338" s="260">
        <f t="shared" si="5648"/>
        <v>0.18181818181818182</v>
      </c>
      <c r="Q338" s="260">
        <f t="shared" si="5649"/>
        <v>0.81818181818181823</v>
      </c>
      <c r="R338" s="247">
        <f t="shared" si="5650"/>
        <v>0</v>
      </c>
      <c r="S338" s="260">
        <f t="shared" si="5651"/>
        <v>0</v>
      </c>
      <c r="T338" s="247">
        <f t="shared" si="5652"/>
        <v>4</v>
      </c>
      <c r="U338" s="260">
        <f t="shared" si="5653"/>
        <v>0.18181818181818182</v>
      </c>
      <c r="V338" s="247">
        <v>0</v>
      </c>
      <c r="W338" s="247">
        <v>2</v>
      </c>
      <c r="X338" s="247">
        <v>2</v>
      </c>
      <c r="Y338" s="247">
        <v>0</v>
      </c>
      <c r="Z338" s="247">
        <v>0</v>
      </c>
      <c r="AA338" s="247">
        <v>0</v>
      </c>
      <c r="AB338" s="247">
        <v>0</v>
      </c>
      <c r="AC338" s="247">
        <v>0</v>
      </c>
      <c r="AD338" s="247">
        <v>2</v>
      </c>
      <c r="AE338" s="247">
        <v>1</v>
      </c>
      <c r="AF338" s="247">
        <v>0</v>
      </c>
      <c r="AG338" s="236">
        <v>20</v>
      </c>
      <c r="AH338" s="236">
        <f t="shared" si="5654"/>
        <v>17</v>
      </c>
      <c r="AI338" s="237">
        <f t="shared" si="5655"/>
        <v>0.85</v>
      </c>
      <c r="AJ338" s="238">
        <f t="shared" si="5656"/>
        <v>3</v>
      </c>
      <c r="AK338" s="237">
        <f t="shared" si="5657"/>
        <v>0.15</v>
      </c>
      <c r="AL338" s="237">
        <f t="shared" si="5658"/>
        <v>0.9</v>
      </c>
      <c r="AM338" s="236">
        <f t="shared" si="5659"/>
        <v>1</v>
      </c>
      <c r="AN338" s="237">
        <f t="shared" si="5660"/>
        <v>0.05</v>
      </c>
      <c r="AO338" s="236">
        <f t="shared" si="5661"/>
        <v>2</v>
      </c>
      <c r="AP338" s="237">
        <f t="shared" si="5662"/>
        <v>0.1</v>
      </c>
      <c r="AQ338" s="236">
        <v>0</v>
      </c>
      <c r="AR338" s="236">
        <v>1</v>
      </c>
      <c r="AS338" s="236">
        <v>1</v>
      </c>
      <c r="AT338" s="236">
        <v>0</v>
      </c>
      <c r="AU338" s="236">
        <v>0</v>
      </c>
      <c r="AV338" s="236">
        <v>0</v>
      </c>
      <c r="AW338" s="236">
        <v>1</v>
      </c>
      <c r="AX338" s="236">
        <v>0</v>
      </c>
      <c r="AY338" s="236">
        <v>2</v>
      </c>
      <c r="AZ338" s="236">
        <v>0</v>
      </c>
      <c r="BA338" s="236">
        <v>0</v>
      </c>
      <c r="BB338" s="236">
        <v>21</v>
      </c>
      <c r="BC338" s="236">
        <f t="shared" si="5663"/>
        <v>17</v>
      </c>
      <c r="BD338" s="237">
        <f t="shared" si="5664"/>
        <v>0.80952380952380953</v>
      </c>
      <c r="BE338" s="238">
        <f t="shared" si="5665"/>
        <v>4</v>
      </c>
      <c r="BF338" s="237">
        <f t="shared" si="5666"/>
        <v>0.19047619047619047</v>
      </c>
      <c r="BG338" s="237">
        <f t="shared" si="5667"/>
        <v>0.80952380952380953</v>
      </c>
      <c r="BH338" s="236">
        <f t="shared" si="5668"/>
        <v>0</v>
      </c>
      <c r="BI338" s="237">
        <f t="shared" si="5669"/>
        <v>0</v>
      </c>
      <c r="BJ338" s="236">
        <f t="shared" si="5670"/>
        <v>4</v>
      </c>
      <c r="BK338" s="237">
        <f t="shared" si="5671"/>
        <v>0.19047619047619047</v>
      </c>
      <c r="BL338" s="236">
        <v>0</v>
      </c>
      <c r="BM338" s="236">
        <v>2</v>
      </c>
      <c r="BN338" s="236">
        <v>2</v>
      </c>
      <c r="BO338" s="236">
        <v>0</v>
      </c>
      <c r="BP338" s="236">
        <v>0</v>
      </c>
      <c r="BQ338" s="236">
        <v>0</v>
      </c>
      <c r="BR338" s="236">
        <v>0</v>
      </c>
      <c r="BS338" s="236">
        <v>0</v>
      </c>
      <c r="BT338" s="236">
        <v>2</v>
      </c>
      <c r="BU338" s="236">
        <v>2</v>
      </c>
      <c r="BV338" s="236">
        <v>0</v>
      </c>
      <c r="BW338" s="247">
        <v>21</v>
      </c>
      <c r="BX338" s="247">
        <f t="shared" si="5672"/>
        <v>17</v>
      </c>
      <c r="BY338" s="260">
        <f t="shared" si="5673"/>
        <v>0.80952380952380953</v>
      </c>
      <c r="BZ338" s="238">
        <f t="shared" si="5674"/>
        <v>4</v>
      </c>
      <c r="CA338" s="260">
        <f t="shared" si="5675"/>
        <v>0.19047619047619047</v>
      </c>
      <c r="CB338" s="260">
        <f t="shared" si="5676"/>
        <v>0.80952380952380953</v>
      </c>
      <c r="CC338" s="247">
        <f t="shared" si="5677"/>
        <v>0</v>
      </c>
      <c r="CD338" s="260">
        <f t="shared" si="5678"/>
        <v>0</v>
      </c>
      <c r="CE338" s="247">
        <f t="shared" si="5679"/>
        <v>4</v>
      </c>
      <c r="CF338" s="260">
        <f t="shared" si="5680"/>
        <v>0.19047619047619047</v>
      </c>
      <c r="CG338" s="247">
        <v>0</v>
      </c>
      <c r="CH338" s="247">
        <v>1</v>
      </c>
      <c r="CI338" s="247">
        <v>3</v>
      </c>
      <c r="CJ338" s="247">
        <v>0</v>
      </c>
      <c r="CK338" s="247">
        <v>0</v>
      </c>
      <c r="CL338" s="247">
        <v>0</v>
      </c>
      <c r="CM338" s="247">
        <v>0</v>
      </c>
      <c r="CN338" s="247">
        <v>0</v>
      </c>
      <c r="CO338" s="247">
        <v>4</v>
      </c>
      <c r="CP338" s="247">
        <v>0</v>
      </c>
      <c r="CQ338" s="247">
        <v>1</v>
      </c>
      <c r="CR338" s="274">
        <v>15</v>
      </c>
      <c r="CS338" s="247">
        <f t="shared" si="5410"/>
        <v>11</v>
      </c>
      <c r="CT338" s="237">
        <f t="shared" si="5411"/>
        <v>0.73333333333333328</v>
      </c>
      <c r="CU338" s="238">
        <f t="shared" si="5412"/>
        <v>4</v>
      </c>
      <c r="CV338" s="259">
        <f t="shared" si="5413"/>
        <v>0.26666666666666666</v>
      </c>
      <c r="CW338" s="237">
        <f t="shared" si="5414"/>
        <v>0.73333333333333328</v>
      </c>
      <c r="CX338" s="247">
        <f t="shared" si="5259"/>
        <v>0</v>
      </c>
      <c r="CY338" s="237">
        <f t="shared" si="5415"/>
        <v>0</v>
      </c>
      <c r="CZ338" s="247">
        <f t="shared" si="5260"/>
        <v>4</v>
      </c>
      <c r="DA338" s="259">
        <f t="shared" si="5416"/>
        <v>0.26666666666666666</v>
      </c>
      <c r="DB338" s="247">
        <v>0</v>
      </c>
      <c r="DC338" s="247">
        <v>2</v>
      </c>
      <c r="DD338" s="247">
        <v>2</v>
      </c>
      <c r="DE338" s="247">
        <v>0</v>
      </c>
      <c r="DF338" s="247">
        <v>0</v>
      </c>
      <c r="DG338" s="247">
        <v>0</v>
      </c>
      <c r="DH338" s="247">
        <v>0</v>
      </c>
      <c r="DI338" s="247">
        <v>0</v>
      </c>
      <c r="DJ338" s="274">
        <v>0</v>
      </c>
      <c r="DK338" s="274">
        <v>1</v>
      </c>
      <c r="DL338" s="274">
        <v>0</v>
      </c>
      <c r="DM338" s="274">
        <v>21</v>
      </c>
      <c r="DN338" s="247">
        <f t="shared" si="5554"/>
        <v>19</v>
      </c>
      <c r="DO338" s="237">
        <f t="shared" si="5555"/>
        <v>0.90476190476190477</v>
      </c>
      <c r="DP338" s="238">
        <f t="shared" si="5556"/>
        <v>2</v>
      </c>
      <c r="DQ338" s="259">
        <f t="shared" si="5557"/>
        <v>9.5238095238095233E-2</v>
      </c>
      <c r="DR338" s="237">
        <f t="shared" si="5558"/>
        <v>0.90476190476190477</v>
      </c>
      <c r="DS338" s="247">
        <f t="shared" si="5559"/>
        <v>0</v>
      </c>
      <c r="DT338" s="237">
        <f t="shared" si="5560"/>
        <v>0</v>
      </c>
      <c r="DU338" s="247">
        <f t="shared" si="5561"/>
        <v>2</v>
      </c>
      <c r="DV338" s="259">
        <f t="shared" si="5562"/>
        <v>9.5238095238095233E-2</v>
      </c>
      <c r="DW338" s="247">
        <v>0</v>
      </c>
      <c r="DX338" s="247">
        <v>0</v>
      </c>
      <c r="DY338" s="247">
        <v>2</v>
      </c>
      <c r="DZ338" s="247">
        <v>0</v>
      </c>
      <c r="EA338" s="247">
        <v>0</v>
      </c>
      <c r="EB338" s="247">
        <v>0</v>
      </c>
      <c r="EC338" s="247">
        <v>0</v>
      </c>
      <c r="ED338" s="247">
        <v>0</v>
      </c>
      <c r="EE338" s="274">
        <v>2</v>
      </c>
      <c r="EF338" s="274">
        <v>1</v>
      </c>
      <c r="EG338" s="274">
        <v>0</v>
      </c>
      <c r="EH338" s="274">
        <v>22</v>
      </c>
      <c r="EI338" s="247">
        <f t="shared" si="5563"/>
        <v>19</v>
      </c>
      <c r="EJ338" s="237">
        <f t="shared" si="5564"/>
        <v>0.86363636363636365</v>
      </c>
      <c r="EK338" s="238">
        <f t="shared" si="5565"/>
        <v>3</v>
      </c>
      <c r="EL338" s="259">
        <f t="shared" si="5566"/>
        <v>0.13636363636363635</v>
      </c>
      <c r="EM338" s="237">
        <f t="shared" si="5567"/>
        <v>0.86363636363636365</v>
      </c>
      <c r="EN338" s="247">
        <f t="shared" si="5568"/>
        <v>0</v>
      </c>
      <c r="EO338" s="237">
        <f t="shared" si="5569"/>
        <v>0</v>
      </c>
      <c r="EP338" s="247">
        <f t="shared" si="5570"/>
        <v>3</v>
      </c>
      <c r="EQ338" s="259">
        <f t="shared" si="5571"/>
        <v>0.13636363636363635</v>
      </c>
      <c r="ER338" s="247">
        <v>0</v>
      </c>
      <c r="ES338" s="247">
        <v>1</v>
      </c>
      <c r="ET338" s="247">
        <v>2</v>
      </c>
      <c r="EU338" s="247">
        <v>0</v>
      </c>
      <c r="EV338" s="247">
        <v>0</v>
      </c>
      <c r="EW338" s="247">
        <v>0</v>
      </c>
      <c r="EX338" s="247">
        <v>0</v>
      </c>
      <c r="EY338" s="247">
        <v>0</v>
      </c>
      <c r="EZ338" s="274">
        <v>2</v>
      </c>
      <c r="FA338" s="274">
        <v>1</v>
      </c>
      <c r="FB338" s="274">
        <v>0</v>
      </c>
      <c r="FC338" s="274">
        <v>18</v>
      </c>
      <c r="FD338" s="247">
        <f t="shared" si="5572"/>
        <v>17</v>
      </c>
      <c r="FE338" s="237">
        <f t="shared" si="5573"/>
        <v>0.94444444444444442</v>
      </c>
      <c r="FF338" s="238">
        <f t="shared" si="5574"/>
        <v>1</v>
      </c>
      <c r="FG338" s="259">
        <f t="shared" si="5575"/>
        <v>5.5555555555555552E-2</v>
      </c>
      <c r="FH338" s="237">
        <f t="shared" si="5576"/>
        <v>0.94444444444444442</v>
      </c>
      <c r="FI338" s="247">
        <f t="shared" si="5577"/>
        <v>0</v>
      </c>
      <c r="FJ338" s="237">
        <f t="shared" si="5578"/>
        <v>0</v>
      </c>
      <c r="FK338" s="247">
        <f t="shared" si="5579"/>
        <v>1</v>
      </c>
      <c r="FL338" s="259">
        <f t="shared" si="5580"/>
        <v>5.5555555555555552E-2</v>
      </c>
      <c r="FM338" s="247">
        <v>0</v>
      </c>
      <c r="FN338" s="247">
        <v>1</v>
      </c>
      <c r="FO338" s="247">
        <v>0</v>
      </c>
      <c r="FP338" s="247">
        <v>0</v>
      </c>
      <c r="FQ338" s="247">
        <v>0</v>
      </c>
      <c r="FR338" s="247">
        <v>0</v>
      </c>
      <c r="FS338" s="247">
        <v>0</v>
      </c>
      <c r="FT338" s="247">
        <v>0</v>
      </c>
      <c r="FU338" s="274">
        <v>0</v>
      </c>
      <c r="FV338" s="274">
        <v>1</v>
      </c>
      <c r="FW338" s="274">
        <v>0</v>
      </c>
      <c r="FX338" s="274">
        <v>22</v>
      </c>
      <c r="FY338" s="247">
        <f t="shared" si="5581"/>
        <v>18</v>
      </c>
      <c r="FZ338" s="237">
        <f t="shared" si="5582"/>
        <v>0.81818181818181823</v>
      </c>
      <c r="GA338" s="238">
        <f t="shared" si="5583"/>
        <v>4</v>
      </c>
      <c r="GB338" s="259">
        <f t="shared" si="5584"/>
        <v>0.18181818181818182</v>
      </c>
      <c r="GC338" s="237">
        <f t="shared" si="5585"/>
        <v>0.81818181818181823</v>
      </c>
      <c r="GD338" s="247">
        <f t="shared" si="5586"/>
        <v>0</v>
      </c>
      <c r="GE338" s="237">
        <f t="shared" si="5587"/>
        <v>0</v>
      </c>
      <c r="GF338" s="247">
        <f t="shared" si="5588"/>
        <v>4</v>
      </c>
      <c r="GG338" s="259">
        <f t="shared" si="5589"/>
        <v>0.18181818181818182</v>
      </c>
      <c r="GH338" s="247">
        <v>0</v>
      </c>
      <c r="GI338" s="247">
        <v>2</v>
      </c>
      <c r="GJ338" s="247">
        <v>2</v>
      </c>
      <c r="GK338" s="247">
        <v>0</v>
      </c>
      <c r="GL338" s="247">
        <v>0</v>
      </c>
      <c r="GM338" s="247">
        <v>0</v>
      </c>
      <c r="GN338" s="247">
        <v>0</v>
      </c>
      <c r="GO338" s="247">
        <v>0</v>
      </c>
      <c r="GP338" s="274">
        <v>1</v>
      </c>
      <c r="GQ338" s="274">
        <v>1</v>
      </c>
      <c r="GR338" s="274">
        <v>0</v>
      </c>
      <c r="GS338" s="274">
        <v>19</v>
      </c>
      <c r="GT338" s="247">
        <f t="shared" si="5590"/>
        <v>4</v>
      </c>
      <c r="GU338" s="237">
        <f t="shared" si="5591"/>
        <v>0.21052631578947367</v>
      </c>
      <c r="GV338" s="238">
        <f t="shared" si="5592"/>
        <v>15</v>
      </c>
      <c r="GW338" s="259">
        <f t="shared" si="5593"/>
        <v>0.78947368421052633</v>
      </c>
      <c r="GX338" s="237">
        <f t="shared" si="5594"/>
        <v>0.21052631578947367</v>
      </c>
      <c r="GY338" s="247">
        <f t="shared" si="5595"/>
        <v>0</v>
      </c>
      <c r="GZ338" s="237">
        <f t="shared" si="5596"/>
        <v>0</v>
      </c>
      <c r="HA338" s="247">
        <f t="shared" si="5597"/>
        <v>15</v>
      </c>
      <c r="HB338" s="259">
        <f t="shared" si="5598"/>
        <v>0.78947368421052633</v>
      </c>
      <c r="HC338" s="247">
        <v>0</v>
      </c>
      <c r="HD338" s="247">
        <v>3</v>
      </c>
      <c r="HE338" s="247">
        <v>12</v>
      </c>
      <c r="HF338" s="247">
        <v>0</v>
      </c>
      <c r="HG338" s="247">
        <v>0</v>
      </c>
      <c r="HH338" s="247">
        <v>0</v>
      </c>
      <c r="HI338" s="247">
        <v>0</v>
      </c>
      <c r="HJ338" s="247">
        <v>0</v>
      </c>
      <c r="HK338" s="274">
        <v>0</v>
      </c>
      <c r="HL338" s="274">
        <v>1</v>
      </c>
      <c r="HM338" s="274">
        <v>0</v>
      </c>
      <c r="HN338" s="274">
        <v>21</v>
      </c>
      <c r="HO338" s="247">
        <f t="shared" si="5599"/>
        <v>16</v>
      </c>
      <c r="HP338" s="237">
        <f t="shared" si="5600"/>
        <v>0.76190476190476186</v>
      </c>
      <c r="HQ338" s="238">
        <f t="shared" si="5601"/>
        <v>5</v>
      </c>
      <c r="HR338" s="259">
        <f t="shared" si="5602"/>
        <v>0.23809523809523808</v>
      </c>
      <c r="HS338" s="237">
        <f t="shared" si="5603"/>
        <v>0.76190476190476186</v>
      </c>
      <c r="HT338" s="247">
        <f t="shared" si="5604"/>
        <v>0</v>
      </c>
      <c r="HU338" s="237">
        <f t="shared" si="5605"/>
        <v>0</v>
      </c>
      <c r="HV338" s="247">
        <f t="shared" si="5606"/>
        <v>5</v>
      </c>
      <c r="HW338" s="259">
        <f t="shared" si="5607"/>
        <v>0.23809523809523808</v>
      </c>
      <c r="HX338" s="247">
        <v>0</v>
      </c>
      <c r="HY338" s="247">
        <v>1</v>
      </c>
      <c r="HZ338" s="247">
        <v>4</v>
      </c>
      <c r="IA338" s="247">
        <v>0</v>
      </c>
      <c r="IB338" s="247">
        <v>0</v>
      </c>
      <c r="IC338" s="247">
        <v>0</v>
      </c>
      <c r="ID338" s="247">
        <v>0</v>
      </c>
      <c r="IE338" s="247">
        <v>0</v>
      </c>
      <c r="IF338" s="274">
        <v>0</v>
      </c>
      <c r="IG338" s="274">
        <v>0</v>
      </c>
      <c r="IH338" s="274">
        <v>0</v>
      </c>
      <c r="II338" s="274">
        <v>19</v>
      </c>
      <c r="IJ338" s="247">
        <f t="shared" si="5608"/>
        <v>18</v>
      </c>
      <c r="IK338" s="237">
        <f t="shared" si="5609"/>
        <v>0.94736842105263153</v>
      </c>
      <c r="IL338" s="238">
        <f t="shared" si="5610"/>
        <v>1</v>
      </c>
      <c r="IM338" s="259">
        <f t="shared" si="5611"/>
        <v>5.2631578947368418E-2</v>
      </c>
      <c r="IN338" s="237">
        <f t="shared" si="5612"/>
        <v>0.94736842105263153</v>
      </c>
      <c r="IO338" s="247">
        <f t="shared" si="5613"/>
        <v>0</v>
      </c>
      <c r="IP338" s="237">
        <f t="shared" si="5614"/>
        <v>0</v>
      </c>
      <c r="IQ338" s="247">
        <f t="shared" si="5615"/>
        <v>1</v>
      </c>
      <c r="IR338" s="259">
        <f t="shared" si="5616"/>
        <v>5.2631578947368418E-2</v>
      </c>
      <c r="IS338" s="247">
        <v>0</v>
      </c>
      <c r="IT338" s="247">
        <v>1</v>
      </c>
      <c r="IU338" s="247">
        <v>0</v>
      </c>
      <c r="IV338" s="247">
        <v>0</v>
      </c>
      <c r="IW338" s="247">
        <v>0</v>
      </c>
      <c r="IX338" s="247">
        <v>0</v>
      </c>
      <c r="IY338" s="247">
        <v>0</v>
      </c>
      <c r="IZ338" s="247">
        <v>0</v>
      </c>
      <c r="JA338" s="274">
        <v>2</v>
      </c>
      <c r="JB338" s="274">
        <v>0</v>
      </c>
      <c r="JC338" s="274">
        <v>0</v>
      </c>
      <c r="JD338" s="247">
        <f t="shared" si="5617"/>
        <v>241</v>
      </c>
      <c r="JE338" s="247">
        <f t="shared" si="5325"/>
        <v>191</v>
      </c>
      <c r="JF338" s="260">
        <f t="shared" si="5326"/>
        <v>0.79253112033195017</v>
      </c>
      <c r="JG338" s="238">
        <f t="shared" si="5327"/>
        <v>50</v>
      </c>
      <c r="JH338" s="260">
        <f t="shared" si="5328"/>
        <v>0.2074688796680498</v>
      </c>
      <c r="JI338" s="260">
        <f t="shared" si="5329"/>
        <v>0.79668049792531115</v>
      </c>
      <c r="JJ338" s="247">
        <f t="shared" si="5185"/>
        <v>1</v>
      </c>
      <c r="JK338" s="260">
        <f t="shared" si="5186"/>
        <v>4.1493775933609959E-3</v>
      </c>
      <c r="JL338" s="247">
        <f t="shared" si="5187"/>
        <v>49</v>
      </c>
      <c r="JM338" s="260">
        <f t="shared" si="5333"/>
        <v>0.2033195020746888</v>
      </c>
      <c r="JN338" s="247">
        <f t="shared" si="5618"/>
        <v>0</v>
      </c>
      <c r="JO338" s="247">
        <f t="shared" si="5619"/>
        <v>17</v>
      </c>
      <c r="JP338" s="247">
        <f t="shared" si="5620"/>
        <v>32</v>
      </c>
      <c r="JQ338" s="247">
        <f t="shared" si="5621"/>
        <v>0</v>
      </c>
      <c r="JR338" s="247">
        <f t="shared" si="5622"/>
        <v>0</v>
      </c>
      <c r="JS338" s="247">
        <f t="shared" si="5623"/>
        <v>0</v>
      </c>
      <c r="JT338" s="247">
        <f t="shared" si="5624"/>
        <v>1</v>
      </c>
      <c r="JU338" s="247">
        <f t="shared" si="5625"/>
        <v>0</v>
      </c>
      <c r="JV338" s="247">
        <f t="shared" si="5626"/>
        <v>17</v>
      </c>
      <c r="JW338" s="247">
        <f t="shared" si="5627"/>
        <v>9</v>
      </c>
      <c r="JX338" s="247">
        <f t="shared" si="5628"/>
        <v>1</v>
      </c>
    </row>
    <row r="339" spans="1:284" ht="15" customHeight="1">
      <c r="A339" s="269">
        <f t="shared" si="5681"/>
        <v>21</v>
      </c>
      <c r="B339" s="122">
        <v>20130916256</v>
      </c>
      <c r="C339" s="227">
        <f t="shared" ca="1" si="5642"/>
        <v>7</v>
      </c>
      <c r="D339" s="227">
        <f t="shared" ca="1" si="5643"/>
        <v>6</v>
      </c>
      <c r="E339" s="228">
        <f t="shared" si="5644"/>
        <v>29.87945205479452</v>
      </c>
      <c r="F339" s="118">
        <v>22</v>
      </c>
      <c r="G339" s="118">
        <v>3</v>
      </c>
      <c r="H339" s="118">
        <v>1990</v>
      </c>
      <c r="I339" s="115" t="s">
        <v>314</v>
      </c>
      <c r="J339" s="111" t="s">
        <v>823</v>
      </c>
      <c r="K339" s="261" t="s">
        <v>787</v>
      </c>
      <c r="L339" s="247">
        <v>22</v>
      </c>
      <c r="M339" s="247">
        <f t="shared" si="5645"/>
        <v>21</v>
      </c>
      <c r="N339" s="260">
        <f t="shared" si="5646"/>
        <v>0.95454545454545459</v>
      </c>
      <c r="O339" s="238">
        <f t="shared" si="5647"/>
        <v>1</v>
      </c>
      <c r="P339" s="260">
        <f t="shared" si="5648"/>
        <v>4.5454545454545456E-2</v>
      </c>
      <c r="Q339" s="260">
        <f t="shared" si="5649"/>
        <v>0.95454545454545459</v>
      </c>
      <c r="R339" s="247">
        <f t="shared" si="5650"/>
        <v>0</v>
      </c>
      <c r="S339" s="260">
        <f t="shared" si="5651"/>
        <v>0</v>
      </c>
      <c r="T339" s="247">
        <f t="shared" si="5652"/>
        <v>1</v>
      </c>
      <c r="U339" s="260">
        <f t="shared" si="5653"/>
        <v>4.5454545454545456E-2</v>
      </c>
      <c r="V339" s="247">
        <v>0</v>
      </c>
      <c r="W339" s="247">
        <v>1</v>
      </c>
      <c r="X339" s="247">
        <v>0</v>
      </c>
      <c r="Y339" s="247">
        <v>0</v>
      </c>
      <c r="Z339" s="247">
        <v>0</v>
      </c>
      <c r="AA339" s="247">
        <v>0</v>
      </c>
      <c r="AB339" s="247">
        <v>0</v>
      </c>
      <c r="AC339" s="247">
        <v>0</v>
      </c>
      <c r="AD339" s="247">
        <v>1</v>
      </c>
      <c r="AE339" s="247">
        <v>1</v>
      </c>
      <c r="AF339" s="247">
        <v>0</v>
      </c>
      <c r="AG339" s="236">
        <v>20</v>
      </c>
      <c r="AH339" s="236">
        <f t="shared" si="5654"/>
        <v>20</v>
      </c>
      <c r="AI339" s="237">
        <f t="shared" si="5655"/>
        <v>1</v>
      </c>
      <c r="AJ339" s="238">
        <f t="shared" si="5656"/>
        <v>0</v>
      </c>
      <c r="AK339" s="237">
        <f t="shared" si="5657"/>
        <v>0</v>
      </c>
      <c r="AL339" s="237">
        <f t="shared" si="5658"/>
        <v>1</v>
      </c>
      <c r="AM339" s="236">
        <f t="shared" si="5659"/>
        <v>0</v>
      </c>
      <c r="AN339" s="237">
        <f t="shared" si="5660"/>
        <v>0</v>
      </c>
      <c r="AO339" s="236">
        <f t="shared" si="5661"/>
        <v>0</v>
      </c>
      <c r="AP339" s="237">
        <f t="shared" si="5662"/>
        <v>0</v>
      </c>
      <c r="AQ339" s="236">
        <v>0</v>
      </c>
      <c r="AR339" s="236">
        <v>0</v>
      </c>
      <c r="AS339" s="236">
        <v>0</v>
      </c>
      <c r="AT339" s="236">
        <v>0</v>
      </c>
      <c r="AU339" s="236">
        <v>0</v>
      </c>
      <c r="AV339" s="236">
        <v>0</v>
      </c>
      <c r="AW339" s="236">
        <v>0</v>
      </c>
      <c r="AX339" s="236">
        <v>0</v>
      </c>
      <c r="AY339" s="236">
        <v>2</v>
      </c>
      <c r="AZ339" s="236">
        <v>2</v>
      </c>
      <c r="BA339" s="236">
        <v>0</v>
      </c>
      <c r="BB339" s="236">
        <v>21</v>
      </c>
      <c r="BC339" s="236">
        <f t="shared" si="5663"/>
        <v>20</v>
      </c>
      <c r="BD339" s="237">
        <f t="shared" si="5664"/>
        <v>0.95238095238095233</v>
      </c>
      <c r="BE339" s="238">
        <f t="shared" si="5665"/>
        <v>1</v>
      </c>
      <c r="BF339" s="237">
        <f t="shared" si="5666"/>
        <v>4.7619047619047616E-2</v>
      </c>
      <c r="BG339" s="237">
        <f t="shared" si="5667"/>
        <v>0.95238095238095233</v>
      </c>
      <c r="BH339" s="236">
        <f t="shared" si="5668"/>
        <v>0</v>
      </c>
      <c r="BI339" s="237">
        <f t="shared" si="5669"/>
        <v>0</v>
      </c>
      <c r="BJ339" s="236">
        <f t="shared" si="5670"/>
        <v>1</v>
      </c>
      <c r="BK339" s="237">
        <f t="shared" si="5671"/>
        <v>4.7619047619047616E-2</v>
      </c>
      <c r="BL339" s="236">
        <v>0</v>
      </c>
      <c r="BM339" s="236">
        <v>0</v>
      </c>
      <c r="BN339" s="236">
        <v>1</v>
      </c>
      <c r="BO339" s="236">
        <v>0</v>
      </c>
      <c r="BP339" s="236">
        <v>0</v>
      </c>
      <c r="BQ339" s="236">
        <v>0</v>
      </c>
      <c r="BR339" s="236">
        <v>0</v>
      </c>
      <c r="BS339" s="236">
        <v>0</v>
      </c>
      <c r="BT339" s="236">
        <v>2</v>
      </c>
      <c r="BU339" s="236">
        <v>1</v>
      </c>
      <c r="BV339" s="236">
        <v>0</v>
      </c>
      <c r="BW339" s="247">
        <v>21</v>
      </c>
      <c r="BX339" s="247">
        <f t="shared" si="5672"/>
        <v>21</v>
      </c>
      <c r="BY339" s="260">
        <f t="shared" si="5673"/>
        <v>1</v>
      </c>
      <c r="BZ339" s="238">
        <f t="shared" si="5674"/>
        <v>0</v>
      </c>
      <c r="CA339" s="260">
        <f t="shared" si="5675"/>
        <v>0</v>
      </c>
      <c r="CB339" s="260">
        <f t="shared" si="5676"/>
        <v>1</v>
      </c>
      <c r="CC339" s="247">
        <f t="shared" si="5677"/>
        <v>0</v>
      </c>
      <c r="CD339" s="260">
        <f t="shared" si="5678"/>
        <v>0</v>
      </c>
      <c r="CE339" s="247">
        <f t="shared" si="5679"/>
        <v>0</v>
      </c>
      <c r="CF339" s="260">
        <f t="shared" si="5680"/>
        <v>0</v>
      </c>
      <c r="CG339" s="247">
        <v>0</v>
      </c>
      <c r="CH339" s="247">
        <v>0</v>
      </c>
      <c r="CI339" s="247">
        <v>0</v>
      </c>
      <c r="CJ339" s="247">
        <v>0</v>
      </c>
      <c r="CK339" s="247">
        <v>0</v>
      </c>
      <c r="CL339" s="247">
        <v>0</v>
      </c>
      <c r="CM339" s="247">
        <v>0</v>
      </c>
      <c r="CN339" s="247">
        <v>0</v>
      </c>
      <c r="CO339" s="247">
        <v>0</v>
      </c>
      <c r="CP339" s="247">
        <v>0</v>
      </c>
      <c r="CQ339" s="247">
        <v>0</v>
      </c>
      <c r="CR339" s="274">
        <v>15</v>
      </c>
      <c r="CS339" s="247">
        <f t="shared" si="5410"/>
        <v>12</v>
      </c>
      <c r="CT339" s="237">
        <f t="shared" si="5411"/>
        <v>0.8</v>
      </c>
      <c r="CU339" s="238">
        <f t="shared" si="5412"/>
        <v>3</v>
      </c>
      <c r="CV339" s="259">
        <f t="shared" si="5413"/>
        <v>0.2</v>
      </c>
      <c r="CW339" s="237">
        <f t="shared" si="5414"/>
        <v>0.8</v>
      </c>
      <c r="CX339" s="247">
        <f t="shared" si="5259"/>
        <v>0</v>
      </c>
      <c r="CY339" s="237">
        <f t="shared" si="5415"/>
        <v>0</v>
      </c>
      <c r="CZ339" s="247">
        <f t="shared" si="5260"/>
        <v>3</v>
      </c>
      <c r="DA339" s="259">
        <f t="shared" si="5416"/>
        <v>0.2</v>
      </c>
      <c r="DB339" s="247">
        <v>0</v>
      </c>
      <c r="DC339" s="247">
        <v>1</v>
      </c>
      <c r="DD339" s="247">
        <v>2</v>
      </c>
      <c r="DE339" s="247">
        <v>0</v>
      </c>
      <c r="DF339" s="247">
        <v>0</v>
      </c>
      <c r="DG339" s="247">
        <v>0</v>
      </c>
      <c r="DH339" s="247">
        <v>0</v>
      </c>
      <c r="DI339" s="247">
        <v>0</v>
      </c>
      <c r="DJ339" s="274">
        <v>0</v>
      </c>
      <c r="DK339" s="274">
        <v>0</v>
      </c>
      <c r="DL339" s="274">
        <v>0</v>
      </c>
      <c r="DM339" s="274">
        <v>21</v>
      </c>
      <c r="DN339" s="247">
        <f t="shared" si="5554"/>
        <v>21</v>
      </c>
      <c r="DO339" s="237">
        <f t="shared" si="5555"/>
        <v>1</v>
      </c>
      <c r="DP339" s="238">
        <f t="shared" si="5556"/>
        <v>0</v>
      </c>
      <c r="DQ339" s="259">
        <f t="shared" si="5557"/>
        <v>0</v>
      </c>
      <c r="DR339" s="237">
        <f t="shared" si="5558"/>
        <v>1</v>
      </c>
      <c r="DS339" s="247">
        <f t="shared" si="5559"/>
        <v>0</v>
      </c>
      <c r="DT339" s="237">
        <f t="shared" si="5560"/>
        <v>0</v>
      </c>
      <c r="DU339" s="247">
        <f t="shared" si="5561"/>
        <v>0</v>
      </c>
      <c r="DV339" s="259">
        <f t="shared" si="5562"/>
        <v>0</v>
      </c>
      <c r="DW339" s="247">
        <v>0</v>
      </c>
      <c r="DX339" s="247">
        <v>0</v>
      </c>
      <c r="DY339" s="247">
        <v>0</v>
      </c>
      <c r="DZ339" s="247">
        <v>0</v>
      </c>
      <c r="EA339" s="247">
        <v>0</v>
      </c>
      <c r="EB339" s="247">
        <v>0</v>
      </c>
      <c r="EC339" s="247">
        <v>0</v>
      </c>
      <c r="ED339" s="247">
        <v>0</v>
      </c>
      <c r="EE339" s="274">
        <v>1</v>
      </c>
      <c r="EF339" s="274">
        <v>1</v>
      </c>
      <c r="EG339" s="274">
        <v>0</v>
      </c>
      <c r="EH339" s="274">
        <v>22</v>
      </c>
      <c r="EI339" s="247">
        <f t="shared" si="5563"/>
        <v>21</v>
      </c>
      <c r="EJ339" s="237">
        <f t="shared" si="5564"/>
        <v>0.95454545454545459</v>
      </c>
      <c r="EK339" s="238">
        <f t="shared" si="5565"/>
        <v>1</v>
      </c>
      <c r="EL339" s="259">
        <f t="shared" si="5566"/>
        <v>4.5454545454545456E-2</v>
      </c>
      <c r="EM339" s="237">
        <f t="shared" si="5567"/>
        <v>0.95454545454545459</v>
      </c>
      <c r="EN339" s="247">
        <f t="shared" si="5568"/>
        <v>0</v>
      </c>
      <c r="EO339" s="237">
        <f t="shared" si="5569"/>
        <v>0</v>
      </c>
      <c r="EP339" s="247">
        <f t="shared" si="5570"/>
        <v>1</v>
      </c>
      <c r="EQ339" s="259">
        <f t="shared" si="5571"/>
        <v>4.5454545454545456E-2</v>
      </c>
      <c r="ER339" s="247">
        <v>0</v>
      </c>
      <c r="ES339" s="247">
        <v>1</v>
      </c>
      <c r="ET339" s="247">
        <v>0</v>
      </c>
      <c r="EU339" s="247">
        <v>0</v>
      </c>
      <c r="EV339" s="247">
        <v>0</v>
      </c>
      <c r="EW339" s="247">
        <v>0</v>
      </c>
      <c r="EX339" s="247">
        <v>0</v>
      </c>
      <c r="EY339" s="247">
        <v>0</v>
      </c>
      <c r="EZ339" s="274">
        <v>1</v>
      </c>
      <c r="FA339" s="274">
        <v>0</v>
      </c>
      <c r="FB339" s="274">
        <v>0</v>
      </c>
      <c r="FC339" s="274">
        <v>18</v>
      </c>
      <c r="FD339" s="247">
        <f t="shared" si="5572"/>
        <v>16</v>
      </c>
      <c r="FE339" s="237">
        <f t="shared" si="5573"/>
        <v>0.88888888888888884</v>
      </c>
      <c r="FF339" s="238">
        <f t="shared" si="5574"/>
        <v>2</v>
      </c>
      <c r="FG339" s="259">
        <f t="shared" si="5575"/>
        <v>0.1111111111111111</v>
      </c>
      <c r="FH339" s="237">
        <f t="shared" si="5576"/>
        <v>0.88888888888888884</v>
      </c>
      <c r="FI339" s="247">
        <f t="shared" si="5577"/>
        <v>0</v>
      </c>
      <c r="FJ339" s="237">
        <f t="shared" si="5578"/>
        <v>0</v>
      </c>
      <c r="FK339" s="247">
        <f t="shared" si="5579"/>
        <v>2</v>
      </c>
      <c r="FL339" s="259">
        <f t="shared" si="5580"/>
        <v>0.1111111111111111</v>
      </c>
      <c r="FM339" s="247">
        <v>0</v>
      </c>
      <c r="FN339" s="247">
        <v>1</v>
      </c>
      <c r="FO339" s="247">
        <v>1</v>
      </c>
      <c r="FP339" s="247">
        <v>0</v>
      </c>
      <c r="FQ339" s="247">
        <v>0</v>
      </c>
      <c r="FR339" s="247">
        <v>0</v>
      </c>
      <c r="FS339" s="247">
        <v>0</v>
      </c>
      <c r="FT339" s="247">
        <v>0</v>
      </c>
      <c r="FU339" s="274">
        <v>3</v>
      </c>
      <c r="FV339" s="274">
        <v>1</v>
      </c>
      <c r="FW339" s="274">
        <v>0</v>
      </c>
      <c r="FX339" s="274">
        <v>22</v>
      </c>
      <c r="FY339" s="247">
        <f t="shared" si="5581"/>
        <v>19</v>
      </c>
      <c r="FZ339" s="237">
        <f t="shared" si="5582"/>
        <v>0.86363636363636365</v>
      </c>
      <c r="GA339" s="238">
        <f t="shared" si="5583"/>
        <v>3</v>
      </c>
      <c r="GB339" s="259">
        <f t="shared" si="5584"/>
        <v>0.13636363636363635</v>
      </c>
      <c r="GC339" s="237">
        <f t="shared" si="5585"/>
        <v>0.86363636363636365</v>
      </c>
      <c r="GD339" s="247">
        <f t="shared" si="5586"/>
        <v>0</v>
      </c>
      <c r="GE339" s="237">
        <f t="shared" si="5587"/>
        <v>0</v>
      </c>
      <c r="GF339" s="247">
        <f t="shared" si="5588"/>
        <v>3</v>
      </c>
      <c r="GG339" s="259">
        <f t="shared" si="5589"/>
        <v>0.13636363636363635</v>
      </c>
      <c r="GH339" s="247">
        <v>0</v>
      </c>
      <c r="GI339" s="247">
        <v>3</v>
      </c>
      <c r="GJ339" s="247">
        <v>0</v>
      </c>
      <c r="GK339" s="247">
        <v>0</v>
      </c>
      <c r="GL339" s="247">
        <v>0</v>
      </c>
      <c r="GM339" s="247">
        <v>0</v>
      </c>
      <c r="GN339" s="247">
        <v>0</v>
      </c>
      <c r="GO339" s="247">
        <v>0</v>
      </c>
      <c r="GP339" s="274">
        <v>1</v>
      </c>
      <c r="GQ339" s="274">
        <v>0</v>
      </c>
      <c r="GR339" s="274">
        <v>1</v>
      </c>
      <c r="GS339" s="274">
        <v>19</v>
      </c>
      <c r="GT339" s="247">
        <f t="shared" si="5590"/>
        <v>17</v>
      </c>
      <c r="GU339" s="237">
        <f t="shared" si="5591"/>
        <v>0.89473684210526316</v>
      </c>
      <c r="GV339" s="238">
        <f t="shared" si="5592"/>
        <v>2</v>
      </c>
      <c r="GW339" s="259">
        <f t="shared" si="5593"/>
        <v>0.10526315789473684</v>
      </c>
      <c r="GX339" s="237">
        <f t="shared" si="5594"/>
        <v>0.89473684210526316</v>
      </c>
      <c r="GY339" s="247">
        <f t="shared" si="5595"/>
        <v>0</v>
      </c>
      <c r="GZ339" s="237">
        <f t="shared" si="5596"/>
        <v>0</v>
      </c>
      <c r="HA339" s="247">
        <f t="shared" si="5597"/>
        <v>2</v>
      </c>
      <c r="HB339" s="259">
        <f t="shared" si="5598"/>
        <v>0.10526315789473684</v>
      </c>
      <c r="HC339" s="247">
        <v>0</v>
      </c>
      <c r="HD339" s="247">
        <v>2</v>
      </c>
      <c r="HE339" s="247">
        <v>0</v>
      </c>
      <c r="HF339" s="247">
        <v>0</v>
      </c>
      <c r="HG339" s="247">
        <v>0</v>
      </c>
      <c r="HH339" s="247">
        <v>0</v>
      </c>
      <c r="HI339" s="247">
        <v>0</v>
      </c>
      <c r="HJ339" s="247">
        <v>0</v>
      </c>
      <c r="HK339" s="274">
        <v>1</v>
      </c>
      <c r="HL339" s="274">
        <v>2</v>
      </c>
      <c r="HM339" s="274">
        <v>0</v>
      </c>
      <c r="HN339" s="274">
        <v>21</v>
      </c>
      <c r="HO339" s="247">
        <f t="shared" si="5599"/>
        <v>21</v>
      </c>
      <c r="HP339" s="237">
        <f t="shared" si="5600"/>
        <v>1</v>
      </c>
      <c r="HQ339" s="238">
        <f t="shared" si="5601"/>
        <v>0</v>
      </c>
      <c r="HR339" s="259">
        <f t="shared" si="5602"/>
        <v>0</v>
      </c>
      <c r="HS339" s="237">
        <f t="shared" si="5603"/>
        <v>1</v>
      </c>
      <c r="HT339" s="247">
        <f t="shared" si="5604"/>
        <v>0</v>
      </c>
      <c r="HU339" s="237">
        <f t="shared" si="5605"/>
        <v>0</v>
      </c>
      <c r="HV339" s="247">
        <f t="shared" si="5606"/>
        <v>0</v>
      </c>
      <c r="HW339" s="259">
        <f t="shared" si="5607"/>
        <v>0</v>
      </c>
      <c r="HX339" s="247">
        <v>0</v>
      </c>
      <c r="HY339" s="247">
        <v>0</v>
      </c>
      <c r="HZ339" s="247">
        <v>0</v>
      </c>
      <c r="IA339" s="247">
        <v>0</v>
      </c>
      <c r="IB339" s="247">
        <v>0</v>
      </c>
      <c r="IC339" s="247">
        <v>0</v>
      </c>
      <c r="ID339" s="247">
        <v>0</v>
      </c>
      <c r="IE339" s="247">
        <v>0</v>
      </c>
      <c r="IF339" s="274">
        <v>0</v>
      </c>
      <c r="IG339" s="274">
        <v>1</v>
      </c>
      <c r="IH339" s="274">
        <v>0</v>
      </c>
      <c r="II339" s="274">
        <v>19</v>
      </c>
      <c r="IJ339" s="247">
        <f t="shared" si="5608"/>
        <v>19</v>
      </c>
      <c r="IK339" s="237">
        <f t="shared" si="5609"/>
        <v>1</v>
      </c>
      <c r="IL339" s="238">
        <f t="shared" si="5610"/>
        <v>0</v>
      </c>
      <c r="IM339" s="259">
        <f t="shared" si="5611"/>
        <v>0</v>
      </c>
      <c r="IN339" s="237">
        <f t="shared" si="5612"/>
        <v>1</v>
      </c>
      <c r="IO339" s="247">
        <f t="shared" si="5613"/>
        <v>0</v>
      </c>
      <c r="IP339" s="237">
        <f t="shared" si="5614"/>
        <v>0</v>
      </c>
      <c r="IQ339" s="247">
        <f t="shared" si="5615"/>
        <v>0</v>
      </c>
      <c r="IR339" s="259">
        <f t="shared" si="5616"/>
        <v>0</v>
      </c>
      <c r="IS339" s="247">
        <v>0</v>
      </c>
      <c r="IT339" s="247">
        <v>0</v>
      </c>
      <c r="IU339" s="247">
        <v>0</v>
      </c>
      <c r="IV339" s="247">
        <v>0</v>
      </c>
      <c r="IW339" s="247">
        <v>0</v>
      </c>
      <c r="IX339" s="247">
        <v>0</v>
      </c>
      <c r="IY339" s="247">
        <v>0</v>
      </c>
      <c r="IZ339" s="247">
        <v>0</v>
      </c>
      <c r="JA339" s="274">
        <v>3</v>
      </c>
      <c r="JB339" s="274">
        <v>0</v>
      </c>
      <c r="JC339" s="274">
        <v>0</v>
      </c>
      <c r="JD339" s="247">
        <f t="shared" si="5617"/>
        <v>241</v>
      </c>
      <c r="JE339" s="247">
        <f t="shared" si="5325"/>
        <v>228</v>
      </c>
      <c r="JF339" s="260">
        <f t="shared" si="5326"/>
        <v>0.94605809128630702</v>
      </c>
      <c r="JG339" s="238">
        <f t="shared" si="5327"/>
        <v>13</v>
      </c>
      <c r="JH339" s="260">
        <f t="shared" si="5328"/>
        <v>5.3941908713692949E-2</v>
      </c>
      <c r="JI339" s="260">
        <f t="shared" si="5329"/>
        <v>0.94605809128630702</v>
      </c>
      <c r="JJ339" s="247">
        <f t="shared" si="5185"/>
        <v>0</v>
      </c>
      <c r="JK339" s="260">
        <f t="shared" si="5186"/>
        <v>0</v>
      </c>
      <c r="JL339" s="247">
        <f t="shared" si="5187"/>
        <v>13</v>
      </c>
      <c r="JM339" s="260">
        <f t="shared" si="5333"/>
        <v>5.3941908713692949E-2</v>
      </c>
      <c r="JN339" s="247">
        <f t="shared" si="5618"/>
        <v>0</v>
      </c>
      <c r="JO339" s="247">
        <f t="shared" si="5619"/>
        <v>9</v>
      </c>
      <c r="JP339" s="247">
        <f t="shared" si="5620"/>
        <v>4</v>
      </c>
      <c r="JQ339" s="247">
        <f t="shared" si="5621"/>
        <v>0</v>
      </c>
      <c r="JR339" s="247">
        <f t="shared" si="5622"/>
        <v>0</v>
      </c>
      <c r="JS339" s="247">
        <f t="shared" si="5623"/>
        <v>0</v>
      </c>
      <c r="JT339" s="247">
        <f t="shared" si="5624"/>
        <v>0</v>
      </c>
      <c r="JU339" s="247">
        <f t="shared" si="5625"/>
        <v>0</v>
      </c>
      <c r="JV339" s="247">
        <f t="shared" si="5626"/>
        <v>15</v>
      </c>
      <c r="JW339" s="247">
        <f t="shared" si="5627"/>
        <v>9</v>
      </c>
      <c r="JX339" s="247">
        <f t="shared" si="5628"/>
        <v>1</v>
      </c>
    </row>
    <row r="340" spans="1:284" ht="15" customHeight="1" thickBot="1">
      <c r="A340" s="269">
        <f t="shared" si="5681"/>
        <v>22</v>
      </c>
      <c r="B340" s="122">
        <v>20170920373</v>
      </c>
      <c r="C340" s="227">
        <f t="shared" ca="1" si="5642"/>
        <v>3</v>
      </c>
      <c r="D340" s="227">
        <f t="shared" ca="1" si="5643"/>
        <v>6</v>
      </c>
      <c r="E340" s="228">
        <f t="shared" si="5644"/>
        <v>26.221917808219178</v>
      </c>
      <c r="F340" s="118">
        <v>16</v>
      </c>
      <c r="G340" s="118">
        <v>11</v>
      </c>
      <c r="H340" s="118">
        <v>1993</v>
      </c>
      <c r="I340" s="115" t="s">
        <v>230</v>
      </c>
      <c r="J340" s="111" t="s">
        <v>823</v>
      </c>
      <c r="K340" s="261" t="s">
        <v>787</v>
      </c>
      <c r="L340" s="247">
        <v>22</v>
      </c>
      <c r="M340" s="247">
        <f t="shared" si="5645"/>
        <v>22</v>
      </c>
      <c r="N340" s="260">
        <f t="shared" si="5646"/>
        <v>1</v>
      </c>
      <c r="O340" s="238">
        <f t="shared" si="5647"/>
        <v>0</v>
      </c>
      <c r="P340" s="260">
        <f t="shared" si="5648"/>
        <v>0</v>
      </c>
      <c r="Q340" s="260">
        <f t="shared" si="5649"/>
        <v>1</v>
      </c>
      <c r="R340" s="247">
        <f t="shared" si="5650"/>
        <v>0</v>
      </c>
      <c r="S340" s="260">
        <f t="shared" si="5651"/>
        <v>0</v>
      </c>
      <c r="T340" s="247">
        <f t="shared" si="5652"/>
        <v>0</v>
      </c>
      <c r="U340" s="260">
        <f t="shared" si="5653"/>
        <v>0</v>
      </c>
      <c r="V340" s="247">
        <v>0</v>
      </c>
      <c r="W340" s="247">
        <v>0</v>
      </c>
      <c r="X340" s="247">
        <v>0</v>
      </c>
      <c r="Y340" s="247">
        <v>0</v>
      </c>
      <c r="Z340" s="247">
        <v>0</v>
      </c>
      <c r="AA340" s="247">
        <v>0</v>
      </c>
      <c r="AB340" s="247">
        <v>0</v>
      </c>
      <c r="AC340" s="247">
        <v>0</v>
      </c>
      <c r="AD340" s="247">
        <v>2</v>
      </c>
      <c r="AE340" s="247">
        <v>1</v>
      </c>
      <c r="AF340" s="247">
        <v>0</v>
      </c>
      <c r="AG340" s="236">
        <v>20</v>
      </c>
      <c r="AH340" s="236">
        <f t="shared" si="5654"/>
        <v>19</v>
      </c>
      <c r="AI340" s="237">
        <f t="shared" si="5655"/>
        <v>0.95</v>
      </c>
      <c r="AJ340" s="238">
        <f t="shared" si="5656"/>
        <v>1</v>
      </c>
      <c r="AK340" s="237">
        <f t="shared" si="5657"/>
        <v>0.05</v>
      </c>
      <c r="AL340" s="237">
        <f t="shared" si="5658"/>
        <v>1</v>
      </c>
      <c r="AM340" s="236">
        <f t="shared" si="5659"/>
        <v>1</v>
      </c>
      <c r="AN340" s="237">
        <f t="shared" si="5660"/>
        <v>0.05</v>
      </c>
      <c r="AO340" s="236">
        <f t="shared" si="5661"/>
        <v>0</v>
      </c>
      <c r="AP340" s="237">
        <f t="shared" si="5662"/>
        <v>0</v>
      </c>
      <c r="AQ340" s="236">
        <v>0</v>
      </c>
      <c r="AR340" s="236">
        <v>0</v>
      </c>
      <c r="AS340" s="236">
        <v>0</v>
      </c>
      <c r="AT340" s="236">
        <v>0</v>
      </c>
      <c r="AU340" s="236">
        <v>0</v>
      </c>
      <c r="AV340" s="236">
        <v>0</v>
      </c>
      <c r="AW340" s="236">
        <v>0</v>
      </c>
      <c r="AX340" s="236">
        <v>1</v>
      </c>
      <c r="AY340" s="236">
        <v>1</v>
      </c>
      <c r="AZ340" s="236">
        <v>1</v>
      </c>
      <c r="BA340" s="236">
        <v>0</v>
      </c>
      <c r="BB340" s="236">
        <v>21</v>
      </c>
      <c r="BC340" s="236">
        <f t="shared" si="5663"/>
        <v>20</v>
      </c>
      <c r="BD340" s="237">
        <f t="shared" si="5664"/>
        <v>0.95238095238095233</v>
      </c>
      <c r="BE340" s="238">
        <f t="shared" si="5665"/>
        <v>1</v>
      </c>
      <c r="BF340" s="237">
        <f t="shared" si="5666"/>
        <v>4.7619047619047616E-2</v>
      </c>
      <c r="BG340" s="237">
        <f t="shared" si="5667"/>
        <v>0.95238095238095233</v>
      </c>
      <c r="BH340" s="236">
        <f t="shared" si="5668"/>
        <v>0</v>
      </c>
      <c r="BI340" s="237">
        <f t="shared" si="5669"/>
        <v>0</v>
      </c>
      <c r="BJ340" s="236">
        <f t="shared" si="5670"/>
        <v>1</v>
      </c>
      <c r="BK340" s="237">
        <f t="shared" si="5671"/>
        <v>4.7619047619047616E-2</v>
      </c>
      <c r="BL340" s="236">
        <v>0</v>
      </c>
      <c r="BM340" s="236">
        <v>0</v>
      </c>
      <c r="BN340" s="236">
        <v>1</v>
      </c>
      <c r="BO340" s="236">
        <v>0</v>
      </c>
      <c r="BP340" s="236">
        <v>0</v>
      </c>
      <c r="BQ340" s="236">
        <v>0</v>
      </c>
      <c r="BR340" s="236">
        <v>0</v>
      </c>
      <c r="BS340" s="236">
        <v>0</v>
      </c>
      <c r="BT340" s="236">
        <v>1</v>
      </c>
      <c r="BU340" s="236">
        <v>0</v>
      </c>
      <c r="BV340" s="236">
        <v>0</v>
      </c>
      <c r="BW340" s="247">
        <v>21</v>
      </c>
      <c r="BX340" s="247">
        <f t="shared" si="5672"/>
        <v>20</v>
      </c>
      <c r="BY340" s="260">
        <f t="shared" si="5673"/>
        <v>0.95238095238095233</v>
      </c>
      <c r="BZ340" s="238">
        <f t="shared" si="5674"/>
        <v>1</v>
      </c>
      <c r="CA340" s="260">
        <f t="shared" si="5675"/>
        <v>4.7619047619047616E-2</v>
      </c>
      <c r="CB340" s="260">
        <f t="shared" si="5676"/>
        <v>0.95238095238095233</v>
      </c>
      <c r="CC340" s="247">
        <f t="shared" si="5677"/>
        <v>0</v>
      </c>
      <c r="CD340" s="260">
        <f t="shared" si="5678"/>
        <v>0</v>
      </c>
      <c r="CE340" s="247">
        <f t="shared" si="5679"/>
        <v>1</v>
      </c>
      <c r="CF340" s="260">
        <f t="shared" si="5680"/>
        <v>4.7619047619047616E-2</v>
      </c>
      <c r="CG340" s="247">
        <v>0</v>
      </c>
      <c r="CH340" s="247">
        <v>0</v>
      </c>
      <c r="CI340" s="247">
        <v>1</v>
      </c>
      <c r="CJ340" s="247">
        <v>0</v>
      </c>
      <c r="CK340" s="247">
        <v>0</v>
      </c>
      <c r="CL340" s="247">
        <v>0</v>
      </c>
      <c r="CM340" s="247">
        <v>0</v>
      </c>
      <c r="CN340" s="247">
        <v>0</v>
      </c>
      <c r="CO340" s="247">
        <v>0</v>
      </c>
      <c r="CP340" s="247">
        <v>0</v>
      </c>
      <c r="CQ340" s="247">
        <v>0</v>
      </c>
      <c r="CR340" s="274">
        <v>15</v>
      </c>
      <c r="CS340" s="247">
        <f t="shared" si="5410"/>
        <v>15</v>
      </c>
      <c r="CT340" s="237">
        <f t="shared" si="5411"/>
        <v>1</v>
      </c>
      <c r="CU340" s="238">
        <f t="shared" si="5412"/>
        <v>0</v>
      </c>
      <c r="CV340" s="259">
        <f t="shared" si="5413"/>
        <v>0</v>
      </c>
      <c r="CW340" s="237">
        <f t="shared" si="5414"/>
        <v>1</v>
      </c>
      <c r="CX340" s="247">
        <f t="shared" si="5259"/>
        <v>0</v>
      </c>
      <c r="CY340" s="237">
        <f t="shared" si="5415"/>
        <v>0</v>
      </c>
      <c r="CZ340" s="247">
        <f t="shared" si="5260"/>
        <v>0</v>
      </c>
      <c r="DA340" s="259">
        <f t="shared" si="5416"/>
        <v>0</v>
      </c>
      <c r="DB340" s="247">
        <v>0</v>
      </c>
      <c r="DC340" s="247">
        <v>0</v>
      </c>
      <c r="DD340" s="247">
        <v>0</v>
      </c>
      <c r="DE340" s="247">
        <v>0</v>
      </c>
      <c r="DF340" s="247">
        <v>0</v>
      </c>
      <c r="DG340" s="247">
        <v>0</v>
      </c>
      <c r="DH340" s="247">
        <v>0</v>
      </c>
      <c r="DI340" s="247">
        <v>0</v>
      </c>
      <c r="DJ340" s="274">
        <v>2</v>
      </c>
      <c r="DK340" s="274">
        <v>0</v>
      </c>
      <c r="DL340" s="274">
        <v>0</v>
      </c>
      <c r="DM340" s="274">
        <v>21</v>
      </c>
      <c r="DN340" s="247">
        <f t="shared" si="5554"/>
        <v>20</v>
      </c>
      <c r="DO340" s="237">
        <f t="shared" si="5555"/>
        <v>0.95238095238095233</v>
      </c>
      <c r="DP340" s="238">
        <f t="shared" si="5556"/>
        <v>1</v>
      </c>
      <c r="DQ340" s="259">
        <f t="shared" si="5557"/>
        <v>4.7619047619047616E-2</v>
      </c>
      <c r="DR340" s="237">
        <f t="shared" si="5558"/>
        <v>1</v>
      </c>
      <c r="DS340" s="247">
        <f t="shared" si="5559"/>
        <v>1</v>
      </c>
      <c r="DT340" s="237">
        <f t="shared" si="5560"/>
        <v>4.7619047619047616E-2</v>
      </c>
      <c r="DU340" s="247">
        <f t="shared" si="5561"/>
        <v>0</v>
      </c>
      <c r="DV340" s="259">
        <f t="shared" si="5562"/>
        <v>0</v>
      </c>
      <c r="DW340" s="247">
        <v>0</v>
      </c>
      <c r="DX340" s="247">
        <v>0</v>
      </c>
      <c r="DY340" s="247">
        <v>0</v>
      </c>
      <c r="DZ340" s="247">
        <v>0</v>
      </c>
      <c r="EA340" s="247">
        <v>0</v>
      </c>
      <c r="EB340" s="247">
        <v>0</v>
      </c>
      <c r="EC340" s="247">
        <v>0</v>
      </c>
      <c r="ED340" s="247">
        <v>1</v>
      </c>
      <c r="EE340" s="274">
        <v>1</v>
      </c>
      <c r="EF340" s="274">
        <v>0</v>
      </c>
      <c r="EG340" s="274">
        <v>0</v>
      </c>
      <c r="EH340" s="274">
        <v>22</v>
      </c>
      <c r="EI340" s="247">
        <f t="shared" si="5563"/>
        <v>21</v>
      </c>
      <c r="EJ340" s="237">
        <f t="shared" si="5564"/>
        <v>0.95454545454545459</v>
      </c>
      <c r="EK340" s="238">
        <f t="shared" si="5565"/>
        <v>1</v>
      </c>
      <c r="EL340" s="259">
        <f t="shared" si="5566"/>
        <v>4.5454545454545456E-2</v>
      </c>
      <c r="EM340" s="237">
        <f t="shared" si="5567"/>
        <v>1</v>
      </c>
      <c r="EN340" s="247">
        <f t="shared" si="5568"/>
        <v>1</v>
      </c>
      <c r="EO340" s="237">
        <f t="shared" si="5569"/>
        <v>4.5454545454545456E-2</v>
      </c>
      <c r="EP340" s="247">
        <f t="shared" si="5570"/>
        <v>0</v>
      </c>
      <c r="EQ340" s="259">
        <f t="shared" si="5571"/>
        <v>0</v>
      </c>
      <c r="ER340" s="247">
        <v>0</v>
      </c>
      <c r="ES340" s="247">
        <v>0</v>
      </c>
      <c r="ET340" s="247">
        <v>0</v>
      </c>
      <c r="EU340" s="247">
        <v>0</v>
      </c>
      <c r="EV340" s="247">
        <v>0</v>
      </c>
      <c r="EW340" s="247">
        <v>0</v>
      </c>
      <c r="EX340" s="247">
        <v>0</v>
      </c>
      <c r="EY340" s="247">
        <v>1</v>
      </c>
      <c r="EZ340" s="274">
        <v>0</v>
      </c>
      <c r="FA340" s="274">
        <v>1</v>
      </c>
      <c r="FB340" s="274">
        <v>0</v>
      </c>
      <c r="FC340" s="274">
        <v>18</v>
      </c>
      <c r="FD340" s="247">
        <f t="shared" si="5572"/>
        <v>18</v>
      </c>
      <c r="FE340" s="237">
        <f t="shared" si="5573"/>
        <v>1</v>
      </c>
      <c r="FF340" s="238">
        <f t="shared" si="5574"/>
        <v>0</v>
      </c>
      <c r="FG340" s="259">
        <f t="shared" si="5575"/>
        <v>0</v>
      </c>
      <c r="FH340" s="237">
        <f t="shared" si="5576"/>
        <v>1</v>
      </c>
      <c r="FI340" s="247">
        <f t="shared" si="5577"/>
        <v>0</v>
      </c>
      <c r="FJ340" s="237">
        <f t="shared" si="5578"/>
        <v>0</v>
      </c>
      <c r="FK340" s="247">
        <f t="shared" si="5579"/>
        <v>0</v>
      </c>
      <c r="FL340" s="259">
        <f t="shared" si="5580"/>
        <v>0</v>
      </c>
      <c r="FM340" s="247">
        <v>0</v>
      </c>
      <c r="FN340" s="247">
        <v>0</v>
      </c>
      <c r="FO340" s="247">
        <v>0</v>
      </c>
      <c r="FP340" s="247">
        <v>0</v>
      </c>
      <c r="FQ340" s="247">
        <v>0</v>
      </c>
      <c r="FR340" s="247">
        <v>0</v>
      </c>
      <c r="FS340" s="247">
        <v>0</v>
      </c>
      <c r="FT340" s="247">
        <v>0</v>
      </c>
      <c r="FU340" s="274">
        <v>1</v>
      </c>
      <c r="FV340" s="274">
        <v>0</v>
      </c>
      <c r="FW340" s="274">
        <v>0</v>
      </c>
      <c r="FX340" s="274">
        <v>22</v>
      </c>
      <c r="FY340" s="247">
        <f t="shared" si="5581"/>
        <v>21</v>
      </c>
      <c r="FZ340" s="237">
        <f t="shared" si="5582"/>
        <v>0.95454545454545459</v>
      </c>
      <c r="GA340" s="238">
        <f t="shared" si="5583"/>
        <v>1</v>
      </c>
      <c r="GB340" s="259">
        <f t="shared" si="5584"/>
        <v>4.5454545454545456E-2</v>
      </c>
      <c r="GC340" s="237">
        <f t="shared" si="5585"/>
        <v>1</v>
      </c>
      <c r="GD340" s="247">
        <f t="shared" si="5586"/>
        <v>1</v>
      </c>
      <c r="GE340" s="237">
        <f t="shared" si="5587"/>
        <v>4.5454545454545456E-2</v>
      </c>
      <c r="GF340" s="247">
        <f t="shared" si="5588"/>
        <v>0</v>
      </c>
      <c r="GG340" s="259">
        <f t="shared" si="5589"/>
        <v>0</v>
      </c>
      <c r="GH340" s="247">
        <v>0</v>
      </c>
      <c r="GI340" s="247">
        <v>0</v>
      </c>
      <c r="GJ340" s="247">
        <v>0</v>
      </c>
      <c r="GK340" s="247">
        <v>0</v>
      </c>
      <c r="GL340" s="247">
        <v>0</v>
      </c>
      <c r="GM340" s="247">
        <v>0</v>
      </c>
      <c r="GN340" s="247">
        <v>0</v>
      </c>
      <c r="GO340" s="247">
        <v>1</v>
      </c>
      <c r="GP340" s="274">
        <v>3</v>
      </c>
      <c r="GQ340" s="274">
        <v>0</v>
      </c>
      <c r="GR340" s="274">
        <v>0</v>
      </c>
      <c r="GS340" s="274">
        <v>19</v>
      </c>
      <c r="GT340" s="247">
        <f t="shared" si="5590"/>
        <v>17</v>
      </c>
      <c r="GU340" s="237">
        <f t="shared" si="5591"/>
        <v>0.89473684210526316</v>
      </c>
      <c r="GV340" s="238">
        <f t="shared" si="5592"/>
        <v>2</v>
      </c>
      <c r="GW340" s="259">
        <f t="shared" si="5593"/>
        <v>0.10526315789473684</v>
      </c>
      <c r="GX340" s="237">
        <f t="shared" si="5594"/>
        <v>1</v>
      </c>
      <c r="GY340" s="247">
        <f t="shared" si="5595"/>
        <v>2</v>
      </c>
      <c r="GZ340" s="237">
        <f t="shared" si="5596"/>
        <v>0.10526315789473684</v>
      </c>
      <c r="HA340" s="247">
        <f t="shared" si="5597"/>
        <v>0</v>
      </c>
      <c r="HB340" s="259">
        <f t="shared" si="5598"/>
        <v>0</v>
      </c>
      <c r="HC340" s="247">
        <v>0</v>
      </c>
      <c r="HD340" s="247">
        <v>0</v>
      </c>
      <c r="HE340" s="247">
        <v>0</v>
      </c>
      <c r="HF340" s="247">
        <v>0</v>
      </c>
      <c r="HG340" s="247">
        <v>0</v>
      </c>
      <c r="HH340" s="247">
        <v>0</v>
      </c>
      <c r="HI340" s="247">
        <v>0</v>
      </c>
      <c r="HJ340" s="247">
        <v>2</v>
      </c>
      <c r="HK340" s="274">
        <v>0</v>
      </c>
      <c r="HL340" s="274">
        <v>2</v>
      </c>
      <c r="HM340" s="274">
        <v>0</v>
      </c>
      <c r="HN340" s="274">
        <v>21</v>
      </c>
      <c r="HO340" s="247">
        <f t="shared" si="5599"/>
        <v>21</v>
      </c>
      <c r="HP340" s="237">
        <f t="shared" si="5600"/>
        <v>1</v>
      </c>
      <c r="HQ340" s="238">
        <f t="shared" si="5601"/>
        <v>0</v>
      </c>
      <c r="HR340" s="259">
        <f t="shared" si="5602"/>
        <v>0</v>
      </c>
      <c r="HS340" s="237">
        <f t="shared" si="5603"/>
        <v>1</v>
      </c>
      <c r="HT340" s="247">
        <f t="shared" si="5604"/>
        <v>0</v>
      </c>
      <c r="HU340" s="237">
        <f t="shared" si="5605"/>
        <v>0</v>
      </c>
      <c r="HV340" s="247">
        <f t="shared" si="5606"/>
        <v>0</v>
      </c>
      <c r="HW340" s="259">
        <f t="shared" si="5607"/>
        <v>0</v>
      </c>
      <c r="HX340" s="247">
        <v>0</v>
      </c>
      <c r="HY340" s="247">
        <v>0</v>
      </c>
      <c r="HZ340" s="247">
        <v>0</v>
      </c>
      <c r="IA340" s="247">
        <v>0</v>
      </c>
      <c r="IB340" s="247">
        <v>0</v>
      </c>
      <c r="IC340" s="247">
        <v>0</v>
      </c>
      <c r="ID340" s="247">
        <v>0</v>
      </c>
      <c r="IE340" s="247">
        <v>0</v>
      </c>
      <c r="IF340" s="274">
        <v>2</v>
      </c>
      <c r="IG340" s="274">
        <v>0</v>
      </c>
      <c r="IH340" s="274">
        <v>0</v>
      </c>
      <c r="II340" s="274">
        <v>19</v>
      </c>
      <c r="IJ340" s="247">
        <f t="shared" si="5608"/>
        <v>18</v>
      </c>
      <c r="IK340" s="237">
        <f t="shared" si="5609"/>
        <v>0.94736842105263153</v>
      </c>
      <c r="IL340" s="238">
        <f t="shared" si="5610"/>
        <v>1</v>
      </c>
      <c r="IM340" s="259">
        <f t="shared" si="5611"/>
        <v>5.2631578947368418E-2</v>
      </c>
      <c r="IN340" s="237">
        <f t="shared" si="5612"/>
        <v>1</v>
      </c>
      <c r="IO340" s="247">
        <f t="shared" si="5613"/>
        <v>1</v>
      </c>
      <c r="IP340" s="237">
        <f t="shared" si="5614"/>
        <v>5.2631578947368418E-2</v>
      </c>
      <c r="IQ340" s="247">
        <f t="shared" si="5615"/>
        <v>0</v>
      </c>
      <c r="IR340" s="259">
        <f t="shared" si="5616"/>
        <v>0</v>
      </c>
      <c r="IS340" s="247">
        <v>0</v>
      </c>
      <c r="IT340" s="247">
        <v>0</v>
      </c>
      <c r="IU340" s="247">
        <v>0</v>
      </c>
      <c r="IV340" s="247">
        <v>0</v>
      </c>
      <c r="IW340" s="247">
        <v>0</v>
      </c>
      <c r="IX340" s="247">
        <v>0</v>
      </c>
      <c r="IY340" s="247">
        <v>0</v>
      </c>
      <c r="IZ340" s="247">
        <v>1</v>
      </c>
      <c r="JA340" s="274">
        <v>1</v>
      </c>
      <c r="JB340" s="274">
        <v>0</v>
      </c>
      <c r="JC340" s="274">
        <v>0</v>
      </c>
      <c r="JD340" s="247">
        <f t="shared" si="5617"/>
        <v>241</v>
      </c>
      <c r="JE340" s="247">
        <f t="shared" si="5325"/>
        <v>232</v>
      </c>
      <c r="JF340" s="260">
        <f t="shared" si="5326"/>
        <v>0.96265560165975106</v>
      </c>
      <c r="JG340" s="238">
        <f t="shared" si="5327"/>
        <v>9</v>
      </c>
      <c r="JH340" s="260">
        <f t="shared" si="5328"/>
        <v>3.7344398340248962E-2</v>
      </c>
      <c r="JI340" s="260">
        <f t="shared" si="5329"/>
        <v>0.99170124481327804</v>
      </c>
      <c r="JJ340" s="247">
        <f t="shared" si="5185"/>
        <v>7</v>
      </c>
      <c r="JK340" s="260">
        <f t="shared" si="5186"/>
        <v>2.9045643153526972E-2</v>
      </c>
      <c r="JL340" s="247">
        <f t="shared" si="5187"/>
        <v>2</v>
      </c>
      <c r="JM340" s="260">
        <f t="shared" si="5333"/>
        <v>8.2987551867219917E-3</v>
      </c>
      <c r="JN340" s="247">
        <f t="shared" si="5618"/>
        <v>0</v>
      </c>
      <c r="JO340" s="247">
        <f t="shared" si="5619"/>
        <v>0</v>
      </c>
      <c r="JP340" s="247">
        <f t="shared" si="5620"/>
        <v>2</v>
      </c>
      <c r="JQ340" s="247">
        <f t="shared" si="5621"/>
        <v>0</v>
      </c>
      <c r="JR340" s="247">
        <f t="shared" si="5622"/>
        <v>0</v>
      </c>
      <c r="JS340" s="247">
        <f t="shared" si="5623"/>
        <v>0</v>
      </c>
      <c r="JT340" s="247">
        <f t="shared" si="5624"/>
        <v>0</v>
      </c>
      <c r="JU340" s="247">
        <f t="shared" si="5625"/>
        <v>7</v>
      </c>
      <c r="JV340" s="247">
        <f t="shared" si="5626"/>
        <v>14</v>
      </c>
      <c r="JW340" s="247">
        <f t="shared" si="5627"/>
        <v>5</v>
      </c>
      <c r="JX340" s="247">
        <f t="shared" si="5628"/>
        <v>0</v>
      </c>
    </row>
    <row r="341" spans="1:284" ht="15" customHeight="1" thickBot="1">
      <c r="A341" s="326" t="s">
        <v>772</v>
      </c>
      <c r="B341" s="327"/>
      <c r="C341" s="327"/>
      <c r="D341" s="327"/>
      <c r="E341" s="327"/>
      <c r="F341" s="327"/>
      <c r="G341" s="327"/>
      <c r="H341" s="327"/>
      <c r="I341" s="328"/>
      <c r="J341" s="249"/>
      <c r="K341" s="250">
        <v>22</v>
      </c>
      <c r="L341" s="279">
        <f>SUM(L319:L340)</f>
        <v>484</v>
      </c>
      <c r="M341" s="251">
        <f>L341-(R341+T341)</f>
        <v>418</v>
      </c>
      <c r="N341" s="256">
        <f t="shared" si="5646"/>
        <v>0.86363636363636365</v>
      </c>
      <c r="O341" s="253">
        <f t="shared" si="5647"/>
        <v>66</v>
      </c>
      <c r="P341" s="252">
        <f t="shared" si="5648"/>
        <v>0.13636363636363635</v>
      </c>
      <c r="Q341" s="256">
        <f>((L341-T341)/L341)</f>
        <v>0.88429752066115708</v>
      </c>
      <c r="R341" s="251">
        <f>Y341+AB341+AC341</f>
        <v>10</v>
      </c>
      <c r="S341" s="252">
        <f t="shared" si="5651"/>
        <v>2.0661157024793389E-2</v>
      </c>
      <c r="T341" s="251">
        <f>V341+W341+X341+Z341+AA341</f>
        <v>56</v>
      </c>
      <c r="U341" s="252">
        <f t="shared" si="5653"/>
        <v>0.11570247933884298</v>
      </c>
      <c r="V341" s="251">
        <f t="shared" ref="V341:AF341" si="5685">SUM(V319:V340)</f>
        <v>0</v>
      </c>
      <c r="W341" s="251">
        <f t="shared" si="5685"/>
        <v>15</v>
      </c>
      <c r="X341" s="251">
        <f t="shared" si="5685"/>
        <v>41</v>
      </c>
      <c r="Y341" s="251">
        <f t="shared" si="5685"/>
        <v>0</v>
      </c>
      <c r="Z341" s="251">
        <f t="shared" si="5685"/>
        <v>0</v>
      </c>
      <c r="AA341" s="251">
        <f t="shared" si="5685"/>
        <v>0</v>
      </c>
      <c r="AB341" s="251">
        <f t="shared" si="5685"/>
        <v>0</v>
      </c>
      <c r="AC341" s="251">
        <f t="shared" si="5685"/>
        <v>10</v>
      </c>
      <c r="AD341" s="251">
        <f t="shared" si="5685"/>
        <v>14</v>
      </c>
      <c r="AE341" s="251">
        <f t="shared" si="5685"/>
        <v>23</v>
      </c>
      <c r="AF341" s="251">
        <f t="shared" si="5685"/>
        <v>9</v>
      </c>
      <c r="AG341" s="279">
        <f>SUM(AG319:AG340)</f>
        <v>440</v>
      </c>
      <c r="AH341" s="251">
        <f>AG341-(AM341+AO341)</f>
        <v>385</v>
      </c>
      <c r="AI341" s="256">
        <f t="shared" si="5655"/>
        <v>0.875</v>
      </c>
      <c r="AJ341" s="253">
        <f t="shared" si="5656"/>
        <v>55</v>
      </c>
      <c r="AK341" s="252">
        <f t="shared" si="5657"/>
        <v>0.125</v>
      </c>
      <c r="AL341" s="256">
        <f>((AG341-AO341)/AG341)</f>
        <v>0.9</v>
      </c>
      <c r="AM341" s="251">
        <f>AT341+AW341+AX341</f>
        <v>11</v>
      </c>
      <c r="AN341" s="252">
        <f t="shared" si="5660"/>
        <v>2.5000000000000001E-2</v>
      </c>
      <c r="AO341" s="251">
        <f>AQ341+AR341+AS341+AU341+AV341</f>
        <v>44</v>
      </c>
      <c r="AP341" s="252">
        <f t="shared" si="5662"/>
        <v>0.1</v>
      </c>
      <c r="AQ341" s="251">
        <f t="shared" ref="AQ341:BA341" si="5686">SUM(AQ319:AQ340)</f>
        <v>0</v>
      </c>
      <c r="AR341" s="251">
        <f t="shared" si="5686"/>
        <v>20</v>
      </c>
      <c r="AS341" s="251">
        <f t="shared" si="5686"/>
        <v>24</v>
      </c>
      <c r="AT341" s="251">
        <f t="shared" si="5686"/>
        <v>0</v>
      </c>
      <c r="AU341" s="251">
        <f t="shared" si="5686"/>
        <v>0</v>
      </c>
      <c r="AV341" s="251">
        <f t="shared" si="5686"/>
        <v>0</v>
      </c>
      <c r="AW341" s="251">
        <f t="shared" si="5686"/>
        <v>2</v>
      </c>
      <c r="AX341" s="251">
        <f t="shared" si="5686"/>
        <v>9</v>
      </c>
      <c r="AY341" s="251">
        <f t="shared" si="5686"/>
        <v>17</v>
      </c>
      <c r="AZ341" s="251">
        <f t="shared" si="5686"/>
        <v>35</v>
      </c>
      <c r="BA341" s="251">
        <f t="shared" si="5686"/>
        <v>11</v>
      </c>
      <c r="BB341" s="279">
        <f>SUM(BB319:BB340)</f>
        <v>462</v>
      </c>
      <c r="BC341" s="251">
        <f>BB341-(BH341+BJ341)</f>
        <v>389</v>
      </c>
      <c r="BD341" s="256">
        <f t="shared" si="5664"/>
        <v>0.84199134199134196</v>
      </c>
      <c r="BE341" s="253">
        <f t="shared" si="5665"/>
        <v>73</v>
      </c>
      <c r="BF341" s="252">
        <f t="shared" si="5666"/>
        <v>0.15800865800865802</v>
      </c>
      <c r="BG341" s="256">
        <f>((BB341-BJ341)/BB341)</f>
        <v>0.87012987012987009</v>
      </c>
      <c r="BH341" s="251">
        <f>BO341+BR341+BS341</f>
        <v>13</v>
      </c>
      <c r="BI341" s="252">
        <f t="shared" si="5669"/>
        <v>2.813852813852814E-2</v>
      </c>
      <c r="BJ341" s="251">
        <f>BL341+BM341+BN341+BP341+BQ341</f>
        <v>60</v>
      </c>
      <c r="BK341" s="252">
        <f t="shared" si="5671"/>
        <v>0.12987012987012986</v>
      </c>
      <c r="BL341" s="251">
        <f t="shared" ref="BL341:BV341" si="5687">SUM(BL319:BL340)</f>
        <v>0</v>
      </c>
      <c r="BM341" s="251">
        <f t="shared" si="5687"/>
        <v>18</v>
      </c>
      <c r="BN341" s="251">
        <f t="shared" si="5687"/>
        <v>42</v>
      </c>
      <c r="BO341" s="251">
        <f t="shared" si="5687"/>
        <v>0</v>
      </c>
      <c r="BP341" s="251">
        <f t="shared" si="5687"/>
        <v>0</v>
      </c>
      <c r="BQ341" s="251">
        <f t="shared" si="5687"/>
        <v>0</v>
      </c>
      <c r="BR341" s="251">
        <f t="shared" si="5687"/>
        <v>6</v>
      </c>
      <c r="BS341" s="251">
        <f t="shared" si="5687"/>
        <v>7</v>
      </c>
      <c r="BT341" s="251">
        <f t="shared" si="5687"/>
        <v>23</v>
      </c>
      <c r="BU341" s="251">
        <f t="shared" si="5687"/>
        <v>32</v>
      </c>
      <c r="BV341" s="251">
        <f t="shared" si="5687"/>
        <v>11</v>
      </c>
      <c r="BW341" s="279">
        <f>SUM(BW319:BW340)</f>
        <v>462</v>
      </c>
      <c r="BX341" s="251">
        <f>BW341-(CC341+CE341)</f>
        <v>424</v>
      </c>
      <c r="BY341" s="256">
        <f t="shared" si="5673"/>
        <v>0.91774891774891776</v>
      </c>
      <c r="BZ341" s="253">
        <f t="shared" si="5674"/>
        <v>38</v>
      </c>
      <c r="CA341" s="252">
        <f t="shared" si="5675"/>
        <v>8.2251082251082255E-2</v>
      </c>
      <c r="CB341" s="256">
        <f>((BW341-CE341)/BW341)</f>
        <v>0.92640692640692646</v>
      </c>
      <c r="CC341" s="251">
        <f>CJ341+CM341+CN341</f>
        <v>4</v>
      </c>
      <c r="CD341" s="252">
        <f t="shared" si="5678"/>
        <v>8.658008658008658E-3</v>
      </c>
      <c r="CE341" s="251">
        <f>CG341+CH341+CI341+CK341+CL341</f>
        <v>34</v>
      </c>
      <c r="CF341" s="252">
        <f t="shared" si="5680"/>
        <v>7.3593073593073599E-2</v>
      </c>
      <c r="CG341" s="251">
        <f t="shared" ref="CG341:CQ341" si="5688">SUM(CG319:CG340)</f>
        <v>0</v>
      </c>
      <c r="CH341" s="251">
        <f t="shared" si="5688"/>
        <v>11</v>
      </c>
      <c r="CI341" s="251">
        <f t="shared" si="5688"/>
        <v>23</v>
      </c>
      <c r="CJ341" s="251">
        <f t="shared" si="5688"/>
        <v>0</v>
      </c>
      <c r="CK341" s="251">
        <f t="shared" si="5688"/>
        <v>0</v>
      </c>
      <c r="CL341" s="251">
        <f t="shared" si="5688"/>
        <v>0</v>
      </c>
      <c r="CM341" s="251">
        <f t="shared" si="5688"/>
        <v>0</v>
      </c>
      <c r="CN341" s="251">
        <f t="shared" si="5688"/>
        <v>4</v>
      </c>
      <c r="CO341" s="251">
        <f t="shared" si="5688"/>
        <v>12</v>
      </c>
      <c r="CP341" s="251">
        <f t="shared" si="5688"/>
        <v>13</v>
      </c>
      <c r="CQ341" s="251">
        <f t="shared" si="5688"/>
        <v>3</v>
      </c>
      <c r="CR341" s="279">
        <f>SUM(CR319:CR340)</f>
        <v>330</v>
      </c>
      <c r="CS341" s="251">
        <f>CR341-(CX341+CZ341)</f>
        <v>302</v>
      </c>
      <c r="CT341" s="256">
        <f t="shared" si="5411"/>
        <v>0.91515151515151516</v>
      </c>
      <c r="CU341" s="253">
        <f t="shared" si="5412"/>
        <v>28</v>
      </c>
      <c r="CV341" s="252">
        <f t="shared" si="5413"/>
        <v>8.4848484848484854E-2</v>
      </c>
      <c r="CW341" s="256">
        <f>((CR341-CZ341)/CR341)</f>
        <v>0.93333333333333335</v>
      </c>
      <c r="CX341" s="251">
        <f>DE341+DH341+DI341</f>
        <v>6</v>
      </c>
      <c r="CY341" s="252">
        <f t="shared" si="5415"/>
        <v>1.8181818181818181E-2</v>
      </c>
      <c r="CZ341" s="251">
        <f>DB341+DC341+DD341+DF341+DG341</f>
        <v>22</v>
      </c>
      <c r="DA341" s="252">
        <f t="shared" si="5416"/>
        <v>6.6666666666666666E-2</v>
      </c>
      <c r="DB341" s="251">
        <f t="shared" ref="DB341:DL341" si="5689">SUM(DB319:DB340)</f>
        <v>0</v>
      </c>
      <c r="DC341" s="251">
        <f t="shared" si="5689"/>
        <v>9</v>
      </c>
      <c r="DD341" s="251">
        <f t="shared" si="5689"/>
        <v>13</v>
      </c>
      <c r="DE341" s="251">
        <f t="shared" si="5689"/>
        <v>0</v>
      </c>
      <c r="DF341" s="251">
        <f t="shared" si="5689"/>
        <v>0</v>
      </c>
      <c r="DG341" s="251">
        <f t="shared" si="5689"/>
        <v>0</v>
      </c>
      <c r="DH341" s="251">
        <f t="shared" si="5689"/>
        <v>0</v>
      </c>
      <c r="DI341" s="251">
        <f t="shared" si="5689"/>
        <v>6</v>
      </c>
      <c r="DJ341" s="251">
        <f t="shared" si="5689"/>
        <v>9</v>
      </c>
      <c r="DK341" s="251">
        <f t="shared" si="5689"/>
        <v>7</v>
      </c>
      <c r="DL341" s="251">
        <f t="shared" si="5689"/>
        <v>3</v>
      </c>
      <c r="DM341" s="279">
        <f>SUM(DM319:DM340)</f>
        <v>462</v>
      </c>
      <c r="DN341" s="251">
        <f>DM341-(DS341+DU341)</f>
        <v>440</v>
      </c>
      <c r="DO341" s="256">
        <f t="shared" si="5555"/>
        <v>0.95238095238095233</v>
      </c>
      <c r="DP341" s="253">
        <f t="shared" si="5556"/>
        <v>22</v>
      </c>
      <c r="DQ341" s="252">
        <f t="shared" si="5557"/>
        <v>4.7619047619047616E-2</v>
      </c>
      <c r="DR341" s="256">
        <f>((DM341-DU341)/DM341)</f>
        <v>0.96753246753246758</v>
      </c>
      <c r="DS341" s="251">
        <f>DZ341+EC341+ED341</f>
        <v>7</v>
      </c>
      <c r="DT341" s="252">
        <f t="shared" si="5560"/>
        <v>1.5151515151515152E-2</v>
      </c>
      <c r="DU341" s="251">
        <f>DW341+DX341+DY341+EA341+EB341</f>
        <v>15</v>
      </c>
      <c r="DV341" s="252">
        <f t="shared" si="5562"/>
        <v>3.2467532467532464E-2</v>
      </c>
      <c r="DW341" s="251">
        <f t="shared" ref="DW341:EG341" si="5690">SUM(DW319:DW340)</f>
        <v>0</v>
      </c>
      <c r="DX341" s="251">
        <f t="shared" si="5690"/>
        <v>4</v>
      </c>
      <c r="DY341" s="251">
        <f t="shared" si="5690"/>
        <v>11</v>
      </c>
      <c r="DZ341" s="251">
        <f t="shared" si="5690"/>
        <v>0</v>
      </c>
      <c r="EA341" s="251">
        <f t="shared" si="5690"/>
        <v>0</v>
      </c>
      <c r="EB341" s="251">
        <f t="shared" si="5690"/>
        <v>0</v>
      </c>
      <c r="EC341" s="251">
        <f t="shared" si="5690"/>
        <v>0</v>
      </c>
      <c r="ED341" s="251">
        <f t="shared" si="5690"/>
        <v>7</v>
      </c>
      <c r="EE341" s="251">
        <f t="shared" si="5690"/>
        <v>12</v>
      </c>
      <c r="EF341" s="251">
        <f t="shared" si="5690"/>
        <v>18</v>
      </c>
      <c r="EG341" s="251">
        <f t="shared" si="5690"/>
        <v>3</v>
      </c>
      <c r="EH341" s="279">
        <f>SUM(EH319:EH340)</f>
        <v>484</v>
      </c>
      <c r="EI341" s="251">
        <f>EH341-(EN341+EP341)</f>
        <v>464</v>
      </c>
      <c r="EJ341" s="256">
        <f t="shared" si="5564"/>
        <v>0.95867768595041325</v>
      </c>
      <c r="EK341" s="253">
        <f t="shared" si="5565"/>
        <v>20</v>
      </c>
      <c r="EL341" s="252">
        <f t="shared" si="5566"/>
        <v>4.1322314049586778E-2</v>
      </c>
      <c r="EM341" s="256">
        <f>((EH341-EP341)/EH341)</f>
        <v>0.97727272727272729</v>
      </c>
      <c r="EN341" s="251">
        <f>EU341+EX341+EY341</f>
        <v>9</v>
      </c>
      <c r="EO341" s="252">
        <f t="shared" si="5569"/>
        <v>1.859504132231405E-2</v>
      </c>
      <c r="EP341" s="251">
        <f>ER341+ES341+ET341+EV341+EW341</f>
        <v>11</v>
      </c>
      <c r="EQ341" s="252">
        <f t="shared" si="5571"/>
        <v>2.2727272727272728E-2</v>
      </c>
      <c r="ER341" s="251">
        <f t="shared" ref="ER341:FB341" si="5691">SUM(ER319:ER340)</f>
        <v>0</v>
      </c>
      <c r="ES341" s="251">
        <f t="shared" si="5691"/>
        <v>3</v>
      </c>
      <c r="ET341" s="251">
        <f t="shared" si="5691"/>
        <v>8</v>
      </c>
      <c r="EU341" s="251">
        <f t="shared" si="5691"/>
        <v>0</v>
      </c>
      <c r="EV341" s="251">
        <f t="shared" si="5691"/>
        <v>0</v>
      </c>
      <c r="EW341" s="251">
        <f t="shared" si="5691"/>
        <v>0</v>
      </c>
      <c r="EX341" s="251">
        <f t="shared" si="5691"/>
        <v>2</v>
      </c>
      <c r="EY341" s="251">
        <f t="shared" si="5691"/>
        <v>7</v>
      </c>
      <c r="EZ341" s="251">
        <f t="shared" si="5691"/>
        <v>11</v>
      </c>
      <c r="FA341" s="251">
        <f t="shared" si="5691"/>
        <v>13</v>
      </c>
      <c r="FB341" s="251">
        <f t="shared" si="5691"/>
        <v>6</v>
      </c>
      <c r="FC341" s="279">
        <f>SUM(FC319:FC340)</f>
        <v>396</v>
      </c>
      <c r="FD341" s="251">
        <f>FC341-(FI341+FK341)</f>
        <v>373</v>
      </c>
      <c r="FE341" s="256">
        <f t="shared" si="5573"/>
        <v>0.94191919191919193</v>
      </c>
      <c r="FF341" s="253">
        <f t="shared" si="5574"/>
        <v>23</v>
      </c>
      <c r="FG341" s="252">
        <f t="shared" si="5575"/>
        <v>5.808080808080808E-2</v>
      </c>
      <c r="FH341" s="256">
        <f>((FC341-FK341)/FC341)</f>
        <v>0.96464646464646464</v>
      </c>
      <c r="FI341" s="251">
        <f>FP341+FS341+FT341</f>
        <v>9</v>
      </c>
      <c r="FJ341" s="252">
        <f t="shared" si="5578"/>
        <v>2.2727272727272728E-2</v>
      </c>
      <c r="FK341" s="251">
        <f>FM341+FN341+FO341+FQ341+FR341</f>
        <v>14</v>
      </c>
      <c r="FL341" s="252">
        <f t="shared" si="5580"/>
        <v>3.5353535353535352E-2</v>
      </c>
      <c r="FM341" s="251">
        <f t="shared" ref="FM341:FW341" si="5692">SUM(FM319:FM340)</f>
        <v>0</v>
      </c>
      <c r="FN341" s="251">
        <f t="shared" si="5692"/>
        <v>4</v>
      </c>
      <c r="FO341" s="251">
        <f t="shared" si="5692"/>
        <v>10</v>
      </c>
      <c r="FP341" s="251">
        <f t="shared" si="5692"/>
        <v>0</v>
      </c>
      <c r="FQ341" s="251">
        <f t="shared" si="5692"/>
        <v>0</v>
      </c>
      <c r="FR341" s="251">
        <f t="shared" si="5692"/>
        <v>0</v>
      </c>
      <c r="FS341" s="251">
        <f t="shared" si="5692"/>
        <v>0</v>
      </c>
      <c r="FT341" s="251">
        <f t="shared" si="5692"/>
        <v>9</v>
      </c>
      <c r="FU341" s="251">
        <f t="shared" si="5692"/>
        <v>15</v>
      </c>
      <c r="FV341" s="251">
        <f t="shared" si="5692"/>
        <v>21</v>
      </c>
      <c r="FW341" s="251">
        <f t="shared" si="5692"/>
        <v>6</v>
      </c>
      <c r="FX341" s="279">
        <f>SUM(FX319:FX340)</f>
        <v>484</v>
      </c>
      <c r="FY341" s="251">
        <f>FX341-(GD341+GF341)</f>
        <v>441</v>
      </c>
      <c r="FZ341" s="256">
        <f t="shared" si="5582"/>
        <v>0.91115702479338845</v>
      </c>
      <c r="GA341" s="253">
        <f t="shared" si="5583"/>
        <v>43</v>
      </c>
      <c r="GB341" s="252">
        <f t="shared" si="5584"/>
        <v>8.8842975206611566E-2</v>
      </c>
      <c r="GC341" s="256">
        <f>((FX341-GF341)/FX341)</f>
        <v>0.93181818181818177</v>
      </c>
      <c r="GD341" s="251">
        <f>GK341+GN341+GO341</f>
        <v>10</v>
      </c>
      <c r="GE341" s="252">
        <f t="shared" si="5587"/>
        <v>2.0661157024793389E-2</v>
      </c>
      <c r="GF341" s="251">
        <f>GH341+GI341+GJ341+GL341+GM341</f>
        <v>33</v>
      </c>
      <c r="GG341" s="252">
        <f t="shared" si="5589"/>
        <v>6.8181818181818177E-2</v>
      </c>
      <c r="GH341" s="251">
        <f t="shared" ref="GH341:GR341" si="5693">SUM(GH319:GH340)</f>
        <v>0</v>
      </c>
      <c r="GI341" s="251">
        <f t="shared" si="5693"/>
        <v>11</v>
      </c>
      <c r="GJ341" s="251">
        <f t="shared" si="5693"/>
        <v>22</v>
      </c>
      <c r="GK341" s="251">
        <f t="shared" si="5693"/>
        <v>0</v>
      </c>
      <c r="GL341" s="251">
        <f t="shared" si="5693"/>
        <v>0</v>
      </c>
      <c r="GM341" s="251">
        <f t="shared" si="5693"/>
        <v>0</v>
      </c>
      <c r="GN341" s="251">
        <f t="shared" si="5693"/>
        <v>2</v>
      </c>
      <c r="GO341" s="251">
        <f t="shared" si="5693"/>
        <v>8</v>
      </c>
      <c r="GP341" s="251">
        <f t="shared" si="5693"/>
        <v>24</v>
      </c>
      <c r="GQ341" s="251">
        <f t="shared" si="5693"/>
        <v>23</v>
      </c>
      <c r="GR341" s="251">
        <f t="shared" si="5693"/>
        <v>10</v>
      </c>
      <c r="GS341" s="279">
        <f>SUM(GS319:GS340)</f>
        <v>418</v>
      </c>
      <c r="GT341" s="251">
        <f>GS341-(GY341+HA341)</f>
        <v>358</v>
      </c>
      <c r="GU341" s="256">
        <f t="shared" si="5591"/>
        <v>0.8564593301435407</v>
      </c>
      <c r="GV341" s="253">
        <f t="shared" si="5592"/>
        <v>60</v>
      </c>
      <c r="GW341" s="252">
        <f t="shared" si="5593"/>
        <v>0.14354066985645933</v>
      </c>
      <c r="GX341" s="256">
        <f>((GS341-HA341)/GS341)</f>
        <v>0.89234449760765555</v>
      </c>
      <c r="GY341" s="251">
        <f>HF341+HI341+HJ341</f>
        <v>15</v>
      </c>
      <c r="GZ341" s="252">
        <f t="shared" si="5596"/>
        <v>3.5885167464114832E-2</v>
      </c>
      <c r="HA341" s="251">
        <f>HC341+HD341+HE341+HG341+HH341</f>
        <v>45</v>
      </c>
      <c r="HB341" s="252">
        <f t="shared" si="5598"/>
        <v>0.1076555023923445</v>
      </c>
      <c r="HC341" s="251">
        <f t="shared" ref="HC341:HM341" si="5694">SUM(HC319:HC340)</f>
        <v>0</v>
      </c>
      <c r="HD341" s="251">
        <f t="shared" si="5694"/>
        <v>18</v>
      </c>
      <c r="HE341" s="251">
        <f t="shared" si="5694"/>
        <v>27</v>
      </c>
      <c r="HF341" s="251">
        <f t="shared" si="5694"/>
        <v>0</v>
      </c>
      <c r="HG341" s="251">
        <f t="shared" si="5694"/>
        <v>0</v>
      </c>
      <c r="HH341" s="251">
        <f t="shared" si="5694"/>
        <v>0</v>
      </c>
      <c r="HI341" s="251">
        <f t="shared" si="5694"/>
        <v>0</v>
      </c>
      <c r="HJ341" s="251">
        <f t="shared" si="5694"/>
        <v>15</v>
      </c>
      <c r="HK341" s="251">
        <f t="shared" si="5694"/>
        <v>6</v>
      </c>
      <c r="HL341" s="251">
        <f t="shared" si="5694"/>
        <v>37</v>
      </c>
      <c r="HM341" s="251">
        <f t="shared" si="5694"/>
        <v>7</v>
      </c>
      <c r="HN341" s="279">
        <f>SUM(HN319:HN340)</f>
        <v>462</v>
      </c>
      <c r="HO341" s="251">
        <f>HN341-(HT341+HV341)</f>
        <v>432</v>
      </c>
      <c r="HP341" s="256">
        <f t="shared" si="5600"/>
        <v>0.93506493506493504</v>
      </c>
      <c r="HQ341" s="253">
        <f t="shared" si="5601"/>
        <v>30</v>
      </c>
      <c r="HR341" s="252">
        <f t="shared" si="5602"/>
        <v>6.4935064935064929E-2</v>
      </c>
      <c r="HS341" s="256">
        <f>((HN341-HV341)/HN341)</f>
        <v>0.94588744588744589</v>
      </c>
      <c r="HT341" s="251">
        <f>IA341+ID341+IE341</f>
        <v>5</v>
      </c>
      <c r="HU341" s="252">
        <f t="shared" si="5605"/>
        <v>1.0822510822510822E-2</v>
      </c>
      <c r="HV341" s="251">
        <f>HX341+HY341+HZ341+IB341+IC341</f>
        <v>25</v>
      </c>
      <c r="HW341" s="252">
        <f t="shared" si="5607"/>
        <v>5.4112554112554112E-2</v>
      </c>
      <c r="HX341" s="251">
        <f t="shared" ref="HX341:IH341" si="5695">SUM(HX319:HX340)</f>
        <v>0</v>
      </c>
      <c r="HY341" s="251">
        <f t="shared" si="5695"/>
        <v>13</v>
      </c>
      <c r="HZ341" s="251">
        <f t="shared" si="5695"/>
        <v>12</v>
      </c>
      <c r="IA341" s="251">
        <f t="shared" si="5695"/>
        <v>0</v>
      </c>
      <c r="IB341" s="251">
        <f t="shared" si="5695"/>
        <v>0</v>
      </c>
      <c r="IC341" s="251">
        <f t="shared" si="5695"/>
        <v>0</v>
      </c>
      <c r="ID341" s="251">
        <f t="shared" si="5695"/>
        <v>0</v>
      </c>
      <c r="IE341" s="251">
        <f t="shared" si="5695"/>
        <v>5</v>
      </c>
      <c r="IF341" s="251">
        <f t="shared" si="5695"/>
        <v>15</v>
      </c>
      <c r="IG341" s="251">
        <f t="shared" si="5695"/>
        <v>11</v>
      </c>
      <c r="IH341" s="251">
        <f t="shared" si="5695"/>
        <v>5</v>
      </c>
      <c r="II341" s="279">
        <f>SUM(II319:II340)</f>
        <v>418</v>
      </c>
      <c r="IJ341" s="251">
        <f>II341-(IO341+IQ341)</f>
        <v>371</v>
      </c>
      <c r="IK341" s="256">
        <f t="shared" si="5609"/>
        <v>0.88755980861244022</v>
      </c>
      <c r="IL341" s="253">
        <f t="shared" si="5610"/>
        <v>47</v>
      </c>
      <c r="IM341" s="252">
        <f t="shared" si="5611"/>
        <v>0.11244019138755981</v>
      </c>
      <c r="IN341" s="256">
        <f>((II341-IQ341)/II341)</f>
        <v>0.91626794258373201</v>
      </c>
      <c r="IO341" s="251">
        <f>IV341+IY341+IZ341</f>
        <v>12</v>
      </c>
      <c r="IP341" s="252">
        <f t="shared" si="5614"/>
        <v>2.8708133971291867E-2</v>
      </c>
      <c r="IQ341" s="251">
        <f>IS341+IT341+IU341+IW341+IX341</f>
        <v>35</v>
      </c>
      <c r="IR341" s="252">
        <f t="shared" si="5616"/>
        <v>8.3732057416267949E-2</v>
      </c>
      <c r="IS341" s="251">
        <f t="shared" ref="IS341:IZ341" si="5696">SUM(IS319:IS340)</f>
        <v>0</v>
      </c>
      <c r="IT341" s="251">
        <f t="shared" si="5696"/>
        <v>17</v>
      </c>
      <c r="IU341" s="251">
        <f t="shared" si="5696"/>
        <v>18</v>
      </c>
      <c r="IV341" s="251">
        <f t="shared" si="5696"/>
        <v>0</v>
      </c>
      <c r="IW341" s="251">
        <f t="shared" si="5696"/>
        <v>0</v>
      </c>
      <c r="IX341" s="251">
        <f t="shared" si="5696"/>
        <v>0</v>
      </c>
      <c r="IY341" s="251">
        <f t="shared" si="5696"/>
        <v>4</v>
      </c>
      <c r="IZ341" s="251">
        <f t="shared" si="5696"/>
        <v>8</v>
      </c>
      <c r="JA341" s="290">
        <f t="shared" ref="JA341:JC341" si="5697">SUM(JA319:JA340)</f>
        <v>18</v>
      </c>
      <c r="JB341" s="290">
        <f t="shared" si="5697"/>
        <v>27</v>
      </c>
      <c r="JC341" s="290">
        <f t="shared" si="5697"/>
        <v>6</v>
      </c>
      <c r="JD341" s="279">
        <f>SUM(JD319:JD340)</f>
        <v>5302</v>
      </c>
      <c r="JE341" s="251">
        <f>JD341-(JJ341+JL341)</f>
        <v>4797</v>
      </c>
      <c r="JF341" s="256">
        <f t="shared" si="5326"/>
        <v>0.90475292342512259</v>
      </c>
      <c r="JG341" s="253">
        <f t="shared" si="5327"/>
        <v>505</v>
      </c>
      <c r="JH341" s="252">
        <f t="shared" si="5328"/>
        <v>9.524707657487741E-2</v>
      </c>
      <c r="JI341" s="256">
        <f>((JD341-JL341)/JD341)</f>
        <v>0.9256884194643531</v>
      </c>
      <c r="JJ341" s="251">
        <f>JQ341+JT341+JU341</f>
        <v>111</v>
      </c>
      <c r="JK341" s="252">
        <f t="shared" si="5186"/>
        <v>2.0935496039230478E-2</v>
      </c>
      <c r="JL341" s="251">
        <f>JN341+JO341+JP341+JR341+JS341</f>
        <v>394</v>
      </c>
      <c r="JM341" s="252">
        <f t="shared" si="5333"/>
        <v>7.4311580535646932E-2</v>
      </c>
      <c r="JN341" s="251">
        <f t="shared" ref="JN341:JX341" si="5698">SUM(JN319:JN340)</f>
        <v>0</v>
      </c>
      <c r="JO341" s="251">
        <f t="shared" si="5698"/>
        <v>143</v>
      </c>
      <c r="JP341" s="251">
        <f t="shared" si="5698"/>
        <v>251</v>
      </c>
      <c r="JQ341" s="251">
        <f t="shared" si="5698"/>
        <v>0</v>
      </c>
      <c r="JR341" s="251">
        <f t="shared" si="5698"/>
        <v>0</v>
      </c>
      <c r="JS341" s="251">
        <f t="shared" si="5698"/>
        <v>0</v>
      </c>
      <c r="JT341" s="251">
        <f t="shared" si="5698"/>
        <v>16</v>
      </c>
      <c r="JU341" s="251">
        <f t="shared" si="5698"/>
        <v>95</v>
      </c>
      <c r="JV341" s="251">
        <f t="shared" si="5698"/>
        <v>176</v>
      </c>
      <c r="JW341" s="251">
        <f t="shared" si="5698"/>
        <v>260</v>
      </c>
      <c r="JX341" s="251">
        <f t="shared" si="5698"/>
        <v>80</v>
      </c>
    </row>
    <row r="342" spans="1:284" ht="15" customHeight="1" thickBot="1">
      <c r="A342" s="329"/>
      <c r="B342" s="330"/>
      <c r="C342" s="330"/>
      <c r="D342" s="330"/>
      <c r="E342" s="330"/>
      <c r="F342" s="330"/>
      <c r="G342" s="330"/>
      <c r="H342" s="330"/>
      <c r="I342" s="331"/>
      <c r="J342" s="249"/>
      <c r="K342" s="254"/>
      <c r="L342" s="248"/>
      <c r="M342" s="251"/>
      <c r="N342" s="252"/>
      <c r="O342" s="253"/>
      <c r="P342" s="252"/>
      <c r="Q342" s="252"/>
      <c r="R342" s="251"/>
      <c r="S342" s="252"/>
      <c r="T342" s="251"/>
      <c r="U342" s="252"/>
      <c r="V342" s="255">
        <f>V341/L341</f>
        <v>0</v>
      </c>
      <c r="W342" s="255">
        <f>W341/L341</f>
        <v>3.0991735537190084E-2</v>
      </c>
      <c r="X342" s="255">
        <f>X341/L341</f>
        <v>8.4710743801652888E-2</v>
      </c>
      <c r="Y342" s="255">
        <f>Y341/L341</f>
        <v>0</v>
      </c>
      <c r="Z342" s="255">
        <f>Z341/L341</f>
        <v>0</v>
      </c>
      <c r="AA342" s="255">
        <f>AA341/L341</f>
        <v>0</v>
      </c>
      <c r="AB342" s="255">
        <f>AB341/L341</f>
        <v>0</v>
      </c>
      <c r="AC342" s="255">
        <f>AC341/L341</f>
        <v>2.0661157024793389E-2</v>
      </c>
      <c r="AD342" s="255">
        <f>AD341/L341</f>
        <v>2.8925619834710745E-2</v>
      </c>
      <c r="AE342" s="255">
        <f>AE341/L341</f>
        <v>4.7520661157024795E-2</v>
      </c>
      <c r="AF342" s="255">
        <f>AF341/L341</f>
        <v>1.859504132231405E-2</v>
      </c>
      <c r="AG342" s="248"/>
      <c r="AH342" s="251"/>
      <c r="AI342" s="252"/>
      <c r="AJ342" s="253"/>
      <c r="AK342" s="252"/>
      <c r="AL342" s="252"/>
      <c r="AM342" s="251"/>
      <c r="AN342" s="252"/>
      <c r="AO342" s="251"/>
      <c r="AP342" s="252"/>
      <c r="AQ342" s="255">
        <f>AQ341/AG341</f>
        <v>0</v>
      </c>
      <c r="AR342" s="255">
        <f>AR341/AG341</f>
        <v>4.5454545454545456E-2</v>
      </c>
      <c r="AS342" s="255">
        <f>AS341/AG341</f>
        <v>5.4545454545454543E-2</v>
      </c>
      <c r="AT342" s="255">
        <f>AT341/AG341</f>
        <v>0</v>
      </c>
      <c r="AU342" s="255">
        <f>AU341/AG341</f>
        <v>0</v>
      </c>
      <c r="AV342" s="255">
        <f>AV341/AG341</f>
        <v>0</v>
      </c>
      <c r="AW342" s="255">
        <f>AW341/AG341</f>
        <v>4.5454545454545452E-3</v>
      </c>
      <c r="AX342" s="255">
        <f>AX341/AG341</f>
        <v>2.0454545454545454E-2</v>
      </c>
      <c r="AY342" s="255">
        <f>AY341/AG341</f>
        <v>3.8636363636363635E-2</v>
      </c>
      <c r="AZ342" s="255">
        <f>AZ341/AG341</f>
        <v>7.9545454545454544E-2</v>
      </c>
      <c r="BA342" s="255">
        <f>BA341/AG341</f>
        <v>2.5000000000000001E-2</v>
      </c>
      <c r="BB342" s="248"/>
      <c r="BC342" s="251"/>
      <c r="BD342" s="252"/>
      <c r="BE342" s="253"/>
      <c r="BF342" s="252"/>
      <c r="BG342" s="252"/>
      <c r="BH342" s="251"/>
      <c r="BI342" s="252"/>
      <c r="BJ342" s="251"/>
      <c r="BK342" s="252"/>
      <c r="BL342" s="255">
        <f>BL341/BB341</f>
        <v>0</v>
      </c>
      <c r="BM342" s="255">
        <f>BM341/BB341</f>
        <v>3.896103896103896E-2</v>
      </c>
      <c r="BN342" s="255">
        <f>BN341/BB341</f>
        <v>9.0909090909090912E-2</v>
      </c>
      <c r="BO342" s="255">
        <f>BO341/BB341</f>
        <v>0</v>
      </c>
      <c r="BP342" s="255">
        <f>BP341/BB341</f>
        <v>0</v>
      </c>
      <c r="BQ342" s="255">
        <f>BQ341/BB341</f>
        <v>0</v>
      </c>
      <c r="BR342" s="255">
        <f>BR341/BB341</f>
        <v>1.2987012987012988E-2</v>
      </c>
      <c r="BS342" s="255">
        <f>BS341/BB341</f>
        <v>1.5151515151515152E-2</v>
      </c>
      <c r="BT342" s="255">
        <f>BT341/BB341</f>
        <v>4.9783549783549784E-2</v>
      </c>
      <c r="BU342" s="255">
        <f>BU341/BB341</f>
        <v>6.9264069264069264E-2</v>
      </c>
      <c r="BV342" s="255">
        <f>BV341/BB341</f>
        <v>2.3809523809523808E-2</v>
      </c>
      <c r="BW342" s="248"/>
      <c r="BX342" s="251"/>
      <c r="BY342" s="252"/>
      <c r="BZ342" s="253"/>
      <c r="CA342" s="252"/>
      <c r="CB342" s="252"/>
      <c r="CC342" s="251"/>
      <c r="CD342" s="252"/>
      <c r="CE342" s="251"/>
      <c r="CF342" s="252"/>
      <c r="CG342" s="255">
        <f>CG341/BW341</f>
        <v>0</v>
      </c>
      <c r="CH342" s="255">
        <f>CH341/BW341</f>
        <v>2.3809523809523808E-2</v>
      </c>
      <c r="CI342" s="255">
        <f>CI341/BW341</f>
        <v>4.9783549783549784E-2</v>
      </c>
      <c r="CJ342" s="255">
        <f>CJ341/BW341</f>
        <v>0</v>
      </c>
      <c r="CK342" s="255">
        <f>CK341/BW341</f>
        <v>0</v>
      </c>
      <c r="CL342" s="255">
        <f>CL341/BW341</f>
        <v>0</v>
      </c>
      <c r="CM342" s="255">
        <f>CM341/BW341</f>
        <v>0</v>
      </c>
      <c r="CN342" s="255">
        <f>CN341/BW341</f>
        <v>8.658008658008658E-3</v>
      </c>
      <c r="CO342" s="255">
        <f>CO341/BW341</f>
        <v>2.5974025974025976E-2</v>
      </c>
      <c r="CP342" s="255">
        <f>CP341/BW341</f>
        <v>2.813852813852814E-2</v>
      </c>
      <c r="CQ342" s="255">
        <f>CQ341/BW341</f>
        <v>6.4935064935064939E-3</v>
      </c>
      <c r="CR342" s="248"/>
      <c r="CS342" s="251"/>
      <c r="CT342" s="252"/>
      <c r="CU342" s="253"/>
      <c r="CV342" s="252"/>
      <c r="CW342" s="252"/>
      <c r="CX342" s="251"/>
      <c r="CY342" s="252"/>
      <c r="CZ342" s="251"/>
      <c r="DA342" s="252"/>
      <c r="DB342" s="255">
        <f>DB341/CR341</f>
        <v>0</v>
      </c>
      <c r="DC342" s="255">
        <f>DC341/CR341</f>
        <v>2.7272727272727271E-2</v>
      </c>
      <c r="DD342" s="255">
        <f>DD341/CR341</f>
        <v>3.9393939393939391E-2</v>
      </c>
      <c r="DE342" s="255">
        <f>DE341/CR341</f>
        <v>0</v>
      </c>
      <c r="DF342" s="255">
        <f>DF341/CR341</f>
        <v>0</v>
      </c>
      <c r="DG342" s="255">
        <f>DG341/CR341</f>
        <v>0</v>
      </c>
      <c r="DH342" s="255">
        <f>DH341/CR341</f>
        <v>0</v>
      </c>
      <c r="DI342" s="255">
        <f>DI341/CR341</f>
        <v>1.8181818181818181E-2</v>
      </c>
      <c r="DJ342" s="255">
        <f>DJ341/CR341</f>
        <v>2.7272727272727271E-2</v>
      </c>
      <c r="DK342" s="255">
        <f>DK341/CR341</f>
        <v>2.1212121212121213E-2</v>
      </c>
      <c r="DL342" s="255">
        <f>DL341/CR341</f>
        <v>9.0909090909090905E-3</v>
      </c>
      <c r="DM342" s="248"/>
      <c r="DN342" s="251"/>
      <c r="DO342" s="252"/>
      <c r="DP342" s="253"/>
      <c r="DQ342" s="252"/>
      <c r="DR342" s="252"/>
      <c r="DS342" s="251"/>
      <c r="DT342" s="252"/>
      <c r="DU342" s="251"/>
      <c r="DV342" s="252"/>
      <c r="DW342" s="255">
        <f>DW341/DM341</f>
        <v>0</v>
      </c>
      <c r="DX342" s="255">
        <f>DX341/DM341</f>
        <v>8.658008658008658E-3</v>
      </c>
      <c r="DY342" s="255">
        <f>DY341/DM341</f>
        <v>2.3809523809523808E-2</v>
      </c>
      <c r="DZ342" s="255">
        <f>DZ341/DM341</f>
        <v>0</v>
      </c>
      <c r="EA342" s="255">
        <f>EA341/DM341</f>
        <v>0</v>
      </c>
      <c r="EB342" s="255">
        <f>EB341/DM341</f>
        <v>0</v>
      </c>
      <c r="EC342" s="255">
        <f>EC341/DM341</f>
        <v>0</v>
      </c>
      <c r="ED342" s="255">
        <f>ED341/DM341</f>
        <v>1.5151515151515152E-2</v>
      </c>
      <c r="EE342" s="255">
        <f>EE341/DM341</f>
        <v>2.5974025974025976E-2</v>
      </c>
      <c r="EF342" s="255">
        <f>EF341/DM341</f>
        <v>3.896103896103896E-2</v>
      </c>
      <c r="EG342" s="255">
        <f>EG341/DM341</f>
        <v>6.4935064935064939E-3</v>
      </c>
      <c r="EH342" s="248"/>
      <c r="EI342" s="251"/>
      <c r="EJ342" s="252"/>
      <c r="EK342" s="253"/>
      <c r="EL342" s="252"/>
      <c r="EM342" s="252"/>
      <c r="EN342" s="251"/>
      <c r="EO342" s="252"/>
      <c r="EP342" s="251"/>
      <c r="EQ342" s="252"/>
      <c r="ER342" s="255">
        <f>ER341/EH341</f>
        <v>0</v>
      </c>
      <c r="ES342" s="255">
        <f>ES341/EH341</f>
        <v>6.1983471074380167E-3</v>
      </c>
      <c r="ET342" s="255">
        <f>ET341/EH341</f>
        <v>1.6528925619834711E-2</v>
      </c>
      <c r="EU342" s="255">
        <f>EU341/EH341</f>
        <v>0</v>
      </c>
      <c r="EV342" s="255">
        <f>EV341/EH341</f>
        <v>0</v>
      </c>
      <c r="EW342" s="255">
        <f>EW341/EH341</f>
        <v>0</v>
      </c>
      <c r="EX342" s="255">
        <f>EX341/EH341</f>
        <v>4.1322314049586778E-3</v>
      </c>
      <c r="EY342" s="255">
        <f>EY341/EH341</f>
        <v>1.4462809917355372E-2</v>
      </c>
      <c r="EZ342" s="255">
        <f>EZ341/EH341</f>
        <v>2.2727272727272728E-2</v>
      </c>
      <c r="FA342" s="255">
        <f>FA341/EH341</f>
        <v>2.6859504132231406E-2</v>
      </c>
      <c r="FB342" s="255">
        <f>FB341/EH341</f>
        <v>1.2396694214876033E-2</v>
      </c>
      <c r="FC342" s="248"/>
      <c r="FD342" s="251"/>
      <c r="FE342" s="252"/>
      <c r="FF342" s="253"/>
      <c r="FG342" s="252"/>
      <c r="FH342" s="252"/>
      <c r="FI342" s="251"/>
      <c r="FJ342" s="252"/>
      <c r="FK342" s="251"/>
      <c r="FL342" s="252"/>
      <c r="FM342" s="255">
        <f>FM341/FC341</f>
        <v>0</v>
      </c>
      <c r="FN342" s="255">
        <f>FN341/FC341</f>
        <v>1.0101010101010102E-2</v>
      </c>
      <c r="FO342" s="255">
        <f>FO341/FC341</f>
        <v>2.5252525252525252E-2</v>
      </c>
      <c r="FP342" s="255">
        <f>FP341/FC341</f>
        <v>0</v>
      </c>
      <c r="FQ342" s="255">
        <f>FQ341/FC341</f>
        <v>0</v>
      </c>
      <c r="FR342" s="255">
        <f>FR341/FC341</f>
        <v>0</v>
      </c>
      <c r="FS342" s="255">
        <f>FS341/FC341</f>
        <v>0</v>
      </c>
      <c r="FT342" s="255">
        <f>FT341/FC341</f>
        <v>2.2727272727272728E-2</v>
      </c>
      <c r="FU342" s="255">
        <f>FU341/FC341</f>
        <v>3.787878787878788E-2</v>
      </c>
      <c r="FV342" s="255">
        <f>FV341/FC341</f>
        <v>5.3030303030303032E-2</v>
      </c>
      <c r="FW342" s="255">
        <f>FW341/FC341</f>
        <v>1.5151515151515152E-2</v>
      </c>
      <c r="FX342" s="248"/>
      <c r="FY342" s="251"/>
      <c r="FZ342" s="252"/>
      <c r="GA342" s="253"/>
      <c r="GB342" s="252"/>
      <c r="GC342" s="252"/>
      <c r="GD342" s="251"/>
      <c r="GE342" s="252"/>
      <c r="GF342" s="251"/>
      <c r="GG342" s="252"/>
      <c r="GH342" s="255">
        <f>GH341/FX341</f>
        <v>0</v>
      </c>
      <c r="GI342" s="255">
        <f>GI341/FX341</f>
        <v>2.2727272727272728E-2</v>
      </c>
      <c r="GJ342" s="255">
        <f>GJ341/FX341</f>
        <v>4.5454545454545456E-2</v>
      </c>
      <c r="GK342" s="255">
        <f>GK341/FX341</f>
        <v>0</v>
      </c>
      <c r="GL342" s="255">
        <f>GL341/FX341</f>
        <v>0</v>
      </c>
      <c r="GM342" s="255">
        <f>GM341/FX341</f>
        <v>0</v>
      </c>
      <c r="GN342" s="255">
        <f>GN341/FX341</f>
        <v>4.1322314049586778E-3</v>
      </c>
      <c r="GO342" s="255">
        <f>GO341/FX341</f>
        <v>1.6528925619834711E-2</v>
      </c>
      <c r="GP342" s="255">
        <f>GP341/FX341</f>
        <v>4.9586776859504134E-2</v>
      </c>
      <c r="GQ342" s="255">
        <f>GQ341/FX341</f>
        <v>4.7520661157024795E-2</v>
      </c>
      <c r="GR342" s="255">
        <f>GR341/FX341</f>
        <v>2.0661157024793389E-2</v>
      </c>
      <c r="GS342" s="248"/>
      <c r="GT342" s="251"/>
      <c r="GU342" s="252"/>
      <c r="GV342" s="253"/>
      <c r="GW342" s="252"/>
      <c r="GX342" s="252"/>
      <c r="GY342" s="251"/>
      <c r="GZ342" s="252"/>
      <c r="HA342" s="251"/>
      <c r="HB342" s="252"/>
      <c r="HC342" s="255">
        <f>HC341/GS341</f>
        <v>0</v>
      </c>
      <c r="HD342" s="255">
        <f>HD341/GS341</f>
        <v>4.3062200956937802E-2</v>
      </c>
      <c r="HE342" s="255">
        <f>HE341/GS341</f>
        <v>6.4593301435406703E-2</v>
      </c>
      <c r="HF342" s="255">
        <f>HF341/GS341</f>
        <v>0</v>
      </c>
      <c r="HG342" s="255">
        <f>HG341/GS341</f>
        <v>0</v>
      </c>
      <c r="HH342" s="255">
        <f>HH341/GS341</f>
        <v>0</v>
      </c>
      <c r="HI342" s="255">
        <f>HI341/GS341</f>
        <v>0</v>
      </c>
      <c r="HJ342" s="255">
        <f>HJ341/GS341</f>
        <v>3.5885167464114832E-2</v>
      </c>
      <c r="HK342" s="255">
        <f>HK341/GS341</f>
        <v>1.4354066985645933E-2</v>
      </c>
      <c r="HL342" s="255">
        <f>HL341/GS341</f>
        <v>8.8516746411483258E-2</v>
      </c>
      <c r="HM342" s="255">
        <f>HM341/GS341</f>
        <v>1.6746411483253589E-2</v>
      </c>
      <c r="HN342" s="248"/>
      <c r="HO342" s="251"/>
      <c r="HP342" s="252"/>
      <c r="HQ342" s="253"/>
      <c r="HR342" s="252"/>
      <c r="HS342" s="252"/>
      <c r="HT342" s="251"/>
      <c r="HU342" s="252"/>
      <c r="HV342" s="251"/>
      <c r="HW342" s="252"/>
      <c r="HX342" s="255">
        <f>HX341/HN341</f>
        <v>0</v>
      </c>
      <c r="HY342" s="255">
        <f>HY341/HN341</f>
        <v>2.813852813852814E-2</v>
      </c>
      <c r="HZ342" s="255">
        <f>HZ341/HN341</f>
        <v>2.5974025974025976E-2</v>
      </c>
      <c r="IA342" s="255">
        <f>IA341/HN341</f>
        <v>0</v>
      </c>
      <c r="IB342" s="255">
        <f>IB341/HN341</f>
        <v>0</v>
      </c>
      <c r="IC342" s="255">
        <f>IC341/HN341</f>
        <v>0</v>
      </c>
      <c r="ID342" s="255">
        <f>ID341/HN341</f>
        <v>0</v>
      </c>
      <c r="IE342" s="255">
        <f>IE341/HN341</f>
        <v>1.0822510822510822E-2</v>
      </c>
      <c r="IF342" s="255">
        <f>IF341/HN341</f>
        <v>3.2467532467532464E-2</v>
      </c>
      <c r="IG342" s="255">
        <f>IG341/HN341</f>
        <v>2.3809523809523808E-2</v>
      </c>
      <c r="IH342" s="255">
        <f>IH341/HN341</f>
        <v>1.0822510822510822E-2</v>
      </c>
      <c r="II342" s="248"/>
      <c r="IJ342" s="251"/>
      <c r="IK342" s="252"/>
      <c r="IL342" s="253"/>
      <c r="IM342" s="252"/>
      <c r="IN342" s="252"/>
      <c r="IO342" s="251"/>
      <c r="IP342" s="252"/>
      <c r="IQ342" s="251"/>
      <c r="IR342" s="252"/>
      <c r="IS342" s="255">
        <f>IS341/II341</f>
        <v>0</v>
      </c>
      <c r="IT342" s="255">
        <f>IT341/II341</f>
        <v>4.0669856459330141E-2</v>
      </c>
      <c r="IU342" s="255">
        <f>IU341/II341</f>
        <v>4.3062200956937802E-2</v>
      </c>
      <c r="IV342" s="255">
        <f>IV341/II341</f>
        <v>0</v>
      </c>
      <c r="IW342" s="255">
        <f>IW341/II341</f>
        <v>0</v>
      </c>
      <c r="IX342" s="255">
        <f>IX341/II341</f>
        <v>0</v>
      </c>
      <c r="IY342" s="255">
        <f>IY341/II341</f>
        <v>9.5693779904306216E-3</v>
      </c>
      <c r="IZ342" s="255">
        <f>IZ341/II341</f>
        <v>1.9138755980861243E-2</v>
      </c>
      <c r="JA342" s="255">
        <f>JA341/II341</f>
        <v>4.3062200956937802E-2</v>
      </c>
      <c r="JB342" s="255">
        <f>JB341/II341</f>
        <v>6.4593301435406703E-2</v>
      </c>
      <c r="JC342" s="255">
        <f>JC341/II341</f>
        <v>1.4354066985645933E-2</v>
      </c>
      <c r="JD342" s="248"/>
      <c r="JE342" s="251"/>
      <c r="JF342" s="252"/>
      <c r="JG342" s="253"/>
      <c r="JH342" s="252"/>
      <c r="JI342" s="252"/>
      <c r="JJ342" s="251"/>
      <c r="JK342" s="252"/>
      <c r="JL342" s="251"/>
      <c r="JM342" s="252"/>
      <c r="JN342" s="255">
        <f>JN341/JD341</f>
        <v>0</v>
      </c>
      <c r="JO342" s="255">
        <f>JO341/JD341</f>
        <v>2.6970954356846474E-2</v>
      </c>
      <c r="JP342" s="255">
        <f>JP341/JD341</f>
        <v>4.734062617880045E-2</v>
      </c>
      <c r="JQ342" s="255">
        <f>JQ341/JD341</f>
        <v>0</v>
      </c>
      <c r="JR342" s="255">
        <f>JR341/JD341</f>
        <v>0</v>
      </c>
      <c r="JS342" s="255">
        <f>JS341/JD341</f>
        <v>0</v>
      </c>
      <c r="JT342" s="255">
        <f>JT341/JD341</f>
        <v>3.0177291588079969E-3</v>
      </c>
      <c r="JU342" s="255">
        <f>JU341/JD341</f>
        <v>1.7917766880422483E-2</v>
      </c>
      <c r="JV342" s="255">
        <f>JV341/JD341</f>
        <v>3.3195020746887967E-2</v>
      </c>
      <c r="JW342" s="255">
        <f>JW341/JD341</f>
        <v>4.9038098830629949E-2</v>
      </c>
      <c r="JX342" s="255">
        <f>JX341/JD341</f>
        <v>1.5088645794039984E-2</v>
      </c>
    </row>
    <row r="343" spans="1:284" ht="15" customHeight="1">
      <c r="A343" s="269">
        <v>1</v>
      </c>
      <c r="B343" s="122">
        <v>20040324015</v>
      </c>
      <c r="C343" s="227">
        <f t="shared" ref="C343:C353" ca="1" si="5699">IF(INT(MID(B343,5,2))&lt;=MONTH(NOW()),YEAR(NOW())-INT(LEFT(B343,4)),YEAR(NOW())-INT(LEFT(B343,4))-1)</f>
        <v>17</v>
      </c>
      <c r="D343" s="227">
        <f t="shared" ref="D343:D353" ca="1" si="5700">IF(INT(MID(B343,5,2))&lt;=MONTH(NOW()),MONTH(NOW())-INT(MID(B343,5,2)),12-(INT(MID(B343,5,2))-MONTH(NOW())))</f>
        <v>0</v>
      </c>
      <c r="E343" s="228">
        <f t="shared" ref="E343:E353" si="5701">+SUM($B$1-DATE(H343,G343,F343))/365</f>
        <v>35.104109589041094</v>
      </c>
      <c r="F343" s="118">
        <v>31</v>
      </c>
      <c r="G343" s="118">
        <v>12</v>
      </c>
      <c r="H343" s="118">
        <v>1984</v>
      </c>
      <c r="I343" s="115" t="s">
        <v>319</v>
      </c>
      <c r="J343" s="111" t="s">
        <v>825</v>
      </c>
      <c r="K343" s="103" t="s">
        <v>716</v>
      </c>
      <c r="L343" s="247">
        <v>22</v>
      </c>
      <c r="M343" s="247">
        <f t="shared" ref="M343" si="5702">L343-(R343+T343)</f>
        <v>22</v>
      </c>
      <c r="N343" s="260">
        <f t="shared" ref="N343:N355" si="5703">M343/L343</f>
        <v>1</v>
      </c>
      <c r="O343" s="238">
        <f t="shared" ref="O343:O355" si="5704">L343-M343</f>
        <v>0</v>
      </c>
      <c r="P343" s="260">
        <f t="shared" ref="P343:P355" si="5705">O343/L343</f>
        <v>0</v>
      </c>
      <c r="Q343" s="260">
        <f t="shared" ref="Q343" si="5706">(L343-T343)/L343</f>
        <v>1</v>
      </c>
      <c r="R343" s="247">
        <f t="shared" ref="R343" si="5707">AC343+AB343+AA343</f>
        <v>0</v>
      </c>
      <c r="S343" s="260">
        <f t="shared" ref="S343:S355" si="5708">R343/L343</f>
        <v>0</v>
      </c>
      <c r="T343" s="247">
        <f t="shared" ref="T343" si="5709">V343+W343+X343+Y343+Z343</f>
        <v>0</v>
      </c>
      <c r="U343" s="260">
        <f t="shared" ref="U343:U355" si="5710">T343/L343</f>
        <v>0</v>
      </c>
      <c r="V343" s="247">
        <v>0</v>
      </c>
      <c r="W343" s="247">
        <v>0</v>
      </c>
      <c r="X343" s="247">
        <v>0</v>
      </c>
      <c r="Y343" s="247">
        <v>0</v>
      </c>
      <c r="Z343" s="247">
        <v>0</v>
      </c>
      <c r="AA343" s="247">
        <v>0</v>
      </c>
      <c r="AB343" s="247">
        <v>0</v>
      </c>
      <c r="AC343" s="247">
        <v>0</v>
      </c>
      <c r="AD343" s="247">
        <v>1</v>
      </c>
      <c r="AE343" s="247">
        <v>0</v>
      </c>
      <c r="AF343" s="247">
        <v>0</v>
      </c>
      <c r="AG343" s="236">
        <v>20</v>
      </c>
      <c r="AH343" s="236">
        <f t="shared" ref="AH343" si="5711">AG343-(AM343+AO343)</f>
        <v>20</v>
      </c>
      <c r="AI343" s="237">
        <f t="shared" ref="AI343:AI355" si="5712">AH343/AG343</f>
        <v>1</v>
      </c>
      <c r="AJ343" s="238">
        <f t="shared" ref="AJ343:AJ355" si="5713">AG343-AH343</f>
        <v>0</v>
      </c>
      <c r="AK343" s="237">
        <f t="shared" ref="AK343:AK355" si="5714">AJ343/AG343</f>
        <v>0</v>
      </c>
      <c r="AL343" s="237">
        <f t="shared" ref="AL343" si="5715">(AG343-AO343)/AG343</f>
        <v>1</v>
      </c>
      <c r="AM343" s="236">
        <f t="shared" ref="AM343" si="5716">AX343+AW343+AV343</f>
        <v>0</v>
      </c>
      <c r="AN343" s="237">
        <f t="shared" ref="AN343:AN355" si="5717">AM343/AG343</f>
        <v>0</v>
      </c>
      <c r="AO343" s="236">
        <f t="shared" ref="AO343" si="5718">AQ343+AR343+AS343+AT343+AU343</f>
        <v>0</v>
      </c>
      <c r="AP343" s="237">
        <f t="shared" ref="AP343:AP355" si="5719">AO343/AG343</f>
        <v>0</v>
      </c>
      <c r="AQ343" s="236">
        <v>0</v>
      </c>
      <c r="AR343" s="236">
        <v>0</v>
      </c>
      <c r="AS343" s="236">
        <v>0</v>
      </c>
      <c r="AT343" s="236">
        <v>0</v>
      </c>
      <c r="AU343" s="236">
        <v>0</v>
      </c>
      <c r="AV343" s="236">
        <v>0</v>
      </c>
      <c r="AW343" s="236">
        <v>0</v>
      </c>
      <c r="AX343" s="236">
        <v>0</v>
      </c>
      <c r="AY343" s="236">
        <v>0</v>
      </c>
      <c r="AZ343" s="236">
        <v>0</v>
      </c>
      <c r="BA343" s="236">
        <v>0</v>
      </c>
      <c r="BB343" s="236">
        <v>21</v>
      </c>
      <c r="BC343" s="236">
        <f t="shared" ref="BC343" si="5720">BB343-(BH343+BJ343)</f>
        <v>21</v>
      </c>
      <c r="BD343" s="237">
        <f t="shared" ref="BD343:BD355" si="5721">BC343/BB343</f>
        <v>1</v>
      </c>
      <c r="BE343" s="238">
        <f t="shared" ref="BE343:BE355" si="5722">BB343-BC343</f>
        <v>0</v>
      </c>
      <c r="BF343" s="237">
        <f t="shared" ref="BF343:BF355" si="5723">BE343/BB343</f>
        <v>0</v>
      </c>
      <c r="BG343" s="237">
        <f t="shared" ref="BG343" si="5724">(BB343-BJ343)/BB343</f>
        <v>1</v>
      </c>
      <c r="BH343" s="236">
        <f t="shared" ref="BH343" si="5725">BS343+BR343+BQ343</f>
        <v>0</v>
      </c>
      <c r="BI343" s="237">
        <f t="shared" ref="BI343:BI355" si="5726">BH343/BB343</f>
        <v>0</v>
      </c>
      <c r="BJ343" s="236">
        <f t="shared" ref="BJ343" si="5727">BL343+BM343+BN343+BO343+BP343</f>
        <v>0</v>
      </c>
      <c r="BK343" s="237">
        <f t="shared" ref="BK343:BK355" si="5728">BJ343/BB343</f>
        <v>0</v>
      </c>
      <c r="BL343" s="236">
        <v>0</v>
      </c>
      <c r="BM343" s="236">
        <v>0</v>
      </c>
      <c r="BN343" s="236">
        <v>0</v>
      </c>
      <c r="BO343" s="236">
        <v>0</v>
      </c>
      <c r="BP343" s="236">
        <v>0</v>
      </c>
      <c r="BQ343" s="236">
        <v>0</v>
      </c>
      <c r="BR343" s="236">
        <v>0</v>
      </c>
      <c r="BS343" s="236">
        <v>0</v>
      </c>
      <c r="BT343" s="236">
        <v>1</v>
      </c>
      <c r="BU343" s="236">
        <v>0</v>
      </c>
      <c r="BV343" s="236">
        <v>0</v>
      </c>
      <c r="BW343" s="247">
        <v>21</v>
      </c>
      <c r="BX343" s="247">
        <f t="shared" ref="BX343" si="5729">BW343-(CC343+CE343)</f>
        <v>20</v>
      </c>
      <c r="BY343" s="260">
        <f t="shared" ref="BY343:BY355" si="5730">BX343/BW343</f>
        <v>0.95238095238095233</v>
      </c>
      <c r="BZ343" s="238">
        <f t="shared" ref="BZ343:BZ355" si="5731">BW343-BX343</f>
        <v>1</v>
      </c>
      <c r="CA343" s="260">
        <f t="shared" ref="CA343:CA355" si="5732">BZ343/BW343</f>
        <v>4.7619047619047616E-2</v>
      </c>
      <c r="CB343" s="260">
        <f t="shared" ref="CB343" si="5733">(BW343-CE343)/BW343</f>
        <v>1</v>
      </c>
      <c r="CC343" s="247">
        <f t="shared" ref="CC343" si="5734">CN343+CM343+CL343</f>
        <v>1</v>
      </c>
      <c r="CD343" s="260">
        <f t="shared" ref="CD343:CD355" si="5735">CC343/BW343</f>
        <v>4.7619047619047616E-2</v>
      </c>
      <c r="CE343" s="247">
        <f t="shared" ref="CE343" si="5736">CG343+CH343+CI343+CJ343+CK343</f>
        <v>0</v>
      </c>
      <c r="CF343" s="260">
        <f t="shared" ref="CF343:CF355" si="5737">CE343/BW343</f>
        <v>0</v>
      </c>
      <c r="CG343" s="247">
        <v>0</v>
      </c>
      <c r="CH343" s="247">
        <v>0</v>
      </c>
      <c r="CI343" s="247">
        <v>0</v>
      </c>
      <c r="CJ343" s="247">
        <v>0</v>
      </c>
      <c r="CK343" s="247">
        <v>0</v>
      </c>
      <c r="CL343" s="247">
        <v>0</v>
      </c>
      <c r="CM343" s="247">
        <v>0</v>
      </c>
      <c r="CN343" s="247">
        <v>1</v>
      </c>
      <c r="CO343" s="247">
        <v>0</v>
      </c>
      <c r="CP343" s="247">
        <v>0</v>
      </c>
      <c r="CQ343" s="247">
        <v>0</v>
      </c>
      <c r="CR343" s="274">
        <v>15</v>
      </c>
      <c r="CS343" s="247">
        <f t="shared" ref="CS343:CS408" si="5738">CR343-(CX343+CZ343)</f>
        <v>15</v>
      </c>
      <c r="CT343" s="237">
        <f t="shared" ref="CT343:CT408" si="5739">CS343/CR343</f>
        <v>1</v>
      </c>
      <c r="CU343" s="238">
        <f t="shared" ref="CU343:CU408" si="5740">CR343-CS343</f>
        <v>0</v>
      </c>
      <c r="CV343" s="259">
        <f t="shared" ref="CV343:CV408" si="5741">CU343/CR343</f>
        <v>0</v>
      </c>
      <c r="CW343" s="237">
        <f t="shared" ref="CW343:CW408" si="5742">(CR343-CZ343)/CR343</f>
        <v>1</v>
      </c>
      <c r="CX343" s="247">
        <f t="shared" si="5259"/>
        <v>0</v>
      </c>
      <c r="CY343" s="237">
        <f t="shared" si="5415"/>
        <v>0</v>
      </c>
      <c r="CZ343" s="247">
        <f t="shared" si="5260"/>
        <v>0</v>
      </c>
      <c r="DA343" s="259">
        <f t="shared" si="5416"/>
        <v>0</v>
      </c>
      <c r="DB343" s="247">
        <v>0</v>
      </c>
      <c r="DC343" s="247">
        <v>0</v>
      </c>
      <c r="DD343" s="247">
        <v>0</v>
      </c>
      <c r="DE343" s="247">
        <v>0</v>
      </c>
      <c r="DF343" s="247">
        <v>0</v>
      </c>
      <c r="DG343" s="247">
        <v>0</v>
      </c>
      <c r="DH343" s="247">
        <v>0</v>
      </c>
      <c r="DI343" s="247">
        <v>0</v>
      </c>
      <c r="DJ343" s="274">
        <v>0</v>
      </c>
      <c r="DK343" s="274">
        <v>0</v>
      </c>
      <c r="DL343" s="274">
        <v>0</v>
      </c>
      <c r="DM343" s="274">
        <v>21</v>
      </c>
      <c r="DN343" s="247">
        <f t="shared" ref="DN343" si="5743">DM343-(DS343+DU343)</f>
        <v>20</v>
      </c>
      <c r="DO343" s="237">
        <f t="shared" ref="DO343:DO355" si="5744">DN343/DM343</f>
        <v>0.95238095238095233</v>
      </c>
      <c r="DP343" s="238">
        <f t="shared" ref="DP343:DP355" si="5745">DM343-DN343</f>
        <v>1</v>
      </c>
      <c r="DQ343" s="259">
        <f t="shared" ref="DQ343:DQ355" si="5746">DP343/DM343</f>
        <v>4.7619047619047616E-2</v>
      </c>
      <c r="DR343" s="237">
        <f t="shared" ref="DR343" si="5747">(DM343-DU343)/DM343</f>
        <v>1</v>
      </c>
      <c r="DS343" s="247">
        <f t="shared" ref="DS343" si="5748">DZ343+EC343+ED343</f>
        <v>1</v>
      </c>
      <c r="DT343" s="237">
        <f t="shared" ref="DT343:DT355" si="5749">DS343/DM343</f>
        <v>4.7619047619047616E-2</v>
      </c>
      <c r="DU343" s="247">
        <f t="shared" ref="DU343" si="5750">DW343+DX343+DY343+EA343+EB343</f>
        <v>0</v>
      </c>
      <c r="DV343" s="259">
        <f t="shared" ref="DV343:DV355" si="5751">DU343/DM343</f>
        <v>0</v>
      </c>
      <c r="DW343" s="247">
        <v>0</v>
      </c>
      <c r="DX343" s="247">
        <v>0</v>
      </c>
      <c r="DY343" s="247">
        <v>0</v>
      </c>
      <c r="DZ343" s="247">
        <v>0</v>
      </c>
      <c r="EA343" s="247">
        <v>0</v>
      </c>
      <c r="EB343" s="247">
        <v>0</v>
      </c>
      <c r="EC343" s="247">
        <v>0</v>
      </c>
      <c r="ED343" s="247">
        <v>1</v>
      </c>
      <c r="EE343" s="274">
        <v>0</v>
      </c>
      <c r="EF343" s="274">
        <v>0</v>
      </c>
      <c r="EG343" s="274">
        <v>0</v>
      </c>
      <c r="EH343" s="274">
        <v>22</v>
      </c>
      <c r="EI343" s="247">
        <f t="shared" ref="EI343" si="5752">EH343-(EN343+EP343)</f>
        <v>22</v>
      </c>
      <c r="EJ343" s="237">
        <f t="shared" ref="EJ343:EJ355" si="5753">EI343/EH343</f>
        <v>1</v>
      </c>
      <c r="EK343" s="238">
        <f t="shared" ref="EK343:EK355" si="5754">EH343-EI343</f>
        <v>0</v>
      </c>
      <c r="EL343" s="259">
        <f t="shared" ref="EL343:EL355" si="5755">EK343/EH343</f>
        <v>0</v>
      </c>
      <c r="EM343" s="237">
        <f t="shared" ref="EM343" si="5756">(EH343-EP343)/EH343</f>
        <v>1</v>
      </c>
      <c r="EN343" s="247">
        <f t="shared" ref="EN343" si="5757">EU343+EX343+EY343</f>
        <v>0</v>
      </c>
      <c r="EO343" s="237">
        <f t="shared" ref="EO343:EO355" si="5758">EN343/EH343</f>
        <v>0</v>
      </c>
      <c r="EP343" s="247">
        <f t="shared" ref="EP343" si="5759">ER343+ES343+ET343+EV343+EW343</f>
        <v>0</v>
      </c>
      <c r="EQ343" s="259">
        <f t="shared" ref="EQ343:EQ355" si="5760">EP343/EH343</f>
        <v>0</v>
      </c>
      <c r="ER343" s="247">
        <v>0</v>
      </c>
      <c r="ES343" s="247">
        <v>0</v>
      </c>
      <c r="ET343" s="247">
        <v>0</v>
      </c>
      <c r="EU343" s="247">
        <v>0</v>
      </c>
      <c r="EV343" s="247">
        <v>0</v>
      </c>
      <c r="EW343" s="247">
        <v>0</v>
      </c>
      <c r="EX343" s="247">
        <v>0</v>
      </c>
      <c r="EY343" s="247">
        <v>0</v>
      </c>
      <c r="EZ343" s="274">
        <v>0</v>
      </c>
      <c r="FA343" s="274">
        <v>0</v>
      </c>
      <c r="FB343" s="274">
        <v>0</v>
      </c>
      <c r="FC343" s="274">
        <v>18</v>
      </c>
      <c r="FD343" s="247">
        <f t="shared" ref="FD343" si="5761">FC343-(FI343+FK343)</f>
        <v>18</v>
      </c>
      <c r="FE343" s="237">
        <f t="shared" ref="FE343:FE355" si="5762">FD343/FC343</f>
        <v>1</v>
      </c>
      <c r="FF343" s="238">
        <f t="shared" ref="FF343:FF355" si="5763">FC343-FD343</f>
        <v>0</v>
      </c>
      <c r="FG343" s="259">
        <f t="shared" ref="FG343:FG355" si="5764">FF343/FC343</f>
        <v>0</v>
      </c>
      <c r="FH343" s="237">
        <f t="shared" ref="FH343" si="5765">(FC343-FK343)/FC343</f>
        <v>1</v>
      </c>
      <c r="FI343" s="247">
        <f t="shared" ref="FI343" si="5766">FP343+FS343+FT343</f>
        <v>0</v>
      </c>
      <c r="FJ343" s="237">
        <f t="shared" ref="FJ343:FJ355" si="5767">FI343/FC343</f>
        <v>0</v>
      </c>
      <c r="FK343" s="247">
        <f t="shared" ref="FK343" si="5768">FM343+FN343+FO343+FQ343+FR343</f>
        <v>0</v>
      </c>
      <c r="FL343" s="259">
        <f t="shared" ref="FL343:FL355" si="5769">FK343/FC343</f>
        <v>0</v>
      </c>
      <c r="FM343" s="247">
        <v>0</v>
      </c>
      <c r="FN343" s="247">
        <v>0</v>
      </c>
      <c r="FO343" s="247">
        <v>0</v>
      </c>
      <c r="FP343" s="247">
        <v>0</v>
      </c>
      <c r="FQ343" s="247">
        <v>0</v>
      </c>
      <c r="FR343" s="247">
        <v>0</v>
      </c>
      <c r="FS343" s="247">
        <v>0</v>
      </c>
      <c r="FT343" s="247">
        <v>0</v>
      </c>
      <c r="FU343" s="274">
        <v>0</v>
      </c>
      <c r="FV343" s="274">
        <v>0</v>
      </c>
      <c r="FW343" s="274">
        <v>0</v>
      </c>
      <c r="FX343" s="274">
        <v>22</v>
      </c>
      <c r="FY343" s="247">
        <f t="shared" ref="FY343" si="5770">FX343-(GD343+GF343)</f>
        <v>20</v>
      </c>
      <c r="FZ343" s="237">
        <f t="shared" ref="FZ343:FZ355" si="5771">FY343/FX343</f>
        <v>0.90909090909090906</v>
      </c>
      <c r="GA343" s="238">
        <f t="shared" ref="GA343:GA355" si="5772">FX343-FY343</f>
        <v>2</v>
      </c>
      <c r="GB343" s="259">
        <f t="shared" ref="GB343:GB355" si="5773">GA343/FX343</f>
        <v>9.0909090909090912E-2</v>
      </c>
      <c r="GC343" s="237">
        <f t="shared" ref="GC343" si="5774">(FX343-GF343)/FX343</f>
        <v>1</v>
      </c>
      <c r="GD343" s="247">
        <f t="shared" ref="GD343" si="5775">GK343+GN343+GO343</f>
        <v>2</v>
      </c>
      <c r="GE343" s="237">
        <f t="shared" ref="GE343:GE355" si="5776">GD343/FX343</f>
        <v>9.0909090909090912E-2</v>
      </c>
      <c r="GF343" s="247">
        <f t="shared" ref="GF343" si="5777">GH343+GI343+GJ343+GL343+GM343</f>
        <v>0</v>
      </c>
      <c r="GG343" s="259">
        <f t="shared" ref="GG343:GG355" si="5778">GF343/FX343</f>
        <v>0</v>
      </c>
      <c r="GH343" s="247">
        <v>0</v>
      </c>
      <c r="GI343" s="247">
        <v>0</v>
      </c>
      <c r="GJ343" s="247">
        <v>0</v>
      </c>
      <c r="GK343" s="247">
        <v>0</v>
      </c>
      <c r="GL343" s="247">
        <v>0</v>
      </c>
      <c r="GM343" s="247">
        <v>0</v>
      </c>
      <c r="GN343" s="247">
        <v>0</v>
      </c>
      <c r="GO343" s="247">
        <v>2</v>
      </c>
      <c r="GP343" s="274">
        <v>0</v>
      </c>
      <c r="GQ343" s="274">
        <v>0</v>
      </c>
      <c r="GR343" s="274">
        <v>0</v>
      </c>
      <c r="GS343" s="274">
        <v>19</v>
      </c>
      <c r="GT343" s="247">
        <f t="shared" ref="GT343" si="5779">GS343-(GY343+HA343)</f>
        <v>18</v>
      </c>
      <c r="GU343" s="237">
        <f t="shared" ref="GU343:GU355" si="5780">GT343/GS343</f>
        <v>0.94736842105263153</v>
      </c>
      <c r="GV343" s="238">
        <f t="shared" ref="GV343:GV355" si="5781">GS343-GT343</f>
        <v>1</v>
      </c>
      <c r="GW343" s="259">
        <f t="shared" ref="GW343:GW355" si="5782">GV343/GS343</f>
        <v>5.2631578947368418E-2</v>
      </c>
      <c r="GX343" s="237">
        <f t="shared" ref="GX343" si="5783">(GS343-HA343)/GS343</f>
        <v>1</v>
      </c>
      <c r="GY343" s="247">
        <f t="shared" ref="GY343" si="5784">HF343+HI343+HJ343</f>
        <v>1</v>
      </c>
      <c r="GZ343" s="237">
        <f t="shared" ref="GZ343:GZ355" si="5785">GY343/GS343</f>
        <v>5.2631578947368418E-2</v>
      </c>
      <c r="HA343" s="247">
        <f t="shared" ref="HA343" si="5786">HC343+HD343+HE343+HG343+HH343</f>
        <v>0</v>
      </c>
      <c r="HB343" s="259">
        <f t="shared" ref="HB343:HB355" si="5787">HA343/GS343</f>
        <v>0</v>
      </c>
      <c r="HC343" s="247">
        <v>0</v>
      </c>
      <c r="HD343" s="247">
        <v>0</v>
      </c>
      <c r="HE343" s="247">
        <v>0</v>
      </c>
      <c r="HF343" s="247">
        <v>0</v>
      </c>
      <c r="HG343" s="247">
        <v>0</v>
      </c>
      <c r="HH343" s="247">
        <v>0</v>
      </c>
      <c r="HI343" s="247">
        <v>0</v>
      </c>
      <c r="HJ343" s="247">
        <v>1</v>
      </c>
      <c r="HK343" s="274">
        <v>0</v>
      </c>
      <c r="HL343" s="274">
        <v>0</v>
      </c>
      <c r="HM343" s="274">
        <v>0</v>
      </c>
      <c r="HN343" s="274">
        <v>21</v>
      </c>
      <c r="HO343" s="247">
        <f t="shared" ref="HO343:HO354" si="5788">HN343-(HT343+HV343)</f>
        <v>20</v>
      </c>
      <c r="HP343" s="237">
        <f t="shared" ref="HP343:HP355" si="5789">HO343/HN343</f>
        <v>0.95238095238095233</v>
      </c>
      <c r="HQ343" s="238">
        <f t="shared" ref="HQ343:HQ355" si="5790">HN343-HO343</f>
        <v>1</v>
      </c>
      <c r="HR343" s="259">
        <f t="shared" ref="HR343:HR355" si="5791">HQ343/HN343</f>
        <v>4.7619047619047616E-2</v>
      </c>
      <c r="HS343" s="237">
        <f t="shared" ref="HS343:HS354" si="5792">(HN343-HV343)/HN343</f>
        <v>1</v>
      </c>
      <c r="HT343" s="247">
        <f t="shared" ref="HT343:HT354" si="5793">IA343+ID343+IE343</f>
        <v>1</v>
      </c>
      <c r="HU343" s="237">
        <f t="shared" ref="HU343:HU355" si="5794">HT343/HN343</f>
        <v>4.7619047619047616E-2</v>
      </c>
      <c r="HV343" s="247">
        <f t="shared" ref="HV343:HV354" si="5795">HX343+HY343+HZ343+IB343+IC343</f>
        <v>0</v>
      </c>
      <c r="HW343" s="259">
        <f t="shared" ref="HW343:HW355" si="5796">HV343/HN343</f>
        <v>0</v>
      </c>
      <c r="HX343" s="247">
        <v>0</v>
      </c>
      <c r="HY343" s="247">
        <v>0</v>
      </c>
      <c r="HZ343" s="247">
        <v>0</v>
      </c>
      <c r="IA343" s="247">
        <v>0</v>
      </c>
      <c r="IB343" s="247">
        <v>0</v>
      </c>
      <c r="IC343" s="247">
        <v>0</v>
      </c>
      <c r="ID343" s="247">
        <v>0</v>
      </c>
      <c r="IE343" s="247">
        <v>1</v>
      </c>
      <c r="IF343" s="274">
        <v>0</v>
      </c>
      <c r="IG343" s="274">
        <v>0</v>
      </c>
      <c r="IH343" s="274">
        <v>0</v>
      </c>
      <c r="II343" s="274">
        <v>19</v>
      </c>
      <c r="IJ343" s="247">
        <f t="shared" ref="IJ343:IJ354" si="5797">II343-(IO343+IQ343)</f>
        <v>14</v>
      </c>
      <c r="IK343" s="237">
        <f t="shared" ref="IK343:IK355" si="5798">IJ343/II343</f>
        <v>0.73684210526315785</v>
      </c>
      <c r="IL343" s="238">
        <f t="shared" ref="IL343:IL355" si="5799">II343-IJ343</f>
        <v>5</v>
      </c>
      <c r="IM343" s="259">
        <f t="shared" ref="IM343:IM355" si="5800">IL343/II343</f>
        <v>0.26315789473684209</v>
      </c>
      <c r="IN343" s="237">
        <f t="shared" ref="IN343:IN354" si="5801">(II343-IQ343)/II343</f>
        <v>0.89473684210526316</v>
      </c>
      <c r="IO343" s="247">
        <f t="shared" ref="IO343:IO354" si="5802">IV343+IY343+IZ343</f>
        <v>3</v>
      </c>
      <c r="IP343" s="237">
        <f t="shared" ref="IP343:IP355" si="5803">IO343/II343</f>
        <v>0.15789473684210525</v>
      </c>
      <c r="IQ343" s="247">
        <f t="shared" ref="IQ343:IQ354" si="5804">IS343+IT343+IU343+IW343+IX343</f>
        <v>2</v>
      </c>
      <c r="IR343" s="259">
        <f t="shared" ref="IR343:IR355" si="5805">IQ343/II343</f>
        <v>0.10526315789473684</v>
      </c>
      <c r="IS343" s="247">
        <v>0</v>
      </c>
      <c r="IT343" s="247">
        <v>2</v>
      </c>
      <c r="IU343" s="247">
        <v>0</v>
      </c>
      <c r="IV343" s="247">
        <v>0</v>
      </c>
      <c r="IW343" s="247">
        <v>0</v>
      </c>
      <c r="IX343" s="247">
        <v>0</v>
      </c>
      <c r="IY343" s="247">
        <v>0</v>
      </c>
      <c r="IZ343" s="247">
        <v>3</v>
      </c>
      <c r="JA343" s="274">
        <v>0</v>
      </c>
      <c r="JB343" s="274">
        <v>0</v>
      </c>
      <c r="JC343" s="274">
        <v>0</v>
      </c>
      <c r="JD343" s="247">
        <f t="shared" ref="JD343:JD354" si="5806">L343+AG343+BB343+BW343+CR343+DM343+EH343+FC343+FX343+GS343+HN343+II343</f>
        <v>241</v>
      </c>
      <c r="JE343" s="247">
        <f t="shared" ref="JE343:JE400" si="5807">JD343-(JJ343+JL343)</f>
        <v>230</v>
      </c>
      <c r="JF343" s="260">
        <f t="shared" ref="JF343:JF400" si="5808">JE343/JD343</f>
        <v>0.9543568464730291</v>
      </c>
      <c r="JG343" s="238">
        <f t="shared" ref="JG343:JG400" si="5809">JD343-JE343</f>
        <v>11</v>
      </c>
      <c r="JH343" s="260">
        <f t="shared" ref="JH343:JH400" si="5810">JG343/JD343</f>
        <v>4.5643153526970952E-2</v>
      </c>
      <c r="JI343" s="260">
        <f t="shared" ref="JI343:JI400" si="5811">(JD343-JL343)/JD343</f>
        <v>0.99170124481327804</v>
      </c>
      <c r="JJ343" s="247">
        <f t="shared" ref="JJ343:JJ353" si="5812">JS343+JT343+JU343</f>
        <v>9</v>
      </c>
      <c r="JK343" s="260">
        <f t="shared" ref="JK343:JK353" si="5813">JJ343/JD343</f>
        <v>3.7344398340248962E-2</v>
      </c>
      <c r="JL343" s="247">
        <f t="shared" ref="JL343:JL353" si="5814">JN343+JO343+JP343+JQ343+JR343</f>
        <v>2</v>
      </c>
      <c r="JM343" s="260">
        <f t="shared" ref="JM343:JM400" si="5815">JL343/JD343</f>
        <v>8.2987551867219917E-3</v>
      </c>
      <c r="JN343" s="247">
        <f t="shared" ref="JN343:JN354" si="5816">V343+AQ343+BL343+CG343+DB343+DW343+ER343+FM343+GH343+HC343+HX343+IS343</f>
        <v>0</v>
      </c>
      <c r="JO343" s="247">
        <f t="shared" ref="JO343:JO354" si="5817">W343+AR343+BM343+CH343+DC343+DX343+ES343+FN343+GI343+HD343+HY343+IT343</f>
        <v>2</v>
      </c>
      <c r="JP343" s="247">
        <f t="shared" ref="JP343:JP354" si="5818">X343+AS343+BN343+CI343+DD343+DY343+ET343+FO343+GJ343+HE343+HZ343+IU343</f>
        <v>0</v>
      </c>
      <c r="JQ343" s="247">
        <f t="shared" ref="JQ343:JQ354" si="5819">Y343+AT343+BO343+CJ343+DE343+DZ343+EU343+FP343+GK343+HF343+IA343+IV343</f>
        <v>0</v>
      </c>
      <c r="JR343" s="247">
        <f t="shared" ref="JR343:JR354" si="5820">Z343+AU343+BP343+CK343+DF343+EA343+EV343+FQ343+GL343+HG343+IB343+IW343</f>
        <v>0</v>
      </c>
      <c r="JS343" s="247">
        <f t="shared" ref="JS343:JS354" si="5821">AA343+AV343+BQ343+CL343+DG343+EB343+EW343+FR343+GM343+HH343+IC343+IX343</f>
        <v>0</v>
      </c>
      <c r="JT343" s="247">
        <f t="shared" ref="JT343:JT354" si="5822">AB343+AW343+BR343+CM343+DH343+EC343+EX343+FS343+GN343+HI343+ID343+IY343</f>
        <v>0</v>
      </c>
      <c r="JU343" s="247">
        <f t="shared" ref="JU343:JU354" si="5823">AC343+AX343+BS343+CN343+DI343+ED343+EY343+FT343+GO343+HJ343+IE343+IZ343</f>
        <v>9</v>
      </c>
      <c r="JV343" s="247">
        <f t="shared" ref="JV343:JV354" si="5824">AD343+AY343+BT343+CO343+DJ343+EE343+EZ343+FU343+GP343+HK343+IF343+JA343</f>
        <v>2</v>
      </c>
      <c r="JW343" s="247">
        <f t="shared" ref="JW343:JW354" si="5825">AE343+AZ343+BU343+CP343+DK343+EF343+FA343+FV343+GQ343+HL343+IG343+JB343</f>
        <v>0</v>
      </c>
      <c r="JX343" s="247">
        <f t="shared" ref="JX343:JX354" si="5826">AF343+BA343+BV343+CQ343+DL343+EG343+FB343+FW343+GR343+HM343+IH343+JC343</f>
        <v>0</v>
      </c>
    </row>
    <row r="344" spans="1:284" ht="15" customHeight="1">
      <c r="A344" s="305">
        <f>A343+1</f>
        <v>2</v>
      </c>
      <c r="B344" s="122">
        <v>20010917755</v>
      </c>
      <c r="C344" s="227">
        <f t="shared" ca="1" si="5699"/>
        <v>19</v>
      </c>
      <c r="D344" s="227">
        <f t="shared" ca="1" si="5700"/>
        <v>6</v>
      </c>
      <c r="E344" s="228">
        <f t="shared" si="5701"/>
        <v>47.536986301369865</v>
      </c>
      <c r="F344" s="118">
        <v>29</v>
      </c>
      <c r="G344" s="118">
        <v>7</v>
      </c>
      <c r="H344" s="118">
        <v>1972</v>
      </c>
      <c r="I344" s="115" t="s">
        <v>635</v>
      </c>
      <c r="J344" s="111" t="s">
        <v>826</v>
      </c>
      <c r="K344" s="103" t="s">
        <v>716</v>
      </c>
      <c r="L344" s="247">
        <v>22</v>
      </c>
      <c r="M344" s="247">
        <f t="shared" ref="M344" si="5827">L344-(R344+T344)</f>
        <v>22</v>
      </c>
      <c r="N344" s="260">
        <f t="shared" ref="N344" si="5828">M344/L344</f>
        <v>1</v>
      </c>
      <c r="O344" s="238">
        <f t="shared" ref="O344" si="5829">L344-M344</f>
        <v>0</v>
      </c>
      <c r="P344" s="260">
        <f t="shared" ref="P344" si="5830">O344/L344</f>
        <v>0</v>
      </c>
      <c r="Q344" s="260">
        <f t="shared" ref="Q344" si="5831">(L344-T344)/L344</f>
        <v>1</v>
      </c>
      <c r="R344" s="247">
        <f t="shared" ref="R344" si="5832">AC344+AB344+AA344</f>
        <v>0</v>
      </c>
      <c r="S344" s="260">
        <f t="shared" ref="S344" si="5833">R344/L344</f>
        <v>0</v>
      </c>
      <c r="T344" s="247">
        <f t="shared" ref="T344" si="5834">V344+W344+X344+Y344+Z344</f>
        <v>0</v>
      </c>
      <c r="U344" s="260">
        <f t="shared" ref="U344" si="5835">T344/L344</f>
        <v>0</v>
      </c>
      <c r="V344" s="247">
        <v>0</v>
      </c>
      <c r="W344" s="247">
        <v>0</v>
      </c>
      <c r="X344" s="247">
        <v>0</v>
      </c>
      <c r="Y344" s="247">
        <v>0</v>
      </c>
      <c r="Z344" s="247">
        <v>0</v>
      </c>
      <c r="AA344" s="247">
        <v>0</v>
      </c>
      <c r="AB344" s="247">
        <v>0</v>
      </c>
      <c r="AC344" s="247">
        <v>0</v>
      </c>
      <c r="AD344" s="247">
        <v>0</v>
      </c>
      <c r="AE344" s="247">
        <v>0</v>
      </c>
      <c r="AF344" s="247">
        <v>0</v>
      </c>
      <c r="AG344" s="236">
        <v>20</v>
      </c>
      <c r="AH344" s="236">
        <f t="shared" ref="AH344" si="5836">AG344-(AM344+AO344)</f>
        <v>19</v>
      </c>
      <c r="AI344" s="237">
        <f t="shared" ref="AI344" si="5837">AH344/AG344</f>
        <v>0.95</v>
      </c>
      <c r="AJ344" s="238">
        <f t="shared" ref="AJ344" si="5838">AG344-AH344</f>
        <v>1</v>
      </c>
      <c r="AK344" s="237">
        <f t="shared" ref="AK344" si="5839">AJ344/AG344</f>
        <v>0.05</v>
      </c>
      <c r="AL344" s="237">
        <f t="shared" ref="AL344" si="5840">(AG344-AO344)/AG344</f>
        <v>1</v>
      </c>
      <c r="AM344" s="236">
        <f t="shared" ref="AM344" si="5841">AX344+AW344+AV344</f>
        <v>1</v>
      </c>
      <c r="AN344" s="237">
        <f t="shared" ref="AN344" si="5842">AM344/AG344</f>
        <v>0.05</v>
      </c>
      <c r="AO344" s="236">
        <f t="shared" ref="AO344" si="5843">AQ344+AR344+AS344+AT344+AU344</f>
        <v>0</v>
      </c>
      <c r="AP344" s="237">
        <f t="shared" ref="AP344" si="5844">AO344/AG344</f>
        <v>0</v>
      </c>
      <c r="AQ344" s="236">
        <v>0</v>
      </c>
      <c r="AR344" s="236">
        <v>0</v>
      </c>
      <c r="AS344" s="236">
        <v>0</v>
      </c>
      <c r="AT344" s="236">
        <v>0</v>
      </c>
      <c r="AU344" s="236">
        <v>0</v>
      </c>
      <c r="AV344" s="236">
        <v>0</v>
      </c>
      <c r="AW344" s="236">
        <v>0</v>
      </c>
      <c r="AX344" s="236">
        <v>1</v>
      </c>
      <c r="AY344" s="236">
        <v>0</v>
      </c>
      <c r="AZ344" s="236">
        <v>0</v>
      </c>
      <c r="BA344" s="236">
        <v>0</v>
      </c>
      <c r="BB344" s="236">
        <v>21</v>
      </c>
      <c r="BC344" s="236">
        <f t="shared" ref="BC344" si="5845">BB344-(BH344+BJ344)</f>
        <v>20</v>
      </c>
      <c r="BD344" s="237">
        <f t="shared" ref="BD344" si="5846">BC344/BB344</f>
        <v>0.95238095238095233</v>
      </c>
      <c r="BE344" s="238">
        <f t="shared" ref="BE344" si="5847">BB344-BC344</f>
        <v>1</v>
      </c>
      <c r="BF344" s="237">
        <f t="shared" ref="BF344" si="5848">BE344/BB344</f>
        <v>4.7619047619047616E-2</v>
      </c>
      <c r="BG344" s="237">
        <f t="shared" ref="BG344" si="5849">(BB344-BJ344)/BB344</f>
        <v>1</v>
      </c>
      <c r="BH344" s="236">
        <f t="shared" ref="BH344" si="5850">BS344+BR344+BQ344</f>
        <v>1</v>
      </c>
      <c r="BI344" s="237">
        <f t="shared" ref="BI344" si="5851">BH344/BB344</f>
        <v>4.7619047619047616E-2</v>
      </c>
      <c r="BJ344" s="236">
        <f t="shared" ref="BJ344" si="5852">BL344+BM344+BN344+BO344+BP344</f>
        <v>0</v>
      </c>
      <c r="BK344" s="237">
        <f t="shared" ref="BK344" si="5853">BJ344/BB344</f>
        <v>0</v>
      </c>
      <c r="BL344" s="236">
        <v>0</v>
      </c>
      <c r="BM344" s="236">
        <v>0</v>
      </c>
      <c r="BN344" s="236">
        <v>0</v>
      </c>
      <c r="BO344" s="236">
        <v>0</v>
      </c>
      <c r="BP344" s="236">
        <v>0</v>
      </c>
      <c r="BQ344" s="236">
        <v>0</v>
      </c>
      <c r="BR344" s="236">
        <v>0</v>
      </c>
      <c r="BS344" s="236">
        <v>1</v>
      </c>
      <c r="BT344" s="236">
        <v>0</v>
      </c>
      <c r="BU344" s="236">
        <v>0</v>
      </c>
      <c r="BV344" s="236">
        <v>0</v>
      </c>
      <c r="BW344" s="247">
        <v>21</v>
      </c>
      <c r="BX344" s="247">
        <f t="shared" ref="BX344" si="5854">BW344-(CC344+CE344)</f>
        <v>20</v>
      </c>
      <c r="BY344" s="260">
        <f t="shared" ref="BY344" si="5855">BX344/BW344</f>
        <v>0.95238095238095233</v>
      </c>
      <c r="BZ344" s="238">
        <f t="shared" ref="BZ344" si="5856">BW344-BX344</f>
        <v>1</v>
      </c>
      <c r="CA344" s="260">
        <f t="shared" ref="CA344" si="5857">BZ344/BW344</f>
        <v>4.7619047619047616E-2</v>
      </c>
      <c r="CB344" s="260">
        <f t="shared" ref="CB344" si="5858">(BW344-CE344)/BW344</f>
        <v>1</v>
      </c>
      <c r="CC344" s="247">
        <f t="shared" ref="CC344" si="5859">CN344+CM344+CL344</f>
        <v>1</v>
      </c>
      <c r="CD344" s="260">
        <f t="shared" ref="CD344" si="5860">CC344/BW344</f>
        <v>4.7619047619047616E-2</v>
      </c>
      <c r="CE344" s="247">
        <f t="shared" ref="CE344" si="5861">CG344+CH344+CI344+CJ344+CK344</f>
        <v>0</v>
      </c>
      <c r="CF344" s="260">
        <f t="shared" ref="CF344" si="5862">CE344/BW344</f>
        <v>0</v>
      </c>
      <c r="CG344" s="247">
        <v>0</v>
      </c>
      <c r="CH344" s="247">
        <v>0</v>
      </c>
      <c r="CI344" s="247">
        <v>0</v>
      </c>
      <c r="CJ344" s="247">
        <v>0</v>
      </c>
      <c r="CK344" s="247">
        <v>0</v>
      </c>
      <c r="CL344" s="247">
        <v>0</v>
      </c>
      <c r="CM344" s="247">
        <v>0</v>
      </c>
      <c r="CN344" s="247">
        <v>1</v>
      </c>
      <c r="CO344" s="247">
        <v>0</v>
      </c>
      <c r="CP344" s="247">
        <v>0</v>
      </c>
      <c r="CQ344" s="247">
        <v>0</v>
      </c>
      <c r="CR344" s="274">
        <v>15</v>
      </c>
      <c r="CS344" s="247">
        <f t="shared" ref="CS344" si="5863">CR344-(CX344+CZ344)</f>
        <v>15</v>
      </c>
      <c r="CT344" s="237">
        <f t="shared" ref="CT344" si="5864">CS344/CR344</f>
        <v>1</v>
      </c>
      <c r="CU344" s="238">
        <f t="shared" ref="CU344" si="5865">CR344-CS344</f>
        <v>0</v>
      </c>
      <c r="CV344" s="259">
        <f t="shared" ref="CV344" si="5866">CU344/CR344</f>
        <v>0</v>
      </c>
      <c r="CW344" s="237">
        <f t="shared" ref="CW344" si="5867">(CR344-CZ344)/CR344</f>
        <v>1</v>
      </c>
      <c r="CX344" s="247">
        <f t="shared" ref="CX344" si="5868">DE344+DH344+DI344</f>
        <v>0</v>
      </c>
      <c r="CY344" s="237">
        <f t="shared" ref="CY344" si="5869">CX344/CR344</f>
        <v>0</v>
      </c>
      <c r="CZ344" s="247">
        <f t="shared" ref="CZ344" si="5870">DB344+DC344+DD344+DF344+DG344</f>
        <v>0</v>
      </c>
      <c r="DA344" s="259">
        <f t="shared" ref="DA344" si="5871">CZ344/CR344</f>
        <v>0</v>
      </c>
      <c r="DB344" s="247">
        <v>0</v>
      </c>
      <c r="DC344" s="247">
        <v>0</v>
      </c>
      <c r="DD344" s="247">
        <v>0</v>
      </c>
      <c r="DE344" s="247">
        <v>0</v>
      </c>
      <c r="DF344" s="247">
        <v>0</v>
      </c>
      <c r="DG344" s="247">
        <v>0</v>
      </c>
      <c r="DH344" s="247">
        <v>0</v>
      </c>
      <c r="DI344" s="247">
        <v>0</v>
      </c>
      <c r="DJ344" s="274">
        <v>0</v>
      </c>
      <c r="DK344" s="274">
        <v>0</v>
      </c>
      <c r="DL344" s="274">
        <v>0</v>
      </c>
      <c r="DM344" s="274">
        <v>21</v>
      </c>
      <c r="DN344" s="247">
        <f t="shared" ref="DN344" si="5872">DM344-(DS344+DU344)</f>
        <v>21</v>
      </c>
      <c r="DO344" s="237">
        <f t="shared" ref="DO344" si="5873">DN344/DM344</f>
        <v>1</v>
      </c>
      <c r="DP344" s="238">
        <f t="shared" ref="DP344" si="5874">DM344-DN344</f>
        <v>0</v>
      </c>
      <c r="DQ344" s="259">
        <f t="shared" ref="DQ344" si="5875">DP344/DM344</f>
        <v>0</v>
      </c>
      <c r="DR344" s="237">
        <f t="shared" ref="DR344" si="5876">(DM344-DU344)/DM344</f>
        <v>1</v>
      </c>
      <c r="DS344" s="247">
        <f t="shared" ref="DS344" si="5877">DZ344+EC344+ED344</f>
        <v>0</v>
      </c>
      <c r="DT344" s="237">
        <f t="shared" ref="DT344" si="5878">DS344/DM344</f>
        <v>0</v>
      </c>
      <c r="DU344" s="247">
        <f t="shared" ref="DU344" si="5879">DW344+DX344+DY344+EA344+EB344</f>
        <v>0</v>
      </c>
      <c r="DV344" s="259">
        <f t="shared" ref="DV344" si="5880">DU344/DM344</f>
        <v>0</v>
      </c>
      <c r="DW344" s="247">
        <v>0</v>
      </c>
      <c r="DX344" s="247">
        <v>0</v>
      </c>
      <c r="DY344" s="247">
        <v>0</v>
      </c>
      <c r="DZ344" s="247">
        <v>0</v>
      </c>
      <c r="EA344" s="247">
        <v>0</v>
      </c>
      <c r="EB344" s="247">
        <v>0</v>
      </c>
      <c r="EC344" s="247">
        <v>0</v>
      </c>
      <c r="ED344" s="247">
        <v>0</v>
      </c>
      <c r="EE344" s="274">
        <v>0</v>
      </c>
      <c r="EF344" s="274">
        <v>0</v>
      </c>
      <c r="EG344" s="274">
        <v>0</v>
      </c>
      <c r="EH344" s="274">
        <v>22</v>
      </c>
      <c r="EI344" s="247">
        <f t="shared" ref="EI344" si="5881">EH344-(EN344+EP344)</f>
        <v>20</v>
      </c>
      <c r="EJ344" s="237">
        <f t="shared" ref="EJ344" si="5882">EI344/EH344</f>
        <v>0.90909090909090906</v>
      </c>
      <c r="EK344" s="238">
        <f t="shared" ref="EK344" si="5883">EH344-EI344</f>
        <v>2</v>
      </c>
      <c r="EL344" s="259">
        <f t="shared" ref="EL344" si="5884">EK344/EH344</f>
        <v>9.0909090909090912E-2</v>
      </c>
      <c r="EM344" s="237">
        <f t="shared" ref="EM344" si="5885">(EH344-EP344)/EH344</f>
        <v>1</v>
      </c>
      <c r="EN344" s="247">
        <f t="shared" ref="EN344" si="5886">EU344+EX344+EY344</f>
        <v>2</v>
      </c>
      <c r="EO344" s="237">
        <f t="shared" ref="EO344" si="5887">EN344/EH344</f>
        <v>9.0909090909090912E-2</v>
      </c>
      <c r="EP344" s="247">
        <f t="shared" ref="EP344" si="5888">ER344+ES344+ET344+EV344+EW344</f>
        <v>0</v>
      </c>
      <c r="EQ344" s="259">
        <f t="shared" ref="EQ344" si="5889">EP344/EH344</f>
        <v>0</v>
      </c>
      <c r="ER344" s="247">
        <v>0</v>
      </c>
      <c r="ES344" s="247">
        <v>0</v>
      </c>
      <c r="ET344" s="247">
        <v>0</v>
      </c>
      <c r="EU344" s="247">
        <v>0</v>
      </c>
      <c r="EV344" s="247">
        <v>0</v>
      </c>
      <c r="EW344" s="247">
        <v>0</v>
      </c>
      <c r="EX344" s="247">
        <v>0</v>
      </c>
      <c r="EY344" s="247">
        <v>2</v>
      </c>
      <c r="EZ344" s="274">
        <v>0</v>
      </c>
      <c r="FA344" s="274">
        <v>0</v>
      </c>
      <c r="FB344" s="274">
        <v>0</v>
      </c>
      <c r="FC344" s="274">
        <v>18</v>
      </c>
      <c r="FD344" s="247">
        <f t="shared" ref="FD344" si="5890">FC344-(FI344+FK344)</f>
        <v>17</v>
      </c>
      <c r="FE344" s="237">
        <f t="shared" ref="FE344" si="5891">FD344/FC344</f>
        <v>0.94444444444444442</v>
      </c>
      <c r="FF344" s="238">
        <f t="shared" ref="FF344" si="5892">FC344-FD344</f>
        <v>1</v>
      </c>
      <c r="FG344" s="259">
        <f t="shared" ref="FG344" si="5893">FF344/FC344</f>
        <v>5.5555555555555552E-2</v>
      </c>
      <c r="FH344" s="237">
        <f t="shared" ref="FH344" si="5894">(FC344-FK344)/FC344</f>
        <v>1</v>
      </c>
      <c r="FI344" s="247">
        <f t="shared" ref="FI344" si="5895">FP344+FS344+FT344</f>
        <v>1</v>
      </c>
      <c r="FJ344" s="237">
        <f t="shared" ref="FJ344" si="5896">FI344/FC344</f>
        <v>5.5555555555555552E-2</v>
      </c>
      <c r="FK344" s="247">
        <f t="shared" ref="FK344" si="5897">FM344+FN344+FO344+FQ344+FR344</f>
        <v>0</v>
      </c>
      <c r="FL344" s="259">
        <f t="shared" ref="FL344" si="5898">FK344/FC344</f>
        <v>0</v>
      </c>
      <c r="FM344" s="247">
        <v>0</v>
      </c>
      <c r="FN344" s="247">
        <v>0</v>
      </c>
      <c r="FO344" s="247">
        <v>0</v>
      </c>
      <c r="FP344" s="247">
        <v>0</v>
      </c>
      <c r="FQ344" s="247">
        <v>0</v>
      </c>
      <c r="FR344" s="247">
        <v>0</v>
      </c>
      <c r="FS344" s="247">
        <v>0</v>
      </c>
      <c r="FT344" s="247">
        <v>1</v>
      </c>
      <c r="FU344" s="274">
        <v>0</v>
      </c>
      <c r="FV344" s="274">
        <v>0</v>
      </c>
      <c r="FW344" s="274">
        <v>0</v>
      </c>
      <c r="FX344" s="274">
        <v>22</v>
      </c>
      <c r="FY344" s="247">
        <f t="shared" ref="FY344" si="5899">FX344-(GD344+GF344)</f>
        <v>22</v>
      </c>
      <c r="FZ344" s="237">
        <f t="shared" ref="FZ344" si="5900">FY344/FX344</f>
        <v>1</v>
      </c>
      <c r="GA344" s="238">
        <f t="shared" ref="GA344" si="5901">FX344-FY344</f>
        <v>0</v>
      </c>
      <c r="GB344" s="259">
        <f t="shared" ref="GB344" si="5902">GA344/FX344</f>
        <v>0</v>
      </c>
      <c r="GC344" s="237">
        <f t="shared" ref="GC344" si="5903">(FX344-GF344)/FX344</f>
        <v>1</v>
      </c>
      <c r="GD344" s="247">
        <f t="shared" ref="GD344" si="5904">GK344+GN344+GO344</f>
        <v>0</v>
      </c>
      <c r="GE344" s="237">
        <f t="shared" ref="GE344" si="5905">GD344/FX344</f>
        <v>0</v>
      </c>
      <c r="GF344" s="247">
        <f t="shared" ref="GF344" si="5906">GH344+GI344+GJ344+GL344+GM344</f>
        <v>0</v>
      </c>
      <c r="GG344" s="259">
        <f t="shared" ref="GG344" si="5907">GF344/FX344</f>
        <v>0</v>
      </c>
      <c r="GH344" s="247">
        <v>0</v>
      </c>
      <c r="GI344" s="247">
        <v>0</v>
      </c>
      <c r="GJ344" s="247">
        <v>0</v>
      </c>
      <c r="GK344" s="247">
        <v>0</v>
      </c>
      <c r="GL344" s="247">
        <v>0</v>
      </c>
      <c r="GM344" s="247">
        <v>0</v>
      </c>
      <c r="GN344" s="247">
        <v>0</v>
      </c>
      <c r="GO344" s="247">
        <v>0</v>
      </c>
      <c r="GP344" s="274">
        <v>0</v>
      </c>
      <c r="GQ344" s="274">
        <v>0</v>
      </c>
      <c r="GR344" s="274">
        <v>0</v>
      </c>
      <c r="GS344" s="274">
        <v>19</v>
      </c>
      <c r="GT344" s="247">
        <f t="shared" ref="GT344" si="5908">GS344-(GY344+HA344)</f>
        <v>17</v>
      </c>
      <c r="GU344" s="237">
        <f t="shared" ref="GU344" si="5909">GT344/GS344</f>
        <v>0.89473684210526316</v>
      </c>
      <c r="GV344" s="238">
        <f t="shared" ref="GV344" si="5910">GS344-GT344</f>
        <v>2</v>
      </c>
      <c r="GW344" s="259">
        <f t="shared" ref="GW344" si="5911">GV344/GS344</f>
        <v>0.10526315789473684</v>
      </c>
      <c r="GX344" s="237">
        <f t="shared" ref="GX344" si="5912">(GS344-HA344)/GS344</f>
        <v>1</v>
      </c>
      <c r="GY344" s="247">
        <f t="shared" ref="GY344" si="5913">HF344+HI344+HJ344</f>
        <v>2</v>
      </c>
      <c r="GZ344" s="237">
        <f t="shared" ref="GZ344" si="5914">GY344/GS344</f>
        <v>0.10526315789473684</v>
      </c>
      <c r="HA344" s="247">
        <f t="shared" ref="HA344" si="5915">HC344+HD344+HE344+HG344+HH344</f>
        <v>0</v>
      </c>
      <c r="HB344" s="259">
        <f t="shared" ref="HB344" si="5916">HA344/GS344</f>
        <v>0</v>
      </c>
      <c r="HC344" s="247">
        <v>0</v>
      </c>
      <c r="HD344" s="247">
        <v>0</v>
      </c>
      <c r="HE344" s="247">
        <v>0</v>
      </c>
      <c r="HF344" s="247">
        <v>0</v>
      </c>
      <c r="HG344" s="247">
        <v>0</v>
      </c>
      <c r="HH344" s="247">
        <v>0</v>
      </c>
      <c r="HI344" s="247">
        <v>0</v>
      </c>
      <c r="HJ344" s="247">
        <v>2</v>
      </c>
      <c r="HK344" s="274">
        <v>0</v>
      </c>
      <c r="HL344" s="274">
        <v>0</v>
      </c>
      <c r="HM344" s="274">
        <v>0</v>
      </c>
      <c r="HN344" s="274">
        <v>21</v>
      </c>
      <c r="HO344" s="247">
        <f t="shared" si="5788"/>
        <v>20</v>
      </c>
      <c r="HP344" s="237">
        <f t="shared" si="5789"/>
        <v>0.95238095238095233</v>
      </c>
      <c r="HQ344" s="238">
        <f t="shared" si="5790"/>
        <v>1</v>
      </c>
      <c r="HR344" s="259">
        <f t="shared" si="5791"/>
        <v>4.7619047619047616E-2</v>
      </c>
      <c r="HS344" s="237">
        <f t="shared" si="5792"/>
        <v>1</v>
      </c>
      <c r="HT344" s="247">
        <f t="shared" si="5793"/>
        <v>1</v>
      </c>
      <c r="HU344" s="237">
        <f t="shared" si="5794"/>
        <v>4.7619047619047616E-2</v>
      </c>
      <c r="HV344" s="247">
        <f t="shared" si="5795"/>
        <v>0</v>
      </c>
      <c r="HW344" s="259">
        <f t="shared" si="5796"/>
        <v>0</v>
      </c>
      <c r="HX344" s="247">
        <v>0</v>
      </c>
      <c r="HY344" s="247">
        <v>0</v>
      </c>
      <c r="HZ344" s="247">
        <v>0</v>
      </c>
      <c r="IA344" s="247">
        <v>0</v>
      </c>
      <c r="IB344" s="247">
        <v>0</v>
      </c>
      <c r="IC344" s="247">
        <v>0</v>
      </c>
      <c r="ID344" s="247">
        <v>0</v>
      </c>
      <c r="IE344" s="247">
        <v>1</v>
      </c>
      <c r="IF344" s="274">
        <v>0</v>
      </c>
      <c r="IG344" s="274">
        <v>0</v>
      </c>
      <c r="IH344" s="274">
        <v>0</v>
      </c>
      <c r="II344" s="274">
        <v>19</v>
      </c>
      <c r="IJ344" s="247">
        <f t="shared" si="5797"/>
        <v>15</v>
      </c>
      <c r="IK344" s="237">
        <f t="shared" si="5798"/>
        <v>0.78947368421052633</v>
      </c>
      <c r="IL344" s="238">
        <f t="shared" si="5799"/>
        <v>4</v>
      </c>
      <c r="IM344" s="259">
        <f t="shared" si="5800"/>
        <v>0.21052631578947367</v>
      </c>
      <c r="IN344" s="237">
        <f t="shared" si="5801"/>
        <v>0.89473684210526316</v>
      </c>
      <c r="IO344" s="247">
        <f t="shared" si="5802"/>
        <v>2</v>
      </c>
      <c r="IP344" s="237">
        <f t="shared" si="5803"/>
        <v>0.10526315789473684</v>
      </c>
      <c r="IQ344" s="247">
        <f t="shared" si="5804"/>
        <v>2</v>
      </c>
      <c r="IR344" s="259">
        <f t="shared" si="5805"/>
        <v>0.10526315789473684</v>
      </c>
      <c r="IS344" s="247">
        <v>0</v>
      </c>
      <c r="IT344" s="247">
        <v>0</v>
      </c>
      <c r="IU344" s="247">
        <v>2</v>
      </c>
      <c r="IV344" s="247">
        <v>0</v>
      </c>
      <c r="IW344" s="247">
        <v>0</v>
      </c>
      <c r="IX344" s="247">
        <v>0</v>
      </c>
      <c r="IY344" s="247">
        <v>0</v>
      </c>
      <c r="IZ344" s="247">
        <v>2</v>
      </c>
      <c r="JA344" s="274">
        <v>0</v>
      </c>
      <c r="JB344" s="274">
        <v>0</v>
      </c>
      <c r="JC344" s="274">
        <v>0</v>
      </c>
      <c r="JD344" s="247">
        <f t="shared" si="5806"/>
        <v>241</v>
      </c>
      <c r="JE344" s="247">
        <f t="shared" ref="JE344" si="5917">JD344-(JJ344+JL344)</f>
        <v>228</v>
      </c>
      <c r="JF344" s="260">
        <f t="shared" ref="JF344" si="5918">JE344/JD344</f>
        <v>0.94605809128630702</v>
      </c>
      <c r="JG344" s="238">
        <f t="shared" ref="JG344" si="5919">JD344-JE344</f>
        <v>13</v>
      </c>
      <c r="JH344" s="260">
        <f t="shared" ref="JH344" si="5920">JG344/JD344</f>
        <v>5.3941908713692949E-2</v>
      </c>
      <c r="JI344" s="260">
        <f t="shared" ref="JI344" si="5921">(JD344-JL344)/JD344</f>
        <v>0.99170124481327804</v>
      </c>
      <c r="JJ344" s="247">
        <f t="shared" si="5812"/>
        <v>11</v>
      </c>
      <c r="JK344" s="260">
        <f t="shared" si="5813"/>
        <v>4.5643153526970952E-2</v>
      </c>
      <c r="JL344" s="247">
        <f t="shared" si="5814"/>
        <v>2</v>
      </c>
      <c r="JM344" s="260">
        <f t="shared" ref="JM344" si="5922">JL344/JD344</f>
        <v>8.2987551867219917E-3</v>
      </c>
      <c r="JN344" s="247">
        <f t="shared" si="5816"/>
        <v>0</v>
      </c>
      <c r="JO344" s="247">
        <f t="shared" si="5817"/>
        <v>0</v>
      </c>
      <c r="JP344" s="247">
        <f t="shared" si="5818"/>
        <v>2</v>
      </c>
      <c r="JQ344" s="247">
        <f t="shared" si="5819"/>
        <v>0</v>
      </c>
      <c r="JR344" s="247">
        <f t="shared" si="5820"/>
        <v>0</v>
      </c>
      <c r="JS344" s="247">
        <f t="shared" si="5821"/>
        <v>0</v>
      </c>
      <c r="JT344" s="247">
        <f t="shared" si="5822"/>
        <v>0</v>
      </c>
      <c r="JU344" s="247">
        <f t="shared" si="5823"/>
        <v>11</v>
      </c>
      <c r="JV344" s="247">
        <f t="shared" si="5824"/>
        <v>0</v>
      </c>
      <c r="JW344" s="247">
        <f t="shared" si="5825"/>
        <v>0</v>
      </c>
      <c r="JX344" s="247">
        <f t="shared" si="5826"/>
        <v>0</v>
      </c>
    </row>
    <row r="345" spans="1:284" ht="15" customHeight="1">
      <c r="A345" s="311">
        <f>A344+1</f>
        <v>3</v>
      </c>
      <c r="B345" s="306">
        <v>20180810445</v>
      </c>
      <c r="C345" s="227">
        <f t="shared" ca="1" si="5699"/>
        <v>2</v>
      </c>
      <c r="D345" s="227">
        <f t="shared" ca="1" si="5700"/>
        <v>7</v>
      </c>
      <c r="E345" s="228">
        <f t="shared" si="5701"/>
        <v>38.649315068493152</v>
      </c>
      <c r="F345" s="118">
        <v>16</v>
      </c>
      <c r="G345" s="118">
        <v>6</v>
      </c>
      <c r="H345" s="118">
        <v>1981</v>
      </c>
      <c r="I345" s="302" t="s">
        <v>587</v>
      </c>
      <c r="J345" s="111" t="s">
        <v>827</v>
      </c>
      <c r="K345" s="103" t="s">
        <v>712</v>
      </c>
      <c r="L345" s="247"/>
      <c r="M345" s="247">
        <f t="shared" ref="M345:M354" si="5923">L345-(R345+T345)</f>
        <v>0</v>
      </c>
      <c r="N345" s="260" t="e">
        <f t="shared" ref="N345:N354" si="5924">M345/L345</f>
        <v>#DIV/0!</v>
      </c>
      <c r="O345" s="238">
        <f t="shared" ref="O345:O354" si="5925">L345-M345</f>
        <v>0</v>
      </c>
      <c r="P345" s="260" t="e">
        <f t="shared" ref="P345:P354" si="5926">O345/L345</f>
        <v>#DIV/0!</v>
      </c>
      <c r="Q345" s="260" t="e">
        <f t="shared" ref="Q345:Q354" si="5927">(L345-T345)/L345</f>
        <v>#DIV/0!</v>
      </c>
      <c r="R345" s="247">
        <f t="shared" ref="R345:R354" si="5928">AC345+AB345+AA345</f>
        <v>0</v>
      </c>
      <c r="S345" s="260" t="e">
        <f t="shared" ref="S345:S354" si="5929">R345/L345</f>
        <v>#DIV/0!</v>
      </c>
      <c r="T345" s="247">
        <f t="shared" ref="T345:T354" si="5930">V345+W345+X345+Y345+Z345</f>
        <v>0</v>
      </c>
      <c r="U345" s="260" t="e">
        <f t="shared" ref="U345:U354" si="5931">T345/L345</f>
        <v>#DIV/0!</v>
      </c>
      <c r="V345" s="247">
        <v>0</v>
      </c>
      <c r="W345" s="247">
        <v>0</v>
      </c>
      <c r="X345" s="247">
        <v>0</v>
      </c>
      <c r="Y345" s="247">
        <v>0</v>
      </c>
      <c r="Z345" s="247">
        <v>0</v>
      </c>
      <c r="AA345" s="247">
        <v>0</v>
      </c>
      <c r="AB345" s="247">
        <v>0</v>
      </c>
      <c r="AC345" s="247">
        <v>0</v>
      </c>
      <c r="AD345" s="247">
        <v>0</v>
      </c>
      <c r="AE345" s="247">
        <v>0</v>
      </c>
      <c r="AF345" s="247">
        <v>0</v>
      </c>
      <c r="AG345" s="236"/>
      <c r="AH345" s="236">
        <f t="shared" ref="AH345:AH354" si="5932">AG345-(AM345+AO345)</f>
        <v>0</v>
      </c>
      <c r="AI345" s="237" t="e">
        <f t="shared" ref="AI345:AI354" si="5933">AH345/AG345</f>
        <v>#DIV/0!</v>
      </c>
      <c r="AJ345" s="238">
        <f t="shared" ref="AJ345:AJ354" si="5934">AG345-AH345</f>
        <v>0</v>
      </c>
      <c r="AK345" s="237" t="e">
        <f t="shared" ref="AK345:AK354" si="5935">AJ345/AG345</f>
        <v>#DIV/0!</v>
      </c>
      <c r="AL345" s="237" t="e">
        <f t="shared" ref="AL345:AL354" si="5936">(AG345-AO345)/AG345</f>
        <v>#DIV/0!</v>
      </c>
      <c r="AM345" s="236">
        <f t="shared" ref="AM345:AM354" si="5937">AX345+AW345+AV345</f>
        <v>0</v>
      </c>
      <c r="AN345" s="237" t="e">
        <f t="shared" ref="AN345:AN354" si="5938">AM345/AG345</f>
        <v>#DIV/0!</v>
      </c>
      <c r="AO345" s="236">
        <f t="shared" ref="AO345:AO354" si="5939">AQ345+AR345+AS345+AT345+AU345</f>
        <v>0</v>
      </c>
      <c r="AP345" s="237" t="e">
        <f t="shared" ref="AP345:AP354" si="5940">AO345/AG345</f>
        <v>#DIV/0!</v>
      </c>
      <c r="AQ345" s="236">
        <v>0</v>
      </c>
      <c r="AR345" s="236">
        <v>0</v>
      </c>
      <c r="AS345" s="236">
        <v>0</v>
      </c>
      <c r="AT345" s="236">
        <v>0</v>
      </c>
      <c r="AU345" s="236">
        <v>0</v>
      </c>
      <c r="AV345" s="236">
        <v>0</v>
      </c>
      <c r="AW345" s="236">
        <v>0</v>
      </c>
      <c r="AX345" s="236">
        <v>0</v>
      </c>
      <c r="AY345" s="236">
        <v>0</v>
      </c>
      <c r="AZ345" s="236">
        <v>0</v>
      </c>
      <c r="BA345" s="236">
        <v>0</v>
      </c>
      <c r="BB345" s="236"/>
      <c r="BC345" s="236">
        <f t="shared" ref="BC345:BC354" si="5941">BB345-(BH345+BJ345)</f>
        <v>0</v>
      </c>
      <c r="BD345" s="237" t="e">
        <f t="shared" ref="BD345:BD354" si="5942">BC345/BB345</f>
        <v>#DIV/0!</v>
      </c>
      <c r="BE345" s="238">
        <f t="shared" ref="BE345:BE354" si="5943">BB345-BC345</f>
        <v>0</v>
      </c>
      <c r="BF345" s="237" t="e">
        <f t="shared" ref="BF345:BF354" si="5944">BE345/BB345</f>
        <v>#DIV/0!</v>
      </c>
      <c r="BG345" s="237" t="e">
        <f t="shared" ref="BG345:BG354" si="5945">(BB345-BJ345)/BB345</f>
        <v>#DIV/0!</v>
      </c>
      <c r="BH345" s="236">
        <f t="shared" ref="BH345:BH354" si="5946">BS345+BR345+BQ345</f>
        <v>0</v>
      </c>
      <c r="BI345" s="237" t="e">
        <f t="shared" ref="BI345:BI354" si="5947">BH345/BB345</f>
        <v>#DIV/0!</v>
      </c>
      <c r="BJ345" s="236">
        <f t="shared" ref="BJ345:BJ354" si="5948">BL345+BM345+BN345+BO345+BP345</f>
        <v>0</v>
      </c>
      <c r="BK345" s="237" t="e">
        <f t="shared" ref="BK345:BK354" si="5949">BJ345/BB345</f>
        <v>#DIV/0!</v>
      </c>
      <c r="BL345" s="236">
        <v>0</v>
      </c>
      <c r="BM345" s="236">
        <v>0</v>
      </c>
      <c r="BN345" s="236">
        <v>0</v>
      </c>
      <c r="BO345" s="236">
        <v>0</v>
      </c>
      <c r="BP345" s="236">
        <v>0</v>
      </c>
      <c r="BQ345" s="236">
        <v>0</v>
      </c>
      <c r="BR345" s="236">
        <v>0</v>
      </c>
      <c r="BS345" s="236">
        <v>0</v>
      </c>
      <c r="BT345" s="236">
        <v>0</v>
      </c>
      <c r="BU345" s="236">
        <v>0</v>
      </c>
      <c r="BV345" s="236">
        <v>0</v>
      </c>
      <c r="BW345" s="247"/>
      <c r="BX345" s="247">
        <f t="shared" ref="BX345:BX354" si="5950">BW345-(CC345+CE345)</f>
        <v>0</v>
      </c>
      <c r="BY345" s="260" t="e">
        <f t="shared" ref="BY345:BY354" si="5951">BX345/BW345</f>
        <v>#DIV/0!</v>
      </c>
      <c r="BZ345" s="238">
        <f t="shared" ref="BZ345:BZ354" si="5952">BW345-BX345</f>
        <v>0</v>
      </c>
      <c r="CA345" s="260" t="e">
        <f t="shared" ref="CA345:CA354" si="5953">BZ345/BW345</f>
        <v>#DIV/0!</v>
      </c>
      <c r="CB345" s="260" t="e">
        <f t="shared" ref="CB345:CB354" si="5954">(BW345-CE345)/BW345</f>
        <v>#DIV/0!</v>
      </c>
      <c r="CC345" s="247">
        <f t="shared" ref="CC345:CC354" si="5955">CN345+CM345+CL345</f>
        <v>0</v>
      </c>
      <c r="CD345" s="260" t="e">
        <f t="shared" ref="CD345:CD354" si="5956">CC345/BW345</f>
        <v>#DIV/0!</v>
      </c>
      <c r="CE345" s="247">
        <f t="shared" ref="CE345:CE354" si="5957">CG345+CH345+CI345+CJ345+CK345</f>
        <v>0</v>
      </c>
      <c r="CF345" s="260" t="e">
        <f t="shared" ref="CF345:CF354" si="5958">CE345/BW345</f>
        <v>#DIV/0!</v>
      </c>
      <c r="CG345" s="247">
        <v>0</v>
      </c>
      <c r="CH345" s="247">
        <v>0</v>
      </c>
      <c r="CI345" s="247">
        <v>0</v>
      </c>
      <c r="CJ345" s="247">
        <v>0</v>
      </c>
      <c r="CK345" s="247">
        <v>0</v>
      </c>
      <c r="CL345" s="247">
        <v>0</v>
      </c>
      <c r="CM345" s="247">
        <v>0</v>
      </c>
      <c r="CN345" s="247">
        <v>0</v>
      </c>
      <c r="CO345" s="247">
        <v>0</v>
      </c>
      <c r="CP345" s="247">
        <v>0</v>
      </c>
      <c r="CQ345" s="247">
        <v>0</v>
      </c>
      <c r="CR345" s="274"/>
      <c r="CS345" s="247">
        <f t="shared" ref="CS345:CS354" si="5959">CR345-(CX345+CZ345)</f>
        <v>0</v>
      </c>
      <c r="CT345" s="237" t="e">
        <f t="shared" ref="CT345:CT354" si="5960">CS345/CR345</f>
        <v>#DIV/0!</v>
      </c>
      <c r="CU345" s="238">
        <f t="shared" ref="CU345:CU354" si="5961">CR345-CS345</f>
        <v>0</v>
      </c>
      <c r="CV345" s="259" t="e">
        <f t="shared" ref="CV345:CV354" si="5962">CU345/CR345</f>
        <v>#DIV/0!</v>
      </c>
      <c r="CW345" s="237" t="e">
        <f t="shared" ref="CW345:CW354" si="5963">(CR345-CZ345)/CR345</f>
        <v>#DIV/0!</v>
      </c>
      <c r="CX345" s="247">
        <f t="shared" ref="CX345:CX354" si="5964">DE345+DH345+DI345</f>
        <v>0</v>
      </c>
      <c r="CY345" s="237" t="e">
        <f t="shared" ref="CY345:CY354" si="5965">CX345/CR345</f>
        <v>#DIV/0!</v>
      </c>
      <c r="CZ345" s="247">
        <f t="shared" ref="CZ345:CZ354" si="5966">DB345+DC345+DD345+DF345+DG345</f>
        <v>0</v>
      </c>
      <c r="DA345" s="259" t="e">
        <f t="shared" ref="DA345:DA354" si="5967">CZ345/CR345</f>
        <v>#DIV/0!</v>
      </c>
      <c r="DB345" s="247">
        <v>0</v>
      </c>
      <c r="DC345" s="247">
        <v>0</v>
      </c>
      <c r="DD345" s="247">
        <v>0</v>
      </c>
      <c r="DE345" s="247">
        <v>0</v>
      </c>
      <c r="DF345" s="247">
        <v>0</v>
      </c>
      <c r="DG345" s="247">
        <v>0</v>
      </c>
      <c r="DH345" s="247">
        <v>0</v>
      </c>
      <c r="DI345" s="247">
        <v>0</v>
      </c>
      <c r="DJ345" s="274">
        <v>0</v>
      </c>
      <c r="DK345" s="274">
        <v>0</v>
      </c>
      <c r="DL345" s="274">
        <v>0</v>
      </c>
      <c r="DM345" s="274"/>
      <c r="DN345" s="247">
        <f t="shared" ref="DN345:DN354" si="5968">DM345-(DS345+DU345)</f>
        <v>0</v>
      </c>
      <c r="DO345" s="237" t="e">
        <f t="shared" ref="DO345:DO354" si="5969">DN345/DM345</f>
        <v>#DIV/0!</v>
      </c>
      <c r="DP345" s="238">
        <f t="shared" ref="DP345:DP354" si="5970">DM345-DN345</f>
        <v>0</v>
      </c>
      <c r="DQ345" s="259" t="e">
        <f t="shared" ref="DQ345:DQ354" si="5971">DP345/DM345</f>
        <v>#DIV/0!</v>
      </c>
      <c r="DR345" s="237" t="e">
        <f t="shared" ref="DR345:DR354" si="5972">(DM345-DU345)/DM345</f>
        <v>#DIV/0!</v>
      </c>
      <c r="DS345" s="247">
        <f t="shared" ref="DS345:DS354" si="5973">DZ345+EC345+ED345</f>
        <v>0</v>
      </c>
      <c r="DT345" s="237" t="e">
        <f t="shared" ref="DT345:DT354" si="5974">DS345/DM345</f>
        <v>#DIV/0!</v>
      </c>
      <c r="DU345" s="247">
        <f t="shared" ref="DU345:DU354" si="5975">DW345+DX345+DY345+EA345+EB345</f>
        <v>0</v>
      </c>
      <c r="DV345" s="259" t="e">
        <f t="shared" ref="DV345:DV354" si="5976">DU345/DM345</f>
        <v>#DIV/0!</v>
      </c>
      <c r="DW345" s="247">
        <v>0</v>
      </c>
      <c r="DX345" s="247">
        <v>0</v>
      </c>
      <c r="DY345" s="247">
        <v>0</v>
      </c>
      <c r="DZ345" s="247">
        <v>0</v>
      </c>
      <c r="EA345" s="247">
        <v>0</v>
      </c>
      <c r="EB345" s="247">
        <v>0</v>
      </c>
      <c r="EC345" s="247">
        <v>0</v>
      </c>
      <c r="ED345" s="247">
        <v>0</v>
      </c>
      <c r="EE345" s="274">
        <v>0</v>
      </c>
      <c r="EF345" s="274">
        <v>0</v>
      </c>
      <c r="EG345" s="274">
        <v>0</v>
      </c>
      <c r="EH345" s="274"/>
      <c r="EI345" s="247">
        <f t="shared" ref="EI345:EI354" si="5977">EH345-(EN345+EP345)</f>
        <v>0</v>
      </c>
      <c r="EJ345" s="237" t="e">
        <f t="shared" ref="EJ345:EJ354" si="5978">EI345/EH345</f>
        <v>#DIV/0!</v>
      </c>
      <c r="EK345" s="238">
        <f t="shared" ref="EK345:EK354" si="5979">EH345-EI345</f>
        <v>0</v>
      </c>
      <c r="EL345" s="259" t="e">
        <f t="shared" ref="EL345:EL354" si="5980">EK345/EH345</f>
        <v>#DIV/0!</v>
      </c>
      <c r="EM345" s="237" t="e">
        <f t="shared" ref="EM345:EM354" si="5981">(EH345-EP345)/EH345</f>
        <v>#DIV/0!</v>
      </c>
      <c r="EN345" s="247">
        <f t="shared" ref="EN345:EN354" si="5982">EU345+EX345+EY345</f>
        <v>0</v>
      </c>
      <c r="EO345" s="237" t="e">
        <f t="shared" ref="EO345:EO354" si="5983">EN345/EH345</f>
        <v>#DIV/0!</v>
      </c>
      <c r="EP345" s="247">
        <f t="shared" ref="EP345:EP354" si="5984">ER345+ES345+ET345+EV345+EW345</f>
        <v>0</v>
      </c>
      <c r="EQ345" s="259" t="e">
        <f t="shared" ref="EQ345:EQ354" si="5985">EP345/EH345</f>
        <v>#DIV/0!</v>
      </c>
      <c r="ER345" s="247">
        <v>0</v>
      </c>
      <c r="ES345" s="247">
        <v>0</v>
      </c>
      <c r="ET345" s="247">
        <v>0</v>
      </c>
      <c r="EU345" s="247">
        <v>0</v>
      </c>
      <c r="EV345" s="247">
        <v>0</v>
      </c>
      <c r="EW345" s="247">
        <v>0</v>
      </c>
      <c r="EX345" s="247">
        <v>0</v>
      </c>
      <c r="EY345" s="247">
        <v>0</v>
      </c>
      <c r="EZ345" s="274">
        <v>0</v>
      </c>
      <c r="FA345" s="274">
        <v>0</v>
      </c>
      <c r="FB345" s="274">
        <v>0</v>
      </c>
      <c r="FC345" s="274"/>
      <c r="FD345" s="247">
        <f t="shared" ref="FD345:FD354" si="5986">FC345-(FI345+FK345)</f>
        <v>0</v>
      </c>
      <c r="FE345" s="237" t="e">
        <f t="shared" ref="FE345:FE354" si="5987">FD345/FC345</f>
        <v>#DIV/0!</v>
      </c>
      <c r="FF345" s="238">
        <f t="shared" ref="FF345:FF354" si="5988">FC345-FD345</f>
        <v>0</v>
      </c>
      <c r="FG345" s="259" t="e">
        <f t="shared" ref="FG345:FG354" si="5989">FF345/FC345</f>
        <v>#DIV/0!</v>
      </c>
      <c r="FH345" s="237" t="e">
        <f t="shared" ref="FH345:FH354" si="5990">(FC345-FK345)/FC345</f>
        <v>#DIV/0!</v>
      </c>
      <c r="FI345" s="247">
        <f t="shared" ref="FI345:FI354" si="5991">FP345+FS345+FT345</f>
        <v>0</v>
      </c>
      <c r="FJ345" s="237" t="e">
        <f t="shared" ref="FJ345:FJ354" si="5992">FI345/FC345</f>
        <v>#DIV/0!</v>
      </c>
      <c r="FK345" s="247">
        <f t="shared" ref="FK345:FK354" si="5993">FM345+FN345+FO345+FQ345+FR345</f>
        <v>0</v>
      </c>
      <c r="FL345" s="259" t="e">
        <f t="shared" ref="FL345:FL354" si="5994">FK345/FC345</f>
        <v>#DIV/0!</v>
      </c>
      <c r="FM345" s="247">
        <v>0</v>
      </c>
      <c r="FN345" s="247">
        <v>0</v>
      </c>
      <c r="FO345" s="247">
        <v>0</v>
      </c>
      <c r="FP345" s="247">
        <v>0</v>
      </c>
      <c r="FQ345" s="247">
        <v>0</v>
      </c>
      <c r="FR345" s="247">
        <v>0</v>
      </c>
      <c r="FS345" s="247">
        <v>0</v>
      </c>
      <c r="FT345" s="247">
        <v>0</v>
      </c>
      <c r="FU345" s="274">
        <v>0</v>
      </c>
      <c r="FV345" s="274">
        <v>0</v>
      </c>
      <c r="FW345" s="274">
        <v>0</v>
      </c>
      <c r="FX345" s="274"/>
      <c r="FY345" s="247">
        <f t="shared" ref="FY345:FY354" si="5995">FX345-(GD345+GF345)</f>
        <v>0</v>
      </c>
      <c r="FZ345" s="237" t="e">
        <f t="shared" ref="FZ345:FZ354" si="5996">FY345/FX345</f>
        <v>#DIV/0!</v>
      </c>
      <c r="GA345" s="238">
        <f t="shared" ref="GA345:GA354" si="5997">FX345-FY345</f>
        <v>0</v>
      </c>
      <c r="GB345" s="259" t="e">
        <f t="shared" ref="GB345:GB354" si="5998">GA345/FX345</f>
        <v>#DIV/0!</v>
      </c>
      <c r="GC345" s="237" t="e">
        <f t="shared" ref="GC345:GC354" si="5999">(FX345-GF345)/FX345</f>
        <v>#DIV/0!</v>
      </c>
      <c r="GD345" s="247">
        <f t="shared" ref="GD345:GD354" si="6000">GK345+GN345+GO345</f>
        <v>0</v>
      </c>
      <c r="GE345" s="237" t="e">
        <f t="shared" ref="GE345:GE354" si="6001">GD345/FX345</f>
        <v>#DIV/0!</v>
      </c>
      <c r="GF345" s="247">
        <f t="shared" ref="GF345:GF354" si="6002">GH345+GI345+GJ345+GL345+GM345</f>
        <v>0</v>
      </c>
      <c r="GG345" s="259" t="e">
        <f t="shared" ref="GG345:GG354" si="6003">GF345/FX345</f>
        <v>#DIV/0!</v>
      </c>
      <c r="GH345" s="247">
        <v>0</v>
      </c>
      <c r="GI345" s="247">
        <v>0</v>
      </c>
      <c r="GJ345" s="247">
        <v>0</v>
      </c>
      <c r="GK345" s="247">
        <v>0</v>
      </c>
      <c r="GL345" s="247">
        <v>0</v>
      </c>
      <c r="GM345" s="247">
        <v>0</v>
      </c>
      <c r="GN345" s="247">
        <v>0</v>
      </c>
      <c r="GO345" s="247">
        <v>0</v>
      </c>
      <c r="GP345" s="274">
        <v>0</v>
      </c>
      <c r="GQ345" s="274">
        <v>0</v>
      </c>
      <c r="GR345" s="274">
        <v>0</v>
      </c>
      <c r="GS345" s="274"/>
      <c r="GT345" s="247">
        <f t="shared" ref="GT345:GT354" si="6004">GS345-(GY345+HA345)</f>
        <v>0</v>
      </c>
      <c r="GU345" s="237" t="e">
        <f t="shared" ref="GU345:GU354" si="6005">GT345/GS345</f>
        <v>#DIV/0!</v>
      </c>
      <c r="GV345" s="238">
        <f t="shared" ref="GV345:GV354" si="6006">GS345-GT345</f>
        <v>0</v>
      </c>
      <c r="GW345" s="259" t="e">
        <f t="shared" ref="GW345:GW354" si="6007">GV345/GS345</f>
        <v>#DIV/0!</v>
      </c>
      <c r="GX345" s="237" t="e">
        <f t="shared" ref="GX345:GX354" si="6008">(GS345-HA345)/GS345</f>
        <v>#DIV/0!</v>
      </c>
      <c r="GY345" s="247">
        <f t="shared" ref="GY345:GY354" si="6009">HF345+HI345+HJ345</f>
        <v>0</v>
      </c>
      <c r="GZ345" s="237" t="e">
        <f t="shared" ref="GZ345:GZ354" si="6010">GY345/GS345</f>
        <v>#DIV/0!</v>
      </c>
      <c r="HA345" s="247">
        <f t="shared" ref="HA345:HA354" si="6011">HC345+HD345+HE345+HG345+HH345</f>
        <v>0</v>
      </c>
      <c r="HB345" s="259" t="e">
        <f t="shared" ref="HB345:HB354" si="6012">HA345/GS345</f>
        <v>#DIV/0!</v>
      </c>
      <c r="HC345" s="247">
        <v>0</v>
      </c>
      <c r="HD345" s="247">
        <v>0</v>
      </c>
      <c r="HE345" s="247">
        <v>0</v>
      </c>
      <c r="HF345" s="247">
        <v>0</v>
      </c>
      <c r="HG345" s="247">
        <v>0</v>
      </c>
      <c r="HH345" s="247">
        <v>0</v>
      </c>
      <c r="HI345" s="247">
        <v>0</v>
      </c>
      <c r="HJ345" s="247">
        <v>0</v>
      </c>
      <c r="HK345" s="274">
        <v>0</v>
      </c>
      <c r="HL345" s="274">
        <v>0</v>
      </c>
      <c r="HM345" s="274">
        <v>0</v>
      </c>
      <c r="HN345" s="274">
        <v>15</v>
      </c>
      <c r="HO345" s="247">
        <f t="shared" si="5788"/>
        <v>15</v>
      </c>
      <c r="HP345" s="237">
        <f t="shared" si="5789"/>
        <v>1</v>
      </c>
      <c r="HQ345" s="238">
        <f t="shared" si="5790"/>
        <v>0</v>
      </c>
      <c r="HR345" s="259">
        <f t="shared" si="5791"/>
        <v>0</v>
      </c>
      <c r="HS345" s="237">
        <f t="shared" si="5792"/>
        <v>1</v>
      </c>
      <c r="HT345" s="247">
        <f t="shared" si="5793"/>
        <v>0</v>
      </c>
      <c r="HU345" s="237">
        <f t="shared" si="5794"/>
        <v>0</v>
      </c>
      <c r="HV345" s="247">
        <f t="shared" si="5795"/>
        <v>0</v>
      </c>
      <c r="HW345" s="259">
        <f t="shared" si="5796"/>
        <v>0</v>
      </c>
      <c r="HX345" s="247">
        <v>0</v>
      </c>
      <c r="HY345" s="247">
        <v>0</v>
      </c>
      <c r="HZ345" s="247">
        <v>0</v>
      </c>
      <c r="IA345" s="247">
        <v>0</v>
      </c>
      <c r="IB345" s="247">
        <v>0</v>
      </c>
      <c r="IC345" s="247">
        <v>0</v>
      </c>
      <c r="ID345" s="247">
        <v>0</v>
      </c>
      <c r="IE345" s="247">
        <v>0</v>
      </c>
      <c r="IF345" s="274">
        <v>0</v>
      </c>
      <c r="IG345" s="274">
        <v>0</v>
      </c>
      <c r="IH345" s="274">
        <v>0</v>
      </c>
      <c r="II345" s="274">
        <v>19</v>
      </c>
      <c r="IJ345" s="247">
        <f t="shared" si="5797"/>
        <v>19</v>
      </c>
      <c r="IK345" s="237">
        <f t="shared" si="5798"/>
        <v>1</v>
      </c>
      <c r="IL345" s="238">
        <f t="shared" si="5799"/>
        <v>0</v>
      </c>
      <c r="IM345" s="259">
        <f t="shared" si="5800"/>
        <v>0</v>
      </c>
      <c r="IN345" s="237">
        <f t="shared" si="5801"/>
        <v>1</v>
      </c>
      <c r="IO345" s="247">
        <f t="shared" si="5802"/>
        <v>0</v>
      </c>
      <c r="IP345" s="237">
        <f t="shared" si="5803"/>
        <v>0</v>
      </c>
      <c r="IQ345" s="247">
        <f t="shared" si="5804"/>
        <v>0</v>
      </c>
      <c r="IR345" s="259">
        <f t="shared" si="5805"/>
        <v>0</v>
      </c>
      <c r="IS345" s="247">
        <v>0</v>
      </c>
      <c r="IT345" s="247">
        <v>0</v>
      </c>
      <c r="IU345" s="247">
        <v>0</v>
      </c>
      <c r="IV345" s="247">
        <v>0</v>
      </c>
      <c r="IW345" s="247">
        <v>0</v>
      </c>
      <c r="IX345" s="247">
        <v>0</v>
      </c>
      <c r="IY345" s="247">
        <v>0</v>
      </c>
      <c r="IZ345" s="247">
        <v>0</v>
      </c>
      <c r="JA345" s="274">
        <v>0</v>
      </c>
      <c r="JB345" s="274">
        <v>0</v>
      </c>
      <c r="JC345" s="274">
        <v>0</v>
      </c>
      <c r="JD345" s="247">
        <f t="shared" si="5806"/>
        <v>34</v>
      </c>
      <c r="JE345" s="247">
        <f t="shared" ref="JE345:JE354" si="6013">JD345-(JJ345+JL345)</f>
        <v>34</v>
      </c>
      <c r="JF345" s="260">
        <f t="shared" ref="JF345:JF354" si="6014">JE345/JD345</f>
        <v>1</v>
      </c>
      <c r="JG345" s="238">
        <f t="shared" ref="JG345:JG354" si="6015">JD345-JE345</f>
        <v>0</v>
      </c>
      <c r="JH345" s="260">
        <f t="shared" ref="JH345:JH354" si="6016">JG345/JD345</f>
        <v>0</v>
      </c>
      <c r="JI345" s="260">
        <f t="shared" ref="JI345:JI354" si="6017">(JD345-JL345)/JD345</f>
        <v>1</v>
      </c>
      <c r="JJ345" s="247">
        <f t="shared" si="5812"/>
        <v>0</v>
      </c>
      <c r="JK345" s="260">
        <f t="shared" si="5813"/>
        <v>0</v>
      </c>
      <c r="JL345" s="247">
        <f t="shared" si="5814"/>
        <v>0</v>
      </c>
      <c r="JM345" s="260">
        <f t="shared" ref="JM345:JM354" si="6018">JL345/JD345</f>
        <v>0</v>
      </c>
      <c r="JN345" s="247">
        <f t="shared" si="5816"/>
        <v>0</v>
      </c>
      <c r="JO345" s="247">
        <f t="shared" si="5817"/>
        <v>0</v>
      </c>
      <c r="JP345" s="247">
        <f t="shared" si="5818"/>
        <v>0</v>
      </c>
      <c r="JQ345" s="247">
        <f t="shared" si="5819"/>
        <v>0</v>
      </c>
      <c r="JR345" s="247">
        <f t="shared" si="5820"/>
        <v>0</v>
      </c>
      <c r="JS345" s="247">
        <f t="shared" si="5821"/>
        <v>0</v>
      </c>
      <c r="JT345" s="247">
        <f t="shared" si="5822"/>
        <v>0</v>
      </c>
      <c r="JU345" s="247">
        <f t="shared" si="5823"/>
        <v>0</v>
      </c>
      <c r="JV345" s="247">
        <f t="shared" si="5824"/>
        <v>0</v>
      </c>
      <c r="JW345" s="247">
        <f t="shared" si="5825"/>
        <v>0</v>
      </c>
      <c r="JX345" s="247">
        <f t="shared" si="5826"/>
        <v>0</v>
      </c>
    </row>
    <row r="346" spans="1:284" ht="15" customHeight="1">
      <c r="A346" s="307">
        <f t="shared" ref="A346:A354" si="6019">A345+1</f>
        <v>4</v>
      </c>
      <c r="B346" s="306">
        <v>20180907477</v>
      </c>
      <c r="C346" s="227">
        <f t="shared" ca="1" si="5699"/>
        <v>2</v>
      </c>
      <c r="D346" s="227">
        <f t="shared" ca="1" si="5700"/>
        <v>6</v>
      </c>
      <c r="E346" s="228">
        <f t="shared" si="5701"/>
        <v>38.649315068493152</v>
      </c>
      <c r="F346" s="118">
        <v>16</v>
      </c>
      <c r="G346" s="118">
        <v>6</v>
      </c>
      <c r="H346" s="118">
        <v>1981</v>
      </c>
      <c r="I346" s="302" t="s">
        <v>631</v>
      </c>
      <c r="J346" s="111" t="s">
        <v>827</v>
      </c>
      <c r="K346" s="103" t="s">
        <v>712</v>
      </c>
      <c r="L346" s="247"/>
      <c r="M346" s="247">
        <f t="shared" si="5923"/>
        <v>0</v>
      </c>
      <c r="N346" s="260" t="e">
        <f t="shared" si="5924"/>
        <v>#DIV/0!</v>
      </c>
      <c r="O346" s="238">
        <f t="shared" si="5925"/>
        <v>0</v>
      </c>
      <c r="P346" s="260" t="e">
        <f t="shared" si="5926"/>
        <v>#DIV/0!</v>
      </c>
      <c r="Q346" s="260" t="e">
        <f t="shared" si="5927"/>
        <v>#DIV/0!</v>
      </c>
      <c r="R346" s="247">
        <f t="shared" si="5928"/>
        <v>0</v>
      </c>
      <c r="S346" s="260" t="e">
        <f t="shared" si="5929"/>
        <v>#DIV/0!</v>
      </c>
      <c r="T346" s="247">
        <f t="shared" si="5930"/>
        <v>0</v>
      </c>
      <c r="U346" s="260" t="e">
        <f t="shared" si="5931"/>
        <v>#DIV/0!</v>
      </c>
      <c r="V346" s="247">
        <v>0</v>
      </c>
      <c r="W346" s="247">
        <v>0</v>
      </c>
      <c r="X346" s="247">
        <v>0</v>
      </c>
      <c r="Y346" s="247">
        <v>0</v>
      </c>
      <c r="Z346" s="247">
        <v>0</v>
      </c>
      <c r="AA346" s="247">
        <v>0</v>
      </c>
      <c r="AB346" s="247">
        <v>0</v>
      </c>
      <c r="AC346" s="247">
        <v>0</v>
      </c>
      <c r="AD346" s="247">
        <v>0</v>
      </c>
      <c r="AE346" s="247">
        <v>0</v>
      </c>
      <c r="AF346" s="247">
        <v>0</v>
      </c>
      <c r="AG346" s="236"/>
      <c r="AH346" s="236">
        <f t="shared" si="5932"/>
        <v>0</v>
      </c>
      <c r="AI346" s="237" t="e">
        <f t="shared" si="5933"/>
        <v>#DIV/0!</v>
      </c>
      <c r="AJ346" s="238">
        <f t="shared" si="5934"/>
        <v>0</v>
      </c>
      <c r="AK346" s="237" t="e">
        <f t="shared" si="5935"/>
        <v>#DIV/0!</v>
      </c>
      <c r="AL346" s="237" t="e">
        <f t="shared" si="5936"/>
        <v>#DIV/0!</v>
      </c>
      <c r="AM346" s="236">
        <f t="shared" si="5937"/>
        <v>0</v>
      </c>
      <c r="AN346" s="237" t="e">
        <f t="shared" si="5938"/>
        <v>#DIV/0!</v>
      </c>
      <c r="AO346" s="236">
        <f t="shared" si="5939"/>
        <v>0</v>
      </c>
      <c r="AP346" s="237" t="e">
        <f t="shared" si="5940"/>
        <v>#DIV/0!</v>
      </c>
      <c r="AQ346" s="236">
        <v>0</v>
      </c>
      <c r="AR346" s="236">
        <v>0</v>
      </c>
      <c r="AS346" s="236">
        <v>0</v>
      </c>
      <c r="AT346" s="236">
        <v>0</v>
      </c>
      <c r="AU346" s="236">
        <v>0</v>
      </c>
      <c r="AV346" s="236">
        <v>0</v>
      </c>
      <c r="AW346" s="236">
        <v>0</v>
      </c>
      <c r="AX346" s="236">
        <v>0</v>
      </c>
      <c r="AY346" s="236">
        <v>0</v>
      </c>
      <c r="AZ346" s="236">
        <v>0</v>
      </c>
      <c r="BA346" s="236">
        <v>0</v>
      </c>
      <c r="BB346" s="236"/>
      <c r="BC346" s="236">
        <f t="shared" si="5941"/>
        <v>0</v>
      </c>
      <c r="BD346" s="237" t="e">
        <f t="shared" si="5942"/>
        <v>#DIV/0!</v>
      </c>
      <c r="BE346" s="238">
        <f t="shared" si="5943"/>
        <v>0</v>
      </c>
      <c r="BF346" s="237" t="e">
        <f t="shared" si="5944"/>
        <v>#DIV/0!</v>
      </c>
      <c r="BG346" s="237" t="e">
        <f t="shared" si="5945"/>
        <v>#DIV/0!</v>
      </c>
      <c r="BH346" s="236">
        <f t="shared" si="5946"/>
        <v>0</v>
      </c>
      <c r="BI346" s="237" t="e">
        <f t="shared" si="5947"/>
        <v>#DIV/0!</v>
      </c>
      <c r="BJ346" s="236">
        <f t="shared" si="5948"/>
        <v>0</v>
      </c>
      <c r="BK346" s="237" t="e">
        <f t="shared" si="5949"/>
        <v>#DIV/0!</v>
      </c>
      <c r="BL346" s="236">
        <v>0</v>
      </c>
      <c r="BM346" s="236">
        <v>0</v>
      </c>
      <c r="BN346" s="236">
        <v>0</v>
      </c>
      <c r="BO346" s="236">
        <v>0</v>
      </c>
      <c r="BP346" s="236">
        <v>0</v>
      </c>
      <c r="BQ346" s="236">
        <v>0</v>
      </c>
      <c r="BR346" s="236">
        <v>0</v>
      </c>
      <c r="BS346" s="236">
        <v>0</v>
      </c>
      <c r="BT346" s="236">
        <v>0</v>
      </c>
      <c r="BU346" s="236">
        <v>0</v>
      </c>
      <c r="BV346" s="236">
        <v>0</v>
      </c>
      <c r="BW346" s="247"/>
      <c r="BX346" s="247">
        <f t="shared" si="5950"/>
        <v>0</v>
      </c>
      <c r="BY346" s="260" t="e">
        <f t="shared" si="5951"/>
        <v>#DIV/0!</v>
      </c>
      <c r="BZ346" s="238">
        <f t="shared" si="5952"/>
        <v>0</v>
      </c>
      <c r="CA346" s="260" t="e">
        <f t="shared" si="5953"/>
        <v>#DIV/0!</v>
      </c>
      <c r="CB346" s="260" t="e">
        <f t="shared" si="5954"/>
        <v>#DIV/0!</v>
      </c>
      <c r="CC346" s="247">
        <f t="shared" si="5955"/>
        <v>0</v>
      </c>
      <c r="CD346" s="260" t="e">
        <f t="shared" si="5956"/>
        <v>#DIV/0!</v>
      </c>
      <c r="CE346" s="247">
        <f t="shared" si="5957"/>
        <v>0</v>
      </c>
      <c r="CF346" s="260" t="e">
        <f t="shared" si="5958"/>
        <v>#DIV/0!</v>
      </c>
      <c r="CG346" s="247">
        <v>0</v>
      </c>
      <c r="CH346" s="247">
        <v>0</v>
      </c>
      <c r="CI346" s="247">
        <v>0</v>
      </c>
      <c r="CJ346" s="247">
        <v>0</v>
      </c>
      <c r="CK346" s="247">
        <v>0</v>
      </c>
      <c r="CL346" s="247">
        <v>0</v>
      </c>
      <c r="CM346" s="247">
        <v>0</v>
      </c>
      <c r="CN346" s="247">
        <v>0</v>
      </c>
      <c r="CO346" s="247">
        <v>0</v>
      </c>
      <c r="CP346" s="247">
        <v>0</v>
      </c>
      <c r="CQ346" s="247">
        <v>0</v>
      </c>
      <c r="CR346" s="274"/>
      <c r="CS346" s="247">
        <f t="shared" si="5959"/>
        <v>0</v>
      </c>
      <c r="CT346" s="237" t="e">
        <f t="shared" si="5960"/>
        <v>#DIV/0!</v>
      </c>
      <c r="CU346" s="238">
        <f t="shared" si="5961"/>
        <v>0</v>
      </c>
      <c r="CV346" s="259" t="e">
        <f t="shared" si="5962"/>
        <v>#DIV/0!</v>
      </c>
      <c r="CW346" s="237" t="e">
        <f t="shared" si="5963"/>
        <v>#DIV/0!</v>
      </c>
      <c r="CX346" s="247">
        <f t="shared" si="5964"/>
        <v>0</v>
      </c>
      <c r="CY346" s="237" t="e">
        <f t="shared" si="5965"/>
        <v>#DIV/0!</v>
      </c>
      <c r="CZ346" s="247">
        <f t="shared" si="5966"/>
        <v>0</v>
      </c>
      <c r="DA346" s="259" t="e">
        <f t="shared" si="5967"/>
        <v>#DIV/0!</v>
      </c>
      <c r="DB346" s="247">
        <v>0</v>
      </c>
      <c r="DC346" s="247">
        <v>0</v>
      </c>
      <c r="DD346" s="247">
        <v>0</v>
      </c>
      <c r="DE346" s="247">
        <v>0</v>
      </c>
      <c r="DF346" s="247">
        <v>0</v>
      </c>
      <c r="DG346" s="247">
        <v>0</v>
      </c>
      <c r="DH346" s="247">
        <v>0</v>
      </c>
      <c r="DI346" s="247">
        <v>0</v>
      </c>
      <c r="DJ346" s="274">
        <v>0</v>
      </c>
      <c r="DK346" s="274">
        <v>0</v>
      </c>
      <c r="DL346" s="274">
        <v>0</v>
      </c>
      <c r="DM346" s="274"/>
      <c r="DN346" s="247">
        <f t="shared" si="5968"/>
        <v>0</v>
      </c>
      <c r="DO346" s="237" t="e">
        <f t="shared" si="5969"/>
        <v>#DIV/0!</v>
      </c>
      <c r="DP346" s="238">
        <f t="shared" si="5970"/>
        <v>0</v>
      </c>
      <c r="DQ346" s="259" t="e">
        <f t="shared" si="5971"/>
        <v>#DIV/0!</v>
      </c>
      <c r="DR346" s="237" t="e">
        <f t="shared" si="5972"/>
        <v>#DIV/0!</v>
      </c>
      <c r="DS346" s="247">
        <f t="shared" si="5973"/>
        <v>0</v>
      </c>
      <c r="DT346" s="237" t="e">
        <f t="shared" si="5974"/>
        <v>#DIV/0!</v>
      </c>
      <c r="DU346" s="247">
        <f t="shared" si="5975"/>
        <v>0</v>
      </c>
      <c r="DV346" s="259" t="e">
        <f t="shared" si="5976"/>
        <v>#DIV/0!</v>
      </c>
      <c r="DW346" s="247">
        <v>0</v>
      </c>
      <c r="DX346" s="247">
        <v>0</v>
      </c>
      <c r="DY346" s="247">
        <v>0</v>
      </c>
      <c r="DZ346" s="247">
        <v>0</v>
      </c>
      <c r="EA346" s="247">
        <v>0</v>
      </c>
      <c r="EB346" s="247">
        <v>0</v>
      </c>
      <c r="EC346" s="247">
        <v>0</v>
      </c>
      <c r="ED346" s="247">
        <v>0</v>
      </c>
      <c r="EE346" s="274">
        <v>0</v>
      </c>
      <c r="EF346" s="274">
        <v>0</v>
      </c>
      <c r="EG346" s="274">
        <v>0</v>
      </c>
      <c r="EH346" s="274"/>
      <c r="EI346" s="247">
        <f t="shared" si="5977"/>
        <v>0</v>
      </c>
      <c r="EJ346" s="237" t="e">
        <f t="shared" si="5978"/>
        <v>#DIV/0!</v>
      </c>
      <c r="EK346" s="238">
        <f t="shared" si="5979"/>
        <v>0</v>
      </c>
      <c r="EL346" s="259" t="e">
        <f t="shared" si="5980"/>
        <v>#DIV/0!</v>
      </c>
      <c r="EM346" s="237" t="e">
        <f t="shared" si="5981"/>
        <v>#DIV/0!</v>
      </c>
      <c r="EN346" s="247">
        <f t="shared" si="5982"/>
        <v>0</v>
      </c>
      <c r="EO346" s="237" t="e">
        <f t="shared" si="5983"/>
        <v>#DIV/0!</v>
      </c>
      <c r="EP346" s="247">
        <f t="shared" si="5984"/>
        <v>0</v>
      </c>
      <c r="EQ346" s="259" t="e">
        <f t="shared" si="5985"/>
        <v>#DIV/0!</v>
      </c>
      <c r="ER346" s="247">
        <v>0</v>
      </c>
      <c r="ES346" s="247">
        <v>0</v>
      </c>
      <c r="ET346" s="247">
        <v>0</v>
      </c>
      <c r="EU346" s="247">
        <v>0</v>
      </c>
      <c r="EV346" s="247">
        <v>0</v>
      </c>
      <c r="EW346" s="247">
        <v>0</v>
      </c>
      <c r="EX346" s="247">
        <v>0</v>
      </c>
      <c r="EY346" s="247">
        <v>0</v>
      </c>
      <c r="EZ346" s="274">
        <v>0</v>
      </c>
      <c r="FA346" s="274">
        <v>0</v>
      </c>
      <c r="FB346" s="274">
        <v>0</v>
      </c>
      <c r="FC346" s="274"/>
      <c r="FD346" s="247">
        <f t="shared" si="5986"/>
        <v>0</v>
      </c>
      <c r="FE346" s="237" t="e">
        <f t="shared" si="5987"/>
        <v>#DIV/0!</v>
      </c>
      <c r="FF346" s="238">
        <f t="shared" si="5988"/>
        <v>0</v>
      </c>
      <c r="FG346" s="259" t="e">
        <f t="shared" si="5989"/>
        <v>#DIV/0!</v>
      </c>
      <c r="FH346" s="237" t="e">
        <f t="shared" si="5990"/>
        <v>#DIV/0!</v>
      </c>
      <c r="FI346" s="247">
        <f t="shared" si="5991"/>
        <v>0</v>
      </c>
      <c r="FJ346" s="237" t="e">
        <f t="shared" si="5992"/>
        <v>#DIV/0!</v>
      </c>
      <c r="FK346" s="247">
        <f t="shared" si="5993"/>
        <v>0</v>
      </c>
      <c r="FL346" s="259" t="e">
        <f t="shared" si="5994"/>
        <v>#DIV/0!</v>
      </c>
      <c r="FM346" s="247">
        <v>0</v>
      </c>
      <c r="FN346" s="247">
        <v>0</v>
      </c>
      <c r="FO346" s="247">
        <v>0</v>
      </c>
      <c r="FP346" s="247">
        <v>0</v>
      </c>
      <c r="FQ346" s="247">
        <v>0</v>
      </c>
      <c r="FR346" s="247">
        <v>0</v>
      </c>
      <c r="FS346" s="247">
        <v>0</v>
      </c>
      <c r="FT346" s="247">
        <v>0</v>
      </c>
      <c r="FU346" s="274">
        <v>0</v>
      </c>
      <c r="FV346" s="274">
        <v>0</v>
      </c>
      <c r="FW346" s="274">
        <v>0</v>
      </c>
      <c r="FX346" s="274"/>
      <c r="FY346" s="247">
        <f t="shared" si="5995"/>
        <v>0</v>
      </c>
      <c r="FZ346" s="237" t="e">
        <f t="shared" si="5996"/>
        <v>#DIV/0!</v>
      </c>
      <c r="GA346" s="238">
        <f t="shared" si="5997"/>
        <v>0</v>
      </c>
      <c r="GB346" s="259" t="e">
        <f t="shared" si="5998"/>
        <v>#DIV/0!</v>
      </c>
      <c r="GC346" s="237" t="e">
        <f t="shared" si="5999"/>
        <v>#DIV/0!</v>
      </c>
      <c r="GD346" s="247">
        <f t="shared" si="6000"/>
        <v>0</v>
      </c>
      <c r="GE346" s="237" t="e">
        <f t="shared" si="6001"/>
        <v>#DIV/0!</v>
      </c>
      <c r="GF346" s="247">
        <f t="shared" si="6002"/>
        <v>0</v>
      </c>
      <c r="GG346" s="259" t="e">
        <f t="shared" si="6003"/>
        <v>#DIV/0!</v>
      </c>
      <c r="GH346" s="247">
        <v>0</v>
      </c>
      <c r="GI346" s="247">
        <v>0</v>
      </c>
      <c r="GJ346" s="247">
        <v>0</v>
      </c>
      <c r="GK346" s="247">
        <v>0</v>
      </c>
      <c r="GL346" s="247">
        <v>0</v>
      </c>
      <c r="GM346" s="247">
        <v>0</v>
      </c>
      <c r="GN346" s="247">
        <v>0</v>
      </c>
      <c r="GO346" s="247">
        <v>0</v>
      </c>
      <c r="GP346" s="274">
        <v>0</v>
      </c>
      <c r="GQ346" s="274">
        <v>0</v>
      </c>
      <c r="GR346" s="274">
        <v>0</v>
      </c>
      <c r="GS346" s="274"/>
      <c r="GT346" s="247">
        <f t="shared" si="6004"/>
        <v>0</v>
      </c>
      <c r="GU346" s="237" t="e">
        <f t="shared" si="6005"/>
        <v>#DIV/0!</v>
      </c>
      <c r="GV346" s="238">
        <f t="shared" si="6006"/>
        <v>0</v>
      </c>
      <c r="GW346" s="259" t="e">
        <f t="shared" si="6007"/>
        <v>#DIV/0!</v>
      </c>
      <c r="GX346" s="237" t="e">
        <f t="shared" si="6008"/>
        <v>#DIV/0!</v>
      </c>
      <c r="GY346" s="247">
        <f t="shared" si="6009"/>
        <v>0</v>
      </c>
      <c r="GZ346" s="237" t="e">
        <f t="shared" si="6010"/>
        <v>#DIV/0!</v>
      </c>
      <c r="HA346" s="247">
        <f t="shared" si="6011"/>
        <v>0</v>
      </c>
      <c r="HB346" s="259" t="e">
        <f t="shared" si="6012"/>
        <v>#DIV/0!</v>
      </c>
      <c r="HC346" s="247">
        <v>0</v>
      </c>
      <c r="HD346" s="247">
        <v>0</v>
      </c>
      <c r="HE346" s="247">
        <v>0</v>
      </c>
      <c r="HF346" s="247">
        <v>0</v>
      </c>
      <c r="HG346" s="247">
        <v>0</v>
      </c>
      <c r="HH346" s="247">
        <v>0</v>
      </c>
      <c r="HI346" s="247">
        <v>0</v>
      </c>
      <c r="HJ346" s="247">
        <v>0</v>
      </c>
      <c r="HK346" s="274">
        <v>0</v>
      </c>
      <c r="HL346" s="274">
        <v>0</v>
      </c>
      <c r="HM346" s="274">
        <v>0</v>
      </c>
      <c r="HN346" s="274">
        <v>15</v>
      </c>
      <c r="HO346" s="247">
        <f t="shared" si="5788"/>
        <v>15</v>
      </c>
      <c r="HP346" s="237">
        <f t="shared" si="5789"/>
        <v>1</v>
      </c>
      <c r="HQ346" s="238">
        <f t="shared" si="5790"/>
        <v>0</v>
      </c>
      <c r="HR346" s="259">
        <f t="shared" si="5791"/>
        <v>0</v>
      </c>
      <c r="HS346" s="237">
        <f t="shared" si="5792"/>
        <v>1</v>
      </c>
      <c r="HT346" s="247">
        <f t="shared" si="5793"/>
        <v>0</v>
      </c>
      <c r="HU346" s="237">
        <f t="shared" si="5794"/>
        <v>0</v>
      </c>
      <c r="HV346" s="247">
        <f t="shared" si="5795"/>
        <v>0</v>
      </c>
      <c r="HW346" s="259">
        <f t="shared" si="5796"/>
        <v>0</v>
      </c>
      <c r="HX346" s="247">
        <v>0</v>
      </c>
      <c r="HY346" s="247">
        <v>0</v>
      </c>
      <c r="HZ346" s="247">
        <v>0</v>
      </c>
      <c r="IA346" s="247">
        <v>0</v>
      </c>
      <c r="IB346" s="247">
        <v>0</v>
      </c>
      <c r="IC346" s="247">
        <v>0</v>
      </c>
      <c r="ID346" s="247">
        <v>0</v>
      </c>
      <c r="IE346" s="247">
        <v>0</v>
      </c>
      <c r="IF346" s="274">
        <v>0</v>
      </c>
      <c r="IG346" s="274">
        <v>0</v>
      </c>
      <c r="IH346" s="274">
        <v>0</v>
      </c>
      <c r="II346" s="274">
        <v>19</v>
      </c>
      <c r="IJ346" s="247">
        <f t="shared" si="5797"/>
        <v>19</v>
      </c>
      <c r="IK346" s="237">
        <f t="shared" si="5798"/>
        <v>1</v>
      </c>
      <c r="IL346" s="238">
        <f t="shared" si="5799"/>
        <v>0</v>
      </c>
      <c r="IM346" s="259">
        <f t="shared" si="5800"/>
        <v>0</v>
      </c>
      <c r="IN346" s="237">
        <f t="shared" si="5801"/>
        <v>1</v>
      </c>
      <c r="IO346" s="247">
        <f t="shared" si="5802"/>
        <v>0</v>
      </c>
      <c r="IP346" s="237">
        <f t="shared" si="5803"/>
        <v>0</v>
      </c>
      <c r="IQ346" s="247">
        <f t="shared" si="5804"/>
        <v>0</v>
      </c>
      <c r="IR346" s="259">
        <f t="shared" si="5805"/>
        <v>0</v>
      </c>
      <c r="IS346" s="247">
        <v>0</v>
      </c>
      <c r="IT346" s="247">
        <v>0</v>
      </c>
      <c r="IU346" s="247">
        <v>0</v>
      </c>
      <c r="IV346" s="247">
        <v>0</v>
      </c>
      <c r="IW346" s="247">
        <v>0</v>
      </c>
      <c r="IX346" s="247">
        <v>0</v>
      </c>
      <c r="IY346" s="247">
        <v>0</v>
      </c>
      <c r="IZ346" s="247">
        <v>0</v>
      </c>
      <c r="JA346" s="274">
        <v>0</v>
      </c>
      <c r="JB346" s="274">
        <v>0</v>
      </c>
      <c r="JC346" s="274">
        <v>0</v>
      </c>
      <c r="JD346" s="247">
        <f t="shared" si="5806"/>
        <v>34</v>
      </c>
      <c r="JE346" s="247">
        <f t="shared" si="6013"/>
        <v>34</v>
      </c>
      <c r="JF346" s="260">
        <f t="shared" si="6014"/>
        <v>1</v>
      </c>
      <c r="JG346" s="238">
        <f t="shared" si="6015"/>
        <v>0</v>
      </c>
      <c r="JH346" s="260">
        <f t="shared" si="6016"/>
        <v>0</v>
      </c>
      <c r="JI346" s="260">
        <f t="shared" si="6017"/>
        <v>1</v>
      </c>
      <c r="JJ346" s="247">
        <f t="shared" si="5812"/>
        <v>0</v>
      </c>
      <c r="JK346" s="260">
        <f t="shared" si="5813"/>
        <v>0</v>
      </c>
      <c r="JL346" s="247">
        <f t="shared" si="5814"/>
        <v>0</v>
      </c>
      <c r="JM346" s="260">
        <f t="shared" si="6018"/>
        <v>0</v>
      </c>
      <c r="JN346" s="247">
        <f t="shared" si="5816"/>
        <v>0</v>
      </c>
      <c r="JO346" s="247">
        <f t="shared" si="5817"/>
        <v>0</v>
      </c>
      <c r="JP346" s="247">
        <f t="shared" si="5818"/>
        <v>0</v>
      </c>
      <c r="JQ346" s="247">
        <f t="shared" si="5819"/>
        <v>0</v>
      </c>
      <c r="JR346" s="247">
        <f t="shared" si="5820"/>
        <v>0</v>
      </c>
      <c r="JS346" s="247">
        <f t="shared" si="5821"/>
        <v>0</v>
      </c>
      <c r="JT346" s="247">
        <f t="shared" si="5822"/>
        <v>0</v>
      </c>
      <c r="JU346" s="247">
        <f t="shared" si="5823"/>
        <v>0</v>
      </c>
      <c r="JV346" s="247">
        <f t="shared" si="5824"/>
        <v>0</v>
      </c>
      <c r="JW346" s="247">
        <f t="shared" si="5825"/>
        <v>0</v>
      </c>
      <c r="JX346" s="247">
        <f t="shared" si="5826"/>
        <v>0</v>
      </c>
    </row>
    <row r="347" spans="1:284" ht="15" customHeight="1">
      <c r="A347" s="307">
        <f t="shared" si="6019"/>
        <v>5</v>
      </c>
      <c r="B347" s="306">
        <v>20180907478</v>
      </c>
      <c r="C347" s="227">
        <f t="shared" ca="1" si="5699"/>
        <v>2</v>
      </c>
      <c r="D347" s="227">
        <f t="shared" ca="1" si="5700"/>
        <v>6</v>
      </c>
      <c r="E347" s="228">
        <f t="shared" si="5701"/>
        <v>38.649315068493152</v>
      </c>
      <c r="F347" s="118">
        <v>16</v>
      </c>
      <c r="G347" s="118">
        <v>6</v>
      </c>
      <c r="H347" s="118">
        <v>1981</v>
      </c>
      <c r="I347" s="302" t="s">
        <v>669</v>
      </c>
      <c r="J347" s="111" t="s">
        <v>827</v>
      </c>
      <c r="K347" s="103" t="s">
        <v>712</v>
      </c>
      <c r="L347" s="247"/>
      <c r="M347" s="247">
        <f t="shared" si="5923"/>
        <v>0</v>
      </c>
      <c r="N347" s="260" t="e">
        <f t="shared" si="5924"/>
        <v>#DIV/0!</v>
      </c>
      <c r="O347" s="238">
        <f t="shared" si="5925"/>
        <v>0</v>
      </c>
      <c r="P347" s="260" t="e">
        <f t="shared" si="5926"/>
        <v>#DIV/0!</v>
      </c>
      <c r="Q347" s="260" t="e">
        <f t="shared" si="5927"/>
        <v>#DIV/0!</v>
      </c>
      <c r="R347" s="247">
        <f t="shared" si="5928"/>
        <v>0</v>
      </c>
      <c r="S347" s="260" t="e">
        <f t="shared" si="5929"/>
        <v>#DIV/0!</v>
      </c>
      <c r="T347" s="247">
        <f t="shared" si="5930"/>
        <v>0</v>
      </c>
      <c r="U347" s="260" t="e">
        <f t="shared" si="5931"/>
        <v>#DIV/0!</v>
      </c>
      <c r="V347" s="247">
        <v>0</v>
      </c>
      <c r="W347" s="247">
        <v>0</v>
      </c>
      <c r="X347" s="247">
        <v>0</v>
      </c>
      <c r="Y347" s="247">
        <v>0</v>
      </c>
      <c r="Z347" s="247">
        <v>0</v>
      </c>
      <c r="AA347" s="247">
        <v>0</v>
      </c>
      <c r="AB347" s="247">
        <v>0</v>
      </c>
      <c r="AC347" s="247">
        <v>0</v>
      </c>
      <c r="AD347" s="247">
        <v>0</v>
      </c>
      <c r="AE347" s="247">
        <v>0</v>
      </c>
      <c r="AF347" s="247">
        <v>0</v>
      </c>
      <c r="AG347" s="236"/>
      <c r="AH347" s="236">
        <f t="shared" si="5932"/>
        <v>0</v>
      </c>
      <c r="AI347" s="237" t="e">
        <f t="shared" si="5933"/>
        <v>#DIV/0!</v>
      </c>
      <c r="AJ347" s="238">
        <f t="shared" si="5934"/>
        <v>0</v>
      </c>
      <c r="AK347" s="237" t="e">
        <f t="shared" si="5935"/>
        <v>#DIV/0!</v>
      </c>
      <c r="AL347" s="237" t="e">
        <f t="shared" si="5936"/>
        <v>#DIV/0!</v>
      </c>
      <c r="AM347" s="236">
        <f t="shared" si="5937"/>
        <v>0</v>
      </c>
      <c r="AN347" s="237" t="e">
        <f t="shared" si="5938"/>
        <v>#DIV/0!</v>
      </c>
      <c r="AO347" s="236">
        <f t="shared" si="5939"/>
        <v>0</v>
      </c>
      <c r="AP347" s="237" t="e">
        <f t="shared" si="5940"/>
        <v>#DIV/0!</v>
      </c>
      <c r="AQ347" s="236">
        <v>0</v>
      </c>
      <c r="AR347" s="236">
        <v>0</v>
      </c>
      <c r="AS347" s="236">
        <v>0</v>
      </c>
      <c r="AT347" s="236">
        <v>0</v>
      </c>
      <c r="AU347" s="236">
        <v>0</v>
      </c>
      <c r="AV347" s="236">
        <v>0</v>
      </c>
      <c r="AW347" s="236">
        <v>0</v>
      </c>
      <c r="AX347" s="236">
        <v>0</v>
      </c>
      <c r="AY347" s="236">
        <v>0</v>
      </c>
      <c r="AZ347" s="236">
        <v>0</v>
      </c>
      <c r="BA347" s="236">
        <v>0</v>
      </c>
      <c r="BB347" s="236"/>
      <c r="BC347" s="236">
        <f t="shared" si="5941"/>
        <v>0</v>
      </c>
      <c r="BD347" s="237" t="e">
        <f t="shared" si="5942"/>
        <v>#DIV/0!</v>
      </c>
      <c r="BE347" s="238">
        <f t="shared" si="5943"/>
        <v>0</v>
      </c>
      <c r="BF347" s="237" t="e">
        <f t="shared" si="5944"/>
        <v>#DIV/0!</v>
      </c>
      <c r="BG347" s="237" t="e">
        <f t="shared" si="5945"/>
        <v>#DIV/0!</v>
      </c>
      <c r="BH347" s="236">
        <f t="shared" si="5946"/>
        <v>0</v>
      </c>
      <c r="BI347" s="237" t="e">
        <f t="shared" si="5947"/>
        <v>#DIV/0!</v>
      </c>
      <c r="BJ347" s="236">
        <f t="shared" si="5948"/>
        <v>0</v>
      </c>
      <c r="BK347" s="237" t="e">
        <f t="shared" si="5949"/>
        <v>#DIV/0!</v>
      </c>
      <c r="BL347" s="236">
        <v>0</v>
      </c>
      <c r="BM347" s="236">
        <v>0</v>
      </c>
      <c r="BN347" s="236">
        <v>0</v>
      </c>
      <c r="BO347" s="236">
        <v>0</v>
      </c>
      <c r="BP347" s="236">
        <v>0</v>
      </c>
      <c r="BQ347" s="236">
        <v>0</v>
      </c>
      <c r="BR347" s="236">
        <v>0</v>
      </c>
      <c r="BS347" s="236">
        <v>0</v>
      </c>
      <c r="BT347" s="236">
        <v>0</v>
      </c>
      <c r="BU347" s="236">
        <v>0</v>
      </c>
      <c r="BV347" s="236">
        <v>0</v>
      </c>
      <c r="BW347" s="247"/>
      <c r="BX347" s="247">
        <f t="shared" si="5950"/>
        <v>0</v>
      </c>
      <c r="BY347" s="260" t="e">
        <f t="shared" si="5951"/>
        <v>#DIV/0!</v>
      </c>
      <c r="BZ347" s="238">
        <f t="shared" si="5952"/>
        <v>0</v>
      </c>
      <c r="CA347" s="260" t="e">
        <f t="shared" si="5953"/>
        <v>#DIV/0!</v>
      </c>
      <c r="CB347" s="260" t="e">
        <f t="shared" si="5954"/>
        <v>#DIV/0!</v>
      </c>
      <c r="CC347" s="247">
        <f t="shared" si="5955"/>
        <v>0</v>
      </c>
      <c r="CD347" s="260" t="e">
        <f t="shared" si="5956"/>
        <v>#DIV/0!</v>
      </c>
      <c r="CE347" s="247">
        <f t="shared" si="5957"/>
        <v>0</v>
      </c>
      <c r="CF347" s="260" t="e">
        <f t="shared" si="5958"/>
        <v>#DIV/0!</v>
      </c>
      <c r="CG347" s="247">
        <v>0</v>
      </c>
      <c r="CH347" s="247">
        <v>0</v>
      </c>
      <c r="CI347" s="247">
        <v>0</v>
      </c>
      <c r="CJ347" s="247">
        <v>0</v>
      </c>
      <c r="CK347" s="247">
        <v>0</v>
      </c>
      <c r="CL347" s="247">
        <v>0</v>
      </c>
      <c r="CM347" s="247">
        <v>0</v>
      </c>
      <c r="CN347" s="247">
        <v>0</v>
      </c>
      <c r="CO347" s="247">
        <v>0</v>
      </c>
      <c r="CP347" s="247">
        <v>0</v>
      </c>
      <c r="CQ347" s="247">
        <v>0</v>
      </c>
      <c r="CR347" s="274"/>
      <c r="CS347" s="247">
        <f t="shared" si="5959"/>
        <v>0</v>
      </c>
      <c r="CT347" s="237" t="e">
        <f t="shared" si="5960"/>
        <v>#DIV/0!</v>
      </c>
      <c r="CU347" s="238">
        <f t="shared" si="5961"/>
        <v>0</v>
      </c>
      <c r="CV347" s="259" t="e">
        <f t="shared" si="5962"/>
        <v>#DIV/0!</v>
      </c>
      <c r="CW347" s="237" t="e">
        <f t="shared" si="5963"/>
        <v>#DIV/0!</v>
      </c>
      <c r="CX347" s="247">
        <f t="shared" si="5964"/>
        <v>0</v>
      </c>
      <c r="CY347" s="237" t="e">
        <f t="shared" si="5965"/>
        <v>#DIV/0!</v>
      </c>
      <c r="CZ347" s="247">
        <f t="shared" si="5966"/>
        <v>0</v>
      </c>
      <c r="DA347" s="259" t="e">
        <f t="shared" si="5967"/>
        <v>#DIV/0!</v>
      </c>
      <c r="DB347" s="247">
        <v>0</v>
      </c>
      <c r="DC347" s="247">
        <v>0</v>
      </c>
      <c r="DD347" s="247">
        <v>0</v>
      </c>
      <c r="DE347" s="247">
        <v>0</v>
      </c>
      <c r="DF347" s="247">
        <v>0</v>
      </c>
      <c r="DG347" s="247">
        <v>0</v>
      </c>
      <c r="DH347" s="247">
        <v>0</v>
      </c>
      <c r="DI347" s="247">
        <v>0</v>
      </c>
      <c r="DJ347" s="274">
        <v>0</v>
      </c>
      <c r="DK347" s="274">
        <v>0</v>
      </c>
      <c r="DL347" s="274">
        <v>0</v>
      </c>
      <c r="DM347" s="274"/>
      <c r="DN347" s="247">
        <f t="shared" si="5968"/>
        <v>0</v>
      </c>
      <c r="DO347" s="237" t="e">
        <f t="shared" si="5969"/>
        <v>#DIV/0!</v>
      </c>
      <c r="DP347" s="238">
        <f t="shared" si="5970"/>
        <v>0</v>
      </c>
      <c r="DQ347" s="259" t="e">
        <f t="shared" si="5971"/>
        <v>#DIV/0!</v>
      </c>
      <c r="DR347" s="237" t="e">
        <f t="shared" si="5972"/>
        <v>#DIV/0!</v>
      </c>
      <c r="DS347" s="247">
        <f t="shared" si="5973"/>
        <v>0</v>
      </c>
      <c r="DT347" s="237" t="e">
        <f t="shared" si="5974"/>
        <v>#DIV/0!</v>
      </c>
      <c r="DU347" s="247">
        <f t="shared" si="5975"/>
        <v>0</v>
      </c>
      <c r="DV347" s="259" t="e">
        <f t="shared" si="5976"/>
        <v>#DIV/0!</v>
      </c>
      <c r="DW347" s="247">
        <v>0</v>
      </c>
      <c r="DX347" s="247">
        <v>0</v>
      </c>
      <c r="DY347" s="247">
        <v>0</v>
      </c>
      <c r="DZ347" s="247">
        <v>0</v>
      </c>
      <c r="EA347" s="247">
        <v>0</v>
      </c>
      <c r="EB347" s="247">
        <v>0</v>
      </c>
      <c r="EC347" s="247">
        <v>0</v>
      </c>
      <c r="ED347" s="247">
        <v>0</v>
      </c>
      <c r="EE347" s="274">
        <v>0</v>
      </c>
      <c r="EF347" s="274">
        <v>0</v>
      </c>
      <c r="EG347" s="274">
        <v>0</v>
      </c>
      <c r="EH347" s="274"/>
      <c r="EI347" s="247">
        <f t="shared" si="5977"/>
        <v>0</v>
      </c>
      <c r="EJ347" s="237" t="e">
        <f t="shared" si="5978"/>
        <v>#DIV/0!</v>
      </c>
      <c r="EK347" s="238">
        <f t="shared" si="5979"/>
        <v>0</v>
      </c>
      <c r="EL347" s="259" t="e">
        <f t="shared" si="5980"/>
        <v>#DIV/0!</v>
      </c>
      <c r="EM347" s="237" t="e">
        <f t="shared" si="5981"/>
        <v>#DIV/0!</v>
      </c>
      <c r="EN347" s="247">
        <f t="shared" si="5982"/>
        <v>0</v>
      </c>
      <c r="EO347" s="237" t="e">
        <f t="shared" si="5983"/>
        <v>#DIV/0!</v>
      </c>
      <c r="EP347" s="247">
        <f t="shared" si="5984"/>
        <v>0</v>
      </c>
      <c r="EQ347" s="259" t="e">
        <f t="shared" si="5985"/>
        <v>#DIV/0!</v>
      </c>
      <c r="ER347" s="247">
        <v>0</v>
      </c>
      <c r="ES347" s="247">
        <v>0</v>
      </c>
      <c r="ET347" s="247">
        <v>0</v>
      </c>
      <c r="EU347" s="247">
        <v>0</v>
      </c>
      <c r="EV347" s="247">
        <v>0</v>
      </c>
      <c r="EW347" s="247">
        <v>0</v>
      </c>
      <c r="EX347" s="247">
        <v>0</v>
      </c>
      <c r="EY347" s="247">
        <v>0</v>
      </c>
      <c r="EZ347" s="274">
        <v>0</v>
      </c>
      <c r="FA347" s="274">
        <v>0</v>
      </c>
      <c r="FB347" s="274">
        <v>0</v>
      </c>
      <c r="FC347" s="274"/>
      <c r="FD347" s="247">
        <f t="shared" si="5986"/>
        <v>0</v>
      </c>
      <c r="FE347" s="237" t="e">
        <f t="shared" si="5987"/>
        <v>#DIV/0!</v>
      </c>
      <c r="FF347" s="238">
        <f t="shared" si="5988"/>
        <v>0</v>
      </c>
      <c r="FG347" s="259" t="e">
        <f t="shared" si="5989"/>
        <v>#DIV/0!</v>
      </c>
      <c r="FH347" s="237" t="e">
        <f t="shared" si="5990"/>
        <v>#DIV/0!</v>
      </c>
      <c r="FI347" s="247">
        <f t="shared" si="5991"/>
        <v>0</v>
      </c>
      <c r="FJ347" s="237" t="e">
        <f t="shared" si="5992"/>
        <v>#DIV/0!</v>
      </c>
      <c r="FK347" s="247">
        <f t="shared" si="5993"/>
        <v>0</v>
      </c>
      <c r="FL347" s="259" t="e">
        <f t="shared" si="5994"/>
        <v>#DIV/0!</v>
      </c>
      <c r="FM347" s="247">
        <v>0</v>
      </c>
      <c r="FN347" s="247">
        <v>0</v>
      </c>
      <c r="FO347" s="247">
        <v>0</v>
      </c>
      <c r="FP347" s="247">
        <v>0</v>
      </c>
      <c r="FQ347" s="247">
        <v>0</v>
      </c>
      <c r="FR347" s="247">
        <v>0</v>
      </c>
      <c r="FS347" s="247">
        <v>0</v>
      </c>
      <c r="FT347" s="247">
        <v>0</v>
      </c>
      <c r="FU347" s="274">
        <v>0</v>
      </c>
      <c r="FV347" s="274">
        <v>0</v>
      </c>
      <c r="FW347" s="274">
        <v>0</v>
      </c>
      <c r="FX347" s="274"/>
      <c r="FY347" s="247">
        <f t="shared" si="5995"/>
        <v>0</v>
      </c>
      <c r="FZ347" s="237" t="e">
        <f t="shared" si="5996"/>
        <v>#DIV/0!</v>
      </c>
      <c r="GA347" s="238">
        <f t="shared" si="5997"/>
        <v>0</v>
      </c>
      <c r="GB347" s="259" t="e">
        <f t="shared" si="5998"/>
        <v>#DIV/0!</v>
      </c>
      <c r="GC347" s="237" t="e">
        <f t="shared" si="5999"/>
        <v>#DIV/0!</v>
      </c>
      <c r="GD347" s="247">
        <f t="shared" si="6000"/>
        <v>0</v>
      </c>
      <c r="GE347" s="237" t="e">
        <f t="shared" si="6001"/>
        <v>#DIV/0!</v>
      </c>
      <c r="GF347" s="247">
        <f t="shared" si="6002"/>
        <v>0</v>
      </c>
      <c r="GG347" s="259" t="e">
        <f t="shared" si="6003"/>
        <v>#DIV/0!</v>
      </c>
      <c r="GH347" s="247">
        <v>0</v>
      </c>
      <c r="GI347" s="247">
        <v>0</v>
      </c>
      <c r="GJ347" s="247">
        <v>0</v>
      </c>
      <c r="GK347" s="247">
        <v>0</v>
      </c>
      <c r="GL347" s="247">
        <v>0</v>
      </c>
      <c r="GM347" s="247">
        <v>0</v>
      </c>
      <c r="GN347" s="247">
        <v>0</v>
      </c>
      <c r="GO347" s="247">
        <v>0</v>
      </c>
      <c r="GP347" s="274">
        <v>0</v>
      </c>
      <c r="GQ347" s="274">
        <v>0</v>
      </c>
      <c r="GR347" s="274">
        <v>0</v>
      </c>
      <c r="GS347" s="274"/>
      <c r="GT347" s="247">
        <f t="shared" si="6004"/>
        <v>0</v>
      </c>
      <c r="GU347" s="237" t="e">
        <f t="shared" si="6005"/>
        <v>#DIV/0!</v>
      </c>
      <c r="GV347" s="238">
        <f t="shared" si="6006"/>
        <v>0</v>
      </c>
      <c r="GW347" s="259" t="e">
        <f t="shared" si="6007"/>
        <v>#DIV/0!</v>
      </c>
      <c r="GX347" s="237" t="e">
        <f t="shared" si="6008"/>
        <v>#DIV/0!</v>
      </c>
      <c r="GY347" s="247">
        <f t="shared" si="6009"/>
        <v>0</v>
      </c>
      <c r="GZ347" s="237" t="e">
        <f t="shared" si="6010"/>
        <v>#DIV/0!</v>
      </c>
      <c r="HA347" s="247">
        <f t="shared" si="6011"/>
        <v>0</v>
      </c>
      <c r="HB347" s="259" t="e">
        <f t="shared" si="6012"/>
        <v>#DIV/0!</v>
      </c>
      <c r="HC347" s="247">
        <v>0</v>
      </c>
      <c r="HD347" s="247">
        <v>0</v>
      </c>
      <c r="HE347" s="247">
        <v>0</v>
      </c>
      <c r="HF347" s="247">
        <v>0</v>
      </c>
      <c r="HG347" s="247">
        <v>0</v>
      </c>
      <c r="HH347" s="247">
        <v>0</v>
      </c>
      <c r="HI347" s="247">
        <v>0</v>
      </c>
      <c r="HJ347" s="247">
        <v>0</v>
      </c>
      <c r="HK347" s="274">
        <v>0</v>
      </c>
      <c r="HL347" s="274">
        <v>0</v>
      </c>
      <c r="HM347" s="274">
        <v>0</v>
      </c>
      <c r="HN347" s="274">
        <v>15</v>
      </c>
      <c r="HO347" s="247">
        <f t="shared" si="5788"/>
        <v>15</v>
      </c>
      <c r="HP347" s="237">
        <f t="shared" si="5789"/>
        <v>1</v>
      </c>
      <c r="HQ347" s="238">
        <f t="shared" si="5790"/>
        <v>0</v>
      </c>
      <c r="HR347" s="259">
        <f t="shared" si="5791"/>
        <v>0</v>
      </c>
      <c r="HS347" s="237">
        <f t="shared" si="5792"/>
        <v>1</v>
      </c>
      <c r="HT347" s="247">
        <f t="shared" si="5793"/>
        <v>0</v>
      </c>
      <c r="HU347" s="237">
        <f t="shared" si="5794"/>
        <v>0</v>
      </c>
      <c r="HV347" s="247">
        <f t="shared" si="5795"/>
        <v>0</v>
      </c>
      <c r="HW347" s="259">
        <f t="shared" si="5796"/>
        <v>0</v>
      </c>
      <c r="HX347" s="247">
        <v>0</v>
      </c>
      <c r="HY347" s="247">
        <v>0</v>
      </c>
      <c r="HZ347" s="247">
        <v>0</v>
      </c>
      <c r="IA347" s="247">
        <v>0</v>
      </c>
      <c r="IB347" s="247">
        <v>0</v>
      </c>
      <c r="IC347" s="247">
        <v>0</v>
      </c>
      <c r="ID347" s="247">
        <v>0</v>
      </c>
      <c r="IE347" s="247">
        <v>0</v>
      </c>
      <c r="IF347" s="274">
        <v>0</v>
      </c>
      <c r="IG347" s="274">
        <v>0</v>
      </c>
      <c r="IH347" s="274">
        <v>0</v>
      </c>
      <c r="II347" s="274">
        <v>19</v>
      </c>
      <c r="IJ347" s="247">
        <f t="shared" si="5797"/>
        <v>19</v>
      </c>
      <c r="IK347" s="237">
        <f t="shared" si="5798"/>
        <v>1</v>
      </c>
      <c r="IL347" s="238">
        <f t="shared" si="5799"/>
        <v>0</v>
      </c>
      <c r="IM347" s="259">
        <f t="shared" si="5800"/>
        <v>0</v>
      </c>
      <c r="IN347" s="237">
        <f t="shared" si="5801"/>
        <v>1</v>
      </c>
      <c r="IO347" s="247">
        <f t="shared" si="5802"/>
        <v>0</v>
      </c>
      <c r="IP347" s="237">
        <f t="shared" si="5803"/>
        <v>0</v>
      </c>
      <c r="IQ347" s="247">
        <f t="shared" si="5804"/>
        <v>0</v>
      </c>
      <c r="IR347" s="259">
        <f t="shared" si="5805"/>
        <v>0</v>
      </c>
      <c r="IS347" s="247">
        <v>0</v>
      </c>
      <c r="IT347" s="247">
        <v>0</v>
      </c>
      <c r="IU347" s="247">
        <v>0</v>
      </c>
      <c r="IV347" s="247">
        <v>0</v>
      </c>
      <c r="IW347" s="247">
        <v>0</v>
      </c>
      <c r="IX347" s="247">
        <v>0</v>
      </c>
      <c r="IY347" s="247">
        <v>0</v>
      </c>
      <c r="IZ347" s="247">
        <v>0</v>
      </c>
      <c r="JA347" s="274">
        <v>0</v>
      </c>
      <c r="JB347" s="274">
        <v>0</v>
      </c>
      <c r="JC347" s="274">
        <v>0</v>
      </c>
      <c r="JD347" s="247">
        <f t="shared" si="5806"/>
        <v>34</v>
      </c>
      <c r="JE347" s="247">
        <f t="shared" si="6013"/>
        <v>34</v>
      </c>
      <c r="JF347" s="260">
        <f t="shared" si="6014"/>
        <v>1</v>
      </c>
      <c r="JG347" s="238">
        <f t="shared" si="6015"/>
        <v>0</v>
      </c>
      <c r="JH347" s="260">
        <f t="shared" si="6016"/>
        <v>0</v>
      </c>
      <c r="JI347" s="260">
        <f t="shared" si="6017"/>
        <v>1</v>
      </c>
      <c r="JJ347" s="247">
        <f t="shared" si="5812"/>
        <v>0</v>
      </c>
      <c r="JK347" s="260">
        <f t="shared" si="5813"/>
        <v>0</v>
      </c>
      <c r="JL347" s="247">
        <f t="shared" si="5814"/>
        <v>0</v>
      </c>
      <c r="JM347" s="260">
        <f t="shared" si="6018"/>
        <v>0</v>
      </c>
      <c r="JN347" s="247">
        <f t="shared" si="5816"/>
        <v>0</v>
      </c>
      <c r="JO347" s="247">
        <f t="shared" si="5817"/>
        <v>0</v>
      </c>
      <c r="JP347" s="247">
        <f t="shared" si="5818"/>
        <v>0</v>
      </c>
      <c r="JQ347" s="247">
        <f t="shared" si="5819"/>
        <v>0</v>
      </c>
      <c r="JR347" s="247">
        <f t="shared" si="5820"/>
        <v>0</v>
      </c>
      <c r="JS347" s="247">
        <f t="shared" si="5821"/>
        <v>0</v>
      </c>
      <c r="JT347" s="247">
        <f t="shared" si="5822"/>
        <v>0</v>
      </c>
      <c r="JU347" s="247">
        <f t="shared" si="5823"/>
        <v>0</v>
      </c>
      <c r="JV347" s="247">
        <f t="shared" si="5824"/>
        <v>0</v>
      </c>
      <c r="JW347" s="247">
        <f t="shared" si="5825"/>
        <v>0</v>
      </c>
      <c r="JX347" s="247">
        <f t="shared" si="5826"/>
        <v>0</v>
      </c>
    </row>
    <row r="348" spans="1:284" ht="15" customHeight="1">
      <c r="A348" s="307">
        <f t="shared" si="6019"/>
        <v>6</v>
      </c>
      <c r="B348" s="306">
        <v>20180905469</v>
      </c>
      <c r="C348" s="227">
        <f t="shared" ca="1" si="5699"/>
        <v>2</v>
      </c>
      <c r="D348" s="227">
        <f t="shared" ca="1" si="5700"/>
        <v>6</v>
      </c>
      <c r="E348" s="228">
        <f t="shared" si="5701"/>
        <v>38.649315068493152</v>
      </c>
      <c r="F348" s="118">
        <v>16</v>
      </c>
      <c r="G348" s="118">
        <v>6</v>
      </c>
      <c r="H348" s="118">
        <v>1981</v>
      </c>
      <c r="I348" s="302" t="s">
        <v>627</v>
      </c>
      <c r="J348" s="111" t="s">
        <v>827</v>
      </c>
      <c r="K348" s="103" t="s">
        <v>712</v>
      </c>
      <c r="L348" s="247"/>
      <c r="M348" s="247">
        <f t="shared" si="5923"/>
        <v>0</v>
      </c>
      <c r="N348" s="260" t="e">
        <f t="shared" si="5924"/>
        <v>#DIV/0!</v>
      </c>
      <c r="O348" s="238">
        <f t="shared" si="5925"/>
        <v>0</v>
      </c>
      <c r="P348" s="260" t="e">
        <f t="shared" si="5926"/>
        <v>#DIV/0!</v>
      </c>
      <c r="Q348" s="260" t="e">
        <f t="shared" si="5927"/>
        <v>#DIV/0!</v>
      </c>
      <c r="R348" s="247">
        <f t="shared" si="5928"/>
        <v>0</v>
      </c>
      <c r="S348" s="260" t="e">
        <f t="shared" si="5929"/>
        <v>#DIV/0!</v>
      </c>
      <c r="T348" s="247">
        <f t="shared" si="5930"/>
        <v>0</v>
      </c>
      <c r="U348" s="260" t="e">
        <f t="shared" si="5931"/>
        <v>#DIV/0!</v>
      </c>
      <c r="V348" s="247">
        <v>0</v>
      </c>
      <c r="W348" s="247">
        <v>0</v>
      </c>
      <c r="X348" s="247">
        <v>0</v>
      </c>
      <c r="Y348" s="247">
        <v>0</v>
      </c>
      <c r="Z348" s="247">
        <v>0</v>
      </c>
      <c r="AA348" s="247">
        <v>0</v>
      </c>
      <c r="AB348" s="247">
        <v>0</v>
      </c>
      <c r="AC348" s="247">
        <v>0</v>
      </c>
      <c r="AD348" s="247">
        <v>0</v>
      </c>
      <c r="AE348" s="247">
        <v>0</v>
      </c>
      <c r="AF348" s="247">
        <v>0</v>
      </c>
      <c r="AG348" s="236"/>
      <c r="AH348" s="236">
        <f t="shared" si="5932"/>
        <v>0</v>
      </c>
      <c r="AI348" s="237" t="e">
        <f t="shared" si="5933"/>
        <v>#DIV/0!</v>
      </c>
      <c r="AJ348" s="238">
        <f t="shared" si="5934"/>
        <v>0</v>
      </c>
      <c r="AK348" s="237" t="e">
        <f t="shared" si="5935"/>
        <v>#DIV/0!</v>
      </c>
      <c r="AL348" s="237" t="e">
        <f t="shared" si="5936"/>
        <v>#DIV/0!</v>
      </c>
      <c r="AM348" s="236">
        <f t="shared" si="5937"/>
        <v>0</v>
      </c>
      <c r="AN348" s="237" t="e">
        <f t="shared" si="5938"/>
        <v>#DIV/0!</v>
      </c>
      <c r="AO348" s="236">
        <f t="shared" si="5939"/>
        <v>0</v>
      </c>
      <c r="AP348" s="237" t="e">
        <f t="shared" si="5940"/>
        <v>#DIV/0!</v>
      </c>
      <c r="AQ348" s="236">
        <v>0</v>
      </c>
      <c r="AR348" s="236">
        <v>0</v>
      </c>
      <c r="AS348" s="236">
        <v>0</v>
      </c>
      <c r="AT348" s="236">
        <v>0</v>
      </c>
      <c r="AU348" s="236">
        <v>0</v>
      </c>
      <c r="AV348" s="236">
        <v>0</v>
      </c>
      <c r="AW348" s="236">
        <v>0</v>
      </c>
      <c r="AX348" s="236">
        <v>0</v>
      </c>
      <c r="AY348" s="236">
        <v>0</v>
      </c>
      <c r="AZ348" s="236">
        <v>0</v>
      </c>
      <c r="BA348" s="236">
        <v>0</v>
      </c>
      <c r="BB348" s="236"/>
      <c r="BC348" s="236">
        <f t="shared" si="5941"/>
        <v>0</v>
      </c>
      <c r="BD348" s="237" t="e">
        <f t="shared" si="5942"/>
        <v>#DIV/0!</v>
      </c>
      <c r="BE348" s="238">
        <f t="shared" si="5943"/>
        <v>0</v>
      </c>
      <c r="BF348" s="237" t="e">
        <f t="shared" si="5944"/>
        <v>#DIV/0!</v>
      </c>
      <c r="BG348" s="237" t="e">
        <f t="shared" si="5945"/>
        <v>#DIV/0!</v>
      </c>
      <c r="BH348" s="236">
        <f t="shared" si="5946"/>
        <v>0</v>
      </c>
      <c r="BI348" s="237" t="e">
        <f t="shared" si="5947"/>
        <v>#DIV/0!</v>
      </c>
      <c r="BJ348" s="236">
        <f t="shared" si="5948"/>
        <v>0</v>
      </c>
      <c r="BK348" s="237" t="e">
        <f t="shared" si="5949"/>
        <v>#DIV/0!</v>
      </c>
      <c r="BL348" s="236">
        <v>0</v>
      </c>
      <c r="BM348" s="236">
        <v>0</v>
      </c>
      <c r="BN348" s="236">
        <v>0</v>
      </c>
      <c r="BO348" s="236">
        <v>0</v>
      </c>
      <c r="BP348" s="236">
        <v>0</v>
      </c>
      <c r="BQ348" s="236">
        <v>0</v>
      </c>
      <c r="BR348" s="236">
        <v>0</v>
      </c>
      <c r="BS348" s="236">
        <v>0</v>
      </c>
      <c r="BT348" s="236">
        <v>0</v>
      </c>
      <c r="BU348" s="236">
        <v>0</v>
      </c>
      <c r="BV348" s="236">
        <v>0</v>
      </c>
      <c r="BW348" s="247"/>
      <c r="BX348" s="247">
        <f t="shared" si="5950"/>
        <v>0</v>
      </c>
      <c r="BY348" s="260" t="e">
        <f t="shared" si="5951"/>
        <v>#DIV/0!</v>
      </c>
      <c r="BZ348" s="238">
        <f t="shared" si="5952"/>
        <v>0</v>
      </c>
      <c r="CA348" s="260" t="e">
        <f t="shared" si="5953"/>
        <v>#DIV/0!</v>
      </c>
      <c r="CB348" s="260" t="e">
        <f t="shared" si="5954"/>
        <v>#DIV/0!</v>
      </c>
      <c r="CC348" s="247">
        <f t="shared" si="5955"/>
        <v>0</v>
      </c>
      <c r="CD348" s="260" t="e">
        <f t="shared" si="5956"/>
        <v>#DIV/0!</v>
      </c>
      <c r="CE348" s="247">
        <f t="shared" si="5957"/>
        <v>0</v>
      </c>
      <c r="CF348" s="260" t="e">
        <f t="shared" si="5958"/>
        <v>#DIV/0!</v>
      </c>
      <c r="CG348" s="247">
        <v>0</v>
      </c>
      <c r="CH348" s="247">
        <v>0</v>
      </c>
      <c r="CI348" s="247">
        <v>0</v>
      </c>
      <c r="CJ348" s="247">
        <v>0</v>
      </c>
      <c r="CK348" s="247">
        <v>0</v>
      </c>
      <c r="CL348" s="247">
        <v>0</v>
      </c>
      <c r="CM348" s="247">
        <v>0</v>
      </c>
      <c r="CN348" s="247">
        <v>0</v>
      </c>
      <c r="CO348" s="247">
        <v>0</v>
      </c>
      <c r="CP348" s="247">
        <v>0</v>
      </c>
      <c r="CQ348" s="247">
        <v>0</v>
      </c>
      <c r="CR348" s="274"/>
      <c r="CS348" s="247">
        <f t="shared" si="5959"/>
        <v>0</v>
      </c>
      <c r="CT348" s="237" t="e">
        <f t="shared" si="5960"/>
        <v>#DIV/0!</v>
      </c>
      <c r="CU348" s="238">
        <f t="shared" si="5961"/>
        <v>0</v>
      </c>
      <c r="CV348" s="259" t="e">
        <f t="shared" si="5962"/>
        <v>#DIV/0!</v>
      </c>
      <c r="CW348" s="237" t="e">
        <f t="shared" si="5963"/>
        <v>#DIV/0!</v>
      </c>
      <c r="CX348" s="247">
        <f t="shared" si="5964"/>
        <v>0</v>
      </c>
      <c r="CY348" s="237" t="e">
        <f t="shared" si="5965"/>
        <v>#DIV/0!</v>
      </c>
      <c r="CZ348" s="247">
        <f t="shared" si="5966"/>
        <v>0</v>
      </c>
      <c r="DA348" s="259" t="e">
        <f t="shared" si="5967"/>
        <v>#DIV/0!</v>
      </c>
      <c r="DB348" s="247">
        <v>0</v>
      </c>
      <c r="DC348" s="247">
        <v>0</v>
      </c>
      <c r="DD348" s="247">
        <v>0</v>
      </c>
      <c r="DE348" s="247">
        <v>0</v>
      </c>
      <c r="DF348" s="247">
        <v>0</v>
      </c>
      <c r="DG348" s="247">
        <v>0</v>
      </c>
      <c r="DH348" s="247">
        <v>0</v>
      </c>
      <c r="DI348" s="247">
        <v>0</v>
      </c>
      <c r="DJ348" s="274">
        <v>0</v>
      </c>
      <c r="DK348" s="274">
        <v>0</v>
      </c>
      <c r="DL348" s="274">
        <v>0</v>
      </c>
      <c r="DM348" s="274"/>
      <c r="DN348" s="247">
        <f t="shared" si="5968"/>
        <v>0</v>
      </c>
      <c r="DO348" s="237" t="e">
        <f t="shared" si="5969"/>
        <v>#DIV/0!</v>
      </c>
      <c r="DP348" s="238">
        <f t="shared" si="5970"/>
        <v>0</v>
      </c>
      <c r="DQ348" s="259" t="e">
        <f t="shared" si="5971"/>
        <v>#DIV/0!</v>
      </c>
      <c r="DR348" s="237" t="e">
        <f t="shared" si="5972"/>
        <v>#DIV/0!</v>
      </c>
      <c r="DS348" s="247">
        <f t="shared" si="5973"/>
        <v>0</v>
      </c>
      <c r="DT348" s="237" t="e">
        <f t="shared" si="5974"/>
        <v>#DIV/0!</v>
      </c>
      <c r="DU348" s="247">
        <f t="shared" si="5975"/>
        <v>0</v>
      </c>
      <c r="DV348" s="259" t="e">
        <f t="shared" si="5976"/>
        <v>#DIV/0!</v>
      </c>
      <c r="DW348" s="247">
        <v>0</v>
      </c>
      <c r="DX348" s="247">
        <v>0</v>
      </c>
      <c r="DY348" s="247">
        <v>0</v>
      </c>
      <c r="DZ348" s="247">
        <v>0</v>
      </c>
      <c r="EA348" s="247">
        <v>0</v>
      </c>
      <c r="EB348" s="247">
        <v>0</v>
      </c>
      <c r="EC348" s="247">
        <v>0</v>
      </c>
      <c r="ED348" s="247">
        <v>0</v>
      </c>
      <c r="EE348" s="274">
        <v>0</v>
      </c>
      <c r="EF348" s="274">
        <v>0</v>
      </c>
      <c r="EG348" s="274">
        <v>0</v>
      </c>
      <c r="EH348" s="274"/>
      <c r="EI348" s="247">
        <f t="shared" si="5977"/>
        <v>0</v>
      </c>
      <c r="EJ348" s="237" t="e">
        <f t="shared" si="5978"/>
        <v>#DIV/0!</v>
      </c>
      <c r="EK348" s="238">
        <f t="shared" si="5979"/>
        <v>0</v>
      </c>
      <c r="EL348" s="259" t="e">
        <f t="shared" si="5980"/>
        <v>#DIV/0!</v>
      </c>
      <c r="EM348" s="237" t="e">
        <f t="shared" si="5981"/>
        <v>#DIV/0!</v>
      </c>
      <c r="EN348" s="247">
        <f t="shared" si="5982"/>
        <v>0</v>
      </c>
      <c r="EO348" s="237" t="e">
        <f t="shared" si="5983"/>
        <v>#DIV/0!</v>
      </c>
      <c r="EP348" s="247">
        <f t="shared" si="5984"/>
        <v>0</v>
      </c>
      <c r="EQ348" s="259" t="e">
        <f t="shared" si="5985"/>
        <v>#DIV/0!</v>
      </c>
      <c r="ER348" s="247">
        <v>0</v>
      </c>
      <c r="ES348" s="247">
        <v>0</v>
      </c>
      <c r="ET348" s="247">
        <v>0</v>
      </c>
      <c r="EU348" s="247">
        <v>0</v>
      </c>
      <c r="EV348" s="247">
        <v>0</v>
      </c>
      <c r="EW348" s="247">
        <v>0</v>
      </c>
      <c r="EX348" s="247">
        <v>0</v>
      </c>
      <c r="EY348" s="247">
        <v>0</v>
      </c>
      <c r="EZ348" s="274">
        <v>0</v>
      </c>
      <c r="FA348" s="274">
        <v>0</v>
      </c>
      <c r="FB348" s="274">
        <v>0</v>
      </c>
      <c r="FC348" s="274"/>
      <c r="FD348" s="247">
        <f t="shared" si="5986"/>
        <v>0</v>
      </c>
      <c r="FE348" s="237" t="e">
        <f t="shared" si="5987"/>
        <v>#DIV/0!</v>
      </c>
      <c r="FF348" s="238">
        <f t="shared" si="5988"/>
        <v>0</v>
      </c>
      <c r="FG348" s="259" t="e">
        <f t="shared" si="5989"/>
        <v>#DIV/0!</v>
      </c>
      <c r="FH348" s="237" t="e">
        <f t="shared" si="5990"/>
        <v>#DIV/0!</v>
      </c>
      <c r="FI348" s="247">
        <f t="shared" si="5991"/>
        <v>0</v>
      </c>
      <c r="FJ348" s="237" t="e">
        <f t="shared" si="5992"/>
        <v>#DIV/0!</v>
      </c>
      <c r="FK348" s="247">
        <f t="shared" si="5993"/>
        <v>0</v>
      </c>
      <c r="FL348" s="259" t="e">
        <f t="shared" si="5994"/>
        <v>#DIV/0!</v>
      </c>
      <c r="FM348" s="247">
        <v>0</v>
      </c>
      <c r="FN348" s="247">
        <v>0</v>
      </c>
      <c r="FO348" s="247">
        <v>0</v>
      </c>
      <c r="FP348" s="247">
        <v>0</v>
      </c>
      <c r="FQ348" s="247">
        <v>0</v>
      </c>
      <c r="FR348" s="247">
        <v>0</v>
      </c>
      <c r="FS348" s="247">
        <v>0</v>
      </c>
      <c r="FT348" s="247">
        <v>0</v>
      </c>
      <c r="FU348" s="274">
        <v>0</v>
      </c>
      <c r="FV348" s="274">
        <v>0</v>
      </c>
      <c r="FW348" s="274">
        <v>0</v>
      </c>
      <c r="FX348" s="274"/>
      <c r="FY348" s="247">
        <f t="shared" si="5995"/>
        <v>0</v>
      </c>
      <c r="FZ348" s="237" t="e">
        <f t="shared" si="5996"/>
        <v>#DIV/0!</v>
      </c>
      <c r="GA348" s="238">
        <f t="shared" si="5997"/>
        <v>0</v>
      </c>
      <c r="GB348" s="259" t="e">
        <f t="shared" si="5998"/>
        <v>#DIV/0!</v>
      </c>
      <c r="GC348" s="237" t="e">
        <f t="shared" si="5999"/>
        <v>#DIV/0!</v>
      </c>
      <c r="GD348" s="247">
        <f t="shared" si="6000"/>
        <v>0</v>
      </c>
      <c r="GE348" s="237" t="e">
        <f t="shared" si="6001"/>
        <v>#DIV/0!</v>
      </c>
      <c r="GF348" s="247">
        <f t="shared" si="6002"/>
        <v>0</v>
      </c>
      <c r="GG348" s="259" t="e">
        <f t="shared" si="6003"/>
        <v>#DIV/0!</v>
      </c>
      <c r="GH348" s="247">
        <v>0</v>
      </c>
      <c r="GI348" s="247">
        <v>0</v>
      </c>
      <c r="GJ348" s="247">
        <v>0</v>
      </c>
      <c r="GK348" s="247">
        <v>0</v>
      </c>
      <c r="GL348" s="247">
        <v>0</v>
      </c>
      <c r="GM348" s="247">
        <v>0</v>
      </c>
      <c r="GN348" s="247">
        <v>0</v>
      </c>
      <c r="GO348" s="247">
        <v>0</v>
      </c>
      <c r="GP348" s="274">
        <v>0</v>
      </c>
      <c r="GQ348" s="274">
        <v>0</v>
      </c>
      <c r="GR348" s="274">
        <v>0</v>
      </c>
      <c r="GS348" s="274"/>
      <c r="GT348" s="247">
        <f t="shared" si="6004"/>
        <v>0</v>
      </c>
      <c r="GU348" s="237" t="e">
        <f t="shared" si="6005"/>
        <v>#DIV/0!</v>
      </c>
      <c r="GV348" s="238">
        <f t="shared" si="6006"/>
        <v>0</v>
      </c>
      <c r="GW348" s="259" t="e">
        <f t="shared" si="6007"/>
        <v>#DIV/0!</v>
      </c>
      <c r="GX348" s="237" t="e">
        <f t="shared" si="6008"/>
        <v>#DIV/0!</v>
      </c>
      <c r="GY348" s="247">
        <f t="shared" si="6009"/>
        <v>0</v>
      </c>
      <c r="GZ348" s="237" t="e">
        <f t="shared" si="6010"/>
        <v>#DIV/0!</v>
      </c>
      <c r="HA348" s="247">
        <f t="shared" si="6011"/>
        <v>0</v>
      </c>
      <c r="HB348" s="259" t="e">
        <f t="shared" si="6012"/>
        <v>#DIV/0!</v>
      </c>
      <c r="HC348" s="247">
        <v>0</v>
      </c>
      <c r="HD348" s="247">
        <v>0</v>
      </c>
      <c r="HE348" s="247">
        <v>0</v>
      </c>
      <c r="HF348" s="247">
        <v>0</v>
      </c>
      <c r="HG348" s="247">
        <v>0</v>
      </c>
      <c r="HH348" s="247">
        <v>0</v>
      </c>
      <c r="HI348" s="247">
        <v>0</v>
      </c>
      <c r="HJ348" s="247">
        <v>0</v>
      </c>
      <c r="HK348" s="274">
        <v>0</v>
      </c>
      <c r="HL348" s="274">
        <v>0</v>
      </c>
      <c r="HM348" s="274">
        <v>0</v>
      </c>
      <c r="HN348" s="274">
        <v>15</v>
      </c>
      <c r="HO348" s="247">
        <f t="shared" si="5788"/>
        <v>15</v>
      </c>
      <c r="HP348" s="237">
        <f t="shared" si="5789"/>
        <v>1</v>
      </c>
      <c r="HQ348" s="238">
        <f t="shared" si="5790"/>
        <v>0</v>
      </c>
      <c r="HR348" s="259">
        <f t="shared" si="5791"/>
        <v>0</v>
      </c>
      <c r="HS348" s="237">
        <f t="shared" si="5792"/>
        <v>1</v>
      </c>
      <c r="HT348" s="247">
        <f t="shared" si="5793"/>
        <v>0</v>
      </c>
      <c r="HU348" s="237">
        <f t="shared" si="5794"/>
        <v>0</v>
      </c>
      <c r="HV348" s="247">
        <f t="shared" si="5795"/>
        <v>0</v>
      </c>
      <c r="HW348" s="259">
        <f t="shared" si="5796"/>
        <v>0</v>
      </c>
      <c r="HX348" s="247">
        <v>0</v>
      </c>
      <c r="HY348" s="247">
        <v>0</v>
      </c>
      <c r="HZ348" s="247">
        <v>0</v>
      </c>
      <c r="IA348" s="247">
        <v>0</v>
      </c>
      <c r="IB348" s="247">
        <v>0</v>
      </c>
      <c r="IC348" s="247">
        <v>0</v>
      </c>
      <c r="ID348" s="247">
        <v>0</v>
      </c>
      <c r="IE348" s="247">
        <v>0</v>
      </c>
      <c r="IF348" s="274">
        <v>0</v>
      </c>
      <c r="IG348" s="274">
        <v>0</v>
      </c>
      <c r="IH348" s="274">
        <v>0</v>
      </c>
      <c r="II348" s="274">
        <v>19</v>
      </c>
      <c r="IJ348" s="247">
        <f t="shared" si="5797"/>
        <v>19</v>
      </c>
      <c r="IK348" s="237">
        <f t="shared" si="5798"/>
        <v>1</v>
      </c>
      <c r="IL348" s="238">
        <f t="shared" si="5799"/>
        <v>0</v>
      </c>
      <c r="IM348" s="259">
        <f t="shared" si="5800"/>
        <v>0</v>
      </c>
      <c r="IN348" s="237">
        <f t="shared" si="5801"/>
        <v>1</v>
      </c>
      <c r="IO348" s="247">
        <f t="shared" si="5802"/>
        <v>0</v>
      </c>
      <c r="IP348" s="237">
        <f t="shared" si="5803"/>
        <v>0</v>
      </c>
      <c r="IQ348" s="247">
        <f t="shared" si="5804"/>
        <v>0</v>
      </c>
      <c r="IR348" s="259">
        <f t="shared" si="5805"/>
        <v>0</v>
      </c>
      <c r="IS348" s="247">
        <v>0</v>
      </c>
      <c r="IT348" s="247">
        <v>0</v>
      </c>
      <c r="IU348" s="247">
        <v>0</v>
      </c>
      <c r="IV348" s="247">
        <v>0</v>
      </c>
      <c r="IW348" s="247">
        <v>0</v>
      </c>
      <c r="IX348" s="247">
        <v>0</v>
      </c>
      <c r="IY348" s="247">
        <v>0</v>
      </c>
      <c r="IZ348" s="247">
        <v>0</v>
      </c>
      <c r="JA348" s="274">
        <v>0</v>
      </c>
      <c r="JB348" s="274">
        <v>0</v>
      </c>
      <c r="JC348" s="274">
        <v>0</v>
      </c>
      <c r="JD348" s="247">
        <f t="shared" si="5806"/>
        <v>34</v>
      </c>
      <c r="JE348" s="247">
        <f t="shared" si="6013"/>
        <v>34</v>
      </c>
      <c r="JF348" s="260">
        <f t="shared" si="6014"/>
        <v>1</v>
      </c>
      <c r="JG348" s="238">
        <f t="shared" si="6015"/>
        <v>0</v>
      </c>
      <c r="JH348" s="260">
        <f t="shared" si="6016"/>
        <v>0</v>
      </c>
      <c r="JI348" s="260">
        <f t="shared" si="6017"/>
        <v>1</v>
      </c>
      <c r="JJ348" s="247">
        <f t="shared" si="5812"/>
        <v>0</v>
      </c>
      <c r="JK348" s="260">
        <f t="shared" si="5813"/>
        <v>0</v>
      </c>
      <c r="JL348" s="247">
        <f t="shared" si="5814"/>
        <v>0</v>
      </c>
      <c r="JM348" s="260">
        <f t="shared" si="6018"/>
        <v>0</v>
      </c>
      <c r="JN348" s="247">
        <f t="shared" si="5816"/>
        <v>0</v>
      </c>
      <c r="JO348" s="247">
        <f t="shared" si="5817"/>
        <v>0</v>
      </c>
      <c r="JP348" s="247">
        <f t="shared" si="5818"/>
        <v>0</v>
      </c>
      <c r="JQ348" s="247">
        <f t="shared" si="5819"/>
        <v>0</v>
      </c>
      <c r="JR348" s="247">
        <f t="shared" si="5820"/>
        <v>0</v>
      </c>
      <c r="JS348" s="247">
        <f t="shared" si="5821"/>
        <v>0</v>
      </c>
      <c r="JT348" s="247">
        <f t="shared" si="5822"/>
        <v>0</v>
      </c>
      <c r="JU348" s="247">
        <f t="shared" si="5823"/>
        <v>0</v>
      </c>
      <c r="JV348" s="247">
        <f t="shared" si="5824"/>
        <v>0</v>
      </c>
      <c r="JW348" s="247">
        <f t="shared" si="5825"/>
        <v>0</v>
      </c>
      <c r="JX348" s="247">
        <f t="shared" si="5826"/>
        <v>0</v>
      </c>
    </row>
    <row r="349" spans="1:284" ht="15" customHeight="1">
      <c r="A349" s="307">
        <f t="shared" si="6019"/>
        <v>7</v>
      </c>
      <c r="B349" s="306">
        <v>20180814454</v>
      </c>
      <c r="C349" s="227">
        <f t="shared" ca="1" si="5699"/>
        <v>2</v>
      </c>
      <c r="D349" s="227">
        <f t="shared" ca="1" si="5700"/>
        <v>7</v>
      </c>
      <c r="E349" s="228">
        <f t="shared" si="5701"/>
        <v>38.649315068493152</v>
      </c>
      <c r="F349" s="118">
        <v>16</v>
      </c>
      <c r="G349" s="118">
        <v>6</v>
      </c>
      <c r="H349" s="118">
        <v>1981</v>
      </c>
      <c r="I349" s="302" t="s">
        <v>593</v>
      </c>
      <c r="J349" s="111" t="s">
        <v>827</v>
      </c>
      <c r="K349" s="103" t="s">
        <v>712</v>
      </c>
      <c r="L349" s="247"/>
      <c r="M349" s="247">
        <f t="shared" si="5923"/>
        <v>0</v>
      </c>
      <c r="N349" s="260" t="e">
        <f t="shared" si="5924"/>
        <v>#DIV/0!</v>
      </c>
      <c r="O349" s="238">
        <f t="shared" si="5925"/>
        <v>0</v>
      </c>
      <c r="P349" s="260" t="e">
        <f t="shared" si="5926"/>
        <v>#DIV/0!</v>
      </c>
      <c r="Q349" s="260" t="e">
        <f t="shared" si="5927"/>
        <v>#DIV/0!</v>
      </c>
      <c r="R349" s="247">
        <f t="shared" si="5928"/>
        <v>0</v>
      </c>
      <c r="S349" s="260" t="e">
        <f t="shared" si="5929"/>
        <v>#DIV/0!</v>
      </c>
      <c r="T349" s="247">
        <f t="shared" si="5930"/>
        <v>0</v>
      </c>
      <c r="U349" s="260" t="e">
        <f t="shared" si="5931"/>
        <v>#DIV/0!</v>
      </c>
      <c r="V349" s="247">
        <v>0</v>
      </c>
      <c r="W349" s="247">
        <v>0</v>
      </c>
      <c r="X349" s="247">
        <v>0</v>
      </c>
      <c r="Y349" s="247">
        <v>0</v>
      </c>
      <c r="Z349" s="247">
        <v>0</v>
      </c>
      <c r="AA349" s="247">
        <v>0</v>
      </c>
      <c r="AB349" s="247">
        <v>0</v>
      </c>
      <c r="AC349" s="247">
        <v>0</v>
      </c>
      <c r="AD349" s="247">
        <v>0</v>
      </c>
      <c r="AE349" s="247">
        <v>0</v>
      </c>
      <c r="AF349" s="247">
        <v>0</v>
      </c>
      <c r="AG349" s="236"/>
      <c r="AH349" s="236">
        <f t="shared" si="5932"/>
        <v>0</v>
      </c>
      <c r="AI349" s="237" t="e">
        <f t="shared" si="5933"/>
        <v>#DIV/0!</v>
      </c>
      <c r="AJ349" s="238">
        <f t="shared" si="5934"/>
        <v>0</v>
      </c>
      <c r="AK349" s="237" t="e">
        <f t="shared" si="5935"/>
        <v>#DIV/0!</v>
      </c>
      <c r="AL349" s="237" t="e">
        <f t="shared" si="5936"/>
        <v>#DIV/0!</v>
      </c>
      <c r="AM349" s="236">
        <f t="shared" si="5937"/>
        <v>0</v>
      </c>
      <c r="AN349" s="237" t="e">
        <f t="shared" si="5938"/>
        <v>#DIV/0!</v>
      </c>
      <c r="AO349" s="236">
        <f t="shared" si="5939"/>
        <v>0</v>
      </c>
      <c r="AP349" s="237" t="e">
        <f t="shared" si="5940"/>
        <v>#DIV/0!</v>
      </c>
      <c r="AQ349" s="236">
        <v>0</v>
      </c>
      <c r="AR349" s="236">
        <v>0</v>
      </c>
      <c r="AS349" s="236">
        <v>0</v>
      </c>
      <c r="AT349" s="236">
        <v>0</v>
      </c>
      <c r="AU349" s="236">
        <v>0</v>
      </c>
      <c r="AV349" s="236">
        <v>0</v>
      </c>
      <c r="AW349" s="236">
        <v>0</v>
      </c>
      <c r="AX349" s="236">
        <v>0</v>
      </c>
      <c r="AY349" s="236">
        <v>0</v>
      </c>
      <c r="AZ349" s="236">
        <v>0</v>
      </c>
      <c r="BA349" s="236">
        <v>0</v>
      </c>
      <c r="BB349" s="236"/>
      <c r="BC349" s="236">
        <f t="shared" si="5941"/>
        <v>0</v>
      </c>
      <c r="BD349" s="237" t="e">
        <f t="shared" si="5942"/>
        <v>#DIV/0!</v>
      </c>
      <c r="BE349" s="238">
        <f t="shared" si="5943"/>
        <v>0</v>
      </c>
      <c r="BF349" s="237" t="e">
        <f t="shared" si="5944"/>
        <v>#DIV/0!</v>
      </c>
      <c r="BG349" s="237" t="e">
        <f t="shared" si="5945"/>
        <v>#DIV/0!</v>
      </c>
      <c r="BH349" s="236">
        <f t="shared" si="5946"/>
        <v>0</v>
      </c>
      <c r="BI349" s="237" t="e">
        <f t="shared" si="5947"/>
        <v>#DIV/0!</v>
      </c>
      <c r="BJ349" s="236">
        <f t="shared" si="5948"/>
        <v>0</v>
      </c>
      <c r="BK349" s="237" t="e">
        <f t="shared" si="5949"/>
        <v>#DIV/0!</v>
      </c>
      <c r="BL349" s="236">
        <v>0</v>
      </c>
      <c r="BM349" s="236">
        <v>0</v>
      </c>
      <c r="BN349" s="236">
        <v>0</v>
      </c>
      <c r="BO349" s="236">
        <v>0</v>
      </c>
      <c r="BP349" s="236">
        <v>0</v>
      </c>
      <c r="BQ349" s="236">
        <v>0</v>
      </c>
      <c r="BR349" s="236">
        <v>0</v>
      </c>
      <c r="BS349" s="236">
        <v>0</v>
      </c>
      <c r="BT349" s="236">
        <v>0</v>
      </c>
      <c r="BU349" s="236">
        <v>0</v>
      </c>
      <c r="BV349" s="236">
        <v>0</v>
      </c>
      <c r="BW349" s="247"/>
      <c r="BX349" s="247">
        <f t="shared" si="5950"/>
        <v>0</v>
      </c>
      <c r="BY349" s="260" t="e">
        <f t="shared" si="5951"/>
        <v>#DIV/0!</v>
      </c>
      <c r="BZ349" s="238">
        <f t="shared" si="5952"/>
        <v>0</v>
      </c>
      <c r="CA349" s="260" t="e">
        <f t="shared" si="5953"/>
        <v>#DIV/0!</v>
      </c>
      <c r="CB349" s="260" t="e">
        <f t="shared" si="5954"/>
        <v>#DIV/0!</v>
      </c>
      <c r="CC349" s="247">
        <f t="shared" si="5955"/>
        <v>0</v>
      </c>
      <c r="CD349" s="260" t="e">
        <f t="shared" si="5956"/>
        <v>#DIV/0!</v>
      </c>
      <c r="CE349" s="247">
        <f t="shared" si="5957"/>
        <v>0</v>
      </c>
      <c r="CF349" s="260" t="e">
        <f t="shared" si="5958"/>
        <v>#DIV/0!</v>
      </c>
      <c r="CG349" s="247">
        <v>0</v>
      </c>
      <c r="CH349" s="247">
        <v>0</v>
      </c>
      <c r="CI349" s="247">
        <v>0</v>
      </c>
      <c r="CJ349" s="247">
        <v>0</v>
      </c>
      <c r="CK349" s="247">
        <v>0</v>
      </c>
      <c r="CL349" s="247">
        <v>0</v>
      </c>
      <c r="CM349" s="247">
        <v>0</v>
      </c>
      <c r="CN349" s="247">
        <v>0</v>
      </c>
      <c r="CO349" s="247">
        <v>0</v>
      </c>
      <c r="CP349" s="247">
        <v>0</v>
      </c>
      <c r="CQ349" s="247">
        <v>0</v>
      </c>
      <c r="CR349" s="274"/>
      <c r="CS349" s="247">
        <f t="shared" si="5959"/>
        <v>0</v>
      </c>
      <c r="CT349" s="237" t="e">
        <f t="shared" si="5960"/>
        <v>#DIV/0!</v>
      </c>
      <c r="CU349" s="238">
        <f t="shared" si="5961"/>
        <v>0</v>
      </c>
      <c r="CV349" s="259" t="e">
        <f t="shared" si="5962"/>
        <v>#DIV/0!</v>
      </c>
      <c r="CW349" s="237" t="e">
        <f t="shared" si="5963"/>
        <v>#DIV/0!</v>
      </c>
      <c r="CX349" s="247">
        <f t="shared" si="5964"/>
        <v>0</v>
      </c>
      <c r="CY349" s="237" t="e">
        <f t="shared" si="5965"/>
        <v>#DIV/0!</v>
      </c>
      <c r="CZ349" s="247">
        <f t="shared" si="5966"/>
        <v>0</v>
      </c>
      <c r="DA349" s="259" t="e">
        <f t="shared" si="5967"/>
        <v>#DIV/0!</v>
      </c>
      <c r="DB349" s="247">
        <v>0</v>
      </c>
      <c r="DC349" s="247">
        <v>0</v>
      </c>
      <c r="DD349" s="247">
        <v>0</v>
      </c>
      <c r="DE349" s="247">
        <v>0</v>
      </c>
      <c r="DF349" s="247">
        <v>0</v>
      </c>
      <c r="DG349" s="247">
        <v>0</v>
      </c>
      <c r="DH349" s="247">
        <v>0</v>
      </c>
      <c r="DI349" s="247">
        <v>0</v>
      </c>
      <c r="DJ349" s="274">
        <v>0</v>
      </c>
      <c r="DK349" s="274">
        <v>0</v>
      </c>
      <c r="DL349" s="274">
        <v>0</v>
      </c>
      <c r="DM349" s="274"/>
      <c r="DN349" s="247">
        <f t="shared" si="5968"/>
        <v>0</v>
      </c>
      <c r="DO349" s="237" t="e">
        <f t="shared" si="5969"/>
        <v>#DIV/0!</v>
      </c>
      <c r="DP349" s="238">
        <f t="shared" si="5970"/>
        <v>0</v>
      </c>
      <c r="DQ349" s="259" t="e">
        <f t="shared" si="5971"/>
        <v>#DIV/0!</v>
      </c>
      <c r="DR349" s="237" t="e">
        <f t="shared" si="5972"/>
        <v>#DIV/0!</v>
      </c>
      <c r="DS349" s="247">
        <f t="shared" si="5973"/>
        <v>0</v>
      </c>
      <c r="DT349" s="237" t="e">
        <f t="shared" si="5974"/>
        <v>#DIV/0!</v>
      </c>
      <c r="DU349" s="247">
        <f t="shared" si="5975"/>
        <v>0</v>
      </c>
      <c r="DV349" s="259" t="e">
        <f t="shared" si="5976"/>
        <v>#DIV/0!</v>
      </c>
      <c r="DW349" s="247">
        <v>0</v>
      </c>
      <c r="DX349" s="247">
        <v>0</v>
      </c>
      <c r="DY349" s="247">
        <v>0</v>
      </c>
      <c r="DZ349" s="247">
        <v>0</v>
      </c>
      <c r="EA349" s="247">
        <v>0</v>
      </c>
      <c r="EB349" s="247">
        <v>0</v>
      </c>
      <c r="EC349" s="247">
        <v>0</v>
      </c>
      <c r="ED349" s="247">
        <v>0</v>
      </c>
      <c r="EE349" s="274">
        <v>0</v>
      </c>
      <c r="EF349" s="274">
        <v>0</v>
      </c>
      <c r="EG349" s="274">
        <v>0</v>
      </c>
      <c r="EH349" s="274"/>
      <c r="EI349" s="247">
        <f t="shared" si="5977"/>
        <v>0</v>
      </c>
      <c r="EJ349" s="237" t="e">
        <f t="shared" si="5978"/>
        <v>#DIV/0!</v>
      </c>
      <c r="EK349" s="238">
        <f t="shared" si="5979"/>
        <v>0</v>
      </c>
      <c r="EL349" s="259" t="e">
        <f t="shared" si="5980"/>
        <v>#DIV/0!</v>
      </c>
      <c r="EM349" s="237" t="e">
        <f t="shared" si="5981"/>
        <v>#DIV/0!</v>
      </c>
      <c r="EN349" s="247">
        <f t="shared" si="5982"/>
        <v>0</v>
      </c>
      <c r="EO349" s="237" t="e">
        <f t="shared" si="5983"/>
        <v>#DIV/0!</v>
      </c>
      <c r="EP349" s="247">
        <f t="shared" si="5984"/>
        <v>0</v>
      </c>
      <c r="EQ349" s="259" t="e">
        <f t="shared" si="5985"/>
        <v>#DIV/0!</v>
      </c>
      <c r="ER349" s="247">
        <v>0</v>
      </c>
      <c r="ES349" s="247">
        <v>0</v>
      </c>
      <c r="ET349" s="247">
        <v>0</v>
      </c>
      <c r="EU349" s="247">
        <v>0</v>
      </c>
      <c r="EV349" s="247">
        <v>0</v>
      </c>
      <c r="EW349" s="247">
        <v>0</v>
      </c>
      <c r="EX349" s="247">
        <v>0</v>
      </c>
      <c r="EY349" s="247">
        <v>0</v>
      </c>
      <c r="EZ349" s="274">
        <v>0</v>
      </c>
      <c r="FA349" s="274">
        <v>0</v>
      </c>
      <c r="FB349" s="274">
        <v>0</v>
      </c>
      <c r="FC349" s="274"/>
      <c r="FD349" s="247">
        <f t="shared" si="5986"/>
        <v>0</v>
      </c>
      <c r="FE349" s="237" t="e">
        <f t="shared" si="5987"/>
        <v>#DIV/0!</v>
      </c>
      <c r="FF349" s="238">
        <f t="shared" si="5988"/>
        <v>0</v>
      </c>
      <c r="FG349" s="259" t="e">
        <f t="shared" si="5989"/>
        <v>#DIV/0!</v>
      </c>
      <c r="FH349" s="237" t="e">
        <f t="shared" si="5990"/>
        <v>#DIV/0!</v>
      </c>
      <c r="FI349" s="247">
        <f t="shared" si="5991"/>
        <v>0</v>
      </c>
      <c r="FJ349" s="237" t="e">
        <f t="shared" si="5992"/>
        <v>#DIV/0!</v>
      </c>
      <c r="FK349" s="247">
        <f t="shared" si="5993"/>
        <v>0</v>
      </c>
      <c r="FL349" s="259" t="e">
        <f t="shared" si="5994"/>
        <v>#DIV/0!</v>
      </c>
      <c r="FM349" s="247">
        <v>0</v>
      </c>
      <c r="FN349" s="247">
        <v>0</v>
      </c>
      <c r="FO349" s="247">
        <v>0</v>
      </c>
      <c r="FP349" s="247">
        <v>0</v>
      </c>
      <c r="FQ349" s="247">
        <v>0</v>
      </c>
      <c r="FR349" s="247">
        <v>0</v>
      </c>
      <c r="FS349" s="247">
        <v>0</v>
      </c>
      <c r="FT349" s="247">
        <v>0</v>
      </c>
      <c r="FU349" s="274">
        <v>0</v>
      </c>
      <c r="FV349" s="274">
        <v>0</v>
      </c>
      <c r="FW349" s="274">
        <v>0</v>
      </c>
      <c r="FX349" s="274"/>
      <c r="FY349" s="247">
        <f t="shared" si="5995"/>
        <v>0</v>
      </c>
      <c r="FZ349" s="237" t="e">
        <f t="shared" si="5996"/>
        <v>#DIV/0!</v>
      </c>
      <c r="GA349" s="238">
        <f t="shared" si="5997"/>
        <v>0</v>
      </c>
      <c r="GB349" s="259" t="e">
        <f t="shared" si="5998"/>
        <v>#DIV/0!</v>
      </c>
      <c r="GC349" s="237" t="e">
        <f t="shared" si="5999"/>
        <v>#DIV/0!</v>
      </c>
      <c r="GD349" s="247">
        <f t="shared" si="6000"/>
        <v>0</v>
      </c>
      <c r="GE349" s="237" t="e">
        <f t="shared" si="6001"/>
        <v>#DIV/0!</v>
      </c>
      <c r="GF349" s="247">
        <f t="shared" si="6002"/>
        <v>0</v>
      </c>
      <c r="GG349" s="259" t="e">
        <f t="shared" si="6003"/>
        <v>#DIV/0!</v>
      </c>
      <c r="GH349" s="247">
        <v>0</v>
      </c>
      <c r="GI349" s="247">
        <v>0</v>
      </c>
      <c r="GJ349" s="247">
        <v>0</v>
      </c>
      <c r="GK349" s="247">
        <v>0</v>
      </c>
      <c r="GL349" s="247">
        <v>0</v>
      </c>
      <c r="GM349" s="247">
        <v>0</v>
      </c>
      <c r="GN349" s="247">
        <v>0</v>
      </c>
      <c r="GO349" s="247">
        <v>0</v>
      </c>
      <c r="GP349" s="274">
        <v>0</v>
      </c>
      <c r="GQ349" s="274">
        <v>0</v>
      </c>
      <c r="GR349" s="274">
        <v>0</v>
      </c>
      <c r="GS349" s="274"/>
      <c r="GT349" s="247">
        <f t="shared" si="6004"/>
        <v>0</v>
      </c>
      <c r="GU349" s="237" t="e">
        <f t="shared" si="6005"/>
        <v>#DIV/0!</v>
      </c>
      <c r="GV349" s="238">
        <f t="shared" si="6006"/>
        <v>0</v>
      </c>
      <c r="GW349" s="259" t="e">
        <f t="shared" si="6007"/>
        <v>#DIV/0!</v>
      </c>
      <c r="GX349" s="237" t="e">
        <f t="shared" si="6008"/>
        <v>#DIV/0!</v>
      </c>
      <c r="GY349" s="247">
        <f t="shared" si="6009"/>
        <v>0</v>
      </c>
      <c r="GZ349" s="237" t="e">
        <f t="shared" si="6010"/>
        <v>#DIV/0!</v>
      </c>
      <c r="HA349" s="247">
        <f t="shared" si="6011"/>
        <v>0</v>
      </c>
      <c r="HB349" s="259" t="e">
        <f t="shared" si="6012"/>
        <v>#DIV/0!</v>
      </c>
      <c r="HC349" s="247">
        <v>0</v>
      </c>
      <c r="HD349" s="247">
        <v>0</v>
      </c>
      <c r="HE349" s="247">
        <v>0</v>
      </c>
      <c r="HF349" s="247">
        <v>0</v>
      </c>
      <c r="HG349" s="247">
        <v>0</v>
      </c>
      <c r="HH349" s="247">
        <v>0</v>
      </c>
      <c r="HI349" s="247">
        <v>0</v>
      </c>
      <c r="HJ349" s="247">
        <v>0</v>
      </c>
      <c r="HK349" s="274">
        <v>0</v>
      </c>
      <c r="HL349" s="274">
        <v>0</v>
      </c>
      <c r="HM349" s="274">
        <v>0</v>
      </c>
      <c r="HN349" s="274">
        <v>15</v>
      </c>
      <c r="HO349" s="247">
        <f t="shared" si="5788"/>
        <v>15</v>
      </c>
      <c r="HP349" s="237">
        <f t="shared" si="5789"/>
        <v>1</v>
      </c>
      <c r="HQ349" s="238">
        <f t="shared" si="5790"/>
        <v>0</v>
      </c>
      <c r="HR349" s="259">
        <f t="shared" si="5791"/>
        <v>0</v>
      </c>
      <c r="HS349" s="237">
        <f t="shared" si="5792"/>
        <v>1</v>
      </c>
      <c r="HT349" s="247">
        <f t="shared" si="5793"/>
        <v>0</v>
      </c>
      <c r="HU349" s="237">
        <f t="shared" si="5794"/>
        <v>0</v>
      </c>
      <c r="HV349" s="247">
        <f t="shared" si="5795"/>
        <v>0</v>
      </c>
      <c r="HW349" s="259">
        <f t="shared" si="5796"/>
        <v>0</v>
      </c>
      <c r="HX349" s="247">
        <v>0</v>
      </c>
      <c r="HY349" s="247">
        <v>0</v>
      </c>
      <c r="HZ349" s="247">
        <v>0</v>
      </c>
      <c r="IA349" s="247">
        <v>0</v>
      </c>
      <c r="IB349" s="247">
        <v>0</v>
      </c>
      <c r="IC349" s="247">
        <v>0</v>
      </c>
      <c r="ID349" s="247">
        <v>0</v>
      </c>
      <c r="IE349" s="247">
        <v>0</v>
      </c>
      <c r="IF349" s="274">
        <v>0</v>
      </c>
      <c r="IG349" s="274">
        <v>0</v>
      </c>
      <c r="IH349" s="274">
        <v>0</v>
      </c>
      <c r="II349" s="274">
        <v>19</v>
      </c>
      <c r="IJ349" s="247">
        <f t="shared" si="5797"/>
        <v>19</v>
      </c>
      <c r="IK349" s="237">
        <f t="shared" si="5798"/>
        <v>1</v>
      </c>
      <c r="IL349" s="238">
        <f t="shared" si="5799"/>
        <v>0</v>
      </c>
      <c r="IM349" s="259">
        <f t="shared" si="5800"/>
        <v>0</v>
      </c>
      <c r="IN349" s="237">
        <f t="shared" si="5801"/>
        <v>1</v>
      </c>
      <c r="IO349" s="247">
        <f t="shared" si="5802"/>
        <v>0</v>
      </c>
      <c r="IP349" s="237">
        <f t="shared" si="5803"/>
        <v>0</v>
      </c>
      <c r="IQ349" s="247">
        <f t="shared" si="5804"/>
        <v>0</v>
      </c>
      <c r="IR349" s="259">
        <f t="shared" si="5805"/>
        <v>0</v>
      </c>
      <c r="IS349" s="247">
        <v>0</v>
      </c>
      <c r="IT349" s="247">
        <v>0</v>
      </c>
      <c r="IU349" s="247">
        <v>0</v>
      </c>
      <c r="IV349" s="247">
        <v>0</v>
      </c>
      <c r="IW349" s="247">
        <v>0</v>
      </c>
      <c r="IX349" s="247">
        <v>0</v>
      </c>
      <c r="IY349" s="247">
        <v>0</v>
      </c>
      <c r="IZ349" s="247">
        <v>0</v>
      </c>
      <c r="JA349" s="274">
        <v>0</v>
      </c>
      <c r="JB349" s="274">
        <v>0</v>
      </c>
      <c r="JC349" s="274">
        <v>0</v>
      </c>
      <c r="JD349" s="247">
        <f t="shared" si="5806"/>
        <v>34</v>
      </c>
      <c r="JE349" s="247">
        <f t="shared" si="6013"/>
        <v>34</v>
      </c>
      <c r="JF349" s="260">
        <f t="shared" si="6014"/>
        <v>1</v>
      </c>
      <c r="JG349" s="238">
        <f t="shared" si="6015"/>
        <v>0</v>
      </c>
      <c r="JH349" s="260">
        <f t="shared" si="6016"/>
        <v>0</v>
      </c>
      <c r="JI349" s="260">
        <f t="shared" si="6017"/>
        <v>1</v>
      </c>
      <c r="JJ349" s="247">
        <f t="shared" si="5812"/>
        <v>0</v>
      </c>
      <c r="JK349" s="260">
        <f t="shared" si="5813"/>
        <v>0</v>
      </c>
      <c r="JL349" s="247">
        <f t="shared" si="5814"/>
        <v>0</v>
      </c>
      <c r="JM349" s="260">
        <f t="shared" si="6018"/>
        <v>0</v>
      </c>
      <c r="JN349" s="247">
        <f t="shared" si="5816"/>
        <v>0</v>
      </c>
      <c r="JO349" s="247">
        <f t="shared" si="5817"/>
        <v>0</v>
      </c>
      <c r="JP349" s="247">
        <f t="shared" si="5818"/>
        <v>0</v>
      </c>
      <c r="JQ349" s="247">
        <f t="shared" si="5819"/>
        <v>0</v>
      </c>
      <c r="JR349" s="247">
        <f t="shared" si="5820"/>
        <v>0</v>
      </c>
      <c r="JS349" s="247">
        <f t="shared" si="5821"/>
        <v>0</v>
      </c>
      <c r="JT349" s="247">
        <f t="shared" si="5822"/>
        <v>0</v>
      </c>
      <c r="JU349" s="247">
        <f t="shared" si="5823"/>
        <v>0</v>
      </c>
      <c r="JV349" s="247">
        <f t="shared" si="5824"/>
        <v>0</v>
      </c>
      <c r="JW349" s="247">
        <f t="shared" si="5825"/>
        <v>0</v>
      </c>
      <c r="JX349" s="247">
        <f t="shared" si="5826"/>
        <v>0</v>
      </c>
    </row>
    <row r="350" spans="1:284" ht="15" customHeight="1">
      <c r="A350" s="307">
        <f t="shared" si="6019"/>
        <v>8</v>
      </c>
      <c r="B350" s="306">
        <v>20180903455</v>
      </c>
      <c r="C350" s="227">
        <f t="shared" ca="1" si="5699"/>
        <v>2</v>
      </c>
      <c r="D350" s="227">
        <f t="shared" ca="1" si="5700"/>
        <v>6</v>
      </c>
      <c r="E350" s="228">
        <f t="shared" si="5701"/>
        <v>38.649315068493152</v>
      </c>
      <c r="F350" s="118">
        <v>16</v>
      </c>
      <c r="G350" s="118">
        <v>6</v>
      </c>
      <c r="H350" s="118">
        <v>1981</v>
      </c>
      <c r="I350" s="302" t="s">
        <v>622</v>
      </c>
      <c r="J350" s="111" t="s">
        <v>827</v>
      </c>
      <c r="K350" s="103" t="s">
        <v>712</v>
      </c>
      <c r="L350" s="247"/>
      <c r="M350" s="247">
        <f t="shared" si="5923"/>
        <v>0</v>
      </c>
      <c r="N350" s="260" t="e">
        <f t="shared" si="5924"/>
        <v>#DIV/0!</v>
      </c>
      <c r="O350" s="238">
        <f t="shared" si="5925"/>
        <v>0</v>
      </c>
      <c r="P350" s="260" t="e">
        <f t="shared" si="5926"/>
        <v>#DIV/0!</v>
      </c>
      <c r="Q350" s="260" t="e">
        <f t="shared" si="5927"/>
        <v>#DIV/0!</v>
      </c>
      <c r="R350" s="247">
        <f t="shared" si="5928"/>
        <v>0</v>
      </c>
      <c r="S350" s="260" t="e">
        <f t="shared" si="5929"/>
        <v>#DIV/0!</v>
      </c>
      <c r="T350" s="247">
        <f t="shared" si="5930"/>
        <v>0</v>
      </c>
      <c r="U350" s="260" t="e">
        <f t="shared" si="5931"/>
        <v>#DIV/0!</v>
      </c>
      <c r="V350" s="247">
        <v>0</v>
      </c>
      <c r="W350" s="247">
        <v>0</v>
      </c>
      <c r="X350" s="247">
        <v>0</v>
      </c>
      <c r="Y350" s="247">
        <v>0</v>
      </c>
      <c r="Z350" s="247">
        <v>0</v>
      </c>
      <c r="AA350" s="247">
        <v>0</v>
      </c>
      <c r="AB350" s="247">
        <v>0</v>
      </c>
      <c r="AC350" s="247">
        <v>0</v>
      </c>
      <c r="AD350" s="247">
        <v>0</v>
      </c>
      <c r="AE350" s="247">
        <v>0</v>
      </c>
      <c r="AF350" s="247">
        <v>0</v>
      </c>
      <c r="AG350" s="236"/>
      <c r="AH350" s="236">
        <f t="shared" si="5932"/>
        <v>0</v>
      </c>
      <c r="AI350" s="237" t="e">
        <f t="shared" si="5933"/>
        <v>#DIV/0!</v>
      </c>
      <c r="AJ350" s="238">
        <f t="shared" si="5934"/>
        <v>0</v>
      </c>
      <c r="AK350" s="237" t="e">
        <f t="shared" si="5935"/>
        <v>#DIV/0!</v>
      </c>
      <c r="AL350" s="237" t="e">
        <f t="shared" si="5936"/>
        <v>#DIV/0!</v>
      </c>
      <c r="AM350" s="236">
        <f t="shared" si="5937"/>
        <v>0</v>
      </c>
      <c r="AN350" s="237" t="e">
        <f t="shared" si="5938"/>
        <v>#DIV/0!</v>
      </c>
      <c r="AO350" s="236">
        <f t="shared" si="5939"/>
        <v>0</v>
      </c>
      <c r="AP350" s="237" t="e">
        <f t="shared" si="5940"/>
        <v>#DIV/0!</v>
      </c>
      <c r="AQ350" s="236">
        <v>0</v>
      </c>
      <c r="AR350" s="236">
        <v>0</v>
      </c>
      <c r="AS350" s="236">
        <v>0</v>
      </c>
      <c r="AT350" s="236">
        <v>0</v>
      </c>
      <c r="AU350" s="236">
        <v>0</v>
      </c>
      <c r="AV350" s="236">
        <v>0</v>
      </c>
      <c r="AW350" s="236">
        <v>0</v>
      </c>
      <c r="AX350" s="236">
        <v>0</v>
      </c>
      <c r="AY350" s="236">
        <v>0</v>
      </c>
      <c r="AZ350" s="236">
        <v>0</v>
      </c>
      <c r="BA350" s="236">
        <v>0</v>
      </c>
      <c r="BB350" s="236"/>
      <c r="BC350" s="236">
        <f t="shared" si="5941"/>
        <v>0</v>
      </c>
      <c r="BD350" s="237" t="e">
        <f t="shared" si="5942"/>
        <v>#DIV/0!</v>
      </c>
      <c r="BE350" s="238">
        <f t="shared" si="5943"/>
        <v>0</v>
      </c>
      <c r="BF350" s="237" t="e">
        <f t="shared" si="5944"/>
        <v>#DIV/0!</v>
      </c>
      <c r="BG350" s="237" t="e">
        <f t="shared" si="5945"/>
        <v>#DIV/0!</v>
      </c>
      <c r="BH350" s="236">
        <f t="shared" si="5946"/>
        <v>0</v>
      </c>
      <c r="BI350" s="237" t="e">
        <f t="shared" si="5947"/>
        <v>#DIV/0!</v>
      </c>
      <c r="BJ350" s="236">
        <f t="shared" si="5948"/>
        <v>0</v>
      </c>
      <c r="BK350" s="237" t="e">
        <f t="shared" si="5949"/>
        <v>#DIV/0!</v>
      </c>
      <c r="BL350" s="236">
        <v>0</v>
      </c>
      <c r="BM350" s="236">
        <v>0</v>
      </c>
      <c r="BN350" s="236">
        <v>0</v>
      </c>
      <c r="BO350" s="236">
        <v>0</v>
      </c>
      <c r="BP350" s="236">
        <v>0</v>
      </c>
      <c r="BQ350" s="236">
        <v>0</v>
      </c>
      <c r="BR350" s="236">
        <v>0</v>
      </c>
      <c r="BS350" s="236">
        <v>0</v>
      </c>
      <c r="BT350" s="236">
        <v>0</v>
      </c>
      <c r="BU350" s="236">
        <v>0</v>
      </c>
      <c r="BV350" s="236">
        <v>0</v>
      </c>
      <c r="BW350" s="247"/>
      <c r="BX350" s="247">
        <f t="shared" si="5950"/>
        <v>0</v>
      </c>
      <c r="BY350" s="260" t="e">
        <f t="shared" si="5951"/>
        <v>#DIV/0!</v>
      </c>
      <c r="BZ350" s="238">
        <f t="shared" si="5952"/>
        <v>0</v>
      </c>
      <c r="CA350" s="260" t="e">
        <f t="shared" si="5953"/>
        <v>#DIV/0!</v>
      </c>
      <c r="CB350" s="260" t="e">
        <f t="shared" si="5954"/>
        <v>#DIV/0!</v>
      </c>
      <c r="CC350" s="247">
        <f t="shared" si="5955"/>
        <v>0</v>
      </c>
      <c r="CD350" s="260" t="e">
        <f t="shared" si="5956"/>
        <v>#DIV/0!</v>
      </c>
      <c r="CE350" s="247">
        <f t="shared" si="5957"/>
        <v>0</v>
      </c>
      <c r="CF350" s="260" t="e">
        <f t="shared" si="5958"/>
        <v>#DIV/0!</v>
      </c>
      <c r="CG350" s="247">
        <v>0</v>
      </c>
      <c r="CH350" s="247">
        <v>0</v>
      </c>
      <c r="CI350" s="247">
        <v>0</v>
      </c>
      <c r="CJ350" s="247">
        <v>0</v>
      </c>
      <c r="CK350" s="247">
        <v>0</v>
      </c>
      <c r="CL350" s="247">
        <v>0</v>
      </c>
      <c r="CM350" s="247">
        <v>0</v>
      </c>
      <c r="CN350" s="247">
        <v>0</v>
      </c>
      <c r="CO350" s="247">
        <v>0</v>
      </c>
      <c r="CP350" s="247">
        <v>0</v>
      </c>
      <c r="CQ350" s="247">
        <v>0</v>
      </c>
      <c r="CR350" s="274"/>
      <c r="CS350" s="247">
        <f t="shared" si="5959"/>
        <v>0</v>
      </c>
      <c r="CT350" s="237" t="e">
        <f t="shared" si="5960"/>
        <v>#DIV/0!</v>
      </c>
      <c r="CU350" s="238">
        <f t="shared" si="5961"/>
        <v>0</v>
      </c>
      <c r="CV350" s="259" t="e">
        <f t="shared" si="5962"/>
        <v>#DIV/0!</v>
      </c>
      <c r="CW350" s="237" t="e">
        <f t="shared" si="5963"/>
        <v>#DIV/0!</v>
      </c>
      <c r="CX350" s="247">
        <f t="shared" si="5964"/>
        <v>0</v>
      </c>
      <c r="CY350" s="237" t="e">
        <f t="shared" si="5965"/>
        <v>#DIV/0!</v>
      </c>
      <c r="CZ350" s="247">
        <f t="shared" si="5966"/>
        <v>0</v>
      </c>
      <c r="DA350" s="259" t="e">
        <f t="shared" si="5967"/>
        <v>#DIV/0!</v>
      </c>
      <c r="DB350" s="247">
        <v>0</v>
      </c>
      <c r="DC350" s="247">
        <v>0</v>
      </c>
      <c r="DD350" s="247">
        <v>0</v>
      </c>
      <c r="DE350" s="247">
        <v>0</v>
      </c>
      <c r="DF350" s="247">
        <v>0</v>
      </c>
      <c r="DG350" s="247">
        <v>0</v>
      </c>
      <c r="DH350" s="247">
        <v>0</v>
      </c>
      <c r="DI350" s="247">
        <v>0</v>
      </c>
      <c r="DJ350" s="274">
        <v>0</v>
      </c>
      <c r="DK350" s="274">
        <v>0</v>
      </c>
      <c r="DL350" s="274">
        <v>0</v>
      </c>
      <c r="DM350" s="274"/>
      <c r="DN350" s="247">
        <f t="shared" si="5968"/>
        <v>0</v>
      </c>
      <c r="DO350" s="237" t="e">
        <f t="shared" si="5969"/>
        <v>#DIV/0!</v>
      </c>
      <c r="DP350" s="238">
        <f t="shared" si="5970"/>
        <v>0</v>
      </c>
      <c r="DQ350" s="259" t="e">
        <f t="shared" si="5971"/>
        <v>#DIV/0!</v>
      </c>
      <c r="DR350" s="237" t="e">
        <f t="shared" si="5972"/>
        <v>#DIV/0!</v>
      </c>
      <c r="DS350" s="247">
        <f t="shared" si="5973"/>
        <v>0</v>
      </c>
      <c r="DT350" s="237" t="e">
        <f t="shared" si="5974"/>
        <v>#DIV/0!</v>
      </c>
      <c r="DU350" s="247">
        <f t="shared" si="5975"/>
        <v>0</v>
      </c>
      <c r="DV350" s="259" t="e">
        <f t="shared" si="5976"/>
        <v>#DIV/0!</v>
      </c>
      <c r="DW350" s="247">
        <v>0</v>
      </c>
      <c r="DX350" s="247">
        <v>0</v>
      </c>
      <c r="DY350" s="247">
        <v>0</v>
      </c>
      <c r="DZ350" s="247">
        <v>0</v>
      </c>
      <c r="EA350" s="247">
        <v>0</v>
      </c>
      <c r="EB350" s="247">
        <v>0</v>
      </c>
      <c r="EC350" s="247">
        <v>0</v>
      </c>
      <c r="ED350" s="247">
        <v>0</v>
      </c>
      <c r="EE350" s="274">
        <v>0</v>
      </c>
      <c r="EF350" s="274">
        <v>0</v>
      </c>
      <c r="EG350" s="274">
        <v>0</v>
      </c>
      <c r="EH350" s="274"/>
      <c r="EI350" s="247">
        <f t="shared" si="5977"/>
        <v>0</v>
      </c>
      <c r="EJ350" s="237" t="e">
        <f t="shared" si="5978"/>
        <v>#DIV/0!</v>
      </c>
      <c r="EK350" s="238">
        <f t="shared" si="5979"/>
        <v>0</v>
      </c>
      <c r="EL350" s="259" t="e">
        <f t="shared" si="5980"/>
        <v>#DIV/0!</v>
      </c>
      <c r="EM350" s="237" t="e">
        <f t="shared" si="5981"/>
        <v>#DIV/0!</v>
      </c>
      <c r="EN350" s="247">
        <f t="shared" si="5982"/>
        <v>0</v>
      </c>
      <c r="EO350" s="237" t="e">
        <f t="shared" si="5983"/>
        <v>#DIV/0!</v>
      </c>
      <c r="EP350" s="247">
        <f t="shared" si="5984"/>
        <v>0</v>
      </c>
      <c r="EQ350" s="259" t="e">
        <f t="shared" si="5985"/>
        <v>#DIV/0!</v>
      </c>
      <c r="ER350" s="247">
        <v>0</v>
      </c>
      <c r="ES350" s="247">
        <v>0</v>
      </c>
      <c r="ET350" s="247">
        <v>0</v>
      </c>
      <c r="EU350" s="247">
        <v>0</v>
      </c>
      <c r="EV350" s="247">
        <v>0</v>
      </c>
      <c r="EW350" s="247">
        <v>0</v>
      </c>
      <c r="EX350" s="247">
        <v>0</v>
      </c>
      <c r="EY350" s="247">
        <v>0</v>
      </c>
      <c r="EZ350" s="274">
        <v>0</v>
      </c>
      <c r="FA350" s="274">
        <v>0</v>
      </c>
      <c r="FB350" s="274">
        <v>0</v>
      </c>
      <c r="FC350" s="274"/>
      <c r="FD350" s="247">
        <f t="shared" si="5986"/>
        <v>0</v>
      </c>
      <c r="FE350" s="237" t="e">
        <f t="shared" si="5987"/>
        <v>#DIV/0!</v>
      </c>
      <c r="FF350" s="238">
        <f t="shared" si="5988"/>
        <v>0</v>
      </c>
      <c r="FG350" s="259" t="e">
        <f t="shared" si="5989"/>
        <v>#DIV/0!</v>
      </c>
      <c r="FH350" s="237" t="e">
        <f t="shared" si="5990"/>
        <v>#DIV/0!</v>
      </c>
      <c r="FI350" s="247">
        <f t="shared" si="5991"/>
        <v>0</v>
      </c>
      <c r="FJ350" s="237" t="e">
        <f t="shared" si="5992"/>
        <v>#DIV/0!</v>
      </c>
      <c r="FK350" s="247">
        <f t="shared" si="5993"/>
        <v>0</v>
      </c>
      <c r="FL350" s="259" t="e">
        <f t="shared" si="5994"/>
        <v>#DIV/0!</v>
      </c>
      <c r="FM350" s="247">
        <v>0</v>
      </c>
      <c r="FN350" s="247">
        <v>0</v>
      </c>
      <c r="FO350" s="247">
        <v>0</v>
      </c>
      <c r="FP350" s="247">
        <v>0</v>
      </c>
      <c r="FQ350" s="247">
        <v>0</v>
      </c>
      <c r="FR350" s="247">
        <v>0</v>
      </c>
      <c r="FS350" s="247">
        <v>0</v>
      </c>
      <c r="FT350" s="247">
        <v>0</v>
      </c>
      <c r="FU350" s="274">
        <v>0</v>
      </c>
      <c r="FV350" s="274">
        <v>0</v>
      </c>
      <c r="FW350" s="274">
        <v>0</v>
      </c>
      <c r="FX350" s="274"/>
      <c r="FY350" s="247">
        <f t="shared" si="5995"/>
        <v>0</v>
      </c>
      <c r="FZ350" s="237" t="e">
        <f t="shared" si="5996"/>
        <v>#DIV/0!</v>
      </c>
      <c r="GA350" s="238">
        <f t="shared" si="5997"/>
        <v>0</v>
      </c>
      <c r="GB350" s="259" t="e">
        <f t="shared" si="5998"/>
        <v>#DIV/0!</v>
      </c>
      <c r="GC350" s="237" t="e">
        <f t="shared" si="5999"/>
        <v>#DIV/0!</v>
      </c>
      <c r="GD350" s="247">
        <f t="shared" si="6000"/>
        <v>0</v>
      </c>
      <c r="GE350" s="237" t="e">
        <f t="shared" si="6001"/>
        <v>#DIV/0!</v>
      </c>
      <c r="GF350" s="247">
        <f t="shared" si="6002"/>
        <v>0</v>
      </c>
      <c r="GG350" s="259" t="e">
        <f t="shared" si="6003"/>
        <v>#DIV/0!</v>
      </c>
      <c r="GH350" s="247">
        <v>0</v>
      </c>
      <c r="GI350" s="247">
        <v>0</v>
      </c>
      <c r="GJ350" s="247">
        <v>0</v>
      </c>
      <c r="GK350" s="247">
        <v>0</v>
      </c>
      <c r="GL350" s="247">
        <v>0</v>
      </c>
      <c r="GM350" s="247">
        <v>0</v>
      </c>
      <c r="GN350" s="247">
        <v>0</v>
      </c>
      <c r="GO350" s="247">
        <v>0</v>
      </c>
      <c r="GP350" s="274">
        <v>0</v>
      </c>
      <c r="GQ350" s="274">
        <v>0</v>
      </c>
      <c r="GR350" s="274">
        <v>0</v>
      </c>
      <c r="GS350" s="274"/>
      <c r="GT350" s="247">
        <f t="shared" si="6004"/>
        <v>0</v>
      </c>
      <c r="GU350" s="237" t="e">
        <f t="shared" si="6005"/>
        <v>#DIV/0!</v>
      </c>
      <c r="GV350" s="238">
        <f t="shared" si="6006"/>
        <v>0</v>
      </c>
      <c r="GW350" s="259" t="e">
        <f t="shared" si="6007"/>
        <v>#DIV/0!</v>
      </c>
      <c r="GX350" s="237" t="e">
        <f t="shared" si="6008"/>
        <v>#DIV/0!</v>
      </c>
      <c r="GY350" s="247">
        <f t="shared" si="6009"/>
        <v>0</v>
      </c>
      <c r="GZ350" s="237" t="e">
        <f t="shared" si="6010"/>
        <v>#DIV/0!</v>
      </c>
      <c r="HA350" s="247">
        <f t="shared" si="6011"/>
        <v>0</v>
      </c>
      <c r="HB350" s="259" t="e">
        <f t="shared" si="6012"/>
        <v>#DIV/0!</v>
      </c>
      <c r="HC350" s="247">
        <v>0</v>
      </c>
      <c r="HD350" s="247">
        <v>0</v>
      </c>
      <c r="HE350" s="247">
        <v>0</v>
      </c>
      <c r="HF350" s="247">
        <v>0</v>
      </c>
      <c r="HG350" s="247">
        <v>0</v>
      </c>
      <c r="HH350" s="247">
        <v>0</v>
      </c>
      <c r="HI350" s="247">
        <v>0</v>
      </c>
      <c r="HJ350" s="247">
        <v>0</v>
      </c>
      <c r="HK350" s="274">
        <v>0</v>
      </c>
      <c r="HL350" s="274">
        <v>0</v>
      </c>
      <c r="HM350" s="274">
        <v>0</v>
      </c>
      <c r="HN350" s="274">
        <v>15</v>
      </c>
      <c r="HO350" s="247">
        <f t="shared" si="5788"/>
        <v>15</v>
      </c>
      <c r="HP350" s="237">
        <f t="shared" si="5789"/>
        <v>1</v>
      </c>
      <c r="HQ350" s="238">
        <f t="shared" si="5790"/>
        <v>0</v>
      </c>
      <c r="HR350" s="259">
        <f t="shared" si="5791"/>
        <v>0</v>
      </c>
      <c r="HS350" s="237">
        <f t="shared" si="5792"/>
        <v>1</v>
      </c>
      <c r="HT350" s="247">
        <f t="shared" si="5793"/>
        <v>0</v>
      </c>
      <c r="HU350" s="237">
        <f t="shared" si="5794"/>
        <v>0</v>
      </c>
      <c r="HV350" s="247">
        <f t="shared" si="5795"/>
        <v>0</v>
      </c>
      <c r="HW350" s="259">
        <f t="shared" si="5796"/>
        <v>0</v>
      </c>
      <c r="HX350" s="247">
        <v>0</v>
      </c>
      <c r="HY350" s="247">
        <v>0</v>
      </c>
      <c r="HZ350" s="247">
        <v>0</v>
      </c>
      <c r="IA350" s="247">
        <v>0</v>
      </c>
      <c r="IB350" s="247">
        <v>0</v>
      </c>
      <c r="IC350" s="247">
        <v>0</v>
      </c>
      <c r="ID350" s="247">
        <v>0</v>
      </c>
      <c r="IE350" s="247">
        <v>0</v>
      </c>
      <c r="IF350" s="274">
        <v>0</v>
      </c>
      <c r="IG350" s="274">
        <v>0</v>
      </c>
      <c r="IH350" s="274">
        <v>0</v>
      </c>
      <c r="II350" s="274">
        <v>19</v>
      </c>
      <c r="IJ350" s="247">
        <f t="shared" si="5797"/>
        <v>17</v>
      </c>
      <c r="IK350" s="237">
        <f t="shared" si="5798"/>
        <v>0.89473684210526316</v>
      </c>
      <c r="IL350" s="238">
        <f t="shared" si="5799"/>
        <v>2</v>
      </c>
      <c r="IM350" s="259">
        <f t="shared" si="5800"/>
        <v>0.10526315789473684</v>
      </c>
      <c r="IN350" s="237">
        <f t="shared" si="5801"/>
        <v>0.89473684210526316</v>
      </c>
      <c r="IO350" s="247">
        <f t="shared" si="5802"/>
        <v>0</v>
      </c>
      <c r="IP350" s="237">
        <f t="shared" si="5803"/>
        <v>0</v>
      </c>
      <c r="IQ350" s="247">
        <f t="shared" si="5804"/>
        <v>2</v>
      </c>
      <c r="IR350" s="259">
        <f t="shared" si="5805"/>
        <v>0.10526315789473684</v>
      </c>
      <c r="IS350" s="247">
        <v>0</v>
      </c>
      <c r="IT350" s="247">
        <v>0</v>
      </c>
      <c r="IU350" s="247">
        <v>2</v>
      </c>
      <c r="IV350" s="247">
        <v>0</v>
      </c>
      <c r="IW350" s="247">
        <v>0</v>
      </c>
      <c r="IX350" s="247">
        <v>0</v>
      </c>
      <c r="IY350" s="247">
        <v>0</v>
      </c>
      <c r="IZ350" s="247">
        <v>0</v>
      </c>
      <c r="JA350" s="274">
        <v>0</v>
      </c>
      <c r="JB350" s="274">
        <v>0</v>
      </c>
      <c r="JC350" s="274">
        <v>0</v>
      </c>
      <c r="JD350" s="247">
        <f t="shared" si="5806"/>
        <v>34</v>
      </c>
      <c r="JE350" s="247">
        <f t="shared" si="6013"/>
        <v>32</v>
      </c>
      <c r="JF350" s="260">
        <f t="shared" si="6014"/>
        <v>0.94117647058823528</v>
      </c>
      <c r="JG350" s="238">
        <f t="shared" si="6015"/>
        <v>2</v>
      </c>
      <c r="JH350" s="260">
        <f t="shared" si="6016"/>
        <v>5.8823529411764705E-2</v>
      </c>
      <c r="JI350" s="260">
        <f t="shared" si="6017"/>
        <v>0.94117647058823528</v>
      </c>
      <c r="JJ350" s="247">
        <f t="shared" si="5812"/>
        <v>0</v>
      </c>
      <c r="JK350" s="260">
        <f t="shared" si="5813"/>
        <v>0</v>
      </c>
      <c r="JL350" s="247">
        <f t="shared" si="5814"/>
        <v>2</v>
      </c>
      <c r="JM350" s="260">
        <f t="shared" si="6018"/>
        <v>5.8823529411764705E-2</v>
      </c>
      <c r="JN350" s="247">
        <f t="shared" si="5816"/>
        <v>0</v>
      </c>
      <c r="JO350" s="247">
        <f t="shared" si="5817"/>
        <v>0</v>
      </c>
      <c r="JP350" s="247">
        <f t="shared" si="5818"/>
        <v>2</v>
      </c>
      <c r="JQ350" s="247">
        <f t="shared" si="5819"/>
        <v>0</v>
      </c>
      <c r="JR350" s="247">
        <f t="shared" si="5820"/>
        <v>0</v>
      </c>
      <c r="JS350" s="247">
        <f t="shared" si="5821"/>
        <v>0</v>
      </c>
      <c r="JT350" s="247">
        <f t="shared" si="5822"/>
        <v>0</v>
      </c>
      <c r="JU350" s="247">
        <f t="shared" si="5823"/>
        <v>0</v>
      </c>
      <c r="JV350" s="247">
        <f t="shared" si="5824"/>
        <v>0</v>
      </c>
      <c r="JW350" s="247">
        <f t="shared" si="5825"/>
        <v>0</v>
      </c>
      <c r="JX350" s="247">
        <f t="shared" si="5826"/>
        <v>0</v>
      </c>
    </row>
    <row r="351" spans="1:284" ht="15" customHeight="1">
      <c r="A351" s="307">
        <f t="shared" si="6019"/>
        <v>9</v>
      </c>
      <c r="B351" s="306">
        <v>20180912487</v>
      </c>
      <c r="C351" s="227">
        <f t="shared" ca="1" si="5699"/>
        <v>2</v>
      </c>
      <c r="D351" s="227">
        <f t="shared" ca="1" si="5700"/>
        <v>6</v>
      </c>
      <c r="E351" s="228">
        <f t="shared" si="5701"/>
        <v>38.649315068493152</v>
      </c>
      <c r="F351" s="118">
        <v>16</v>
      </c>
      <c r="G351" s="118">
        <v>6</v>
      </c>
      <c r="H351" s="118">
        <v>1981</v>
      </c>
      <c r="I351" s="302" t="s">
        <v>645</v>
      </c>
      <c r="J351" s="111" t="s">
        <v>827</v>
      </c>
      <c r="K351" s="103" t="s">
        <v>712</v>
      </c>
      <c r="L351" s="247"/>
      <c r="M351" s="247">
        <f t="shared" si="5923"/>
        <v>0</v>
      </c>
      <c r="N351" s="260" t="e">
        <f t="shared" si="5924"/>
        <v>#DIV/0!</v>
      </c>
      <c r="O351" s="238">
        <f t="shared" si="5925"/>
        <v>0</v>
      </c>
      <c r="P351" s="260" t="e">
        <f t="shared" si="5926"/>
        <v>#DIV/0!</v>
      </c>
      <c r="Q351" s="260" t="e">
        <f t="shared" si="5927"/>
        <v>#DIV/0!</v>
      </c>
      <c r="R351" s="247">
        <f t="shared" si="5928"/>
        <v>0</v>
      </c>
      <c r="S351" s="260" t="e">
        <f t="shared" si="5929"/>
        <v>#DIV/0!</v>
      </c>
      <c r="T351" s="247">
        <f t="shared" si="5930"/>
        <v>0</v>
      </c>
      <c r="U351" s="260" t="e">
        <f t="shared" si="5931"/>
        <v>#DIV/0!</v>
      </c>
      <c r="V351" s="247">
        <v>0</v>
      </c>
      <c r="W351" s="247">
        <v>0</v>
      </c>
      <c r="X351" s="247">
        <v>0</v>
      </c>
      <c r="Y351" s="247">
        <v>0</v>
      </c>
      <c r="Z351" s="247">
        <v>0</v>
      </c>
      <c r="AA351" s="247">
        <v>0</v>
      </c>
      <c r="AB351" s="247">
        <v>0</v>
      </c>
      <c r="AC351" s="247">
        <v>0</v>
      </c>
      <c r="AD351" s="247">
        <v>0</v>
      </c>
      <c r="AE351" s="247">
        <v>0</v>
      </c>
      <c r="AF351" s="247">
        <v>0</v>
      </c>
      <c r="AG351" s="236"/>
      <c r="AH351" s="236">
        <f t="shared" si="5932"/>
        <v>0</v>
      </c>
      <c r="AI351" s="237" t="e">
        <f t="shared" si="5933"/>
        <v>#DIV/0!</v>
      </c>
      <c r="AJ351" s="238">
        <f t="shared" si="5934"/>
        <v>0</v>
      </c>
      <c r="AK351" s="237" t="e">
        <f t="shared" si="5935"/>
        <v>#DIV/0!</v>
      </c>
      <c r="AL351" s="237" t="e">
        <f t="shared" si="5936"/>
        <v>#DIV/0!</v>
      </c>
      <c r="AM351" s="236">
        <f t="shared" si="5937"/>
        <v>0</v>
      </c>
      <c r="AN351" s="237" t="e">
        <f t="shared" si="5938"/>
        <v>#DIV/0!</v>
      </c>
      <c r="AO351" s="236">
        <f t="shared" si="5939"/>
        <v>0</v>
      </c>
      <c r="AP351" s="237" t="e">
        <f t="shared" si="5940"/>
        <v>#DIV/0!</v>
      </c>
      <c r="AQ351" s="236">
        <v>0</v>
      </c>
      <c r="AR351" s="236">
        <v>0</v>
      </c>
      <c r="AS351" s="236">
        <v>0</v>
      </c>
      <c r="AT351" s="236">
        <v>0</v>
      </c>
      <c r="AU351" s="236">
        <v>0</v>
      </c>
      <c r="AV351" s="236">
        <v>0</v>
      </c>
      <c r="AW351" s="236">
        <v>0</v>
      </c>
      <c r="AX351" s="236">
        <v>0</v>
      </c>
      <c r="AY351" s="236">
        <v>0</v>
      </c>
      <c r="AZ351" s="236">
        <v>0</v>
      </c>
      <c r="BA351" s="236">
        <v>0</v>
      </c>
      <c r="BB351" s="236"/>
      <c r="BC351" s="236">
        <f t="shared" si="5941"/>
        <v>0</v>
      </c>
      <c r="BD351" s="237" t="e">
        <f t="shared" si="5942"/>
        <v>#DIV/0!</v>
      </c>
      <c r="BE351" s="238">
        <f t="shared" si="5943"/>
        <v>0</v>
      </c>
      <c r="BF351" s="237" t="e">
        <f t="shared" si="5944"/>
        <v>#DIV/0!</v>
      </c>
      <c r="BG351" s="237" t="e">
        <f t="shared" si="5945"/>
        <v>#DIV/0!</v>
      </c>
      <c r="BH351" s="236">
        <f t="shared" si="5946"/>
        <v>0</v>
      </c>
      <c r="BI351" s="237" t="e">
        <f t="shared" si="5947"/>
        <v>#DIV/0!</v>
      </c>
      <c r="BJ351" s="236">
        <f t="shared" si="5948"/>
        <v>0</v>
      </c>
      <c r="BK351" s="237" t="e">
        <f t="shared" si="5949"/>
        <v>#DIV/0!</v>
      </c>
      <c r="BL351" s="236">
        <v>0</v>
      </c>
      <c r="BM351" s="236">
        <v>0</v>
      </c>
      <c r="BN351" s="236">
        <v>0</v>
      </c>
      <c r="BO351" s="236">
        <v>0</v>
      </c>
      <c r="BP351" s="236">
        <v>0</v>
      </c>
      <c r="BQ351" s="236">
        <v>0</v>
      </c>
      <c r="BR351" s="236">
        <v>0</v>
      </c>
      <c r="BS351" s="236">
        <v>0</v>
      </c>
      <c r="BT351" s="236">
        <v>0</v>
      </c>
      <c r="BU351" s="236">
        <v>0</v>
      </c>
      <c r="BV351" s="236">
        <v>0</v>
      </c>
      <c r="BW351" s="247"/>
      <c r="BX351" s="247">
        <f t="shared" si="5950"/>
        <v>0</v>
      </c>
      <c r="BY351" s="260" t="e">
        <f t="shared" si="5951"/>
        <v>#DIV/0!</v>
      </c>
      <c r="BZ351" s="238">
        <f t="shared" si="5952"/>
        <v>0</v>
      </c>
      <c r="CA351" s="260" t="e">
        <f t="shared" si="5953"/>
        <v>#DIV/0!</v>
      </c>
      <c r="CB351" s="260" t="e">
        <f t="shared" si="5954"/>
        <v>#DIV/0!</v>
      </c>
      <c r="CC351" s="247">
        <f t="shared" si="5955"/>
        <v>0</v>
      </c>
      <c r="CD351" s="260" t="e">
        <f t="shared" si="5956"/>
        <v>#DIV/0!</v>
      </c>
      <c r="CE351" s="247">
        <f t="shared" si="5957"/>
        <v>0</v>
      </c>
      <c r="CF351" s="260" t="e">
        <f t="shared" si="5958"/>
        <v>#DIV/0!</v>
      </c>
      <c r="CG351" s="247">
        <v>0</v>
      </c>
      <c r="CH351" s="247">
        <v>0</v>
      </c>
      <c r="CI351" s="247">
        <v>0</v>
      </c>
      <c r="CJ351" s="247">
        <v>0</v>
      </c>
      <c r="CK351" s="247">
        <v>0</v>
      </c>
      <c r="CL351" s="247">
        <v>0</v>
      </c>
      <c r="CM351" s="247">
        <v>0</v>
      </c>
      <c r="CN351" s="247">
        <v>0</v>
      </c>
      <c r="CO351" s="247">
        <v>0</v>
      </c>
      <c r="CP351" s="247">
        <v>0</v>
      </c>
      <c r="CQ351" s="247">
        <v>0</v>
      </c>
      <c r="CR351" s="274"/>
      <c r="CS351" s="247">
        <f t="shared" si="5959"/>
        <v>0</v>
      </c>
      <c r="CT351" s="237" t="e">
        <f t="shared" si="5960"/>
        <v>#DIV/0!</v>
      </c>
      <c r="CU351" s="238">
        <f t="shared" si="5961"/>
        <v>0</v>
      </c>
      <c r="CV351" s="259" t="e">
        <f t="shared" si="5962"/>
        <v>#DIV/0!</v>
      </c>
      <c r="CW351" s="237" t="e">
        <f t="shared" si="5963"/>
        <v>#DIV/0!</v>
      </c>
      <c r="CX351" s="247">
        <f t="shared" si="5964"/>
        <v>0</v>
      </c>
      <c r="CY351" s="237" t="e">
        <f t="shared" si="5965"/>
        <v>#DIV/0!</v>
      </c>
      <c r="CZ351" s="247">
        <f t="shared" si="5966"/>
        <v>0</v>
      </c>
      <c r="DA351" s="259" t="e">
        <f t="shared" si="5967"/>
        <v>#DIV/0!</v>
      </c>
      <c r="DB351" s="247">
        <v>0</v>
      </c>
      <c r="DC351" s="247">
        <v>0</v>
      </c>
      <c r="DD351" s="247">
        <v>0</v>
      </c>
      <c r="DE351" s="247">
        <v>0</v>
      </c>
      <c r="DF351" s="247">
        <v>0</v>
      </c>
      <c r="DG351" s="247">
        <v>0</v>
      </c>
      <c r="DH351" s="247">
        <v>0</v>
      </c>
      <c r="DI351" s="247">
        <v>0</v>
      </c>
      <c r="DJ351" s="274">
        <v>0</v>
      </c>
      <c r="DK351" s="274">
        <v>0</v>
      </c>
      <c r="DL351" s="274">
        <v>0</v>
      </c>
      <c r="DM351" s="274"/>
      <c r="DN351" s="247">
        <f t="shared" si="5968"/>
        <v>0</v>
      </c>
      <c r="DO351" s="237" t="e">
        <f t="shared" si="5969"/>
        <v>#DIV/0!</v>
      </c>
      <c r="DP351" s="238">
        <f t="shared" si="5970"/>
        <v>0</v>
      </c>
      <c r="DQ351" s="259" t="e">
        <f t="shared" si="5971"/>
        <v>#DIV/0!</v>
      </c>
      <c r="DR351" s="237" t="e">
        <f t="shared" si="5972"/>
        <v>#DIV/0!</v>
      </c>
      <c r="DS351" s="247">
        <f t="shared" si="5973"/>
        <v>0</v>
      </c>
      <c r="DT351" s="237" t="e">
        <f t="shared" si="5974"/>
        <v>#DIV/0!</v>
      </c>
      <c r="DU351" s="247">
        <f t="shared" si="5975"/>
        <v>0</v>
      </c>
      <c r="DV351" s="259" t="e">
        <f t="shared" si="5976"/>
        <v>#DIV/0!</v>
      </c>
      <c r="DW351" s="247">
        <v>0</v>
      </c>
      <c r="DX351" s="247">
        <v>0</v>
      </c>
      <c r="DY351" s="247">
        <v>0</v>
      </c>
      <c r="DZ351" s="247">
        <v>0</v>
      </c>
      <c r="EA351" s="247">
        <v>0</v>
      </c>
      <c r="EB351" s="247">
        <v>0</v>
      </c>
      <c r="EC351" s="247">
        <v>0</v>
      </c>
      <c r="ED351" s="247">
        <v>0</v>
      </c>
      <c r="EE351" s="274">
        <v>0</v>
      </c>
      <c r="EF351" s="274">
        <v>0</v>
      </c>
      <c r="EG351" s="274">
        <v>0</v>
      </c>
      <c r="EH351" s="274"/>
      <c r="EI351" s="247">
        <f t="shared" si="5977"/>
        <v>0</v>
      </c>
      <c r="EJ351" s="237" t="e">
        <f t="shared" si="5978"/>
        <v>#DIV/0!</v>
      </c>
      <c r="EK351" s="238">
        <f t="shared" si="5979"/>
        <v>0</v>
      </c>
      <c r="EL351" s="259" t="e">
        <f t="shared" si="5980"/>
        <v>#DIV/0!</v>
      </c>
      <c r="EM351" s="237" t="e">
        <f t="shared" si="5981"/>
        <v>#DIV/0!</v>
      </c>
      <c r="EN351" s="247">
        <f t="shared" si="5982"/>
        <v>0</v>
      </c>
      <c r="EO351" s="237" t="e">
        <f t="shared" si="5983"/>
        <v>#DIV/0!</v>
      </c>
      <c r="EP351" s="247">
        <f t="shared" si="5984"/>
        <v>0</v>
      </c>
      <c r="EQ351" s="259" t="e">
        <f t="shared" si="5985"/>
        <v>#DIV/0!</v>
      </c>
      <c r="ER351" s="247">
        <v>0</v>
      </c>
      <c r="ES351" s="247">
        <v>0</v>
      </c>
      <c r="ET351" s="247">
        <v>0</v>
      </c>
      <c r="EU351" s="247">
        <v>0</v>
      </c>
      <c r="EV351" s="247">
        <v>0</v>
      </c>
      <c r="EW351" s="247">
        <v>0</v>
      </c>
      <c r="EX351" s="247">
        <v>0</v>
      </c>
      <c r="EY351" s="247">
        <v>0</v>
      </c>
      <c r="EZ351" s="274">
        <v>0</v>
      </c>
      <c r="FA351" s="274">
        <v>0</v>
      </c>
      <c r="FB351" s="274">
        <v>0</v>
      </c>
      <c r="FC351" s="274"/>
      <c r="FD351" s="247">
        <f t="shared" si="5986"/>
        <v>0</v>
      </c>
      <c r="FE351" s="237" t="e">
        <f t="shared" si="5987"/>
        <v>#DIV/0!</v>
      </c>
      <c r="FF351" s="238">
        <f t="shared" si="5988"/>
        <v>0</v>
      </c>
      <c r="FG351" s="259" t="e">
        <f t="shared" si="5989"/>
        <v>#DIV/0!</v>
      </c>
      <c r="FH351" s="237" t="e">
        <f t="shared" si="5990"/>
        <v>#DIV/0!</v>
      </c>
      <c r="FI351" s="247">
        <f t="shared" si="5991"/>
        <v>0</v>
      </c>
      <c r="FJ351" s="237" t="e">
        <f t="shared" si="5992"/>
        <v>#DIV/0!</v>
      </c>
      <c r="FK351" s="247">
        <f t="shared" si="5993"/>
        <v>0</v>
      </c>
      <c r="FL351" s="259" t="e">
        <f t="shared" si="5994"/>
        <v>#DIV/0!</v>
      </c>
      <c r="FM351" s="247">
        <v>0</v>
      </c>
      <c r="FN351" s="247">
        <v>0</v>
      </c>
      <c r="FO351" s="247">
        <v>0</v>
      </c>
      <c r="FP351" s="247">
        <v>0</v>
      </c>
      <c r="FQ351" s="247">
        <v>0</v>
      </c>
      <c r="FR351" s="247">
        <v>0</v>
      </c>
      <c r="FS351" s="247">
        <v>0</v>
      </c>
      <c r="FT351" s="247">
        <v>0</v>
      </c>
      <c r="FU351" s="274">
        <v>0</v>
      </c>
      <c r="FV351" s="274">
        <v>0</v>
      </c>
      <c r="FW351" s="274">
        <v>0</v>
      </c>
      <c r="FX351" s="274"/>
      <c r="FY351" s="247">
        <f t="shared" si="5995"/>
        <v>0</v>
      </c>
      <c r="FZ351" s="237" t="e">
        <f t="shared" si="5996"/>
        <v>#DIV/0!</v>
      </c>
      <c r="GA351" s="238">
        <f t="shared" si="5997"/>
        <v>0</v>
      </c>
      <c r="GB351" s="259" t="e">
        <f t="shared" si="5998"/>
        <v>#DIV/0!</v>
      </c>
      <c r="GC351" s="237" t="e">
        <f t="shared" si="5999"/>
        <v>#DIV/0!</v>
      </c>
      <c r="GD351" s="247">
        <f t="shared" si="6000"/>
        <v>0</v>
      </c>
      <c r="GE351" s="237" t="e">
        <f t="shared" si="6001"/>
        <v>#DIV/0!</v>
      </c>
      <c r="GF351" s="247">
        <f t="shared" si="6002"/>
        <v>0</v>
      </c>
      <c r="GG351" s="259" t="e">
        <f t="shared" si="6003"/>
        <v>#DIV/0!</v>
      </c>
      <c r="GH351" s="247">
        <v>0</v>
      </c>
      <c r="GI351" s="247">
        <v>0</v>
      </c>
      <c r="GJ351" s="247">
        <v>0</v>
      </c>
      <c r="GK351" s="247">
        <v>0</v>
      </c>
      <c r="GL351" s="247">
        <v>0</v>
      </c>
      <c r="GM351" s="247">
        <v>0</v>
      </c>
      <c r="GN351" s="247">
        <v>0</v>
      </c>
      <c r="GO351" s="247">
        <v>0</v>
      </c>
      <c r="GP351" s="274">
        <v>0</v>
      </c>
      <c r="GQ351" s="274">
        <v>0</v>
      </c>
      <c r="GR351" s="274">
        <v>0</v>
      </c>
      <c r="GS351" s="274"/>
      <c r="GT351" s="247">
        <f t="shared" si="6004"/>
        <v>0</v>
      </c>
      <c r="GU351" s="237" t="e">
        <f t="shared" si="6005"/>
        <v>#DIV/0!</v>
      </c>
      <c r="GV351" s="238">
        <f t="shared" si="6006"/>
        <v>0</v>
      </c>
      <c r="GW351" s="259" t="e">
        <f t="shared" si="6007"/>
        <v>#DIV/0!</v>
      </c>
      <c r="GX351" s="237" t="e">
        <f t="shared" si="6008"/>
        <v>#DIV/0!</v>
      </c>
      <c r="GY351" s="247">
        <f t="shared" si="6009"/>
        <v>0</v>
      </c>
      <c r="GZ351" s="237" t="e">
        <f t="shared" si="6010"/>
        <v>#DIV/0!</v>
      </c>
      <c r="HA351" s="247">
        <f t="shared" si="6011"/>
        <v>0</v>
      </c>
      <c r="HB351" s="259" t="e">
        <f t="shared" si="6012"/>
        <v>#DIV/0!</v>
      </c>
      <c r="HC351" s="247">
        <v>0</v>
      </c>
      <c r="HD351" s="247">
        <v>0</v>
      </c>
      <c r="HE351" s="247">
        <v>0</v>
      </c>
      <c r="HF351" s="247">
        <v>0</v>
      </c>
      <c r="HG351" s="247">
        <v>0</v>
      </c>
      <c r="HH351" s="247">
        <v>0</v>
      </c>
      <c r="HI351" s="247">
        <v>0</v>
      </c>
      <c r="HJ351" s="247">
        <v>0</v>
      </c>
      <c r="HK351" s="274">
        <v>0</v>
      </c>
      <c r="HL351" s="274">
        <v>0</v>
      </c>
      <c r="HM351" s="274">
        <v>0</v>
      </c>
      <c r="HN351" s="274">
        <v>15</v>
      </c>
      <c r="HO351" s="247">
        <f t="shared" si="5788"/>
        <v>15</v>
      </c>
      <c r="HP351" s="237">
        <f t="shared" si="5789"/>
        <v>1</v>
      </c>
      <c r="HQ351" s="238">
        <f t="shared" si="5790"/>
        <v>0</v>
      </c>
      <c r="HR351" s="259">
        <f t="shared" si="5791"/>
        <v>0</v>
      </c>
      <c r="HS351" s="237">
        <f t="shared" si="5792"/>
        <v>1</v>
      </c>
      <c r="HT351" s="247">
        <f t="shared" si="5793"/>
        <v>0</v>
      </c>
      <c r="HU351" s="237">
        <f t="shared" si="5794"/>
        <v>0</v>
      </c>
      <c r="HV351" s="247">
        <f t="shared" si="5795"/>
        <v>0</v>
      </c>
      <c r="HW351" s="259">
        <f t="shared" si="5796"/>
        <v>0</v>
      </c>
      <c r="HX351" s="247">
        <v>0</v>
      </c>
      <c r="HY351" s="247">
        <v>0</v>
      </c>
      <c r="HZ351" s="247">
        <v>0</v>
      </c>
      <c r="IA351" s="247">
        <v>0</v>
      </c>
      <c r="IB351" s="247">
        <v>0</v>
      </c>
      <c r="IC351" s="247">
        <v>0</v>
      </c>
      <c r="ID351" s="247">
        <v>0</v>
      </c>
      <c r="IE351" s="247">
        <v>0</v>
      </c>
      <c r="IF351" s="274">
        <v>0</v>
      </c>
      <c r="IG351" s="274">
        <v>0</v>
      </c>
      <c r="IH351" s="274">
        <v>0</v>
      </c>
      <c r="II351" s="274">
        <v>19</v>
      </c>
      <c r="IJ351" s="247">
        <f t="shared" si="5797"/>
        <v>19</v>
      </c>
      <c r="IK351" s="237">
        <f t="shared" si="5798"/>
        <v>1</v>
      </c>
      <c r="IL351" s="238">
        <f t="shared" si="5799"/>
        <v>0</v>
      </c>
      <c r="IM351" s="259">
        <f t="shared" si="5800"/>
        <v>0</v>
      </c>
      <c r="IN351" s="237">
        <f t="shared" si="5801"/>
        <v>1</v>
      </c>
      <c r="IO351" s="247">
        <f t="shared" si="5802"/>
        <v>0</v>
      </c>
      <c r="IP351" s="237">
        <f t="shared" si="5803"/>
        <v>0</v>
      </c>
      <c r="IQ351" s="247">
        <f t="shared" si="5804"/>
        <v>0</v>
      </c>
      <c r="IR351" s="259">
        <f t="shared" si="5805"/>
        <v>0</v>
      </c>
      <c r="IS351" s="247">
        <v>0</v>
      </c>
      <c r="IT351" s="247">
        <v>0</v>
      </c>
      <c r="IU351" s="247">
        <v>0</v>
      </c>
      <c r="IV351" s="247">
        <v>0</v>
      </c>
      <c r="IW351" s="247">
        <v>0</v>
      </c>
      <c r="IX351" s="247">
        <v>0</v>
      </c>
      <c r="IY351" s="247">
        <v>0</v>
      </c>
      <c r="IZ351" s="247">
        <v>0</v>
      </c>
      <c r="JA351" s="274">
        <v>0</v>
      </c>
      <c r="JB351" s="274">
        <v>0</v>
      </c>
      <c r="JC351" s="274">
        <v>0</v>
      </c>
      <c r="JD351" s="247">
        <f t="shared" si="5806"/>
        <v>34</v>
      </c>
      <c r="JE351" s="247">
        <f t="shared" si="6013"/>
        <v>34</v>
      </c>
      <c r="JF351" s="260">
        <f t="shared" si="6014"/>
        <v>1</v>
      </c>
      <c r="JG351" s="238">
        <f t="shared" si="6015"/>
        <v>0</v>
      </c>
      <c r="JH351" s="260">
        <f t="shared" si="6016"/>
        <v>0</v>
      </c>
      <c r="JI351" s="260">
        <f t="shared" si="6017"/>
        <v>1</v>
      </c>
      <c r="JJ351" s="247">
        <f t="shared" si="5812"/>
        <v>0</v>
      </c>
      <c r="JK351" s="260">
        <f t="shared" si="5813"/>
        <v>0</v>
      </c>
      <c r="JL351" s="247">
        <f t="shared" si="5814"/>
        <v>0</v>
      </c>
      <c r="JM351" s="260">
        <f t="shared" si="6018"/>
        <v>0</v>
      </c>
      <c r="JN351" s="247">
        <f t="shared" si="5816"/>
        <v>0</v>
      </c>
      <c r="JO351" s="247">
        <f t="shared" si="5817"/>
        <v>0</v>
      </c>
      <c r="JP351" s="247">
        <f t="shared" si="5818"/>
        <v>0</v>
      </c>
      <c r="JQ351" s="247">
        <f t="shared" si="5819"/>
        <v>0</v>
      </c>
      <c r="JR351" s="247">
        <f t="shared" si="5820"/>
        <v>0</v>
      </c>
      <c r="JS351" s="247">
        <f t="shared" si="5821"/>
        <v>0</v>
      </c>
      <c r="JT351" s="247">
        <f t="shared" si="5822"/>
        <v>0</v>
      </c>
      <c r="JU351" s="247">
        <f t="shared" si="5823"/>
        <v>0</v>
      </c>
      <c r="JV351" s="247">
        <f t="shared" si="5824"/>
        <v>0</v>
      </c>
      <c r="JW351" s="247">
        <f t="shared" si="5825"/>
        <v>0</v>
      </c>
      <c r="JX351" s="247">
        <f t="shared" si="5826"/>
        <v>0</v>
      </c>
    </row>
    <row r="352" spans="1:284" ht="15" customHeight="1">
      <c r="A352" s="307">
        <f t="shared" si="6019"/>
        <v>10</v>
      </c>
      <c r="B352" s="306">
        <v>20180907479</v>
      </c>
      <c r="C352" s="227">
        <f t="shared" ca="1" si="5699"/>
        <v>2</v>
      </c>
      <c r="D352" s="227">
        <f t="shared" ca="1" si="5700"/>
        <v>6</v>
      </c>
      <c r="E352" s="228">
        <f t="shared" si="5701"/>
        <v>38.649315068493152</v>
      </c>
      <c r="F352" s="118">
        <v>16</v>
      </c>
      <c r="G352" s="118">
        <v>6</v>
      </c>
      <c r="H352" s="118">
        <v>1981</v>
      </c>
      <c r="I352" s="302" t="s">
        <v>643</v>
      </c>
      <c r="J352" s="111" t="s">
        <v>827</v>
      </c>
      <c r="K352" s="103" t="s">
        <v>712</v>
      </c>
      <c r="L352" s="247"/>
      <c r="M352" s="247">
        <f t="shared" si="5923"/>
        <v>0</v>
      </c>
      <c r="N352" s="260" t="e">
        <f t="shared" si="5924"/>
        <v>#DIV/0!</v>
      </c>
      <c r="O352" s="238">
        <f t="shared" si="5925"/>
        <v>0</v>
      </c>
      <c r="P352" s="260" t="e">
        <f t="shared" si="5926"/>
        <v>#DIV/0!</v>
      </c>
      <c r="Q352" s="260" t="e">
        <f t="shared" si="5927"/>
        <v>#DIV/0!</v>
      </c>
      <c r="R352" s="247">
        <f t="shared" si="5928"/>
        <v>0</v>
      </c>
      <c r="S352" s="260" t="e">
        <f t="shared" si="5929"/>
        <v>#DIV/0!</v>
      </c>
      <c r="T352" s="247">
        <f t="shared" si="5930"/>
        <v>0</v>
      </c>
      <c r="U352" s="260" t="e">
        <f t="shared" si="5931"/>
        <v>#DIV/0!</v>
      </c>
      <c r="V352" s="247">
        <v>0</v>
      </c>
      <c r="W352" s="247">
        <v>0</v>
      </c>
      <c r="X352" s="247">
        <v>0</v>
      </c>
      <c r="Y352" s="247">
        <v>0</v>
      </c>
      <c r="Z352" s="247">
        <v>0</v>
      </c>
      <c r="AA352" s="247">
        <v>0</v>
      </c>
      <c r="AB352" s="247">
        <v>0</v>
      </c>
      <c r="AC352" s="247">
        <v>0</v>
      </c>
      <c r="AD352" s="247">
        <v>0</v>
      </c>
      <c r="AE352" s="247">
        <v>0</v>
      </c>
      <c r="AF352" s="247">
        <v>0</v>
      </c>
      <c r="AG352" s="236"/>
      <c r="AH352" s="236">
        <f t="shared" si="5932"/>
        <v>0</v>
      </c>
      <c r="AI352" s="237" t="e">
        <f t="shared" si="5933"/>
        <v>#DIV/0!</v>
      </c>
      <c r="AJ352" s="238">
        <f t="shared" si="5934"/>
        <v>0</v>
      </c>
      <c r="AK352" s="237" t="e">
        <f t="shared" si="5935"/>
        <v>#DIV/0!</v>
      </c>
      <c r="AL352" s="237" t="e">
        <f t="shared" si="5936"/>
        <v>#DIV/0!</v>
      </c>
      <c r="AM352" s="236">
        <f t="shared" si="5937"/>
        <v>0</v>
      </c>
      <c r="AN352" s="237" t="e">
        <f t="shared" si="5938"/>
        <v>#DIV/0!</v>
      </c>
      <c r="AO352" s="236">
        <f t="shared" si="5939"/>
        <v>0</v>
      </c>
      <c r="AP352" s="237" t="e">
        <f t="shared" si="5940"/>
        <v>#DIV/0!</v>
      </c>
      <c r="AQ352" s="236">
        <v>0</v>
      </c>
      <c r="AR352" s="236">
        <v>0</v>
      </c>
      <c r="AS352" s="236">
        <v>0</v>
      </c>
      <c r="AT352" s="236">
        <v>0</v>
      </c>
      <c r="AU352" s="236">
        <v>0</v>
      </c>
      <c r="AV352" s="236">
        <v>0</v>
      </c>
      <c r="AW352" s="236">
        <v>0</v>
      </c>
      <c r="AX352" s="236">
        <v>0</v>
      </c>
      <c r="AY352" s="236">
        <v>0</v>
      </c>
      <c r="AZ352" s="236">
        <v>0</v>
      </c>
      <c r="BA352" s="236">
        <v>0</v>
      </c>
      <c r="BB352" s="236"/>
      <c r="BC352" s="236">
        <f t="shared" si="5941"/>
        <v>0</v>
      </c>
      <c r="BD352" s="237" t="e">
        <f t="shared" si="5942"/>
        <v>#DIV/0!</v>
      </c>
      <c r="BE352" s="238">
        <f t="shared" si="5943"/>
        <v>0</v>
      </c>
      <c r="BF352" s="237" t="e">
        <f t="shared" si="5944"/>
        <v>#DIV/0!</v>
      </c>
      <c r="BG352" s="237" t="e">
        <f t="shared" si="5945"/>
        <v>#DIV/0!</v>
      </c>
      <c r="BH352" s="236">
        <f t="shared" si="5946"/>
        <v>0</v>
      </c>
      <c r="BI352" s="237" t="e">
        <f t="shared" si="5947"/>
        <v>#DIV/0!</v>
      </c>
      <c r="BJ352" s="236">
        <f t="shared" si="5948"/>
        <v>0</v>
      </c>
      <c r="BK352" s="237" t="e">
        <f t="shared" si="5949"/>
        <v>#DIV/0!</v>
      </c>
      <c r="BL352" s="236">
        <v>0</v>
      </c>
      <c r="BM352" s="236">
        <v>0</v>
      </c>
      <c r="BN352" s="236">
        <v>0</v>
      </c>
      <c r="BO352" s="236">
        <v>0</v>
      </c>
      <c r="BP352" s="236">
        <v>0</v>
      </c>
      <c r="BQ352" s="236">
        <v>0</v>
      </c>
      <c r="BR352" s="236">
        <v>0</v>
      </c>
      <c r="BS352" s="236">
        <v>0</v>
      </c>
      <c r="BT352" s="236">
        <v>0</v>
      </c>
      <c r="BU352" s="236">
        <v>0</v>
      </c>
      <c r="BV352" s="236">
        <v>0</v>
      </c>
      <c r="BW352" s="247"/>
      <c r="BX352" s="247">
        <f t="shared" si="5950"/>
        <v>0</v>
      </c>
      <c r="BY352" s="260" t="e">
        <f t="shared" si="5951"/>
        <v>#DIV/0!</v>
      </c>
      <c r="BZ352" s="238">
        <f t="shared" si="5952"/>
        <v>0</v>
      </c>
      <c r="CA352" s="260" t="e">
        <f t="shared" si="5953"/>
        <v>#DIV/0!</v>
      </c>
      <c r="CB352" s="260" t="e">
        <f t="shared" si="5954"/>
        <v>#DIV/0!</v>
      </c>
      <c r="CC352" s="247">
        <f t="shared" si="5955"/>
        <v>0</v>
      </c>
      <c r="CD352" s="260" t="e">
        <f t="shared" si="5956"/>
        <v>#DIV/0!</v>
      </c>
      <c r="CE352" s="247">
        <f t="shared" si="5957"/>
        <v>0</v>
      </c>
      <c r="CF352" s="260" t="e">
        <f t="shared" si="5958"/>
        <v>#DIV/0!</v>
      </c>
      <c r="CG352" s="247">
        <v>0</v>
      </c>
      <c r="CH352" s="247">
        <v>0</v>
      </c>
      <c r="CI352" s="247">
        <v>0</v>
      </c>
      <c r="CJ352" s="247">
        <v>0</v>
      </c>
      <c r="CK352" s="247">
        <v>0</v>
      </c>
      <c r="CL352" s="247">
        <v>0</v>
      </c>
      <c r="CM352" s="247">
        <v>0</v>
      </c>
      <c r="CN352" s="247">
        <v>0</v>
      </c>
      <c r="CO352" s="247">
        <v>0</v>
      </c>
      <c r="CP352" s="247">
        <v>0</v>
      </c>
      <c r="CQ352" s="247">
        <v>0</v>
      </c>
      <c r="CR352" s="274"/>
      <c r="CS352" s="247">
        <f t="shared" si="5959"/>
        <v>0</v>
      </c>
      <c r="CT352" s="237" t="e">
        <f t="shared" si="5960"/>
        <v>#DIV/0!</v>
      </c>
      <c r="CU352" s="238">
        <f t="shared" si="5961"/>
        <v>0</v>
      </c>
      <c r="CV352" s="259" t="e">
        <f t="shared" si="5962"/>
        <v>#DIV/0!</v>
      </c>
      <c r="CW352" s="237" t="e">
        <f t="shared" si="5963"/>
        <v>#DIV/0!</v>
      </c>
      <c r="CX352" s="247">
        <f t="shared" si="5964"/>
        <v>0</v>
      </c>
      <c r="CY352" s="237" t="e">
        <f t="shared" si="5965"/>
        <v>#DIV/0!</v>
      </c>
      <c r="CZ352" s="247">
        <f t="shared" si="5966"/>
        <v>0</v>
      </c>
      <c r="DA352" s="259" t="e">
        <f t="shared" si="5967"/>
        <v>#DIV/0!</v>
      </c>
      <c r="DB352" s="247">
        <v>0</v>
      </c>
      <c r="DC352" s="247">
        <v>0</v>
      </c>
      <c r="DD352" s="247">
        <v>0</v>
      </c>
      <c r="DE352" s="247">
        <v>0</v>
      </c>
      <c r="DF352" s="247">
        <v>0</v>
      </c>
      <c r="DG352" s="247">
        <v>0</v>
      </c>
      <c r="DH352" s="247">
        <v>0</v>
      </c>
      <c r="DI352" s="247">
        <v>0</v>
      </c>
      <c r="DJ352" s="274">
        <v>0</v>
      </c>
      <c r="DK352" s="274">
        <v>0</v>
      </c>
      <c r="DL352" s="274">
        <v>0</v>
      </c>
      <c r="DM352" s="274"/>
      <c r="DN352" s="247">
        <f t="shared" si="5968"/>
        <v>0</v>
      </c>
      <c r="DO352" s="237" t="e">
        <f t="shared" si="5969"/>
        <v>#DIV/0!</v>
      </c>
      <c r="DP352" s="238">
        <f t="shared" si="5970"/>
        <v>0</v>
      </c>
      <c r="DQ352" s="259" t="e">
        <f t="shared" si="5971"/>
        <v>#DIV/0!</v>
      </c>
      <c r="DR352" s="237" t="e">
        <f t="shared" si="5972"/>
        <v>#DIV/0!</v>
      </c>
      <c r="DS352" s="247">
        <f t="shared" si="5973"/>
        <v>0</v>
      </c>
      <c r="DT352" s="237" t="e">
        <f t="shared" si="5974"/>
        <v>#DIV/0!</v>
      </c>
      <c r="DU352" s="247">
        <f t="shared" si="5975"/>
        <v>0</v>
      </c>
      <c r="DV352" s="259" t="e">
        <f t="shared" si="5976"/>
        <v>#DIV/0!</v>
      </c>
      <c r="DW352" s="247">
        <v>0</v>
      </c>
      <c r="DX352" s="247">
        <v>0</v>
      </c>
      <c r="DY352" s="247">
        <v>0</v>
      </c>
      <c r="DZ352" s="247">
        <v>0</v>
      </c>
      <c r="EA352" s="247">
        <v>0</v>
      </c>
      <c r="EB352" s="247">
        <v>0</v>
      </c>
      <c r="EC352" s="247">
        <v>0</v>
      </c>
      <c r="ED352" s="247">
        <v>0</v>
      </c>
      <c r="EE352" s="274">
        <v>0</v>
      </c>
      <c r="EF352" s="274">
        <v>0</v>
      </c>
      <c r="EG352" s="274">
        <v>0</v>
      </c>
      <c r="EH352" s="274"/>
      <c r="EI352" s="247">
        <f t="shared" si="5977"/>
        <v>0</v>
      </c>
      <c r="EJ352" s="237" t="e">
        <f t="shared" si="5978"/>
        <v>#DIV/0!</v>
      </c>
      <c r="EK352" s="238">
        <f t="shared" si="5979"/>
        <v>0</v>
      </c>
      <c r="EL352" s="259" t="e">
        <f t="shared" si="5980"/>
        <v>#DIV/0!</v>
      </c>
      <c r="EM352" s="237" t="e">
        <f t="shared" si="5981"/>
        <v>#DIV/0!</v>
      </c>
      <c r="EN352" s="247">
        <f t="shared" si="5982"/>
        <v>0</v>
      </c>
      <c r="EO352" s="237" t="e">
        <f t="shared" si="5983"/>
        <v>#DIV/0!</v>
      </c>
      <c r="EP352" s="247">
        <f t="shared" si="5984"/>
        <v>0</v>
      </c>
      <c r="EQ352" s="259" t="e">
        <f t="shared" si="5985"/>
        <v>#DIV/0!</v>
      </c>
      <c r="ER352" s="247">
        <v>0</v>
      </c>
      <c r="ES352" s="247">
        <v>0</v>
      </c>
      <c r="ET352" s="247">
        <v>0</v>
      </c>
      <c r="EU352" s="247">
        <v>0</v>
      </c>
      <c r="EV352" s="247">
        <v>0</v>
      </c>
      <c r="EW352" s="247">
        <v>0</v>
      </c>
      <c r="EX352" s="247">
        <v>0</v>
      </c>
      <c r="EY352" s="247">
        <v>0</v>
      </c>
      <c r="EZ352" s="274">
        <v>0</v>
      </c>
      <c r="FA352" s="274">
        <v>0</v>
      </c>
      <c r="FB352" s="274">
        <v>0</v>
      </c>
      <c r="FC352" s="274"/>
      <c r="FD352" s="247">
        <f t="shared" si="5986"/>
        <v>0</v>
      </c>
      <c r="FE352" s="237" t="e">
        <f t="shared" si="5987"/>
        <v>#DIV/0!</v>
      </c>
      <c r="FF352" s="238">
        <f t="shared" si="5988"/>
        <v>0</v>
      </c>
      <c r="FG352" s="259" t="e">
        <f t="shared" si="5989"/>
        <v>#DIV/0!</v>
      </c>
      <c r="FH352" s="237" t="e">
        <f t="shared" si="5990"/>
        <v>#DIV/0!</v>
      </c>
      <c r="FI352" s="247">
        <f t="shared" si="5991"/>
        <v>0</v>
      </c>
      <c r="FJ352" s="237" t="e">
        <f t="shared" si="5992"/>
        <v>#DIV/0!</v>
      </c>
      <c r="FK352" s="247">
        <f t="shared" si="5993"/>
        <v>0</v>
      </c>
      <c r="FL352" s="259" t="e">
        <f t="shared" si="5994"/>
        <v>#DIV/0!</v>
      </c>
      <c r="FM352" s="247">
        <v>0</v>
      </c>
      <c r="FN352" s="247">
        <v>0</v>
      </c>
      <c r="FO352" s="247">
        <v>0</v>
      </c>
      <c r="FP352" s="247">
        <v>0</v>
      </c>
      <c r="FQ352" s="247">
        <v>0</v>
      </c>
      <c r="FR352" s="247">
        <v>0</v>
      </c>
      <c r="FS352" s="247">
        <v>0</v>
      </c>
      <c r="FT352" s="247">
        <v>0</v>
      </c>
      <c r="FU352" s="274">
        <v>0</v>
      </c>
      <c r="FV352" s="274">
        <v>0</v>
      </c>
      <c r="FW352" s="274">
        <v>0</v>
      </c>
      <c r="FX352" s="274"/>
      <c r="FY352" s="247">
        <f t="shared" si="5995"/>
        <v>0</v>
      </c>
      <c r="FZ352" s="237" t="e">
        <f t="shared" si="5996"/>
        <v>#DIV/0!</v>
      </c>
      <c r="GA352" s="238">
        <f t="shared" si="5997"/>
        <v>0</v>
      </c>
      <c r="GB352" s="259" t="e">
        <f t="shared" si="5998"/>
        <v>#DIV/0!</v>
      </c>
      <c r="GC352" s="237" t="e">
        <f t="shared" si="5999"/>
        <v>#DIV/0!</v>
      </c>
      <c r="GD352" s="247">
        <f t="shared" si="6000"/>
        <v>0</v>
      </c>
      <c r="GE352" s="237" t="e">
        <f t="shared" si="6001"/>
        <v>#DIV/0!</v>
      </c>
      <c r="GF352" s="247">
        <f t="shared" si="6002"/>
        <v>0</v>
      </c>
      <c r="GG352" s="259" t="e">
        <f t="shared" si="6003"/>
        <v>#DIV/0!</v>
      </c>
      <c r="GH352" s="247">
        <v>0</v>
      </c>
      <c r="GI352" s="247">
        <v>0</v>
      </c>
      <c r="GJ352" s="247">
        <v>0</v>
      </c>
      <c r="GK352" s="247">
        <v>0</v>
      </c>
      <c r="GL352" s="247">
        <v>0</v>
      </c>
      <c r="GM352" s="247">
        <v>0</v>
      </c>
      <c r="GN352" s="247">
        <v>0</v>
      </c>
      <c r="GO352" s="247">
        <v>0</v>
      </c>
      <c r="GP352" s="274">
        <v>0</v>
      </c>
      <c r="GQ352" s="274">
        <v>0</v>
      </c>
      <c r="GR352" s="274">
        <v>0</v>
      </c>
      <c r="GS352" s="274"/>
      <c r="GT352" s="247">
        <f t="shared" si="6004"/>
        <v>0</v>
      </c>
      <c r="GU352" s="237" t="e">
        <f t="shared" si="6005"/>
        <v>#DIV/0!</v>
      </c>
      <c r="GV352" s="238">
        <f t="shared" si="6006"/>
        <v>0</v>
      </c>
      <c r="GW352" s="259" t="e">
        <f t="shared" si="6007"/>
        <v>#DIV/0!</v>
      </c>
      <c r="GX352" s="237" t="e">
        <f t="shared" si="6008"/>
        <v>#DIV/0!</v>
      </c>
      <c r="GY352" s="247">
        <f t="shared" si="6009"/>
        <v>0</v>
      </c>
      <c r="GZ352" s="237" t="e">
        <f t="shared" si="6010"/>
        <v>#DIV/0!</v>
      </c>
      <c r="HA352" s="247">
        <f t="shared" si="6011"/>
        <v>0</v>
      </c>
      <c r="HB352" s="259" t="e">
        <f t="shared" si="6012"/>
        <v>#DIV/0!</v>
      </c>
      <c r="HC352" s="247">
        <v>0</v>
      </c>
      <c r="HD352" s="247">
        <v>0</v>
      </c>
      <c r="HE352" s="247">
        <v>0</v>
      </c>
      <c r="HF352" s="247">
        <v>0</v>
      </c>
      <c r="HG352" s="247">
        <v>0</v>
      </c>
      <c r="HH352" s="247">
        <v>0</v>
      </c>
      <c r="HI352" s="247">
        <v>0</v>
      </c>
      <c r="HJ352" s="247">
        <v>0</v>
      </c>
      <c r="HK352" s="274">
        <v>0</v>
      </c>
      <c r="HL352" s="274">
        <v>0</v>
      </c>
      <c r="HM352" s="274">
        <v>0</v>
      </c>
      <c r="HN352" s="274">
        <v>15</v>
      </c>
      <c r="HO352" s="247">
        <f t="shared" si="5788"/>
        <v>15</v>
      </c>
      <c r="HP352" s="237">
        <f t="shared" si="5789"/>
        <v>1</v>
      </c>
      <c r="HQ352" s="238">
        <f t="shared" si="5790"/>
        <v>0</v>
      </c>
      <c r="HR352" s="259">
        <f t="shared" si="5791"/>
        <v>0</v>
      </c>
      <c r="HS352" s="237">
        <f t="shared" si="5792"/>
        <v>1</v>
      </c>
      <c r="HT352" s="247">
        <f t="shared" si="5793"/>
        <v>0</v>
      </c>
      <c r="HU352" s="237">
        <f t="shared" si="5794"/>
        <v>0</v>
      </c>
      <c r="HV352" s="247">
        <f t="shared" si="5795"/>
        <v>0</v>
      </c>
      <c r="HW352" s="259">
        <f t="shared" si="5796"/>
        <v>0</v>
      </c>
      <c r="HX352" s="247">
        <v>0</v>
      </c>
      <c r="HY352" s="247">
        <v>0</v>
      </c>
      <c r="HZ352" s="247">
        <v>0</v>
      </c>
      <c r="IA352" s="247">
        <v>0</v>
      </c>
      <c r="IB352" s="247">
        <v>0</v>
      </c>
      <c r="IC352" s="247">
        <v>0</v>
      </c>
      <c r="ID352" s="247">
        <v>0</v>
      </c>
      <c r="IE352" s="247">
        <v>0</v>
      </c>
      <c r="IF352" s="274">
        <v>0</v>
      </c>
      <c r="IG352" s="274">
        <v>0</v>
      </c>
      <c r="IH352" s="274">
        <v>0</v>
      </c>
      <c r="II352" s="274">
        <v>19</v>
      </c>
      <c r="IJ352" s="247">
        <f t="shared" si="5797"/>
        <v>19</v>
      </c>
      <c r="IK352" s="237">
        <f t="shared" si="5798"/>
        <v>1</v>
      </c>
      <c r="IL352" s="238">
        <f t="shared" si="5799"/>
        <v>0</v>
      </c>
      <c r="IM352" s="259">
        <f t="shared" si="5800"/>
        <v>0</v>
      </c>
      <c r="IN352" s="237">
        <f t="shared" si="5801"/>
        <v>1</v>
      </c>
      <c r="IO352" s="247">
        <f t="shared" si="5802"/>
        <v>0</v>
      </c>
      <c r="IP352" s="237">
        <f t="shared" si="5803"/>
        <v>0</v>
      </c>
      <c r="IQ352" s="247">
        <f t="shared" si="5804"/>
        <v>0</v>
      </c>
      <c r="IR352" s="259">
        <f t="shared" si="5805"/>
        <v>0</v>
      </c>
      <c r="IS352" s="247">
        <v>0</v>
      </c>
      <c r="IT352" s="247">
        <v>0</v>
      </c>
      <c r="IU352" s="247">
        <v>0</v>
      </c>
      <c r="IV352" s="247">
        <v>0</v>
      </c>
      <c r="IW352" s="247">
        <v>0</v>
      </c>
      <c r="IX352" s="247">
        <v>0</v>
      </c>
      <c r="IY352" s="247">
        <v>0</v>
      </c>
      <c r="IZ352" s="247">
        <v>0</v>
      </c>
      <c r="JA352" s="274">
        <v>0</v>
      </c>
      <c r="JB352" s="274">
        <v>0</v>
      </c>
      <c r="JC352" s="274">
        <v>0</v>
      </c>
      <c r="JD352" s="247">
        <f t="shared" si="5806"/>
        <v>34</v>
      </c>
      <c r="JE352" s="247">
        <f t="shared" si="6013"/>
        <v>34</v>
      </c>
      <c r="JF352" s="260">
        <f t="shared" si="6014"/>
        <v>1</v>
      </c>
      <c r="JG352" s="238">
        <f t="shared" si="6015"/>
        <v>0</v>
      </c>
      <c r="JH352" s="260">
        <f t="shared" si="6016"/>
        <v>0</v>
      </c>
      <c r="JI352" s="260">
        <f t="shared" si="6017"/>
        <v>1</v>
      </c>
      <c r="JJ352" s="247">
        <f t="shared" si="5812"/>
        <v>0</v>
      </c>
      <c r="JK352" s="260">
        <f t="shared" si="5813"/>
        <v>0</v>
      </c>
      <c r="JL352" s="247">
        <f t="shared" si="5814"/>
        <v>0</v>
      </c>
      <c r="JM352" s="260">
        <f t="shared" si="6018"/>
        <v>0</v>
      </c>
      <c r="JN352" s="247">
        <f t="shared" si="5816"/>
        <v>0</v>
      </c>
      <c r="JO352" s="247">
        <f t="shared" si="5817"/>
        <v>0</v>
      </c>
      <c r="JP352" s="247">
        <f t="shared" si="5818"/>
        <v>0</v>
      </c>
      <c r="JQ352" s="247">
        <f t="shared" si="5819"/>
        <v>0</v>
      </c>
      <c r="JR352" s="247">
        <f t="shared" si="5820"/>
        <v>0</v>
      </c>
      <c r="JS352" s="247">
        <f t="shared" si="5821"/>
        <v>0</v>
      </c>
      <c r="JT352" s="247">
        <f t="shared" si="5822"/>
        <v>0</v>
      </c>
      <c r="JU352" s="247">
        <f t="shared" si="5823"/>
        <v>0</v>
      </c>
      <c r="JV352" s="247">
        <f t="shared" si="5824"/>
        <v>0</v>
      </c>
      <c r="JW352" s="247">
        <f t="shared" si="5825"/>
        <v>0</v>
      </c>
      <c r="JX352" s="247">
        <f t="shared" si="5826"/>
        <v>0</v>
      </c>
    </row>
    <row r="353" spans="1:284" ht="15" customHeight="1">
      <c r="A353" s="307">
        <f t="shared" si="6019"/>
        <v>11</v>
      </c>
      <c r="B353" s="306">
        <v>20180904462</v>
      </c>
      <c r="C353" s="227">
        <f t="shared" ca="1" si="5699"/>
        <v>2</v>
      </c>
      <c r="D353" s="227">
        <f t="shared" ca="1" si="5700"/>
        <v>6</v>
      </c>
      <c r="E353" s="228">
        <f t="shared" si="5701"/>
        <v>38.649315068493152</v>
      </c>
      <c r="F353" s="118">
        <v>16</v>
      </c>
      <c r="G353" s="118">
        <v>6</v>
      </c>
      <c r="H353" s="118">
        <v>1981</v>
      </c>
      <c r="I353" s="302" t="s">
        <v>624</v>
      </c>
      <c r="J353" s="111" t="s">
        <v>827</v>
      </c>
      <c r="K353" s="103" t="s">
        <v>712</v>
      </c>
      <c r="L353" s="247"/>
      <c r="M353" s="247">
        <f t="shared" si="5923"/>
        <v>0</v>
      </c>
      <c r="N353" s="260" t="e">
        <f t="shared" si="5924"/>
        <v>#DIV/0!</v>
      </c>
      <c r="O353" s="238">
        <f t="shared" si="5925"/>
        <v>0</v>
      </c>
      <c r="P353" s="260" t="e">
        <f t="shared" si="5926"/>
        <v>#DIV/0!</v>
      </c>
      <c r="Q353" s="260" t="e">
        <f t="shared" si="5927"/>
        <v>#DIV/0!</v>
      </c>
      <c r="R353" s="247">
        <f t="shared" si="5928"/>
        <v>0</v>
      </c>
      <c r="S353" s="260" t="e">
        <f t="shared" si="5929"/>
        <v>#DIV/0!</v>
      </c>
      <c r="T353" s="247">
        <f t="shared" si="5930"/>
        <v>0</v>
      </c>
      <c r="U353" s="260" t="e">
        <f t="shared" si="5931"/>
        <v>#DIV/0!</v>
      </c>
      <c r="V353" s="247">
        <v>0</v>
      </c>
      <c r="W353" s="247">
        <v>0</v>
      </c>
      <c r="X353" s="247">
        <v>0</v>
      </c>
      <c r="Y353" s="247">
        <v>0</v>
      </c>
      <c r="Z353" s="247">
        <v>0</v>
      </c>
      <c r="AA353" s="247">
        <v>0</v>
      </c>
      <c r="AB353" s="247">
        <v>0</v>
      </c>
      <c r="AC353" s="247">
        <v>0</v>
      </c>
      <c r="AD353" s="247">
        <v>0</v>
      </c>
      <c r="AE353" s="247">
        <v>0</v>
      </c>
      <c r="AF353" s="247">
        <v>0</v>
      </c>
      <c r="AG353" s="236"/>
      <c r="AH353" s="236">
        <f t="shared" si="5932"/>
        <v>0</v>
      </c>
      <c r="AI353" s="237" t="e">
        <f t="shared" si="5933"/>
        <v>#DIV/0!</v>
      </c>
      <c r="AJ353" s="238">
        <f t="shared" si="5934"/>
        <v>0</v>
      </c>
      <c r="AK353" s="237" t="e">
        <f t="shared" si="5935"/>
        <v>#DIV/0!</v>
      </c>
      <c r="AL353" s="237" t="e">
        <f t="shared" si="5936"/>
        <v>#DIV/0!</v>
      </c>
      <c r="AM353" s="236">
        <f t="shared" si="5937"/>
        <v>0</v>
      </c>
      <c r="AN353" s="237" t="e">
        <f t="shared" si="5938"/>
        <v>#DIV/0!</v>
      </c>
      <c r="AO353" s="236">
        <f t="shared" si="5939"/>
        <v>0</v>
      </c>
      <c r="AP353" s="237" t="e">
        <f t="shared" si="5940"/>
        <v>#DIV/0!</v>
      </c>
      <c r="AQ353" s="236">
        <v>0</v>
      </c>
      <c r="AR353" s="236">
        <v>0</v>
      </c>
      <c r="AS353" s="236">
        <v>0</v>
      </c>
      <c r="AT353" s="236">
        <v>0</v>
      </c>
      <c r="AU353" s="236">
        <v>0</v>
      </c>
      <c r="AV353" s="236">
        <v>0</v>
      </c>
      <c r="AW353" s="236">
        <v>0</v>
      </c>
      <c r="AX353" s="236">
        <v>0</v>
      </c>
      <c r="AY353" s="236">
        <v>0</v>
      </c>
      <c r="AZ353" s="236">
        <v>0</v>
      </c>
      <c r="BA353" s="236">
        <v>0</v>
      </c>
      <c r="BB353" s="236"/>
      <c r="BC353" s="236">
        <f t="shared" si="5941"/>
        <v>0</v>
      </c>
      <c r="BD353" s="237" t="e">
        <f t="shared" si="5942"/>
        <v>#DIV/0!</v>
      </c>
      <c r="BE353" s="238">
        <f t="shared" si="5943"/>
        <v>0</v>
      </c>
      <c r="BF353" s="237" t="e">
        <f t="shared" si="5944"/>
        <v>#DIV/0!</v>
      </c>
      <c r="BG353" s="237" t="e">
        <f t="shared" si="5945"/>
        <v>#DIV/0!</v>
      </c>
      <c r="BH353" s="236">
        <f t="shared" si="5946"/>
        <v>0</v>
      </c>
      <c r="BI353" s="237" t="e">
        <f t="shared" si="5947"/>
        <v>#DIV/0!</v>
      </c>
      <c r="BJ353" s="236">
        <f t="shared" si="5948"/>
        <v>0</v>
      </c>
      <c r="BK353" s="237" t="e">
        <f t="shared" si="5949"/>
        <v>#DIV/0!</v>
      </c>
      <c r="BL353" s="236">
        <v>0</v>
      </c>
      <c r="BM353" s="236">
        <v>0</v>
      </c>
      <c r="BN353" s="236">
        <v>0</v>
      </c>
      <c r="BO353" s="236">
        <v>0</v>
      </c>
      <c r="BP353" s="236">
        <v>0</v>
      </c>
      <c r="BQ353" s="236">
        <v>0</v>
      </c>
      <c r="BR353" s="236">
        <v>0</v>
      </c>
      <c r="BS353" s="236">
        <v>0</v>
      </c>
      <c r="BT353" s="236">
        <v>0</v>
      </c>
      <c r="BU353" s="236">
        <v>0</v>
      </c>
      <c r="BV353" s="236">
        <v>0</v>
      </c>
      <c r="BW353" s="247"/>
      <c r="BX353" s="247">
        <f t="shared" si="5950"/>
        <v>0</v>
      </c>
      <c r="BY353" s="260" t="e">
        <f t="shared" si="5951"/>
        <v>#DIV/0!</v>
      </c>
      <c r="BZ353" s="238">
        <f t="shared" si="5952"/>
        <v>0</v>
      </c>
      <c r="CA353" s="260" t="e">
        <f t="shared" si="5953"/>
        <v>#DIV/0!</v>
      </c>
      <c r="CB353" s="260" t="e">
        <f t="shared" si="5954"/>
        <v>#DIV/0!</v>
      </c>
      <c r="CC353" s="247">
        <f t="shared" si="5955"/>
        <v>0</v>
      </c>
      <c r="CD353" s="260" t="e">
        <f t="shared" si="5956"/>
        <v>#DIV/0!</v>
      </c>
      <c r="CE353" s="247">
        <f t="shared" si="5957"/>
        <v>0</v>
      </c>
      <c r="CF353" s="260" t="e">
        <f t="shared" si="5958"/>
        <v>#DIV/0!</v>
      </c>
      <c r="CG353" s="247">
        <v>0</v>
      </c>
      <c r="CH353" s="247">
        <v>0</v>
      </c>
      <c r="CI353" s="247">
        <v>0</v>
      </c>
      <c r="CJ353" s="247">
        <v>0</v>
      </c>
      <c r="CK353" s="247">
        <v>0</v>
      </c>
      <c r="CL353" s="247">
        <v>0</v>
      </c>
      <c r="CM353" s="247">
        <v>0</v>
      </c>
      <c r="CN353" s="247">
        <v>0</v>
      </c>
      <c r="CO353" s="247">
        <v>0</v>
      </c>
      <c r="CP353" s="247">
        <v>0</v>
      </c>
      <c r="CQ353" s="247">
        <v>0</v>
      </c>
      <c r="CR353" s="274"/>
      <c r="CS353" s="247">
        <f t="shared" si="5959"/>
        <v>0</v>
      </c>
      <c r="CT353" s="237" t="e">
        <f t="shared" si="5960"/>
        <v>#DIV/0!</v>
      </c>
      <c r="CU353" s="238">
        <f t="shared" si="5961"/>
        <v>0</v>
      </c>
      <c r="CV353" s="259" t="e">
        <f t="shared" si="5962"/>
        <v>#DIV/0!</v>
      </c>
      <c r="CW353" s="237" t="e">
        <f t="shared" si="5963"/>
        <v>#DIV/0!</v>
      </c>
      <c r="CX353" s="247">
        <f t="shared" si="5964"/>
        <v>0</v>
      </c>
      <c r="CY353" s="237" t="e">
        <f t="shared" si="5965"/>
        <v>#DIV/0!</v>
      </c>
      <c r="CZ353" s="247">
        <f t="shared" si="5966"/>
        <v>0</v>
      </c>
      <c r="DA353" s="259" t="e">
        <f t="shared" si="5967"/>
        <v>#DIV/0!</v>
      </c>
      <c r="DB353" s="247">
        <v>0</v>
      </c>
      <c r="DC353" s="247">
        <v>0</v>
      </c>
      <c r="DD353" s="247">
        <v>0</v>
      </c>
      <c r="DE353" s="247">
        <v>0</v>
      </c>
      <c r="DF353" s="247">
        <v>0</v>
      </c>
      <c r="DG353" s="247">
        <v>0</v>
      </c>
      <c r="DH353" s="247">
        <v>0</v>
      </c>
      <c r="DI353" s="247">
        <v>0</v>
      </c>
      <c r="DJ353" s="274">
        <v>0</v>
      </c>
      <c r="DK353" s="274">
        <v>0</v>
      </c>
      <c r="DL353" s="274">
        <v>0</v>
      </c>
      <c r="DM353" s="274"/>
      <c r="DN353" s="247">
        <f t="shared" si="5968"/>
        <v>0</v>
      </c>
      <c r="DO353" s="237" t="e">
        <f t="shared" si="5969"/>
        <v>#DIV/0!</v>
      </c>
      <c r="DP353" s="238">
        <f t="shared" si="5970"/>
        <v>0</v>
      </c>
      <c r="DQ353" s="259" t="e">
        <f t="shared" si="5971"/>
        <v>#DIV/0!</v>
      </c>
      <c r="DR353" s="237" t="e">
        <f t="shared" si="5972"/>
        <v>#DIV/0!</v>
      </c>
      <c r="DS353" s="247">
        <f t="shared" si="5973"/>
        <v>0</v>
      </c>
      <c r="DT353" s="237" t="e">
        <f t="shared" si="5974"/>
        <v>#DIV/0!</v>
      </c>
      <c r="DU353" s="247">
        <f t="shared" si="5975"/>
        <v>0</v>
      </c>
      <c r="DV353" s="259" t="e">
        <f t="shared" si="5976"/>
        <v>#DIV/0!</v>
      </c>
      <c r="DW353" s="247">
        <v>0</v>
      </c>
      <c r="DX353" s="247">
        <v>0</v>
      </c>
      <c r="DY353" s="247">
        <v>0</v>
      </c>
      <c r="DZ353" s="247">
        <v>0</v>
      </c>
      <c r="EA353" s="247">
        <v>0</v>
      </c>
      <c r="EB353" s="247">
        <v>0</v>
      </c>
      <c r="EC353" s="247">
        <v>0</v>
      </c>
      <c r="ED353" s="247">
        <v>0</v>
      </c>
      <c r="EE353" s="274">
        <v>0</v>
      </c>
      <c r="EF353" s="274">
        <v>0</v>
      </c>
      <c r="EG353" s="274">
        <v>0</v>
      </c>
      <c r="EH353" s="274"/>
      <c r="EI353" s="247">
        <f t="shared" si="5977"/>
        <v>0</v>
      </c>
      <c r="EJ353" s="237" t="e">
        <f t="shared" si="5978"/>
        <v>#DIV/0!</v>
      </c>
      <c r="EK353" s="238">
        <f t="shared" si="5979"/>
        <v>0</v>
      </c>
      <c r="EL353" s="259" t="e">
        <f t="shared" si="5980"/>
        <v>#DIV/0!</v>
      </c>
      <c r="EM353" s="237" t="e">
        <f t="shared" si="5981"/>
        <v>#DIV/0!</v>
      </c>
      <c r="EN353" s="247">
        <f t="shared" si="5982"/>
        <v>0</v>
      </c>
      <c r="EO353" s="237" t="e">
        <f t="shared" si="5983"/>
        <v>#DIV/0!</v>
      </c>
      <c r="EP353" s="247">
        <f t="shared" si="5984"/>
        <v>0</v>
      </c>
      <c r="EQ353" s="259" t="e">
        <f t="shared" si="5985"/>
        <v>#DIV/0!</v>
      </c>
      <c r="ER353" s="247">
        <v>0</v>
      </c>
      <c r="ES353" s="247">
        <v>0</v>
      </c>
      <c r="ET353" s="247">
        <v>0</v>
      </c>
      <c r="EU353" s="247">
        <v>0</v>
      </c>
      <c r="EV353" s="247">
        <v>0</v>
      </c>
      <c r="EW353" s="247">
        <v>0</v>
      </c>
      <c r="EX353" s="247">
        <v>0</v>
      </c>
      <c r="EY353" s="247">
        <v>0</v>
      </c>
      <c r="EZ353" s="274">
        <v>0</v>
      </c>
      <c r="FA353" s="274">
        <v>0</v>
      </c>
      <c r="FB353" s="274">
        <v>0</v>
      </c>
      <c r="FC353" s="274"/>
      <c r="FD353" s="247">
        <f t="shared" si="5986"/>
        <v>0</v>
      </c>
      <c r="FE353" s="237" t="e">
        <f t="shared" si="5987"/>
        <v>#DIV/0!</v>
      </c>
      <c r="FF353" s="238">
        <f t="shared" si="5988"/>
        <v>0</v>
      </c>
      <c r="FG353" s="259" t="e">
        <f t="shared" si="5989"/>
        <v>#DIV/0!</v>
      </c>
      <c r="FH353" s="237" t="e">
        <f t="shared" si="5990"/>
        <v>#DIV/0!</v>
      </c>
      <c r="FI353" s="247">
        <f t="shared" si="5991"/>
        <v>0</v>
      </c>
      <c r="FJ353" s="237" t="e">
        <f t="shared" si="5992"/>
        <v>#DIV/0!</v>
      </c>
      <c r="FK353" s="247">
        <f t="shared" si="5993"/>
        <v>0</v>
      </c>
      <c r="FL353" s="259" t="e">
        <f t="shared" si="5994"/>
        <v>#DIV/0!</v>
      </c>
      <c r="FM353" s="247">
        <v>0</v>
      </c>
      <c r="FN353" s="247">
        <v>0</v>
      </c>
      <c r="FO353" s="247">
        <v>0</v>
      </c>
      <c r="FP353" s="247">
        <v>0</v>
      </c>
      <c r="FQ353" s="247">
        <v>0</v>
      </c>
      <c r="FR353" s="247">
        <v>0</v>
      </c>
      <c r="FS353" s="247">
        <v>0</v>
      </c>
      <c r="FT353" s="247">
        <v>0</v>
      </c>
      <c r="FU353" s="274">
        <v>0</v>
      </c>
      <c r="FV353" s="274">
        <v>0</v>
      </c>
      <c r="FW353" s="274">
        <v>0</v>
      </c>
      <c r="FX353" s="274"/>
      <c r="FY353" s="247">
        <f t="shared" si="5995"/>
        <v>0</v>
      </c>
      <c r="FZ353" s="237" t="e">
        <f t="shared" si="5996"/>
        <v>#DIV/0!</v>
      </c>
      <c r="GA353" s="238">
        <f t="shared" si="5997"/>
        <v>0</v>
      </c>
      <c r="GB353" s="259" t="e">
        <f t="shared" si="5998"/>
        <v>#DIV/0!</v>
      </c>
      <c r="GC353" s="237" t="e">
        <f t="shared" si="5999"/>
        <v>#DIV/0!</v>
      </c>
      <c r="GD353" s="247">
        <f t="shared" si="6000"/>
        <v>0</v>
      </c>
      <c r="GE353" s="237" t="e">
        <f t="shared" si="6001"/>
        <v>#DIV/0!</v>
      </c>
      <c r="GF353" s="247">
        <f t="shared" si="6002"/>
        <v>0</v>
      </c>
      <c r="GG353" s="259" t="e">
        <f t="shared" si="6003"/>
        <v>#DIV/0!</v>
      </c>
      <c r="GH353" s="247">
        <v>0</v>
      </c>
      <c r="GI353" s="247">
        <v>0</v>
      </c>
      <c r="GJ353" s="247">
        <v>0</v>
      </c>
      <c r="GK353" s="247">
        <v>0</v>
      </c>
      <c r="GL353" s="247">
        <v>0</v>
      </c>
      <c r="GM353" s="247">
        <v>0</v>
      </c>
      <c r="GN353" s="247">
        <v>0</v>
      </c>
      <c r="GO353" s="247">
        <v>0</v>
      </c>
      <c r="GP353" s="274">
        <v>0</v>
      </c>
      <c r="GQ353" s="274">
        <v>0</v>
      </c>
      <c r="GR353" s="274">
        <v>0</v>
      </c>
      <c r="GS353" s="274"/>
      <c r="GT353" s="247">
        <f t="shared" si="6004"/>
        <v>0</v>
      </c>
      <c r="GU353" s="237" t="e">
        <f t="shared" si="6005"/>
        <v>#DIV/0!</v>
      </c>
      <c r="GV353" s="238">
        <f t="shared" si="6006"/>
        <v>0</v>
      </c>
      <c r="GW353" s="259" t="e">
        <f t="shared" si="6007"/>
        <v>#DIV/0!</v>
      </c>
      <c r="GX353" s="237" t="e">
        <f t="shared" si="6008"/>
        <v>#DIV/0!</v>
      </c>
      <c r="GY353" s="247">
        <f t="shared" si="6009"/>
        <v>0</v>
      </c>
      <c r="GZ353" s="237" t="e">
        <f t="shared" si="6010"/>
        <v>#DIV/0!</v>
      </c>
      <c r="HA353" s="247">
        <f t="shared" si="6011"/>
        <v>0</v>
      </c>
      <c r="HB353" s="259" t="e">
        <f t="shared" si="6012"/>
        <v>#DIV/0!</v>
      </c>
      <c r="HC353" s="247">
        <v>0</v>
      </c>
      <c r="HD353" s="247">
        <v>0</v>
      </c>
      <c r="HE353" s="247">
        <v>0</v>
      </c>
      <c r="HF353" s="247">
        <v>0</v>
      </c>
      <c r="HG353" s="247">
        <v>0</v>
      </c>
      <c r="HH353" s="247">
        <v>0</v>
      </c>
      <c r="HI353" s="247">
        <v>0</v>
      </c>
      <c r="HJ353" s="247">
        <v>0</v>
      </c>
      <c r="HK353" s="274">
        <v>0</v>
      </c>
      <c r="HL353" s="274">
        <v>0</v>
      </c>
      <c r="HM353" s="274">
        <v>0</v>
      </c>
      <c r="HN353" s="274">
        <v>15</v>
      </c>
      <c r="HO353" s="247">
        <f t="shared" si="5788"/>
        <v>15</v>
      </c>
      <c r="HP353" s="237">
        <f t="shared" si="5789"/>
        <v>1</v>
      </c>
      <c r="HQ353" s="238">
        <f t="shared" si="5790"/>
        <v>0</v>
      </c>
      <c r="HR353" s="259">
        <f t="shared" si="5791"/>
        <v>0</v>
      </c>
      <c r="HS353" s="237">
        <f t="shared" si="5792"/>
        <v>1</v>
      </c>
      <c r="HT353" s="247">
        <f t="shared" si="5793"/>
        <v>0</v>
      </c>
      <c r="HU353" s="237">
        <f t="shared" si="5794"/>
        <v>0</v>
      </c>
      <c r="HV353" s="247">
        <f t="shared" si="5795"/>
        <v>0</v>
      </c>
      <c r="HW353" s="259">
        <f t="shared" si="5796"/>
        <v>0</v>
      </c>
      <c r="HX353" s="247">
        <v>0</v>
      </c>
      <c r="HY353" s="247">
        <v>0</v>
      </c>
      <c r="HZ353" s="247">
        <v>0</v>
      </c>
      <c r="IA353" s="247">
        <v>0</v>
      </c>
      <c r="IB353" s="247">
        <v>0</v>
      </c>
      <c r="IC353" s="247">
        <v>0</v>
      </c>
      <c r="ID353" s="247">
        <v>0</v>
      </c>
      <c r="IE353" s="247">
        <v>0</v>
      </c>
      <c r="IF353" s="274">
        <v>0</v>
      </c>
      <c r="IG353" s="274">
        <v>0</v>
      </c>
      <c r="IH353" s="274">
        <v>0</v>
      </c>
      <c r="II353" s="274">
        <v>19</v>
      </c>
      <c r="IJ353" s="247">
        <f t="shared" si="5797"/>
        <v>19</v>
      </c>
      <c r="IK353" s="237">
        <f t="shared" si="5798"/>
        <v>1</v>
      </c>
      <c r="IL353" s="238">
        <f t="shared" si="5799"/>
        <v>0</v>
      </c>
      <c r="IM353" s="259">
        <f t="shared" si="5800"/>
        <v>0</v>
      </c>
      <c r="IN353" s="237">
        <f t="shared" si="5801"/>
        <v>1</v>
      </c>
      <c r="IO353" s="247">
        <f t="shared" si="5802"/>
        <v>0</v>
      </c>
      <c r="IP353" s="237">
        <f t="shared" si="5803"/>
        <v>0</v>
      </c>
      <c r="IQ353" s="247">
        <f t="shared" si="5804"/>
        <v>0</v>
      </c>
      <c r="IR353" s="259">
        <f t="shared" si="5805"/>
        <v>0</v>
      </c>
      <c r="IS353" s="247">
        <v>0</v>
      </c>
      <c r="IT353" s="247">
        <v>0</v>
      </c>
      <c r="IU353" s="247">
        <v>0</v>
      </c>
      <c r="IV353" s="247">
        <v>0</v>
      </c>
      <c r="IW353" s="247">
        <v>0</v>
      </c>
      <c r="IX353" s="247">
        <v>0</v>
      </c>
      <c r="IY353" s="247">
        <v>0</v>
      </c>
      <c r="IZ353" s="247">
        <v>0</v>
      </c>
      <c r="JA353" s="274">
        <v>0</v>
      </c>
      <c r="JB353" s="274">
        <v>0</v>
      </c>
      <c r="JC353" s="274">
        <v>0</v>
      </c>
      <c r="JD353" s="247">
        <f t="shared" si="5806"/>
        <v>34</v>
      </c>
      <c r="JE353" s="247">
        <f t="shared" si="6013"/>
        <v>34</v>
      </c>
      <c r="JF353" s="260">
        <f t="shared" si="6014"/>
        <v>1</v>
      </c>
      <c r="JG353" s="238">
        <f t="shared" si="6015"/>
        <v>0</v>
      </c>
      <c r="JH353" s="260">
        <f t="shared" si="6016"/>
        <v>0</v>
      </c>
      <c r="JI353" s="260">
        <f t="shared" si="6017"/>
        <v>1</v>
      </c>
      <c r="JJ353" s="247">
        <f t="shared" si="5812"/>
        <v>0</v>
      </c>
      <c r="JK353" s="260">
        <f t="shared" si="5813"/>
        <v>0</v>
      </c>
      <c r="JL353" s="247">
        <f t="shared" si="5814"/>
        <v>0</v>
      </c>
      <c r="JM353" s="260">
        <f t="shared" si="6018"/>
        <v>0</v>
      </c>
      <c r="JN353" s="247">
        <f t="shared" si="5816"/>
        <v>0</v>
      </c>
      <c r="JO353" s="247">
        <f t="shared" si="5817"/>
        <v>0</v>
      </c>
      <c r="JP353" s="247">
        <f t="shared" si="5818"/>
        <v>0</v>
      </c>
      <c r="JQ353" s="247">
        <f t="shared" si="5819"/>
        <v>0</v>
      </c>
      <c r="JR353" s="247">
        <f t="shared" si="5820"/>
        <v>0</v>
      </c>
      <c r="JS353" s="247">
        <f t="shared" si="5821"/>
        <v>0</v>
      </c>
      <c r="JT353" s="247">
        <f t="shared" si="5822"/>
        <v>0</v>
      </c>
      <c r="JU353" s="247">
        <f t="shared" si="5823"/>
        <v>0</v>
      </c>
      <c r="JV353" s="247">
        <f t="shared" si="5824"/>
        <v>0</v>
      </c>
      <c r="JW353" s="247">
        <f t="shared" si="5825"/>
        <v>0</v>
      </c>
      <c r="JX353" s="247">
        <f t="shared" si="5826"/>
        <v>0</v>
      </c>
    </row>
    <row r="354" spans="1:284" ht="15" customHeight="1" thickBot="1">
      <c r="A354" s="307">
        <f t="shared" si="6019"/>
        <v>12</v>
      </c>
      <c r="B354" s="306">
        <v>20180810444</v>
      </c>
      <c r="C354" s="227">
        <f t="shared" ref="C354" ca="1" si="6020">IF(INT(MID(B354,5,2))&lt;=MONTH(NOW()),YEAR(NOW())-INT(LEFT(B354,4)),YEAR(NOW())-INT(LEFT(B354,4))-1)</f>
        <v>2</v>
      </c>
      <c r="D354" s="227">
        <f t="shared" ref="D354" ca="1" si="6021">IF(INT(MID(B354,5,2))&lt;=MONTH(NOW()),MONTH(NOW())-INT(MID(B354,5,2)),12-(INT(MID(B354,5,2))-MONTH(NOW())))</f>
        <v>7</v>
      </c>
      <c r="E354" s="228">
        <f t="shared" ref="E354" si="6022">+SUM($B$1-DATE(H354,G354,F354))/365</f>
        <v>38.649315068493152</v>
      </c>
      <c r="F354" s="118">
        <v>16</v>
      </c>
      <c r="G354" s="118">
        <v>6</v>
      </c>
      <c r="H354" s="118">
        <v>1981</v>
      </c>
      <c r="I354" s="302" t="s">
        <v>590</v>
      </c>
      <c r="J354" s="111" t="s">
        <v>827</v>
      </c>
      <c r="K354" s="103" t="s">
        <v>712</v>
      </c>
      <c r="L354" s="247"/>
      <c r="M354" s="247">
        <f t="shared" si="5923"/>
        <v>0</v>
      </c>
      <c r="N354" s="260" t="e">
        <f t="shared" si="5924"/>
        <v>#DIV/0!</v>
      </c>
      <c r="O354" s="238">
        <f t="shared" si="5925"/>
        <v>0</v>
      </c>
      <c r="P354" s="260" t="e">
        <f t="shared" si="5926"/>
        <v>#DIV/0!</v>
      </c>
      <c r="Q354" s="260" t="e">
        <f t="shared" si="5927"/>
        <v>#DIV/0!</v>
      </c>
      <c r="R354" s="247">
        <f t="shared" si="5928"/>
        <v>0</v>
      </c>
      <c r="S354" s="260" t="e">
        <f t="shared" si="5929"/>
        <v>#DIV/0!</v>
      </c>
      <c r="T354" s="247">
        <f t="shared" si="5930"/>
        <v>0</v>
      </c>
      <c r="U354" s="260" t="e">
        <f t="shared" si="5931"/>
        <v>#DIV/0!</v>
      </c>
      <c r="V354" s="247">
        <v>0</v>
      </c>
      <c r="W354" s="247">
        <v>0</v>
      </c>
      <c r="X354" s="247">
        <v>0</v>
      </c>
      <c r="Y354" s="247">
        <v>0</v>
      </c>
      <c r="Z354" s="247">
        <v>0</v>
      </c>
      <c r="AA354" s="247">
        <v>0</v>
      </c>
      <c r="AB354" s="247">
        <v>0</v>
      </c>
      <c r="AC354" s="247">
        <v>0</v>
      </c>
      <c r="AD354" s="247">
        <v>0</v>
      </c>
      <c r="AE354" s="247">
        <v>0</v>
      </c>
      <c r="AF354" s="247">
        <v>0</v>
      </c>
      <c r="AG354" s="236"/>
      <c r="AH354" s="236">
        <f t="shared" si="5932"/>
        <v>0</v>
      </c>
      <c r="AI354" s="237" t="e">
        <f t="shared" si="5933"/>
        <v>#DIV/0!</v>
      </c>
      <c r="AJ354" s="238">
        <f t="shared" si="5934"/>
        <v>0</v>
      </c>
      <c r="AK354" s="237" t="e">
        <f t="shared" si="5935"/>
        <v>#DIV/0!</v>
      </c>
      <c r="AL354" s="237" t="e">
        <f t="shared" si="5936"/>
        <v>#DIV/0!</v>
      </c>
      <c r="AM354" s="236">
        <f t="shared" si="5937"/>
        <v>0</v>
      </c>
      <c r="AN354" s="237" t="e">
        <f t="shared" si="5938"/>
        <v>#DIV/0!</v>
      </c>
      <c r="AO354" s="236">
        <f t="shared" si="5939"/>
        <v>0</v>
      </c>
      <c r="AP354" s="237" t="e">
        <f t="shared" si="5940"/>
        <v>#DIV/0!</v>
      </c>
      <c r="AQ354" s="236">
        <v>0</v>
      </c>
      <c r="AR354" s="236">
        <v>0</v>
      </c>
      <c r="AS354" s="236">
        <v>0</v>
      </c>
      <c r="AT354" s="236">
        <v>0</v>
      </c>
      <c r="AU354" s="236">
        <v>0</v>
      </c>
      <c r="AV354" s="236">
        <v>0</v>
      </c>
      <c r="AW354" s="236">
        <v>0</v>
      </c>
      <c r="AX354" s="236">
        <v>0</v>
      </c>
      <c r="AY354" s="236">
        <v>0</v>
      </c>
      <c r="AZ354" s="236">
        <v>0</v>
      </c>
      <c r="BA354" s="236">
        <v>0</v>
      </c>
      <c r="BB354" s="236"/>
      <c r="BC354" s="236">
        <f t="shared" si="5941"/>
        <v>0</v>
      </c>
      <c r="BD354" s="237" t="e">
        <f t="shared" si="5942"/>
        <v>#DIV/0!</v>
      </c>
      <c r="BE354" s="238">
        <f t="shared" si="5943"/>
        <v>0</v>
      </c>
      <c r="BF354" s="237" t="e">
        <f t="shared" si="5944"/>
        <v>#DIV/0!</v>
      </c>
      <c r="BG354" s="237" t="e">
        <f t="shared" si="5945"/>
        <v>#DIV/0!</v>
      </c>
      <c r="BH354" s="236">
        <f t="shared" si="5946"/>
        <v>0</v>
      </c>
      <c r="BI354" s="237" t="e">
        <f t="shared" si="5947"/>
        <v>#DIV/0!</v>
      </c>
      <c r="BJ354" s="236">
        <f t="shared" si="5948"/>
        <v>0</v>
      </c>
      <c r="BK354" s="237" t="e">
        <f t="shared" si="5949"/>
        <v>#DIV/0!</v>
      </c>
      <c r="BL354" s="236">
        <v>0</v>
      </c>
      <c r="BM354" s="236">
        <v>0</v>
      </c>
      <c r="BN354" s="236">
        <v>0</v>
      </c>
      <c r="BO354" s="236">
        <v>0</v>
      </c>
      <c r="BP354" s="236">
        <v>0</v>
      </c>
      <c r="BQ354" s="236">
        <v>0</v>
      </c>
      <c r="BR354" s="236">
        <v>0</v>
      </c>
      <c r="BS354" s="236">
        <v>0</v>
      </c>
      <c r="BT354" s="236">
        <v>0</v>
      </c>
      <c r="BU354" s="236">
        <v>0</v>
      </c>
      <c r="BV354" s="236">
        <v>0</v>
      </c>
      <c r="BW354" s="247"/>
      <c r="BX354" s="247">
        <f t="shared" si="5950"/>
        <v>0</v>
      </c>
      <c r="BY354" s="260" t="e">
        <f t="shared" si="5951"/>
        <v>#DIV/0!</v>
      </c>
      <c r="BZ354" s="238">
        <f t="shared" si="5952"/>
        <v>0</v>
      </c>
      <c r="CA354" s="260" t="e">
        <f t="shared" si="5953"/>
        <v>#DIV/0!</v>
      </c>
      <c r="CB354" s="260" t="e">
        <f t="shared" si="5954"/>
        <v>#DIV/0!</v>
      </c>
      <c r="CC354" s="247">
        <f t="shared" si="5955"/>
        <v>0</v>
      </c>
      <c r="CD354" s="260" t="e">
        <f t="shared" si="5956"/>
        <v>#DIV/0!</v>
      </c>
      <c r="CE354" s="247">
        <f t="shared" si="5957"/>
        <v>0</v>
      </c>
      <c r="CF354" s="260" t="e">
        <f t="shared" si="5958"/>
        <v>#DIV/0!</v>
      </c>
      <c r="CG354" s="247">
        <v>0</v>
      </c>
      <c r="CH354" s="247">
        <v>0</v>
      </c>
      <c r="CI354" s="247">
        <v>0</v>
      </c>
      <c r="CJ354" s="247">
        <v>0</v>
      </c>
      <c r="CK354" s="247">
        <v>0</v>
      </c>
      <c r="CL354" s="247">
        <v>0</v>
      </c>
      <c r="CM354" s="247">
        <v>0</v>
      </c>
      <c r="CN354" s="247">
        <v>0</v>
      </c>
      <c r="CO354" s="247">
        <v>0</v>
      </c>
      <c r="CP354" s="247">
        <v>0</v>
      </c>
      <c r="CQ354" s="247">
        <v>0</v>
      </c>
      <c r="CR354" s="274"/>
      <c r="CS354" s="247">
        <f t="shared" si="5959"/>
        <v>0</v>
      </c>
      <c r="CT354" s="237" t="e">
        <f t="shared" si="5960"/>
        <v>#DIV/0!</v>
      </c>
      <c r="CU354" s="238">
        <f t="shared" si="5961"/>
        <v>0</v>
      </c>
      <c r="CV354" s="259" t="e">
        <f t="shared" si="5962"/>
        <v>#DIV/0!</v>
      </c>
      <c r="CW354" s="237" t="e">
        <f t="shared" si="5963"/>
        <v>#DIV/0!</v>
      </c>
      <c r="CX354" s="247">
        <f t="shared" si="5964"/>
        <v>0</v>
      </c>
      <c r="CY354" s="237" t="e">
        <f t="shared" si="5965"/>
        <v>#DIV/0!</v>
      </c>
      <c r="CZ354" s="247">
        <f t="shared" si="5966"/>
        <v>0</v>
      </c>
      <c r="DA354" s="259" t="e">
        <f t="shared" si="5967"/>
        <v>#DIV/0!</v>
      </c>
      <c r="DB354" s="247">
        <v>0</v>
      </c>
      <c r="DC354" s="247">
        <v>0</v>
      </c>
      <c r="DD354" s="247">
        <v>0</v>
      </c>
      <c r="DE354" s="247">
        <v>0</v>
      </c>
      <c r="DF354" s="247">
        <v>0</v>
      </c>
      <c r="DG354" s="247">
        <v>0</v>
      </c>
      <c r="DH354" s="247">
        <v>0</v>
      </c>
      <c r="DI354" s="247">
        <v>0</v>
      </c>
      <c r="DJ354" s="274">
        <v>0</v>
      </c>
      <c r="DK354" s="274">
        <v>0</v>
      </c>
      <c r="DL354" s="274">
        <v>0</v>
      </c>
      <c r="DM354" s="274"/>
      <c r="DN354" s="247">
        <f t="shared" si="5968"/>
        <v>0</v>
      </c>
      <c r="DO354" s="237" t="e">
        <f t="shared" si="5969"/>
        <v>#DIV/0!</v>
      </c>
      <c r="DP354" s="238">
        <f t="shared" si="5970"/>
        <v>0</v>
      </c>
      <c r="DQ354" s="259" t="e">
        <f t="shared" si="5971"/>
        <v>#DIV/0!</v>
      </c>
      <c r="DR354" s="237" t="e">
        <f t="shared" si="5972"/>
        <v>#DIV/0!</v>
      </c>
      <c r="DS354" s="247">
        <f t="shared" si="5973"/>
        <v>0</v>
      </c>
      <c r="DT354" s="237" t="e">
        <f t="shared" si="5974"/>
        <v>#DIV/0!</v>
      </c>
      <c r="DU354" s="247">
        <f t="shared" si="5975"/>
        <v>0</v>
      </c>
      <c r="DV354" s="259" t="e">
        <f t="shared" si="5976"/>
        <v>#DIV/0!</v>
      </c>
      <c r="DW354" s="247">
        <v>0</v>
      </c>
      <c r="DX354" s="247">
        <v>0</v>
      </c>
      <c r="DY354" s="247">
        <v>0</v>
      </c>
      <c r="DZ354" s="247">
        <v>0</v>
      </c>
      <c r="EA354" s="247">
        <v>0</v>
      </c>
      <c r="EB354" s="247">
        <v>0</v>
      </c>
      <c r="EC354" s="247">
        <v>0</v>
      </c>
      <c r="ED354" s="247">
        <v>0</v>
      </c>
      <c r="EE354" s="274">
        <v>0</v>
      </c>
      <c r="EF354" s="274">
        <v>0</v>
      </c>
      <c r="EG354" s="274">
        <v>0</v>
      </c>
      <c r="EH354" s="274"/>
      <c r="EI354" s="247">
        <f t="shared" si="5977"/>
        <v>0</v>
      </c>
      <c r="EJ354" s="237" t="e">
        <f t="shared" si="5978"/>
        <v>#DIV/0!</v>
      </c>
      <c r="EK354" s="238">
        <f t="shared" si="5979"/>
        <v>0</v>
      </c>
      <c r="EL354" s="259" t="e">
        <f t="shared" si="5980"/>
        <v>#DIV/0!</v>
      </c>
      <c r="EM354" s="237" t="e">
        <f t="shared" si="5981"/>
        <v>#DIV/0!</v>
      </c>
      <c r="EN354" s="247">
        <f t="shared" si="5982"/>
        <v>0</v>
      </c>
      <c r="EO354" s="237" t="e">
        <f t="shared" si="5983"/>
        <v>#DIV/0!</v>
      </c>
      <c r="EP354" s="247">
        <f t="shared" si="5984"/>
        <v>0</v>
      </c>
      <c r="EQ354" s="259" t="e">
        <f t="shared" si="5985"/>
        <v>#DIV/0!</v>
      </c>
      <c r="ER354" s="247">
        <v>0</v>
      </c>
      <c r="ES354" s="247">
        <v>0</v>
      </c>
      <c r="ET354" s="247">
        <v>0</v>
      </c>
      <c r="EU354" s="247">
        <v>0</v>
      </c>
      <c r="EV354" s="247">
        <v>0</v>
      </c>
      <c r="EW354" s="247">
        <v>0</v>
      </c>
      <c r="EX354" s="247">
        <v>0</v>
      </c>
      <c r="EY354" s="247">
        <v>0</v>
      </c>
      <c r="EZ354" s="274">
        <v>0</v>
      </c>
      <c r="FA354" s="274">
        <v>0</v>
      </c>
      <c r="FB354" s="274">
        <v>0</v>
      </c>
      <c r="FC354" s="274"/>
      <c r="FD354" s="247">
        <f t="shared" si="5986"/>
        <v>0</v>
      </c>
      <c r="FE354" s="237" t="e">
        <f t="shared" si="5987"/>
        <v>#DIV/0!</v>
      </c>
      <c r="FF354" s="238">
        <f t="shared" si="5988"/>
        <v>0</v>
      </c>
      <c r="FG354" s="259" t="e">
        <f t="shared" si="5989"/>
        <v>#DIV/0!</v>
      </c>
      <c r="FH354" s="237" t="e">
        <f t="shared" si="5990"/>
        <v>#DIV/0!</v>
      </c>
      <c r="FI354" s="247">
        <f t="shared" si="5991"/>
        <v>0</v>
      </c>
      <c r="FJ354" s="237" t="e">
        <f t="shared" si="5992"/>
        <v>#DIV/0!</v>
      </c>
      <c r="FK354" s="247">
        <f t="shared" si="5993"/>
        <v>0</v>
      </c>
      <c r="FL354" s="259" t="e">
        <f t="shared" si="5994"/>
        <v>#DIV/0!</v>
      </c>
      <c r="FM354" s="247">
        <v>0</v>
      </c>
      <c r="FN354" s="247">
        <v>0</v>
      </c>
      <c r="FO354" s="247">
        <v>0</v>
      </c>
      <c r="FP354" s="247">
        <v>0</v>
      </c>
      <c r="FQ354" s="247">
        <v>0</v>
      </c>
      <c r="FR354" s="247">
        <v>0</v>
      </c>
      <c r="FS354" s="247">
        <v>0</v>
      </c>
      <c r="FT354" s="247">
        <v>0</v>
      </c>
      <c r="FU354" s="274">
        <v>0</v>
      </c>
      <c r="FV354" s="274">
        <v>0</v>
      </c>
      <c r="FW354" s="274">
        <v>0</v>
      </c>
      <c r="FX354" s="274"/>
      <c r="FY354" s="247">
        <f t="shared" si="5995"/>
        <v>0</v>
      </c>
      <c r="FZ354" s="237" t="e">
        <f t="shared" si="5996"/>
        <v>#DIV/0!</v>
      </c>
      <c r="GA354" s="238">
        <f t="shared" si="5997"/>
        <v>0</v>
      </c>
      <c r="GB354" s="259" t="e">
        <f t="shared" si="5998"/>
        <v>#DIV/0!</v>
      </c>
      <c r="GC354" s="237" t="e">
        <f t="shared" si="5999"/>
        <v>#DIV/0!</v>
      </c>
      <c r="GD354" s="247">
        <f t="shared" si="6000"/>
        <v>0</v>
      </c>
      <c r="GE354" s="237" t="e">
        <f t="shared" si="6001"/>
        <v>#DIV/0!</v>
      </c>
      <c r="GF354" s="247">
        <f t="shared" si="6002"/>
        <v>0</v>
      </c>
      <c r="GG354" s="259" t="e">
        <f t="shared" si="6003"/>
        <v>#DIV/0!</v>
      </c>
      <c r="GH354" s="247">
        <v>0</v>
      </c>
      <c r="GI354" s="247">
        <v>0</v>
      </c>
      <c r="GJ354" s="247">
        <v>0</v>
      </c>
      <c r="GK354" s="247">
        <v>0</v>
      </c>
      <c r="GL354" s="247">
        <v>0</v>
      </c>
      <c r="GM354" s="247">
        <v>0</v>
      </c>
      <c r="GN354" s="247">
        <v>0</v>
      </c>
      <c r="GO354" s="247">
        <v>0</v>
      </c>
      <c r="GP354" s="274">
        <v>0</v>
      </c>
      <c r="GQ354" s="274">
        <v>0</v>
      </c>
      <c r="GR354" s="274">
        <v>0</v>
      </c>
      <c r="GS354" s="274"/>
      <c r="GT354" s="247">
        <f t="shared" si="6004"/>
        <v>0</v>
      </c>
      <c r="GU354" s="237" t="e">
        <f t="shared" si="6005"/>
        <v>#DIV/0!</v>
      </c>
      <c r="GV354" s="238">
        <f t="shared" si="6006"/>
        <v>0</v>
      </c>
      <c r="GW354" s="259" t="e">
        <f t="shared" si="6007"/>
        <v>#DIV/0!</v>
      </c>
      <c r="GX354" s="237" t="e">
        <f t="shared" si="6008"/>
        <v>#DIV/0!</v>
      </c>
      <c r="GY354" s="247">
        <f t="shared" si="6009"/>
        <v>0</v>
      </c>
      <c r="GZ354" s="237" t="e">
        <f t="shared" si="6010"/>
        <v>#DIV/0!</v>
      </c>
      <c r="HA354" s="247">
        <f t="shared" si="6011"/>
        <v>0</v>
      </c>
      <c r="HB354" s="259" t="e">
        <f t="shared" si="6012"/>
        <v>#DIV/0!</v>
      </c>
      <c r="HC354" s="247">
        <v>0</v>
      </c>
      <c r="HD354" s="247">
        <v>0</v>
      </c>
      <c r="HE354" s="247">
        <v>0</v>
      </c>
      <c r="HF354" s="247">
        <v>0</v>
      </c>
      <c r="HG354" s="247">
        <v>0</v>
      </c>
      <c r="HH354" s="247">
        <v>0</v>
      </c>
      <c r="HI354" s="247">
        <v>0</v>
      </c>
      <c r="HJ354" s="247">
        <v>0</v>
      </c>
      <c r="HK354" s="274">
        <v>0</v>
      </c>
      <c r="HL354" s="274">
        <v>0</v>
      </c>
      <c r="HM354" s="274">
        <v>0</v>
      </c>
      <c r="HN354" s="274">
        <v>15</v>
      </c>
      <c r="HO354" s="247">
        <f t="shared" si="5788"/>
        <v>15</v>
      </c>
      <c r="HP354" s="237">
        <f t="shared" si="5789"/>
        <v>1</v>
      </c>
      <c r="HQ354" s="238">
        <f t="shared" si="5790"/>
        <v>0</v>
      </c>
      <c r="HR354" s="259">
        <f t="shared" si="5791"/>
        <v>0</v>
      </c>
      <c r="HS354" s="237">
        <f t="shared" si="5792"/>
        <v>1</v>
      </c>
      <c r="HT354" s="247">
        <f t="shared" si="5793"/>
        <v>0</v>
      </c>
      <c r="HU354" s="237">
        <f t="shared" si="5794"/>
        <v>0</v>
      </c>
      <c r="HV354" s="247">
        <f t="shared" si="5795"/>
        <v>0</v>
      </c>
      <c r="HW354" s="259">
        <f t="shared" si="5796"/>
        <v>0</v>
      </c>
      <c r="HX354" s="247">
        <v>0</v>
      </c>
      <c r="HY354" s="247">
        <v>0</v>
      </c>
      <c r="HZ354" s="247">
        <v>0</v>
      </c>
      <c r="IA354" s="247">
        <v>0</v>
      </c>
      <c r="IB354" s="247">
        <v>0</v>
      </c>
      <c r="IC354" s="247">
        <v>0</v>
      </c>
      <c r="ID354" s="247">
        <v>0</v>
      </c>
      <c r="IE354" s="247">
        <v>0</v>
      </c>
      <c r="IF354" s="274">
        <v>0</v>
      </c>
      <c r="IG354" s="274">
        <v>0</v>
      </c>
      <c r="IH354" s="274">
        <v>0</v>
      </c>
      <c r="II354" s="274">
        <v>19</v>
      </c>
      <c r="IJ354" s="247">
        <f t="shared" si="5797"/>
        <v>19</v>
      </c>
      <c r="IK354" s="237">
        <f t="shared" si="5798"/>
        <v>1</v>
      </c>
      <c r="IL354" s="238">
        <f t="shared" si="5799"/>
        <v>0</v>
      </c>
      <c r="IM354" s="259">
        <f t="shared" si="5800"/>
        <v>0</v>
      </c>
      <c r="IN354" s="237">
        <f t="shared" si="5801"/>
        <v>1</v>
      </c>
      <c r="IO354" s="247">
        <f t="shared" si="5802"/>
        <v>0</v>
      </c>
      <c r="IP354" s="237">
        <f t="shared" si="5803"/>
        <v>0</v>
      </c>
      <c r="IQ354" s="247">
        <f t="shared" si="5804"/>
        <v>0</v>
      </c>
      <c r="IR354" s="259">
        <f t="shared" si="5805"/>
        <v>0</v>
      </c>
      <c r="IS354" s="247">
        <v>0</v>
      </c>
      <c r="IT354" s="247">
        <v>0</v>
      </c>
      <c r="IU354" s="247">
        <v>0</v>
      </c>
      <c r="IV354" s="247">
        <v>0</v>
      </c>
      <c r="IW354" s="247">
        <v>0</v>
      </c>
      <c r="IX354" s="247">
        <v>0</v>
      </c>
      <c r="IY354" s="247">
        <v>0</v>
      </c>
      <c r="IZ354" s="247">
        <v>0</v>
      </c>
      <c r="JA354" s="274">
        <v>0</v>
      </c>
      <c r="JB354" s="274">
        <v>0</v>
      </c>
      <c r="JC354" s="274">
        <v>0</v>
      </c>
      <c r="JD354" s="247">
        <f t="shared" si="5806"/>
        <v>34</v>
      </c>
      <c r="JE354" s="247">
        <f t="shared" si="6013"/>
        <v>34</v>
      </c>
      <c r="JF354" s="260">
        <f t="shared" si="6014"/>
        <v>1</v>
      </c>
      <c r="JG354" s="238">
        <f t="shared" si="6015"/>
        <v>0</v>
      </c>
      <c r="JH354" s="260">
        <f t="shared" si="6016"/>
        <v>0</v>
      </c>
      <c r="JI354" s="260">
        <f t="shared" si="6017"/>
        <v>1</v>
      </c>
      <c r="JJ354" s="247">
        <f t="shared" ref="JJ354" si="6023">JS354+JT354+JU354</f>
        <v>0</v>
      </c>
      <c r="JK354" s="260">
        <f t="shared" ref="JK354" si="6024">JJ354/JD354</f>
        <v>0</v>
      </c>
      <c r="JL354" s="247">
        <f t="shared" ref="JL354" si="6025">JN354+JO354+JP354+JQ354+JR354</f>
        <v>0</v>
      </c>
      <c r="JM354" s="260">
        <f t="shared" si="6018"/>
        <v>0</v>
      </c>
      <c r="JN354" s="247">
        <f t="shared" si="5816"/>
        <v>0</v>
      </c>
      <c r="JO354" s="247">
        <f t="shared" si="5817"/>
        <v>0</v>
      </c>
      <c r="JP354" s="247">
        <f t="shared" si="5818"/>
        <v>0</v>
      </c>
      <c r="JQ354" s="247">
        <f t="shared" si="5819"/>
        <v>0</v>
      </c>
      <c r="JR354" s="247">
        <f t="shared" si="5820"/>
        <v>0</v>
      </c>
      <c r="JS354" s="247">
        <f t="shared" si="5821"/>
        <v>0</v>
      </c>
      <c r="JT354" s="247">
        <f t="shared" si="5822"/>
        <v>0</v>
      </c>
      <c r="JU354" s="247">
        <f t="shared" si="5823"/>
        <v>0</v>
      </c>
      <c r="JV354" s="247">
        <f t="shared" si="5824"/>
        <v>0</v>
      </c>
      <c r="JW354" s="247">
        <f t="shared" si="5825"/>
        <v>0</v>
      </c>
      <c r="JX354" s="247">
        <f t="shared" si="5826"/>
        <v>0</v>
      </c>
    </row>
    <row r="355" spans="1:284" ht="15" customHeight="1" thickBot="1">
      <c r="A355" s="326" t="s">
        <v>782</v>
      </c>
      <c r="B355" s="327"/>
      <c r="C355" s="327"/>
      <c r="D355" s="327"/>
      <c r="E355" s="327"/>
      <c r="F355" s="327"/>
      <c r="G355" s="327"/>
      <c r="H355" s="327"/>
      <c r="I355" s="328"/>
      <c r="J355" s="249"/>
      <c r="K355" s="250">
        <v>12</v>
      </c>
      <c r="L355" s="279">
        <f>SUM(L343:L354)</f>
        <v>44</v>
      </c>
      <c r="M355" s="251">
        <f>L355-(R355+T355)</f>
        <v>44</v>
      </c>
      <c r="N355" s="256">
        <f t="shared" si="5703"/>
        <v>1</v>
      </c>
      <c r="O355" s="253">
        <f t="shared" si="5704"/>
        <v>0</v>
      </c>
      <c r="P355" s="252">
        <f t="shared" si="5705"/>
        <v>0</v>
      </c>
      <c r="Q355" s="256">
        <f>((L355-T355)/L355)</f>
        <v>1</v>
      </c>
      <c r="R355" s="251">
        <f>Y355+AB355+AC355</f>
        <v>0</v>
      </c>
      <c r="S355" s="252">
        <f t="shared" si="5708"/>
        <v>0</v>
      </c>
      <c r="T355" s="251">
        <f>V355+W355+X355+Z355+AA355</f>
        <v>0</v>
      </c>
      <c r="U355" s="252">
        <f t="shared" si="5710"/>
        <v>0</v>
      </c>
      <c r="V355" s="251">
        <f t="shared" ref="V355:AG355" si="6026">SUM(V343:V354)</f>
        <v>0</v>
      </c>
      <c r="W355" s="251">
        <f t="shared" si="6026"/>
        <v>0</v>
      </c>
      <c r="X355" s="251">
        <f t="shared" si="6026"/>
        <v>0</v>
      </c>
      <c r="Y355" s="251">
        <f t="shared" si="6026"/>
        <v>0</v>
      </c>
      <c r="Z355" s="251">
        <f t="shared" si="6026"/>
        <v>0</v>
      </c>
      <c r="AA355" s="251">
        <f t="shared" si="6026"/>
        <v>0</v>
      </c>
      <c r="AB355" s="251">
        <f t="shared" si="6026"/>
        <v>0</v>
      </c>
      <c r="AC355" s="251">
        <f t="shared" si="6026"/>
        <v>0</v>
      </c>
      <c r="AD355" s="251">
        <f t="shared" si="6026"/>
        <v>1</v>
      </c>
      <c r="AE355" s="251">
        <f t="shared" si="6026"/>
        <v>0</v>
      </c>
      <c r="AF355" s="251">
        <f t="shared" si="6026"/>
        <v>0</v>
      </c>
      <c r="AG355" s="279">
        <f t="shared" si="6026"/>
        <v>40</v>
      </c>
      <c r="AH355" s="251">
        <f>AG355-(AM355+AO355)</f>
        <v>39</v>
      </c>
      <c r="AI355" s="256">
        <f t="shared" si="5712"/>
        <v>0.97499999999999998</v>
      </c>
      <c r="AJ355" s="253">
        <f t="shared" si="5713"/>
        <v>1</v>
      </c>
      <c r="AK355" s="252">
        <f t="shared" si="5714"/>
        <v>2.5000000000000001E-2</v>
      </c>
      <c r="AL355" s="256">
        <f>((AG355-AO355)/AG355)</f>
        <v>1</v>
      </c>
      <c r="AM355" s="251">
        <f>AT355+AW355+AX355</f>
        <v>1</v>
      </c>
      <c r="AN355" s="252">
        <f t="shared" si="5717"/>
        <v>2.5000000000000001E-2</v>
      </c>
      <c r="AO355" s="251">
        <f>AQ355+AR355+AS355+AU355+AV355</f>
        <v>0</v>
      </c>
      <c r="AP355" s="252">
        <f t="shared" si="5719"/>
        <v>0</v>
      </c>
      <c r="AQ355" s="251">
        <f t="shared" ref="AQ355:BB355" si="6027">SUM(AQ343:AQ354)</f>
        <v>0</v>
      </c>
      <c r="AR355" s="251">
        <f t="shared" si="6027"/>
        <v>0</v>
      </c>
      <c r="AS355" s="251">
        <f t="shared" si="6027"/>
        <v>0</v>
      </c>
      <c r="AT355" s="251">
        <f t="shared" si="6027"/>
        <v>0</v>
      </c>
      <c r="AU355" s="251">
        <f t="shared" si="6027"/>
        <v>0</v>
      </c>
      <c r="AV355" s="251">
        <f t="shared" si="6027"/>
        <v>0</v>
      </c>
      <c r="AW355" s="251">
        <f t="shared" si="6027"/>
        <v>0</v>
      </c>
      <c r="AX355" s="251">
        <f t="shared" si="6027"/>
        <v>1</v>
      </c>
      <c r="AY355" s="251">
        <f t="shared" si="6027"/>
        <v>0</v>
      </c>
      <c r="AZ355" s="251">
        <f t="shared" si="6027"/>
        <v>0</v>
      </c>
      <c r="BA355" s="251">
        <f t="shared" si="6027"/>
        <v>0</v>
      </c>
      <c r="BB355" s="279">
        <f t="shared" si="6027"/>
        <v>42</v>
      </c>
      <c r="BC355" s="251">
        <f>BB355-(BH355+BJ355)</f>
        <v>41</v>
      </c>
      <c r="BD355" s="256">
        <f t="shared" si="5721"/>
        <v>0.97619047619047616</v>
      </c>
      <c r="BE355" s="253">
        <f t="shared" si="5722"/>
        <v>1</v>
      </c>
      <c r="BF355" s="252">
        <f t="shared" si="5723"/>
        <v>2.3809523809523808E-2</v>
      </c>
      <c r="BG355" s="256">
        <f>((BB355-BJ355)/BB355)</f>
        <v>1</v>
      </c>
      <c r="BH355" s="251">
        <f>BO355+BR355+BS355</f>
        <v>1</v>
      </c>
      <c r="BI355" s="252">
        <f t="shared" si="5726"/>
        <v>2.3809523809523808E-2</v>
      </c>
      <c r="BJ355" s="251">
        <f>BL355+BM355+BN355+BP355+BQ355</f>
        <v>0</v>
      </c>
      <c r="BK355" s="252">
        <f t="shared" si="5728"/>
        <v>0</v>
      </c>
      <c r="BL355" s="251">
        <f t="shared" ref="BL355:BW355" si="6028">SUM(BL343:BL354)</f>
        <v>0</v>
      </c>
      <c r="BM355" s="251">
        <f t="shared" si="6028"/>
        <v>0</v>
      </c>
      <c r="BN355" s="251">
        <f t="shared" si="6028"/>
        <v>0</v>
      </c>
      <c r="BO355" s="251">
        <f t="shared" si="6028"/>
        <v>0</v>
      </c>
      <c r="BP355" s="251">
        <f t="shared" si="6028"/>
        <v>0</v>
      </c>
      <c r="BQ355" s="251">
        <f t="shared" si="6028"/>
        <v>0</v>
      </c>
      <c r="BR355" s="251">
        <f t="shared" si="6028"/>
        <v>0</v>
      </c>
      <c r="BS355" s="251">
        <f t="shared" si="6028"/>
        <v>1</v>
      </c>
      <c r="BT355" s="251">
        <f t="shared" si="6028"/>
        <v>1</v>
      </c>
      <c r="BU355" s="251">
        <f t="shared" si="6028"/>
        <v>0</v>
      </c>
      <c r="BV355" s="251">
        <f t="shared" si="6028"/>
        <v>0</v>
      </c>
      <c r="BW355" s="279">
        <f t="shared" si="6028"/>
        <v>42</v>
      </c>
      <c r="BX355" s="251">
        <f>BW355-(CC355+CE355)</f>
        <v>40</v>
      </c>
      <c r="BY355" s="256">
        <f t="shared" si="5730"/>
        <v>0.95238095238095233</v>
      </c>
      <c r="BZ355" s="253">
        <f t="shared" si="5731"/>
        <v>2</v>
      </c>
      <c r="CA355" s="252">
        <f t="shared" si="5732"/>
        <v>4.7619047619047616E-2</v>
      </c>
      <c r="CB355" s="256">
        <f>((BW355-CE355)/BW355)</f>
        <v>1</v>
      </c>
      <c r="CC355" s="251">
        <f>CJ355+CM355+CN355</f>
        <v>2</v>
      </c>
      <c r="CD355" s="252">
        <f t="shared" si="5735"/>
        <v>4.7619047619047616E-2</v>
      </c>
      <c r="CE355" s="251">
        <f>CG355+CH355+CI355+CK355+CL355</f>
        <v>0</v>
      </c>
      <c r="CF355" s="252">
        <f t="shared" si="5737"/>
        <v>0</v>
      </c>
      <c r="CG355" s="251">
        <f t="shared" ref="CG355:CR355" si="6029">SUM(CG343:CG354)</f>
        <v>0</v>
      </c>
      <c r="CH355" s="251">
        <f t="shared" si="6029"/>
        <v>0</v>
      </c>
      <c r="CI355" s="251">
        <f t="shared" si="6029"/>
        <v>0</v>
      </c>
      <c r="CJ355" s="251">
        <f t="shared" si="6029"/>
        <v>0</v>
      </c>
      <c r="CK355" s="251">
        <f t="shared" si="6029"/>
        <v>0</v>
      </c>
      <c r="CL355" s="251">
        <f t="shared" si="6029"/>
        <v>0</v>
      </c>
      <c r="CM355" s="251">
        <f t="shared" si="6029"/>
        <v>0</v>
      </c>
      <c r="CN355" s="251">
        <f t="shared" si="6029"/>
        <v>2</v>
      </c>
      <c r="CO355" s="251">
        <f t="shared" si="6029"/>
        <v>0</v>
      </c>
      <c r="CP355" s="251">
        <f t="shared" si="6029"/>
        <v>0</v>
      </c>
      <c r="CQ355" s="251">
        <f t="shared" si="6029"/>
        <v>0</v>
      </c>
      <c r="CR355" s="279">
        <f t="shared" si="6029"/>
        <v>30</v>
      </c>
      <c r="CS355" s="251">
        <f>CR355-(CX355+CZ355)</f>
        <v>30</v>
      </c>
      <c r="CT355" s="256">
        <f t="shared" si="5739"/>
        <v>1</v>
      </c>
      <c r="CU355" s="253">
        <f t="shared" si="5740"/>
        <v>0</v>
      </c>
      <c r="CV355" s="252">
        <f t="shared" si="5741"/>
        <v>0</v>
      </c>
      <c r="CW355" s="256">
        <f>((CR355-CZ355)/CR355)</f>
        <v>1</v>
      </c>
      <c r="CX355" s="251">
        <f>DE355+DH355+DI355</f>
        <v>0</v>
      </c>
      <c r="CY355" s="252">
        <f t="shared" si="5415"/>
        <v>0</v>
      </c>
      <c r="CZ355" s="251">
        <f>DB355+DC355+DD355+DF355+DG355</f>
        <v>0</v>
      </c>
      <c r="DA355" s="252">
        <f t="shared" si="5416"/>
        <v>0</v>
      </c>
      <c r="DB355" s="251">
        <f t="shared" ref="DB355:DM355" si="6030">SUM(DB343:DB354)</f>
        <v>0</v>
      </c>
      <c r="DC355" s="251">
        <f t="shared" si="6030"/>
        <v>0</v>
      </c>
      <c r="DD355" s="251">
        <f t="shared" si="6030"/>
        <v>0</v>
      </c>
      <c r="DE355" s="251">
        <f t="shared" si="6030"/>
        <v>0</v>
      </c>
      <c r="DF355" s="251">
        <f t="shared" si="6030"/>
        <v>0</v>
      </c>
      <c r="DG355" s="251">
        <f t="shared" si="6030"/>
        <v>0</v>
      </c>
      <c r="DH355" s="251">
        <f t="shared" si="6030"/>
        <v>0</v>
      </c>
      <c r="DI355" s="251">
        <f t="shared" si="6030"/>
        <v>0</v>
      </c>
      <c r="DJ355" s="251">
        <f t="shared" si="6030"/>
        <v>0</v>
      </c>
      <c r="DK355" s="251">
        <f t="shared" si="6030"/>
        <v>0</v>
      </c>
      <c r="DL355" s="251">
        <f t="shared" si="6030"/>
        <v>0</v>
      </c>
      <c r="DM355" s="279">
        <f t="shared" si="6030"/>
        <v>42</v>
      </c>
      <c r="DN355" s="251">
        <f>DM355-(DS355+DU355)</f>
        <v>41</v>
      </c>
      <c r="DO355" s="256">
        <f t="shared" si="5744"/>
        <v>0.97619047619047616</v>
      </c>
      <c r="DP355" s="253">
        <f t="shared" si="5745"/>
        <v>1</v>
      </c>
      <c r="DQ355" s="252">
        <f t="shared" si="5746"/>
        <v>2.3809523809523808E-2</v>
      </c>
      <c r="DR355" s="256">
        <f>((DM355-DU355)/DM355)</f>
        <v>1</v>
      </c>
      <c r="DS355" s="251">
        <f>DZ355+EC355+ED355</f>
        <v>1</v>
      </c>
      <c r="DT355" s="252">
        <f t="shared" si="5749"/>
        <v>2.3809523809523808E-2</v>
      </c>
      <c r="DU355" s="251">
        <f>DW355+DX355+DY355+EA355+EB355</f>
        <v>0</v>
      </c>
      <c r="DV355" s="252">
        <f t="shared" si="5751"/>
        <v>0</v>
      </c>
      <c r="DW355" s="251">
        <f t="shared" ref="DW355:EH355" si="6031">SUM(DW343:DW354)</f>
        <v>0</v>
      </c>
      <c r="DX355" s="251">
        <f t="shared" si="6031"/>
        <v>0</v>
      </c>
      <c r="DY355" s="251">
        <f t="shared" si="6031"/>
        <v>0</v>
      </c>
      <c r="DZ355" s="251">
        <f t="shared" si="6031"/>
        <v>0</v>
      </c>
      <c r="EA355" s="251">
        <f t="shared" si="6031"/>
        <v>0</v>
      </c>
      <c r="EB355" s="251">
        <f t="shared" si="6031"/>
        <v>0</v>
      </c>
      <c r="EC355" s="251">
        <f t="shared" si="6031"/>
        <v>0</v>
      </c>
      <c r="ED355" s="251">
        <f t="shared" si="6031"/>
        <v>1</v>
      </c>
      <c r="EE355" s="251">
        <f t="shared" si="6031"/>
        <v>0</v>
      </c>
      <c r="EF355" s="251">
        <f t="shared" si="6031"/>
        <v>0</v>
      </c>
      <c r="EG355" s="251">
        <f t="shared" si="6031"/>
        <v>0</v>
      </c>
      <c r="EH355" s="279">
        <f t="shared" si="6031"/>
        <v>44</v>
      </c>
      <c r="EI355" s="251">
        <f>EH355-(EN355+EP355)</f>
        <v>42</v>
      </c>
      <c r="EJ355" s="256">
        <f t="shared" si="5753"/>
        <v>0.95454545454545459</v>
      </c>
      <c r="EK355" s="253">
        <f t="shared" si="5754"/>
        <v>2</v>
      </c>
      <c r="EL355" s="252">
        <f t="shared" si="5755"/>
        <v>4.5454545454545456E-2</v>
      </c>
      <c r="EM355" s="256">
        <f>((EH355-EP355)/EH355)</f>
        <v>1</v>
      </c>
      <c r="EN355" s="251">
        <f>EU355+EX355+EY355</f>
        <v>2</v>
      </c>
      <c r="EO355" s="252">
        <f t="shared" si="5758"/>
        <v>4.5454545454545456E-2</v>
      </c>
      <c r="EP355" s="251">
        <f>ER355+ES355+ET355+EV355+EW355</f>
        <v>0</v>
      </c>
      <c r="EQ355" s="252">
        <f t="shared" si="5760"/>
        <v>0</v>
      </c>
      <c r="ER355" s="251">
        <f t="shared" ref="ER355:FC355" si="6032">SUM(ER343:ER354)</f>
        <v>0</v>
      </c>
      <c r="ES355" s="251">
        <f t="shared" si="6032"/>
        <v>0</v>
      </c>
      <c r="ET355" s="251">
        <f t="shared" si="6032"/>
        <v>0</v>
      </c>
      <c r="EU355" s="251">
        <f t="shared" si="6032"/>
        <v>0</v>
      </c>
      <c r="EV355" s="251">
        <f t="shared" si="6032"/>
        <v>0</v>
      </c>
      <c r="EW355" s="251">
        <f t="shared" si="6032"/>
        <v>0</v>
      </c>
      <c r="EX355" s="251">
        <f t="shared" si="6032"/>
        <v>0</v>
      </c>
      <c r="EY355" s="251">
        <f t="shared" si="6032"/>
        <v>2</v>
      </c>
      <c r="EZ355" s="251">
        <f t="shared" si="6032"/>
        <v>0</v>
      </c>
      <c r="FA355" s="251">
        <f t="shared" si="6032"/>
        <v>0</v>
      </c>
      <c r="FB355" s="251">
        <f t="shared" si="6032"/>
        <v>0</v>
      </c>
      <c r="FC355" s="279">
        <f t="shared" si="6032"/>
        <v>36</v>
      </c>
      <c r="FD355" s="251">
        <f>FC355-(FI355+FK355)</f>
        <v>35</v>
      </c>
      <c r="FE355" s="256">
        <f t="shared" si="5762"/>
        <v>0.97222222222222221</v>
      </c>
      <c r="FF355" s="253">
        <f t="shared" si="5763"/>
        <v>1</v>
      </c>
      <c r="FG355" s="252">
        <f t="shared" si="5764"/>
        <v>2.7777777777777776E-2</v>
      </c>
      <c r="FH355" s="256">
        <f>((FC355-FK355)/FC355)</f>
        <v>1</v>
      </c>
      <c r="FI355" s="251">
        <f>FP355+FS355+FT355</f>
        <v>1</v>
      </c>
      <c r="FJ355" s="252">
        <f t="shared" si="5767"/>
        <v>2.7777777777777776E-2</v>
      </c>
      <c r="FK355" s="251">
        <f>FM355+FN355+FO355+FQ355+FR355</f>
        <v>0</v>
      </c>
      <c r="FL355" s="252">
        <f t="shared" si="5769"/>
        <v>0</v>
      </c>
      <c r="FM355" s="251">
        <f t="shared" ref="FM355:FX355" si="6033">SUM(FM343:FM354)</f>
        <v>0</v>
      </c>
      <c r="FN355" s="251">
        <f t="shared" si="6033"/>
        <v>0</v>
      </c>
      <c r="FO355" s="251">
        <f t="shared" si="6033"/>
        <v>0</v>
      </c>
      <c r="FP355" s="251">
        <f t="shared" si="6033"/>
        <v>0</v>
      </c>
      <c r="FQ355" s="251">
        <f t="shared" si="6033"/>
        <v>0</v>
      </c>
      <c r="FR355" s="251">
        <f t="shared" si="6033"/>
        <v>0</v>
      </c>
      <c r="FS355" s="251">
        <f t="shared" si="6033"/>
        <v>0</v>
      </c>
      <c r="FT355" s="251">
        <f t="shared" si="6033"/>
        <v>1</v>
      </c>
      <c r="FU355" s="251">
        <f t="shared" si="6033"/>
        <v>0</v>
      </c>
      <c r="FV355" s="251">
        <f t="shared" si="6033"/>
        <v>0</v>
      </c>
      <c r="FW355" s="251">
        <f t="shared" si="6033"/>
        <v>0</v>
      </c>
      <c r="FX355" s="279">
        <f t="shared" si="6033"/>
        <v>44</v>
      </c>
      <c r="FY355" s="251">
        <f>FX355-(GD355+GF355)</f>
        <v>42</v>
      </c>
      <c r="FZ355" s="256">
        <f t="shared" si="5771"/>
        <v>0.95454545454545459</v>
      </c>
      <c r="GA355" s="253">
        <f t="shared" si="5772"/>
        <v>2</v>
      </c>
      <c r="GB355" s="252">
        <f t="shared" si="5773"/>
        <v>4.5454545454545456E-2</v>
      </c>
      <c r="GC355" s="256">
        <f>((FX355-GF355)/FX355)</f>
        <v>1</v>
      </c>
      <c r="GD355" s="251">
        <f>GK355+GN355+GO355</f>
        <v>2</v>
      </c>
      <c r="GE355" s="252">
        <f t="shared" si="5776"/>
        <v>4.5454545454545456E-2</v>
      </c>
      <c r="GF355" s="251">
        <f>GH355+GI355+GJ355+GL355+GM355</f>
        <v>0</v>
      </c>
      <c r="GG355" s="252">
        <f t="shared" si="5778"/>
        <v>0</v>
      </c>
      <c r="GH355" s="251">
        <f t="shared" ref="GH355:GS355" si="6034">SUM(GH343:GH354)</f>
        <v>0</v>
      </c>
      <c r="GI355" s="251">
        <f t="shared" si="6034"/>
        <v>0</v>
      </c>
      <c r="GJ355" s="251">
        <f t="shared" si="6034"/>
        <v>0</v>
      </c>
      <c r="GK355" s="251">
        <f t="shared" si="6034"/>
        <v>0</v>
      </c>
      <c r="GL355" s="251">
        <f t="shared" si="6034"/>
        <v>0</v>
      </c>
      <c r="GM355" s="251">
        <f t="shared" si="6034"/>
        <v>0</v>
      </c>
      <c r="GN355" s="251">
        <f t="shared" si="6034"/>
        <v>0</v>
      </c>
      <c r="GO355" s="251">
        <f t="shared" si="6034"/>
        <v>2</v>
      </c>
      <c r="GP355" s="251">
        <f t="shared" si="6034"/>
        <v>0</v>
      </c>
      <c r="GQ355" s="251">
        <f t="shared" si="6034"/>
        <v>0</v>
      </c>
      <c r="GR355" s="251">
        <f t="shared" si="6034"/>
        <v>0</v>
      </c>
      <c r="GS355" s="279">
        <f t="shared" si="6034"/>
        <v>38</v>
      </c>
      <c r="GT355" s="251">
        <f>GS355-(GY355+HA355)</f>
        <v>35</v>
      </c>
      <c r="GU355" s="256">
        <f t="shared" si="5780"/>
        <v>0.92105263157894735</v>
      </c>
      <c r="GV355" s="253">
        <f t="shared" si="5781"/>
        <v>3</v>
      </c>
      <c r="GW355" s="252">
        <f t="shared" si="5782"/>
        <v>7.8947368421052627E-2</v>
      </c>
      <c r="GX355" s="256">
        <f>((GS355-HA355)/GS355)</f>
        <v>1</v>
      </c>
      <c r="GY355" s="251">
        <f>HF355+HI355+HJ355</f>
        <v>3</v>
      </c>
      <c r="GZ355" s="252">
        <f t="shared" si="5785"/>
        <v>7.8947368421052627E-2</v>
      </c>
      <c r="HA355" s="251">
        <f>HC355+HD355+HE355+HG355+HH355</f>
        <v>0</v>
      </c>
      <c r="HB355" s="252">
        <f t="shared" si="5787"/>
        <v>0</v>
      </c>
      <c r="HC355" s="251">
        <f t="shared" ref="HC355:HN355" si="6035">SUM(HC343:HC354)</f>
        <v>0</v>
      </c>
      <c r="HD355" s="251">
        <f t="shared" si="6035"/>
        <v>0</v>
      </c>
      <c r="HE355" s="251">
        <f t="shared" si="6035"/>
        <v>0</v>
      </c>
      <c r="HF355" s="251">
        <f t="shared" si="6035"/>
        <v>0</v>
      </c>
      <c r="HG355" s="251">
        <f t="shared" si="6035"/>
        <v>0</v>
      </c>
      <c r="HH355" s="251">
        <f t="shared" si="6035"/>
        <v>0</v>
      </c>
      <c r="HI355" s="251">
        <f t="shared" si="6035"/>
        <v>0</v>
      </c>
      <c r="HJ355" s="251">
        <f t="shared" si="6035"/>
        <v>3</v>
      </c>
      <c r="HK355" s="251">
        <f t="shared" si="6035"/>
        <v>0</v>
      </c>
      <c r="HL355" s="251">
        <f t="shared" si="6035"/>
        <v>0</v>
      </c>
      <c r="HM355" s="251">
        <f t="shared" si="6035"/>
        <v>0</v>
      </c>
      <c r="HN355" s="279">
        <f t="shared" si="6035"/>
        <v>192</v>
      </c>
      <c r="HO355" s="251">
        <f>HN355-(HT355+HV355)</f>
        <v>190</v>
      </c>
      <c r="HP355" s="256">
        <f t="shared" si="5789"/>
        <v>0.98958333333333337</v>
      </c>
      <c r="HQ355" s="253">
        <f t="shared" si="5790"/>
        <v>2</v>
      </c>
      <c r="HR355" s="252">
        <f t="shared" si="5791"/>
        <v>1.0416666666666666E-2</v>
      </c>
      <c r="HS355" s="256">
        <f>((HN355-HV355)/HN355)</f>
        <v>1</v>
      </c>
      <c r="HT355" s="251">
        <f>IA355+ID355+IE355</f>
        <v>2</v>
      </c>
      <c r="HU355" s="252">
        <f t="shared" si="5794"/>
        <v>1.0416666666666666E-2</v>
      </c>
      <c r="HV355" s="251">
        <f>HX355+HY355+HZ355+IB355+IC355</f>
        <v>0</v>
      </c>
      <c r="HW355" s="252">
        <f t="shared" si="5796"/>
        <v>0</v>
      </c>
      <c r="HX355" s="251">
        <f t="shared" ref="HX355:II355" si="6036">SUM(HX343:HX354)</f>
        <v>0</v>
      </c>
      <c r="HY355" s="251">
        <f t="shared" si="6036"/>
        <v>0</v>
      </c>
      <c r="HZ355" s="251">
        <f t="shared" si="6036"/>
        <v>0</v>
      </c>
      <c r="IA355" s="251">
        <f t="shared" si="6036"/>
        <v>0</v>
      </c>
      <c r="IB355" s="251">
        <f t="shared" si="6036"/>
        <v>0</v>
      </c>
      <c r="IC355" s="251">
        <f t="shared" si="6036"/>
        <v>0</v>
      </c>
      <c r="ID355" s="251">
        <f t="shared" si="6036"/>
        <v>0</v>
      </c>
      <c r="IE355" s="251">
        <f t="shared" si="6036"/>
        <v>2</v>
      </c>
      <c r="IF355" s="251">
        <f t="shared" si="6036"/>
        <v>0</v>
      </c>
      <c r="IG355" s="251">
        <f t="shared" si="6036"/>
        <v>0</v>
      </c>
      <c r="IH355" s="251">
        <f t="shared" si="6036"/>
        <v>0</v>
      </c>
      <c r="II355" s="279">
        <f t="shared" si="6036"/>
        <v>228</v>
      </c>
      <c r="IJ355" s="251">
        <f>II355-(IO355+IQ355)</f>
        <v>217</v>
      </c>
      <c r="IK355" s="256">
        <f t="shared" si="5798"/>
        <v>0.95175438596491224</v>
      </c>
      <c r="IL355" s="253">
        <f t="shared" si="5799"/>
        <v>11</v>
      </c>
      <c r="IM355" s="252">
        <f t="shared" si="5800"/>
        <v>4.8245614035087717E-2</v>
      </c>
      <c r="IN355" s="256">
        <f>((II355-IQ355)/II355)</f>
        <v>0.97368421052631582</v>
      </c>
      <c r="IO355" s="251">
        <f>IV355+IY355+IZ355</f>
        <v>5</v>
      </c>
      <c r="IP355" s="252">
        <f t="shared" si="5803"/>
        <v>2.1929824561403508E-2</v>
      </c>
      <c r="IQ355" s="251">
        <f>IS355+IT355+IU355+IW355+IX355</f>
        <v>6</v>
      </c>
      <c r="IR355" s="252">
        <f t="shared" si="5805"/>
        <v>2.6315789473684209E-2</v>
      </c>
      <c r="IS355" s="251">
        <f t="shared" ref="IS355:JD355" si="6037">SUM(IS343:IS354)</f>
        <v>0</v>
      </c>
      <c r="IT355" s="251">
        <f t="shared" si="6037"/>
        <v>2</v>
      </c>
      <c r="IU355" s="251">
        <f t="shared" si="6037"/>
        <v>4</v>
      </c>
      <c r="IV355" s="251">
        <f t="shared" si="6037"/>
        <v>0</v>
      </c>
      <c r="IW355" s="251">
        <f t="shared" si="6037"/>
        <v>0</v>
      </c>
      <c r="IX355" s="251">
        <f t="shared" si="6037"/>
        <v>0</v>
      </c>
      <c r="IY355" s="251">
        <f t="shared" si="6037"/>
        <v>0</v>
      </c>
      <c r="IZ355" s="251">
        <f t="shared" si="6037"/>
        <v>5</v>
      </c>
      <c r="JA355" s="290">
        <f t="shared" si="6037"/>
        <v>0</v>
      </c>
      <c r="JB355" s="290">
        <f t="shared" si="6037"/>
        <v>0</v>
      </c>
      <c r="JC355" s="290">
        <f t="shared" si="6037"/>
        <v>0</v>
      </c>
      <c r="JD355" s="279">
        <f t="shared" si="6037"/>
        <v>822</v>
      </c>
      <c r="JE355" s="251">
        <f>JD355-(JJ355+JL355)</f>
        <v>796</v>
      </c>
      <c r="JF355" s="256">
        <f t="shared" si="5808"/>
        <v>0.96836982968369834</v>
      </c>
      <c r="JG355" s="253">
        <f t="shared" si="5809"/>
        <v>26</v>
      </c>
      <c r="JH355" s="252">
        <f t="shared" si="5810"/>
        <v>3.1630170316301706E-2</v>
      </c>
      <c r="JI355" s="256">
        <f>((JD355-JL355)/JD355)</f>
        <v>0.99270072992700731</v>
      </c>
      <c r="JJ355" s="251">
        <f>JQ355+JT355+JU355</f>
        <v>20</v>
      </c>
      <c r="JK355" s="252">
        <f t="shared" ref="JK355:JK372" si="6038">JJ355/JD355</f>
        <v>2.4330900243309004E-2</v>
      </c>
      <c r="JL355" s="251">
        <f>JN355+JO355+JP355+JR355+JS355</f>
        <v>6</v>
      </c>
      <c r="JM355" s="252">
        <f t="shared" si="5815"/>
        <v>7.2992700729927005E-3</v>
      </c>
      <c r="JN355" s="251">
        <f t="shared" ref="JN355:JX355" si="6039">SUM(JN343:JN354)</f>
        <v>0</v>
      </c>
      <c r="JO355" s="251">
        <f t="shared" si="6039"/>
        <v>2</v>
      </c>
      <c r="JP355" s="251">
        <f t="shared" si="6039"/>
        <v>4</v>
      </c>
      <c r="JQ355" s="251">
        <f t="shared" si="6039"/>
        <v>0</v>
      </c>
      <c r="JR355" s="251">
        <f t="shared" si="6039"/>
        <v>0</v>
      </c>
      <c r="JS355" s="251">
        <f t="shared" si="6039"/>
        <v>0</v>
      </c>
      <c r="JT355" s="251">
        <f t="shared" si="6039"/>
        <v>0</v>
      </c>
      <c r="JU355" s="251">
        <f t="shared" si="6039"/>
        <v>20</v>
      </c>
      <c r="JV355" s="251">
        <f t="shared" si="6039"/>
        <v>2</v>
      </c>
      <c r="JW355" s="251">
        <f t="shared" si="6039"/>
        <v>0</v>
      </c>
      <c r="JX355" s="251">
        <f t="shared" si="6039"/>
        <v>0</v>
      </c>
    </row>
    <row r="356" spans="1:284" ht="15" customHeight="1" thickBot="1">
      <c r="A356" s="329"/>
      <c r="B356" s="330"/>
      <c r="C356" s="330"/>
      <c r="D356" s="330"/>
      <c r="E356" s="330"/>
      <c r="F356" s="330"/>
      <c r="G356" s="330"/>
      <c r="H356" s="330"/>
      <c r="I356" s="331"/>
      <c r="J356" s="249"/>
      <c r="K356" s="254"/>
      <c r="L356" s="248"/>
      <c r="M356" s="251"/>
      <c r="N356" s="252"/>
      <c r="O356" s="253"/>
      <c r="P356" s="252"/>
      <c r="Q356" s="252"/>
      <c r="R356" s="251"/>
      <c r="S356" s="252"/>
      <c r="T356" s="251"/>
      <c r="U356" s="252"/>
      <c r="V356" s="255">
        <f>V355/L355</f>
        <v>0</v>
      </c>
      <c r="W356" s="255">
        <f>W355/L355</f>
        <v>0</v>
      </c>
      <c r="X356" s="255">
        <f>X355/L355</f>
        <v>0</v>
      </c>
      <c r="Y356" s="255">
        <f>Y355/L355</f>
        <v>0</v>
      </c>
      <c r="Z356" s="255">
        <f>Z355/L355</f>
        <v>0</v>
      </c>
      <c r="AA356" s="255">
        <f>AA355/L355</f>
        <v>0</v>
      </c>
      <c r="AB356" s="255">
        <f>AB355/L355</f>
        <v>0</v>
      </c>
      <c r="AC356" s="255">
        <f>AC355/L355</f>
        <v>0</v>
      </c>
      <c r="AD356" s="255">
        <f>AD355/L355</f>
        <v>2.2727272727272728E-2</v>
      </c>
      <c r="AE356" s="255">
        <f>AE355/L355</f>
        <v>0</v>
      </c>
      <c r="AF356" s="255">
        <f>AF355/L355</f>
        <v>0</v>
      </c>
      <c r="AG356" s="248"/>
      <c r="AH356" s="251"/>
      <c r="AI356" s="252"/>
      <c r="AJ356" s="253"/>
      <c r="AK356" s="252"/>
      <c r="AL356" s="252"/>
      <c r="AM356" s="251"/>
      <c r="AN356" s="252"/>
      <c r="AO356" s="251"/>
      <c r="AP356" s="252"/>
      <c r="AQ356" s="255">
        <f>AQ355/AG355</f>
        <v>0</v>
      </c>
      <c r="AR356" s="255">
        <f>AR355/AG355</f>
        <v>0</v>
      </c>
      <c r="AS356" s="255">
        <f>AS355/AG355</f>
        <v>0</v>
      </c>
      <c r="AT356" s="255">
        <f>AT355/AG355</f>
        <v>0</v>
      </c>
      <c r="AU356" s="255">
        <f>AU355/AG355</f>
        <v>0</v>
      </c>
      <c r="AV356" s="255">
        <f>AV355/AG355</f>
        <v>0</v>
      </c>
      <c r="AW356" s="255">
        <f>AW355/AG355</f>
        <v>0</v>
      </c>
      <c r="AX356" s="255">
        <f>AX355/AG355</f>
        <v>2.5000000000000001E-2</v>
      </c>
      <c r="AY356" s="255">
        <f>AY355/AG355</f>
        <v>0</v>
      </c>
      <c r="AZ356" s="255">
        <f>AZ355/AG355</f>
        <v>0</v>
      </c>
      <c r="BA356" s="255">
        <f>BA355/AG355</f>
        <v>0</v>
      </c>
      <c r="BB356" s="248"/>
      <c r="BC356" s="251"/>
      <c r="BD356" s="252"/>
      <c r="BE356" s="253"/>
      <c r="BF356" s="252"/>
      <c r="BG356" s="252"/>
      <c r="BH356" s="251"/>
      <c r="BI356" s="252"/>
      <c r="BJ356" s="251"/>
      <c r="BK356" s="252"/>
      <c r="BL356" s="255">
        <f>BL355/BB355</f>
        <v>0</v>
      </c>
      <c r="BM356" s="255">
        <f>BM355/BB355</f>
        <v>0</v>
      </c>
      <c r="BN356" s="255">
        <f>BN355/BB355</f>
        <v>0</v>
      </c>
      <c r="BO356" s="255">
        <f>BO355/BB355</f>
        <v>0</v>
      </c>
      <c r="BP356" s="255">
        <f>BP355/BB355</f>
        <v>0</v>
      </c>
      <c r="BQ356" s="255">
        <f>BQ355/BB355</f>
        <v>0</v>
      </c>
      <c r="BR356" s="255">
        <f>BR355/BB355</f>
        <v>0</v>
      </c>
      <c r="BS356" s="255">
        <f>BS355/BB355</f>
        <v>2.3809523809523808E-2</v>
      </c>
      <c r="BT356" s="255">
        <f>BT355/BB355</f>
        <v>2.3809523809523808E-2</v>
      </c>
      <c r="BU356" s="255">
        <f>BU355/BB355</f>
        <v>0</v>
      </c>
      <c r="BV356" s="255">
        <f>BV355/BB355</f>
        <v>0</v>
      </c>
      <c r="BW356" s="248"/>
      <c r="BX356" s="251"/>
      <c r="BY356" s="252"/>
      <c r="BZ356" s="253"/>
      <c r="CA356" s="252"/>
      <c r="CB356" s="252"/>
      <c r="CC356" s="251"/>
      <c r="CD356" s="252"/>
      <c r="CE356" s="251"/>
      <c r="CF356" s="252"/>
      <c r="CG356" s="255">
        <f>CG355/BW355</f>
        <v>0</v>
      </c>
      <c r="CH356" s="255">
        <f>CH355/BW355</f>
        <v>0</v>
      </c>
      <c r="CI356" s="255">
        <f>CI355/BW355</f>
        <v>0</v>
      </c>
      <c r="CJ356" s="255">
        <f>CJ355/BW355</f>
        <v>0</v>
      </c>
      <c r="CK356" s="255">
        <f>CK355/BW355</f>
        <v>0</v>
      </c>
      <c r="CL356" s="255">
        <f>CL355/BW355</f>
        <v>0</v>
      </c>
      <c r="CM356" s="255">
        <f>CM355/BW355</f>
        <v>0</v>
      </c>
      <c r="CN356" s="255">
        <f>CN355/BW355</f>
        <v>4.7619047619047616E-2</v>
      </c>
      <c r="CO356" s="255">
        <f>CO355/BW355</f>
        <v>0</v>
      </c>
      <c r="CP356" s="255">
        <f>CP355/BW355</f>
        <v>0</v>
      </c>
      <c r="CQ356" s="255">
        <f>CQ355/BW355</f>
        <v>0</v>
      </c>
      <c r="CR356" s="248"/>
      <c r="CS356" s="251"/>
      <c r="CT356" s="252"/>
      <c r="CU356" s="253"/>
      <c r="CV356" s="252"/>
      <c r="CW356" s="252"/>
      <c r="CX356" s="251"/>
      <c r="CY356" s="252"/>
      <c r="CZ356" s="251"/>
      <c r="DA356" s="252"/>
      <c r="DB356" s="255">
        <f>DB355/CR355</f>
        <v>0</v>
      </c>
      <c r="DC356" s="255">
        <f>DC355/CR355</f>
        <v>0</v>
      </c>
      <c r="DD356" s="255">
        <f>DD355/CR355</f>
        <v>0</v>
      </c>
      <c r="DE356" s="255">
        <f>DE355/CR355</f>
        <v>0</v>
      </c>
      <c r="DF356" s="255">
        <f>DF355/CR355</f>
        <v>0</v>
      </c>
      <c r="DG356" s="255">
        <f>DG355/CR355</f>
        <v>0</v>
      </c>
      <c r="DH356" s="255">
        <f>DH355/CR355</f>
        <v>0</v>
      </c>
      <c r="DI356" s="255">
        <f>DI355/CR355</f>
        <v>0</v>
      </c>
      <c r="DJ356" s="255">
        <f>DJ355/CR355</f>
        <v>0</v>
      </c>
      <c r="DK356" s="255">
        <f>DK355/CR355</f>
        <v>0</v>
      </c>
      <c r="DL356" s="255">
        <f>DL355/CR355</f>
        <v>0</v>
      </c>
      <c r="DM356" s="248"/>
      <c r="DN356" s="251"/>
      <c r="DO356" s="252"/>
      <c r="DP356" s="253"/>
      <c r="DQ356" s="252"/>
      <c r="DR356" s="252"/>
      <c r="DS356" s="251"/>
      <c r="DT356" s="252"/>
      <c r="DU356" s="251"/>
      <c r="DV356" s="252"/>
      <c r="DW356" s="255">
        <f>DW355/DM355</f>
        <v>0</v>
      </c>
      <c r="DX356" s="255">
        <f>DX355/DM355</f>
        <v>0</v>
      </c>
      <c r="DY356" s="255">
        <f>DY355/DM355</f>
        <v>0</v>
      </c>
      <c r="DZ356" s="255">
        <f>DZ355/DM355</f>
        <v>0</v>
      </c>
      <c r="EA356" s="255">
        <f>EA355/DM355</f>
        <v>0</v>
      </c>
      <c r="EB356" s="255">
        <f>EB355/DM355</f>
        <v>0</v>
      </c>
      <c r="EC356" s="255">
        <f>EC355/DM355</f>
        <v>0</v>
      </c>
      <c r="ED356" s="255">
        <f>ED355/DM355</f>
        <v>2.3809523809523808E-2</v>
      </c>
      <c r="EE356" s="255">
        <f>EE355/DM355</f>
        <v>0</v>
      </c>
      <c r="EF356" s="255">
        <f>EF355/DM355</f>
        <v>0</v>
      </c>
      <c r="EG356" s="255">
        <f>EG355/DM355</f>
        <v>0</v>
      </c>
      <c r="EH356" s="248"/>
      <c r="EI356" s="251"/>
      <c r="EJ356" s="252"/>
      <c r="EK356" s="253"/>
      <c r="EL356" s="252"/>
      <c r="EM356" s="252"/>
      <c r="EN356" s="251"/>
      <c r="EO356" s="252"/>
      <c r="EP356" s="251"/>
      <c r="EQ356" s="252"/>
      <c r="ER356" s="255">
        <f>ER355/EH355</f>
        <v>0</v>
      </c>
      <c r="ES356" s="255">
        <f>ES355/EH355</f>
        <v>0</v>
      </c>
      <c r="ET356" s="255">
        <f>ET355/EH355</f>
        <v>0</v>
      </c>
      <c r="EU356" s="255">
        <f>EU355/EH355</f>
        <v>0</v>
      </c>
      <c r="EV356" s="255">
        <f>EV355/EH355</f>
        <v>0</v>
      </c>
      <c r="EW356" s="255">
        <f>EW355/EH355</f>
        <v>0</v>
      </c>
      <c r="EX356" s="255">
        <f>EX355/EH355</f>
        <v>0</v>
      </c>
      <c r="EY356" s="255">
        <f>EY355/EH355</f>
        <v>4.5454545454545456E-2</v>
      </c>
      <c r="EZ356" s="255">
        <f>EZ355/EH355</f>
        <v>0</v>
      </c>
      <c r="FA356" s="255">
        <f>FA355/EH355</f>
        <v>0</v>
      </c>
      <c r="FB356" s="255">
        <f>FB355/EH355</f>
        <v>0</v>
      </c>
      <c r="FC356" s="248"/>
      <c r="FD356" s="251"/>
      <c r="FE356" s="252"/>
      <c r="FF356" s="253"/>
      <c r="FG356" s="252"/>
      <c r="FH356" s="252"/>
      <c r="FI356" s="251"/>
      <c r="FJ356" s="252"/>
      <c r="FK356" s="251"/>
      <c r="FL356" s="252"/>
      <c r="FM356" s="255">
        <f>FM355/FC355</f>
        <v>0</v>
      </c>
      <c r="FN356" s="255">
        <f>FN355/FC355</f>
        <v>0</v>
      </c>
      <c r="FO356" s="255">
        <f>FO355/FC355</f>
        <v>0</v>
      </c>
      <c r="FP356" s="255">
        <f>FP355/FC355</f>
        <v>0</v>
      </c>
      <c r="FQ356" s="255">
        <f>FQ355/FC355</f>
        <v>0</v>
      </c>
      <c r="FR356" s="255">
        <f>FR355/FC355</f>
        <v>0</v>
      </c>
      <c r="FS356" s="255">
        <f>FS355/FC355</f>
        <v>0</v>
      </c>
      <c r="FT356" s="255">
        <f>FT355/FC355</f>
        <v>2.7777777777777776E-2</v>
      </c>
      <c r="FU356" s="255">
        <f>FU355/FC355</f>
        <v>0</v>
      </c>
      <c r="FV356" s="255">
        <f>FV355/FC355</f>
        <v>0</v>
      </c>
      <c r="FW356" s="255">
        <f>FW355/FC355</f>
        <v>0</v>
      </c>
      <c r="FX356" s="248"/>
      <c r="FY356" s="251"/>
      <c r="FZ356" s="252"/>
      <c r="GA356" s="253"/>
      <c r="GB356" s="252"/>
      <c r="GC356" s="252"/>
      <c r="GD356" s="251"/>
      <c r="GE356" s="252"/>
      <c r="GF356" s="251"/>
      <c r="GG356" s="252"/>
      <c r="GH356" s="255">
        <f>GH355/FX355</f>
        <v>0</v>
      </c>
      <c r="GI356" s="255">
        <f>GI355/FX355</f>
        <v>0</v>
      </c>
      <c r="GJ356" s="255">
        <f>GJ355/FX355</f>
        <v>0</v>
      </c>
      <c r="GK356" s="255">
        <f>GK355/FX355</f>
        <v>0</v>
      </c>
      <c r="GL356" s="255">
        <f>GL355/FX355</f>
        <v>0</v>
      </c>
      <c r="GM356" s="255">
        <f>GM355/FX355</f>
        <v>0</v>
      </c>
      <c r="GN356" s="255">
        <f>GN355/FX355</f>
        <v>0</v>
      </c>
      <c r="GO356" s="255">
        <f>GO355/FX355</f>
        <v>4.5454545454545456E-2</v>
      </c>
      <c r="GP356" s="255">
        <f>GP355/FX355</f>
        <v>0</v>
      </c>
      <c r="GQ356" s="255">
        <f>GQ355/FX355</f>
        <v>0</v>
      </c>
      <c r="GR356" s="255">
        <f>GR355/FX355</f>
        <v>0</v>
      </c>
      <c r="GS356" s="248"/>
      <c r="GT356" s="251"/>
      <c r="GU356" s="252"/>
      <c r="GV356" s="253"/>
      <c r="GW356" s="252"/>
      <c r="GX356" s="252"/>
      <c r="GY356" s="251"/>
      <c r="GZ356" s="252"/>
      <c r="HA356" s="251"/>
      <c r="HB356" s="252"/>
      <c r="HC356" s="255">
        <f>HC355/GS355</f>
        <v>0</v>
      </c>
      <c r="HD356" s="255">
        <f>HD355/GS355</f>
        <v>0</v>
      </c>
      <c r="HE356" s="255">
        <f>HE355/GS355</f>
        <v>0</v>
      </c>
      <c r="HF356" s="255">
        <f>HF355/GS355</f>
        <v>0</v>
      </c>
      <c r="HG356" s="255">
        <f>HG355/GS355</f>
        <v>0</v>
      </c>
      <c r="HH356" s="255">
        <f>HH355/GS355</f>
        <v>0</v>
      </c>
      <c r="HI356" s="255">
        <f>HI355/GS355</f>
        <v>0</v>
      </c>
      <c r="HJ356" s="255">
        <f>HJ355/GS355</f>
        <v>7.8947368421052627E-2</v>
      </c>
      <c r="HK356" s="255">
        <f>HK355/GS355</f>
        <v>0</v>
      </c>
      <c r="HL356" s="255">
        <f>HL355/GS355</f>
        <v>0</v>
      </c>
      <c r="HM356" s="255">
        <f>HM355/GS355</f>
        <v>0</v>
      </c>
      <c r="HN356" s="248"/>
      <c r="HO356" s="251"/>
      <c r="HP356" s="252"/>
      <c r="HQ356" s="253"/>
      <c r="HR356" s="252"/>
      <c r="HS356" s="252"/>
      <c r="HT356" s="251"/>
      <c r="HU356" s="252"/>
      <c r="HV356" s="251"/>
      <c r="HW356" s="252"/>
      <c r="HX356" s="255">
        <f>HX355/HN355</f>
        <v>0</v>
      </c>
      <c r="HY356" s="255">
        <f>HY355/HN355</f>
        <v>0</v>
      </c>
      <c r="HZ356" s="255">
        <f>HZ355/HN355</f>
        <v>0</v>
      </c>
      <c r="IA356" s="255">
        <f>IA355/HN355</f>
        <v>0</v>
      </c>
      <c r="IB356" s="255">
        <f>IB355/HN355</f>
        <v>0</v>
      </c>
      <c r="IC356" s="255">
        <f>IC355/HN355</f>
        <v>0</v>
      </c>
      <c r="ID356" s="255">
        <f>ID355/HN355</f>
        <v>0</v>
      </c>
      <c r="IE356" s="255">
        <f>IE355/HN355</f>
        <v>1.0416666666666666E-2</v>
      </c>
      <c r="IF356" s="255">
        <f>IF355/HN355</f>
        <v>0</v>
      </c>
      <c r="IG356" s="255">
        <f>IG355/HN355</f>
        <v>0</v>
      </c>
      <c r="IH356" s="255">
        <f>IH355/HN355</f>
        <v>0</v>
      </c>
      <c r="II356" s="248"/>
      <c r="IJ356" s="251"/>
      <c r="IK356" s="252"/>
      <c r="IL356" s="253"/>
      <c r="IM356" s="252"/>
      <c r="IN356" s="252"/>
      <c r="IO356" s="251"/>
      <c r="IP356" s="252"/>
      <c r="IQ356" s="251"/>
      <c r="IR356" s="252"/>
      <c r="IS356" s="255">
        <f>IS355/II355</f>
        <v>0</v>
      </c>
      <c r="IT356" s="255">
        <f>IT355/II355</f>
        <v>8.771929824561403E-3</v>
      </c>
      <c r="IU356" s="255">
        <f>IU355/II355</f>
        <v>1.7543859649122806E-2</v>
      </c>
      <c r="IV356" s="255">
        <f>IV355/II355</f>
        <v>0</v>
      </c>
      <c r="IW356" s="255">
        <f>IW355/II355</f>
        <v>0</v>
      </c>
      <c r="IX356" s="255">
        <f>IX355/II355</f>
        <v>0</v>
      </c>
      <c r="IY356" s="255">
        <f>IY355/II355</f>
        <v>0</v>
      </c>
      <c r="IZ356" s="255">
        <f>IZ355/II355</f>
        <v>2.1929824561403508E-2</v>
      </c>
      <c r="JA356" s="255">
        <f>JA355/II355</f>
        <v>0</v>
      </c>
      <c r="JB356" s="255">
        <f>JB355/II355</f>
        <v>0</v>
      </c>
      <c r="JC356" s="255">
        <f>JC355/II355</f>
        <v>0</v>
      </c>
      <c r="JD356" s="248"/>
      <c r="JE356" s="251"/>
      <c r="JF356" s="252"/>
      <c r="JG356" s="253"/>
      <c r="JH356" s="252"/>
      <c r="JI356" s="252"/>
      <c r="JJ356" s="251"/>
      <c r="JK356" s="252"/>
      <c r="JL356" s="251"/>
      <c r="JM356" s="252"/>
      <c r="JN356" s="255">
        <f>JN355/JD355</f>
        <v>0</v>
      </c>
      <c r="JO356" s="255">
        <f>JO355/JD355</f>
        <v>2.4330900243309003E-3</v>
      </c>
      <c r="JP356" s="255">
        <f>JP355/JD355</f>
        <v>4.8661800486618006E-3</v>
      </c>
      <c r="JQ356" s="255">
        <f>JQ355/JD355</f>
        <v>0</v>
      </c>
      <c r="JR356" s="255">
        <f>JR355/JD355</f>
        <v>0</v>
      </c>
      <c r="JS356" s="255">
        <f>JS355/JD355</f>
        <v>0</v>
      </c>
      <c r="JT356" s="255">
        <f>JT355/JD355</f>
        <v>0</v>
      </c>
      <c r="JU356" s="255">
        <f>JU355/JD355</f>
        <v>2.4330900243309004E-2</v>
      </c>
      <c r="JV356" s="255">
        <f>JV355/JD355</f>
        <v>2.4330900243309003E-3</v>
      </c>
      <c r="JW356" s="255">
        <f>JW355/JD355</f>
        <v>0</v>
      </c>
      <c r="JX356" s="255">
        <f>JX355/JD355</f>
        <v>0</v>
      </c>
    </row>
    <row r="357" spans="1:284" ht="15" customHeight="1">
      <c r="A357" s="269">
        <v>1</v>
      </c>
      <c r="B357" s="122">
        <v>20010102691</v>
      </c>
      <c r="C357" s="227">
        <f t="shared" ref="C357:C359" ca="1" si="6040">IF(INT(MID(B357,5,2))&lt;=MONTH(NOW()),YEAR(NOW())-INT(LEFT(B357,4)),YEAR(NOW())-INT(LEFT(B357,4))-1)</f>
        <v>20</v>
      </c>
      <c r="D357" s="227">
        <f t="shared" ref="D357:D359" ca="1" si="6041">IF(INT(MID(B357,5,2))&lt;=MONTH(NOW()),MONTH(NOW())-INT(MID(B357,5,2)),12-(INT(MID(B357,5,2))-MONTH(NOW())))</f>
        <v>2</v>
      </c>
      <c r="E357" s="228">
        <f t="shared" ref="E357:E359" si="6042">+SUM($B$1-DATE(H357,G357,F357))/365</f>
        <v>38.967123287671235</v>
      </c>
      <c r="F357" s="118">
        <v>20</v>
      </c>
      <c r="G357" s="118">
        <v>2</v>
      </c>
      <c r="H357" s="118">
        <v>1981</v>
      </c>
      <c r="I357" s="115" t="s">
        <v>328</v>
      </c>
      <c r="J357" s="102" t="s">
        <v>812</v>
      </c>
      <c r="K357" s="103" t="s">
        <v>717</v>
      </c>
      <c r="L357" s="247">
        <v>22</v>
      </c>
      <c r="M357" s="247">
        <f t="shared" ref="M357:M368" si="6043">L357-(R357+T357)</f>
        <v>21</v>
      </c>
      <c r="N357" s="260">
        <f t="shared" ref="N357:N369" si="6044">M357/L357</f>
        <v>0.95454545454545459</v>
      </c>
      <c r="O357" s="238">
        <f t="shared" ref="O357:O369" si="6045">L357-M357</f>
        <v>1</v>
      </c>
      <c r="P357" s="260">
        <f t="shared" ref="P357:P369" si="6046">O357/L357</f>
        <v>4.5454545454545456E-2</v>
      </c>
      <c r="Q357" s="260">
        <f t="shared" ref="Q357:Q368" si="6047">(L357-T357)/L357</f>
        <v>1</v>
      </c>
      <c r="R357" s="247">
        <f t="shared" ref="R357:R368" si="6048">AC357+AB357+AA357</f>
        <v>1</v>
      </c>
      <c r="S357" s="260">
        <f t="shared" ref="S357:S369" si="6049">R357/L357</f>
        <v>4.5454545454545456E-2</v>
      </c>
      <c r="T357" s="247">
        <f t="shared" ref="T357:T368" si="6050">V357+W357+X357+Y357+Z357</f>
        <v>0</v>
      </c>
      <c r="U357" s="260">
        <f t="shared" ref="U357:U369" si="6051">T357/L357</f>
        <v>0</v>
      </c>
      <c r="V357" s="247">
        <v>0</v>
      </c>
      <c r="W357" s="247">
        <v>0</v>
      </c>
      <c r="X357" s="247">
        <v>0</v>
      </c>
      <c r="Y357" s="247">
        <v>0</v>
      </c>
      <c r="Z357" s="247">
        <v>0</v>
      </c>
      <c r="AA357" s="247">
        <v>0</v>
      </c>
      <c r="AB357" s="247">
        <v>0</v>
      </c>
      <c r="AC357" s="247">
        <v>1</v>
      </c>
      <c r="AD357" s="247">
        <v>0</v>
      </c>
      <c r="AE357" s="247">
        <v>0</v>
      </c>
      <c r="AF357" s="247">
        <v>1</v>
      </c>
      <c r="AG357" s="236">
        <v>20</v>
      </c>
      <c r="AH357" s="236">
        <f t="shared" ref="AH357:AH368" si="6052">AG357-(AM357+AO357)</f>
        <v>20</v>
      </c>
      <c r="AI357" s="237">
        <f t="shared" ref="AI357:AI369" si="6053">AH357/AG357</f>
        <v>1</v>
      </c>
      <c r="AJ357" s="238">
        <f t="shared" ref="AJ357:AJ369" si="6054">AG357-AH357</f>
        <v>0</v>
      </c>
      <c r="AK357" s="237">
        <f t="shared" ref="AK357:AK369" si="6055">AJ357/AG357</f>
        <v>0</v>
      </c>
      <c r="AL357" s="237">
        <f t="shared" ref="AL357:AL368" si="6056">(AG357-AO357)/AG357</f>
        <v>1</v>
      </c>
      <c r="AM357" s="236">
        <f t="shared" ref="AM357:AM368" si="6057">AX357+AW357+AV357</f>
        <v>0</v>
      </c>
      <c r="AN357" s="237">
        <f t="shared" ref="AN357:AN369" si="6058">AM357/AG357</f>
        <v>0</v>
      </c>
      <c r="AO357" s="236">
        <f t="shared" ref="AO357:AO368" si="6059">AQ357+AR357+AS357+AT357+AU357</f>
        <v>0</v>
      </c>
      <c r="AP357" s="237">
        <f t="shared" ref="AP357:AP369" si="6060">AO357/AG357</f>
        <v>0</v>
      </c>
      <c r="AQ357" s="236">
        <v>0</v>
      </c>
      <c r="AR357" s="236">
        <v>0</v>
      </c>
      <c r="AS357" s="236">
        <v>0</v>
      </c>
      <c r="AT357" s="236">
        <v>0</v>
      </c>
      <c r="AU357" s="236">
        <v>0</v>
      </c>
      <c r="AV357" s="236">
        <v>0</v>
      </c>
      <c r="AW357" s="236">
        <v>0</v>
      </c>
      <c r="AX357" s="236">
        <v>0</v>
      </c>
      <c r="AY357" s="236">
        <v>0</v>
      </c>
      <c r="AZ357" s="236">
        <v>0</v>
      </c>
      <c r="BA357" s="236">
        <v>0</v>
      </c>
      <c r="BB357" s="236">
        <v>21</v>
      </c>
      <c r="BC357" s="236">
        <f t="shared" ref="BC357:BC368" si="6061">BB357-(BH357+BJ357)</f>
        <v>19</v>
      </c>
      <c r="BD357" s="237">
        <f t="shared" ref="BD357:BD369" si="6062">BC357/BB357</f>
        <v>0.90476190476190477</v>
      </c>
      <c r="BE357" s="238">
        <f t="shared" ref="BE357:BE369" si="6063">BB357-BC357</f>
        <v>2</v>
      </c>
      <c r="BF357" s="237">
        <f t="shared" ref="BF357:BF369" si="6064">BE357/BB357</f>
        <v>9.5238095238095233E-2</v>
      </c>
      <c r="BG357" s="237">
        <f t="shared" ref="BG357:BG368" si="6065">(BB357-BJ357)/BB357</f>
        <v>0.95238095238095233</v>
      </c>
      <c r="BH357" s="236">
        <f t="shared" ref="BH357:BH368" si="6066">BS357+BR357+BQ357</f>
        <v>1</v>
      </c>
      <c r="BI357" s="237">
        <f t="shared" ref="BI357:BI369" si="6067">BH357/BB357</f>
        <v>4.7619047619047616E-2</v>
      </c>
      <c r="BJ357" s="236">
        <f t="shared" ref="BJ357:BJ368" si="6068">BL357+BM357+BN357+BO357+BP357</f>
        <v>1</v>
      </c>
      <c r="BK357" s="237">
        <f t="shared" ref="BK357:BK369" si="6069">BJ357/BB357</f>
        <v>4.7619047619047616E-2</v>
      </c>
      <c r="BL357" s="236">
        <v>0</v>
      </c>
      <c r="BM357" s="236">
        <v>0</v>
      </c>
      <c r="BN357" s="236">
        <v>1</v>
      </c>
      <c r="BO357" s="236">
        <v>0</v>
      </c>
      <c r="BP357" s="236">
        <v>0</v>
      </c>
      <c r="BQ357" s="236">
        <v>0</v>
      </c>
      <c r="BR357" s="236">
        <v>0</v>
      </c>
      <c r="BS357" s="236">
        <v>1</v>
      </c>
      <c r="BT357" s="236">
        <v>0</v>
      </c>
      <c r="BU357" s="236">
        <v>0</v>
      </c>
      <c r="BV357" s="236">
        <v>0</v>
      </c>
      <c r="BW357" s="247">
        <v>21</v>
      </c>
      <c r="BX357" s="247">
        <f t="shared" ref="BX357:BX368" si="6070">BW357-(CC357+CE357)</f>
        <v>18</v>
      </c>
      <c r="BY357" s="260">
        <f t="shared" ref="BY357:BY369" si="6071">BX357/BW357</f>
        <v>0.8571428571428571</v>
      </c>
      <c r="BZ357" s="238">
        <f t="shared" ref="BZ357:BZ369" si="6072">BW357-BX357</f>
        <v>3</v>
      </c>
      <c r="CA357" s="260">
        <f t="shared" ref="CA357:CA369" si="6073">BZ357/BW357</f>
        <v>0.14285714285714285</v>
      </c>
      <c r="CB357" s="260">
        <f t="shared" ref="CB357:CB368" si="6074">(BW357-CE357)/BW357</f>
        <v>1</v>
      </c>
      <c r="CC357" s="247">
        <f t="shared" ref="CC357:CC368" si="6075">CN357+CM357+CL357</f>
        <v>3</v>
      </c>
      <c r="CD357" s="260">
        <f t="shared" ref="CD357:CD369" si="6076">CC357/BW357</f>
        <v>0.14285714285714285</v>
      </c>
      <c r="CE357" s="247">
        <f t="shared" ref="CE357:CE368" si="6077">CG357+CH357+CI357+CJ357+CK357</f>
        <v>0</v>
      </c>
      <c r="CF357" s="260">
        <f t="shared" ref="CF357:CF369" si="6078">CE357/BW357</f>
        <v>0</v>
      </c>
      <c r="CG357" s="247">
        <v>0</v>
      </c>
      <c r="CH357" s="247">
        <v>0</v>
      </c>
      <c r="CI357" s="247">
        <v>0</v>
      </c>
      <c r="CJ357" s="247">
        <v>0</v>
      </c>
      <c r="CK357" s="247">
        <v>0</v>
      </c>
      <c r="CL357" s="247">
        <v>0</v>
      </c>
      <c r="CM357" s="247">
        <v>0</v>
      </c>
      <c r="CN357" s="247">
        <v>3</v>
      </c>
      <c r="CO357" s="247">
        <v>0</v>
      </c>
      <c r="CP357" s="247">
        <v>0</v>
      </c>
      <c r="CQ357" s="247">
        <v>0</v>
      </c>
      <c r="CR357" s="274">
        <v>15</v>
      </c>
      <c r="CS357" s="247">
        <f t="shared" si="5738"/>
        <v>15</v>
      </c>
      <c r="CT357" s="237">
        <f t="shared" si="5739"/>
        <v>1</v>
      </c>
      <c r="CU357" s="238">
        <f t="shared" si="5740"/>
        <v>0</v>
      </c>
      <c r="CV357" s="259">
        <f t="shared" si="5741"/>
        <v>0</v>
      </c>
      <c r="CW357" s="237">
        <f t="shared" si="5742"/>
        <v>1</v>
      </c>
      <c r="CX357" s="247">
        <f t="shared" si="5259"/>
        <v>0</v>
      </c>
      <c r="CY357" s="237">
        <f t="shared" si="5415"/>
        <v>0</v>
      </c>
      <c r="CZ357" s="247">
        <f t="shared" si="5260"/>
        <v>0</v>
      </c>
      <c r="DA357" s="259">
        <f t="shared" si="5416"/>
        <v>0</v>
      </c>
      <c r="DB357" s="247">
        <v>0</v>
      </c>
      <c r="DC357" s="247">
        <v>0</v>
      </c>
      <c r="DD357" s="247">
        <v>0</v>
      </c>
      <c r="DE357" s="247">
        <v>0</v>
      </c>
      <c r="DF357" s="247">
        <v>0</v>
      </c>
      <c r="DG357" s="247">
        <v>0</v>
      </c>
      <c r="DH357" s="247">
        <v>0</v>
      </c>
      <c r="DI357" s="247">
        <v>0</v>
      </c>
      <c r="DJ357" s="274">
        <v>0</v>
      </c>
      <c r="DK357" s="274">
        <v>0</v>
      </c>
      <c r="DL357" s="274">
        <v>0</v>
      </c>
      <c r="DM357" s="274">
        <v>21</v>
      </c>
      <c r="DN357" s="247">
        <f t="shared" ref="DN357:DN368" si="6079">DM357-(DS357+DU357)</f>
        <v>21</v>
      </c>
      <c r="DO357" s="237">
        <f t="shared" ref="DO357:DO369" si="6080">DN357/DM357</f>
        <v>1</v>
      </c>
      <c r="DP357" s="238">
        <f t="shared" ref="DP357:DP369" si="6081">DM357-DN357</f>
        <v>0</v>
      </c>
      <c r="DQ357" s="259">
        <f t="shared" ref="DQ357:DQ369" si="6082">DP357/DM357</f>
        <v>0</v>
      </c>
      <c r="DR357" s="237">
        <f t="shared" ref="DR357:DR368" si="6083">(DM357-DU357)/DM357</f>
        <v>1</v>
      </c>
      <c r="DS357" s="247">
        <f t="shared" ref="DS357:DS368" si="6084">DZ357+EC357+ED357</f>
        <v>0</v>
      </c>
      <c r="DT357" s="237">
        <f t="shared" ref="DT357:DT369" si="6085">DS357/DM357</f>
        <v>0</v>
      </c>
      <c r="DU357" s="247">
        <f t="shared" ref="DU357:DU368" si="6086">DW357+DX357+DY357+EA357+EB357</f>
        <v>0</v>
      </c>
      <c r="DV357" s="259">
        <f t="shared" ref="DV357:DV369" si="6087">DU357/DM357</f>
        <v>0</v>
      </c>
      <c r="DW357" s="247">
        <v>0</v>
      </c>
      <c r="DX357" s="247">
        <v>0</v>
      </c>
      <c r="DY357" s="247">
        <v>0</v>
      </c>
      <c r="DZ357" s="247">
        <v>0</v>
      </c>
      <c r="EA357" s="247">
        <v>0</v>
      </c>
      <c r="EB357" s="247">
        <v>0</v>
      </c>
      <c r="EC357" s="247">
        <v>0</v>
      </c>
      <c r="ED357" s="247">
        <v>0</v>
      </c>
      <c r="EE357" s="274">
        <v>0</v>
      </c>
      <c r="EF357" s="274">
        <v>1</v>
      </c>
      <c r="EG357" s="274">
        <v>0</v>
      </c>
      <c r="EH357" s="274">
        <v>22</v>
      </c>
      <c r="EI357" s="247">
        <f t="shared" ref="EI357:EI368" si="6088">EH357-(EN357+EP357)</f>
        <v>22</v>
      </c>
      <c r="EJ357" s="237">
        <f t="shared" ref="EJ357:EJ369" si="6089">EI357/EH357</f>
        <v>1</v>
      </c>
      <c r="EK357" s="238">
        <f t="shared" ref="EK357:EK369" si="6090">EH357-EI357</f>
        <v>0</v>
      </c>
      <c r="EL357" s="259">
        <f t="shared" ref="EL357:EL369" si="6091">EK357/EH357</f>
        <v>0</v>
      </c>
      <c r="EM357" s="237">
        <f t="shared" ref="EM357:EM368" si="6092">(EH357-EP357)/EH357</f>
        <v>1</v>
      </c>
      <c r="EN357" s="247">
        <f t="shared" ref="EN357:EN368" si="6093">EU357+EX357+EY357</f>
        <v>0</v>
      </c>
      <c r="EO357" s="237">
        <f t="shared" ref="EO357:EO369" si="6094">EN357/EH357</f>
        <v>0</v>
      </c>
      <c r="EP357" s="247">
        <f t="shared" ref="EP357:EP368" si="6095">ER357+ES357+ET357+EV357+EW357</f>
        <v>0</v>
      </c>
      <c r="EQ357" s="259">
        <f t="shared" ref="EQ357:EQ369" si="6096">EP357/EH357</f>
        <v>0</v>
      </c>
      <c r="ER357" s="247">
        <v>0</v>
      </c>
      <c r="ES357" s="247">
        <v>0</v>
      </c>
      <c r="ET357" s="247">
        <v>0</v>
      </c>
      <c r="EU357" s="247">
        <v>0</v>
      </c>
      <c r="EV357" s="247">
        <v>0</v>
      </c>
      <c r="EW357" s="247">
        <v>0</v>
      </c>
      <c r="EX357" s="247">
        <v>0</v>
      </c>
      <c r="EY357" s="247">
        <v>0</v>
      </c>
      <c r="EZ357" s="274">
        <v>0</v>
      </c>
      <c r="FA357" s="274">
        <v>0</v>
      </c>
      <c r="FB357" s="274">
        <v>0</v>
      </c>
      <c r="FC357" s="274">
        <v>18</v>
      </c>
      <c r="FD357" s="247">
        <f t="shared" ref="FD357:FD368" si="6097">FC357-(FI357+FK357)</f>
        <v>18</v>
      </c>
      <c r="FE357" s="237">
        <f t="shared" ref="FE357:FE369" si="6098">FD357/FC357</f>
        <v>1</v>
      </c>
      <c r="FF357" s="238">
        <f t="shared" ref="FF357:FF369" si="6099">FC357-FD357</f>
        <v>0</v>
      </c>
      <c r="FG357" s="259">
        <f t="shared" ref="FG357:FG369" si="6100">FF357/FC357</f>
        <v>0</v>
      </c>
      <c r="FH357" s="237">
        <f t="shared" ref="FH357:FH368" si="6101">(FC357-FK357)/FC357</f>
        <v>1</v>
      </c>
      <c r="FI357" s="247">
        <f t="shared" ref="FI357:FI368" si="6102">FP357+FS357+FT357</f>
        <v>0</v>
      </c>
      <c r="FJ357" s="237">
        <f t="shared" ref="FJ357:FJ369" si="6103">FI357/FC357</f>
        <v>0</v>
      </c>
      <c r="FK357" s="247">
        <f t="shared" ref="FK357:FK368" si="6104">FM357+FN357+FO357+FQ357+FR357</f>
        <v>0</v>
      </c>
      <c r="FL357" s="259">
        <f t="shared" ref="FL357:FL369" si="6105">FK357/FC357</f>
        <v>0</v>
      </c>
      <c r="FM357" s="247">
        <v>0</v>
      </c>
      <c r="FN357" s="247">
        <v>0</v>
      </c>
      <c r="FO357" s="247">
        <v>0</v>
      </c>
      <c r="FP357" s="247">
        <v>0</v>
      </c>
      <c r="FQ357" s="247">
        <v>0</v>
      </c>
      <c r="FR357" s="247">
        <v>0</v>
      </c>
      <c r="FS357" s="247">
        <v>0</v>
      </c>
      <c r="FT357" s="247">
        <v>0</v>
      </c>
      <c r="FU357" s="274">
        <v>0</v>
      </c>
      <c r="FV357" s="274">
        <v>0</v>
      </c>
      <c r="FW357" s="274">
        <v>0</v>
      </c>
      <c r="FX357" s="274">
        <v>22</v>
      </c>
      <c r="FY357" s="247">
        <f t="shared" ref="FY357:FY368" si="6106">FX357-(GD357+GF357)</f>
        <v>20</v>
      </c>
      <c r="FZ357" s="237">
        <f t="shared" ref="FZ357:FZ369" si="6107">FY357/FX357</f>
        <v>0.90909090909090906</v>
      </c>
      <c r="GA357" s="238">
        <f t="shared" ref="GA357:GA369" si="6108">FX357-FY357</f>
        <v>2</v>
      </c>
      <c r="GB357" s="259">
        <f t="shared" ref="GB357:GB369" si="6109">GA357/FX357</f>
        <v>9.0909090909090912E-2</v>
      </c>
      <c r="GC357" s="237">
        <f t="shared" ref="GC357:GC368" si="6110">(FX357-GF357)/FX357</f>
        <v>1</v>
      </c>
      <c r="GD357" s="247">
        <f t="shared" ref="GD357:GD368" si="6111">GK357+GN357+GO357</f>
        <v>2</v>
      </c>
      <c r="GE357" s="237">
        <f t="shared" ref="GE357:GE369" si="6112">GD357/FX357</f>
        <v>9.0909090909090912E-2</v>
      </c>
      <c r="GF357" s="247">
        <f t="shared" ref="GF357:GF368" si="6113">GH357+GI357+GJ357+GL357+GM357</f>
        <v>0</v>
      </c>
      <c r="GG357" s="259">
        <f t="shared" ref="GG357:GG369" si="6114">GF357/FX357</f>
        <v>0</v>
      </c>
      <c r="GH357" s="247">
        <v>0</v>
      </c>
      <c r="GI357" s="247">
        <v>0</v>
      </c>
      <c r="GJ357" s="247">
        <v>0</v>
      </c>
      <c r="GK357" s="247">
        <v>0</v>
      </c>
      <c r="GL357" s="247">
        <v>0</v>
      </c>
      <c r="GM357" s="247">
        <v>0</v>
      </c>
      <c r="GN357" s="247">
        <v>0</v>
      </c>
      <c r="GO357" s="247">
        <v>2</v>
      </c>
      <c r="GP357" s="274">
        <v>0</v>
      </c>
      <c r="GQ357" s="274">
        <v>1</v>
      </c>
      <c r="GR357" s="274">
        <v>0</v>
      </c>
      <c r="GS357" s="274">
        <v>19</v>
      </c>
      <c r="GT357" s="247">
        <f t="shared" ref="GT357:GT368" si="6115">GS357-(GY357+HA357)</f>
        <v>19</v>
      </c>
      <c r="GU357" s="237">
        <f t="shared" ref="GU357:GU369" si="6116">GT357/GS357</f>
        <v>1</v>
      </c>
      <c r="GV357" s="238">
        <f t="shared" ref="GV357:GV369" si="6117">GS357-GT357</f>
        <v>0</v>
      </c>
      <c r="GW357" s="259">
        <f t="shared" ref="GW357:GW369" si="6118">GV357/GS357</f>
        <v>0</v>
      </c>
      <c r="GX357" s="237">
        <f t="shared" ref="GX357:GX368" si="6119">(GS357-HA357)/GS357</f>
        <v>1</v>
      </c>
      <c r="GY357" s="247">
        <f t="shared" ref="GY357:GY368" si="6120">HF357+HI357+HJ357</f>
        <v>0</v>
      </c>
      <c r="GZ357" s="237">
        <f t="shared" ref="GZ357:GZ369" si="6121">GY357/GS357</f>
        <v>0</v>
      </c>
      <c r="HA357" s="247">
        <f t="shared" ref="HA357:HA368" si="6122">HC357+HD357+HE357+HG357+HH357</f>
        <v>0</v>
      </c>
      <c r="HB357" s="259">
        <f t="shared" ref="HB357:HB369" si="6123">HA357/GS357</f>
        <v>0</v>
      </c>
      <c r="HC357" s="247">
        <v>0</v>
      </c>
      <c r="HD357" s="247">
        <v>0</v>
      </c>
      <c r="HE357" s="247">
        <v>0</v>
      </c>
      <c r="HF357" s="247">
        <v>0</v>
      </c>
      <c r="HG357" s="247">
        <v>0</v>
      </c>
      <c r="HH357" s="247">
        <v>0</v>
      </c>
      <c r="HI357" s="247">
        <v>0</v>
      </c>
      <c r="HJ357" s="247">
        <v>0</v>
      </c>
      <c r="HK357" s="274">
        <v>0</v>
      </c>
      <c r="HL357" s="274">
        <v>0</v>
      </c>
      <c r="HM357" s="274">
        <v>0</v>
      </c>
      <c r="HN357" s="274">
        <v>21</v>
      </c>
      <c r="HO357" s="247">
        <f t="shared" ref="HO357:HO368" si="6124">HN357-(HT357+HV357)</f>
        <v>21</v>
      </c>
      <c r="HP357" s="237">
        <f t="shared" ref="HP357:HP369" si="6125">HO357/HN357</f>
        <v>1</v>
      </c>
      <c r="HQ357" s="238">
        <f t="shared" ref="HQ357:HQ369" si="6126">HN357-HO357</f>
        <v>0</v>
      </c>
      <c r="HR357" s="259">
        <f t="shared" ref="HR357:HR369" si="6127">HQ357/HN357</f>
        <v>0</v>
      </c>
      <c r="HS357" s="237">
        <f t="shared" ref="HS357:HS368" si="6128">(HN357-HV357)/HN357</f>
        <v>1</v>
      </c>
      <c r="HT357" s="247">
        <f t="shared" ref="HT357:HT368" si="6129">IA357+ID357+IE357</f>
        <v>0</v>
      </c>
      <c r="HU357" s="237">
        <f t="shared" ref="HU357:HU369" si="6130">HT357/HN357</f>
        <v>0</v>
      </c>
      <c r="HV357" s="247">
        <f t="shared" ref="HV357:HV368" si="6131">HX357+HY357+HZ357+IB357+IC357</f>
        <v>0</v>
      </c>
      <c r="HW357" s="259">
        <f t="shared" ref="HW357:HW369" si="6132">HV357/HN357</f>
        <v>0</v>
      </c>
      <c r="HX357" s="247">
        <v>0</v>
      </c>
      <c r="HY357" s="247">
        <v>0</v>
      </c>
      <c r="HZ357" s="247">
        <v>0</v>
      </c>
      <c r="IA357" s="247">
        <v>0</v>
      </c>
      <c r="IB357" s="247">
        <v>0</v>
      </c>
      <c r="IC357" s="247">
        <v>0</v>
      </c>
      <c r="ID357" s="247">
        <v>0</v>
      </c>
      <c r="IE357" s="247">
        <v>0</v>
      </c>
      <c r="IF357" s="274">
        <v>0</v>
      </c>
      <c r="IG357" s="274">
        <v>0</v>
      </c>
      <c r="IH357" s="274">
        <v>0</v>
      </c>
      <c r="II357" s="274">
        <v>19</v>
      </c>
      <c r="IJ357" s="247">
        <f t="shared" ref="IJ357:IJ368" si="6133">II357-(IO357+IQ357)</f>
        <v>19</v>
      </c>
      <c r="IK357" s="237">
        <f t="shared" ref="IK357:IK369" si="6134">IJ357/II357</f>
        <v>1</v>
      </c>
      <c r="IL357" s="238">
        <f t="shared" ref="IL357:IL369" si="6135">II357-IJ357</f>
        <v>0</v>
      </c>
      <c r="IM357" s="259">
        <f t="shared" ref="IM357:IM369" si="6136">IL357/II357</f>
        <v>0</v>
      </c>
      <c r="IN357" s="237">
        <f t="shared" ref="IN357:IN368" si="6137">(II357-IQ357)/II357</f>
        <v>1</v>
      </c>
      <c r="IO357" s="247">
        <f t="shared" ref="IO357:IO368" si="6138">IV357+IY357+IZ357</f>
        <v>0</v>
      </c>
      <c r="IP357" s="237">
        <f t="shared" ref="IP357:IP369" si="6139">IO357/II357</f>
        <v>0</v>
      </c>
      <c r="IQ357" s="247">
        <f t="shared" ref="IQ357:IQ368" si="6140">IS357+IT357+IU357+IW357+IX357</f>
        <v>0</v>
      </c>
      <c r="IR357" s="259">
        <f t="shared" ref="IR357:IR369" si="6141">IQ357/II357</f>
        <v>0</v>
      </c>
      <c r="IS357" s="247">
        <v>0</v>
      </c>
      <c r="IT357" s="247">
        <v>0</v>
      </c>
      <c r="IU357" s="247">
        <v>0</v>
      </c>
      <c r="IV357" s="247">
        <v>0</v>
      </c>
      <c r="IW357" s="247">
        <v>0</v>
      </c>
      <c r="IX357" s="247">
        <v>0</v>
      </c>
      <c r="IY357" s="247">
        <v>0</v>
      </c>
      <c r="IZ357" s="247">
        <v>0</v>
      </c>
      <c r="JA357" s="274">
        <v>0</v>
      </c>
      <c r="JB357" s="274">
        <v>1</v>
      </c>
      <c r="JC357" s="274">
        <v>0</v>
      </c>
      <c r="JD357" s="247">
        <f t="shared" ref="JD357:JD368" si="6142">L357+AG357+BB357+BW357+CR357+DM357+EH357+FC357+FX357+GS357+HN357+II357</f>
        <v>241</v>
      </c>
      <c r="JE357" s="247">
        <f t="shared" si="5807"/>
        <v>233</v>
      </c>
      <c r="JF357" s="260">
        <f t="shared" si="5808"/>
        <v>0.96680497925311204</v>
      </c>
      <c r="JG357" s="238">
        <f t="shared" si="5809"/>
        <v>8</v>
      </c>
      <c r="JH357" s="260">
        <f t="shared" si="5810"/>
        <v>3.3195020746887967E-2</v>
      </c>
      <c r="JI357" s="260">
        <f t="shared" si="5811"/>
        <v>0.99585062240663902</v>
      </c>
      <c r="JJ357" s="247">
        <f t="shared" ref="JJ357:JJ371" si="6143">JS357+JT357+JU357</f>
        <v>7</v>
      </c>
      <c r="JK357" s="260">
        <f t="shared" si="6038"/>
        <v>2.9045643153526972E-2</v>
      </c>
      <c r="JL357" s="247">
        <f t="shared" ref="JL357:JL371" si="6144">JN357+JO357+JP357+JQ357+JR357</f>
        <v>1</v>
      </c>
      <c r="JM357" s="260">
        <f t="shared" si="5815"/>
        <v>4.1493775933609959E-3</v>
      </c>
      <c r="JN357" s="247">
        <f t="shared" ref="JN357:JN368" si="6145">V357+AQ357+BL357+CG357+DB357+DW357+ER357+FM357+GH357+HC357+HX357+IS357</f>
        <v>0</v>
      </c>
      <c r="JO357" s="247">
        <f t="shared" ref="JO357:JO368" si="6146">W357+AR357+BM357+CH357+DC357+DX357+ES357+FN357+GI357+HD357+HY357+IT357</f>
        <v>0</v>
      </c>
      <c r="JP357" s="247">
        <f t="shared" ref="JP357:JP368" si="6147">X357+AS357+BN357+CI357+DD357+DY357+ET357+FO357+GJ357+HE357+HZ357+IU357</f>
        <v>1</v>
      </c>
      <c r="JQ357" s="247">
        <f t="shared" ref="JQ357:JQ368" si="6148">Y357+AT357+BO357+CJ357+DE357+DZ357+EU357+FP357+GK357+HF357+IA357+IV357</f>
        <v>0</v>
      </c>
      <c r="JR357" s="247">
        <f t="shared" ref="JR357:JR368" si="6149">Z357+AU357+BP357+CK357+DF357+EA357+EV357+FQ357+GL357+HG357+IB357+IW357</f>
        <v>0</v>
      </c>
      <c r="JS357" s="247">
        <f t="shared" ref="JS357:JS368" si="6150">AA357+AV357+BQ357+CL357+DG357+EB357+EW357+FR357+GM357+HH357+IC357+IX357</f>
        <v>0</v>
      </c>
      <c r="JT357" s="247">
        <f t="shared" ref="JT357:JT368" si="6151">AB357+AW357+BR357+CM357+DH357+EC357+EX357+FS357+GN357+HI357+ID357+IY357</f>
        <v>0</v>
      </c>
      <c r="JU357" s="247">
        <f t="shared" ref="JU357:JU368" si="6152">AC357+AX357+BS357+CN357+DI357+ED357+EY357+FT357+GO357+HJ357+IE357+IZ357</f>
        <v>7</v>
      </c>
      <c r="JV357" s="247">
        <f t="shared" ref="JV357:JV368" si="6153">AD357+AY357+BT357+CO357+DJ357+EE357+EZ357+FU357+GP357+HK357+IF357+JA357</f>
        <v>0</v>
      </c>
      <c r="JW357" s="247">
        <f t="shared" ref="JW357:JW368" si="6154">AE357+AZ357+BU357+CP357+DK357+EF357+FA357+FV357+GQ357+HL357+IG357+JB357</f>
        <v>3</v>
      </c>
      <c r="JX357" s="247">
        <f t="shared" ref="JX357:JX368" si="6155">AF357+BA357+BV357+CQ357+DL357+EG357+FB357+FW357+GR357+HM357+IH357+JC357</f>
        <v>1</v>
      </c>
    </row>
    <row r="358" spans="1:284" ht="15" customHeight="1">
      <c r="A358" s="269">
        <f t="shared" ref="A358:A409" si="6156">A357+1</f>
        <v>2</v>
      </c>
      <c r="B358" s="122">
        <v>20040324017</v>
      </c>
      <c r="C358" s="227">
        <f t="shared" ca="1" si="6040"/>
        <v>17</v>
      </c>
      <c r="D358" s="227">
        <f t="shared" ca="1" si="6041"/>
        <v>0</v>
      </c>
      <c r="E358" s="228">
        <f t="shared" si="6042"/>
        <v>40.564383561643837</v>
      </c>
      <c r="F358" s="118">
        <v>18</v>
      </c>
      <c r="G358" s="118">
        <v>7</v>
      </c>
      <c r="H358" s="118">
        <v>1979</v>
      </c>
      <c r="I358" s="115" t="s">
        <v>334</v>
      </c>
      <c r="J358" s="111" t="s">
        <v>825</v>
      </c>
      <c r="K358" s="103" t="s">
        <v>717</v>
      </c>
      <c r="L358" s="247">
        <v>22</v>
      </c>
      <c r="M358" s="247">
        <f t="shared" si="6043"/>
        <v>16</v>
      </c>
      <c r="N358" s="260">
        <f t="shared" si="6044"/>
        <v>0.72727272727272729</v>
      </c>
      <c r="O358" s="238">
        <f t="shared" si="6045"/>
        <v>6</v>
      </c>
      <c r="P358" s="260">
        <f t="shared" si="6046"/>
        <v>0.27272727272727271</v>
      </c>
      <c r="Q358" s="260">
        <f t="shared" si="6047"/>
        <v>0.72727272727272729</v>
      </c>
      <c r="R358" s="247">
        <f t="shared" si="6048"/>
        <v>0</v>
      </c>
      <c r="S358" s="260">
        <f t="shared" si="6049"/>
        <v>0</v>
      </c>
      <c r="T358" s="247">
        <f t="shared" si="6050"/>
        <v>6</v>
      </c>
      <c r="U358" s="260">
        <f t="shared" si="6051"/>
        <v>0.27272727272727271</v>
      </c>
      <c r="V358" s="247">
        <v>0</v>
      </c>
      <c r="W358" s="247">
        <v>0</v>
      </c>
      <c r="X358" s="247">
        <v>0</v>
      </c>
      <c r="Y358" s="247">
        <v>6</v>
      </c>
      <c r="Z358" s="247">
        <v>0</v>
      </c>
      <c r="AA358" s="247">
        <v>0</v>
      </c>
      <c r="AB358" s="247">
        <v>0</v>
      </c>
      <c r="AC358" s="247">
        <v>0</v>
      </c>
      <c r="AD358" s="247">
        <v>1</v>
      </c>
      <c r="AE358" s="247">
        <v>1</v>
      </c>
      <c r="AF358" s="247">
        <v>0</v>
      </c>
      <c r="AG358" s="236">
        <v>20</v>
      </c>
      <c r="AH358" s="236">
        <f t="shared" si="6052"/>
        <v>19</v>
      </c>
      <c r="AI358" s="237">
        <f t="shared" si="6053"/>
        <v>0.95</v>
      </c>
      <c r="AJ358" s="238">
        <f t="shared" si="6054"/>
        <v>1</v>
      </c>
      <c r="AK358" s="237">
        <f t="shared" si="6055"/>
        <v>0.05</v>
      </c>
      <c r="AL358" s="237">
        <f t="shared" si="6056"/>
        <v>1</v>
      </c>
      <c r="AM358" s="236">
        <f t="shared" si="6057"/>
        <v>1</v>
      </c>
      <c r="AN358" s="237">
        <f t="shared" si="6058"/>
        <v>0.05</v>
      </c>
      <c r="AO358" s="236">
        <f t="shared" si="6059"/>
        <v>0</v>
      </c>
      <c r="AP358" s="237">
        <f t="shared" si="6060"/>
        <v>0</v>
      </c>
      <c r="AQ358" s="236">
        <v>0</v>
      </c>
      <c r="AR358" s="236">
        <v>0</v>
      </c>
      <c r="AS358" s="236">
        <v>0</v>
      </c>
      <c r="AT358" s="236">
        <v>0</v>
      </c>
      <c r="AU358" s="236">
        <v>0</v>
      </c>
      <c r="AV358" s="236">
        <v>0</v>
      </c>
      <c r="AW358" s="236">
        <v>0</v>
      </c>
      <c r="AX358" s="236">
        <v>1</v>
      </c>
      <c r="AY358" s="236">
        <v>0</v>
      </c>
      <c r="AZ358" s="236">
        <v>1</v>
      </c>
      <c r="BA358" s="236">
        <v>0</v>
      </c>
      <c r="BB358" s="236">
        <v>21</v>
      </c>
      <c r="BC358" s="236">
        <f t="shared" si="6061"/>
        <v>19</v>
      </c>
      <c r="BD358" s="237">
        <f t="shared" si="6062"/>
        <v>0.90476190476190477</v>
      </c>
      <c r="BE358" s="238">
        <f t="shared" si="6063"/>
        <v>2</v>
      </c>
      <c r="BF358" s="237">
        <f t="shared" si="6064"/>
        <v>9.5238095238095233E-2</v>
      </c>
      <c r="BG358" s="237">
        <f t="shared" si="6065"/>
        <v>1</v>
      </c>
      <c r="BH358" s="236">
        <f t="shared" si="6066"/>
        <v>2</v>
      </c>
      <c r="BI358" s="237">
        <f t="shared" si="6067"/>
        <v>9.5238095238095233E-2</v>
      </c>
      <c r="BJ358" s="236">
        <f t="shared" si="6068"/>
        <v>0</v>
      </c>
      <c r="BK358" s="237">
        <f t="shared" si="6069"/>
        <v>0</v>
      </c>
      <c r="BL358" s="236">
        <v>0</v>
      </c>
      <c r="BM358" s="236">
        <v>0</v>
      </c>
      <c r="BN358" s="236">
        <v>0</v>
      </c>
      <c r="BO358" s="236">
        <v>0</v>
      </c>
      <c r="BP358" s="236">
        <v>0</v>
      </c>
      <c r="BQ358" s="236">
        <v>0</v>
      </c>
      <c r="BR358" s="236">
        <v>0</v>
      </c>
      <c r="BS358" s="236">
        <v>2</v>
      </c>
      <c r="BT358" s="236">
        <v>0</v>
      </c>
      <c r="BU358" s="236">
        <v>0</v>
      </c>
      <c r="BV358" s="236">
        <v>0</v>
      </c>
      <c r="BW358" s="247">
        <v>21</v>
      </c>
      <c r="BX358" s="247">
        <f t="shared" si="6070"/>
        <v>20</v>
      </c>
      <c r="BY358" s="260">
        <f t="shared" si="6071"/>
        <v>0.95238095238095233</v>
      </c>
      <c r="BZ358" s="238">
        <f t="shared" si="6072"/>
        <v>1</v>
      </c>
      <c r="CA358" s="260">
        <f t="shared" si="6073"/>
        <v>4.7619047619047616E-2</v>
      </c>
      <c r="CB358" s="260">
        <f t="shared" si="6074"/>
        <v>1</v>
      </c>
      <c r="CC358" s="247">
        <f t="shared" si="6075"/>
        <v>1</v>
      </c>
      <c r="CD358" s="260">
        <f t="shared" si="6076"/>
        <v>4.7619047619047616E-2</v>
      </c>
      <c r="CE358" s="247">
        <f t="shared" si="6077"/>
        <v>0</v>
      </c>
      <c r="CF358" s="260">
        <f t="shared" si="6078"/>
        <v>0</v>
      </c>
      <c r="CG358" s="247">
        <v>0</v>
      </c>
      <c r="CH358" s="247">
        <v>0</v>
      </c>
      <c r="CI358" s="247">
        <v>0</v>
      </c>
      <c r="CJ358" s="247">
        <v>0</v>
      </c>
      <c r="CK358" s="247">
        <v>0</v>
      </c>
      <c r="CL358" s="247">
        <v>0</v>
      </c>
      <c r="CM358" s="247">
        <v>0</v>
      </c>
      <c r="CN358" s="247">
        <v>1</v>
      </c>
      <c r="CO358" s="247">
        <v>0</v>
      </c>
      <c r="CP358" s="247">
        <v>0</v>
      </c>
      <c r="CQ358" s="247">
        <v>0</v>
      </c>
      <c r="CR358" s="274">
        <v>15</v>
      </c>
      <c r="CS358" s="247">
        <f t="shared" si="5738"/>
        <v>15</v>
      </c>
      <c r="CT358" s="237">
        <f t="shared" si="5739"/>
        <v>1</v>
      </c>
      <c r="CU358" s="238">
        <f t="shared" si="5740"/>
        <v>0</v>
      </c>
      <c r="CV358" s="259">
        <f t="shared" si="5741"/>
        <v>0</v>
      </c>
      <c r="CW358" s="237">
        <f t="shared" si="5742"/>
        <v>1</v>
      </c>
      <c r="CX358" s="247">
        <f t="shared" si="5259"/>
        <v>0</v>
      </c>
      <c r="CY358" s="237">
        <f t="shared" si="5415"/>
        <v>0</v>
      </c>
      <c r="CZ358" s="247">
        <f t="shared" si="5260"/>
        <v>0</v>
      </c>
      <c r="DA358" s="259">
        <f t="shared" si="5416"/>
        <v>0</v>
      </c>
      <c r="DB358" s="247">
        <v>0</v>
      </c>
      <c r="DC358" s="247">
        <v>0</v>
      </c>
      <c r="DD358" s="247">
        <v>0</v>
      </c>
      <c r="DE358" s="247">
        <v>0</v>
      </c>
      <c r="DF358" s="247">
        <v>0</v>
      </c>
      <c r="DG358" s="247">
        <v>0</v>
      </c>
      <c r="DH358" s="247">
        <v>0</v>
      </c>
      <c r="DI358" s="247">
        <v>0</v>
      </c>
      <c r="DJ358" s="274">
        <v>0</v>
      </c>
      <c r="DK358" s="274">
        <v>0</v>
      </c>
      <c r="DL358" s="274">
        <v>0</v>
      </c>
      <c r="DM358" s="274">
        <v>21</v>
      </c>
      <c r="DN358" s="247">
        <f t="shared" si="6079"/>
        <v>21</v>
      </c>
      <c r="DO358" s="237">
        <f t="shared" si="6080"/>
        <v>1</v>
      </c>
      <c r="DP358" s="238">
        <f t="shared" si="6081"/>
        <v>0</v>
      </c>
      <c r="DQ358" s="259">
        <f t="shared" si="6082"/>
        <v>0</v>
      </c>
      <c r="DR358" s="237">
        <f t="shared" si="6083"/>
        <v>1</v>
      </c>
      <c r="DS358" s="247">
        <f t="shared" si="6084"/>
        <v>0</v>
      </c>
      <c r="DT358" s="237">
        <f t="shared" si="6085"/>
        <v>0</v>
      </c>
      <c r="DU358" s="247">
        <f t="shared" si="6086"/>
        <v>0</v>
      </c>
      <c r="DV358" s="259">
        <f t="shared" si="6087"/>
        <v>0</v>
      </c>
      <c r="DW358" s="247">
        <v>0</v>
      </c>
      <c r="DX358" s="247">
        <v>0</v>
      </c>
      <c r="DY358" s="247">
        <v>0</v>
      </c>
      <c r="DZ358" s="247">
        <v>0</v>
      </c>
      <c r="EA358" s="247">
        <v>0</v>
      </c>
      <c r="EB358" s="247">
        <v>0</v>
      </c>
      <c r="EC358" s="247">
        <v>0</v>
      </c>
      <c r="ED358" s="247">
        <v>0</v>
      </c>
      <c r="EE358" s="274">
        <v>0</v>
      </c>
      <c r="EF358" s="274">
        <v>0</v>
      </c>
      <c r="EG358" s="274">
        <v>0</v>
      </c>
      <c r="EH358" s="274">
        <v>22</v>
      </c>
      <c r="EI358" s="247">
        <f t="shared" si="6088"/>
        <v>22</v>
      </c>
      <c r="EJ358" s="237">
        <f t="shared" si="6089"/>
        <v>1</v>
      </c>
      <c r="EK358" s="238">
        <f t="shared" si="6090"/>
        <v>0</v>
      </c>
      <c r="EL358" s="259">
        <f t="shared" si="6091"/>
        <v>0</v>
      </c>
      <c r="EM358" s="237">
        <f t="shared" si="6092"/>
        <v>1</v>
      </c>
      <c r="EN358" s="247">
        <f t="shared" si="6093"/>
        <v>0</v>
      </c>
      <c r="EO358" s="237">
        <f t="shared" si="6094"/>
        <v>0</v>
      </c>
      <c r="EP358" s="247">
        <f t="shared" si="6095"/>
        <v>0</v>
      </c>
      <c r="EQ358" s="259">
        <f t="shared" si="6096"/>
        <v>0</v>
      </c>
      <c r="ER358" s="247">
        <v>0</v>
      </c>
      <c r="ES358" s="247">
        <v>0</v>
      </c>
      <c r="ET358" s="247">
        <v>0</v>
      </c>
      <c r="EU358" s="247">
        <v>0</v>
      </c>
      <c r="EV358" s="247">
        <v>0</v>
      </c>
      <c r="EW358" s="247">
        <v>0</v>
      </c>
      <c r="EX358" s="247">
        <v>0</v>
      </c>
      <c r="EY358" s="247">
        <v>0</v>
      </c>
      <c r="EZ358" s="274">
        <v>0</v>
      </c>
      <c r="FA358" s="274">
        <v>1</v>
      </c>
      <c r="FB358" s="274">
        <v>0</v>
      </c>
      <c r="FC358" s="274">
        <v>18</v>
      </c>
      <c r="FD358" s="247">
        <f t="shared" si="6097"/>
        <v>18</v>
      </c>
      <c r="FE358" s="237">
        <f t="shared" si="6098"/>
        <v>1</v>
      </c>
      <c r="FF358" s="238">
        <f t="shared" si="6099"/>
        <v>0</v>
      </c>
      <c r="FG358" s="259">
        <f t="shared" si="6100"/>
        <v>0</v>
      </c>
      <c r="FH358" s="237">
        <f t="shared" si="6101"/>
        <v>1</v>
      </c>
      <c r="FI358" s="247">
        <f t="shared" si="6102"/>
        <v>0</v>
      </c>
      <c r="FJ358" s="237">
        <f t="shared" si="6103"/>
        <v>0</v>
      </c>
      <c r="FK358" s="247">
        <f t="shared" si="6104"/>
        <v>0</v>
      </c>
      <c r="FL358" s="259">
        <f t="shared" si="6105"/>
        <v>0</v>
      </c>
      <c r="FM358" s="247">
        <v>0</v>
      </c>
      <c r="FN358" s="247">
        <v>0</v>
      </c>
      <c r="FO358" s="247">
        <v>0</v>
      </c>
      <c r="FP358" s="247">
        <v>0</v>
      </c>
      <c r="FQ358" s="247">
        <v>0</v>
      </c>
      <c r="FR358" s="247">
        <v>0</v>
      </c>
      <c r="FS358" s="247">
        <v>0</v>
      </c>
      <c r="FT358" s="247">
        <v>0</v>
      </c>
      <c r="FU358" s="274">
        <v>0</v>
      </c>
      <c r="FV358" s="274">
        <v>0</v>
      </c>
      <c r="FW358" s="274">
        <v>0</v>
      </c>
      <c r="FX358" s="274">
        <v>22</v>
      </c>
      <c r="FY358" s="247">
        <f t="shared" si="6106"/>
        <v>20</v>
      </c>
      <c r="FZ358" s="237">
        <f t="shared" si="6107"/>
        <v>0.90909090909090906</v>
      </c>
      <c r="GA358" s="238">
        <f t="shared" si="6108"/>
        <v>2</v>
      </c>
      <c r="GB358" s="259">
        <f t="shared" si="6109"/>
        <v>9.0909090909090912E-2</v>
      </c>
      <c r="GC358" s="237">
        <f t="shared" si="6110"/>
        <v>1</v>
      </c>
      <c r="GD358" s="247">
        <f t="shared" si="6111"/>
        <v>2</v>
      </c>
      <c r="GE358" s="237">
        <f t="shared" si="6112"/>
        <v>9.0909090909090912E-2</v>
      </c>
      <c r="GF358" s="247">
        <f t="shared" si="6113"/>
        <v>0</v>
      </c>
      <c r="GG358" s="259">
        <f t="shared" si="6114"/>
        <v>0</v>
      </c>
      <c r="GH358" s="247">
        <v>0</v>
      </c>
      <c r="GI358" s="247">
        <v>0</v>
      </c>
      <c r="GJ358" s="247">
        <v>0</v>
      </c>
      <c r="GK358" s="247">
        <v>0</v>
      </c>
      <c r="GL358" s="247">
        <v>0</v>
      </c>
      <c r="GM358" s="247">
        <v>0</v>
      </c>
      <c r="GN358" s="247">
        <v>0</v>
      </c>
      <c r="GO358" s="247">
        <v>2</v>
      </c>
      <c r="GP358" s="274">
        <v>0</v>
      </c>
      <c r="GQ358" s="274">
        <v>1</v>
      </c>
      <c r="GR358" s="274">
        <v>0</v>
      </c>
      <c r="GS358" s="274">
        <v>19</v>
      </c>
      <c r="GT358" s="247">
        <f t="shared" si="6115"/>
        <v>19</v>
      </c>
      <c r="GU358" s="237">
        <f t="shared" si="6116"/>
        <v>1</v>
      </c>
      <c r="GV358" s="238">
        <f t="shared" si="6117"/>
        <v>0</v>
      </c>
      <c r="GW358" s="259">
        <f t="shared" si="6118"/>
        <v>0</v>
      </c>
      <c r="GX358" s="237">
        <f t="shared" si="6119"/>
        <v>1</v>
      </c>
      <c r="GY358" s="247">
        <f t="shared" si="6120"/>
        <v>0</v>
      </c>
      <c r="GZ358" s="237">
        <f t="shared" si="6121"/>
        <v>0</v>
      </c>
      <c r="HA358" s="247">
        <f t="shared" si="6122"/>
        <v>0</v>
      </c>
      <c r="HB358" s="259">
        <f t="shared" si="6123"/>
        <v>0</v>
      </c>
      <c r="HC358" s="247">
        <v>0</v>
      </c>
      <c r="HD358" s="247">
        <v>0</v>
      </c>
      <c r="HE358" s="247">
        <v>0</v>
      </c>
      <c r="HF358" s="247">
        <v>0</v>
      </c>
      <c r="HG358" s="247">
        <v>0</v>
      </c>
      <c r="HH358" s="247">
        <v>0</v>
      </c>
      <c r="HI358" s="247">
        <v>0</v>
      </c>
      <c r="HJ358" s="247">
        <v>0</v>
      </c>
      <c r="HK358" s="274">
        <v>0</v>
      </c>
      <c r="HL358" s="274">
        <v>1</v>
      </c>
      <c r="HM358" s="274">
        <v>1</v>
      </c>
      <c r="HN358" s="274">
        <v>21</v>
      </c>
      <c r="HO358" s="247">
        <f t="shared" si="6124"/>
        <v>21</v>
      </c>
      <c r="HP358" s="237">
        <f t="shared" si="6125"/>
        <v>1</v>
      </c>
      <c r="HQ358" s="238">
        <f t="shared" si="6126"/>
        <v>0</v>
      </c>
      <c r="HR358" s="259">
        <f t="shared" si="6127"/>
        <v>0</v>
      </c>
      <c r="HS358" s="237">
        <f t="shared" si="6128"/>
        <v>1</v>
      </c>
      <c r="HT358" s="247">
        <f t="shared" si="6129"/>
        <v>0</v>
      </c>
      <c r="HU358" s="237">
        <f t="shared" si="6130"/>
        <v>0</v>
      </c>
      <c r="HV358" s="247">
        <f t="shared" si="6131"/>
        <v>0</v>
      </c>
      <c r="HW358" s="259">
        <f t="shared" si="6132"/>
        <v>0</v>
      </c>
      <c r="HX358" s="247">
        <v>0</v>
      </c>
      <c r="HY358" s="247">
        <v>0</v>
      </c>
      <c r="HZ358" s="247">
        <v>0</v>
      </c>
      <c r="IA358" s="247">
        <v>0</v>
      </c>
      <c r="IB358" s="247">
        <v>0</v>
      </c>
      <c r="IC358" s="247">
        <v>0</v>
      </c>
      <c r="ID358" s="247">
        <v>0</v>
      </c>
      <c r="IE358" s="247">
        <v>0</v>
      </c>
      <c r="IF358" s="274">
        <v>0</v>
      </c>
      <c r="IG358" s="274">
        <v>0</v>
      </c>
      <c r="IH358" s="274">
        <v>0</v>
      </c>
      <c r="II358" s="274">
        <v>19</v>
      </c>
      <c r="IJ358" s="247">
        <f t="shared" si="6133"/>
        <v>18</v>
      </c>
      <c r="IK358" s="237">
        <f t="shared" si="6134"/>
        <v>0.94736842105263153</v>
      </c>
      <c r="IL358" s="238">
        <f t="shared" si="6135"/>
        <v>1</v>
      </c>
      <c r="IM358" s="259">
        <f t="shared" si="6136"/>
        <v>5.2631578947368418E-2</v>
      </c>
      <c r="IN358" s="237">
        <f t="shared" si="6137"/>
        <v>1</v>
      </c>
      <c r="IO358" s="247">
        <f t="shared" si="6138"/>
        <v>1</v>
      </c>
      <c r="IP358" s="237">
        <f t="shared" si="6139"/>
        <v>5.2631578947368418E-2</v>
      </c>
      <c r="IQ358" s="247">
        <f t="shared" si="6140"/>
        <v>0</v>
      </c>
      <c r="IR358" s="259">
        <f t="shared" si="6141"/>
        <v>0</v>
      </c>
      <c r="IS358" s="247">
        <v>0</v>
      </c>
      <c r="IT358" s="247">
        <v>0</v>
      </c>
      <c r="IU358" s="247">
        <v>0</v>
      </c>
      <c r="IV358" s="247">
        <v>0</v>
      </c>
      <c r="IW358" s="247">
        <v>0</v>
      </c>
      <c r="IX358" s="247">
        <v>0</v>
      </c>
      <c r="IY358" s="247">
        <v>0</v>
      </c>
      <c r="IZ358" s="247">
        <v>1</v>
      </c>
      <c r="JA358" s="274">
        <v>1</v>
      </c>
      <c r="JB358" s="274">
        <v>0</v>
      </c>
      <c r="JC358" s="274">
        <v>0</v>
      </c>
      <c r="JD358" s="247">
        <f t="shared" si="6142"/>
        <v>241</v>
      </c>
      <c r="JE358" s="247">
        <f t="shared" si="5807"/>
        <v>228</v>
      </c>
      <c r="JF358" s="260">
        <f t="shared" si="5808"/>
        <v>0.94605809128630702</v>
      </c>
      <c r="JG358" s="238">
        <f t="shared" si="5809"/>
        <v>13</v>
      </c>
      <c r="JH358" s="260">
        <f t="shared" si="5810"/>
        <v>5.3941908713692949E-2</v>
      </c>
      <c r="JI358" s="260">
        <f t="shared" si="5811"/>
        <v>0.975103734439834</v>
      </c>
      <c r="JJ358" s="247">
        <f t="shared" si="6143"/>
        <v>7</v>
      </c>
      <c r="JK358" s="260">
        <f t="shared" si="6038"/>
        <v>2.9045643153526972E-2</v>
      </c>
      <c r="JL358" s="247">
        <f t="shared" si="6144"/>
        <v>6</v>
      </c>
      <c r="JM358" s="260">
        <f t="shared" si="5815"/>
        <v>2.4896265560165973E-2</v>
      </c>
      <c r="JN358" s="247">
        <f t="shared" si="6145"/>
        <v>0</v>
      </c>
      <c r="JO358" s="247">
        <f t="shared" si="6146"/>
        <v>0</v>
      </c>
      <c r="JP358" s="247">
        <f t="shared" si="6147"/>
        <v>0</v>
      </c>
      <c r="JQ358" s="247">
        <f t="shared" si="6148"/>
        <v>6</v>
      </c>
      <c r="JR358" s="247">
        <f t="shared" si="6149"/>
        <v>0</v>
      </c>
      <c r="JS358" s="247">
        <f t="shared" si="6150"/>
        <v>0</v>
      </c>
      <c r="JT358" s="247">
        <f t="shared" si="6151"/>
        <v>0</v>
      </c>
      <c r="JU358" s="247">
        <f t="shared" si="6152"/>
        <v>7</v>
      </c>
      <c r="JV358" s="247">
        <f t="shared" si="6153"/>
        <v>2</v>
      </c>
      <c r="JW358" s="247">
        <f t="shared" si="6154"/>
        <v>5</v>
      </c>
      <c r="JX358" s="247">
        <f t="shared" si="6155"/>
        <v>1</v>
      </c>
    </row>
    <row r="359" spans="1:284" ht="15" customHeight="1">
      <c r="A359" s="269">
        <f t="shared" si="6156"/>
        <v>3</v>
      </c>
      <c r="B359" s="122">
        <v>19960108502</v>
      </c>
      <c r="C359" s="227">
        <f t="shared" ca="1" si="6040"/>
        <v>25</v>
      </c>
      <c r="D359" s="227">
        <f t="shared" ca="1" si="6041"/>
        <v>2</v>
      </c>
      <c r="E359" s="228">
        <f t="shared" si="6042"/>
        <v>44.350684931506848</v>
      </c>
      <c r="F359" s="118">
        <v>5</v>
      </c>
      <c r="G359" s="118">
        <v>10</v>
      </c>
      <c r="H359" s="118">
        <v>1975</v>
      </c>
      <c r="I359" s="115" t="s">
        <v>330</v>
      </c>
      <c r="J359" s="111" t="s">
        <v>826</v>
      </c>
      <c r="K359" s="103" t="s">
        <v>717</v>
      </c>
      <c r="L359" s="247">
        <v>22</v>
      </c>
      <c r="M359" s="247">
        <f t="shared" si="6043"/>
        <v>20</v>
      </c>
      <c r="N359" s="260">
        <f t="shared" si="6044"/>
        <v>0.90909090909090906</v>
      </c>
      <c r="O359" s="238">
        <f t="shared" si="6045"/>
        <v>2</v>
      </c>
      <c r="P359" s="260">
        <f t="shared" si="6046"/>
        <v>9.0909090909090912E-2</v>
      </c>
      <c r="Q359" s="260">
        <f t="shared" si="6047"/>
        <v>1</v>
      </c>
      <c r="R359" s="247">
        <f t="shared" si="6048"/>
        <v>2</v>
      </c>
      <c r="S359" s="260">
        <f t="shared" si="6049"/>
        <v>9.0909090909090912E-2</v>
      </c>
      <c r="T359" s="247">
        <f t="shared" si="6050"/>
        <v>0</v>
      </c>
      <c r="U359" s="260">
        <f t="shared" si="6051"/>
        <v>0</v>
      </c>
      <c r="V359" s="247">
        <v>0</v>
      </c>
      <c r="W359" s="247">
        <v>0</v>
      </c>
      <c r="X359" s="247">
        <v>0</v>
      </c>
      <c r="Y359" s="247">
        <v>0</v>
      </c>
      <c r="Z359" s="247">
        <v>0</v>
      </c>
      <c r="AA359" s="247">
        <v>0</v>
      </c>
      <c r="AB359" s="247">
        <v>0</v>
      </c>
      <c r="AC359" s="247">
        <v>2</v>
      </c>
      <c r="AD359" s="247">
        <v>0</v>
      </c>
      <c r="AE359" s="247">
        <v>0</v>
      </c>
      <c r="AF359" s="247">
        <v>1</v>
      </c>
      <c r="AG359" s="236">
        <v>20</v>
      </c>
      <c r="AH359" s="236">
        <f t="shared" si="6052"/>
        <v>20</v>
      </c>
      <c r="AI359" s="237">
        <f t="shared" si="6053"/>
        <v>1</v>
      </c>
      <c r="AJ359" s="238">
        <f t="shared" si="6054"/>
        <v>0</v>
      </c>
      <c r="AK359" s="237">
        <f t="shared" si="6055"/>
        <v>0</v>
      </c>
      <c r="AL359" s="237">
        <f t="shared" si="6056"/>
        <v>1</v>
      </c>
      <c r="AM359" s="236">
        <f t="shared" si="6057"/>
        <v>0</v>
      </c>
      <c r="AN359" s="237">
        <f t="shared" si="6058"/>
        <v>0</v>
      </c>
      <c r="AO359" s="236">
        <f t="shared" si="6059"/>
        <v>0</v>
      </c>
      <c r="AP359" s="237">
        <f t="shared" si="6060"/>
        <v>0</v>
      </c>
      <c r="AQ359" s="236">
        <v>0</v>
      </c>
      <c r="AR359" s="236">
        <v>0</v>
      </c>
      <c r="AS359" s="236">
        <v>0</v>
      </c>
      <c r="AT359" s="236">
        <v>0</v>
      </c>
      <c r="AU359" s="236">
        <v>0</v>
      </c>
      <c r="AV359" s="236">
        <v>0</v>
      </c>
      <c r="AW359" s="236">
        <v>0</v>
      </c>
      <c r="AX359" s="236">
        <v>0</v>
      </c>
      <c r="AY359" s="236">
        <v>1</v>
      </c>
      <c r="AZ359" s="236">
        <v>0</v>
      </c>
      <c r="BA359" s="236">
        <v>0</v>
      </c>
      <c r="BB359" s="236">
        <v>21</v>
      </c>
      <c r="BC359" s="236">
        <f t="shared" si="6061"/>
        <v>20</v>
      </c>
      <c r="BD359" s="237">
        <f t="shared" si="6062"/>
        <v>0.95238095238095233</v>
      </c>
      <c r="BE359" s="238">
        <f t="shared" si="6063"/>
        <v>1</v>
      </c>
      <c r="BF359" s="237">
        <f t="shared" si="6064"/>
        <v>4.7619047619047616E-2</v>
      </c>
      <c r="BG359" s="237">
        <f t="shared" si="6065"/>
        <v>0.95238095238095233</v>
      </c>
      <c r="BH359" s="236">
        <f t="shared" si="6066"/>
        <v>0</v>
      </c>
      <c r="BI359" s="237">
        <f t="shared" si="6067"/>
        <v>0</v>
      </c>
      <c r="BJ359" s="236">
        <f t="shared" si="6068"/>
        <v>1</v>
      </c>
      <c r="BK359" s="237">
        <f t="shared" si="6069"/>
        <v>4.7619047619047616E-2</v>
      </c>
      <c r="BL359" s="236">
        <v>0</v>
      </c>
      <c r="BM359" s="236">
        <v>0</v>
      </c>
      <c r="BN359" s="236">
        <v>1</v>
      </c>
      <c r="BO359" s="236">
        <v>0</v>
      </c>
      <c r="BP359" s="236">
        <v>0</v>
      </c>
      <c r="BQ359" s="236">
        <v>0</v>
      </c>
      <c r="BR359" s="236">
        <v>0</v>
      </c>
      <c r="BS359" s="236">
        <v>0</v>
      </c>
      <c r="BT359" s="236">
        <v>0</v>
      </c>
      <c r="BU359" s="236">
        <v>0</v>
      </c>
      <c r="BV359" s="236">
        <v>0</v>
      </c>
      <c r="BW359" s="247">
        <v>21</v>
      </c>
      <c r="BX359" s="247">
        <f t="shared" si="6070"/>
        <v>21</v>
      </c>
      <c r="BY359" s="260">
        <f t="shared" si="6071"/>
        <v>1</v>
      </c>
      <c r="BZ359" s="238">
        <f t="shared" si="6072"/>
        <v>0</v>
      </c>
      <c r="CA359" s="260">
        <f t="shared" si="6073"/>
        <v>0</v>
      </c>
      <c r="CB359" s="260">
        <f t="shared" si="6074"/>
        <v>1</v>
      </c>
      <c r="CC359" s="247">
        <f t="shared" si="6075"/>
        <v>0</v>
      </c>
      <c r="CD359" s="260">
        <f t="shared" si="6076"/>
        <v>0</v>
      </c>
      <c r="CE359" s="247">
        <f t="shared" si="6077"/>
        <v>0</v>
      </c>
      <c r="CF359" s="260">
        <f t="shared" si="6078"/>
        <v>0</v>
      </c>
      <c r="CG359" s="247">
        <v>0</v>
      </c>
      <c r="CH359" s="247">
        <v>0</v>
      </c>
      <c r="CI359" s="247">
        <v>0</v>
      </c>
      <c r="CJ359" s="247">
        <v>0</v>
      </c>
      <c r="CK359" s="247">
        <v>0</v>
      </c>
      <c r="CL359" s="247">
        <v>0</v>
      </c>
      <c r="CM359" s="247">
        <v>0</v>
      </c>
      <c r="CN359" s="247">
        <v>0</v>
      </c>
      <c r="CO359" s="247">
        <v>0</v>
      </c>
      <c r="CP359" s="247">
        <v>1</v>
      </c>
      <c r="CQ359" s="247">
        <v>0</v>
      </c>
      <c r="CR359" s="274">
        <v>15</v>
      </c>
      <c r="CS359" s="247">
        <f t="shared" si="5738"/>
        <v>14</v>
      </c>
      <c r="CT359" s="237">
        <f t="shared" si="5739"/>
        <v>0.93333333333333335</v>
      </c>
      <c r="CU359" s="238">
        <f t="shared" si="5740"/>
        <v>1</v>
      </c>
      <c r="CV359" s="259">
        <f t="shared" si="5741"/>
        <v>6.6666666666666666E-2</v>
      </c>
      <c r="CW359" s="237">
        <f t="shared" si="5742"/>
        <v>1</v>
      </c>
      <c r="CX359" s="247">
        <f t="shared" si="5259"/>
        <v>1</v>
      </c>
      <c r="CY359" s="237">
        <f t="shared" si="5415"/>
        <v>6.6666666666666666E-2</v>
      </c>
      <c r="CZ359" s="247">
        <f t="shared" si="5260"/>
        <v>0</v>
      </c>
      <c r="DA359" s="259">
        <f t="shared" si="5416"/>
        <v>0</v>
      </c>
      <c r="DB359" s="247">
        <v>0</v>
      </c>
      <c r="DC359" s="247">
        <v>0</v>
      </c>
      <c r="DD359" s="247">
        <v>0</v>
      </c>
      <c r="DE359" s="247">
        <v>0</v>
      </c>
      <c r="DF359" s="247">
        <v>0</v>
      </c>
      <c r="DG359" s="247">
        <v>0</v>
      </c>
      <c r="DH359" s="247">
        <v>0</v>
      </c>
      <c r="DI359" s="247">
        <v>1</v>
      </c>
      <c r="DJ359" s="274">
        <v>0</v>
      </c>
      <c r="DK359" s="274">
        <v>0</v>
      </c>
      <c r="DL359" s="274">
        <v>0</v>
      </c>
      <c r="DM359" s="274">
        <v>21</v>
      </c>
      <c r="DN359" s="247">
        <f t="shared" si="6079"/>
        <v>20</v>
      </c>
      <c r="DO359" s="237">
        <f t="shared" si="6080"/>
        <v>0.95238095238095233</v>
      </c>
      <c r="DP359" s="238">
        <f t="shared" si="6081"/>
        <v>1</v>
      </c>
      <c r="DQ359" s="259">
        <f t="shared" si="6082"/>
        <v>4.7619047619047616E-2</v>
      </c>
      <c r="DR359" s="237">
        <f t="shared" si="6083"/>
        <v>1</v>
      </c>
      <c r="DS359" s="247">
        <f t="shared" si="6084"/>
        <v>1</v>
      </c>
      <c r="DT359" s="237">
        <f t="shared" si="6085"/>
        <v>4.7619047619047616E-2</v>
      </c>
      <c r="DU359" s="247">
        <f t="shared" si="6086"/>
        <v>0</v>
      </c>
      <c r="DV359" s="259">
        <f t="shared" si="6087"/>
        <v>0</v>
      </c>
      <c r="DW359" s="247">
        <v>0</v>
      </c>
      <c r="DX359" s="247">
        <v>0</v>
      </c>
      <c r="DY359" s="247">
        <v>0</v>
      </c>
      <c r="DZ359" s="247">
        <v>0</v>
      </c>
      <c r="EA359" s="247">
        <v>0</v>
      </c>
      <c r="EB359" s="247">
        <v>0</v>
      </c>
      <c r="EC359" s="247">
        <v>0</v>
      </c>
      <c r="ED359" s="247">
        <v>1</v>
      </c>
      <c r="EE359" s="274">
        <v>0</v>
      </c>
      <c r="EF359" s="274">
        <v>0</v>
      </c>
      <c r="EG359" s="274">
        <v>0</v>
      </c>
      <c r="EH359" s="274">
        <v>22</v>
      </c>
      <c r="EI359" s="247">
        <f t="shared" si="6088"/>
        <v>19</v>
      </c>
      <c r="EJ359" s="237">
        <f t="shared" si="6089"/>
        <v>0.86363636363636365</v>
      </c>
      <c r="EK359" s="238">
        <f t="shared" si="6090"/>
        <v>3</v>
      </c>
      <c r="EL359" s="259">
        <f t="shared" si="6091"/>
        <v>0.13636363636363635</v>
      </c>
      <c r="EM359" s="237">
        <f t="shared" si="6092"/>
        <v>1</v>
      </c>
      <c r="EN359" s="247">
        <f t="shared" si="6093"/>
        <v>3</v>
      </c>
      <c r="EO359" s="237">
        <f t="shared" si="6094"/>
        <v>0.13636363636363635</v>
      </c>
      <c r="EP359" s="247">
        <f t="shared" si="6095"/>
        <v>0</v>
      </c>
      <c r="EQ359" s="259">
        <f t="shared" si="6096"/>
        <v>0</v>
      </c>
      <c r="ER359" s="247">
        <v>0</v>
      </c>
      <c r="ES359" s="247">
        <v>0</v>
      </c>
      <c r="ET359" s="247">
        <v>0</v>
      </c>
      <c r="EU359" s="247">
        <v>0</v>
      </c>
      <c r="EV359" s="247">
        <v>0</v>
      </c>
      <c r="EW359" s="247">
        <v>0</v>
      </c>
      <c r="EX359" s="247">
        <v>2</v>
      </c>
      <c r="EY359" s="247">
        <v>1</v>
      </c>
      <c r="EZ359" s="274">
        <v>0</v>
      </c>
      <c r="FA359" s="274">
        <v>1</v>
      </c>
      <c r="FB359" s="274">
        <v>0</v>
      </c>
      <c r="FC359" s="274">
        <v>18</v>
      </c>
      <c r="FD359" s="247">
        <f t="shared" si="6097"/>
        <v>18</v>
      </c>
      <c r="FE359" s="237">
        <f t="shared" si="6098"/>
        <v>1</v>
      </c>
      <c r="FF359" s="238">
        <f t="shared" si="6099"/>
        <v>0</v>
      </c>
      <c r="FG359" s="259">
        <f t="shared" si="6100"/>
        <v>0</v>
      </c>
      <c r="FH359" s="237">
        <f t="shared" si="6101"/>
        <v>1</v>
      </c>
      <c r="FI359" s="247">
        <f t="shared" si="6102"/>
        <v>0</v>
      </c>
      <c r="FJ359" s="237">
        <f t="shared" si="6103"/>
        <v>0</v>
      </c>
      <c r="FK359" s="247">
        <f t="shared" si="6104"/>
        <v>0</v>
      </c>
      <c r="FL359" s="259">
        <f t="shared" si="6105"/>
        <v>0</v>
      </c>
      <c r="FM359" s="247">
        <v>0</v>
      </c>
      <c r="FN359" s="247">
        <v>0</v>
      </c>
      <c r="FO359" s="247">
        <v>0</v>
      </c>
      <c r="FP359" s="247">
        <v>0</v>
      </c>
      <c r="FQ359" s="247">
        <v>0</v>
      </c>
      <c r="FR359" s="247">
        <v>0</v>
      </c>
      <c r="FS359" s="247">
        <v>0</v>
      </c>
      <c r="FT359" s="247">
        <v>0</v>
      </c>
      <c r="FU359" s="274">
        <v>1</v>
      </c>
      <c r="FV359" s="274">
        <v>0</v>
      </c>
      <c r="FW359" s="274">
        <v>0</v>
      </c>
      <c r="FX359" s="274">
        <v>22</v>
      </c>
      <c r="FY359" s="247">
        <f t="shared" si="6106"/>
        <v>15</v>
      </c>
      <c r="FZ359" s="237">
        <f t="shared" si="6107"/>
        <v>0.68181818181818177</v>
      </c>
      <c r="GA359" s="238">
        <f t="shared" si="6108"/>
        <v>7</v>
      </c>
      <c r="GB359" s="259">
        <f t="shared" si="6109"/>
        <v>0.31818181818181818</v>
      </c>
      <c r="GC359" s="237">
        <f t="shared" si="6110"/>
        <v>0.68181818181818177</v>
      </c>
      <c r="GD359" s="247">
        <f t="shared" si="6111"/>
        <v>0</v>
      </c>
      <c r="GE359" s="237">
        <f t="shared" si="6112"/>
        <v>0</v>
      </c>
      <c r="GF359" s="247">
        <f t="shared" si="6113"/>
        <v>7</v>
      </c>
      <c r="GG359" s="259">
        <f t="shared" si="6114"/>
        <v>0.31818181818181818</v>
      </c>
      <c r="GH359" s="247">
        <v>0</v>
      </c>
      <c r="GI359" s="247">
        <v>0</v>
      </c>
      <c r="GJ359" s="247">
        <v>7</v>
      </c>
      <c r="GK359" s="247">
        <v>0</v>
      </c>
      <c r="GL359" s="247">
        <v>0</v>
      </c>
      <c r="GM359" s="247">
        <v>0</v>
      </c>
      <c r="GN359" s="247">
        <v>0</v>
      </c>
      <c r="GO359" s="247">
        <v>0</v>
      </c>
      <c r="GP359" s="274">
        <v>0</v>
      </c>
      <c r="GQ359" s="274">
        <v>0</v>
      </c>
      <c r="GR359" s="274">
        <v>0</v>
      </c>
      <c r="GS359" s="274">
        <v>19</v>
      </c>
      <c r="GT359" s="247">
        <f t="shared" si="6115"/>
        <v>16</v>
      </c>
      <c r="GU359" s="237">
        <f t="shared" si="6116"/>
        <v>0.84210526315789469</v>
      </c>
      <c r="GV359" s="238">
        <f t="shared" si="6117"/>
        <v>3</v>
      </c>
      <c r="GW359" s="259">
        <f t="shared" si="6118"/>
        <v>0.15789473684210525</v>
      </c>
      <c r="GX359" s="237">
        <f t="shared" si="6119"/>
        <v>0.94736842105263153</v>
      </c>
      <c r="GY359" s="247">
        <f t="shared" si="6120"/>
        <v>2</v>
      </c>
      <c r="GZ359" s="237">
        <f t="shared" si="6121"/>
        <v>0.10526315789473684</v>
      </c>
      <c r="HA359" s="247">
        <f t="shared" si="6122"/>
        <v>1</v>
      </c>
      <c r="HB359" s="259">
        <f t="shared" si="6123"/>
        <v>5.2631578947368418E-2</v>
      </c>
      <c r="HC359" s="247">
        <v>0</v>
      </c>
      <c r="HD359" s="247">
        <v>0</v>
      </c>
      <c r="HE359" s="247">
        <v>1</v>
      </c>
      <c r="HF359" s="247">
        <v>0</v>
      </c>
      <c r="HG359" s="247">
        <v>0</v>
      </c>
      <c r="HH359" s="247">
        <v>0</v>
      </c>
      <c r="HI359" s="247">
        <v>0</v>
      </c>
      <c r="HJ359" s="247">
        <v>2</v>
      </c>
      <c r="HK359" s="274">
        <v>0</v>
      </c>
      <c r="HL359" s="274">
        <v>0</v>
      </c>
      <c r="HM359" s="274">
        <v>0</v>
      </c>
      <c r="HN359" s="274">
        <v>21</v>
      </c>
      <c r="HO359" s="247">
        <f t="shared" si="6124"/>
        <v>21</v>
      </c>
      <c r="HP359" s="237">
        <f t="shared" si="6125"/>
        <v>1</v>
      </c>
      <c r="HQ359" s="238">
        <f t="shared" si="6126"/>
        <v>0</v>
      </c>
      <c r="HR359" s="259">
        <f t="shared" si="6127"/>
        <v>0</v>
      </c>
      <c r="HS359" s="237">
        <f t="shared" si="6128"/>
        <v>1</v>
      </c>
      <c r="HT359" s="247">
        <f t="shared" si="6129"/>
        <v>0</v>
      </c>
      <c r="HU359" s="237">
        <f t="shared" si="6130"/>
        <v>0</v>
      </c>
      <c r="HV359" s="247">
        <f t="shared" si="6131"/>
        <v>0</v>
      </c>
      <c r="HW359" s="259">
        <f t="shared" si="6132"/>
        <v>0</v>
      </c>
      <c r="HX359" s="247">
        <v>0</v>
      </c>
      <c r="HY359" s="247">
        <v>0</v>
      </c>
      <c r="HZ359" s="247">
        <v>0</v>
      </c>
      <c r="IA359" s="247">
        <v>0</v>
      </c>
      <c r="IB359" s="247">
        <v>0</v>
      </c>
      <c r="IC359" s="247">
        <v>0</v>
      </c>
      <c r="ID359" s="247">
        <v>0</v>
      </c>
      <c r="IE359" s="247">
        <v>0</v>
      </c>
      <c r="IF359" s="274">
        <v>0</v>
      </c>
      <c r="IG359" s="274">
        <v>0</v>
      </c>
      <c r="IH359" s="274">
        <v>0</v>
      </c>
      <c r="II359" s="274">
        <v>19</v>
      </c>
      <c r="IJ359" s="247">
        <f t="shared" si="6133"/>
        <v>19</v>
      </c>
      <c r="IK359" s="237">
        <f t="shared" si="6134"/>
        <v>1</v>
      </c>
      <c r="IL359" s="238">
        <f t="shared" si="6135"/>
        <v>0</v>
      </c>
      <c r="IM359" s="259">
        <f t="shared" si="6136"/>
        <v>0</v>
      </c>
      <c r="IN359" s="237">
        <f t="shared" si="6137"/>
        <v>1</v>
      </c>
      <c r="IO359" s="247">
        <f t="shared" si="6138"/>
        <v>0</v>
      </c>
      <c r="IP359" s="237">
        <f t="shared" si="6139"/>
        <v>0</v>
      </c>
      <c r="IQ359" s="247">
        <f t="shared" si="6140"/>
        <v>0</v>
      </c>
      <c r="IR359" s="259">
        <f t="shared" si="6141"/>
        <v>0</v>
      </c>
      <c r="IS359" s="247">
        <v>0</v>
      </c>
      <c r="IT359" s="247">
        <v>0</v>
      </c>
      <c r="IU359" s="247">
        <v>0</v>
      </c>
      <c r="IV359" s="247">
        <v>0</v>
      </c>
      <c r="IW359" s="247">
        <v>0</v>
      </c>
      <c r="IX359" s="247">
        <v>0</v>
      </c>
      <c r="IY359" s="247">
        <v>0</v>
      </c>
      <c r="IZ359" s="247">
        <v>0</v>
      </c>
      <c r="JA359" s="274">
        <v>0</v>
      </c>
      <c r="JB359" s="274">
        <v>0</v>
      </c>
      <c r="JC359" s="274">
        <v>0</v>
      </c>
      <c r="JD359" s="247">
        <f t="shared" si="6142"/>
        <v>241</v>
      </c>
      <c r="JE359" s="247">
        <f t="shared" si="5807"/>
        <v>223</v>
      </c>
      <c r="JF359" s="260">
        <f t="shared" si="5808"/>
        <v>0.92531120331950212</v>
      </c>
      <c r="JG359" s="238">
        <f t="shared" si="5809"/>
        <v>18</v>
      </c>
      <c r="JH359" s="260">
        <f t="shared" si="5810"/>
        <v>7.4688796680497924E-2</v>
      </c>
      <c r="JI359" s="260">
        <f t="shared" si="5811"/>
        <v>0.96265560165975106</v>
      </c>
      <c r="JJ359" s="247">
        <f t="shared" si="6143"/>
        <v>9</v>
      </c>
      <c r="JK359" s="260">
        <f t="shared" si="6038"/>
        <v>3.7344398340248962E-2</v>
      </c>
      <c r="JL359" s="247">
        <f t="shared" si="6144"/>
        <v>9</v>
      </c>
      <c r="JM359" s="260">
        <f t="shared" si="5815"/>
        <v>3.7344398340248962E-2</v>
      </c>
      <c r="JN359" s="247">
        <f t="shared" si="6145"/>
        <v>0</v>
      </c>
      <c r="JO359" s="247">
        <f t="shared" si="6146"/>
        <v>0</v>
      </c>
      <c r="JP359" s="247">
        <f t="shared" si="6147"/>
        <v>9</v>
      </c>
      <c r="JQ359" s="247">
        <f t="shared" si="6148"/>
        <v>0</v>
      </c>
      <c r="JR359" s="247">
        <f t="shared" si="6149"/>
        <v>0</v>
      </c>
      <c r="JS359" s="247">
        <f t="shared" si="6150"/>
        <v>0</v>
      </c>
      <c r="JT359" s="247">
        <f t="shared" si="6151"/>
        <v>2</v>
      </c>
      <c r="JU359" s="247">
        <f t="shared" si="6152"/>
        <v>7</v>
      </c>
      <c r="JV359" s="247">
        <f t="shared" si="6153"/>
        <v>2</v>
      </c>
      <c r="JW359" s="247">
        <f t="shared" si="6154"/>
        <v>2</v>
      </c>
      <c r="JX359" s="247">
        <f t="shared" si="6155"/>
        <v>1</v>
      </c>
    </row>
    <row r="360" spans="1:284" ht="15" customHeight="1">
      <c r="A360" s="269">
        <f t="shared" si="6156"/>
        <v>4</v>
      </c>
      <c r="B360" s="122">
        <v>19970217563</v>
      </c>
      <c r="C360" s="227">
        <f t="shared" ref="C360:C379" ca="1" si="6157">IF(INT(MID(B360,5,2))&lt;=MONTH(NOW()),YEAR(NOW())-INT(LEFT(B360,4)),YEAR(NOW())-INT(LEFT(B360,4))-1)</f>
        <v>24</v>
      </c>
      <c r="D360" s="227">
        <f t="shared" ref="D360:D379" ca="1" si="6158">IF(INT(MID(B360,5,2))&lt;=MONTH(NOW()),MONTH(NOW())-INT(MID(B360,5,2)),12-(INT(MID(B360,5,2))-MONTH(NOW())))</f>
        <v>1</v>
      </c>
      <c r="E360" s="228">
        <f t="shared" ref="E360:E379" si="6159">+SUM($B$1-DATE(H360,G360,F360))/365</f>
        <v>43.936986301369863</v>
      </c>
      <c r="F360" s="118">
        <v>4</v>
      </c>
      <c r="G360" s="118">
        <v>3</v>
      </c>
      <c r="H360" s="118">
        <v>1976</v>
      </c>
      <c r="I360" s="115" t="s">
        <v>331</v>
      </c>
      <c r="J360" s="111" t="s">
        <v>826</v>
      </c>
      <c r="K360" s="103" t="s">
        <v>717</v>
      </c>
      <c r="L360" s="247">
        <v>22</v>
      </c>
      <c r="M360" s="247">
        <f t="shared" si="6043"/>
        <v>15</v>
      </c>
      <c r="N360" s="260">
        <f t="shared" si="6044"/>
        <v>0.68181818181818177</v>
      </c>
      <c r="O360" s="238">
        <f t="shared" si="6045"/>
        <v>7</v>
      </c>
      <c r="P360" s="260">
        <f t="shared" si="6046"/>
        <v>0.31818181818181818</v>
      </c>
      <c r="Q360" s="260">
        <f t="shared" si="6047"/>
        <v>0.77272727272727271</v>
      </c>
      <c r="R360" s="247">
        <f t="shared" si="6048"/>
        <v>2</v>
      </c>
      <c r="S360" s="260">
        <f t="shared" si="6049"/>
        <v>9.0909090909090912E-2</v>
      </c>
      <c r="T360" s="247">
        <f t="shared" si="6050"/>
        <v>5</v>
      </c>
      <c r="U360" s="260">
        <f t="shared" si="6051"/>
        <v>0.22727272727272727</v>
      </c>
      <c r="V360" s="247">
        <v>0</v>
      </c>
      <c r="W360" s="247">
        <v>2</v>
      </c>
      <c r="X360" s="247">
        <v>3</v>
      </c>
      <c r="Y360" s="247">
        <v>0</v>
      </c>
      <c r="Z360" s="247">
        <v>0</v>
      </c>
      <c r="AA360" s="247">
        <v>0</v>
      </c>
      <c r="AB360" s="247">
        <v>2</v>
      </c>
      <c r="AC360" s="247">
        <v>0</v>
      </c>
      <c r="AD360" s="247">
        <v>0</v>
      </c>
      <c r="AE360" s="247">
        <v>1</v>
      </c>
      <c r="AF360" s="247">
        <v>0</v>
      </c>
      <c r="AG360" s="236">
        <v>20</v>
      </c>
      <c r="AH360" s="236">
        <f t="shared" si="6052"/>
        <v>15</v>
      </c>
      <c r="AI360" s="237">
        <f t="shared" si="6053"/>
        <v>0.75</v>
      </c>
      <c r="AJ360" s="238">
        <f t="shared" si="6054"/>
        <v>5</v>
      </c>
      <c r="AK360" s="237">
        <f t="shared" si="6055"/>
        <v>0.25</v>
      </c>
      <c r="AL360" s="237">
        <f t="shared" si="6056"/>
        <v>0.75</v>
      </c>
      <c r="AM360" s="236">
        <f t="shared" si="6057"/>
        <v>0</v>
      </c>
      <c r="AN360" s="237">
        <f t="shared" si="6058"/>
        <v>0</v>
      </c>
      <c r="AO360" s="236">
        <f t="shared" si="6059"/>
        <v>5</v>
      </c>
      <c r="AP360" s="237">
        <f t="shared" si="6060"/>
        <v>0.25</v>
      </c>
      <c r="AQ360" s="236">
        <v>0</v>
      </c>
      <c r="AR360" s="236">
        <v>2</v>
      </c>
      <c r="AS360" s="236">
        <v>3</v>
      </c>
      <c r="AT360" s="236">
        <v>0</v>
      </c>
      <c r="AU360" s="236">
        <v>0</v>
      </c>
      <c r="AV360" s="236">
        <v>0</v>
      </c>
      <c r="AW360" s="236">
        <v>0</v>
      </c>
      <c r="AX360" s="236">
        <v>0</v>
      </c>
      <c r="AY360" s="236">
        <v>2</v>
      </c>
      <c r="AZ360" s="236">
        <v>2</v>
      </c>
      <c r="BA360" s="236">
        <v>1</v>
      </c>
      <c r="BB360" s="236">
        <v>21</v>
      </c>
      <c r="BC360" s="236">
        <f t="shared" si="6061"/>
        <v>19</v>
      </c>
      <c r="BD360" s="237">
        <f t="shared" si="6062"/>
        <v>0.90476190476190477</v>
      </c>
      <c r="BE360" s="238">
        <f t="shared" si="6063"/>
        <v>2</v>
      </c>
      <c r="BF360" s="237">
        <f t="shared" si="6064"/>
        <v>9.5238095238095233E-2</v>
      </c>
      <c r="BG360" s="237">
        <f t="shared" si="6065"/>
        <v>0.90476190476190477</v>
      </c>
      <c r="BH360" s="236">
        <f t="shared" si="6066"/>
        <v>0</v>
      </c>
      <c r="BI360" s="237">
        <f t="shared" si="6067"/>
        <v>0</v>
      </c>
      <c r="BJ360" s="236">
        <f t="shared" si="6068"/>
        <v>2</v>
      </c>
      <c r="BK360" s="237">
        <f t="shared" si="6069"/>
        <v>9.5238095238095233E-2</v>
      </c>
      <c r="BL360" s="236">
        <v>0</v>
      </c>
      <c r="BM360" s="236">
        <v>2</v>
      </c>
      <c r="BN360" s="236">
        <v>0</v>
      </c>
      <c r="BO360" s="236">
        <v>0</v>
      </c>
      <c r="BP360" s="236">
        <v>0</v>
      </c>
      <c r="BQ360" s="236">
        <v>0</v>
      </c>
      <c r="BR360" s="236">
        <v>0</v>
      </c>
      <c r="BS360" s="236">
        <v>0</v>
      </c>
      <c r="BT360" s="236">
        <v>2</v>
      </c>
      <c r="BU360" s="236">
        <v>0</v>
      </c>
      <c r="BV360" s="236">
        <v>1</v>
      </c>
      <c r="BW360" s="247">
        <v>21</v>
      </c>
      <c r="BX360" s="247">
        <f t="shared" si="6070"/>
        <v>21</v>
      </c>
      <c r="BY360" s="260">
        <f t="shared" si="6071"/>
        <v>1</v>
      </c>
      <c r="BZ360" s="238">
        <f t="shared" si="6072"/>
        <v>0</v>
      </c>
      <c r="CA360" s="260">
        <f t="shared" si="6073"/>
        <v>0</v>
      </c>
      <c r="CB360" s="260">
        <f t="shared" si="6074"/>
        <v>1</v>
      </c>
      <c r="CC360" s="247">
        <f t="shared" si="6075"/>
        <v>0</v>
      </c>
      <c r="CD360" s="260">
        <f t="shared" si="6076"/>
        <v>0</v>
      </c>
      <c r="CE360" s="247">
        <f t="shared" si="6077"/>
        <v>0</v>
      </c>
      <c r="CF360" s="260">
        <f t="shared" si="6078"/>
        <v>0</v>
      </c>
      <c r="CG360" s="247">
        <v>0</v>
      </c>
      <c r="CH360" s="247">
        <v>0</v>
      </c>
      <c r="CI360" s="247">
        <v>0</v>
      </c>
      <c r="CJ360" s="247">
        <v>0</v>
      </c>
      <c r="CK360" s="247">
        <v>0</v>
      </c>
      <c r="CL360" s="247">
        <v>0</v>
      </c>
      <c r="CM360" s="247">
        <v>0</v>
      </c>
      <c r="CN360" s="247">
        <v>0</v>
      </c>
      <c r="CO360" s="247">
        <v>0</v>
      </c>
      <c r="CP360" s="247">
        <v>0</v>
      </c>
      <c r="CQ360" s="247">
        <v>0</v>
      </c>
      <c r="CR360" s="274">
        <v>15</v>
      </c>
      <c r="CS360" s="247">
        <f t="shared" si="5738"/>
        <v>11</v>
      </c>
      <c r="CT360" s="237">
        <f t="shared" si="5739"/>
        <v>0.73333333333333328</v>
      </c>
      <c r="CU360" s="238">
        <f t="shared" si="5740"/>
        <v>4</v>
      </c>
      <c r="CV360" s="259">
        <f t="shared" si="5741"/>
        <v>0.26666666666666666</v>
      </c>
      <c r="CW360" s="237">
        <f t="shared" si="5742"/>
        <v>0.73333333333333328</v>
      </c>
      <c r="CX360" s="247">
        <f t="shared" si="5259"/>
        <v>0</v>
      </c>
      <c r="CY360" s="237">
        <f t="shared" si="5415"/>
        <v>0</v>
      </c>
      <c r="CZ360" s="247">
        <f t="shared" si="5260"/>
        <v>4</v>
      </c>
      <c r="DA360" s="259">
        <f t="shared" si="5416"/>
        <v>0.26666666666666666</v>
      </c>
      <c r="DB360" s="247">
        <v>0</v>
      </c>
      <c r="DC360" s="247">
        <v>3</v>
      </c>
      <c r="DD360" s="247">
        <v>1</v>
      </c>
      <c r="DE360" s="247">
        <v>0</v>
      </c>
      <c r="DF360" s="247">
        <v>0</v>
      </c>
      <c r="DG360" s="247">
        <v>0</v>
      </c>
      <c r="DH360" s="247">
        <v>0</v>
      </c>
      <c r="DI360" s="247">
        <v>0</v>
      </c>
      <c r="DJ360" s="274">
        <v>2</v>
      </c>
      <c r="DK360" s="274">
        <v>1</v>
      </c>
      <c r="DL360" s="274">
        <v>0</v>
      </c>
      <c r="DM360" s="274">
        <v>21</v>
      </c>
      <c r="DN360" s="247">
        <f t="shared" si="6079"/>
        <v>20</v>
      </c>
      <c r="DO360" s="237">
        <f t="shared" si="6080"/>
        <v>0.95238095238095233</v>
      </c>
      <c r="DP360" s="238">
        <f t="shared" si="6081"/>
        <v>1</v>
      </c>
      <c r="DQ360" s="259">
        <f t="shared" si="6082"/>
        <v>4.7619047619047616E-2</v>
      </c>
      <c r="DR360" s="237">
        <f t="shared" si="6083"/>
        <v>0.95238095238095233</v>
      </c>
      <c r="DS360" s="247">
        <f t="shared" si="6084"/>
        <v>0</v>
      </c>
      <c r="DT360" s="237">
        <f t="shared" si="6085"/>
        <v>0</v>
      </c>
      <c r="DU360" s="247">
        <f t="shared" si="6086"/>
        <v>1</v>
      </c>
      <c r="DV360" s="259">
        <f t="shared" si="6087"/>
        <v>4.7619047619047616E-2</v>
      </c>
      <c r="DW360" s="247">
        <v>0</v>
      </c>
      <c r="DX360" s="247">
        <v>1</v>
      </c>
      <c r="DY360" s="247">
        <v>0</v>
      </c>
      <c r="DZ360" s="247">
        <v>0</v>
      </c>
      <c r="EA360" s="247">
        <v>0</v>
      </c>
      <c r="EB360" s="247">
        <v>0</v>
      </c>
      <c r="EC360" s="247">
        <v>0</v>
      </c>
      <c r="ED360" s="247">
        <v>0</v>
      </c>
      <c r="EE360" s="274">
        <v>3</v>
      </c>
      <c r="EF360" s="274">
        <v>0</v>
      </c>
      <c r="EG360" s="274">
        <v>0</v>
      </c>
      <c r="EH360" s="274">
        <v>22</v>
      </c>
      <c r="EI360" s="247">
        <f t="shared" si="6088"/>
        <v>18</v>
      </c>
      <c r="EJ360" s="237">
        <f t="shared" si="6089"/>
        <v>0.81818181818181823</v>
      </c>
      <c r="EK360" s="238">
        <f t="shared" si="6090"/>
        <v>4</v>
      </c>
      <c r="EL360" s="259">
        <f t="shared" si="6091"/>
        <v>0.18181818181818182</v>
      </c>
      <c r="EM360" s="237">
        <f t="shared" si="6092"/>
        <v>0.81818181818181823</v>
      </c>
      <c r="EN360" s="247">
        <f t="shared" si="6093"/>
        <v>0</v>
      </c>
      <c r="EO360" s="237">
        <f t="shared" si="6094"/>
        <v>0</v>
      </c>
      <c r="EP360" s="247">
        <f t="shared" si="6095"/>
        <v>4</v>
      </c>
      <c r="EQ360" s="259">
        <f t="shared" si="6096"/>
        <v>0.18181818181818182</v>
      </c>
      <c r="ER360" s="247">
        <v>0</v>
      </c>
      <c r="ES360" s="247">
        <v>2</v>
      </c>
      <c r="ET360" s="247">
        <v>2</v>
      </c>
      <c r="EU360" s="247">
        <v>0</v>
      </c>
      <c r="EV360" s="247">
        <v>0</v>
      </c>
      <c r="EW360" s="247">
        <v>0</v>
      </c>
      <c r="EX360" s="247">
        <v>0</v>
      </c>
      <c r="EY360" s="247">
        <v>0</v>
      </c>
      <c r="EZ360" s="274">
        <v>0</v>
      </c>
      <c r="FA360" s="274">
        <v>0</v>
      </c>
      <c r="FB360" s="274">
        <v>0</v>
      </c>
      <c r="FC360" s="274">
        <v>18</v>
      </c>
      <c r="FD360" s="247">
        <f t="shared" si="6097"/>
        <v>17</v>
      </c>
      <c r="FE360" s="237">
        <f t="shared" si="6098"/>
        <v>0.94444444444444442</v>
      </c>
      <c r="FF360" s="238">
        <f t="shared" si="6099"/>
        <v>1</v>
      </c>
      <c r="FG360" s="259">
        <f t="shared" si="6100"/>
        <v>5.5555555555555552E-2</v>
      </c>
      <c r="FH360" s="237">
        <f t="shared" si="6101"/>
        <v>0.94444444444444442</v>
      </c>
      <c r="FI360" s="247">
        <f t="shared" si="6102"/>
        <v>0</v>
      </c>
      <c r="FJ360" s="237">
        <f t="shared" si="6103"/>
        <v>0</v>
      </c>
      <c r="FK360" s="247">
        <f t="shared" si="6104"/>
        <v>1</v>
      </c>
      <c r="FL360" s="259">
        <f t="shared" si="6105"/>
        <v>5.5555555555555552E-2</v>
      </c>
      <c r="FM360" s="247">
        <v>0</v>
      </c>
      <c r="FN360" s="247">
        <v>1</v>
      </c>
      <c r="FO360" s="247">
        <v>0</v>
      </c>
      <c r="FP360" s="247">
        <v>0</v>
      </c>
      <c r="FQ360" s="247">
        <v>0</v>
      </c>
      <c r="FR360" s="247">
        <v>0</v>
      </c>
      <c r="FS360" s="247">
        <v>0</v>
      </c>
      <c r="FT360" s="247">
        <v>0</v>
      </c>
      <c r="FU360" s="274">
        <v>2</v>
      </c>
      <c r="FV360" s="274">
        <v>1</v>
      </c>
      <c r="FW360" s="274">
        <v>0</v>
      </c>
      <c r="FX360" s="274">
        <v>22</v>
      </c>
      <c r="FY360" s="247">
        <f t="shared" si="6106"/>
        <v>19</v>
      </c>
      <c r="FZ360" s="237">
        <f t="shared" si="6107"/>
        <v>0.86363636363636365</v>
      </c>
      <c r="GA360" s="238">
        <f t="shared" si="6108"/>
        <v>3</v>
      </c>
      <c r="GB360" s="259">
        <f t="shared" si="6109"/>
        <v>0.13636363636363635</v>
      </c>
      <c r="GC360" s="237">
        <f t="shared" si="6110"/>
        <v>0.86363636363636365</v>
      </c>
      <c r="GD360" s="247">
        <f t="shared" si="6111"/>
        <v>0</v>
      </c>
      <c r="GE360" s="237">
        <f t="shared" si="6112"/>
        <v>0</v>
      </c>
      <c r="GF360" s="247">
        <f t="shared" si="6113"/>
        <v>3</v>
      </c>
      <c r="GG360" s="259">
        <f t="shared" si="6114"/>
        <v>0.13636363636363635</v>
      </c>
      <c r="GH360" s="247">
        <v>0</v>
      </c>
      <c r="GI360" s="247">
        <v>2</v>
      </c>
      <c r="GJ360" s="247">
        <v>1</v>
      </c>
      <c r="GK360" s="247">
        <v>0</v>
      </c>
      <c r="GL360" s="247">
        <v>0</v>
      </c>
      <c r="GM360" s="247">
        <v>0</v>
      </c>
      <c r="GN360" s="247">
        <v>0</v>
      </c>
      <c r="GO360" s="247">
        <v>0</v>
      </c>
      <c r="GP360" s="274">
        <v>0</v>
      </c>
      <c r="GQ360" s="274">
        <v>2</v>
      </c>
      <c r="GR360" s="274">
        <v>0</v>
      </c>
      <c r="GS360" s="274">
        <v>19</v>
      </c>
      <c r="GT360" s="247">
        <f t="shared" si="6115"/>
        <v>17</v>
      </c>
      <c r="GU360" s="237">
        <f t="shared" si="6116"/>
        <v>0.89473684210526316</v>
      </c>
      <c r="GV360" s="238">
        <f t="shared" si="6117"/>
        <v>2</v>
      </c>
      <c r="GW360" s="259">
        <f t="shared" si="6118"/>
        <v>0.10526315789473684</v>
      </c>
      <c r="GX360" s="237">
        <f t="shared" si="6119"/>
        <v>0.89473684210526316</v>
      </c>
      <c r="GY360" s="247">
        <f t="shared" si="6120"/>
        <v>0</v>
      </c>
      <c r="GZ360" s="237">
        <f t="shared" si="6121"/>
        <v>0</v>
      </c>
      <c r="HA360" s="247">
        <f t="shared" si="6122"/>
        <v>2</v>
      </c>
      <c r="HB360" s="259">
        <f t="shared" si="6123"/>
        <v>0.10526315789473684</v>
      </c>
      <c r="HC360" s="247">
        <v>0</v>
      </c>
      <c r="HD360" s="247">
        <v>1</v>
      </c>
      <c r="HE360" s="247">
        <v>1</v>
      </c>
      <c r="HF360" s="247">
        <v>0</v>
      </c>
      <c r="HG360" s="247">
        <v>0</v>
      </c>
      <c r="HH360" s="247">
        <v>0</v>
      </c>
      <c r="HI360" s="247">
        <v>0</v>
      </c>
      <c r="HJ360" s="247">
        <v>0</v>
      </c>
      <c r="HK360" s="274">
        <v>1</v>
      </c>
      <c r="HL360" s="274">
        <v>1</v>
      </c>
      <c r="HM360" s="274">
        <v>0</v>
      </c>
      <c r="HN360" s="274">
        <v>21</v>
      </c>
      <c r="HO360" s="247">
        <f t="shared" si="6124"/>
        <v>18</v>
      </c>
      <c r="HP360" s="237">
        <f t="shared" si="6125"/>
        <v>0.8571428571428571</v>
      </c>
      <c r="HQ360" s="238">
        <f t="shared" si="6126"/>
        <v>3</v>
      </c>
      <c r="HR360" s="259">
        <f t="shared" si="6127"/>
        <v>0.14285714285714285</v>
      </c>
      <c r="HS360" s="237">
        <f t="shared" si="6128"/>
        <v>0.8571428571428571</v>
      </c>
      <c r="HT360" s="247">
        <f t="shared" si="6129"/>
        <v>0</v>
      </c>
      <c r="HU360" s="237">
        <f t="shared" si="6130"/>
        <v>0</v>
      </c>
      <c r="HV360" s="247">
        <f t="shared" si="6131"/>
        <v>3</v>
      </c>
      <c r="HW360" s="259">
        <f t="shared" si="6132"/>
        <v>0.14285714285714285</v>
      </c>
      <c r="HX360" s="247">
        <v>0</v>
      </c>
      <c r="HY360" s="247">
        <v>1</v>
      </c>
      <c r="HZ360" s="247">
        <v>2</v>
      </c>
      <c r="IA360" s="247">
        <v>0</v>
      </c>
      <c r="IB360" s="247">
        <v>0</v>
      </c>
      <c r="IC360" s="247">
        <v>0</v>
      </c>
      <c r="ID360" s="247">
        <v>0</v>
      </c>
      <c r="IE360" s="247">
        <v>0</v>
      </c>
      <c r="IF360" s="274">
        <v>1</v>
      </c>
      <c r="IG360" s="274">
        <v>1</v>
      </c>
      <c r="IH360" s="274">
        <v>0</v>
      </c>
      <c r="II360" s="274">
        <v>19</v>
      </c>
      <c r="IJ360" s="247">
        <f t="shared" si="6133"/>
        <v>18</v>
      </c>
      <c r="IK360" s="237">
        <f t="shared" si="6134"/>
        <v>0.94736842105263153</v>
      </c>
      <c r="IL360" s="238">
        <f t="shared" si="6135"/>
        <v>1</v>
      </c>
      <c r="IM360" s="259">
        <f t="shared" si="6136"/>
        <v>5.2631578947368418E-2</v>
      </c>
      <c r="IN360" s="237">
        <f t="shared" si="6137"/>
        <v>0.94736842105263153</v>
      </c>
      <c r="IO360" s="247">
        <f t="shared" si="6138"/>
        <v>0</v>
      </c>
      <c r="IP360" s="237">
        <f t="shared" si="6139"/>
        <v>0</v>
      </c>
      <c r="IQ360" s="247">
        <f t="shared" si="6140"/>
        <v>1</v>
      </c>
      <c r="IR360" s="259">
        <f t="shared" si="6141"/>
        <v>5.2631578947368418E-2</v>
      </c>
      <c r="IS360" s="247">
        <v>0</v>
      </c>
      <c r="IT360" s="247">
        <v>1</v>
      </c>
      <c r="IU360" s="247">
        <v>0</v>
      </c>
      <c r="IV360" s="247">
        <v>0</v>
      </c>
      <c r="IW360" s="247">
        <v>0</v>
      </c>
      <c r="IX360" s="247">
        <v>0</v>
      </c>
      <c r="IY360" s="247">
        <v>0</v>
      </c>
      <c r="IZ360" s="247">
        <v>0</v>
      </c>
      <c r="JA360" s="274">
        <v>1</v>
      </c>
      <c r="JB360" s="274">
        <v>0</v>
      </c>
      <c r="JC360" s="274">
        <v>1</v>
      </c>
      <c r="JD360" s="247">
        <f t="shared" si="6142"/>
        <v>241</v>
      </c>
      <c r="JE360" s="247">
        <f t="shared" si="5807"/>
        <v>208</v>
      </c>
      <c r="JF360" s="260">
        <f t="shared" si="5808"/>
        <v>0.86307053941908718</v>
      </c>
      <c r="JG360" s="238">
        <f t="shared" si="5809"/>
        <v>33</v>
      </c>
      <c r="JH360" s="260">
        <f t="shared" si="5810"/>
        <v>0.13692946058091288</v>
      </c>
      <c r="JI360" s="260">
        <f t="shared" si="5811"/>
        <v>0.87136929460580914</v>
      </c>
      <c r="JJ360" s="247">
        <f t="shared" si="6143"/>
        <v>2</v>
      </c>
      <c r="JK360" s="260">
        <f t="shared" si="6038"/>
        <v>8.2987551867219917E-3</v>
      </c>
      <c r="JL360" s="247">
        <f t="shared" si="6144"/>
        <v>31</v>
      </c>
      <c r="JM360" s="260">
        <f t="shared" si="5815"/>
        <v>0.12863070539419086</v>
      </c>
      <c r="JN360" s="247">
        <f t="shared" si="6145"/>
        <v>0</v>
      </c>
      <c r="JO360" s="247">
        <f t="shared" si="6146"/>
        <v>18</v>
      </c>
      <c r="JP360" s="247">
        <f t="shared" si="6147"/>
        <v>13</v>
      </c>
      <c r="JQ360" s="247">
        <f t="shared" si="6148"/>
        <v>0</v>
      </c>
      <c r="JR360" s="247">
        <f t="shared" si="6149"/>
        <v>0</v>
      </c>
      <c r="JS360" s="247">
        <f t="shared" si="6150"/>
        <v>0</v>
      </c>
      <c r="JT360" s="247">
        <f t="shared" si="6151"/>
        <v>2</v>
      </c>
      <c r="JU360" s="247">
        <f t="shared" si="6152"/>
        <v>0</v>
      </c>
      <c r="JV360" s="247">
        <f t="shared" si="6153"/>
        <v>14</v>
      </c>
      <c r="JW360" s="247">
        <f t="shared" si="6154"/>
        <v>9</v>
      </c>
      <c r="JX360" s="247">
        <f t="shared" si="6155"/>
        <v>3</v>
      </c>
    </row>
    <row r="361" spans="1:284" ht="15" customHeight="1">
      <c r="A361" s="269">
        <f t="shared" si="6156"/>
        <v>5</v>
      </c>
      <c r="B361" s="122">
        <v>20051122082</v>
      </c>
      <c r="C361" s="227">
        <f t="shared" ca="1" si="6157"/>
        <v>15</v>
      </c>
      <c r="D361" s="227">
        <f t="shared" ca="1" si="6158"/>
        <v>4</v>
      </c>
      <c r="E361" s="228">
        <f t="shared" si="6159"/>
        <v>48.61917808219178</v>
      </c>
      <c r="F361" s="118">
        <v>30</v>
      </c>
      <c r="G361" s="118">
        <v>6</v>
      </c>
      <c r="H361" s="118">
        <v>1971</v>
      </c>
      <c r="I361" s="115" t="s">
        <v>332</v>
      </c>
      <c r="J361" s="111" t="s">
        <v>826</v>
      </c>
      <c r="K361" s="103" t="s">
        <v>717</v>
      </c>
      <c r="L361" s="247">
        <v>22</v>
      </c>
      <c r="M361" s="247">
        <f t="shared" si="6043"/>
        <v>22</v>
      </c>
      <c r="N361" s="260">
        <f t="shared" si="6044"/>
        <v>1</v>
      </c>
      <c r="O361" s="238">
        <f t="shared" si="6045"/>
        <v>0</v>
      </c>
      <c r="P361" s="260">
        <f t="shared" si="6046"/>
        <v>0</v>
      </c>
      <c r="Q361" s="260">
        <f t="shared" si="6047"/>
        <v>1</v>
      </c>
      <c r="R361" s="247">
        <f t="shared" si="6048"/>
        <v>0</v>
      </c>
      <c r="S361" s="260">
        <f t="shared" si="6049"/>
        <v>0</v>
      </c>
      <c r="T361" s="247">
        <f t="shared" si="6050"/>
        <v>0</v>
      </c>
      <c r="U361" s="260">
        <f t="shared" si="6051"/>
        <v>0</v>
      </c>
      <c r="V361" s="247">
        <v>0</v>
      </c>
      <c r="W361" s="247">
        <v>0</v>
      </c>
      <c r="X361" s="247">
        <v>0</v>
      </c>
      <c r="Y361" s="247">
        <v>0</v>
      </c>
      <c r="Z361" s="247">
        <v>0</v>
      </c>
      <c r="AA361" s="247">
        <v>0</v>
      </c>
      <c r="AB361" s="247">
        <v>0</v>
      </c>
      <c r="AC361" s="247">
        <v>0</v>
      </c>
      <c r="AD361" s="247">
        <v>2</v>
      </c>
      <c r="AE361" s="247">
        <v>0</v>
      </c>
      <c r="AF361" s="247">
        <v>0</v>
      </c>
      <c r="AG361" s="236">
        <v>20</v>
      </c>
      <c r="AH361" s="236">
        <f t="shared" si="6052"/>
        <v>19</v>
      </c>
      <c r="AI361" s="237">
        <f t="shared" si="6053"/>
        <v>0.95</v>
      </c>
      <c r="AJ361" s="238">
        <f t="shared" si="6054"/>
        <v>1</v>
      </c>
      <c r="AK361" s="237">
        <f t="shared" si="6055"/>
        <v>0.05</v>
      </c>
      <c r="AL361" s="237">
        <f t="shared" si="6056"/>
        <v>1</v>
      </c>
      <c r="AM361" s="236">
        <f t="shared" si="6057"/>
        <v>1</v>
      </c>
      <c r="AN361" s="237">
        <f t="shared" si="6058"/>
        <v>0.05</v>
      </c>
      <c r="AO361" s="236">
        <f t="shared" si="6059"/>
        <v>0</v>
      </c>
      <c r="AP361" s="237">
        <f t="shared" si="6060"/>
        <v>0</v>
      </c>
      <c r="AQ361" s="236">
        <v>0</v>
      </c>
      <c r="AR361" s="236">
        <v>0</v>
      </c>
      <c r="AS361" s="236">
        <v>0</v>
      </c>
      <c r="AT361" s="236">
        <v>0</v>
      </c>
      <c r="AU361" s="236">
        <v>0</v>
      </c>
      <c r="AV361" s="236">
        <v>0</v>
      </c>
      <c r="AW361" s="236">
        <v>0</v>
      </c>
      <c r="AX361" s="236">
        <v>1</v>
      </c>
      <c r="AY361" s="236">
        <v>0</v>
      </c>
      <c r="AZ361" s="236">
        <v>1</v>
      </c>
      <c r="BA361" s="236">
        <v>0</v>
      </c>
      <c r="BB361" s="236">
        <v>21</v>
      </c>
      <c r="BC361" s="236">
        <f t="shared" si="6061"/>
        <v>21</v>
      </c>
      <c r="BD361" s="237">
        <f t="shared" si="6062"/>
        <v>1</v>
      </c>
      <c r="BE361" s="238">
        <f t="shared" si="6063"/>
        <v>0</v>
      </c>
      <c r="BF361" s="237">
        <f t="shared" si="6064"/>
        <v>0</v>
      </c>
      <c r="BG361" s="237">
        <f t="shared" si="6065"/>
        <v>1</v>
      </c>
      <c r="BH361" s="236">
        <f t="shared" si="6066"/>
        <v>0</v>
      </c>
      <c r="BI361" s="237">
        <f t="shared" si="6067"/>
        <v>0</v>
      </c>
      <c r="BJ361" s="236">
        <f t="shared" si="6068"/>
        <v>0</v>
      </c>
      <c r="BK361" s="237">
        <f t="shared" si="6069"/>
        <v>0</v>
      </c>
      <c r="BL361" s="236">
        <v>0</v>
      </c>
      <c r="BM361" s="236">
        <v>0</v>
      </c>
      <c r="BN361" s="236">
        <v>0</v>
      </c>
      <c r="BO361" s="236">
        <v>0</v>
      </c>
      <c r="BP361" s="236">
        <v>0</v>
      </c>
      <c r="BQ361" s="236">
        <v>0</v>
      </c>
      <c r="BR361" s="236">
        <v>0</v>
      </c>
      <c r="BS361" s="236">
        <v>0</v>
      </c>
      <c r="BT361" s="236">
        <v>0</v>
      </c>
      <c r="BU361" s="236">
        <v>0</v>
      </c>
      <c r="BV361" s="236">
        <v>0</v>
      </c>
      <c r="BW361" s="247">
        <v>21</v>
      </c>
      <c r="BX361" s="247">
        <f t="shared" si="6070"/>
        <v>21</v>
      </c>
      <c r="BY361" s="260">
        <f t="shared" si="6071"/>
        <v>1</v>
      </c>
      <c r="BZ361" s="238">
        <f t="shared" si="6072"/>
        <v>0</v>
      </c>
      <c r="CA361" s="260">
        <f t="shared" si="6073"/>
        <v>0</v>
      </c>
      <c r="CB361" s="260">
        <f t="shared" si="6074"/>
        <v>1</v>
      </c>
      <c r="CC361" s="247">
        <f t="shared" si="6075"/>
        <v>0</v>
      </c>
      <c r="CD361" s="260">
        <f t="shared" si="6076"/>
        <v>0</v>
      </c>
      <c r="CE361" s="247">
        <f t="shared" si="6077"/>
        <v>0</v>
      </c>
      <c r="CF361" s="260">
        <f t="shared" si="6078"/>
        <v>0</v>
      </c>
      <c r="CG361" s="247">
        <v>0</v>
      </c>
      <c r="CH361" s="247">
        <v>0</v>
      </c>
      <c r="CI361" s="247">
        <v>0</v>
      </c>
      <c r="CJ361" s="247">
        <v>0</v>
      </c>
      <c r="CK361" s="247">
        <v>0</v>
      </c>
      <c r="CL361" s="247">
        <v>0</v>
      </c>
      <c r="CM361" s="247">
        <v>0</v>
      </c>
      <c r="CN361" s="247">
        <v>0</v>
      </c>
      <c r="CO361" s="247">
        <v>2</v>
      </c>
      <c r="CP361" s="247">
        <v>0</v>
      </c>
      <c r="CQ361" s="247">
        <v>0</v>
      </c>
      <c r="CR361" s="274">
        <v>15</v>
      </c>
      <c r="CS361" s="247">
        <f t="shared" si="5738"/>
        <v>15</v>
      </c>
      <c r="CT361" s="237">
        <f t="shared" si="5739"/>
        <v>1</v>
      </c>
      <c r="CU361" s="238">
        <f t="shared" si="5740"/>
        <v>0</v>
      </c>
      <c r="CV361" s="259">
        <f t="shared" si="5741"/>
        <v>0</v>
      </c>
      <c r="CW361" s="237">
        <f t="shared" si="5742"/>
        <v>1</v>
      </c>
      <c r="CX361" s="247">
        <f t="shared" si="5259"/>
        <v>0</v>
      </c>
      <c r="CY361" s="237">
        <f t="shared" si="5415"/>
        <v>0</v>
      </c>
      <c r="CZ361" s="247">
        <f t="shared" si="5260"/>
        <v>0</v>
      </c>
      <c r="DA361" s="259">
        <f t="shared" si="5416"/>
        <v>0</v>
      </c>
      <c r="DB361" s="247">
        <v>0</v>
      </c>
      <c r="DC361" s="247">
        <v>0</v>
      </c>
      <c r="DD361" s="247">
        <v>0</v>
      </c>
      <c r="DE361" s="247">
        <v>0</v>
      </c>
      <c r="DF361" s="247">
        <v>0</v>
      </c>
      <c r="DG361" s="247">
        <v>0</v>
      </c>
      <c r="DH361" s="247">
        <v>0</v>
      </c>
      <c r="DI361" s="247">
        <v>0</v>
      </c>
      <c r="DJ361" s="274">
        <v>0</v>
      </c>
      <c r="DK361" s="274">
        <v>0</v>
      </c>
      <c r="DL361" s="274">
        <v>0</v>
      </c>
      <c r="DM361" s="274">
        <v>21</v>
      </c>
      <c r="DN361" s="247">
        <f t="shared" si="6079"/>
        <v>21</v>
      </c>
      <c r="DO361" s="237">
        <f t="shared" si="6080"/>
        <v>1</v>
      </c>
      <c r="DP361" s="238">
        <f t="shared" si="6081"/>
        <v>0</v>
      </c>
      <c r="DQ361" s="259">
        <f t="shared" si="6082"/>
        <v>0</v>
      </c>
      <c r="DR361" s="237">
        <f t="shared" si="6083"/>
        <v>1</v>
      </c>
      <c r="DS361" s="247">
        <f t="shared" si="6084"/>
        <v>0</v>
      </c>
      <c r="DT361" s="237">
        <f t="shared" si="6085"/>
        <v>0</v>
      </c>
      <c r="DU361" s="247">
        <f t="shared" si="6086"/>
        <v>0</v>
      </c>
      <c r="DV361" s="259">
        <f t="shared" si="6087"/>
        <v>0</v>
      </c>
      <c r="DW361" s="247">
        <v>0</v>
      </c>
      <c r="DX361" s="247">
        <v>0</v>
      </c>
      <c r="DY361" s="247">
        <v>0</v>
      </c>
      <c r="DZ361" s="247">
        <v>0</v>
      </c>
      <c r="EA361" s="247">
        <v>0</v>
      </c>
      <c r="EB361" s="247">
        <v>0</v>
      </c>
      <c r="EC361" s="247">
        <v>0</v>
      </c>
      <c r="ED361" s="247">
        <v>0</v>
      </c>
      <c r="EE361" s="274">
        <v>0</v>
      </c>
      <c r="EF361" s="274">
        <v>1</v>
      </c>
      <c r="EG361" s="274">
        <v>0</v>
      </c>
      <c r="EH361" s="274">
        <v>22</v>
      </c>
      <c r="EI361" s="247">
        <f t="shared" si="6088"/>
        <v>21</v>
      </c>
      <c r="EJ361" s="237">
        <f t="shared" si="6089"/>
        <v>0.95454545454545459</v>
      </c>
      <c r="EK361" s="238">
        <f t="shared" si="6090"/>
        <v>1</v>
      </c>
      <c r="EL361" s="259">
        <f t="shared" si="6091"/>
        <v>4.5454545454545456E-2</v>
      </c>
      <c r="EM361" s="237">
        <f t="shared" si="6092"/>
        <v>1</v>
      </c>
      <c r="EN361" s="247">
        <f t="shared" si="6093"/>
        <v>1</v>
      </c>
      <c r="EO361" s="237">
        <f t="shared" si="6094"/>
        <v>4.5454545454545456E-2</v>
      </c>
      <c r="EP361" s="247">
        <f t="shared" si="6095"/>
        <v>0</v>
      </c>
      <c r="EQ361" s="259">
        <f t="shared" si="6096"/>
        <v>0</v>
      </c>
      <c r="ER361" s="247">
        <v>0</v>
      </c>
      <c r="ES361" s="247">
        <v>0</v>
      </c>
      <c r="ET361" s="247">
        <v>0</v>
      </c>
      <c r="EU361" s="247">
        <v>0</v>
      </c>
      <c r="EV361" s="247">
        <v>0</v>
      </c>
      <c r="EW361" s="247">
        <v>0</v>
      </c>
      <c r="EX361" s="247">
        <v>0</v>
      </c>
      <c r="EY361" s="247">
        <v>1</v>
      </c>
      <c r="EZ361" s="274">
        <v>0</v>
      </c>
      <c r="FA361" s="274">
        <v>0</v>
      </c>
      <c r="FB361" s="274">
        <v>0</v>
      </c>
      <c r="FC361" s="274">
        <v>18</v>
      </c>
      <c r="FD361" s="247">
        <f t="shared" si="6097"/>
        <v>17</v>
      </c>
      <c r="FE361" s="237">
        <f t="shared" si="6098"/>
        <v>0.94444444444444442</v>
      </c>
      <c r="FF361" s="238">
        <f t="shared" si="6099"/>
        <v>1</v>
      </c>
      <c r="FG361" s="259">
        <f t="shared" si="6100"/>
        <v>5.5555555555555552E-2</v>
      </c>
      <c r="FH361" s="237">
        <f t="shared" si="6101"/>
        <v>1</v>
      </c>
      <c r="FI361" s="247">
        <f t="shared" si="6102"/>
        <v>1</v>
      </c>
      <c r="FJ361" s="237">
        <f t="shared" si="6103"/>
        <v>5.5555555555555552E-2</v>
      </c>
      <c r="FK361" s="247">
        <f t="shared" si="6104"/>
        <v>0</v>
      </c>
      <c r="FL361" s="259">
        <f t="shared" si="6105"/>
        <v>0</v>
      </c>
      <c r="FM361" s="247">
        <v>0</v>
      </c>
      <c r="FN361" s="247">
        <v>0</v>
      </c>
      <c r="FO361" s="247">
        <v>0</v>
      </c>
      <c r="FP361" s="247">
        <v>0</v>
      </c>
      <c r="FQ361" s="247">
        <v>0</v>
      </c>
      <c r="FR361" s="247">
        <v>0</v>
      </c>
      <c r="FS361" s="247">
        <v>0</v>
      </c>
      <c r="FT361" s="247">
        <v>1</v>
      </c>
      <c r="FU361" s="274">
        <v>0</v>
      </c>
      <c r="FV361" s="274">
        <v>0</v>
      </c>
      <c r="FW361" s="274">
        <v>0</v>
      </c>
      <c r="FX361" s="274">
        <v>22</v>
      </c>
      <c r="FY361" s="247">
        <f t="shared" si="6106"/>
        <v>22</v>
      </c>
      <c r="FZ361" s="237">
        <f t="shared" si="6107"/>
        <v>1</v>
      </c>
      <c r="GA361" s="238">
        <f t="shared" si="6108"/>
        <v>0</v>
      </c>
      <c r="GB361" s="259">
        <f t="shared" si="6109"/>
        <v>0</v>
      </c>
      <c r="GC361" s="237">
        <f t="shared" si="6110"/>
        <v>1</v>
      </c>
      <c r="GD361" s="247">
        <f t="shared" si="6111"/>
        <v>0</v>
      </c>
      <c r="GE361" s="237">
        <f t="shared" si="6112"/>
        <v>0</v>
      </c>
      <c r="GF361" s="247">
        <f t="shared" si="6113"/>
        <v>0</v>
      </c>
      <c r="GG361" s="259">
        <f t="shared" si="6114"/>
        <v>0</v>
      </c>
      <c r="GH361" s="247">
        <v>0</v>
      </c>
      <c r="GI361" s="247">
        <v>0</v>
      </c>
      <c r="GJ361" s="247">
        <v>0</v>
      </c>
      <c r="GK361" s="247">
        <v>0</v>
      </c>
      <c r="GL361" s="247">
        <v>0</v>
      </c>
      <c r="GM361" s="247">
        <v>0</v>
      </c>
      <c r="GN361" s="247">
        <v>0</v>
      </c>
      <c r="GO361" s="247">
        <v>0</v>
      </c>
      <c r="GP361" s="274">
        <v>0</v>
      </c>
      <c r="GQ361" s="274">
        <v>0</v>
      </c>
      <c r="GR361" s="274">
        <v>0</v>
      </c>
      <c r="GS361" s="274">
        <v>19</v>
      </c>
      <c r="GT361" s="247">
        <f t="shared" si="6115"/>
        <v>19</v>
      </c>
      <c r="GU361" s="237">
        <f t="shared" si="6116"/>
        <v>1</v>
      </c>
      <c r="GV361" s="238">
        <f t="shared" si="6117"/>
        <v>0</v>
      </c>
      <c r="GW361" s="259">
        <f t="shared" si="6118"/>
        <v>0</v>
      </c>
      <c r="GX361" s="237">
        <f t="shared" si="6119"/>
        <v>1</v>
      </c>
      <c r="GY361" s="247">
        <f t="shared" si="6120"/>
        <v>0</v>
      </c>
      <c r="GZ361" s="237">
        <f t="shared" si="6121"/>
        <v>0</v>
      </c>
      <c r="HA361" s="247">
        <f t="shared" si="6122"/>
        <v>0</v>
      </c>
      <c r="HB361" s="259">
        <f t="shared" si="6123"/>
        <v>0</v>
      </c>
      <c r="HC361" s="247">
        <v>0</v>
      </c>
      <c r="HD361" s="247">
        <v>0</v>
      </c>
      <c r="HE361" s="247">
        <v>0</v>
      </c>
      <c r="HF361" s="247">
        <v>0</v>
      </c>
      <c r="HG361" s="247">
        <v>0</v>
      </c>
      <c r="HH361" s="247">
        <v>0</v>
      </c>
      <c r="HI361" s="247">
        <v>0</v>
      </c>
      <c r="HJ361" s="247">
        <v>0</v>
      </c>
      <c r="HK361" s="274">
        <v>1</v>
      </c>
      <c r="HL361" s="274">
        <v>0</v>
      </c>
      <c r="HM361" s="274">
        <v>0</v>
      </c>
      <c r="HN361" s="274">
        <v>21</v>
      </c>
      <c r="HO361" s="247">
        <f t="shared" si="6124"/>
        <v>20</v>
      </c>
      <c r="HP361" s="237">
        <f t="shared" si="6125"/>
        <v>0.95238095238095233</v>
      </c>
      <c r="HQ361" s="238">
        <f t="shared" si="6126"/>
        <v>1</v>
      </c>
      <c r="HR361" s="259">
        <f t="shared" si="6127"/>
        <v>4.7619047619047616E-2</v>
      </c>
      <c r="HS361" s="237">
        <f t="shared" si="6128"/>
        <v>1</v>
      </c>
      <c r="HT361" s="247">
        <f t="shared" si="6129"/>
        <v>1</v>
      </c>
      <c r="HU361" s="237">
        <f t="shared" si="6130"/>
        <v>4.7619047619047616E-2</v>
      </c>
      <c r="HV361" s="247">
        <f t="shared" si="6131"/>
        <v>0</v>
      </c>
      <c r="HW361" s="259">
        <f t="shared" si="6132"/>
        <v>0</v>
      </c>
      <c r="HX361" s="247">
        <v>0</v>
      </c>
      <c r="HY361" s="247">
        <v>0</v>
      </c>
      <c r="HZ361" s="247">
        <v>0</v>
      </c>
      <c r="IA361" s="247">
        <v>0</v>
      </c>
      <c r="IB361" s="247">
        <v>0</v>
      </c>
      <c r="IC361" s="247">
        <v>0</v>
      </c>
      <c r="ID361" s="247">
        <v>0</v>
      </c>
      <c r="IE361" s="247">
        <v>1</v>
      </c>
      <c r="IF361" s="274">
        <v>1</v>
      </c>
      <c r="IG361" s="274">
        <v>0</v>
      </c>
      <c r="IH361" s="274">
        <v>0</v>
      </c>
      <c r="II361" s="274">
        <v>19</v>
      </c>
      <c r="IJ361" s="247">
        <f t="shared" si="6133"/>
        <v>18</v>
      </c>
      <c r="IK361" s="237">
        <f t="shared" si="6134"/>
        <v>0.94736842105263153</v>
      </c>
      <c r="IL361" s="238">
        <f t="shared" si="6135"/>
        <v>1</v>
      </c>
      <c r="IM361" s="259">
        <f t="shared" si="6136"/>
        <v>5.2631578947368418E-2</v>
      </c>
      <c r="IN361" s="237">
        <f t="shared" si="6137"/>
        <v>1</v>
      </c>
      <c r="IO361" s="247">
        <f t="shared" si="6138"/>
        <v>1</v>
      </c>
      <c r="IP361" s="237">
        <f t="shared" si="6139"/>
        <v>5.2631578947368418E-2</v>
      </c>
      <c r="IQ361" s="247">
        <f t="shared" si="6140"/>
        <v>0</v>
      </c>
      <c r="IR361" s="259">
        <f t="shared" si="6141"/>
        <v>0</v>
      </c>
      <c r="IS361" s="247">
        <v>0</v>
      </c>
      <c r="IT361" s="247">
        <v>0</v>
      </c>
      <c r="IU361" s="247">
        <v>0</v>
      </c>
      <c r="IV361" s="247">
        <v>0</v>
      </c>
      <c r="IW361" s="247">
        <v>0</v>
      </c>
      <c r="IX361" s="247">
        <v>0</v>
      </c>
      <c r="IY361" s="247">
        <v>0</v>
      </c>
      <c r="IZ361" s="247">
        <v>1</v>
      </c>
      <c r="JA361" s="274">
        <v>0</v>
      </c>
      <c r="JB361" s="274">
        <v>0</v>
      </c>
      <c r="JC361" s="274">
        <v>0</v>
      </c>
      <c r="JD361" s="247">
        <f t="shared" si="6142"/>
        <v>241</v>
      </c>
      <c r="JE361" s="247">
        <f t="shared" si="5807"/>
        <v>236</v>
      </c>
      <c r="JF361" s="260">
        <f t="shared" si="5808"/>
        <v>0.97925311203319498</v>
      </c>
      <c r="JG361" s="238">
        <f t="shared" si="5809"/>
        <v>5</v>
      </c>
      <c r="JH361" s="260">
        <f t="shared" si="5810"/>
        <v>2.0746887966804978E-2</v>
      </c>
      <c r="JI361" s="260">
        <f t="shared" si="5811"/>
        <v>1</v>
      </c>
      <c r="JJ361" s="247">
        <f t="shared" si="6143"/>
        <v>5</v>
      </c>
      <c r="JK361" s="260">
        <f t="shared" si="6038"/>
        <v>2.0746887966804978E-2</v>
      </c>
      <c r="JL361" s="247">
        <f t="shared" si="6144"/>
        <v>0</v>
      </c>
      <c r="JM361" s="260">
        <f t="shared" si="5815"/>
        <v>0</v>
      </c>
      <c r="JN361" s="247">
        <f t="shared" si="6145"/>
        <v>0</v>
      </c>
      <c r="JO361" s="247">
        <f t="shared" si="6146"/>
        <v>0</v>
      </c>
      <c r="JP361" s="247">
        <f t="shared" si="6147"/>
        <v>0</v>
      </c>
      <c r="JQ361" s="247">
        <f t="shared" si="6148"/>
        <v>0</v>
      </c>
      <c r="JR361" s="247">
        <f t="shared" si="6149"/>
        <v>0</v>
      </c>
      <c r="JS361" s="247">
        <f t="shared" si="6150"/>
        <v>0</v>
      </c>
      <c r="JT361" s="247">
        <f t="shared" si="6151"/>
        <v>0</v>
      </c>
      <c r="JU361" s="247">
        <f t="shared" si="6152"/>
        <v>5</v>
      </c>
      <c r="JV361" s="247">
        <f t="shared" si="6153"/>
        <v>6</v>
      </c>
      <c r="JW361" s="247">
        <f t="shared" si="6154"/>
        <v>2</v>
      </c>
      <c r="JX361" s="247">
        <f t="shared" si="6155"/>
        <v>0</v>
      </c>
    </row>
    <row r="362" spans="1:284" ht="15" customHeight="1">
      <c r="A362" s="269">
        <f t="shared" si="6156"/>
        <v>6</v>
      </c>
      <c r="B362" s="122">
        <v>20060327101</v>
      </c>
      <c r="C362" s="227">
        <f t="shared" ca="1" si="6157"/>
        <v>15</v>
      </c>
      <c r="D362" s="227">
        <f t="shared" ca="1" si="6158"/>
        <v>0</v>
      </c>
      <c r="E362" s="228">
        <f t="shared" si="6159"/>
        <v>37.134246575342466</v>
      </c>
      <c r="F362" s="118">
        <v>21</v>
      </c>
      <c r="G362" s="118">
        <v>12</v>
      </c>
      <c r="H362" s="118">
        <v>1982</v>
      </c>
      <c r="I362" s="115" t="s">
        <v>333</v>
      </c>
      <c r="J362" s="111" t="s">
        <v>826</v>
      </c>
      <c r="K362" s="103" t="s">
        <v>717</v>
      </c>
      <c r="L362" s="247">
        <v>22</v>
      </c>
      <c r="M362" s="247">
        <f t="shared" si="6043"/>
        <v>19</v>
      </c>
      <c r="N362" s="260">
        <f t="shared" si="6044"/>
        <v>0.86363636363636365</v>
      </c>
      <c r="O362" s="238">
        <f t="shared" si="6045"/>
        <v>3</v>
      </c>
      <c r="P362" s="260">
        <f t="shared" si="6046"/>
        <v>0.13636363636363635</v>
      </c>
      <c r="Q362" s="260">
        <f t="shared" si="6047"/>
        <v>0.86363636363636365</v>
      </c>
      <c r="R362" s="247">
        <f t="shared" si="6048"/>
        <v>0</v>
      </c>
      <c r="S362" s="260">
        <f t="shared" si="6049"/>
        <v>0</v>
      </c>
      <c r="T362" s="247">
        <f t="shared" si="6050"/>
        <v>3</v>
      </c>
      <c r="U362" s="260">
        <f t="shared" si="6051"/>
        <v>0.13636363636363635</v>
      </c>
      <c r="V362" s="247">
        <v>0</v>
      </c>
      <c r="W362" s="247">
        <v>0</v>
      </c>
      <c r="X362" s="247">
        <v>3</v>
      </c>
      <c r="Y362" s="247">
        <v>0</v>
      </c>
      <c r="Z362" s="247">
        <v>0</v>
      </c>
      <c r="AA362" s="247">
        <v>0</v>
      </c>
      <c r="AB362" s="247">
        <v>0</v>
      </c>
      <c r="AC362" s="247">
        <v>0</v>
      </c>
      <c r="AD362" s="247">
        <v>0</v>
      </c>
      <c r="AE362" s="247">
        <v>1</v>
      </c>
      <c r="AF362" s="247">
        <v>0</v>
      </c>
      <c r="AG362" s="236">
        <v>20</v>
      </c>
      <c r="AH362" s="236">
        <f t="shared" si="6052"/>
        <v>20</v>
      </c>
      <c r="AI362" s="237">
        <f t="shared" si="6053"/>
        <v>1</v>
      </c>
      <c r="AJ362" s="238">
        <f t="shared" si="6054"/>
        <v>0</v>
      </c>
      <c r="AK362" s="237">
        <f t="shared" si="6055"/>
        <v>0</v>
      </c>
      <c r="AL362" s="237">
        <f t="shared" si="6056"/>
        <v>1</v>
      </c>
      <c r="AM362" s="236">
        <f t="shared" si="6057"/>
        <v>0</v>
      </c>
      <c r="AN362" s="237">
        <f t="shared" si="6058"/>
        <v>0</v>
      </c>
      <c r="AO362" s="236">
        <f t="shared" si="6059"/>
        <v>0</v>
      </c>
      <c r="AP362" s="237">
        <f t="shared" si="6060"/>
        <v>0</v>
      </c>
      <c r="AQ362" s="236">
        <v>0</v>
      </c>
      <c r="AR362" s="236">
        <v>0</v>
      </c>
      <c r="AS362" s="236">
        <v>0</v>
      </c>
      <c r="AT362" s="236">
        <v>0</v>
      </c>
      <c r="AU362" s="236">
        <v>0</v>
      </c>
      <c r="AV362" s="236">
        <v>0</v>
      </c>
      <c r="AW362" s="236">
        <v>0</v>
      </c>
      <c r="AX362" s="236">
        <v>0</v>
      </c>
      <c r="AY362" s="236">
        <v>0</v>
      </c>
      <c r="AZ362" s="236">
        <v>2</v>
      </c>
      <c r="BA362" s="236">
        <v>0</v>
      </c>
      <c r="BB362" s="236">
        <v>21</v>
      </c>
      <c r="BC362" s="236">
        <f t="shared" si="6061"/>
        <v>16</v>
      </c>
      <c r="BD362" s="237">
        <f t="shared" si="6062"/>
        <v>0.76190476190476186</v>
      </c>
      <c r="BE362" s="238">
        <f t="shared" si="6063"/>
        <v>5</v>
      </c>
      <c r="BF362" s="237">
        <f t="shared" si="6064"/>
        <v>0.23809523809523808</v>
      </c>
      <c r="BG362" s="237">
        <f t="shared" si="6065"/>
        <v>0.76190476190476186</v>
      </c>
      <c r="BH362" s="236">
        <f t="shared" si="6066"/>
        <v>0</v>
      </c>
      <c r="BI362" s="237">
        <f t="shared" si="6067"/>
        <v>0</v>
      </c>
      <c r="BJ362" s="236">
        <f t="shared" si="6068"/>
        <v>5</v>
      </c>
      <c r="BK362" s="237">
        <f t="shared" si="6069"/>
        <v>0.23809523809523808</v>
      </c>
      <c r="BL362" s="236">
        <v>0</v>
      </c>
      <c r="BM362" s="236">
        <v>3</v>
      </c>
      <c r="BN362" s="236">
        <v>2</v>
      </c>
      <c r="BO362" s="236">
        <v>0</v>
      </c>
      <c r="BP362" s="236">
        <v>0</v>
      </c>
      <c r="BQ362" s="236">
        <v>0</v>
      </c>
      <c r="BR362" s="236">
        <v>0</v>
      </c>
      <c r="BS362" s="236">
        <v>0</v>
      </c>
      <c r="BT362" s="236">
        <v>0</v>
      </c>
      <c r="BU362" s="236">
        <v>2</v>
      </c>
      <c r="BV362" s="236">
        <v>0</v>
      </c>
      <c r="BW362" s="247">
        <v>21</v>
      </c>
      <c r="BX362" s="247">
        <f t="shared" si="6070"/>
        <v>19</v>
      </c>
      <c r="BY362" s="260">
        <f t="shared" si="6071"/>
        <v>0.90476190476190477</v>
      </c>
      <c r="BZ362" s="238">
        <f t="shared" si="6072"/>
        <v>2</v>
      </c>
      <c r="CA362" s="260">
        <f t="shared" si="6073"/>
        <v>9.5238095238095233E-2</v>
      </c>
      <c r="CB362" s="260">
        <f t="shared" si="6074"/>
        <v>0.95238095238095233</v>
      </c>
      <c r="CC362" s="247">
        <f t="shared" si="6075"/>
        <v>1</v>
      </c>
      <c r="CD362" s="260">
        <f t="shared" si="6076"/>
        <v>4.7619047619047616E-2</v>
      </c>
      <c r="CE362" s="247">
        <f t="shared" si="6077"/>
        <v>1</v>
      </c>
      <c r="CF362" s="260">
        <f t="shared" si="6078"/>
        <v>4.7619047619047616E-2</v>
      </c>
      <c r="CG362" s="247">
        <v>0</v>
      </c>
      <c r="CH362" s="247">
        <v>0</v>
      </c>
      <c r="CI362" s="247">
        <v>1</v>
      </c>
      <c r="CJ362" s="247">
        <v>0</v>
      </c>
      <c r="CK362" s="247">
        <v>0</v>
      </c>
      <c r="CL362" s="247">
        <v>0</v>
      </c>
      <c r="CM362" s="247">
        <v>0</v>
      </c>
      <c r="CN362" s="247">
        <v>1</v>
      </c>
      <c r="CO362" s="247">
        <v>0</v>
      </c>
      <c r="CP362" s="247">
        <v>1</v>
      </c>
      <c r="CQ362" s="247">
        <v>0</v>
      </c>
      <c r="CR362" s="274">
        <v>15</v>
      </c>
      <c r="CS362" s="247">
        <f t="shared" si="5738"/>
        <v>13</v>
      </c>
      <c r="CT362" s="237">
        <f t="shared" si="5739"/>
        <v>0.8666666666666667</v>
      </c>
      <c r="CU362" s="238">
        <f t="shared" si="5740"/>
        <v>2</v>
      </c>
      <c r="CV362" s="259">
        <f t="shared" si="5741"/>
        <v>0.13333333333333333</v>
      </c>
      <c r="CW362" s="237">
        <f t="shared" si="5742"/>
        <v>0.8666666666666667</v>
      </c>
      <c r="CX362" s="247">
        <f t="shared" ref="CX362:CX420" si="6160">DE362+DH362+DI362</f>
        <v>0</v>
      </c>
      <c r="CY362" s="237">
        <f t="shared" si="5415"/>
        <v>0</v>
      </c>
      <c r="CZ362" s="247">
        <f t="shared" ref="CZ362:CZ420" si="6161">DB362+DC362+DD362+DF362+DG362</f>
        <v>2</v>
      </c>
      <c r="DA362" s="259">
        <f t="shared" si="5416"/>
        <v>0.13333333333333333</v>
      </c>
      <c r="DB362" s="247">
        <v>0</v>
      </c>
      <c r="DC362" s="247">
        <v>0</v>
      </c>
      <c r="DD362" s="247">
        <v>2</v>
      </c>
      <c r="DE362" s="247">
        <v>0</v>
      </c>
      <c r="DF362" s="247">
        <v>0</v>
      </c>
      <c r="DG362" s="247">
        <v>0</v>
      </c>
      <c r="DH362" s="247">
        <v>0</v>
      </c>
      <c r="DI362" s="247">
        <v>0</v>
      </c>
      <c r="DJ362" s="274">
        <v>0</v>
      </c>
      <c r="DK362" s="274">
        <v>1</v>
      </c>
      <c r="DL362" s="274">
        <v>0</v>
      </c>
      <c r="DM362" s="274">
        <v>21</v>
      </c>
      <c r="DN362" s="247">
        <f t="shared" si="6079"/>
        <v>21</v>
      </c>
      <c r="DO362" s="237">
        <f t="shared" si="6080"/>
        <v>1</v>
      </c>
      <c r="DP362" s="238">
        <f t="shared" si="6081"/>
        <v>0</v>
      </c>
      <c r="DQ362" s="259">
        <f t="shared" si="6082"/>
        <v>0</v>
      </c>
      <c r="DR362" s="237">
        <f t="shared" si="6083"/>
        <v>1</v>
      </c>
      <c r="DS362" s="247">
        <f t="shared" si="6084"/>
        <v>0</v>
      </c>
      <c r="DT362" s="237">
        <f t="shared" si="6085"/>
        <v>0</v>
      </c>
      <c r="DU362" s="247">
        <f t="shared" si="6086"/>
        <v>0</v>
      </c>
      <c r="DV362" s="259">
        <f t="shared" si="6087"/>
        <v>0</v>
      </c>
      <c r="DW362" s="247">
        <v>0</v>
      </c>
      <c r="DX362" s="247">
        <v>0</v>
      </c>
      <c r="DY362" s="247">
        <v>0</v>
      </c>
      <c r="DZ362" s="247">
        <v>0</v>
      </c>
      <c r="EA362" s="247">
        <v>0</v>
      </c>
      <c r="EB362" s="247">
        <v>0</v>
      </c>
      <c r="EC362" s="247">
        <v>0</v>
      </c>
      <c r="ED362" s="247">
        <v>0</v>
      </c>
      <c r="EE362" s="274">
        <v>0</v>
      </c>
      <c r="EF362" s="274">
        <v>0</v>
      </c>
      <c r="EG362" s="274">
        <v>0</v>
      </c>
      <c r="EH362" s="274">
        <v>22</v>
      </c>
      <c r="EI362" s="247">
        <f t="shared" si="6088"/>
        <v>22</v>
      </c>
      <c r="EJ362" s="237">
        <f t="shared" si="6089"/>
        <v>1</v>
      </c>
      <c r="EK362" s="238">
        <f t="shared" si="6090"/>
        <v>0</v>
      </c>
      <c r="EL362" s="259">
        <f t="shared" si="6091"/>
        <v>0</v>
      </c>
      <c r="EM362" s="237">
        <f t="shared" si="6092"/>
        <v>1</v>
      </c>
      <c r="EN362" s="247">
        <f t="shared" si="6093"/>
        <v>0</v>
      </c>
      <c r="EO362" s="237">
        <f t="shared" si="6094"/>
        <v>0</v>
      </c>
      <c r="EP362" s="247">
        <f t="shared" si="6095"/>
        <v>0</v>
      </c>
      <c r="EQ362" s="259">
        <f t="shared" si="6096"/>
        <v>0</v>
      </c>
      <c r="ER362" s="247">
        <v>0</v>
      </c>
      <c r="ES362" s="247">
        <v>0</v>
      </c>
      <c r="ET362" s="247">
        <v>0</v>
      </c>
      <c r="EU362" s="247">
        <v>0</v>
      </c>
      <c r="EV362" s="247">
        <v>0</v>
      </c>
      <c r="EW362" s="247">
        <v>0</v>
      </c>
      <c r="EX362" s="247">
        <v>0</v>
      </c>
      <c r="EY362" s="247">
        <v>0</v>
      </c>
      <c r="EZ362" s="274">
        <v>0</v>
      </c>
      <c r="FA362" s="274">
        <v>0</v>
      </c>
      <c r="FB362" s="274">
        <v>0</v>
      </c>
      <c r="FC362" s="274">
        <v>18</v>
      </c>
      <c r="FD362" s="247">
        <f t="shared" si="6097"/>
        <v>18</v>
      </c>
      <c r="FE362" s="237">
        <f t="shared" si="6098"/>
        <v>1</v>
      </c>
      <c r="FF362" s="238">
        <f t="shared" si="6099"/>
        <v>0</v>
      </c>
      <c r="FG362" s="259">
        <f t="shared" si="6100"/>
        <v>0</v>
      </c>
      <c r="FH362" s="237">
        <f t="shared" si="6101"/>
        <v>1</v>
      </c>
      <c r="FI362" s="247">
        <f t="shared" si="6102"/>
        <v>0</v>
      </c>
      <c r="FJ362" s="237">
        <f t="shared" si="6103"/>
        <v>0</v>
      </c>
      <c r="FK362" s="247">
        <f t="shared" si="6104"/>
        <v>0</v>
      </c>
      <c r="FL362" s="259">
        <f t="shared" si="6105"/>
        <v>0</v>
      </c>
      <c r="FM362" s="247">
        <v>0</v>
      </c>
      <c r="FN362" s="247">
        <v>0</v>
      </c>
      <c r="FO362" s="247">
        <v>0</v>
      </c>
      <c r="FP362" s="247">
        <v>0</v>
      </c>
      <c r="FQ362" s="247">
        <v>0</v>
      </c>
      <c r="FR362" s="247">
        <v>0</v>
      </c>
      <c r="FS362" s="247">
        <v>0</v>
      </c>
      <c r="FT362" s="247">
        <v>0</v>
      </c>
      <c r="FU362" s="274">
        <v>0</v>
      </c>
      <c r="FV362" s="274">
        <v>0</v>
      </c>
      <c r="FW362" s="274">
        <v>0</v>
      </c>
      <c r="FX362" s="274">
        <v>22</v>
      </c>
      <c r="FY362" s="247">
        <f t="shared" si="6106"/>
        <v>22</v>
      </c>
      <c r="FZ362" s="237">
        <f t="shared" si="6107"/>
        <v>1</v>
      </c>
      <c r="GA362" s="238">
        <f t="shared" si="6108"/>
        <v>0</v>
      </c>
      <c r="GB362" s="259">
        <f t="shared" si="6109"/>
        <v>0</v>
      </c>
      <c r="GC362" s="237">
        <f t="shared" si="6110"/>
        <v>1</v>
      </c>
      <c r="GD362" s="247">
        <f t="shared" si="6111"/>
        <v>0</v>
      </c>
      <c r="GE362" s="237">
        <f t="shared" si="6112"/>
        <v>0</v>
      </c>
      <c r="GF362" s="247">
        <f t="shared" si="6113"/>
        <v>0</v>
      </c>
      <c r="GG362" s="259">
        <f t="shared" si="6114"/>
        <v>0</v>
      </c>
      <c r="GH362" s="247">
        <v>0</v>
      </c>
      <c r="GI362" s="247">
        <v>0</v>
      </c>
      <c r="GJ362" s="247">
        <v>0</v>
      </c>
      <c r="GK362" s="247">
        <v>0</v>
      </c>
      <c r="GL362" s="247">
        <v>0</v>
      </c>
      <c r="GM362" s="247">
        <v>0</v>
      </c>
      <c r="GN362" s="247">
        <v>0</v>
      </c>
      <c r="GO362" s="247">
        <v>0</v>
      </c>
      <c r="GP362" s="274">
        <v>0</v>
      </c>
      <c r="GQ362" s="274">
        <v>0</v>
      </c>
      <c r="GR362" s="274">
        <v>0</v>
      </c>
      <c r="GS362" s="274">
        <v>19</v>
      </c>
      <c r="GT362" s="247">
        <f t="shared" si="6115"/>
        <v>17</v>
      </c>
      <c r="GU362" s="237">
        <f t="shared" si="6116"/>
        <v>0.89473684210526316</v>
      </c>
      <c r="GV362" s="238">
        <f t="shared" si="6117"/>
        <v>2</v>
      </c>
      <c r="GW362" s="259">
        <f t="shared" si="6118"/>
        <v>0.10526315789473684</v>
      </c>
      <c r="GX362" s="237">
        <f t="shared" si="6119"/>
        <v>0.94736842105263153</v>
      </c>
      <c r="GY362" s="247">
        <f t="shared" si="6120"/>
        <v>1</v>
      </c>
      <c r="GZ362" s="237">
        <f t="shared" si="6121"/>
        <v>5.2631578947368418E-2</v>
      </c>
      <c r="HA362" s="247">
        <f t="shared" si="6122"/>
        <v>1</v>
      </c>
      <c r="HB362" s="259">
        <f t="shared" si="6123"/>
        <v>5.2631578947368418E-2</v>
      </c>
      <c r="HC362" s="247">
        <v>0</v>
      </c>
      <c r="HD362" s="247">
        <v>0</v>
      </c>
      <c r="HE362" s="247">
        <v>1</v>
      </c>
      <c r="HF362" s="247">
        <v>0</v>
      </c>
      <c r="HG362" s="247">
        <v>0</v>
      </c>
      <c r="HH362" s="247">
        <v>0</v>
      </c>
      <c r="HI362" s="247">
        <v>0</v>
      </c>
      <c r="HJ362" s="247">
        <v>1</v>
      </c>
      <c r="HK362" s="274">
        <v>0</v>
      </c>
      <c r="HL362" s="274">
        <v>0</v>
      </c>
      <c r="HM362" s="274">
        <v>0</v>
      </c>
      <c r="HN362" s="274">
        <v>21</v>
      </c>
      <c r="HO362" s="247">
        <f t="shared" si="6124"/>
        <v>18</v>
      </c>
      <c r="HP362" s="237">
        <f t="shared" si="6125"/>
        <v>0.8571428571428571</v>
      </c>
      <c r="HQ362" s="238">
        <f t="shared" si="6126"/>
        <v>3</v>
      </c>
      <c r="HR362" s="259">
        <f t="shared" si="6127"/>
        <v>0.14285714285714285</v>
      </c>
      <c r="HS362" s="237">
        <f t="shared" si="6128"/>
        <v>1</v>
      </c>
      <c r="HT362" s="247">
        <f t="shared" si="6129"/>
        <v>3</v>
      </c>
      <c r="HU362" s="237">
        <f t="shared" si="6130"/>
        <v>0.14285714285714285</v>
      </c>
      <c r="HV362" s="247">
        <f t="shared" si="6131"/>
        <v>0</v>
      </c>
      <c r="HW362" s="259">
        <f t="shared" si="6132"/>
        <v>0</v>
      </c>
      <c r="HX362" s="247">
        <v>0</v>
      </c>
      <c r="HY362" s="247">
        <v>0</v>
      </c>
      <c r="HZ362" s="247">
        <v>0</v>
      </c>
      <c r="IA362" s="247">
        <v>0</v>
      </c>
      <c r="IB362" s="247">
        <v>0</v>
      </c>
      <c r="IC362" s="247">
        <v>0</v>
      </c>
      <c r="ID362" s="247">
        <v>2</v>
      </c>
      <c r="IE362" s="247">
        <v>1</v>
      </c>
      <c r="IF362" s="274">
        <v>0</v>
      </c>
      <c r="IG362" s="274">
        <v>2</v>
      </c>
      <c r="IH362" s="274">
        <v>0</v>
      </c>
      <c r="II362" s="274">
        <v>19</v>
      </c>
      <c r="IJ362" s="247">
        <f t="shared" si="6133"/>
        <v>18</v>
      </c>
      <c r="IK362" s="237">
        <f t="shared" si="6134"/>
        <v>0.94736842105263153</v>
      </c>
      <c r="IL362" s="238">
        <f t="shared" si="6135"/>
        <v>1</v>
      </c>
      <c r="IM362" s="259">
        <f t="shared" si="6136"/>
        <v>5.2631578947368418E-2</v>
      </c>
      <c r="IN362" s="237">
        <f t="shared" si="6137"/>
        <v>0.94736842105263153</v>
      </c>
      <c r="IO362" s="247">
        <f t="shared" si="6138"/>
        <v>0</v>
      </c>
      <c r="IP362" s="237">
        <f t="shared" si="6139"/>
        <v>0</v>
      </c>
      <c r="IQ362" s="247">
        <f t="shared" si="6140"/>
        <v>1</v>
      </c>
      <c r="IR362" s="259">
        <f t="shared" si="6141"/>
        <v>5.2631578947368418E-2</v>
      </c>
      <c r="IS362" s="247">
        <v>0</v>
      </c>
      <c r="IT362" s="247">
        <v>0</v>
      </c>
      <c r="IU362" s="247">
        <v>1</v>
      </c>
      <c r="IV362" s="247">
        <v>0</v>
      </c>
      <c r="IW362" s="247">
        <v>0</v>
      </c>
      <c r="IX362" s="247">
        <v>0</v>
      </c>
      <c r="IY362" s="247">
        <v>0</v>
      </c>
      <c r="IZ362" s="247">
        <v>0</v>
      </c>
      <c r="JA362" s="274">
        <v>0</v>
      </c>
      <c r="JB362" s="274">
        <v>0</v>
      </c>
      <c r="JC362" s="274">
        <v>0</v>
      </c>
      <c r="JD362" s="247">
        <f t="shared" si="6142"/>
        <v>241</v>
      </c>
      <c r="JE362" s="247">
        <f t="shared" si="5807"/>
        <v>223</v>
      </c>
      <c r="JF362" s="260">
        <f t="shared" si="5808"/>
        <v>0.92531120331950212</v>
      </c>
      <c r="JG362" s="238">
        <f t="shared" si="5809"/>
        <v>18</v>
      </c>
      <c r="JH362" s="260">
        <f t="shared" si="5810"/>
        <v>7.4688796680497924E-2</v>
      </c>
      <c r="JI362" s="260">
        <f t="shared" si="5811"/>
        <v>0.94605809128630702</v>
      </c>
      <c r="JJ362" s="247">
        <f t="shared" si="6143"/>
        <v>5</v>
      </c>
      <c r="JK362" s="260">
        <f t="shared" si="6038"/>
        <v>2.0746887966804978E-2</v>
      </c>
      <c r="JL362" s="247">
        <f t="shared" si="6144"/>
        <v>13</v>
      </c>
      <c r="JM362" s="260">
        <f t="shared" si="5815"/>
        <v>5.3941908713692949E-2</v>
      </c>
      <c r="JN362" s="247">
        <f t="shared" si="6145"/>
        <v>0</v>
      </c>
      <c r="JO362" s="247">
        <f t="shared" si="6146"/>
        <v>3</v>
      </c>
      <c r="JP362" s="247">
        <f t="shared" si="6147"/>
        <v>10</v>
      </c>
      <c r="JQ362" s="247">
        <f t="shared" si="6148"/>
        <v>0</v>
      </c>
      <c r="JR362" s="247">
        <f t="shared" si="6149"/>
        <v>0</v>
      </c>
      <c r="JS362" s="247">
        <f t="shared" si="6150"/>
        <v>0</v>
      </c>
      <c r="JT362" s="247">
        <f t="shared" si="6151"/>
        <v>2</v>
      </c>
      <c r="JU362" s="247">
        <f t="shared" si="6152"/>
        <v>3</v>
      </c>
      <c r="JV362" s="247">
        <f t="shared" si="6153"/>
        <v>0</v>
      </c>
      <c r="JW362" s="247">
        <f t="shared" si="6154"/>
        <v>9</v>
      </c>
      <c r="JX362" s="247">
        <f t="shared" si="6155"/>
        <v>0</v>
      </c>
    </row>
    <row r="363" spans="1:284" ht="15" customHeight="1">
      <c r="A363" s="288">
        <f t="shared" si="6156"/>
        <v>7</v>
      </c>
      <c r="B363" s="122">
        <v>20051122081</v>
      </c>
      <c r="C363" s="227">
        <f t="shared" ca="1" si="6157"/>
        <v>15</v>
      </c>
      <c r="D363" s="227">
        <f t="shared" ca="1" si="6158"/>
        <v>4</v>
      </c>
      <c r="E363" s="228">
        <f t="shared" si="6159"/>
        <v>44.80821917808219</v>
      </c>
      <c r="F363" s="118">
        <v>21</v>
      </c>
      <c r="G363" s="118">
        <v>4</v>
      </c>
      <c r="H363" s="118">
        <v>1975</v>
      </c>
      <c r="I363" s="115" t="s">
        <v>301</v>
      </c>
      <c r="J363" s="111" t="s">
        <v>826</v>
      </c>
      <c r="K363" s="103" t="s">
        <v>717</v>
      </c>
      <c r="L363" s="247">
        <v>22</v>
      </c>
      <c r="M363" s="247">
        <f t="shared" si="6043"/>
        <v>20</v>
      </c>
      <c r="N363" s="260">
        <f t="shared" si="6044"/>
        <v>0.90909090909090906</v>
      </c>
      <c r="O363" s="238">
        <f t="shared" si="6045"/>
        <v>2</v>
      </c>
      <c r="P363" s="260">
        <f t="shared" si="6046"/>
        <v>9.0909090909090912E-2</v>
      </c>
      <c r="Q363" s="260">
        <f t="shared" si="6047"/>
        <v>1</v>
      </c>
      <c r="R363" s="247">
        <f t="shared" si="6048"/>
        <v>2</v>
      </c>
      <c r="S363" s="260">
        <f t="shared" si="6049"/>
        <v>9.0909090909090912E-2</v>
      </c>
      <c r="T363" s="247">
        <f t="shared" si="6050"/>
        <v>0</v>
      </c>
      <c r="U363" s="260">
        <f t="shared" si="6051"/>
        <v>0</v>
      </c>
      <c r="V363" s="247">
        <v>0</v>
      </c>
      <c r="W363" s="247">
        <v>0</v>
      </c>
      <c r="X363" s="247">
        <v>0</v>
      </c>
      <c r="Y363" s="247">
        <v>0</v>
      </c>
      <c r="Z363" s="247">
        <v>0</v>
      </c>
      <c r="AA363" s="247">
        <v>0</v>
      </c>
      <c r="AB363" s="247">
        <v>0</v>
      </c>
      <c r="AC363" s="247">
        <v>2</v>
      </c>
      <c r="AD363" s="247">
        <v>0</v>
      </c>
      <c r="AE363" s="247">
        <v>0</v>
      </c>
      <c r="AF363" s="247">
        <v>0</v>
      </c>
      <c r="AG363" s="236">
        <v>20</v>
      </c>
      <c r="AH363" s="236">
        <f t="shared" si="6052"/>
        <v>19</v>
      </c>
      <c r="AI363" s="237">
        <f t="shared" si="6053"/>
        <v>0.95</v>
      </c>
      <c r="AJ363" s="238">
        <f t="shared" si="6054"/>
        <v>1</v>
      </c>
      <c r="AK363" s="237">
        <f t="shared" si="6055"/>
        <v>0.05</v>
      </c>
      <c r="AL363" s="237">
        <f t="shared" si="6056"/>
        <v>1</v>
      </c>
      <c r="AM363" s="236">
        <f t="shared" si="6057"/>
        <v>1</v>
      </c>
      <c r="AN363" s="237">
        <f t="shared" si="6058"/>
        <v>0.05</v>
      </c>
      <c r="AO363" s="236">
        <f t="shared" si="6059"/>
        <v>0</v>
      </c>
      <c r="AP363" s="237">
        <f t="shared" si="6060"/>
        <v>0</v>
      </c>
      <c r="AQ363" s="236">
        <v>0</v>
      </c>
      <c r="AR363" s="236">
        <v>0</v>
      </c>
      <c r="AS363" s="236">
        <v>0</v>
      </c>
      <c r="AT363" s="236">
        <v>0</v>
      </c>
      <c r="AU363" s="236">
        <v>0</v>
      </c>
      <c r="AV363" s="236">
        <v>0</v>
      </c>
      <c r="AW363" s="236">
        <v>0</v>
      </c>
      <c r="AX363" s="236">
        <v>1</v>
      </c>
      <c r="AY363" s="236">
        <v>0</v>
      </c>
      <c r="AZ363" s="236">
        <v>0</v>
      </c>
      <c r="BA363" s="236">
        <v>0</v>
      </c>
      <c r="BB363" s="236">
        <v>21</v>
      </c>
      <c r="BC363" s="236">
        <f t="shared" si="6061"/>
        <v>18</v>
      </c>
      <c r="BD363" s="237">
        <f t="shared" si="6062"/>
        <v>0.8571428571428571</v>
      </c>
      <c r="BE363" s="238">
        <f t="shared" si="6063"/>
        <v>3</v>
      </c>
      <c r="BF363" s="237">
        <f t="shared" si="6064"/>
        <v>0.14285714285714285</v>
      </c>
      <c r="BG363" s="237">
        <f t="shared" si="6065"/>
        <v>0.95238095238095233</v>
      </c>
      <c r="BH363" s="236">
        <f t="shared" si="6066"/>
        <v>2</v>
      </c>
      <c r="BI363" s="237">
        <f t="shared" si="6067"/>
        <v>9.5238095238095233E-2</v>
      </c>
      <c r="BJ363" s="236">
        <f t="shared" si="6068"/>
        <v>1</v>
      </c>
      <c r="BK363" s="237">
        <f t="shared" si="6069"/>
        <v>4.7619047619047616E-2</v>
      </c>
      <c r="BL363" s="236">
        <v>0</v>
      </c>
      <c r="BM363" s="236">
        <v>0</v>
      </c>
      <c r="BN363" s="236">
        <v>1</v>
      </c>
      <c r="BO363" s="236">
        <v>0</v>
      </c>
      <c r="BP363" s="236">
        <v>0</v>
      </c>
      <c r="BQ363" s="236">
        <v>0</v>
      </c>
      <c r="BR363" s="236">
        <v>0</v>
      </c>
      <c r="BS363" s="236">
        <v>2</v>
      </c>
      <c r="BT363" s="236">
        <v>0</v>
      </c>
      <c r="BU363" s="236">
        <v>1</v>
      </c>
      <c r="BV363" s="236">
        <v>0</v>
      </c>
      <c r="BW363" s="247">
        <v>21</v>
      </c>
      <c r="BX363" s="247">
        <f t="shared" si="6070"/>
        <v>21</v>
      </c>
      <c r="BY363" s="260">
        <f t="shared" si="6071"/>
        <v>1</v>
      </c>
      <c r="BZ363" s="238">
        <f t="shared" si="6072"/>
        <v>0</v>
      </c>
      <c r="CA363" s="260">
        <f t="shared" si="6073"/>
        <v>0</v>
      </c>
      <c r="CB363" s="260">
        <f t="shared" si="6074"/>
        <v>1</v>
      </c>
      <c r="CC363" s="247">
        <f t="shared" si="6075"/>
        <v>0</v>
      </c>
      <c r="CD363" s="260">
        <f t="shared" si="6076"/>
        <v>0</v>
      </c>
      <c r="CE363" s="247">
        <f t="shared" si="6077"/>
        <v>0</v>
      </c>
      <c r="CF363" s="260">
        <f t="shared" si="6078"/>
        <v>0</v>
      </c>
      <c r="CG363" s="247">
        <v>0</v>
      </c>
      <c r="CH363" s="247">
        <v>0</v>
      </c>
      <c r="CI363" s="247">
        <v>0</v>
      </c>
      <c r="CJ363" s="247">
        <v>0</v>
      </c>
      <c r="CK363" s="247">
        <v>0</v>
      </c>
      <c r="CL363" s="247">
        <v>0</v>
      </c>
      <c r="CM363" s="247">
        <v>0</v>
      </c>
      <c r="CN363" s="247">
        <v>0</v>
      </c>
      <c r="CO363" s="247">
        <v>0</v>
      </c>
      <c r="CP363" s="247">
        <v>0</v>
      </c>
      <c r="CQ363" s="247">
        <v>0</v>
      </c>
      <c r="CR363" s="274">
        <v>15</v>
      </c>
      <c r="CS363" s="247">
        <f t="shared" si="5738"/>
        <v>14</v>
      </c>
      <c r="CT363" s="237">
        <f t="shared" si="5739"/>
        <v>0.93333333333333335</v>
      </c>
      <c r="CU363" s="238">
        <f t="shared" si="5740"/>
        <v>1</v>
      </c>
      <c r="CV363" s="259">
        <f t="shared" si="5741"/>
        <v>6.6666666666666666E-2</v>
      </c>
      <c r="CW363" s="237">
        <f t="shared" si="5742"/>
        <v>1</v>
      </c>
      <c r="CX363" s="247">
        <f t="shared" si="6160"/>
        <v>1</v>
      </c>
      <c r="CY363" s="237">
        <f t="shared" ref="CY363" si="6162">CX363/CR363</f>
        <v>6.6666666666666666E-2</v>
      </c>
      <c r="CZ363" s="247">
        <f t="shared" si="6161"/>
        <v>0</v>
      </c>
      <c r="DA363" s="259">
        <f t="shared" ref="DA363" si="6163">CZ363/CR363</f>
        <v>0</v>
      </c>
      <c r="DB363" s="247">
        <v>0</v>
      </c>
      <c r="DC363" s="247">
        <v>0</v>
      </c>
      <c r="DD363" s="247">
        <v>0</v>
      </c>
      <c r="DE363" s="247">
        <v>0</v>
      </c>
      <c r="DF363" s="247">
        <v>0</v>
      </c>
      <c r="DG363" s="247">
        <v>0</v>
      </c>
      <c r="DH363" s="247">
        <v>0</v>
      </c>
      <c r="DI363" s="247">
        <v>1</v>
      </c>
      <c r="DJ363" s="274">
        <v>0</v>
      </c>
      <c r="DK363" s="274">
        <v>0</v>
      </c>
      <c r="DL363" s="274">
        <v>0</v>
      </c>
      <c r="DM363" s="274">
        <v>21</v>
      </c>
      <c r="DN363" s="247">
        <f t="shared" si="6079"/>
        <v>20</v>
      </c>
      <c r="DO363" s="237">
        <f t="shared" si="6080"/>
        <v>0.95238095238095233</v>
      </c>
      <c r="DP363" s="238">
        <f t="shared" si="6081"/>
        <v>1</v>
      </c>
      <c r="DQ363" s="259">
        <f t="shared" si="6082"/>
        <v>4.7619047619047616E-2</v>
      </c>
      <c r="DR363" s="237">
        <f t="shared" si="6083"/>
        <v>1</v>
      </c>
      <c r="DS363" s="247">
        <f t="shared" si="6084"/>
        <v>1</v>
      </c>
      <c r="DT363" s="237">
        <f t="shared" si="6085"/>
        <v>4.7619047619047616E-2</v>
      </c>
      <c r="DU363" s="247">
        <f t="shared" si="6086"/>
        <v>0</v>
      </c>
      <c r="DV363" s="259">
        <f t="shared" si="6087"/>
        <v>0</v>
      </c>
      <c r="DW363" s="247">
        <v>0</v>
      </c>
      <c r="DX363" s="247">
        <v>0</v>
      </c>
      <c r="DY363" s="247">
        <v>0</v>
      </c>
      <c r="DZ363" s="247">
        <v>0</v>
      </c>
      <c r="EA363" s="247">
        <v>0</v>
      </c>
      <c r="EB363" s="247">
        <v>0</v>
      </c>
      <c r="EC363" s="247">
        <v>0</v>
      </c>
      <c r="ED363" s="247">
        <v>1</v>
      </c>
      <c r="EE363" s="274">
        <v>0</v>
      </c>
      <c r="EF363" s="274">
        <v>0</v>
      </c>
      <c r="EG363" s="274">
        <v>2</v>
      </c>
      <c r="EH363" s="274">
        <v>22</v>
      </c>
      <c r="EI363" s="247">
        <f t="shared" si="6088"/>
        <v>22</v>
      </c>
      <c r="EJ363" s="237">
        <f t="shared" si="6089"/>
        <v>1</v>
      </c>
      <c r="EK363" s="238">
        <f t="shared" si="6090"/>
        <v>0</v>
      </c>
      <c r="EL363" s="259">
        <f t="shared" si="6091"/>
        <v>0</v>
      </c>
      <c r="EM363" s="237">
        <f t="shared" si="6092"/>
        <v>1</v>
      </c>
      <c r="EN363" s="247">
        <f t="shared" si="6093"/>
        <v>0</v>
      </c>
      <c r="EO363" s="237">
        <f t="shared" si="6094"/>
        <v>0</v>
      </c>
      <c r="EP363" s="247">
        <f t="shared" si="6095"/>
        <v>0</v>
      </c>
      <c r="EQ363" s="259">
        <f t="shared" si="6096"/>
        <v>0</v>
      </c>
      <c r="ER363" s="247">
        <v>0</v>
      </c>
      <c r="ES363" s="247">
        <v>0</v>
      </c>
      <c r="ET363" s="247">
        <v>0</v>
      </c>
      <c r="EU363" s="247">
        <v>0</v>
      </c>
      <c r="EV363" s="247">
        <v>0</v>
      </c>
      <c r="EW363" s="247">
        <v>0</v>
      </c>
      <c r="EX363" s="247">
        <v>0</v>
      </c>
      <c r="EY363" s="247">
        <v>0</v>
      </c>
      <c r="EZ363" s="274">
        <v>0</v>
      </c>
      <c r="FA363" s="274">
        <v>0</v>
      </c>
      <c r="FB363" s="274">
        <v>0</v>
      </c>
      <c r="FC363" s="274">
        <v>18</v>
      </c>
      <c r="FD363" s="247">
        <f t="shared" si="6097"/>
        <v>17</v>
      </c>
      <c r="FE363" s="237">
        <f t="shared" si="6098"/>
        <v>0.94444444444444442</v>
      </c>
      <c r="FF363" s="238">
        <f t="shared" si="6099"/>
        <v>1</v>
      </c>
      <c r="FG363" s="259">
        <f t="shared" si="6100"/>
        <v>5.5555555555555552E-2</v>
      </c>
      <c r="FH363" s="237">
        <f t="shared" si="6101"/>
        <v>1</v>
      </c>
      <c r="FI363" s="247">
        <f t="shared" si="6102"/>
        <v>1</v>
      </c>
      <c r="FJ363" s="237">
        <f t="shared" si="6103"/>
        <v>5.5555555555555552E-2</v>
      </c>
      <c r="FK363" s="247">
        <f t="shared" si="6104"/>
        <v>0</v>
      </c>
      <c r="FL363" s="259">
        <f t="shared" si="6105"/>
        <v>0</v>
      </c>
      <c r="FM363" s="247">
        <v>0</v>
      </c>
      <c r="FN363" s="247">
        <v>0</v>
      </c>
      <c r="FO363" s="247">
        <v>0</v>
      </c>
      <c r="FP363" s="247">
        <v>0</v>
      </c>
      <c r="FQ363" s="247">
        <v>0</v>
      </c>
      <c r="FR363" s="247">
        <v>0</v>
      </c>
      <c r="FS363" s="247">
        <v>0</v>
      </c>
      <c r="FT363" s="247">
        <v>1</v>
      </c>
      <c r="FU363" s="274">
        <v>0</v>
      </c>
      <c r="FV363" s="274">
        <v>0</v>
      </c>
      <c r="FW363" s="274">
        <v>1</v>
      </c>
      <c r="FX363" s="274">
        <v>22</v>
      </c>
      <c r="FY363" s="247">
        <f t="shared" si="6106"/>
        <v>22</v>
      </c>
      <c r="FZ363" s="237">
        <f t="shared" si="6107"/>
        <v>1</v>
      </c>
      <c r="GA363" s="238">
        <f t="shared" si="6108"/>
        <v>0</v>
      </c>
      <c r="GB363" s="259">
        <f t="shared" si="6109"/>
        <v>0</v>
      </c>
      <c r="GC363" s="237">
        <f t="shared" si="6110"/>
        <v>1</v>
      </c>
      <c r="GD363" s="247">
        <f t="shared" si="6111"/>
        <v>0</v>
      </c>
      <c r="GE363" s="237">
        <f t="shared" si="6112"/>
        <v>0</v>
      </c>
      <c r="GF363" s="247">
        <f t="shared" si="6113"/>
        <v>0</v>
      </c>
      <c r="GG363" s="259">
        <f t="shared" si="6114"/>
        <v>0</v>
      </c>
      <c r="GH363" s="247">
        <v>0</v>
      </c>
      <c r="GI363" s="247">
        <v>0</v>
      </c>
      <c r="GJ363" s="247">
        <v>0</v>
      </c>
      <c r="GK363" s="247">
        <v>0</v>
      </c>
      <c r="GL363" s="247">
        <v>0</v>
      </c>
      <c r="GM363" s="247">
        <v>0</v>
      </c>
      <c r="GN363" s="247">
        <v>0</v>
      </c>
      <c r="GO363" s="247">
        <v>0</v>
      </c>
      <c r="GP363" s="274">
        <v>0</v>
      </c>
      <c r="GQ363" s="274">
        <v>1</v>
      </c>
      <c r="GR363" s="274">
        <v>0</v>
      </c>
      <c r="GS363" s="274">
        <v>19</v>
      </c>
      <c r="GT363" s="247">
        <f t="shared" si="6115"/>
        <v>18</v>
      </c>
      <c r="GU363" s="237">
        <f t="shared" si="6116"/>
        <v>0.94736842105263153</v>
      </c>
      <c r="GV363" s="238">
        <f t="shared" si="6117"/>
        <v>1</v>
      </c>
      <c r="GW363" s="259">
        <f t="shared" si="6118"/>
        <v>5.2631578947368418E-2</v>
      </c>
      <c r="GX363" s="237">
        <f t="shared" si="6119"/>
        <v>1</v>
      </c>
      <c r="GY363" s="247">
        <f t="shared" si="6120"/>
        <v>1</v>
      </c>
      <c r="GZ363" s="237">
        <f t="shared" si="6121"/>
        <v>5.2631578947368418E-2</v>
      </c>
      <c r="HA363" s="247">
        <f t="shared" si="6122"/>
        <v>0</v>
      </c>
      <c r="HB363" s="259">
        <f t="shared" si="6123"/>
        <v>0</v>
      </c>
      <c r="HC363" s="247">
        <v>0</v>
      </c>
      <c r="HD363" s="247">
        <v>0</v>
      </c>
      <c r="HE363" s="247">
        <v>0</v>
      </c>
      <c r="HF363" s="247">
        <v>0</v>
      </c>
      <c r="HG363" s="247">
        <v>0</v>
      </c>
      <c r="HH363" s="247">
        <v>0</v>
      </c>
      <c r="HI363" s="247">
        <v>0</v>
      </c>
      <c r="HJ363" s="247">
        <v>1</v>
      </c>
      <c r="HK363" s="274">
        <v>0</v>
      </c>
      <c r="HL363" s="274">
        <v>2</v>
      </c>
      <c r="HM363" s="274">
        <v>0</v>
      </c>
      <c r="HN363" s="274">
        <v>21</v>
      </c>
      <c r="HO363" s="247">
        <f t="shared" si="6124"/>
        <v>21</v>
      </c>
      <c r="HP363" s="237">
        <f t="shared" si="6125"/>
        <v>1</v>
      </c>
      <c r="HQ363" s="238">
        <f t="shared" si="6126"/>
        <v>0</v>
      </c>
      <c r="HR363" s="259">
        <f t="shared" si="6127"/>
        <v>0</v>
      </c>
      <c r="HS363" s="237">
        <f t="shared" si="6128"/>
        <v>1</v>
      </c>
      <c r="HT363" s="247">
        <f t="shared" si="6129"/>
        <v>0</v>
      </c>
      <c r="HU363" s="237">
        <f t="shared" si="6130"/>
        <v>0</v>
      </c>
      <c r="HV363" s="247">
        <f t="shared" si="6131"/>
        <v>0</v>
      </c>
      <c r="HW363" s="259">
        <f t="shared" si="6132"/>
        <v>0</v>
      </c>
      <c r="HX363" s="247">
        <v>0</v>
      </c>
      <c r="HY363" s="247">
        <v>0</v>
      </c>
      <c r="HZ363" s="247">
        <v>0</v>
      </c>
      <c r="IA363" s="247">
        <v>0</v>
      </c>
      <c r="IB363" s="247">
        <v>0</v>
      </c>
      <c r="IC363" s="247">
        <v>0</v>
      </c>
      <c r="ID363" s="247">
        <v>0</v>
      </c>
      <c r="IE363" s="247">
        <v>0</v>
      </c>
      <c r="IF363" s="274">
        <v>0</v>
      </c>
      <c r="IG363" s="274">
        <v>0</v>
      </c>
      <c r="IH363" s="274">
        <v>0</v>
      </c>
      <c r="II363" s="274">
        <v>19</v>
      </c>
      <c r="IJ363" s="247">
        <f t="shared" si="6133"/>
        <v>19</v>
      </c>
      <c r="IK363" s="237">
        <f t="shared" si="6134"/>
        <v>1</v>
      </c>
      <c r="IL363" s="238">
        <f t="shared" si="6135"/>
        <v>0</v>
      </c>
      <c r="IM363" s="259">
        <f t="shared" si="6136"/>
        <v>0</v>
      </c>
      <c r="IN363" s="237">
        <f t="shared" si="6137"/>
        <v>1</v>
      </c>
      <c r="IO363" s="247">
        <f t="shared" si="6138"/>
        <v>0</v>
      </c>
      <c r="IP363" s="237">
        <f t="shared" si="6139"/>
        <v>0</v>
      </c>
      <c r="IQ363" s="247">
        <f t="shared" si="6140"/>
        <v>0</v>
      </c>
      <c r="IR363" s="259">
        <f t="shared" si="6141"/>
        <v>0</v>
      </c>
      <c r="IS363" s="247">
        <v>0</v>
      </c>
      <c r="IT363" s="247">
        <v>0</v>
      </c>
      <c r="IU363" s="247">
        <v>0</v>
      </c>
      <c r="IV363" s="247">
        <v>0</v>
      </c>
      <c r="IW363" s="247">
        <v>0</v>
      </c>
      <c r="IX363" s="247">
        <v>0</v>
      </c>
      <c r="IY363" s="247">
        <v>0</v>
      </c>
      <c r="IZ363" s="247">
        <v>0</v>
      </c>
      <c r="JA363" s="274">
        <v>0</v>
      </c>
      <c r="JB363" s="274">
        <v>0</v>
      </c>
      <c r="JC363" s="274">
        <v>0</v>
      </c>
      <c r="JD363" s="247">
        <f t="shared" si="6142"/>
        <v>241</v>
      </c>
      <c r="JE363" s="247">
        <f t="shared" si="5807"/>
        <v>231</v>
      </c>
      <c r="JF363" s="260">
        <f t="shared" si="5808"/>
        <v>0.95850622406639008</v>
      </c>
      <c r="JG363" s="238">
        <f t="shared" si="5809"/>
        <v>10</v>
      </c>
      <c r="JH363" s="260">
        <f t="shared" si="5810"/>
        <v>4.1493775933609957E-2</v>
      </c>
      <c r="JI363" s="260">
        <f t="shared" si="5811"/>
        <v>0.99585062240663902</v>
      </c>
      <c r="JJ363" s="247">
        <f t="shared" si="6143"/>
        <v>9</v>
      </c>
      <c r="JK363" s="260">
        <f t="shared" si="6038"/>
        <v>3.7344398340248962E-2</v>
      </c>
      <c r="JL363" s="247">
        <f t="shared" si="6144"/>
        <v>1</v>
      </c>
      <c r="JM363" s="260">
        <f t="shared" si="5815"/>
        <v>4.1493775933609959E-3</v>
      </c>
      <c r="JN363" s="247">
        <f t="shared" si="6145"/>
        <v>0</v>
      </c>
      <c r="JO363" s="247">
        <f t="shared" si="6146"/>
        <v>0</v>
      </c>
      <c r="JP363" s="247">
        <f t="shared" si="6147"/>
        <v>1</v>
      </c>
      <c r="JQ363" s="247">
        <f t="shared" si="6148"/>
        <v>0</v>
      </c>
      <c r="JR363" s="247">
        <f t="shared" si="6149"/>
        <v>0</v>
      </c>
      <c r="JS363" s="247">
        <f t="shared" si="6150"/>
        <v>0</v>
      </c>
      <c r="JT363" s="247">
        <f t="shared" si="6151"/>
        <v>0</v>
      </c>
      <c r="JU363" s="247">
        <f t="shared" si="6152"/>
        <v>9</v>
      </c>
      <c r="JV363" s="247">
        <f t="shared" si="6153"/>
        <v>0</v>
      </c>
      <c r="JW363" s="247">
        <f t="shared" si="6154"/>
        <v>4</v>
      </c>
      <c r="JX363" s="247">
        <f t="shared" si="6155"/>
        <v>3</v>
      </c>
    </row>
    <row r="364" spans="1:284" ht="15" customHeight="1">
      <c r="A364" s="288">
        <f t="shared" si="6156"/>
        <v>8</v>
      </c>
      <c r="B364" s="122">
        <v>19970318590</v>
      </c>
      <c r="C364" s="227">
        <f t="shared" ca="1" si="6157"/>
        <v>24</v>
      </c>
      <c r="D364" s="227">
        <f t="shared" ca="1" si="6158"/>
        <v>0</v>
      </c>
      <c r="E364" s="228">
        <f t="shared" si="6159"/>
        <v>45.246575342465754</v>
      </c>
      <c r="F364" s="118">
        <v>12</v>
      </c>
      <c r="G364" s="118">
        <v>11</v>
      </c>
      <c r="H364" s="118">
        <v>1974</v>
      </c>
      <c r="I364" s="115" t="s">
        <v>280</v>
      </c>
      <c r="J364" s="111" t="s">
        <v>826</v>
      </c>
      <c r="K364" s="103" t="s">
        <v>717</v>
      </c>
      <c r="L364" s="247">
        <v>22</v>
      </c>
      <c r="M364" s="247">
        <f t="shared" si="6043"/>
        <v>18</v>
      </c>
      <c r="N364" s="260">
        <f t="shared" si="6044"/>
        <v>0.81818181818181823</v>
      </c>
      <c r="O364" s="238">
        <f t="shared" si="6045"/>
        <v>4</v>
      </c>
      <c r="P364" s="260">
        <f t="shared" si="6046"/>
        <v>0.18181818181818182</v>
      </c>
      <c r="Q364" s="260">
        <f t="shared" si="6047"/>
        <v>0.81818181818181823</v>
      </c>
      <c r="R364" s="247">
        <f t="shared" si="6048"/>
        <v>0</v>
      </c>
      <c r="S364" s="260">
        <f t="shared" si="6049"/>
        <v>0</v>
      </c>
      <c r="T364" s="247">
        <f t="shared" si="6050"/>
        <v>4</v>
      </c>
      <c r="U364" s="260">
        <f t="shared" si="6051"/>
        <v>0.18181818181818182</v>
      </c>
      <c r="V364" s="247">
        <v>0</v>
      </c>
      <c r="W364" s="247">
        <v>1</v>
      </c>
      <c r="X364" s="247">
        <v>3</v>
      </c>
      <c r="Y364" s="247">
        <v>0</v>
      </c>
      <c r="Z364" s="247">
        <v>0</v>
      </c>
      <c r="AA364" s="247">
        <v>0</v>
      </c>
      <c r="AB364" s="247">
        <v>0</v>
      </c>
      <c r="AC364" s="247">
        <v>0</v>
      </c>
      <c r="AD364" s="247">
        <v>0</v>
      </c>
      <c r="AE364" s="247">
        <v>0</v>
      </c>
      <c r="AF364" s="247">
        <v>0</v>
      </c>
      <c r="AG364" s="236">
        <v>20</v>
      </c>
      <c r="AH364" s="236">
        <f t="shared" si="6052"/>
        <v>16</v>
      </c>
      <c r="AI364" s="237">
        <f t="shared" si="6053"/>
        <v>0.8</v>
      </c>
      <c r="AJ364" s="238">
        <f t="shared" si="6054"/>
        <v>4</v>
      </c>
      <c r="AK364" s="237">
        <f t="shared" si="6055"/>
        <v>0.2</v>
      </c>
      <c r="AL364" s="237">
        <f t="shared" si="6056"/>
        <v>0.8</v>
      </c>
      <c r="AM364" s="236">
        <f t="shared" si="6057"/>
        <v>0</v>
      </c>
      <c r="AN364" s="237">
        <f t="shared" si="6058"/>
        <v>0</v>
      </c>
      <c r="AO364" s="236">
        <f t="shared" si="6059"/>
        <v>4</v>
      </c>
      <c r="AP364" s="237">
        <f t="shared" si="6060"/>
        <v>0.2</v>
      </c>
      <c r="AQ364" s="236">
        <v>0</v>
      </c>
      <c r="AR364" s="236">
        <v>0</v>
      </c>
      <c r="AS364" s="236">
        <v>4</v>
      </c>
      <c r="AT364" s="236">
        <v>0</v>
      </c>
      <c r="AU364" s="236">
        <v>0</v>
      </c>
      <c r="AV364" s="236">
        <v>0</v>
      </c>
      <c r="AW364" s="236">
        <v>0</v>
      </c>
      <c r="AX364" s="236">
        <v>0</v>
      </c>
      <c r="AY364" s="236">
        <v>0</v>
      </c>
      <c r="AZ364" s="236">
        <v>1</v>
      </c>
      <c r="BA364" s="236">
        <v>0</v>
      </c>
      <c r="BB364" s="236">
        <v>21</v>
      </c>
      <c r="BC364" s="236">
        <f t="shared" si="6061"/>
        <v>16</v>
      </c>
      <c r="BD364" s="237">
        <f t="shared" si="6062"/>
        <v>0.76190476190476186</v>
      </c>
      <c r="BE364" s="238">
        <f t="shared" si="6063"/>
        <v>5</v>
      </c>
      <c r="BF364" s="237">
        <f t="shared" si="6064"/>
        <v>0.23809523809523808</v>
      </c>
      <c r="BG364" s="237">
        <f t="shared" si="6065"/>
        <v>0.76190476190476186</v>
      </c>
      <c r="BH364" s="236">
        <f t="shared" si="6066"/>
        <v>0</v>
      </c>
      <c r="BI364" s="237">
        <f t="shared" si="6067"/>
        <v>0</v>
      </c>
      <c r="BJ364" s="236">
        <f t="shared" si="6068"/>
        <v>5</v>
      </c>
      <c r="BK364" s="237">
        <f t="shared" si="6069"/>
        <v>0.23809523809523808</v>
      </c>
      <c r="BL364" s="236">
        <v>0</v>
      </c>
      <c r="BM364" s="236">
        <v>1</v>
      </c>
      <c r="BN364" s="236">
        <v>4</v>
      </c>
      <c r="BO364" s="236">
        <v>0</v>
      </c>
      <c r="BP364" s="236">
        <v>0</v>
      </c>
      <c r="BQ364" s="236">
        <v>0</v>
      </c>
      <c r="BR364" s="236">
        <v>0</v>
      </c>
      <c r="BS364" s="236">
        <v>0</v>
      </c>
      <c r="BT364" s="236">
        <v>0</v>
      </c>
      <c r="BU364" s="236">
        <v>0</v>
      </c>
      <c r="BV364" s="236">
        <v>0</v>
      </c>
      <c r="BW364" s="247">
        <v>21</v>
      </c>
      <c r="BX364" s="247">
        <f t="shared" si="6070"/>
        <v>18</v>
      </c>
      <c r="BY364" s="260">
        <f t="shared" si="6071"/>
        <v>0.8571428571428571</v>
      </c>
      <c r="BZ364" s="238">
        <f t="shared" si="6072"/>
        <v>3</v>
      </c>
      <c r="CA364" s="260">
        <f t="shared" si="6073"/>
        <v>0.14285714285714285</v>
      </c>
      <c r="CB364" s="260">
        <f t="shared" si="6074"/>
        <v>0.90476190476190477</v>
      </c>
      <c r="CC364" s="247">
        <f t="shared" si="6075"/>
        <v>1</v>
      </c>
      <c r="CD364" s="260">
        <f t="shared" si="6076"/>
        <v>4.7619047619047616E-2</v>
      </c>
      <c r="CE364" s="247">
        <f t="shared" si="6077"/>
        <v>2</v>
      </c>
      <c r="CF364" s="260">
        <f t="shared" si="6078"/>
        <v>9.5238095238095233E-2</v>
      </c>
      <c r="CG364" s="247">
        <v>0</v>
      </c>
      <c r="CH364" s="247">
        <v>0</v>
      </c>
      <c r="CI364" s="247">
        <v>2</v>
      </c>
      <c r="CJ364" s="247">
        <v>0</v>
      </c>
      <c r="CK364" s="247">
        <v>0</v>
      </c>
      <c r="CL364" s="247">
        <v>0</v>
      </c>
      <c r="CM364" s="247">
        <v>0</v>
      </c>
      <c r="CN364" s="247">
        <v>1</v>
      </c>
      <c r="CO364" s="247">
        <v>0</v>
      </c>
      <c r="CP364" s="247">
        <v>0</v>
      </c>
      <c r="CQ364" s="247">
        <v>0</v>
      </c>
      <c r="CR364" s="274">
        <v>15</v>
      </c>
      <c r="CS364" s="247">
        <f t="shared" si="5738"/>
        <v>15</v>
      </c>
      <c r="CT364" s="237">
        <f t="shared" si="5739"/>
        <v>1</v>
      </c>
      <c r="CU364" s="238">
        <f t="shared" si="5740"/>
        <v>0</v>
      </c>
      <c r="CV364" s="259">
        <f t="shared" si="5741"/>
        <v>0</v>
      </c>
      <c r="CW364" s="237">
        <f t="shared" si="5742"/>
        <v>1</v>
      </c>
      <c r="CX364" s="247">
        <f t="shared" si="6160"/>
        <v>0</v>
      </c>
      <c r="CY364" s="237">
        <f t="shared" si="5415"/>
        <v>0</v>
      </c>
      <c r="CZ364" s="247">
        <f t="shared" si="6161"/>
        <v>0</v>
      </c>
      <c r="DA364" s="259">
        <f t="shared" si="5416"/>
        <v>0</v>
      </c>
      <c r="DB364" s="247">
        <v>0</v>
      </c>
      <c r="DC364" s="247">
        <v>0</v>
      </c>
      <c r="DD364" s="247">
        <v>0</v>
      </c>
      <c r="DE364" s="247">
        <v>0</v>
      </c>
      <c r="DF364" s="247">
        <v>0</v>
      </c>
      <c r="DG364" s="247">
        <v>0</v>
      </c>
      <c r="DH364" s="247">
        <v>0</v>
      </c>
      <c r="DI364" s="247">
        <v>0</v>
      </c>
      <c r="DJ364" s="274">
        <v>0</v>
      </c>
      <c r="DK364" s="274">
        <v>1</v>
      </c>
      <c r="DL364" s="274">
        <v>1</v>
      </c>
      <c r="DM364" s="274">
        <v>21</v>
      </c>
      <c r="DN364" s="247">
        <f t="shared" si="6079"/>
        <v>21</v>
      </c>
      <c r="DO364" s="237">
        <f t="shared" si="6080"/>
        <v>1</v>
      </c>
      <c r="DP364" s="238">
        <f t="shared" si="6081"/>
        <v>0</v>
      </c>
      <c r="DQ364" s="259">
        <f t="shared" si="6082"/>
        <v>0</v>
      </c>
      <c r="DR364" s="237">
        <f t="shared" si="6083"/>
        <v>1</v>
      </c>
      <c r="DS364" s="247">
        <f t="shared" si="6084"/>
        <v>0</v>
      </c>
      <c r="DT364" s="237">
        <f t="shared" si="6085"/>
        <v>0</v>
      </c>
      <c r="DU364" s="247">
        <f t="shared" si="6086"/>
        <v>0</v>
      </c>
      <c r="DV364" s="259">
        <f t="shared" si="6087"/>
        <v>0</v>
      </c>
      <c r="DW364" s="247">
        <v>0</v>
      </c>
      <c r="DX364" s="247">
        <v>0</v>
      </c>
      <c r="DY364" s="247">
        <v>0</v>
      </c>
      <c r="DZ364" s="247">
        <v>0</v>
      </c>
      <c r="EA364" s="247">
        <v>0</v>
      </c>
      <c r="EB364" s="247">
        <v>0</v>
      </c>
      <c r="EC364" s="247">
        <v>0</v>
      </c>
      <c r="ED364" s="247">
        <v>0</v>
      </c>
      <c r="EE364" s="274">
        <v>0</v>
      </c>
      <c r="EF364" s="274">
        <v>0</v>
      </c>
      <c r="EG364" s="274">
        <v>0</v>
      </c>
      <c r="EH364" s="274">
        <v>22</v>
      </c>
      <c r="EI364" s="247">
        <f t="shared" si="6088"/>
        <v>19</v>
      </c>
      <c r="EJ364" s="237">
        <f t="shared" si="6089"/>
        <v>0.86363636363636365</v>
      </c>
      <c r="EK364" s="238">
        <f t="shared" si="6090"/>
        <v>3</v>
      </c>
      <c r="EL364" s="259">
        <f t="shared" si="6091"/>
        <v>0.13636363636363635</v>
      </c>
      <c r="EM364" s="237">
        <f t="shared" si="6092"/>
        <v>0.90909090909090906</v>
      </c>
      <c r="EN364" s="247">
        <f t="shared" si="6093"/>
        <v>1</v>
      </c>
      <c r="EO364" s="237">
        <f t="shared" si="6094"/>
        <v>4.5454545454545456E-2</v>
      </c>
      <c r="EP364" s="247">
        <f t="shared" si="6095"/>
        <v>2</v>
      </c>
      <c r="EQ364" s="259">
        <f t="shared" si="6096"/>
        <v>9.0909090909090912E-2</v>
      </c>
      <c r="ER364" s="247">
        <v>0</v>
      </c>
      <c r="ES364" s="247">
        <v>0</v>
      </c>
      <c r="ET364" s="247">
        <v>2</v>
      </c>
      <c r="EU364" s="247">
        <v>0</v>
      </c>
      <c r="EV364" s="247">
        <v>0</v>
      </c>
      <c r="EW364" s="247">
        <v>0</v>
      </c>
      <c r="EX364" s="247">
        <v>0</v>
      </c>
      <c r="EY364" s="247">
        <v>1</v>
      </c>
      <c r="EZ364" s="274">
        <v>0</v>
      </c>
      <c r="FA364" s="274">
        <v>0</v>
      </c>
      <c r="FB364" s="274">
        <v>0</v>
      </c>
      <c r="FC364" s="274">
        <v>18</v>
      </c>
      <c r="FD364" s="247">
        <f t="shared" si="6097"/>
        <v>14</v>
      </c>
      <c r="FE364" s="237">
        <f t="shared" si="6098"/>
        <v>0.77777777777777779</v>
      </c>
      <c r="FF364" s="238">
        <f t="shared" si="6099"/>
        <v>4</v>
      </c>
      <c r="FG364" s="259">
        <f t="shared" si="6100"/>
        <v>0.22222222222222221</v>
      </c>
      <c r="FH364" s="237">
        <f t="shared" si="6101"/>
        <v>0.88888888888888884</v>
      </c>
      <c r="FI364" s="247">
        <f t="shared" si="6102"/>
        <v>2</v>
      </c>
      <c r="FJ364" s="237">
        <f t="shared" si="6103"/>
        <v>0.1111111111111111</v>
      </c>
      <c r="FK364" s="247">
        <f t="shared" si="6104"/>
        <v>2</v>
      </c>
      <c r="FL364" s="259">
        <f t="shared" si="6105"/>
        <v>0.1111111111111111</v>
      </c>
      <c r="FM364" s="247">
        <v>0</v>
      </c>
      <c r="FN364" s="247">
        <v>0</v>
      </c>
      <c r="FO364" s="247">
        <v>2</v>
      </c>
      <c r="FP364" s="247">
        <v>0</v>
      </c>
      <c r="FQ364" s="247">
        <v>0</v>
      </c>
      <c r="FR364" s="247">
        <v>0</v>
      </c>
      <c r="FS364" s="247">
        <v>0</v>
      </c>
      <c r="FT364" s="247">
        <v>2</v>
      </c>
      <c r="FU364" s="274">
        <v>0</v>
      </c>
      <c r="FV364" s="274">
        <v>0</v>
      </c>
      <c r="FW364" s="274">
        <v>1</v>
      </c>
      <c r="FX364" s="274">
        <v>22</v>
      </c>
      <c r="FY364" s="247">
        <f t="shared" si="6106"/>
        <v>19</v>
      </c>
      <c r="FZ364" s="237">
        <f t="shared" si="6107"/>
        <v>0.86363636363636365</v>
      </c>
      <c r="GA364" s="238">
        <f t="shared" si="6108"/>
        <v>3</v>
      </c>
      <c r="GB364" s="259">
        <f t="shared" si="6109"/>
        <v>0.13636363636363635</v>
      </c>
      <c r="GC364" s="237">
        <f t="shared" si="6110"/>
        <v>1</v>
      </c>
      <c r="GD364" s="247">
        <f t="shared" si="6111"/>
        <v>3</v>
      </c>
      <c r="GE364" s="237">
        <f t="shared" si="6112"/>
        <v>0.13636363636363635</v>
      </c>
      <c r="GF364" s="247">
        <f t="shared" si="6113"/>
        <v>0</v>
      </c>
      <c r="GG364" s="259">
        <f t="shared" si="6114"/>
        <v>0</v>
      </c>
      <c r="GH364" s="247">
        <v>0</v>
      </c>
      <c r="GI364" s="247">
        <v>0</v>
      </c>
      <c r="GJ364" s="247">
        <v>0</v>
      </c>
      <c r="GK364" s="247">
        <v>0</v>
      </c>
      <c r="GL364" s="247">
        <v>0</v>
      </c>
      <c r="GM364" s="247">
        <v>0</v>
      </c>
      <c r="GN364" s="247">
        <v>1</v>
      </c>
      <c r="GO364" s="247">
        <v>2</v>
      </c>
      <c r="GP364" s="274">
        <v>0</v>
      </c>
      <c r="GQ364" s="274">
        <v>1</v>
      </c>
      <c r="GR364" s="274">
        <v>1</v>
      </c>
      <c r="GS364" s="274">
        <v>19</v>
      </c>
      <c r="GT364" s="247">
        <f t="shared" si="6115"/>
        <v>15</v>
      </c>
      <c r="GU364" s="237">
        <f t="shared" si="6116"/>
        <v>0.78947368421052633</v>
      </c>
      <c r="GV364" s="238">
        <f t="shared" si="6117"/>
        <v>4</v>
      </c>
      <c r="GW364" s="259">
        <f t="shared" si="6118"/>
        <v>0.21052631578947367</v>
      </c>
      <c r="GX364" s="237">
        <f t="shared" si="6119"/>
        <v>0.84210526315789469</v>
      </c>
      <c r="GY364" s="247">
        <f t="shared" si="6120"/>
        <v>1</v>
      </c>
      <c r="GZ364" s="237">
        <f t="shared" si="6121"/>
        <v>5.2631578947368418E-2</v>
      </c>
      <c r="HA364" s="247">
        <f t="shared" si="6122"/>
        <v>3</v>
      </c>
      <c r="HB364" s="259">
        <f t="shared" si="6123"/>
        <v>0.15789473684210525</v>
      </c>
      <c r="HC364" s="247">
        <v>0</v>
      </c>
      <c r="HD364" s="247">
        <v>0</v>
      </c>
      <c r="HE364" s="247">
        <v>3</v>
      </c>
      <c r="HF364" s="247">
        <v>0</v>
      </c>
      <c r="HG364" s="247">
        <v>0</v>
      </c>
      <c r="HH364" s="247">
        <v>0</v>
      </c>
      <c r="HI364" s="247">
        <v>0</v>
      </c>
      <c r="HJ364" s="247">
        <v>1</v>
      </c>
      <c r="HK364" s="274">
        <v>0</v>
      </c>
      <c r="HL364" s="274">
        <v>1</v>
      </c>
      <c r="HM364" s="274">
        <v>0</v>
      </c>
      <c r="HN364" s="274">
        <v>21</v>
      </c>
      <c r="HO364" s="247">
        <f t="shared" si="6124"/>
        <v>19</v>
      </c>
      <c r="HP364" s="237">
        <f t="shared" si="6125"/>
        <v>0.90476190476190477</v>
      </c>
      <c r="HQ364" s="238">
        <f t="shared" si="6126"/>
        <v>2</v>
      </c>
      <c r="HR364" s="259">
        <f t="shared" si="6127"/>
        <v>9.5238095238095233E-2</v>
      </c>
      <c r="HS364" s="237">
        <f t="shared" si="6128"/>
        <v>0.90476190476190477</v>
      </c>
      <c r="HT364" s="247">
        <f t="shared" si="6129"/>
        <v>0</v>
      </c>
      <c r="HU364" s="237">
        <f t="shared" si="6130"/>
        <v>0</v>
      </c>
      <c r="HV364" s="247">
        <f t="shared" si="6131"/>
        <v>2</v>
      </c>
      <c r="HW364" s="259">
        <f t="shared" si="6132"/>
        <v>9.5238095238095233E-2</v>
      </c>
      <c r="HX364" s="247">
        <v>0</v>
      </c>
      <c r="HY364" s="247">
        <v>0</v>
      </c>
      <c r="HZ364" s="247">
        <v>2</v>
      </c>
      <c r="IA364" s="247">
        <v>0</v>
      </c>
      <c r="IB364" s="247">
        <v>0</v>
      </c>
      <c r="IC364" s="247">
        <v>0</v>
      </c>
      <c r="ID364" s="247">
        <v>0</v>
      </c>
      <c r="IE364" s="247">
        <v>0</v>
      </c>
      <c r="IF364" s="274">
        <v>0</v>
      </c>
      <c r="IG364" s="274">
        <v>1</v>
      </c>
      <c r="IH364" s="274">
        <v>0</v>
      </c>
      <c r="II364" s="274">
        <v>19</v>
      </c>
      <c r="IJ364" s="247">
        <f t="shared" si="6133"/>
        <v>18</v>
      </c>
      <c r="IK364" s="237">
        <f t="shared" si="6134"/>
        <v>0.94736842105263153</v>
      </c>
      <c r="IL364" s="238">
        <f t="shared" si="6135"/>
        <v>1</v>
      </c>
      <c r="IM364" s="259">
        <f t="shared" si="6136"/>
        <v>5.2631578947368418E-2</v>
      </c>
      <c r="IN364" s="237">
        <f t="shared" si="6137"/>
        <v>1</v>
      </c>
      <c r="IO364" s="247">
        <f t="shared" si="6138"/>
        <v>1</v>
      </c>
      <c r="IP364" s="237">
        <f t="shared" si="6139"/>
        <v>5.2631578947368418E-2</v>
      </c>
      <c r="IQ364" s="247">
        <f t="shared" si="6140"/>
        <v>0</v>
      </c>
      <c r="IR364" s="259">
        <f t="shared" si="6141"/>
        <v>0</v>
      </c>
      <c r="IS364" s="247">
        <v>0</v>
      </c>
      <c r="IT364" s="247">
        <v>0</v>
      </c>
      <c r="IU364" s="247">
        <v>0</v>
      </c>
      <c r="IV364" s="247">
        <v>0</v>
      </c>
      <c r="IW364" s="247">
        <v>0</v>
      </c>
      <c r="IX364" s="247">
        <v>0</v>
      </c>
      <c r="IY364" s="247">
        <v>0</v>
      </c>
      <c r="IZ364" s="247">
        <v>1</v>
      </c>
      <c r="JA364" s="274">
        <v>0</v>
      </c>
      <c r="JB364" s="274">
        <v>0</v>
      </c>
      <c r="JC364" s="274">
        <v>1</v>
      </c>
      <c r="JD364" s="247">
        <f t="shared" si="6142"/>
        <v>241</v>
      </c>
      <c r="JE364" s="247">
        <f t="shared" si="5807"/>
        <v>208</v>
      </c>
      <c r="JF364" s="260">
        <f t="shared" si="5808"/>
        <v>0.86307053941908718</v>
      </c>
      <c r="JG364" s="238">
        <f t="shared" si="5809"/>
        <v>33</v>
      </c>
      <c r="JH364" s="260">
        <f t="shared" si="5810"/>
        <v>0.13692946058091288</v>
      </c>
      <c r="JI364" s="260">
        <f t="shared" si="5811"/>
        <v>0.90041493775933612</v>
      </c>
      <c r="JJ364" s="247">
        <f t="shared" si="6143"/>
        <v>9</v>
      </c>
      <c r="JK364" s="260">
        <f t="shared" si="6038"/>
        <v>3.7344398340248962E-2</v>
      </c>
      <c r="JL364" s="247">
        <f t="shared" si="6144"/>
        <v>24</v>
      </c>
      <c r="JM364" s="260">
        <f t="shared" si="5815"/>
        <v>9.9585062240663894E-2</v>
      </c>
      <c r="JN364" s="247">
        <f t="shared" si="6145"/>
        <v>0</v>
      </c>
      <c r="JO364" s="247">
        <f t="shared" si="6146"/>
        <v>2</v>
      </c>
      <c r="JP364" s="247">
        <f t="shared" si="6147"/>
        <v>22</v>
      </c>
      <c r="JQ364" s="247">
        <f t="shared" si="6148"/>
        <v>0</v>
      </c>
      <c r="JR364" s="247">
        <f t="shared" si="6149"/>
        <v>0</v>
      </c>
      <c r="JS364" s="247">
        <f t="shared" si="6150"/>
        <v>0</v>
      </c>
      <c r="JT364" s="247">
        <f t="shared" si="6151"/>
        <v>1</v>
      </c>
      <c r="JU364" s="247">
        <f t="shared" si="6152"/>
        <v>8</v>
      </c>
      <c r="JV364" s="247">
        <f t="shared" si="6153"/>
        <v>0</v>
      </c>
      <c r="JW364" s="247">
        <f t="shared" si="6154"/>
        <v>5</v>
      </c>
      <c r="JX364" s="247">
        <f t="shared" si="6155"/>
        <v>4</v>
      </c>
    </row>
    <row r="365" spans="1:284" ht="15" customHeight="1">
      <c r="A365" s="269">
        <f t="shared" si="6156"/>
        <v>9</v>
      </c>
      <c r="B365" s="122">
        <v>20070611118</v>
      </c>
      <c r="C365" s="227">
        <f t="shared" ref="C365" ca="1" si="6164">IF(INT(MID(B365,5,2))&lt;=MONTH(NOW()),YEAR(NOW())-INT(LEFT(B365,4)),YEAR(NOW())-INT(LEFT(B365,4))-1)</f>
        <v>13</v>
      </c>
      <c r="D365" s="227">
        <f t="shared" ref="D365" ca="1" si="6165">IF(INT(MID(B365,5,2))&lt;=MONTH(NOW()),MONTH(NOW())-INT(MID(B365,5,2)),12-(INT(MID(B365,5,2))-MONTH(NOW())))</f>
        <v>9</v>
      </c>
      <c r="E365" s="228">
        <f t="shared" ref="E365" si="6166">+SUM($B$1-DATE(H365,G365,F365))/365</f>
        <v>35.063013698630137</v>
      </c>
      <c r="F365" s="118">
        <v>15</v>
      </c>
      <c r="G365" s="118">
        <v>1</v>
      </c>
      <c r="H365" s="118">
        <v>1985</v>
      </c>
      <c r="I365" s="115" t="s">
        <v>302</v>
      </c>
      <c r="J365" s="111" t="s">
        <v>826</v>
      </c>
      <c r="K365" s="103" t="s">
        <v>717</v>
      </c>
      <c r="L365" s="247">
        <v>22</v>
      </c>
      <c r="M365" s="247">
        <f t="shared" si="6043"/>
        <v>20</v>
      </c>
      <c r="N365" s="260">
        <f t="shared" si="6044"/>
        <v>0.90909090909090906</v>
      </c>
      <c r="O365" s="238">
        <f t="shared" si="6045"/>
        <v>2</v>
      </c>
      <c r="P365" s="260">
        <f t="shared" si="6046"/>
        <v>9.0909090909090912E-2</v>
      </c>
      <c r="Q365" s="260">
        <f t="shared" si="6047"/>
        <v>0.90909090909090906</v>
      </c>
      <c r="R365" s="247">
        <f t="shared" si="6048"/>
        <v>0</v>
      </c>
      <c r="S365" s="260">
        <f t="shared" si="6049"/>
        <v>0</v>
      </c>
      <c r="T365" s="247">
        <f t="shared" si="6050"/>
        <v>2</v>
      </c>
      <c r="U365" s="260">
        <f t="shared" si="6051"/>
        <v>9.0909090909090912E-2</v>
      </c>
      <c r="V365" s="247">
        <v>0</v>
      </c>
      <c r="W365" s="247">
        <v>1</v>
      </c>
      <c r="X365" s="247">
        <v>1</v>
      </c>
      <c r="Y365" s="247">
        <v>0</v>
      </c>
      <c r="Z365" s="247">
        <v>0</v>
      </c>
      <c r="AA365" s="247">
        <v>0</v>
      </c>
      <c r="AB365" s="247">
        <v>0</v>
      </c>
      <c r="AC365" s="247">
        <v>0</v>
      </c>
      <c r="AD365" s="247">
        <v>0</v>
      </c>
      <c r="AE365" s="247">
        <v>1</v>
      </c>
      <c r="AF365" s="247">
        <v>1</v>
      </c>
      <c r="AG365" s="236">
        <v>20</v>
      </c>
      <c r="AH365" s="236">
        <f t="shared" si="6052"/>
        <v>19</v>
      </c>
      <c r="AI365" s="237">
        <f t="shared" si="6053"/>
        <v>0.95</v>
      </c>
      <c r="AJ365" s="238">
        <f t="shared" si="6054"/>
        <v>1</v>
      </c>
      <c r="AK365" s="237">
        <f t="shared" si="6055"/>
        <v>0.05</v>
      </c>
      <c r="AL365" s="237">
        <f t="shared" si="6056"/>
        <v>0.95</v>
      </c>
      <c r="AM365" s="236">
        <f t="shared" si="6057"/>
        <v>0</v>
      </c>
      <c r="AN365" s="237">
        <f t="shared" si="6058"/>
        <v>0</v>
      </c>
      <c r="AO365" s="236">
        <f t="shared" si="6059"/>
        <v>1</v>
      </c>
      <c r="AP365" s="237">
        <f t="shared" si="6060"/>
        <v>0.05</v>
      </c>
      <c r="AQ365" s="236">
        <v>0</v>
      </c>
      <c r="AR365" s="236">
        <v>1</v>
      </c>
      <c r="AS365" s="236">
        <v>0</v>
      </c>
      <c r="AT365" s="236">
        <v>0</v>
      </c>
      <c r="AU365" s="236">
        <v>0</v>
      </c>
      <c r="AV365" s="236">
        <v>0</v>
      </c>
      <c r="AW365" s="236">
        <v>0</v>
      </c>
      <c r="AX365" s="236">
        <v>0</v>
      </c>
      <c r="AY365" s="236">
        <v>2</v>
      </c>
      <c r="AZ365" s="236">
        <v>1</v>
      </c>
      <c r="BA365" s="236">
        <v>0</v>
      </c>
      <c r="BB365" s="236">
        <v>21</v>
      </c>
      <c r="BC365" s="236">
        <f t="shared" si="6061"/>
        <v>19</v>
      </c>
      <c r="BD365" s="237">
        <f t="shared" si="6062"/>
        <v>0.90476190476190477</v>
      </c>
      <c r="BE365" s="238">
        <f t="shared" si="6063"/>
        <v>2</v>
      </c>
      <c r="BF365" s="237">
        <f t="shared" si="6064"/>
        <v>9.5238095238095233E-2</v>
      </c>
      <c r="BG365" s="237">
        <f t="shared" si="6065"/>
        <v>0.90476190476190477</v>
      </c>
      <c r="BH365" s="236">
        <f t="shared" si="6066"/>
        <v>0</v>
      </c>
      <c r="BI365" s="237">
        <f t="shared" si="6067"/>
        <v>0</v>
      </c>
      <c r="BJ365" s="236">
        <f t="shared" si="6068"/>
        <v>2</v>
      </c>
      <c r="BK365" s="237">
        <f t="shared" si="6069"/>
        <v>9.5238095238095233E-2</v>
      </c>
      <c r="BL365" s="236">
        <v>0</v>
      </c>
      <c r="BM365" s="236">
        <v>1</v>
      </c>
      <c r="BN365" s="236">
        <v>1</v>
      </c>
      <c r="BO365" s="236">
        <v>0</v>
      </c>
      <c r="BP365" s="236">
        <v>0</v>
      </c>
      <c r="BQ365" s="236">
        <v>0</v>
      </c>
      <c r="BR365" s="236">
        <v>0</v>
      </c>
      <c r="BS365" s="236">
        <v>0</v>
      </c>
      <c r="BT365" s="236">
        <v>1</v>
      </c>
      <c r="BU365" s="236">
        <v>0</v>
      </c>
      <c r="BV365" s="236">
        <v>0</v>
      </c>
      <c r="BW365" s="247">
        <v>21</v>
      </c>
      <c r="BX365" s="247">
        <f t="shared" si="6070"/>
        <v>18</v>
      </c>
      <c r="BY365" s="260">
        <f t="shared" si="6071"/>
        <v>0.8571428571428571</v>
      </c>
      <c r="BZ365" s="238">
        <f t="shared" si="6072"/>
        <v>3</v>
      </c>
      <c r="CA365" s="260">
        <f t="shared" si="6073"/>
        <v>0.14285714285714285</v>
      </c>
      <c r="CB365" s="260">
        <f t="shared" si="6074"/>
        <v>0.8571428571428571</v>
      </c>
      <c r="CC365" s="247">
        <f t="shared" si="6075"/>
        <v>0</v>
      </c>
      <c r="CD365" s="260">
        <f t="shared" si="6076"/>
        <v>0</v>
      </c>
      <c r="CE365" s="247">
        <f t="shared" si="6077"/>
        <v>3</v>
      </c>
      <c r="CF365" s="260">
        <f t="shared" si="6078"/>
        <v>0.14285714285714285</v>
      </c>
      <c r="CG365" s="247">
        <v>0</v>
      </c>
      <c r="CH365" s="247">
        <v>2</v>
      </c>
      <c r="CI365" s="247">
        <v>1</v>
      </c>
      <c r="CJ365" s="247">
        <v>0</v>
      </c>
      <c r="CK365" s="247">
        <v>0</v>
      </c>
      <c r="CL365" s="247">
        <v>0</v>
      </c>
      <c r="CM365" s="247">
        <v>0</v>
      </c>
      <c r="CN365" s="247">
        <v>0</v>
      </c>
      <c r="CO365" s="247">
        <v>0</v>
      </c>
      <c r="CP365" s="247">
        <v>1</v>
      </c>
      <c r="CQ365" s="247">
        <v>0</v>
      </c>
      <c r="CR365" s="274">
        <v>15</v>
      </c>
      <c r="CS365" s="247">
        <f t="shared" si="5738"/>
        <v>15</v>
      </c>
      <c r="CT365" s="237">
        <f t="shared" si="5739"/>
        <v>1</v>
      </c>
      <c r="CU365" s="238">
        <f t="shared" si="5740"/>
        <v>0</v>
      </c>
      <c r="CV365" s="259">
        <f t="shared" si="5741"/>
        <v>0</v>
      </c>
      <c r="CW365" s="237">
        <f t="shared" si="5742"/>
        <v>1</v>
      </c>
      <c r="CX365" s="247">
        <f t="shared" si="6160"/>
        <v>0</v>
      </c>
      <c r="CY365" s="237">
        <f t="shared" si="5415"/>
        <v>0</v>
      </c>
      <c r="CZ365" s="247">
        <f t="shared" si="6161"/>
        <v>0</v>
      </c>
      <c r="DA365" s="259">
        <f t="shared" si="5416"/>
        <v>0</v>
      </c>
      <c r="DB365" s="247">
        <v>0</v>
      </c>
      <c r="DC365" s="247">
        <v>0</v>
      </c>
      <c r="DD365" s="247">
        <v>0</v>
      </c>
      <c r="DE365" s="247">
        <v>0</v>
      </c>
      <c r="DF365" s="247">
        <v>0</v>
      </c>
      <c r="DG365" s="247">
        <v>0</v>
      </c>
      <c r="DH365" s="247">
        <v>0</v>
      </c>
      <c r="DI365" s="247">
        <v>0</v>
      </c>
      <c r="DJ365" s="274">
        <v>0</v>
      </c>
      <c r="DK365" s="274">
        <v>1</v>
      </c>
      <c r="DL365" s="274">
        <v>0</v>
      </c>
      <c r="DM365" s="274">
        <v>21</v>
      </c>
      <c r="DN365" s="247">
        <f t="shared" si="6079"/>
        <v>20</v>
      </c>
      <c r="DO365" s="237">
        <f t="shared" si="6080"/>
        <v>0.95238095238095233</v>
      </c>
      <c r="DP365" s="238">
        <f t="shared" si="6081"/>
        <v>1</v>
      </c>
      <c r="DQ365" s="259">
        <f t="shared" si="6082"/>
        <v>4.7619047619047616E-2</v>
      </c>
      <c r="DR365" s="237">
        <f t="shared" si="6083"/>
        <v>0.95238095238095233</v>
      </c>
      <c r="DS365" s="247">
        <f t="shared" si="6084"/>
        <v>0</v>
      </c>
      <c r="DT365" s="237">
        <f t="shared" si="6085"/>
        <v>0</v>
      </c>
      <c r="DU365" s="247">
        <f t="shared" si="6086"/>
        <v>1</v>
      </c>
      <c r="DV365" s="259">
        <f t="shared" si="6087"/>
        <v>4.7619047619047616E-2</v>
      </c>
      <c r="DW365" s="247">
        <v>0</v>
      </c>
      <c r="DX365" s="247">
        <v>1</v>
      </c>
      <c r="DY365" s="247">
        <v>0</v>
      </c>
      <c r="DZ365" s="247">
        <v>0</v>
      </c>
      <c r="EA365" s="247">
        <v>0</v>
      </c>
      <c r="EB365" s="247">
        <v>0</v>
      </c>
      <c r="EC365" s="247">
        <v>0</v>
      </c>
      <c r="ED365" s="247">
        <v>0</v>
      </c>
      <c r="EE365" s="274">
        <v>0</v>
      </c>
      <c r="EF365" s="274">
        <v>0</v>
      </c>
      <c r="EG365" s="274">
        <v>1</v>
      </c>
      <c r="EH365" s="274">
        <v>22</v>
      </c>
      <c r="EI365" s="247">
        <f t="shared" si="6088"/>
        <v>20</v>
      </c>
      <c r="EJ365" s="237">
        <f t="shared" si="6089"/>
        <v>0.90909090909090906</v>
      </c>
      <c r="EK365" s="238">
        <f t="shared" si="6090"/>
        <v>2</v>
      </c>
      <c r="EL365" s="259">
        <f t="shared" si="6091"/>
        <v>9.0909090909090912E-2</v>
      </c>
      <c r="EM365" s="237">
        <f t="shared" si="6092"/>
        <v>0.90909090909090906</v>
      </c>
      <c r="EN365" s="247">
        <f t="shared" si="6093"/>
        <v>0</v>
      </c>
      <c r="EO365" s="237">
        <f t="shared" si="6094"/>
        <v>0</v>
      </c>
      <c r="EP365" s="247">
        <f t="shared" si="6095"/>
        <v>2</v>
      </c>
      <c r="EQ365" s="259">
        <f t="shared" si="6096"/>
        <v>9.0909090909090912E-2</v>
      </c>
      <c r="ER365" s="247">
        <v>0</v>
      </c>
      <c r="ES365" s="247">
        <v>1</v>
      </c>
      <c r="ET365" s="247">
        <v>1</v>
      </c>
      <c r="EU365" s="247">
        <v>0</v>
      </c>
      <c r="EV365" s="247">
        <v>0</v>
      </c>
      <c r="EW365" s="247">
        <v>0</v>
      </c>
      <c r="EX365" s="247">
        <v>0</v>
      </c>
      <c r="EY365" s="247">
        <v>0</v>
      </c>
      <c r="EZ365" s="274">
        <v>0</v>
      </c>
      <c r="FA365" s="274">
        <v>0</v>
      </c>
      <c r="FB365" s="274">
        <v>1</v>
      </c>
      <c r="FC365" s="274">
        <v>18</v>
      </c>
      <c r="FD365" s="247">
        <f t="shared" si="6097"/>
        <v>17</v>
      </c>
      <c r="FE365" s="237">
        <f t="shared" si="6098"/>
        <v>0.94444444444444442</v>
      </c>
      <c r="FF365" s="238">
        <f t="shared" si="6099"/>
        <v>1</v>
      </c>
      <c r="FG365" s="259">
        <f t="shared" si="6100"/>
        <v>5.5555555555555552E-2</v>
      </c>
      <c r="FH365" s="237">
        <f t="shared" si="6101"/>
        <v>0.94444444444444442</v>
      </c>
      <c r="FI365" s="247">
        <f t="shared" si="6102"/>
        <v>0</v>
      </c>
      <c r="FJ365" s="237">
        <f t="shared" si="6103"/>
        <v>0</v>
      </c>
      <c r="FK365" s="247">
        <f t="shared" si="6104"/>
        <v>1</v>
      </c>
      <c r="FL365" s="259">
        <f t="shared" si="6105"/>
        <v>5.5555555555555552E-2</v>
      </c>
      <c r="FM365" s="247">
        <v>0</v>
      </c>
      <c r="FN365" s="247">
        <v>1</v>
      </c>
      <c r="FO365" s="247">
        <v>0</v>
      </c>
      <c r="FP365" s="247">
        <v>0</v>
      </c>
      <c r="FQ365" s="247">
        <v>0</v>
      </c>
      <c r="FR365" s="247">
        <v>0</v>
      </c>
      <c r="FS365" s="247">
        <v>0</v>
      </c>
      <c r="FT365" s="247">
        <v>0</v>
      </c>
      <c r="FU365" s="274">
        <v>1</v>
      </c>
      <c r="FV365" s="274">
        <v>2</v>
      </c>
      <c r="FW365" s="274">
        <v>0</v>
      </c>
      <c r="FX365" s="274">
        <v>22</v>
      </c>
      <c r="FY365" s="247">
        <f t="shared" si="6106"/>
        <v>19</v>
      </c>
      <c r="FZ365" s="237">
        <f t="shared" si="6107"/>
        <v>0.86363636363636365</v>
      </c>
      <c r="GA365" s="238">
        <f t="shared" si="6108"/>
        <v>3</v>
      </c>
      <c r="GB365" s="259">
        <f t="shared" si="6109"/>
        <v>0.13636363636363635</v>
      </c>
      <c r="GC365" s="237">
        <f t="shared" si="6110"/>
        <v>0.86363636363636365</v>
      </c>
      <c r="GD365" s="247">
        <f t="shared" si="6111"/>
        <v>0</v>
      </c>
      <c r="GE365" s="237">
        <f t="shared" si="6112"/>
        <v>0</v>
      </c>
      <c r="GF365" s="247">
        <f t="shared" si="6113"/>
        <v>3</v>
      </c>
      <c r="GG365" s="259">
        <f t="shared" si="6114"/>
        <v>0.13636363636363635</v>
      </c>
      <c r="GH365" s="247">
        <v>0</v>
      </c>
      <c r="GI365" s="247">
        <v>2</v>
      </c>
      <c r="GJ365" s="247">
        <v>1</v>
      </c>
      <c r="GK365" s="247">
        <v>0</v>
      </c>
      <c r="GL365" s="247">
        <v>0</v>
      </c>
      <c r="GM365" s="247">
        <v>0</v>
      </c>
      <c r="GN365" s="247">
        <v>0</v>
      </c>
      <c r="GO365" s="247">
        <v>0</v>
      </c>
      <c r="GP365" s="274">
        <v>1</v>
      </c>
      <c r="GQ365" s="274">
        <v>0</v>
      </c>
      <c r="GR365" s="274">
        <v>0</v>
      </c>
      <c r="GS365" s="274">
        <v>19</v>
      </c>
      <c r="GT365" s="247">
        <f t="shared" si="6115"/>
        <v>19</v>
      </c>
      <c r="GU365" s="237">
        <f t="shared" si="6116"/>
        <v>1</v>
      </c>
      <c r="GV365" s="238">
        <f t="shared" si="6117"/>
        <v>0</v>
      </c>
      <c r="GW365" s="259">
        <f t="shared" si="6118"/>
        <v>0</v>
      </c>
      <c r="GX365" s="237">
        <f t="shared" si="6119"/>
        <v>1</v>
      </c>
      <c r="GY365" s="247">
        <f t="shared" si="6120"/>
        <v>0</v>
      </c>
      <c r="GZ365" s="237">
        <f t="shared" si="6121"/>
        <v>0</v>
      </c>
      <c r="HA365" s="247">
        <f t="shared" si="6122"/>
        <v>0</v>
      </c>
      <c r="HB365" s="259">
        <f t="shared" si="6123"/>
        <v>0</v>
      </c>
      <c r="HC365" s="247">
        <v>0</v>
      </c>
      <c r="HD365" s="247">
        <v>0</v>
      </c>
      <c r="HE365" s="247">
        <v>0</v>
      </c>
      <c r="HF365" s="247">
        <v>0</v>
      </c>
      <c r="HG365" s="247">
        <v>0</v>
      </c>
      <c r="HH365" s="247">
        <v>0</v>
      </c>
      <c r="HI365" s="247">
        <v>0</v>
      </c>
      <c r="HJ365" s="247">
        <v>0</v>
      </c>
      <c r="HK365" s="274">
        <v>0</v>
      </c>
      <c r="HL365" s="274">
        <v>3</v>
      </c>
      <c r="HM365" s="274">
        <v>2</v>
      </c>
      <c r="HN365" s="274">
        <v>21</v>
      </c>
      <c r="HO365" s="247">
        <f t="shared" si="6124"/>
        <v>20</v>
      </c>
      <c r="HP365" s="237">
        <f t="shared" si="6125"/>
        <v>0.95238095238095233</v>
      </c>
      <c r="HQ365" s="238">
        <f t="shared" si="6126"/>
        <v>1</v>
      </c>
      <c r="HR365" s="259">
        <f t="shared" si="6127"/>
        <v>4.7619047619047616E-2</v>
      </c>
      <c r="HS365" s="237">
        <f t="shared" si="6128"/>
        <v>0.95238095238095233</v>
      </c>
      <c r="HT365" s="247">
        <f t="shared" si="6129"/>
        <v>0</v>
      </c>
      <c r="HU365" s="237">
        <f t="shared" si="6130"/>
        <v>0</v>
      </c>
      <c r="HV365" s="247">
        <f t="shared" si="6131"/>
        <v>1</v>
      </c>
      <c r="HW365" s="259">
        <f t="shared" si="6132"/>
        <v>4.7619047619047616E-2</v>
      </c>
      <c r="HX365" s="247">
        <v>0</v>
      </c>
      <c r="HY365" s="247">
        <v>1</v>
      </c>
      <c r="HZ365" s="247">
        <v>0</v>
      </c>
      <c r="IA365" s="247">
        <v>0</v>
      </c>
      <c r="IB365" s="247">
        <v>0</v>
      </c>
      <c r="IC365" s="247">
        <v>0</v>
      </c>
      <c r="ID365" s="247">
        <v>0</v>
      </c>
      <c r="IE365" s="247">
        <v>0</v>
      </c>
      <c r="IF365" s="274">
        <v>0</v>
      </c>
      <c r="IG365" s="274">
        <v>0</v>
      </c>
      <c r="IH365" s="274">
        <v>1</v>
      </c>
      <c r="II365" s="274">
        <v>19</v>
      </c>
      <c r="IJ365" s="247">
        <f t="shared" si="6133"/>
        <v>19</v>
      </c>
      <c r="IK365" s="237">
        <f t="shared" si="6134"/>
        <v>1</v>
      </c>
      <c r="IL365" s="238">
        <f t="shared" si="6135"/>
        <v>0</v>
      </c>
      <c r="IM365" s="259">
        <f t="shared" si="6136"/>
        <v>0</v>
      </c>
      <c r="IN365" s="237">
        <f t="shared" si="6137"/>
        <v>1</v>
      </c>
      <c r="IO365" s="247">
        <f t="shared" si="6138"/>
        <v>0</v>
      </c>
      <c r="IP365" s="237">
        <f t="shared" si="6139"/>
        <v>0</v>
      </c>
      <c r="IQ365" s="247">
        <f t="shared" si="6140"/>
        <v>0</v>
      </c>
      <c r="IR365" s="259">
        <f t="shared" si="6141"/>
        <v>0</v>
      </c>
      <c r="IS365" s="247">
        <v>0</v>
      </c>
      <c r="IT365" s="247">
        <v>0</v>
      </c>
      <c r="IU365" s="247">
        <v>0</v>
      </c>
      <c r="IV365" s="247">
        <v>0</v>
      </c>
      <c r="IW365" s="247">
        <v>0</v>
      </c>
      <c r="IX365" s="247">
        <v>0</v>
      </c>
      <c r="IY365" s="247">
        <v>0</v>
      </c>
      <c r="IZ365" s="247">
        <v>0</v>
      </c>
      <c r="JA365" s="274">
        <v>0</v>
      </c>
      <c r="JB365" s="274">
        <v>1</v>
      </c>
      <c r="JC365" s="274">
        <v>0</v>
      </c>
      <c r="JD365" s="247">
        <f t="shared" si="6142"/>
        <v>241</v>
      </c>
      <c r="JE365" s="247">
        <f t="shared" si="5807"/>
        <v>225</v>
      </c>
      <c r="JF365" s="260">
        <f t="shared" si="5808"/>
        <v>0.93360995850622408</v>
      </c>
      <c r="JG365" s="238">
        <f t="shared" si="5809"/>
        <v>16</v>
      </c>
      <c r="JH365" s="260">
        <f t="shared" si="5810"/>
        <v>6.6390041493775934E-2</v>
      </c>
      <c r="JI365" s="260">
        <f t="shared" si="5811"/>
        <v>0.93360995850622408</v>
      </c>
      <c r="JJ365" s="247">
        <f t="shared" si="6143"/>
        <v>0</v>
      </c>
      <c r="JK365" s="260">
        <f t="shared" si="6038"/>
        <v>0</v>
      </c>
      <c r="JL365" s="247">
        <f t="shared" si="6144"/>
        <v>16</v>
      </c>
      <c r="JM365" s="260">
        <f t="shared" si="5815"/>
        <v>6.6390041493775934E-2</v>
      </c>
      <c r="JN365" s="247">
        <f t="shared" si="6145"/>
        <v>0</v>
      </c>
      <c r="JO365" s="247">
        <f t="shared" si="6146"/>
        <v>11</v>
      </c>
      <c r="JP365" s="247">
        <f t="shared" si="6147"/>
        <v>5</v>
      </c>
      <c r="JQ365" s="247">
        <f t="shared" si="6148"/>
        <v>0</v>
      </c>
      <c r="JR365" s="247">
        <f t="shared" si="6149"/>
        <v>0</v>
      </c>
      <c r="JS365" s="247">
        <f t="shared" si="6150"/>
        <v>0</v>
      </c>
      <c r="JT365" s="247">
        <f t="shared" si="6151"/>
        <v>0</v>
      </c>
      <c r="JU365" s="247">
        <f t="shared" si="6152"/>
        <v>0</v>
      </c>
      <c r="JV365" s="247">
        <f t="shared" si="6153"/>
        <v>5</v>
      </c>
      <c r="JW365" s="247">
        <f t="shared" si="6154"/>
        <v>10</v>
      </c>
      <c r="JX365" s="247">
        <f t="shared" si="6155"/>
        <v>6</v>
      </c>
    </row>
    <row r="366" spans="1:284" ht="15" customHeight="1">
      <c r="A366" s="269">
        <f t="shared" si="6156"/>
        <v>10</v>
      </c>
      <c r="B366" s="122">
        <v>20100607175</v>
      </c>
      <c r="C366" s="227">
        <f t="shared" ca="1" si="6157"/>
        <v>10</v>
      </c>
      <c r="D366" s="227">
        <f t="shared" ca="1" si="6158"/>
        <v>9</v>
      </c>
      <c r="E366" s="228">
        <f t="shared" si="6159"/>
        <v>37.323287671232876</v>
      </c>
      <c r="F366" s="118">
        <v>13</v>
      </c>
      <c r="G366" s="118">
        <v>10</v>
      </c>
      <c r="H366" s="118">
        <v>1982</v>
      </c>
      <c r="I366" s="115" t="s">
        <v>212</v>
      </c>
      <c r="J366" s="111" t="s">
        <v>826</v>
      </c>
      <c r="K366" s="103" t="s">
        <v>717</v>
      </c>
      <c r="L366" s="247">
        <v>22</v>
      </c>
      <c r="M366" s="247">
        <f t="shared" si="6043"/>
        <v>19</v>
      </c>
      <c r="N366" s="260">
        <f t="shared" si="6044"/>
        <v>0.86363636363636365</v>
      </c>
      <c r="O366" s="238">
        <f t="shared" si="6045"/>
        <v>3</v>
      </c>
      <c r="P366" s="260">
        <f t="shared" si="6046"/>
        <v>0.13636363636363635</v>
      </c>
      <c r="Q366" s="260">
        <f t="shared" si="6047"/>
        <v>0.86363636363636365</v>
      </c>
      <c r="R366" s="247">
        <f t="shared" si="6048"/>
        <v>0</v>
      </c>
      <c r="S366" s="260">
        <f t="shared" si="6049"/>
        <v>0</v>
      </c>
      <c r="T366" s="247">
        <f t="shared" si="6050"/>
        <v>3</v>
      </c>
      <c r="U366" s="260">
        <f t="shared" si="6051"/>
        <v>0.13636363636363635</v>
      </c>
      <c r="V366" s="247">
        <v>0</v>
      </c>
      <c r="W366" s="247">
        <v>0</v>
      </c>
      <c r="X366" s="247">
        <v>3</v>
      </c>
      <c r="Y366" s="247">
        <v>0</v>
      </c>
      <c r="Z366" s="247">
        <v>0</v>
      </c>
      <c r="AA366" s="247">
        <v>0</v>
      </c>
      <c r="AB366" s="247">
        <v>0</v>
      </c>
      <c r="AC366" s="247">
        <v>0</v>
      </c>
      <c r="AD366" s="247">
        <v>3</v>
      </c>
      <c r="AE366" s="247">
        <v>0</v>
      </c>
      <c r="AF366" s="247">
        <v>0</v>
      </c>
      <c r="AG366" s="236">
        <v>20</v>
      </c>
      <c r="AH366" s="236">
        <f t="shared" si="6052"/>
        <v>18</v>
      </c>
      <c r="AI366" s="237">
        <f t="shared" si="6053"/>
        <v>0.9</v>
      </c>
      <c r="AJ366" s="238">
        <f t="shared" si="6054"/>
        <v>2</v>
      </c>
      <c r="AK366" s="237">
        <f t="shared" si="6055"/>
        <v>0.1</v>
      </c>
      <c r="AL366" s="237">
        <f t="shared" si="6056"/>
        <v>0.95</v>
      </c>
      <c r="AM366" s="236">
        <f t="shared" si="6057"/>
        <v>1</v>
      </c>
      <c r="AN366" s="237">
        <f t="shared" si="6058"/>
        <v>0.05</v>
      </c>
      <c r="AO366" s="236">
        <f t="shared" si="6059"/>
        <v>1</v>
      </c>
      <c r="AP366" s="237">
        <f t="shared" si="6060"/>
        <v>0.05</v>
      </c>
      <c r="AQ366" s="236">
        <v>0</v>
      </c>
      <c r="AR366" s="236">
        <v>0</v>
      </c>
      <c r="AS366" s="236">
        <v>1</v>
      </c>
      <c r="AT366" s="236">
        <v>0</v>
      </c>
      <c r="AU366" s="236">
        <v>0</v>
      </c>
      <c r="AV366" s="236">
        <v>0</v>
      </c>
      <c r="AW366" s="236">
        <v>0</v>
      </c>
      <c r="AX366" s="236">
        <v>1</v>
      </c>
      <c r="AY366" s="236">
        <v>1</v>
      </c>
      <c r="AZ366" s="236">
        <v>2</v>
      </c>
      <c r="BA366" s="236">
        <v>0</v>
      </c>
      <c r="BB366" s="236">
        <v>21</v>
      </c>
      <c r="BC366" s="236">
        <f t="shared" si="6061"/>
        <v>20</v>
      </c>
      <c r="BD366" s="237">
        <f t="shared" si="6062"/>
        <v>0.95238095238095233</v>
      </c>
      <c r="BE366" s="238">
        <f t="shared" si="6063"/>
        <v>1</v>
      </c>
      <c r="BF366" s="237">
        <f t="shared" si="6064"/>
        <v>4.7619047619047616E-2</v>
      </c>
      <c r="BG366" s="237">
        <f t="shared" si="6065"/>
        <v>0.95238095238095233</v>
      </c>
      <c r="BH366" s="236">
        <f t="shared" si="6066"/>
        <v>0</v>
      </c>
      <c r="BI366" s="237">
        <f t="shared" si="6067"/>
        <v>0</v>
      </c>
      <c r="BJ366" s="236">
        <f t="shared" si="6068"/>
        <v>1</v>
      </c>
      <c r="BK366" s="237">
        <f t="shared" si="6069"/>
        <v>4.7619047619047616E-2</v>
      </c>
      <c r="BL366" s="236">
        <v>0</v>
      </c>
      <c r="BM366" s="236">
        <v>0</v>
      </c>
      <c r="BN366" s="236">
        <v>1</v>
      </c>
      <c r="BO366" s="236">
        <v>0</v>
      </c>
      <c r="BP366" s="236">
        <v>0</v>
      </c>
      <c r="BQ366" s="236">
        <v>0</v>
      </c>
      <c r="BR366" s="236">
        <v>0</v>
      </c>
      <c r="BS366" s="236">
        <v>0</v>
      </c>
      <c r="BT366" s="236">
        <v>1</v>
      </c>
      <c r="BU366" s="236">
        <v>0</v>
      </c>
      <c r="BV366" s="236">
        <v>0</v>
      </c>
      <c r="BW366" s="247">
        <v>21</v>
      </c>
      <c r="BX366" s="247">
        <f t="shared" si="6070"/>
        <v>21</v>
      </c>
      <c r="BY366" s="260">
        <f t="shared" si="6071"/>
        <v>1</v>
      </c>
      <c r="BZ366" s="238">
        <f t="shared" si="6072"/>
        <v>0</v>
      </c>
      <c r="CA366" s="260">
        <f t="shared" si="6073"/>
        <v>0</v>
      </c>
      <c r="CB366" s="260">
        <f t="shared" si="6074"/>
        <v>1</v>
      </c>
      <c r="CC366" s="247">
        <f t="shared" si="6075"/>
        <v>0</v>
      </c>
      <c r="CD366" s="260">
        <f t="shared" si="6076"/>
        <v>0</v>
      </c>
      <c r="CE366" s="247">
        <f t="shared" si="6077"/>
        <v>0</v>
      </c>
      <c r="CF366" s="260">
        <f t="shared" si="6078"/>
        <v>0</v>
      </c>
      <c r="CG366" s="247">
        <v>0</v>
      </c>
      <c r="CH366" s="247">
        <v>0</v>
      </c>
      <c r="CI366" s="247">
        <v>0</v>
      </c>
      <c r="CJ366" s="247">
        <v>0</v>
      </c>
      <c r="CK366" s="247">
        <v>0</v>
      </c>
      <c r="CL366" s="247">
        <v>0</v>
      </c>
      <c r="CM366" s="247">
        <v>0</v>
      </c>
      <c r="CN366" s="247">
        <v>0</v>
      </c>
      <c r="CO366" s="247">
        <v>0</v>
      </c>
      <c r="CP366" s="247">
        <v>0</v>
      </c>
      <c r="CQ366" s="247">
        <v>0</v>
      </c>
      <c r="CR366" s="274">
        <v>15</v>
      </c>
      <c r="CS366" s="247">
        <f t="shared" si="5738"/>
        <v>15</v>
      </c>
      <c r="CT366" s="237">
        <f t="shared" si="5739"/>
        <v>1</v>
      </c>
      <c r="CU366" s="238">
        <f t="shared" si="5740"/>
        <v>0</v>
      </c>
      <c r="CV366" s="259">
        <f t="shared" si="5741"/>
        <v>0</v>
      </c>
      <c r="CW366" s="237">
        <f t="shared" si="5742"/>
        <v>1</v>
      </c>
      <c r="CX366" s="247">
        <f t="shared" si="6160"/>
        <v>0</v>
      </c>
      <c r="CY366" s="237">
        <f t="shared" si="5415"/>
        <v>0</v>
      </c>
      <c r="CZ366" s="247">
        <f t="shared" si="6161"/>
        <v>0</v>
      </c>
      <c r="DA366" s="259">
        <f t="shared" si="5416"/>
        <v>0</v>
      </c>
      <c r="DB366" s="247">
        <v>0</v>
      </c>
      <c r="DC366" s="247">
        <v>0</v>
      </c>
      <c r="DD366" s="247">
        <v>0</v>
      </c>
      <c r="DE366" s="247">
        <v>0</v>
      </c>
      <c r="DF366" s="247">
        <v>0</v>
      </c>
      <c r="DG366" s="247">
        <v>0</v>
      </c>
      <c r="DH366" s="247">
        <v>0</v>
      </c>
      <c r="DI366" s="247">
        <v>0</v>
      </c>
      <c r="DJ366" s="274">
        <v>1</v>
      </c>
      <c r="DK366" s="274">
        <v>1</v>
      </c>
      <c r="DL366" s="274">
        <v>0</v>
      </c>
      <c r="DM366" s="274">
        <v>21</v>
      </c>
      <c r="DN366" s="247">
        <f t="shared" si="6079"/>
        <v>20</v>
      </c>
      <c r="DO366" s="237">
        <f t="shared" si="6080"/>
        <v>0.95238095238095233</v>
      </c>
      <c r="DP366" s="238">
        <f t="shared" si="6081"/>
        <v>1</v>
      </c>
      <c r="DQ366" s="259">
        <f t="shared" si="6082"/>
        <v>4.7619047619047616E-2</v>
      </c>
      <c r="DR366" s="237">
        <f t="shared" si="6083"/>
        <v>0.95238095238095233</v>
      </c>
      <c r="DS366" s="247">
        <f t="shared" si="6084"/>
        <v>0</v>
      </c>
      <c r="DT366" s="237">
        <f t="shared" si="6085"/>
        <v>0</v>
      </c>
      <c r="DU366" s="247">
        <f t="shared" si="6086"/>
        <v>1</v>
      </c>
      <c r="DV366" s="259">
        <f t="shared" si="6087"/>
        <v>4.7619047619047616E-2</v>
      </c>
      <c r="DW366" s="247">
        <v>0</v>
      </c>
      <c r="DX366" s="247">
        <v>0</v>
      </c>
      <c r="DY366" s="247">
        <v>1</v>
      </c>
      <c r="DZ366" s="247">
        <v>0</v>
      </c>
      <c r="EA366" s="247">
        <v>0</v>
      </c>
      <c r="EB366" s="247">
        <v>0</v>
      </c>
      <c r="EC366" s="247">
        <v>0</v>
      </c>
      <c r="ED366" s="247">
        <v>0</v>
      </c>
      <c r="EE366" s="274">
        <v>2</v>
      </c>
      <c r="EF366" s="274">
        <v>0</v>
      </c>
      <c r="EG366" s="274">
        <v>0</v>
      </c>
      <c r="EH366" s="274">
        <v>22</v>
      </c>
      <c r="EI366" s="247">
        <f t="shared" si="6088"/>
        <v>20</v>
      </c>
      <c r="EJ366" s="237">
        <f t="shared" si="6089"/>
        <v>0.90909090909090906</v>
      </c>
      <c r="EK366" s="238">
        <f t="shared" si="6090"/>
        <v>2</v>
      </c>
      <c r="EL366" s="259">
        <f t="shared" si="6091"/>
        <v>9.0909090909090912E-2</v>
      </c>
      <c r="EM366" s="237">
        <f t="shared" si="6092"/>
        <v>0.95454545454545459</v>
      </c>
      <c r="EN366" s="247">
        <f t="shared" si="6093"/>
        <v>1</v>
      </c>
      <c r="EO366" s="237">
        <f t="shared" si="6094"/>
        <v>4.5454545454545456E-2</v>
      </c>
      <c r="EP366" s="247">
        <f t="shared" si="6095"/>
        <v>1</v>
      </c>
      <c r="EQ366" s="259">
        <f t="shared" si="6096"/>
        <v>4.5454545454545456E-2</v>
      </c>
      <c r="ER366" s="247">
        <v>0</v>
      </c>
      <c r="ES366" s="247">
        <v>0</v>
      </c>
      <c r="ET366" s="247">
        <v>1</v>
      </c>
      <c r="EU366" s="247">
        <v>0</v>
      </c>
      <c r="EV366" s="247">
        <v>0</v>
      </c>
      <c r="EW366" s="247">
        <v>0</v>
      </c>
      <c r="EX366" s="247">
        <v>0</v>
      </c>
      <c r="EY366" s="247">
        <v>1</v>
      </c>
      <c r="EZ366" s="274">
        <v>1</v>
      </c>
      <c r="FA366" s="274">
        <v>1</v>
      </c>
      <c r="FB366" s="274">
        <v>0</v>
      </c>
      <c r="FC366" s="274">
        <v>18</v>
      </c>
      <c r="FD366" s="247">
        <f t="shared" si="6097"/>
        <v>17</v>
      </c>
      <c r="FE366" s="237">
        <f t="shared" si="6098"/>
        <v>0.94444444444444442</v>
      </c>
      <c r="FF366" s="238">
        <f t="shared" si="6099"/>
        <v>1</v>
      </c>
      <c r="FG366" s="259">
        <f t="shared" si="6100"/>
        <v>5.5555555555555552E-2</v>
      </c>
      <c r="FH366" s="237">
        <f t="shared" si="6101"/>
        <v>1</v>
      </c>
      <c r="FI366" s="247">
        <f t="shared" si="6102"/>
        <v>1</v>
      </c>
      <c r="FJ366" s="237">
        <f t="shared" si="6103"/>
        <v>5.5555555555555552E-2</v>
      </c>
      <c r="FK366" s="247">
        <f t="shared" si="6104"/>
        <v>0</v>
      </c>
      <c r="FL366" s="259">
        <f t="shared" si="6105"/>
        <v>0</v>
      </c>
      <c r="FM366" s="247">
        <v>0</v>
      </c>
      <c r="FN366" s="247">
        <v>0</v>
      </c>
      <c r="FO366" s="247">
        <v>0</v>
      </c>
      <c r="FP366" s="247">
        <v>0</v>
      </c>
      <c r="FQ366" s="247">
        <v>0</v>
      </c>
      <c r="FR366" s="247">
        <v>0</v>
      </c>
      <c r="FS366" s="247">
        <v>0</v>
      </c>
      <c r="FT366" s="247">
        <v>1</v>
      </c>
      <c r="FU366" s="274">
        <v>1</v>
      </c>
      <c r="FV366" s="274">
        <v>2</v>
      </c>
      <c r="FW366" s="274">
        <v>0</v>
      </c>
      <c r="FX366" s="274">
        <v>22</v>
      </c>
      <c r="FY366" s="247">
        <f t="shared" si="6106"/>
        <v>18</v>
      </c>
      <c r="FZ366" s="237">
        <f t="shared" si="6107"/>
        <v>0.81818181818181823</v>
      </c>
      <c r="GA366" s="238">
        <f t="shared" si="6108"/>
        <v>4</v>
      </c>
      <c r="GB366" s="259">
        <f t="shared" si="6109"/>
        <v>0.18181818181818182</v>
      </c>
      <c r="GC366" s="237">
        <f t="shared" si="6110"/>
        <v>0.90909090909090906</v>
      </c>
      <c r="GD366" s="247">
        <f t="shared" si="6111"/>
        <v>2</v>
      </c>
      <c r="GE366" s="237">
        <f t="shared" si="6112"/>
        <v>9.0909090909090912E-2</v>
      </c>
      <c r="GF366" s="247">
        <f t="shared" si="6113"/>
        <v>2</v>
      </c>
      <c r="GG366" s="259">
        <f t="shared" si="6114"/>
        <v>9.0909090909090912E-2</v>
      </c>
      <c r="GH366" s="247">
        <v>0</v>
      </c>
      <c r="GI366" s="247">
        <v>0</v>
      </c>
      <c r="GJ366" s="247">
        <v>2</v>
      </c>
      <c r="GK366" s="247">
        <v>0</v>
      </c>
      <c r="GL366" s="247">
        <v>0</v>
      </c>
      <c r="GM366" s="247">
        <v>0</v>
      </c>
      <c r="GN366" s="247">
        <v>0</v>
      </c>
      <c r="GO366" s="247">
        <v>2</v>
      </c>
      <c r="GP366" s="274">
        <v>1</v>
      </c>
      <c r="GQ366" s="274">
        <v>2</v>
      </c>
      <c r="GR366" s="274">
        <v>0</v>
      </c>
      <c r="GS366" s="274">
        <v>19</v>
      </c>
      <c r="GT366" s="247">
        <f t="shared" si="6115"/>
        <v>18</v>
      </c>
      <c r="GU366" s="237">
        <f t="shared" si="6116"/>
        <v>0.94736842105263153</v>
      </c>
      <c r="GV366" s="238">
        <f t="shared" si="6117"/>
        <v>1</v>
      </c>
      <c r="GW366" s="259">
        <f t="shared" si="6118"/>
        <v>5.2631578947368418E-2</v>
      </c>
      <c r="GX366" s="237">
        <f t="shared" si="6119"/>
        <v>0.94736842105263153</v>
      </c>
      <c r="GY366" s="247">
        <f t="shared" si="6120"/>
        <v>0</v>
      </c>
      <c r="GZ366" s="237">
        <f t="shared" si="6121"/>
        <v>0</v>
      </c>
      <c r="HA366" s="247">
        <f t="shared" si="6122"/>
        <v>1</v>
      </c>
      <c r="HB366" s="259">
        <f t="shared" si="6123"/>
        <v>5.2631578947368418E-2</v>
      </c>
      <c r="HC366" s="247">
        <v>0</v>
      </c>
      <c r="HD366" s="247">
        <v>0</v>
      </c>
      <c r="HE366" s="247">
        <v>1</v>
      </c>
      <c r="HF366" s="247">
        <v>0</v>
      </c>
      <c r="HG366" s="247">
        <v>0</v>
      </c>
      <c r="HH366" s="247">
        <v>0</v>
      </c>
      <c r="HI366" s="247">
        <v>0</v>
      </c>
      <c r="HJ366" s="247">
        <v>0</v>
      </c>
      <c r="HK366" s="274">
        <v>3</v>
      </c>
      <c r="HL366" s="274">
        <v>1</v>
      </c>
      <c r="HM366" s="274">
        <v>0</v>
      </c>
      <c r="HN366" s="274">
        <v>21</v>
      </c>
      <c r="HO366" s="247">
        <f t="shared" si="6124"/>
        <v>21</v>
      </c>
      <c r="HP366" s="237">
        <f t="shared" si="6125"/>
        <v>1</v>
      </c>
      <c r="HQ366" s="238">
        <f t="shared" si="6126"/>
        <v>0</v>
      </c>
      <c r="HR366" s="259">
        <f t="shared" si="6127"/>
        <v>0</v>
      </c>
      <c r="HS366" s="237">
        <f t="shared" si="6128"/>
        <v>1</v>
      </c>
      <c r="HT366" s="247">
        <f t="shared" si="6129"/>
        <v>0</v>
      </c>
      <c r="HU366" s="237">
        <f t="shared" si="6130"/>
        <v>0</v>
      </c>
      <c r="HV366" s="247">
        <f t="shared" si="6131"/>
        <v>0</v>
      </c>
      <c r="HW366" s="259">
        <f t="shared" si="6132"/>
        <v>0</v>
      </c>
      <c r="HX366" s="247">
        <v>0</v>
      </c>
      <c r="HY366" s="247">
        <v>0</v>
      </c>
      <c r="HZ366" s="247">
        <v>0</v>
      </c>
      <c r="IA366" s="247">
        <v>0</v>
      </c>
      <c r="IB366" s="247">
        <v>0</v>
      </c>
      <c r="IC366" s="247">
        <v>0</v>
      </c>
      <c r="ID366" s="247">
        <v>0</v>
      </c>
      <c r="IE366" s="247">
        <v>0</v>
      </c>
      <c r="IF366" s="274">
        <v>4</v>
      </c>
      <c r="IG366" s="274">
        <v>0</v>
      </c>
      <c r="IH366" s="274">
        <v>0</v>
      </c>
      <c r="II366" s="274">
        <v>19</v>
      </c>
      <c r="IJ366" s="247">
        <f t="shared" si="6133"/>
        <v>15</v>
      </c>
      <c r="IK366" s="237">
        <f t="shared" si="6134"/>
        <v>0.78947368421052633</v>
      </c>
      <c r="IL366" s="238">
        <f t="shared" si="6135"/>
        <v>4</v>
      </c>
      <c r="IM366" s="259">
        <f t="shared" si="6136"/>
        <v>0.21052631578947367</v>
      </c>
      <c r="IN366" s="237">
        <f t="shared" si="6137"/>
        <v>0.89473684210526316</v>
      </c>
      <c r="IO366" s="247">
        <f t="shared" si="6138"/>
        <v>2</v>
      </c>
      <c r="IP366" s="237">
        <f t="shared" si="6139"/>
        <v>0.10526315789473684</v>
      </c>
      <c r="IQ366" s="247">
        <f t="shared" si="6140"/>
        <v>2</v>
      </c>
      <c r="IR366" s="259">
        <f t="shared" si="6141"/>
        <v>0.10526315789473684</v>
      </c>
      <c r="IS366" s="247">
        <v>0</v>
      </c>
      <c r="IT366" s="247">
        <v>0</v>
      </c>
      <c r="IU366" s="247">
        <v>2</v>
      </c>
      <c r="IV366" s="247">
        <v>0</v>
      </c>
      <c r="IW366" s="247">
        <v>0</v>
      </c>
      <c r="IX366" s="247">
        <v>0</v>
      </c>
      <c r="IY366" s="247">
        <v>0</v>
      </c>
      <c r="IZ366" s="247">
        <v>2</v>
      </c>
      <c r="JA366" s="274">
        <v>0</v>
      </c>
      <c r="JB366" s="274">
        <v>1</v>
      </c>
      <c r="JC366" s="274">
        <v>0</v>
      </c>
      <c r="JD366" s="247">
        <f t="shared" si="6142"/>
        <v>241</v>
      </c>
      <c r="JE366" s="247">
        <f t="shared" si="5807"/>
        <v>222</v>
      </c>
      <c r="JF366" s="260">
        <f t="shared" si="5808"/>
        <v>0.92116182572614103</v>
      </c>
      <c r="JG366" s="238">
        <f t="shared" si="5809"/>
        <v>19</v>
      </c>
      <c r="JH366" s="260">
        <f t="shared" si="5810"/>
        <v>7.8838174273858919E-2</v>
      </c>
      <c r="JI366" s="260">
        <f t="shared" si="5811"/>
        <v>0.950207468879668</v>
      </c>
      <c r="JJ366" s="247">
        <f t="shared" si="6143"/>
        <v>7</v>
      </c>
      <c r="JK366" s="260">
        <f t="shared" si="6038"/>
        <v>2.9045643153526972E-2</v>
      </c>
      <c r="JL366" s="247">
        <f t="shared" si="6144"/>
        <v>12</v>
      </c>
      <c r="JM366" s="260">
        <f t="shared" si="5815"/>
        <v>4.9792531120331947E-2</v>
      </c>
      <c r="JN366" s="247">
        <f t="shared" si="6145"/>
        <v>0</v>
      </c>
      <c r="JO366" s="247">
        <f t="shared" si="6146"/>
        <v>0</v>
      </c>
      <c r="JP366" s="247">
        <f t="shared" si="6147"/>
        <v>12</v>
      </c>
      <c r="JQ366" s="247">
        <f t="shared" si="6148"/>
        <v>0</v>
      </c>
      <c r="JR366" s="247">
        <f t="shared" si="6149"/>
        <v>0</v>
      </c>
      <c r="JS366" s="247">
        <f t="shared" si="6150"/>
        <v>0</v>
      </c>
      <c r="JT366" s="247">
        <f t="shared" si="6151"/>
        <v>0</v>
      </c>
      <c r="JU366" s="247">
        <f t="shared" si="6152"/>
        <v>7</v>
      </c>
      <c r="JV366" s="247">
        <f t="shared" si="6153"/>
        <v>18</v>
      </c>
      <c r="JW366" s="247">
        <f t="shared" si="6154"/>
        <v>10</v>
      </c>
      <c r="JX366" s="247">
        <f t="shared" si="6155"/>
        <v>0</v>
      </c>
    </row>
    <row r="367" spans="1:284" ht="15" customHeight="1">
      <c r="A367" s="269">
        <f t="shared" si="6156"/>
        <v>11</v>
      </c>
      <c r="B367" s="122">
        <v>20130916258</v>
      </c>
      <c r="C367" s="227">
        <f t="shared" ca="1" si="6157"/>
        <v>7</v>
      </c>
      <c r="D367" s="227">
        <f t="shared" ca="1" si="6158"/>
        <v>6</v>
      </c>
      <c r="E367" s="228">
        <f t="shared" si="6159"/>
        <v>34.742465753424661</v>
      </c>
      <c r="F367" s="118">
        <v>12</v>
      </c>
      <c r="G367" s="118">
        <v>5</v>
      </c>
      <c r="H367" s="118">
        <v>1985</v>
      </c>
      <c r="I367" s="115" t="s">
        <v>206</v>
      </c>
      <c r="J367" s="111" t="s">
        <v>826</v>
      </c>
      <c r="K367" s="103" t="s">
        <v>717</v>
      </c>
      <c r="L367" s="247">
        <v>22</v>
      </c>
      <c r="M367" s="247">
        <f t="shared" si="6043"/>
        <v>20</v>
      </c>
      <c r="N367" s="260">
        <f t="shared" si="6044"/>
        <v>0.90909090909090906</v>
      </c>
      <c r="O367" s="238">
        <f t="shared" si="6045"/>
        <v>2</v>
      </c>
      <c r="P367" s="260">
        <f t="shared" si="6046"/>
        <v>9.0909090909090912E-2</v>
      </c>
      <c r="Q367" s="260">
        <f t="shared" si="6047"/>
        <v>0.90909090909090906</v>
      </c>
      <c r="R367" s="247">
        <f t="shared" si="6048"/>
        <v>0</v>
      </c>
      <c r="S367" s="260">
        <f t="shared" si="6049"/>
        <v>0</v>
      </c>
      <c r="T367" s="247">
        <f t="shared" si="6050"/>
        <v>2</v>
      </c>
      <c r="U367" s="260">
        <f t="shared" si="6051"/>
        <v>9.0909090909090912E-2</v>
      </c>
      <c r="V367" s="247">
        <v>0</v>
      </c>
      <c r="W367" s="247">
        <v>0</v>
      </c>
      <c r="X367" s="247">
        <v>2</v>
      </c>
      <c r="Y367" s="247">
        <v>0</v>
      </c>
      <c r="Z367" s="247">
        <v>0</v>
      </c>
      <c r="AA367" s="247">
        <v>0</v>
      </c>
      <c r="AB367" s="247">
        <v>0</v>
      </c>
      <c r="AC367" s="247">
        <v>0</v>
      </c>
      <c r="AD367" s="247">
        <v>0</v>
      </c>
      <c r="AE367" s="247">
        <v>2</v>
      </c>
      <c r="AF367" s="247">
        <v>0</v>
      </c>
      <c r="AG367" s="236">
        <v>20</v>
      </c>
      <c r="AH367" s="236">
        <f t="shared" si="6052"/>
        <v>19</v>
      </c>
      <c r="AI367" s="237">
        <f t="shared" si="6053"/>
        <v>0.95</v>
      </c>
      <c r="AJ367" s="238">
        <f t="shared" si="6054"/>
        <v>1</v>
      </c>
      <c r="AK367" s="237">
        <f t="shared" si="6055"/>
        <v>0.05</v>
      </c>
      <c r="AL367" s="237">
        <f t="shared" si="6056"/>
        <v>0.95</v>
      </c>
      <c r="AM367" s="236">
        <f t="shared" si="6057"/>
        <v>0</v>
      </c>
      <c r="AN367" s="237">
        <f t="shared" si="6058"/>
        <v>0</v>
      </c>
      <c r="AO367" s="236">
        <f t="shared" si="6059"/>
        <v>1</v>
      </c>
      <c r="AP367" s="237">
        <f t="shared" si="6060"/>
        <v>0.05</v>
      </c>
      <c r="AQ367" s="236">
        <v>0</v>
      </c>
      <c r="AR367" s="236">
        <v>0</v>
      </c>
      <c r="AS367" s="236">
        <v>1</v>
      </c>
      <c r="AT367" s="236">
        <v>0</v>
      </c>
      <c r="AU367" s="236">
        <v>0</v>
      </c>
      <c r="AV367" s="236">
        <v>0</v>
      </c>
      <c r="AW367" s="236">
        <v>0</v>
      </c>
      <c r="AX367" s="236">
        <v>0</v>
      </c>
      <c r="AY367" s="236">
        <v>1</v>
      </c>
      <c r="AZ367" s="236">
        <v>2</v>
      </c>
      <c r="BA367" s="236">
        <v>0</v>
      </c>
      <c r="BB367" s="236">
        <v>21</v>
      </c>
      <c r="BC367" s="236">
        <f t="shared" si="6061"/>
        <v>19</v>
      </c>
      <c r="BD367" s="237">
        <f t="shared" si="6062"/>
        <v>0.90476190476190477</v>
      </c>
      <c r="BE367" s="238">
        <f t="shared" si="6063"/>
        <v>2</v>
      </c>
      <c r="BF367" s="237">
        <f t="shared" si="6064"/>
        <v>9.5238095238095233E-2</v>
      </c>
      <c r="BG367" s="237">
        <f t="shared" si="6065"/>
        <v>0.90476190476190477</v>
      </c>
      <c r="BH367" s="236">
        <f t="shared" si="6066"/>
        <v>0</v>
      </c>
      <c r="BI367" s="237">
        <f t="shared" si="6067"/>
        <v>0</v>
      </c>
      <c r="BJ367" s="236">
        <f t="shared" si="6068"/>
        <v>2</v>
      </c>
      <c r="BK367" s="237">
        <f t="shared" si="6069"/>
        <v>9.5238095238095233E-2</v>
      </c>
      <c r="BL367" s="236">
        <v>0</v>
      </c>
      <c r="BM367" s="236">
        <v>0</v>
      </c>
      <c r="BN367" s="236">
        <v>2</v>
      </c>
      <c r="BO367" s="236">
        <v>0</v>
      </c>
      <c r="BP367" s="236">
        <v>0</v>
      </c>
      <c r="BQ367" s="236">
        <v>0</v>
      </c>
      <c r="BR367" s="236">
        <v>0</v>
      </c>
      <c r="BS367" s="236">
        <v>0</v>
      </c>
      <c r="BT367" s="236">
        <v>0</v>
      </c>
      <c r="BU367" s="236">
        <v>0</v>
      </c>
      <c r="BV367" s="236">
        <v>0</v>
      </c>
      <c r="BW367" s="247">
        <v>21</v>
      </c>
      <c r="BX367" s="247">
        <f t="shared" si="6070"/>
        <v>21</v>
      </c>
      <c r="BY367" s="260">
        <f t="shared" si="6071"/>
        <v>1</v>
      </c>
      <c r="BZ367" s="238">
        <f t="shared" si="6072"/>
        <v>0</v>
      </c>
      <c r="CA367" s="260">
        <f t="shared" si="6073"/>
        <v>0</v>
      </c>
      <c r="CB367" s="260">
        <f t="shared" si="6074"/>
        <v>1</v>
      </c>
      <c r="CC367" s="247">
        <f t="shared" si="6075"/>
        <v>0</v>
      </c>
      <c r="CD367" s="260">
        <f t="shared" si="6076"/>
        <v>0</v>
      </c>
      <c r="CE367" s="247">
        <f t="shared" si="6077"/>
        <v>0</v>
      </c>
      <c r="CF367" s="260">
        <f t="shared" si="6078"/>
        <v>0</v>
      </c>
      <c r="CG367" s="247">
        <v>0</v>
      </c>
      <c r="CH367" s="247">
        <v>0</v>
      </c>
      <c r="CI367" s="247">
        <v>0</v>
      </c>
      <c r="CJ367" s="247">
        <v>0</v>
      </c>
      <c r="CK367" s="247">
        <v>0</v>
      </c>
      <c r="CL367" s="247">
        <v>0</v>
      </c>
      <c r="CM367" s="247">
        <v>0</v>
      </c>
      <c r="CN367" s="247">
        <v>0</v>
      </c>
      <c r="CO367" s="247">
        <v>0</v>
      </c>
      <c r="CP367" s="247">
        <v>0</v>
      </c>
      <c r="CQ367" s="247">
        <v>1</v>
      </c>
      <c r="CR367" s="274">
        <v>15</v>
      </c>
      <c r="CS367" s="247">
        <f t="shared" si="5738"/>
        <v>15</v>
      </c>
      <c r="CT367" s="237">
        <f t="shared" si="5739"/>
        <v>1</v>
      </c>
      <c r="CU367" s="238">
        <f t="shared" si="5740"/>
        <v>0</v>
      </c>
      <c r="CV367" s="259">
        <f t="shared" si="5741"/>
        <v>0</v>
      </c>
      <c r="CW367" s="237">
        <f t="shared" si="5742"/>
        <v>1</v>
      </c>
      <c r="CX367" s="247">
        <f t="shared" si="6160"/>
        <v>0</v>
      </c>
      <c r="CY367" s="237">
        <f t="shared" si="5415"/>
        <v>0</v>
      </c>
      <c r="CZ367" s="247">
        <f t="shared" si="6161"/>
        <v>0</v>
      </c>
      <c r="DA367" s="259">
        <f t="shared" si="5416"/>
        <v>0</v>
      </c>
      <c r="DB367" s="247">
        <v>0</v>
      </c>
      <c r="DC367" s="247">
        <v>0</v>
      </c>
      <c r="DD367" s="247">
        <v>0</v>
      </c>
      <c r="DE367" s="247">
        <v>0</v>
      </c>
      <c r="DF367" s="247">
        <v>0</v>
      </c>
      <c r="DG367" s="247">
        <v>0</v>
      </c>
      <c r="DH367" s="247">
        <v>0</v>
      </c>
      <c r="DI367" s="247">
        <v>0</v>
      </c>
      <c r="DJ367" s="274">
        <v>0</v>
      </c>
      <c r="DK367" s="274">
        <v>1</v>
      </c>
      <c r="DL367" s="274">
        <v>1</v>
      </c>
      <c r="DM367" s="274">
        <v>21</v>
      </c>
      <c r="DN367" s="247">
        <f t="shared" si="6079"/>
        <v>20</v>
      </c>
      <c r="DO367" s="237">
        <f t="shared" si="6080"/>
        <v>0.95238095238095233</v>
      </c>
      <c r="DP367" s="238">
        <f t="shared" si="6081"/>
        <v>1</v>
      </c>
      <c r="DQ367" s="259">
        <f t="shared" si="6082"/>
        <v>4.7619047619047616E-2</v>
      </c>
      <c r="DR367" s="237">
        <f t="shared" si="6083"/>
        <v>1</v>
      </c>
      <c r="DS367" s="247">
        <f t="shared" si="6084"/>
        <v>1</v>
      </c>
      <c r="DT367" s="237">
        <f t="shared" si="6085"/>
        <v>4.7619047619047616E-2</v>
      </c>
      <c r="DU367" s="247">
        <f t="shared" si="6086"/>
        <v>0</v>
      </c>
      <c r="DV367" s="259">
        <f t="shared" si="6087"/>
        <v>0</v>
      </c>
      <c r="DW367" s="247">
        <v>0</v>
      </c>
      <c r="DX367" s="247">
        <v>0</v>
      </c>
      <c r="DY367" s="247">
        <v>0</v>
      </c>
      <c r="DZ367" s="247">
        <v>0</v>
      </c>
      <c r="EA367" s="247">
        <v>0</v>
      </c>
      <c r="EB367" s="247">
        <v>0</v>
      </c>
      <c r="EC367" s="247">
        <v>0</v>
      </c>
      <c r="ED367" s="247">
        <v>1</v>
      </c>
      <c r="EE367" s="274">
        <v>0</v>
      </c>
      <c r="EF367" s="274">
        <v>2</v>
      </c>
      <c r="EG367" s="274">
        <v>1</v>
      </c>
      <c r="EH367" s="274">
        <v>22</v>
      </c>
      <c r="EI367" s="247">
        <f t="shared" si="6088"/>
        <v>21</v>
      </c>
      <c r="EJ367" s="237">
        <f t="shared" si="6089"/>
        <v>0.95454545454545459</v>
      </c>
      <c r="EK367" s="238">
        <f t="shared" si="6090"/>
        <v>1</v>
      </c>
      <c r="EL367" s="259">
        <f t="shared" si="6091"/>
        <v>4.5454545454545456E-2</v>
      </c>
      <c r="EM367" s="237">
        <f t="shared" si="6092"/>
        <v>0.95454545454545459</v>
      </c>
      <c r="EN367" s="247">
        <f t="shared" si="6093"/>
        <v>0</v>
      </c>
      <c r="EO367" s="237">
        <f t="shared" si="6094"/>
        <v>0</v>
      </c>
      <c r="EP367" s="247">
        <f t="shared" si="6095"/>
        <v>1</v>
      </c>
      <c r="EQ367" s="259">
        <f t="shared" si="6096"/>
        <v>4.5454545454545456E-2</v>
      </c>
      <c r="ER367" s="247">
        <v>0</v>
      </c>
      <c r="ES367" s="247">
        <v>1</v>
      </c>
      <c r="ET367" s="247">
        <v>0</v>
      </c>
      <c r="EU367" s="247">
        <v>0</v>
      </c>
      <c r="EV367" s="247">
        <v>0</v>
      </c>
      <c r="EW367" s="247">
        <v>0</v>
      </c>
      <c r="EX367" s="247">
        <v>0</v>
      </c>
      <c r="EY367" s="247">
        <v>0</v>
      </c>
      <c r="EZ367" s="274">
        <v>1</v>
      </c>
      <c r="FA367" s="274">
        <v>2</v>
      </c>
      <c r="FB367" s="274">
        <v>1</v>
      </c>
      <c r="FC367" s="274">
        <v>18</v>
      </c>
      <c r="FD367" s="247">
        <f t="shared" si="6097"/>
        <v>17</v>
      </c>
      <c r="FE367" s="237">
        <f t="shared" si="6098"/>
        <v>0.94444444444444442</v>
      </c>
      <c r="FF367" s="238">
        <f t="shared" si="6099"/>
        <v>1</v>
      </c>
      <c r="FG367" s="259">
        <f t="shared" si="6100"/>
        <v>5.5555555555555552E-2</v>
      </c>
      <c r="FH367" s="237">
        <f t="shared" si="6101"/>
        <v>0.94444444444444442</v>
      </c>
      <c r="FI367" s="247">
        <f t="shared" si="6102"/>
        <v>0</v>
      </c>
      <c r="FJ367" s="237">
        <f t="shared" si="6103"/>
        <v>0</v>
      </c>
      <c r="FK367" s="247">
        <f t="shared" si="6104"/>
        <v>1</v>
      </c>
      <c r="FL367" s="259">
        <f t="shared" si="6105"/>
        <v>5.5555555555555552E-2</v>
      </c>
      <c r="FM367" s="247">
        <v>0</v>
      </c>
      <c r="FN367" s="247">
        <v>0</v>
      </c>
      <c r="FO367" s="247">
        <v>1</v>
      </c>
      <c r="FP367" s="247">
        <v>0</v>
      </c>
      <c r="FQ367" s="247">
        <v>0</v>
      </c>
      <c r="FR367" s="247">
        <v>0</v>
      </c>
      <c r="FS367" s="247">
        <v>0</v>
      </c>
      <c r="FT367" s="247">
        <v>0</v>
      </c>
      <c r="FU367" s="274">
        <v>0</v>
      </c>
      <c r="FV367" s="274">
        <v>0</v>
      </c>
      <c r="FW367" s="274">
        <v>2</v>
      </c>
      <c r="FX367" s="274">
        <v>22</v>
      </c>
      <c r="FY367" s="247">
        <f t="shared" si="6106"/>
        <v>21</v>
      </c>
      <c r="FZ367" s="237">
        <f t="shared" si="6107"/>
        <v>0.95454545454545459</v>
      </c>
      <c r="GA367" s="238">
        <f t="shared" si="6108"/>
        <v>1</v>
      </c>
      <c r="GB367" s="259">
        <f t="shared" si="6109"/>
        <v>4.5454545454545456E-2</v>
      </c>
      <c r="GC367" s="237">
        <f t="shared" si="6110"/>
        <v>0.95454545454545459</v>
      </c>
      <c r="GD367" s="247">
        <f t="shared" si="6111"/>
        <v>0</v>
      </c>
      <c r="GE367" s="237">
        <f t="shared" si="6112"/>
        <v>0</v>
      </c>
      <c r="GF367" s="247">
        <f t="shared" si="6113"/>
        <v>1</v>
      </c>
      <c r="GG367" s="259">
        <f t="shared" si="6114"/>
        <v>4.5454545454545456E-2</v>
      </c>
      <c r="GH367" s="247">
        <v>0</v>
      </c>
      <c r="GI367" s="247">
        <v>0</v>
      </c>
      <c r="GJ367" s="247">
        <v>1</v>
      </c>
      <c r="GK367" s="247">
        <v>0</v>
      </c>
      <c r="GL367" s="247">
        <v>0</v>
      </c>
      <c r="GM367" s="247">
        <v>0</v>
      </c>
      <c r="GN367" s="247">
        <v>0</v>
      </c>
      <c r="GO367" s="247">
        <v>0</v>
      </c>
      <c r="GP367" s="274">
        <v>1</v>
      </c>
      <c r="GQ367" s="274">
        <v>2</v>
      </c>
      <c r="GR367" s="274">
        <v>0</v>
      </c>
      <c r="GS367" s="274">
        <v>19</v>
      </c>
      <c r="GT367" s="247">
        <f t="shared" si="6115"/>
        <v>18</v>
      </c>
      <c r="GU367" s="237">
        <f t="shared" si="6116"/>
        <v>0.94736842105263153</v>
      </c>
      <c r="GV367" s="238">
        <f t="shared" si="6117"/>
        <v>1</v>
      </c>
      <c r="GW367" s="259">
        <f t="shared" si="6118"/>
        <v>5.2631578947368418E-2</v>
      </c>
      <c r="GX367" s="237">
        <f t="shared" si="6119"/>
        <v>1</v>
      </c>
      <c r="GY367" s="247">
        <f t="shared" si="6120"/>
        <v>1</v>
      </c>
      <c r="GZ367" s="237">
        <f t="shared" si="6121"/>
        <v>5.2631578947368418E-2</v>
      </c>
      <c r="HA367" s="247">
        <f t="shared" si="6122"/>
        <v>0</v>
      </c>
      <c r="HB367" s="259">
        <f t="shared" si="6123"/>
        <v>0</v>
      </c>
      <c r="HC367" s="247">
        <v>0</v>
      </c>
      <c r="HD367" s="247">
        <v>0</v>
      </c>
      <c r="HE367" s="247">
        <v>0</v>
      </c>
      <c r="HF367" s="247">
        <v>0</v>
      </c>
      <c r="HG367" s="247">
        <v>0</v>
      </c>
      <c r="HH367" s="247">
        <v>0</v>
      </c>
      <c r="HI367" s="247">
        <v>0</v>
      </c>
      <c r="HJ367" s="247">
        <v>1</v>
      </c>
      <c r="HK367" s="274">
        <v>0</v>
      </c>
      <c r="HL367" s="274">
        <v>1</v>
      </c>
      <c r="HM367" s="274">
        <v>1</v>
      </c>
      <c r="HN367" s="274">
        <v>21</v>
      </c>
      <c r="HO367" s="247">
        <f t="shared" si="6124"/>
        <v>19</v>
      </c>
      <c r="HP367" s="237">
        <f t="shared" si="6125"/>
        <v>0.90476190476190477</v>
      </c>
      <c r="HQ367" s="238">
        <f t="shared" si="6126"/>
        <v>2</v>
      </c>
      <c r="HR367" s="259">
        <f t="shared" si="6127"/>
        <v>9.5238095238095233E-2</v>
      </c>
      <c r="HS367" s="237">
        <f t="shared" si="6128"/>
        <v>1</v>
      </c>
      <c r="HT367" s="247">
        <f t="shared" si="6129"/>
        <v>2</v>
      </c>
      <c r="HU367" s="237">
        <f t="shared" si="6130"/>
        <v>9.5238095238095233E-2</v>
      </c>
      <c r="HV367" s="247">
        <f t="shared" si="6131"/>
        <v>0</v>
      </c>
      <c r="HW367" s="259">
        <f t="shared" si="6132"/>
        <v>0</v>
      </c>
      <c r="HX367" s="247">
        <v>0</v>
      </c>
      <c r="HY367" s="247">
        <v>0</v>
      </c>
      <c r="HZ367" s="247">
        <v>0</v>
      </c>
      <c r="IA367" s="247">
        <v>0</v>
      </c>
      <c r="IB367" s="247">
        <v>0</v>
      </c>
      <c r="IC367" s="247">
        <v>0</v>
      </c>
      <c r="ID367" s="247">
        <v>0</v>
      </c>
      <c r="IE367" s="247">
        <v>2</v>
      </c>
      <c r="IF367" s="274">
        <v>0</v>
      </c>
      <c r="IG367" s="274">
        <v>1</v>
      </c>
      <c r="IH367" s="274">
        <v>1</v>
      </c>
      <c r="II367" s="274">
        <v>19</v>
      </c>
      <c r="IJ367" s="247">
        <f t="shared" si="6133"/>
        <v>19</v>
      </c>
      <c r="IK367" s="237">
        <f t="shared" si="6134"/>
        <v>1</v>
      </c>
      <c r="IL367" s="238">
        <f t="shared" si="6135"/>
        <v>0</v>
      </c>
      <c r="IM367" s="259">
        <f t="shared" si="6136"/>
        <v>0</v>
      </c>
      <c r="IN367" s="237">
        <f t="shared" si="6137"/>
        <v>1</v>
      </c>
      <c r="IO367" s="247">
        <f t="shared" si="6138"/>
        <v>0</v>
      </c>
      <c r="IP367" s="237">
        <f t="shared" si="6139"/>
        <v>0</v>
      </c>
      <c r="IQ367" s="247">
        <f t="shared" si="6140"/>
        <v>0</v>
      </c>
      <c r="IR367" s="259">
        <f t="shared" si="6141"/>
        <v>0</v>
      </c>
      <c r="IS367" s="247">
        <v>0</v>
      </c>
      <c r="IT367" s="247">
        <v>0</v>
      </c>
      <c r="IU367" s="247">
        <v>0</v>
      </c>
      <c r="IV367" s="247">
        <v>0</v>
      </c>
      <c r="IW367" s="247">
        <v>0</v>
      </c>
      <c r="IX367" s="247">
        <v>0</v>
      </c>
      <c r="IY367" s="247">
        <v>0</v>
      </c>
      <c r="IZ367" s="247">
        <v>0</v>
      </c>
      <c r="JA367" s="274">
        <v>1</v>
      </c>
      <c r="JB367" s="274">
        <v>0</v>
      </c>
      <c r="JC367" s="274">
        <v>0</v>
      </c>
      <c r="JD367" s="247">
        <f t="shared" si="6142"/>
        <v>241</v>
      </c>
      <c r="JE367" s="247">
        <f t="shared" si="5807"/>
        <v>229</v>
      </c>
      <c r="JF367" s="260">
        <f t="shared" si="5808"/>
        <v>0.950207468879668</v>
      </c>
      <c r="JG367" s="238">
        <f t="shared" si="5809"/>
        <v>12</v>
      </c>
      <c r="JH367" s="260">
        <f t="shared" si="5810"/>
        <v>4.9792531120331947E-2</v>
      </c>
      <c r="JI367" s="260">
        <f t="shared" si="5811"/>
        <v>0.96680497925311204</v>
      </c>
      <c r="JJ367" s="247">
        <f t="shared" si="6143"/>
        <v>4</v>
      </c>
      <c r="JK367" s="260">
        <f t="shared" si="6038"/>
        <v>1.6597510373443983E-2</v>
      </c>
      <c r="JL367" s="247">
        <f t="shared" si="6144"/>
        <v>8</v>
      </c>
      <c r="JM367" s="260">
        <f t="shared" si="5815"/>
        <v>3.3195020746887967E-2</v>
      </c>
      <c r="JN367" s="247">
        <f t="shared" si="6145"/>
        <v>0</v>
      </c>
      <c r="JO367" s="247">
        <f t="shared" si="6146"/>
        <v>1</v>
      </c>
      <c r="JP367" s="247">
        <f t="shared" si="6147"/>
        <v>7</v>
      </c>
      <c r="JQ367" s="247">
        <f t="shared" si="6148"/>
        <v>0</v>
      </c>
      <c r="JR367" s="247">
        <f t="shared" si="6149"/>
        <v>0</v>
      </c>
      <c r="JS367" s="247">
        <f t="shared" si="6150"/>
        <v>0</v>
      </c>
      <c r="JT367" s="247">
        <f t="shared" si="6151"/>
        <v>0</v>
      </c>
      <c r="JU367" s="247">
        <f t="shared" si="6152"/>
        <v>4</v>
      </c>
      <c r="JV367" s="247">
        <f t="shared" si="6153"/>
        <v>4</v>
      </c>
      <c r="JW367" s="247">
        <f t="shared" si="6154"/>
        <v>13</v>
      </c>
      <c r="JX367" s="247">
        <f t="shared" si="6155"/>
        <v>8</v>
      </c>
    </row>
    <row r="368" spans="1:284" ht="15" customHeight="1" thickBot="1">
      <c r="A368" s="269">
        <f t="shared" si="6156"/>
        <v>12</v>
      </c>
      <c r="B368" s="131">
        <v>20170920375</v>
      </c>
      <c r="C368" s="227">
        <f t="shared" ca="1" si="6157"/>
        <v>3</v>
      </c>
      <c r="D368" s="227">
        <f t="shared" ca="1" si="6158"/>
        <v>6</v>
      </c>
      <c r="E368" s="228">
        <f t="shared" si="6159"/>
        <v>26.109589041095891</v>
      </c>
      <c r="F368" s="117">
        <v>27</v>
      </c>
      <c r="G368" s="117">
        <v>12</v>
      </c>
      <c r="H368" s="117">
        <v>1993</v>
      </c>
      <c r="I368" s="115" t="s">
        <v>207</v>
      </c>
      <c r="J368" s="111" t="s">
        <v>823</v>
      </c>
      <c r="K368" s="103" t="s">
        <v>717</v>
      </c>
      <c r="L368" s="247">
        <v>22</v>
      </c>
      <c r="M368" s="247">
        <f t="shared" si="6043"/>
        <v>21</v>
      </c>
      <c r="N368" s="260">
        <f t="shared" si="6044"/>
        <v>0.95454545454545459</v>
      </c>
      <c r="O368" s="238">
        <f t="shared" si="6045"/>
        <v>1</v>
      </c>
      <c r="P368" s="260">
        <f t="shared" si="6046"/>
        <v>4.5454545454545456E-2</v>
      </c>
      <c r="Q368" s="260">
        <f t="shared" si="6047"/>
        <v>0.95454545454545459</v>
      </c>
      <c r="R368" s="247">
        <f t="shared" si="6048"/>
        <v>0</v>
      </c>
      <c r="S368" s="260">
        <f t="shared" si="6049"/>
        <v>0</v>
      </c>
      <c r="T368" s="247">
        <f t="shared" si="6050"/>
        <v>1</v>
      </c>
      <c r="U368" s="260">
        <f t="shared" si="6051"/>
        <v>4.5454545454545456E-2</v>
      </c>
      <c r="V368" s="247">
        <v>0</v>
      </c>
      <c r="W368" s="247">
        <v>0</v>
      </c>
      <c r="X368" s="247">
        <v>1</v>
      </c>
      <c r="Y368" s="247">
        <v>0</v>
      </c>
      <c r="Z368" s="247">
        <v>0</v>
      </c>
      <c r="AA368" s="247">
        <v>0</v>
      </c>
      <c r="AB368" s="247">
        <v>0</v>
      </c>
      <c r="AC368" s="247">
        <v>0</v>
      </c>
      <c r="AD368" s="247">
        <v>0</v>
      </c>
      <c r="AE368" s="247">
        <v>1</v>
      </c>
      <c r="AF368" s="247">
        <v>0</v>
      </c>
      <c r="AG368" s="236">
        <v>20</v>
      </c>
      <c r="AH368" s="236">
        <f t="shared" si="6052"/>
        <v>17</v>
      </c>
      <c r="AI368" s="237">
        <f t="shared" si="6053"/>
        <v>0.85</v>
      </c>
      <c r="AJ368" s="238">
        <f t="shared" si="6054"/>
        <v>3</v>
      </c>
      <c r="AK368" s="237">
        <f t="shared" si="6055"/>
        <v>0.15</v>
      </c>
      <c r="AL368" s="237">
        <f t="shared" si="6056"/>
        <v>0.85</v>
      </c>
      <c r="AM368" s="236">
        <f t="shared" si="6057"/>
        <v>0</v>
      </c>
      <c r="AN368" s="237">
        <f t="shared" si="6058"/>
        <v>0</v>
      </c>
      <c r="AO368" s="236">
        <f t="shared" si="6059"/>
        <v>3</v>
      </c>
      <c r="AP368" s="237">
        <f t="shared" si="6060"/>
        <v>0.15</v>
      </c>
      <c r="AQ368" s="236">
        <v>0</v>
      </c>
      <c r="AR368" s="236">
        <v>0</v>
      </c>
      <c r="AS368" s="236">
        <v>3</v>
      </c>
      <c r="AT368" s="236">
        <v>0</v>
      </c>
      <c r="AU368" s="236">
        <v>0</v>
      </c>
      <c r="AV368" s="236">
        <v>0</v>
      </c>
      <c r="AW368" s="236">
        <v>0</v>
      </c>
      <c r="AX368" s="236">
        <v>0</v>
      </c>
      <c r="AY368" s="236">
        <v>1</v>
      </c>
      <c r="AZ368" s="236">
        <v>0</v>
      </c>
      <c r="BA368" s="236">
        <v>0</v>
      </c>
      <c r="BB368" s="236">
        <v>21</v>
      </c>
      <c r="BC368" s="236">
        <f t="shared" si="6061"/>
        <v>21</v>
      </c>
      <c r="BD368" s="237">
        <f t="shared" si="6062"/>
        <v>1</v>
      </c>
      <c r="BE368" s="238">
        <f t="shared" si="6063"/>
        <v>0</v>
      </c>
      <c r="BF368" s="237">
        <f t="shared" si="6064"/>
        <v>0</v>
      </c>
      <c r="BG368" s="237">
        <f t="shared" si="6065"/>
        <v>1</v>
      </c>
      <c r="BH368" s="236">
        <f t="shared" si="6066"/>
        <v>0</v>
      </c>
      <c r="BI368" s="237">
        <f t="shared" si="6067"/>
        <v>0</v>
      </c>
      <c r="BJ368" s="236">
        <f t="shared" si="6068"/>
        <v>0</v>
      </c>
      <c r="BK368" s="237">
        <f t="shared" si="6069"/>
        <v>0</v>
      </c>
      <c r="BL368" s="236">
        <v>0</v>
      </c>
      <c r="BM368" s="236">
        <v>0</v>
      </c>
      <c r="BN368" s="236">
        <v>0</v>
      </c>
      <c r="BO368" s="236">
        <v>0</v>
      </c>
      <c r="BP368" s="236">
        <v>0</v>
      </c>
      <c r="BQ368" s="236">
        <v>0</v>
      </c>
      <c r="BR368" s="236">
        <v>0</v>
      </c>
      <c r="BS368" s="236">
        <v>0</v>
      </c>
      <c r="BT368" s="236">
        <v>1</v>
      </c>
      <c r="BU368" s="236">
        <v>0</v>
      </c>
      <c r="BV368" s="236">
        <v>0</v>
      </c>
      <c r="BW368" s="247">
        <v>21</v>
      </c>
      <c r="BX368" s="247">
        <f t="shared" si="6070"/>
        <v>20</v>
      </c>
      <c r="BY368" s="260">
        <f t="shared" si="6071"/>
        <v>0.95238095238095233</v>
      </c>
      <c r="BZ368" s="238">
        <f t="shared" si="6072"/>
        <v>1</v>
      </c>
      <c r="CA368" s="260">
        <f t="shared" si="6073"/>
        <v>4.7619047619047616E-2</v>
      </c>
      <c r="CB368" s="260">
        <f t="shared" si="6074"/>
        <v>1</v>
      </c>
      <c r="CC368" s="247">
        <f t="shared" si="6075"/>
        <v>1</v>
      </c>
      <c r="CD368" s="260">
        <f t="shared" si="6076"/>
        <v>4.7619047619047616E-2</v>
      </c>
      <c r="CE368" s="247">
        <f t="shared" si="6077"/>
        <v>0</v>
      </c>
      <c r="CF368" s="260">
        <f t="shared" si="6078"/>
        <v>0</v>
      </c>
      <c r="CG368" s="247">
        <v>0</v>
      </c>
      <c r="CH368" s="247">
        <v>0</v>
      </c>
      <c r="CI368" s="247">
        <v>0</v>
      </c>
      <c r="CJ368" s="247">
        <v>0</v>
      </c>
      <c r="CK368" s="247">
        <v>0</v>
      </c>
      <c r="CL368" s="247">
        <v>0</v>
      </c>
      <c r="CM368" s="247">
        <v>0</v>
      </c>
      <c r="CN368" s="247">
        <v>1</v>
      </c>
      <c r="CO368" s="247">
        <v>0</v>
      </c>
      <c r="CP368" s="247">
        <v>0</v>
      </c>
      <c r="CQ368" s="247">
        <v>0</v>
      </c>
      <c r="CR368" s="274">
        <v>15</v>
      </c>
      <c r="CS368" s="247">
        <f t="shared" si="5738"/>
        <v>15</v>
      </c>
      <c r="CT368" s="237">
        <f t="shared" si="5739"/>
        <v>1</v>
      </c>
      <c r="CU368" s="238">
        <f t="shared" si="5740"/>
        <v>0</v>
      </c>
      <c r="CV368" s="259">
        <f t="shared" si="5741"/>
        <v>0</v>
      </c>
      <c r="CW368" s="237">
        <f t="shared" si="5742"/>
        <v>1</v>
      </c>
      <c r="CX368" s="247">
        <f t="shared" si="6160"/>
        <v>0</v>
      </c>
      <c r="CY368" s="237">
        <f t="shared" si="5415"/>
        <v>0</v>
      </c>
      <c r="CZ368" s="247">
        <f t="shared" si="6161"/>
        <v>0</v>
      </c>
      <c r="DA368" s="259">
        <f t="shared" si="5416"/>
        <v>0</v>
      </c>
      <c r="DB368" s="247">
        <v>0</v>
      </c>
      <c r="DC368" s="247">
        <v>0</v>
      </c>
      <c r="DD368" s="247">
        <v>0</v>
      </c>
      <c r="DE368" s="247">
        <v>0</v>
      </c>
      <c r="DF368" s="247">
        <v>0</v>
      </c>
      <c r="DG368" s="247">
        <v>0</v>
      </c>
      <c r="DH368" s="247">
        <v>0</v>
      </c>
      <c r="DI368" s="247">
        <v>0</v>
      </c>
      <c r="DJ368" s="274">
        <v>0</v>
      </c>
      <c r="DK368" s="274">
        <v>1</v>
      </c>
      <c r="DL368" s="274">
        <v>1</v>
      </c>
      <c r="DM368" s="274">
        <v>21</v>
      </c>
      <c r="DN368" s="247">
        <f t="shared" si="6079"/>
        <v>18</v>
      </c>
      <c r="DO368" s="237">
        <f t="shared" si="6080"/>
        <v>0.8571428571428571</v>
      </c>
      <c r="DP368" s="238">
        <f t="shared" si="6081"/>
        <v>3</v>
      </c>
      <c r="DQ368" s="259">
        <f t="shared" si="6082"/>
        <v>0.14285714285714285</v>
      </c>
      <c r="DR368" s="237">
        <f t="shared" si="6083"/>
        <v>1</v>
      </c>
      <c r="DS368" s="247">
        <f t="shared" si="6084"/>
        <v>3</v>
      </c>
      <c r="DT368" s="237">
        <f t="shared" si="6085"/>
        <v>0.14285714285714285</v>
      </c>
      <c r="DU368" s="247">
        <f t="shared" si="6086"/>
        <v>0</v>
      </c>
      <c r="DV368" s="259">
        <f t="shared" si="6087"/>
        <v>0</v>
      </c>
      <c r="DW368" s="247">
        <v>0</v>
      </c>
      <c r="DX368" s="247">
        <v>0</v>
      </c>
      <c r="DY368" s="247">
        <v>0</v>
      </c>
      <c r="DZ368" s="247">
        <v>0</v>
      </c>
      <c r="EA368" s="247">
        <v>0</v>
      </c>
      <c r="EB368" s="247">
        <v>0</v>
      </c>
      <c r="EC368" s="247">
        <v>2</v>
      </c>
      <c r="ED368" s="247">
        <v>1</v>
      </c>
      <c r="EE368" s="274">
        <v>0</v>
      </c>
      <c r="EF368" s="274">
        <v>1</v>
      </c>
      <c r="EG368" s="274">
        <v>0</v>
      </c>
      <c r="EH368" s="274">
        <v>22</v>
      </c>
      <c r="EI368" s="247">
        <f t="shared" si="6088"/>
        <v>21</v>
      </c>
      <c r="EJ368" s="237">
        <f t="shared" si="6089"/>
        <v>0.95454545454545459</v>
      </c>
      <c r="EK368" s="238">
        <f t="shared" si="6090"/>
        <v>1</v>
      </c>
      <c r="EL368" s="259">
        <f t="shared" si="6091"/>
        <v>4.5454545454545456E-2</v>
      </c>
      <c r="EM368" s="237">
        <f t="shared" si="6092"/>
        <v>0.95454545454545459</v>
      </c>
      <c r="EN368" s="247">
        <f t="shared" si="6093"/>
        <v>0</v>
      </c>
      <c r="EO368" s="237">
        <f t="shared" si="6094"/>
        <v>0</v>
      </c>
      <c r="EP368" s="247">
        <f t="shared" si="6095"/>
        <v>1</v>
      </c>
      <c r="EQ368" s="259">
        <f t="shared" si="6096"/>
        <v>4.5454545454545456E-2</v>
      </c>
      <c r="ER368" s="247">
        <v>0</v>
      </c>
      <c r="ES368" s="247">
        <v>0</v>
      </c>
      <c r="ET368" s="247">
        <v>1</v>
      </c>
      <c r="EU368" s="247">
        <v>0</v>
      </c>
      <c r="EV368" s="247">
        <v>0</v>
      </c>
      <c r="EW368" s="247">
        <v>0</v>
      </c>
      <c r="EX368" s="247">
        <v>0</v>
      </c>
      <c r="EY368" s="247">
        <v>0</v>
      </c>
      <c r="EZ368" s="274">
        <v>1</v>
      </c>
      <c r="FA368" s="274">
        <v>0</v>
      </c>
      <c r="FB368" s="274">
        <v>2</v>
      </c>
      <c r="FC368" s="274">
        <v>18</v>
      </c>
      <c r="FD368" s="247">
        <f t="shared" si="6097"/>
        <v>18</v>
      </c>
      <c r="FE368" s="237">
        <f t="shared" si="6098"/>
        <v>1</v>
      </c>
      <c r="FF368" s="238">
        <f t="shared" si="6099"/>
        <v>0</v>
      </c>
      <c r="FG368" s="259">
        <f t="shared" si="6100"/>
        <v>0</v>
      </c>
      <c r="FH368" s="237">
        <f t="shared" si="6101"/>
        <v>1</v>
      </c>
      <c r="FI368" s="247">
        <f t="shared" si="6102"/>
        <v>0</v>
      </c>
      <c r="FJ368" s="237">
        <f t="shared" si="6103"/>
        <v>0</v>
      </c>
      <c r="FK368" s="247">
        <f t="shared" si="6104"/>
        <v>0</v>
      </c>
      <c r="FL368" s="259">
        <f t="shared" si="6105"/>
        <v>0</v>
      </c>
      <c r="FM368" s="247">
        <v>0</v>
      </c>
      <c r="FN368" s="247">
        <v>0</v>
      </c>
      <c r="FO368" s="247">
        <v>0</v>
      </c>
      <c r="FP368" s="247">
        <v>0</v>
      </c>
      <c r="FQ368" s="247">
        <v>0</v>
      </c>
      <c r="FR368" s="247">
        <v>0</v>
      </c>
      <c r="FS368" s="247">
        <v>0</v>
      </c>
      <c r="FT368" s="247">
        <v>0</v>
      </c>
      <c r="FU368" s="274">
        <v>0</v>
      </c>
      <c r="FV368" s="274">
        <v>1</v>
      </c>
      <c r="FW368" s="274">
        <v>1</v>
      </c>
      <c r="FX368" s="274">
        <v>22</v>
      </c>
      <c r="FY368" s="247">
        <f t="shared" si="6106"/>
        <v>21</v>
      </c>
      <c r="FZ368" s="237">
        <f t="shared" si="6107"/>
        <v>0.95454545454545459</v>
      </c>
      <c r="GA368" s="238">
        <f t="shared" si="6108"/>
        <v>1</v>
      </c>
      <c r="GB368" s="259">
        <f t="shared" si="6109"/>
        <v>4.5454545454545456E-2</v>
      </c>
      <c r="GC368" s="237">
        <f t="shared" si="6110"/>
        <v>1</v>
      </c>
      <c r="GD368" s="247">
        <f t="shared" si="6111"/>
        <v>1</v>
      </c>
      <c r="GE368" s="237">
        <f t="shared" si="6112"/>
        <v>4.5454545454545456E-2</v>
      </c>
      <c r="GF368" s="247">
        <f t="shared" si="6113"/>
        <v>0</v>
      </c>
      <c r="GG368" s="259">
        <f t="shared" si="6114"/>
        <v>0</v>
      </c>
      <c r="GH368" s="247">
        <v>0</v>
      </c>
      <c r="GI368" s="247">
        <v>0</v>
      </c>
      <c r="GJ368" s="247">
        <v>0</v>
      </c>
      <c r="GK368" s="247">
        <v>0</v>
      </c>
      <c r="GL368" s="247">
        <v>0</v>
      </c>
      <c r="GM368" s="247">
        <v>0</v>
      </c>
      <c r="GN368" s="247">
        <v>0</v>
      </c>
      <c r="GO368" s="247">
        <v>1</v>
      </c>
      <c r="GP368" s="274">
        <v>1</v>
      </c>
      <c r="GQ368" s="274">
        <v>0</v>
      </c>
      <c r="GR368" s="274">
        <v>1</v>
      </c>
      <c r="GS368" s="274">
        <v>19</v>
      </c>
      <c r="GT368" s="247">
        <f t="shared" si="6115"/>
        <v>16</v>
      </c>
      <c r="GU368" s="237">
        <f t="shared" si="6116"/>
        <v>0.84210526315789469</v>
      </c>
      <c r="GV368" s="238">
        <f t="shared" si="6117"/>
        <v>3</v>
      </c>
      <c r="GW368" s="259">
        <f t="shared" si="6118"/>
        <v>0.15789473684210525</v>
      </c>
      <c r="GX368" s="237">
        <f t="shared" si="6119"/>
        <v>0.94736842105263153</v>
      </c>
      <c r="GY368" s="247">
        <f t="shared" si="6120"/>
        <v>2</v>
      </c>
      <c r="GZ368" s="237">
        <f t="shared" si="6121"/>
        <v>0.10526315789473684</v>
      </c>
      <c r="HA368" s="247">
        <f t="shared" si="6122"/>
        <v>1</v>
      </c>
      <c r="HB368" s="259">
        <f t="shared" si="6123"/>
        <v>5.2631578947368418E-2</v>
      </c>
      <c r="HC368" s="247">
        <v>0</v>
      </c>
      <c r="HD368" s="247">
        <v>0</v>
      </c>
      <c r="HE368" s="247">
        <v>1</v>
      </c>
      <c r="HF368" s="247">
        <v>0</v>
      </c>
      <c r="HG368" s="247">
        <v>0</v>
      </c>
      <c r="HH368" s="247">
        <v>0</v>
      </c>
      <c r="HI368" s="247">
        <v>0</v>
      </c>
      <c r="HJ368" s="247">
        <v>2</v>
      </c>
      <c r="HK368" s="274">
        <v>0</v>
      </c>
      <c r="HL368" s="274">
        <v>1</v>
      </c>
      <c r="HM368" s="274">
        <v>0</v>
      </c>
      <c r="HN368" s="274">
        <v>21</v>
      </c>
      <c r="HO368" s="247">
        <f t="shared" si="6124"/>
        <v>19</v>
      </c>
      <c r="HP368" s="237">
        <f t="shared" si="6125"/>
        <v>0.90476190476190477</v>
      </c>
      <c r="HQ368" s="238">
        <f t="shared" si="6126"/>
        <v>2</v>
      </c>
      <c r="HR368" s="259">
        <f t="shared" si="6127"/>
        <v>9.5238095238095233E-2</v>
      </c>
      <c r="HS368" s="237">
        <f t="shared" si="6128"/>
        <v>0.90476190476190477</v>
      </c>
      <c r="HT368" s="247">
        <f t="shared" si="6129"/>
        <v>0</v>
      </c>
      <c r="HU368" s="237">
        <f t="shared" si="6130"/>
        <v>0</v>
      </c>
      <c r="HV368" s="247">
        <f t="shared" si="6131"/>
        <v>2</v>
      </c>
      <c r="HW368" s="259">
        <f t="shared" si="6132"/>
        <v>9.5238095238095233E-2</v>
      </c>
      <c r="HX368" s="247">
        <v>0</v>
      </c>
      <c r="HY368" s="247">
        <v>0</v>
      </c>
      <c r="HZ368" s="247">
        <v>2</v>
      </c>
      <c r="IA368" s="247">
        <v>0</v>
      </c>
      <c r="IB368" s="247">
        <v>0</v>
      </c>
      <c r="IC368" s="247">
        <v>0</v>
      </c>
      <c r="ID368" s="247">
        <v>0</v>
      </c>
      <c r="IE368" s="247">
        <v>0</v>
      </c>
      <c r="IF368" s="274">
        <v>1</v>
      </c>
      <c r="IG368" s="274">
        <v>0</v>
      </c>
      <c r="IH368" s="274">
        <v>0</v>
      </c>
      <c r="II368" s="274">
        <v>19</v>
      </c>
      <c r="IJ368" s="247">
        <f t="shared" si="6133"/>
        <v>17</v>
      </c>
      <c r="IK368" s="237">
        <f t="shared" si="6134"/>
        <v>0.89473684210526316</v>
      </c>
      <c r="IL368" s="238">
        <f t="shared" si="6135"/>
        <v>2</v>
      </c>
      <c r="IM368" s="259">
        <f t="shared" si="6136"/>
        <v>0.10526315789473684</v>
      </c>
      <c r="IN368" s="237">
        <f t="shared" si="6137"/>
        <v>1</v>
      </c>
      <c r="IO368" s="247">
        <f t="shared" si="6138"/>
        <v>2</v>
      </c>
      <c r="IP368" s="237">
        <f t="shared" si="6139"/>
        <v>0.10526315789473684</v>
      </c>
      <c r="IQ368" s="247">
        <f t="shared" si="6140"/>
        <v>0</v>
      </c>
      <c r="IR368" s="259">
        <f t="shared" si="6141"/>
        <v>0</v>
      </c>
      <c r="IS368" s="247">
        <v>0</v>
      </c>
      <c r="IT368" s="247">
        <v>0</v>
      </c>
      <c r="IU368" s="247">
        <v>0</v>
      </c>
      <c r="IV368" s="247">
        <v>0</v>
      </c>
      <c r="IW368" s="247">
        <v>0</v>
      </c>
      <c r="IX368" s="247">
        <v>0</v>
      </c>
      <c r="IY368" s="247">
        <v>0</v>
      </c>
      <c r="IZ368" s="247">
        <v>2</v>
      </c>
      <c r="JA368" s="274">
        <v>0</v>
      </c>
      <c r="JB368" s="274">
        <v>1</v>
      </c>
      <c r="JC368" s="274">
        <v>0</v>
      </c>
      <c r="JD368" s="247">
        <f t="shared" si="6142"/>
        <v>241</v>
      </c>
      <c r="JE368" s="247">
        <f t="shared" si="5807"/>
        <v>224</v>
      </c>
      <c r="JF368" s="260">
        <f t="shared" si="5808"/>
        <v>0.9294605809128631</v>
      </c>
      <c r="JG368" s="238">
        <f t="shared" si="5809"/>
        <v>17</v>
      </c>
      <c r="JH368" s="260">
        <f t="shared" si="5810"/>
        <v>7.0539419087136929E-2</v>
      </c>
      <c r="JI368" s="260">
        <f t="shared" si="5811"/>
        <v>0.96680497925311204</v>
      </c>
      <c r="JJ368" s="247">
        <f t="shared" si="6143"/>
        <v>9</v>
      </c>
      <c r="JK368" s="260">
        <f t="shared" si="6038"/>
        <v>3.7344398340248962E-2</v>
      </c>
      <c r="JL368" s="247">
        <f t="shared" si="6144"/>
        <v>8</v>
      </c>
      <c r="JM368" s="260">
        <f t="shared" si="5815"/>
        <v>3.3195020746887967E-2</v>
      </c>
      <c r="JN368" s="247">
        <f t="shared" si="6145"/>
        <v>0</v>
      </c>
      <c r="JO368" s="247">
        <f t="shared" si="6146"/>
        <v>0</v>
      </c>
      <c r="JP368" s="247">
        <f t="shared" si="6147"/>
        <v>8</v>
      </c>
      <c r="JQ368" s="247">
        <f t="shared" si="6148"/>
        <v>0</v>
      </c>
      <c r="JR368" s="247">
        <f t="shared" si="6149"/>
        <v>0</v>
      </c>
      <c r="JS368" s="247">
        <f t="shared" si="6150"/>
        <v>0</v>
      </c>
      <c r="JT368" s="247">
        <f t="shared" si="6151"/>
        <v>2</v>
      </c>
      <c r="JU368" s="247">
        <f t="shared" si="6152"/>
        <v>7</v>
      </c>
      <c r="JV368" s="247">
        <f t="shared" si="6153"/>
        <v>5</v>
      </c>
      <c r="JW368" s="247">
        <f t="shared" si="6154"/>
        <v>6</v>
      </c>
      <c r="JX368" s="247">
        <f t="shared" si="6155"/>
        <v>5</v>
      </c>
    </row>
    <row r="369" spans="1:284" ht="15" customHeight="1" thickBot="1">
      <c r="A369" s="326" t="s">
        <v>773</v>
      </c>
      <c r="B369" s="327"/>
      <c r="C369" s="327"/>
      <c r="D369" s="327"/>
      <c r="E369" s="327"/>
      <c r="F369" s="327"/>
      <c r="G369" s="327"/>
      <c r="H369" s="327"/>
      <c r="I369" s="328"/>
      <c r="J369" s="249"/>
      <c r="K369" s="250">
        <v>12</v>
      </c>
      <c r="L369" s="279">
        <f>SUM(L357:L368)</f>
        <v>264</v>
      </c>
      <c r="M369" s="251">
        <f>L369-(R369+T369)</f>
        <v>231</v>
      </c>
      <c r="N369" s="256">
        <f t="shared" si="6044"/>
        <v>0.875</v>
      </c>
      <c r="O369" s="253">
        <f t="shared" si="6045"/>
        <v>33</v>
      </c>
      <c r="P369" s="252">
        <f t="shared" si="6046"/>
        <v>0.125</v>
      </c>
      <c r="Q369" s="256">
        <f>((L369-T369)/L369)</f>
        <v>0.9242424242424242</v>
      </c>
      <c r="R369" s="251">
        <f>Y369+AB369+AC369</f>
        <v>13</v>
      </c>
      <c r="S369" s="252">
        <f t="shared" si="6049"/>
        <v>4.924242424242424E-2</v>
      </c>
      <c r="T369" s="251">
        <f>V369+W369+X369+Z369+AA369</f>
        <v>20</v>
      </c>
      <c r="U369" s="252">
        <f t="shared" si="6051"/>
        <v>7.575757575757576E-2</v>
      </c>
      <c r="V369" s="251">
        <f t="shared" ref="V369:AG369" si="6167">SUM(V357:V368)</f>
        <v>0</v>
      </c>
      <c r="W369" s="251">
        <f t="shared" si="6167"/>
        <v>4</v>
      </c>
      <c r="X369" s="251">
        <f t="shared" si="6167"/>
        <v>16</v>
      </c>
      <c r="Y369" s="251">
        <f t="shared" si="6167"/>
        <v>6</v>
      </c>
      <c r="Z369" s="251">
        <f t="shared" si="6167"/>
        <v>0</v>
      </c>
      <c r="AA369" s="251">
        <f t="shared" si="6167"/>
        <v>0</v>
      </c>
      <c r="AB369" s="251">
        <f t="shared" si="6167"/>
        <v>2</v>
      </c>
      <c r="AC369" s="251">
        <f t="shared" si="6167"/>
        <v>5</v>
      </c>
      <c r="AD369" s="251">
        <f t="shared" si="6167"/>
        <v>6</v>
      </c>
      <c r="AE369" s="251">
        <f t="shared" si="6167"/>
        <v>7</v>
      </c>
      <c r="AF369" s="251">
        <f t="shared" si="6167"/>
        <v>3</v>
      </c>
      <c r="AG369" s="279">
        <f t="shared" si="6167"/>
        <v>240</v>
      </c>
      <c r="AH369" s="251">
        <f>AG369-(AM369+AO369)</f>
        <v>221</v>
      </c>
      <c r="AI369" s="256">
        <f t="shared" si="6053"/>
        <v>0.92083333333333328</v>
      </c>
      <c r="AJ369" s="253">
        <f t="shared" si="6054"/>
        <v>19</v>
      </c>
      <c r="AK369" s="252">
        <f t="shared" si="6055"/>
        <v>7.9166666666666663E-2</v>
      </c>
      <c r="AL369" s="256">
        <f>((AG369-AO369)/AG369)</f>
        <v>0.9375</v>
      </c>
      <c r="AM369" s="251">
        <f>AT369+AW369+AX369</f>
        <v>4</v>
      </c>
      <c r="AN369" s="252">
        <f t="shared" si="6058"/>
        <v>1.6666666666666666E-2</v>
      </c>
      <c r="AO369" s="251">
        <f>AQ369+AR369+AS369+AU369+AV369</f>
        <v>15</v>
      </c>
      <c r="AP369" s="252">
        <f t="shared" si="6060"/>
        <v>6.25E-2</v>
      </c>
      <c r="AQ369" s="251">
        <f t="shared" ref="AQ369:BB369" si="6168">SUM(AQ357:AQ368)</f>
        <v>0</v>
      </c>
      <c r="AR369" s="251">
        <f t="shared" si="6168"/>
        <v>3</v>
      </c>
      <c r="AS369" s="251">
        <f t="shared" si="6168"/>
        <v>12</v>
      </c>
      <c r="AT369" s="251">
        <f t="shared" si="6168"/>
        <v>0</v>
      </c>
      <c r="AU369" s="251">
        <f t="shared" si="6168"/>
        <v>0</v>
      </c>
      <c r="AV369" s="251">
        <f t="shared" si="6168"/>
        <v>0</v>
      </c>
      <c r="AW369" s="251">
        <f t="shared" si="6168"/>
        <v>0</v>
      </c>
      <c r="AX369" s="251">
        <f t="shared" si="6168"/>
        <v>4</v>
      </c>
      <c r="AY369" s="251">
        <f t="shared" si="6168"/>
        <v>8</v>
      </c>
      <c r="AZ369" s="251">
        <f t="shared" si="6168"/>
        <v>12</v>
      </c>
      <c r="BA369" s="251">
        <f t="shared" si="6168"/>
        <v>1</v>
      </c>
      <c r="BB369" s="279">
        <f t="shared" si="6168"/>
        <v>252</v>
      </c>
      <c r="BC369" s="251">
        <f>BB369-(BH369+BJ369)</f>
        <v>227</v>
      </c>
      <c r="BD369" s="256">
        <f t="shared" si="6062"/>
        <v>0.90079365079365081</v>
      </c>
      <c r="BE369" s="253">
        <f t="shared" si="6063"/>
        <v>25</v>
      </c>
      <c r="BF369" s="252">
        <f t="shared" si="6064"/>
        <v>9.9206349206349201E-2</v>
      </c>
      <c r="BG369" s="256">
        <f>((BB369-BJ369)/BB369)</f>
        <v>0.92063492063492058</v>
      </c>
      <c r="BH369" s="251">
        <f>BO369+BR369+BS369</f>
        <v>5</v>
      </c>
      <c r="BI369" s="252">
        <f t="shared" si="6067"/>
        <v>1.984126984126984E-2</v>
      </c>
      <c r="BJ369" s="251">
        <f>BL369+BM369+BN369+BP369+BQ369</f>
        <v>20</v>
      </c>
      <c r="BK369" s="252">
        <f t="shared" si="6069"/>
        <v>7.9365079365079361E-2</v>
      </c>
      <c r="BL369" s="251">
        <f t="shared" ref="BL369:BW369" si="6169">SUM(BL357:BL368)</f>
        <v>0</v>
      </c>
      <c r="BM369" s="251">
        <f t="shared" si="6169"/>
        <v>7</v>
      </c>
      <c r="BN369" s="251">
        <f t="shared" si="6169"/>
        <v>13</v>
      </c>
      <c r="BO369" s="251">
        <f t="shared" si="6169"/>
        <v>0</v>
      </c>
      <c r="BP369" s="251">
        <f t="shared" si="6169"/>
        <v>0</v>
      </c>
      <c r="BQ369" s="251">
        <f t="shared" si="6169"/>
        <v>0</v>
      </c>
      <c r="BR369" s="251">
        <f t="shared" si="6169"/>
        <v>0</v>
      </c>
      <c r="BS369" s="251">
        <f t="shared" si="6169"/>
        <v>5</v>
      </c>
      <c r="BT369" s="251">
        <f t="shared" si="6169"/>
        <v>5</v>
      </c>
      <c r="BU369" s="251">
        <f t="shared" si="6169"/>
        <v>3</v>
      </c>
      <c r="BV369" s="251">
        <f t="shared" si="6169"/>
        <v>1</v>
      </c>
      <c r="BW369" s="279">
        <f t="shared" si="6169"/>
        <v>252</v>
      </c>
      <c r="BX369" s="251">
        <f>BW369-(CC369+CE369)</f>
        <v>239</v>
      </c>
      <c r="BY369" s="256">
        <f t="shared" si="6071"/>
        <v>0.94841269841269837</v>
      </c>
      <c r="BZ369" s="253">
        <f t="shared" si="6072"/>
        <v>13</v>
      </c>
      <c r="CA369" s="252">
        <f t="shared" si="6073"/>
        <v>5.1587301587301584E-2</v>
      </c>
      <c r="CB369" s="256">
        <f>((BW369-CE369)/BW369)</f>
        <v>0.97619047619047616</v>
      </c>
      <c r="CC369" s="251">
        <f>CJ369+CM369+CN369</f>
        <v>7</v>
      </c>
      <c r="CD369" s="252">
        <f t="shared" si="6076"/>
        <v>2.7777777777777776E-2</v>
      </c>
      <c r="CE369" s="251">
        <f>CG369+CH369+CI369+CK369+CL369</f>
        <v>6</v>
      </c>
      <c r="CF369" s="252">
        <f t="shared" si="6078"/>
        <v>2.3809523809523808E-2</v>
      </c>
      <c r="CG369" s="251">
        <f t="shared" ref="CG369:CR369" si="6170">SUM(CG357:CG368)</f>
        <v>0</v>
      </c>
      <c r="CH369" s="251">
        <f t="shared" si="6170"/>
        <v>2</v>
      </c>
      <c r="CI369" s="251">
        <f t="shared" si="6170"/>
        <v>4</v>
      </c>
      <c r="CJ369" s="251">
        <f t="shared" si="6170"/>
        <v>0</v>
      </c>
      <c r="CK369" s="251">
        <f t="shared" si="6170"/>
        <v>0</v>
      </c>
      <c r="CL369" s="251">
        <f t="shared" si="6170"/>
        <v>0</v>
      </c>
      <c r="CM369" s="251">
        <f t="shared" si="6170"/>
        <v>0</v>
      </c>
      <c r="CN369" s="251">
        <f t="shared" si="6170"/>
        <v>7</v>
      </c>
      <c r="CO369" s="251">
        <f t="shared" si="6170"/>
        <v>2</v>
      </c>
      <c r="CP369" s="251">
        <f t="shared" si="6170"/>
        <v>3</v>
      </c>
      <c r="CQ369" s="251">
        <f t="shared" si="6170"/>
        <v>1</v>
      </c>
      <c r="CR369" s="279">
        <f t="shared" si="6170"/>
        <v>180</v>
      </c>
      <c r="CS369" s="251">
        <f>CR369-(CX369+CZ369)</f>
        <v>172</v>
      </c>
      <c r="CT369" s="256">
        <f t="shared" si="5739"/>
        <v>0.9555555555555556</v>
      </c>
      <c r="CU369" s="253">
        <f t="shared" si="5740"/>
        <v>8</v>
      </c>
      <c r="CV369" s="252">
        <f t="shared" si="5741"/>
        <v>4.4444444444444446E-2</v>
      </c>
      <c r="CW369" s="256">
        <f>((CR369-CZ369)/CR369)</f>
        <v>0.96666666666666667</v>
      </c>
      <c r="CX369" s="251">
        <f>DE369+DH369+DI369</f>
        <v>2</v>
      </c>
      <c r="CY369" s="252">
        <f t="shared" si="5415"/>
        <v>1.1111111111111112E-2</v>
      </c>
      <c r="CZ369" s="251">
        <f>DB369+DC369+DD369+DF369+DG369</f>
        <v>6</v>
      </c>
      <c r="DA369" s="252">
        <f t="shared" si="5416"/>
        <v>3.3333333333333333E-2</v>
      </c>
      <c r="DB369" s="251">
        <f t="shared" ref="DB369:DM369" si="6171">SUM(DB357:DB368)</f>
        <v>0</v>
      </c>
      <c r="DC369" s="251">
        <f t="shared" si="6171"/>
        <v>3</v>
      </c>
      <c r="DD369" s="251">
        <f t="shared" si="6171"/>
        <v>3</v>
      </c>
      <c r="DE369" s="251">
        <f t="shared" si="6171"/>
        <v>0</v>
      </c>
      <c r="DF369" s="251">
        <f t="shared" si="6171"/>
        <v>0</v>
      </c>
      <c r="DG369" s="251">
        <f t="shared" si="6171"/>
        <v>0</v>
      </c>
      <c r="DH369" s="251">
        <f t="shared" si="6171"/>
        <v>0</v>
      </c>
      <c r="DI369" s="251">
        <f t="shared" si="6171"/>
        <v>2</v>
      </c>
      <c r="DJ369" s="251">
        <f t="shared" si="6171"/>
        <v>3</v>
      </c>
      <c r="DK369" s="251">
        <f t="shared" si="6171"/>
        <v>7</v>
      </c>
      <c r="DL369" s="251">
        <f t="shared" si="6171"/>
        <v>3</v>
      </c>
      <c r="DM369" s="279">
        <f t="shared" si="6171"/>
        <v>252</v>
      </c>
      <c r="DN369" s="251">
        <f>DM369-(DS369+DU369)</f>
        <v>243</v>
      </c>
      <c r="DO369" s="256">
        <f t="shared" si="6080"/>
        <v>0.9642857142857143</v>
      </c>
      <c r="DP369" s="253">
        <f t="shared" si="6081"/>
        <v>9</v>
      </c>
      <c r="DQ369" s="252">
        <f t="shared" si="6082"/>
        <v>3.5714285714285712E-2</v>
      </c>
      <c r="DR369" s="256">
        <f>((DM369-DU369)/DM369)</f>
        <v>0.98809523809523814</v>
      </c>
      <c r="DS369" s="251">
        <f>DZ369+EC369+ED369</f>
        <v>6</v>
      </c>
      <c r="DT369" s="252">
        <f t="shared" si="6085"/>
        <v>2.3809523809523808E-2</v>
      </c>
      <c r="DU369" s="251">
        <f>DW369+DX369+DY369+EA369+EB369</f>
        <v>3</v>
      </c>
      <c r="DV369" s="252">
        <f t="shared" si="6087"/>
        <v>1.1904761904761904E-2</v>
      </c>
      <c r="DW369" s="251">
        <f t="shared" ref="DW369:EH369" si="6172">SUM(DW357:DW368)</f>
        <v>0</v>
      </c>
      <c r="DX369" s="251">
        <f t="shared" si="6172"/>
        <v>2</v>
      </c>
      <c r="DY369" s="251">
        <f t="shared" si="6172"/>
        <v>1</v>
      </c>
      <c r="DZ369" s="251">
        <f t="shared" si="6172"/>
        <v>0</v>
      </c>
      <c r="EA369" s="251">
        <f t="shared" si="6172"/>
        <v>0</v>
      </c>
      <c r="EB369" s="251">
        <f t="shared" si="6172"/>
        <v>0</v>
      </c>
      <c r="EC369" s="251">
        <f t="shared" si="6172"/>
        <v>2</v>
      </c>
      <c r="ED369" s="251">
        <f t="shared" si="6172"/>
        <v>4</v>
      </c>
      <c r="EE369" s="251">
        <f t="shared" si="6172"/>
        <v>5</v>
      </c>
      <c r="EF369" s="251">
        <f t="shared" si="6172"/>
        <v>5</v>
      </c>
      <c r="EG369" s="251">
        <f t="shared" si="6172"/>
        <v>4</v>
      </c>
      <c r="EH369" s="279">
        <f t="shared" si="6172"/>
        <v>264</v>
      </c>
      <c r="EI369" s="251">
        <f>EH369-(EN369+EP369)</f>
        <v>247</v>
      </c>
      <c r="EJ369" s="256">
        <f t="shared" si="6089"/>
        <v>0.93560606060606055</v>
      </c>
      <c r="EK369" s="253">
        <f t="shared" si="6090"/>
        <v>17</v>
      </c>
      <c r="EL369" s="252">
        <f t="shared" si="6091"/>
        <v>6.4393939393939392E-2</v>
      </c>
      <c r="EM369" s="256">
        <f>((EH369-EP369)/EH369)</f>
        <v>0.95833333333333337</v>
      </c>
      <c r="EN369" s="251">
        <f>EU369+EX369+EY369</f>
        <v>6</v>
      </c>
      <c r="EO369" s="252">
        <f t="shared" si="6094"/>
        <v>2.2727272727272728E-2</v>
      </c>
      <c r="EP369" s="251">
        <f>ER369+ES369+ET369+EV369+EW369</f>
        <v>11</v>
      </c>
      <c r="EQ369" s="252">
        <f t="shared" si="6096"/>
        <v>4.1666666666666664E-2</v>
      </c>
      <c r="ER369" s="251">
        <f t="shared" ref="ER369:FC369" si="6173">SUM(ER357:ER368)</f>
        <v>0</v>
      </c>
      <c r="ES369" s="251">
        <f t="shared" si="6173"/>
        <v>4</v>
      </c>
      <c r="ET369" s="251">
        <f t="shared" si="6173"/>
        <v>7</v>
      </c>
      <c r="EU369" s="251">
        <f t="shared" si="6173"/>
        <v>0</v>
      </c>
      <c r="EV369" s="251">
        <f t="shared" si="6173"/>
        <v>0</v>
      </c>
      <c r="EW369" s="251">
        <f t="shared" si="6173"/>
        <v>0</v>
      </c>
      <c r="EX369" s="251">
        <f t="shared" si="6173"/>
        <v>2</v>
      </c>
      <c r="EY369" s="251">
        <f t="shared" si="6173"/>
        <v>4</v>
      </c>
      <c r="EZ369" s="251">
        <f t="shared" si="6173"/>
        <v>3</v>
      </c>
      <c r="FA369" s="251">
        <f t="shared" si="6173"/>
        <v>5</v>
      </c>
      <c r="FB369" s="251">
        <f t="shared" si="6173"/>
        <v>4</v>
      </c>
      <c r="FC369" s="279">
        <f t="shared" si="6173"/>
        <v>216</v>
      </c>
      <c r="FD369" s="251">
        <f>FC369-(FI369+FK369)</f>
        <v>206</v>
      </c>
      <c r="FE369" s="256">
        <f t="shared" si="6098"/>
        <v>0.95370370370370372</v>
      </c>
      <c r="FF369" s="253">
        <f t="shared" si="6099"/>
        <v>10</v>
      </c>
      <c r="FG369" s="252">
        <f t="shared" si="6100"/>
        <v>4.6296296296296294E-2</v>
      </c>
      <c r="FH369" s="256">
        <f>((FC369-FK369)/FC369)</f>
        <v>0.97685185185185186</v>
      </c>
      <c r="FI369" s="251">
        <f>FP369+FS369+FT369</f>
        <v>5</v>
      </c>
      <c r="FJ369" s="252">
        <f t="shared" si="6103"/>
        <v>2.3148148148148147E-2</v>
      </c>
      <c r="FK369" s="251">
        <f>FM369+FN369+FO369+FQ369+FR369</f>
        <v>5</v>
      </c>
      <c r="FL369" s="252">
        <f t="shared" si="6105"/>
        <v>2.3148148148148147E-2</v>
      </c>
      <c r="FM369" s="251">
        <f t="shared" ref="FM369:JD369" si="6174">SUM(FM357:FM368)</f>
        <v>0</v>
      </c>
      <c r="FN369" s="251">
        <f t="shared" si="6174"/>
        <v>2</v>
      </c>
      <c r="FO369" s="251">
        <f t="shared" si="6174"/>
        <v>3</v>
      </c>
      <c r="FP369" s="251">
        <f t="shared" si="6174"/>
        <v>0</v>
      </c>
      <c r="FQ369" s="251">
        <f t="shared" si="6174"/>
        <v>0</v>
      </c>
      <c r="FR369" s="251">
        <f t="shared" si="6174"/>
        <v>0</v>
      </c>
      <c r="FS369" s="251">
        <f t="shared" si="6174"/>
        <v>0</v>
      </c>
      <c r="FT369" s="251">
        <f t="shared" si="6174"/>
        <v>5</v>
      </c>
      <c r="FU369" s="251">
        <f t="shared" si="6174"/>
        <v>5</v>
      </c>
      <c r="FV369" s="251">
        <f t="shared" si="6174"/>
        <v>6</v>
      </c>
      <c r="FW369" s="251">
        <f t="shared" si="6174"/>
        <v>5</v>
      </c>
      <c r="FX369" s="279">
        <f t="shared" si="6174"/>
        <v>264</v>
      </c>
      <c r="FY369" s="251">
        <f>FX369-(GD369+GF369)</f>
        <v>238</v>
      </c>
      <c r="FZ369" s="256">
        <f t="shared" si="6107"/>
        <v>0.90151515151515149</v>
      </c>
      <c r="GA369" s="253">
        <f t="shared" si="6108"/>
        <v>26</v>
      </c>
      <c r="GB369" s="252">
        <f t="shared" si="6109"/>
        <v>9.8484848484848481E-2</v>
      </c>
      <c r="GC369" s="256">
        <f>((FX369-GF369)/FX369)</f>
        <v>0.93939393939393945</v>
      </c>
      <c r="GD369" s="251">
        <f>GK369+GN369+GO369</f>
        <v>10</v>
      </c>
      <c r="GE369" s="252">
        <f t="shared" si="6112"/>
        <v>3.787878787878788E-2</v>
      </c>
      <c r="GF369" s="251">
        <f>GH369+GI369+GJ369+GL369+GM369</f>
        <v>16</v>
      </c>
      <c r="GG369" s="252">
        <f t="shared" si="6114"/>
        <v>6.0606060606060608E-2</v>
      </c>
      <c r="GH369" s="251">
        <f t="shared" ref="GH369:GS369" si="6175">SUM(GH357:GH368)</f>
        <v>0</v>
      </c>
      <c r="GI369" s="251">
        <f t="shared" si="6175"/>
        <v>4</v>
      </c>
      <c r="GJ369" s="251">
        <f t="shared" si="6175"/>
        <v>12</v>
      </c>
      <c r="GK369" s="251">
        <f t="shared" si="6175"/>
        <v>0</v>
      </c>
      <c r="GL369" s="251">
        <f t="shared" si="6175"/>
        <v>0</v>
      </c>
      <c r="GM369" s="251">
        <f t="shared" si="6175"/>
        <v>0</v>
      </c>
      <c r="GN369" s="251">
        <f t="shared" si="6175"/>
        <v>1</v>
      </c>
      <c r="GO369" s="251">
        <f t="shared" si="6175"/>
        <v>9</v>
      </c>
      <c r="GP369" s="251">
        <f t="shared" si="6175"/>
        <v>4</v>
      </c>
      <c r="GQ369" s="251">
        <f t="shared" si="6175"/>
        <v>10</v>
      </c>
      <c r="GR369" s="251">
        <f t="shared" si="6175"/>
        <v>2</v>
      </c>
      <c r="GS369" s="279">
        <f t="shared" si="6175"/>
        <v>228</v>
      </c>
      <c r="GT369" s="251">
        <f>GS369-(GY369+HA369)</f>
        <v>211</v>
      </c>
      <c r="GU369" s="256">
        <f t="shared" si="6116"/>
        <v>0.92543859649122806</v>
      </c>
      <c r="GV369" s="253">
        <f t="shared" si="6117"/>
        <v>17</v>
      </c>
      <c r="GW369" s="252">
        <f t="shared" si="6118"/>
        <v>7.4561403508771926E-2</v>
      </c>
      <c r="GX369" s="256">
        <f>((GS369-HA369)/GS369)</f>
        <v>0.96052631578947367</v>
      </c>
      <c r="GY369" s="251">
        <f>HF369+HI369+HJ369</f>
        <v>8</v>
      </c>
      <c r="GZ369" s="252">
        <f t="shared" si="6121"/>
        <v>3.5087719298245612E-2</v>
      </c>
      <c r="HA369" s="251">
        <f>HC369+HD369+HE369+HG369+HH369</f>
        <v>9</v>
      </c>
      <c r="HB369" s="252">
        <f t="shared" si="6123"/>
        <v>3.9473684210526314E-2</v>
      </c>
      <c r="HC369" s="251">
        <f t="shared" ref="HC369:HN369" si="6176">SUM(HC357:HC368)</f>
        <v>0</v>
      </c>
      <c r="HD369" s="251">
        <f t="shared" si="6176"/>
        <v>1</v>
      </c>
      <c r="HE369" s="251">
        <f t="shared" si="6176"/>
        <v>8</v>
      </c>
      <c r="HF369" s="251">
        <f t="shared" si="6176"/>
        <v>0</v>
      </c>
      <c r="HG369" s="251">
        <f t="shared" si="6176"/>
        <v>0</v>
      </c>
      <c r="HH369" s="251">
        <f t="shared" si="6176"/>
        <v>0</v>
      </c>
      <c r="HI369" s="251">
        <f t="shared" si="6176"/>
        <v>0</v>
      </c>
      <c r="HJ369" s="251">
        <f t="shared" si="6176"/>
        <v>8</v>
      </c>
      <c r="HK369" s="251">
        <f t="shared" si="6176"/>
        <v>5</v>
      </c>
      <c r="HL369" s="251">
        <f t="shared" si="6176"/>
        <v>11</v>
      </c>
      <c r="HM369" s="251">
        <f t="shared" si="6176"/>
        <v>4</v>
      </c>
      <c r="HN369" s="279">
        <f t="shared" si="6176"/>
        <v>252</v>
      </c>
      <c r="HO369" s="251">
        <f>HN369-(HT369+HV369)</f>
        <v>238</v>
      </c>
      <c r="HP369" s="256">
        <f t="shared" si="6125"/>
        <v>0.94444444444444442</v>
      </c>
      <c r="HQ369" s="253">
        <f t="shared" si="6126"/>
        <v>14</v>
      </c>
      <c r="HR369" s="252">
        <f t="shared" si="6127"/>
        <v>5.5555555555555552E-2</v>
      </c>
      <c r="HS369" s="256">
        <f>((HN369-HV369)/HN369)</f>
        <v>0.96825396825396826</v>
      </c>
      <c r="HT369" s="251">
        <f>IA369+ID369+IE369</f>
        <v>6</v>
      </c>
      <c r="HU369" s="252">
        <f t="shared" si="6130"/>
        <v>2.3809523809523808E-2</v>
      </c>
      <c r="HV369" s="251">
        <f>HX369+HY369+HZ369+IB369+IC369</f>
        <v>8</v>
      </c>
      <c r="HW369" s="252">
        <f t="shared" si="6132"/>
        <v>3.1746031746031744E-2</v>
      </c>
      <c r="HX369" s="251">
        <f t="shared" ref="HX369:II369" si="6177">SUM(HX357:HX368)</f>
        <v>0</v>
      </c>
      <c r="HY369" s="251">
        <f t="shared" si="6177"/>
        <v>2</v>
      </c>
      <c r="HZ369" s="251">
        <f t="shared" si="6177"/>
        <v>6</v>
      </c>
      <c r="IA369" s="251">
        <f t="shared" si="6177"/>
        <v>0</v>
      </c>
      <c r="IB369" s="251">
        <f t="shared" si="6177"/>
        <v>0</v>
      </c>
      <c r="IC369" s="251">
        <f t="shared" si="6177"/>
        <v>0</v>
      </c>
      <c r="ID369" s="251">
        <f t="shared" si="6177"/>
        <v>2</v>
      </c>
      <c r="IE369" s="251">
        <f t="shared" si="6177"/>
        <v>4</v>
      </c>
      <c r="IF369" s="251">
        <f t="shared" si="6177"/>
        <v>7</v>
      </c>
      <c r="IG369" s="251">
        <f t="shared" si="6177"/>
        <v>5</v>
      </c>
      <c r="IH369" s="251">
        <f t="shared" si="6177"/>
        <v>2</v>
      </c>
      <c r="II369" s="279">
        <f t="shared" si="6177"/>
        <v>228</v>
      </c>
      <c r="IJ369" s="251">
        <f>II369-(IO369+IQ369)</f>
        <v>217</v>
      </c>
      <c r="IK369" s="256">
        <f t="shared" si="6134"/>
        <v>0.95175438596491224</v>
      </c>
      <c r="IL369" s="253">
        <f t="shared" si="6135"/>
        <v>11</v>
      </c>
      <c r="IM369" s="252">
        <f t="shared" si="6136"/>
        <v>4.8245614035087717E-2</v>
      </c>
      <c r="IN369" s="256">
        <f>((II369-IQ369)/II369)</f>
        <v>0.98245614035087714</v>
      </c>
      <c r="IO369" s="251">
        <f>IV369+IY369+IZ369</f>
        <v>7</v>
      </c>
      <c r="IP369" s="252">
        <f t="shared" si="6139"/>
        <v>3.0701754385964911E-2</v>
      </c>
      <c r="IQ369" s="251">
        <f>IS369+IT369+IU369+IW369+IX369</f>
        <v>4</v>
      </c>
      <c r="IR369" s="252">
        <f t="shared" si="6141"/>
        <v>1.7543859649122806E-2</v>
      </c>
      <c r="IS369" s="251">
        <f t="shared" ref="IS369:IZ369" si="6178">SUM(IS357:IS368)</f>
        <v>0</v>
      </c>
      <c r="IT369" s="251">
        <f t="shared" si="6178"/>
        <v>1</v>
      </c>
      <c r="IU369" s="251">
        <f t="shared" si="6178"/>
        <v>3</v>
      </c>
      <c r="IV369" s="251">
        <f t="shared" si="6178"/>
        <v>0</v>
      </c>
      <c r="IW369" s="251">
        <f t="shared" si="6178"/>
        <v>0</v>
      </c>
      <c r="IX369" s="251">
        <f t="shared" si="6178"/>
        <v>0</v>
      </c>
      <c r="IY369" s="251">
        <f t="shared" si="6178"/>
        <v>0</v>
      </c>
      <c r="IZ369" s="251">
        <f t="shared" si="6178"/>
        <v>7</v>
      </c>
      <c r="JA369" s="290">
        <f t="shared" ref="JA369:JC369" si="6179">SUM(JA357:JA368)</f>
        <v>3</v>
      </c>
      <c r="JB369" s="290">
        <f t="shared" si="6179"/>
        <v>4</v>
      </c>
      <c r="JC369" s="290">
        <f t="shared" si="6179"/>
        <v>2</v>
      </c>
      <c r="JD369" s="279">
        <f t="shared" si="6174"/>
        <v>2892</v>
      </c>
      <c r="JE369" s="251">
        <f>JD369-(JJ369+JL369)</f>
        <v>2690</v>
      </c>
      <c r="JF369" s="256">
        <f t="shared" si="5808"/>
        <v>0.93015214384508993</v>
      </c>
      <c r="JG369" s="253">
        <f t="shared" si="5809"/>
        <v>202</v>
      </c>
      <c r="JH369" s="252">
        <f t="shared" si="5810"/>
        <v>6.9847856154910098E-2</v>
      </c>
      <c r="JI369" s="256">
        <f>((JD369-JL369)/JD369)</f>
        <v>0.95746887966804983</v>
      </c>
      <c r="JJ369" s="251">
        <f>JQ369+JT369+JU369</f>
        <v>79</v>
      </c>
      <c r="JK369" s="252">
        <f t="shared" si="6038"/>
        <v>2.7316735822959889E-2</v>
      </c>
      <c r="JL369" s="251">
        <f>JN369+JO369+JP369+JR369+JS369</f>
        <v>123</v>
      </c>
      <c r="JM369" s="252">
        <f t="shared" si="5815"/>
        <v>4.2531120331950209E-2</v>
      </c>
      <c r="JN369" s="251">
        <f t="shared" ref="JN369:JX369" si="6180">SUM(JN357:JN368)</f>
        <v>0</v>
      </c>
      <c r="JO369" s="251">
        <f t="shared" si="6180"/>
        <v>35</v>
      </c>
      <c r="JP369" s="251">
        <f t="shared" si="6180"/>
        <v>88</v>
      </c>
      <c r="JQ369" s="251">
        <f t="shared" si="6180"/>
        <v>6</v>
      </c>
      <c r="JR369" s="251">
        <f t="shared" si="6180"/>
        <v>0</v>
      </c>
      <c r="JS369" s="251">
        <f t="shared" si="6180"/>
        <v>0</v>
      </c>
      <c r="JT369" s="251">
        <f t="shared" si="6180"/>
        <v>9</v>
      </c>
      <c r="JU369" s="251">
        <f t="shared" si="6180"/>
        <v>64</v>
      </c>
      <c r="JV369" s="251">
        <f t="shared" si="6180"/>
        <v>56</v>
      </c>
      <c r="JW369" s="251">
        <f t="shared" si="6180"/>
        <v>78</v>
      </c>
      <c r="JX369" s="251">
        <f t="shared" si="6180"/>
        <v>32</v>
      </c>
    </row>
    <row r="370" spans="1:284" ht="15" customHeight="1" thickBot="1">
      <c r="A370" s="329"/>
      <c r="B370" s="330"/>
      <c r="C370" s="330"/>
      <c r="D370" s="330"/>
      <c r="E370" s="330"/>
      <c r="F370" s="330"/>
      <c r="G370" s="330"/>
      <c r="H370" s="330"/>
      <c r="I370" s="331"/>
      <c r="J370" s="249"/>
      <c r="K370" s="254"/>
      <c r="L370" s="248"/>
      <c r="M370" s="251"/>
      <c r="N370" s="252"/>
      <c r="O370" s="253"/>
      <c r="P370" s="252"/>
      <c r="Q370" s="252"/>
      <c r="R370" s="251"/>
      <c r="S370" s="252"/>
      <c r="T370" s="251"/>
      <c r="U370" s="252"/>
      <c r="V370" s="255">
        <f>V369/L369</f>
        <v>0</v>
      </c>
      <c r="W370" s="255">
        <f>W369/L369</f>
        <v>1.5151515151515152E-2</v>
      </c>
      <c r="X370" s="255">
        <f>X369/L369</f>
        <v>6.0606060606060608E-2</v>
      </c>
      <c r="Y370" s="255">
        <f>Y369/L369</f>
        <v>2.2727272727272728E-2</v>
      </c>
      <c r="Z370" s="255">
        <f>Z369/L369</f>
        <v>0</v>
      </c>
      <c r="AA370" s="255">
        <f>AA369/L369</f>
        <v>0</v>
      </c>
      <c r="AB370" s="255">
        <f>AB369/L369</f>
        <v>7.575757575757576E-3</v>
      </c>
      <c r="AC370" s="255">
        <f>AC369/L369</f>
        <v>1.893939393939394E-2</v>
      </c>
      <c r="AD370" s="255">
        <f>AD369/L369</f>
        <v>2.2727272727272728E-2</v>
      </c>
      <c r="AE370" s="255">
        <f>AE369/L369</f>
        <v>2.6515151515151516E-2</v>
      </c>
      <c r="AF370" s="255">
        <f>AF369/L369</f>
        <v>1.1363636363636364E-2</v>
      </c>
      <c r="AG370" s="248"/>
      <c r="AH370" s="251"/>
      <c r="AI370" s="252"/>
      <c r="AJ370" s="253"/>
      <c r="AK370" s="252"/>
      <c r="AL370" s="252"/>
      <c r="AM370" s="251"/>
      <c r="AN370" s="252"/>
      <c r="AO370" s="251"/>
      <c r="AP370" s="252"/>
      <c r="AQ370" s="255">
        <f>AQ369/AG369</f>
        <v>0</v>
      </c>
      <c r="AR370" s="255">
        <f>AR369/AG369</f>
        <v>1.2500000000000001E-2</v>
      </c>
      <c r="AS370" s="255">
        <f>AS369/AG369</f>
        <v>0.05</v>
      </c>
      <c r="AT370" s="255">
        <f>AT369/AG369</f>
        <v>0</v>
      </c>
      <c r="AU370" s="255">
        <f>AU369/AG369</f>
        <v>0</v>
      </c>
      <c r="AV370" s="255">
        <f>AV369/AG369</f>
        <v>0</v>
      </c>
      <c r="AW370" s="255">
        <f>AW369/AG369</f>
        <v>0</v>
      </c>
      <c r="AX370" s="255">
        <f>AX369/AG369</f>
        <v>1.6666666666666666E-2</v>
      </c>
      <c r="AY370" s="255">
        <f>AY369/AG369</f>
        <v>3.3333333333333333E-2</v>
      </c>
      <c r="AZ370" s="255">
        <f>AZ369/AG369</f>
        <v>0.05</v>
      </c>
      <c r="BA370" s="255">
        <f>BA369/AG369</f>
        <v>4.1666666666666666E-3</v>
      </c>
      <c r="BB370" s="248"/>
      <c r="BC370" s="251"/>
      <c r="BD370" s="252"/>
      <c r="BE370" s="253"/>
      <c r="BF370" s="252"/>
      <c r="BG370" s="252"/>
      <c r="BH370" s="251"/>
      <c r="BI370" s="252"/>
      <c r="BJ370" s="251"/>
      <c r="BK370" s="252"/>
      <c r="BL370" s="255">
        <f>BL369/BB369</f>
        <v>0</v>
      </c>
      <c r="BM370" s="255">
        <f>BM369/BB369</f>
        <v>2.7777777777777776E-2</v>
      </c>
      <c r="BN370" s="255">
        <f>BN369/BB369</f>
        <v>5.1587301587301584E-2</v>
      </c>
      <c r="BO370" s="255">
        <f>BO369/BB369</f>
        <v>0</v>
      </c>
      <c r="BP370" s="255">
        <f>BP369/BB369</f>
        <v>0</v>
      </c>
      <c r="BQ370" s="255">
        <f>BQ369/BB369</f>
        <v>0</v>
      </c>
      <c r="BR370" s="255">
        <f>BR369/BB369</f>
        <v>0</v>
      </c>
      <c r="BS370" s="255">
        <f>BS369/BB369</f>
        <v>1.984126984126984E-2</v>
      </c>
      <c r="BT370" s="255">
        <f>BT369/BB369</f>
        <v>1.984126984126984E-2</v>
      </c>
      <c r="BU370" s="255">
        <f>BU369/BB369</f>
        <v>1.1904761904761904E-2</v>
      </c>
      <c r="BV370" s="255">
        <f>BV369/BB369</f>
        <v>3.968253968253968E-3</v>
      </c>
      <c r="BW370" s="248"/>
      <c r="BX370" s="251"/>
      <c r="BY370" s="252"/>
      <c r="BZ370" s="253"/>
      <c r="CA370" s="252"/>
      <c r="CB370" s="252"/>
      <c r="CC370" s="251"/>
      <c r="CD370" s="252"/>
      <c r="CE370" s="251"/>
      <c r="CF370" s="252"/>
      <c r="CG370" s="255">
        <f>CG369/BW369</f>
        <v>0</v>
      </c>
      <c r="CH370" s="255">
        <f>CH369/BW369</f>
        <v>7.9365079365079361E-3</v>
      </c>
      <c r="CI370" s="255">
        <f>CI369/BW369</f>
        <v>1.5873015873015872E-2</v>
      </c>
      <c r="CJ370" s="255">
        <f>CJ369/BW369</f>
        <v>0</v>
      </c>
      <c r="CK370" s="255">
        <f>CK369/BW369</f>
        <v>0</v>
      </c>
      <c r="CL370" s="255">
        <f>CL369/BW369</f>
        <v>0</v>
      </c>
      <c r="CM370" s="255">
        <f>CM369/BW369</f>
        <v>0</v>
      </c>
      <c r="CN370" s="255">
        <f>CN369/BW369</f>
        <v>2.7777777777777776E-2</v>
      </c>
      <c r="CO370" s="255">
        <f>CO369/BW369</f>
        <v>7.9365079365079361E-3</v>
      </c>
      <c r="CP370" s="255">
        <f>CP369/BW369</f>
        <v>1.1904761904761904E-2</v>
      </c>
      <c r="CQ370" s="255">
        <f>CQ369/BW369</f>
        <v>3.968253968253968E-3</v>
      </c>
      <c r="CR370" s="248"/>
      <c r="CS370" s="251"/>
      <c r="CT370" s="252"/>
      <c r="CU370" s="253"/>
      <c r="CV370" s="252"/>
      <c r="CW370" s="252"/>
      <c r="CX370" s="251"/>
      <c r="CY370" s="252"/>
      <c r="CZ370" s="251"/>
      <c r="DA370" s="252"/>
      <c r="DB370" s="255">
        <f>DB369/CR369</f>
        <v>0</v>
      </c>
      <c r="DC370" s="255">
        <f>DC369/CR369</f>
        <v>1.6666666666666666E-2</v>
      </c>
      <c r="DD370" s="255">
        <f>DD369/CR369</f>
        <v>1.6666666666666666E-2</v>
      </c>
      <c r="DE370" s="255">
        <f>DE369/CR369</f>
        <v>0</v>
      </c>
      <c r="DF370" s="255">
        <f>DF369/CR369</f>
        <v>0</v>
      </c>
      <c r="DG370" s="255">
        <f>DG369/CR369</f>
        <v>0</v>
      </c>
      <c r="DH370" s="255">
        <f>DH369/CR369</f>
        <v>0</v>
      </c>
      <c r="DI370" s="255">
        <f>DI369/CR369</f>
        <v>1.1111111111111112E-2</v>
      </c>
      <c r="DJ370" s="255">
        <f>DJ369/CR369</f>
        <v>1.6666666666666666E-2</v>
      </c>
      <c r="DK370" s="255">
        <f>DK369/CR369</f>
        <v>3.888888888888889E-2</v>
      </c>
      <c r="DL370" s="255">
        <f>DL369/CR369</f>
        <v>1.6666666666666666E-2</v>
      </c>
      <c r="DM370" s="248"/>
      <c r="DN370" s="251"/>
      <c r="DO370" s="252"/>
      <c r="DP370" s="253"/>
      <c r="DQ370" s="252"/>
      <c r="DR370" s="252"/>
      <c r="DS370" s="251"/>
      <c r="DT370" s="252"/>
      <c r="DU370" s="251"/>
      <c r="DV370" s="252"/>
      <c r="DW370" s="255">
        <f>DW369/DM369</f>
        <v>0</v>
      </c>
      <c r="DX370" s="255">
        <f>DX369/DM369</f>
        <v>7.9365079365079361E-3</v>
      </c>
      <c r="DY370" s="255">
        <f>DY369/DM369</f>
        <v>3.968253968253968E-3</v>
      </c>
      <c r="DZ370" s="255">
        <f>DZ369/DM369</f>
        <v>0</v>
      </c>
      <c r="EA370" s="255">
        <f>EA369/DM369</f>
        <v>0</v>
      </c>
      <c r="EB370" s="255">
        <f>EB369/DM369</f>
        <v>0</v>
      </c>
      <c r="EC370" s="255">
        <f>EC369/DM369</f>
        <v>7.9365079365079361E-3</v>
      </c>
      <c r="ED370" s="255">
        <f>ED369/DM369</f>
        <v>1.5873015873015872E-2</v>
      </c>
      <c r="EE370" s="255">
        <f>EE369/DM369</f>
        <v>1.984126984126984E-2</v>
      </c>
      <c r="EF370" s="255">
        <f>EF369/DM369</f>
        <v>1.984126984126984E-2</v>
      </c>
      <c r="EG370" s="255">
        <f>EG369/DM369</f>
        <v>1.5873015873015872E-2</v>
      </c>
      <c r="EH370" s="248"/>
      <c r="EI370" s="251"/>
      <c r="EJ370" s="252"/>
      <c r="EK370" s="253"/>
      <c r="EL370" s="252"/>
      <c r="EM370" s="252"/>
      <c r="EN370" s="251"/>
      <c r="EO370" s="252"/>
      <c r="EP370" s="251"/>
      <c r="EQ370" s="252"/>
      <c r="ER370" s="255">
        <f>ER369/EH369</f>
        <v>0</v>
      </c>
      <c r="ES370" s="255">
        <f>ES369/EH369</f>
        <v>1.5151515151515152E-2</v>
      </c>
      <c r="ET370" s="255">
        <f>ET369/EH369</f>
        <v>2.6515151515151516E-2</v>
      </c>
      <c r="EU370" s="255">
        <f>EU369/EH369</f>
        <v>0</v>
      </c>
      <c r="EV370" s="255">
        <f>EV369/EH369</f>
        <v>0</v>
      </c>
      <c r="EW370" s="255">
        <f>EW369/EH369</f>
        <v>0</v>
      </c>
      <c r="EX370" s="255">
        <f>EX369/EH369</f>
        <v>7.575757575757576E-3</v>
      </c>
      <c r="EY370" s="255">
        <f>EY369/EH369</f>
        <v>1.5151515151515152E-2</v>
      </c>
      <c r="EZ370" s="255">
        <f>EZ369/EH369</f>
        <v>1.1363636363636364E-2</v>
      </c>
      <c r="FA370" s="255">
        <f>FA369/EH369</f>
        <v>1.893939393939394E-2</v>
      </c>
      <c r="FB370" s="255">
        <f>FB369/EH369</f>
        <v>1.5151515151515152E-2</v>
      </c>
      <c r="FC370" s="248"/>
      <c r="FD370" s="251"/>
      <c r="FE370" s="252"/>
      <c r="FF370" s="253"/>
      <c r="FG370" s="252"/>
      <c r="FH370" s="252"/>
      <c r="FI370" s="251"/>
      <c r="FJ370" s="252"/>
      <c r="FK370" s="251"/>
      <c r="FL370" s="252"/>
      <c r="FM370" s="255">
        <f>FM369/FC369</f>
        <v>0</v>
      </c>
      <c r="FN370" s="255">
        <f>FN369/FC369</f>
        <v>9.2592592592592587E-3</v>
      </c>
      <c r="FO370" s="255">
        <f>FO369/FC369</f>
        <v>1.3888888888888888E-2</v>
      </c>
      <c r="FP370" s="255">
        <f>FP369/FC369</f>
        <v>0</v>
      </c>
      <c r="FQ370" s="255">
        <f>FQ369/FC369</f>
        <v>0</v>
      </c>
      <c r="FR370" s="255">
        <f>FR369/FC369</f>
        <v>0</v>
      </c>
      <c r="FS370" s="255">
        <f>FS369/FC369</f>
        <v>0</v>
      </c>
      <c r="FT370" s="255">
        <f>FT369/FC369</f>
        <v>2.3148148148148147E-2</v>
      </c>
      <c r="FU370" s="255">
        <f>FU369/FC369</f>
        <v>2.3148148148148147E-2</v>
      </c>
      <c r="FV370" s="255">
        <f>FV369/FC369</f>
        <v>2.7777777777777776E-2</v>
      </c>
      <c r="FW370" s="255">
        <f>FW369/FC369</f>
        <v>2.3148148148148147E-2</v>
      </c>
      <c r="FX370" s="248"/>
      <c r="FY370" s="251"/>
      <c r="FZ370" s="252"/>
      <c r="GA370" s="253"/>
      <c r="GB370" s="252"/>
      <c r="GC370" s="252"/>
      <c r="GD370" s="251"/>
      <c r="GE370" s="252"/>
      <c r="GF370" s="251"/>
      <c r="GG370" s="252"/>
      <c r="GH370" s="255">
        <f>GH369/FX369</f>
        <v>0</v>
      </c>
      <c r="GI370" s="255">
        <f>GI369/FX369</f>
        <v>1.5151515151515152E-2</v>
      </c>
      <c r="GJ370" s="255">
        <f>GJ369/FX369</f>
        <v>4.5454545454545456E-2</v>
      </c>
      <c r="GK370" s="255">
        <f>GK369/FX369</f>
        <v>0</v>
      </c>
      <c r="GL370" s="255">
        <f>GL369/FX369</f>
        <v>0</v>
      </c>
      <c r="GM370" s="255">
        <f>GM369/FX369</f>
        <v>0</v>
      </c>
      <c r="GN370" s="255">
        <f>GN369/FX369</f>
        <v>3.787878787878788E-3</v>
      </c>
      <c r="GO370" s="255">
        <f>GO369/FX369</f>
        <v>3.4090909090909088E-2</v>
      </c>
      <c r="GP370" s="255">
        <f>GP369/FX369</f>
        <v>1.5151515151515152E-2</v>
      </c>
      <c r="GQ370" s="255">
        <f>GQ369/FX369</f>
        <v>3.787878787878788E-2</v>
      </c>
      <c r="GR370" s="255">
        <f>GR369/FX369</f>
        <v>7.575757575757576E-3</v>
      </c>
      <c r="GS370" s="248"/>
      <c r="GT370" s="251"/>
      <c r="GU370" s="252"/>
      <c r="GV370" s="253"/>
      <c r="GW370" s="252"/>
      <c r="GX370" s="252"/>
      <c r="GY370" s="251"/>
      <c r="GZ370" s="252"/>
      <c r="HA370" s="251"/>
      <c r="HB370" s="252"/>
      <c r="HC370" s="255">
        <f>HC369/GS369</f>
        <v>0</v>
      </c>
      <c r="HD370" s="255">
        <f>HD369/GS369</f>
        <v>4.3859649122807015E-3</v>
      </c>
      <c r="HE370" s="255">
        <f>HE369/GS369</f>
        <v>3.5087719298245612E-2</v>
      </c>
      <c r="HF370" s="255">
        <f>HF369/GS369</f>
        <v>0</v>
      </c>
      <c r="HG370" s="255">
        <f>HG369/GS369</f>
        <v>0</v>
      </c>
      <c r="HH370" s="255">
        <f>HH369/GS369</f>
        <v>0</v>
      </c>
      <c r="HI370" s="255">
        <f>HI369/GS369</f>
        <v>0</v>
      </c>
      <c r="HJ370" s="255">
        <f>HJ369/GS369</f>
        <v>3.5087719298245612E-2</v>
      </c>
      <c r="HK370" s="255">
        <f>HK369/GS369</f>
        <v>2.1929824561403508E-2</v>
      </c>
      <c r="HL370" s="255">
        <f>HL369/GS369</f>
        <v>4.8245614035087717E-2</v>
      </c>
      <c r="HM370" s="255">
        <f>HM369/GS369</f>
        <v>1.7543859649122806E-2</v>
      </c>
      <c r="HN370" s="248"/>
      <c r="HO370" s="251"/>
      <c r="HP370" s="252"/>
      <c r="HQ370" s="253"/>
      <c r="HR370" s="252"/>
      <c r="HS370" s="252"/>
      <c r="HT370" s="251"/>
      <c r="HU370" s="252"/>
      <c r="HV370" s="251"/>
      <c r="HW370" s="252"/>
      <c r="HX370" s="255">
        <f>HX369/HN369</f>
        <v>0</v>
      </c>
      <c r="HY370" s="255">
        <f>HY369/HN369</f>
        <v>7.9365079365079361E-3</v>
      </c>
      <c r="HZ370" s="255">
        <f>HZ369/HN369</f>
        <v>2.3809523809523808E-2</v>
      </c>
      <c r="IA370" s="255">
        <f>IA369/HN369</f>
        <v>0</v>
      </c>
      <c r="IB370" s="255">
        <f>IB369/HN369</f>
        <v>0</v>
      </c>
      <c r="IC370" s="255">
        <f>IC369/HN369</f>
        <v>0</v>
      </c>
      <c r="ID370" s="255">
        <f>ID369/HN369</f>
        <v>7.9365079365079361E-3</v>
      </c>
      <c r="IE370" s="255">
        <f>IE369/HN369</f>
        <v>1.5873015873015872E-2</v>
      </c>
      <c r="IF370" s="255">
        <f>IF369/HN369</f>
        <v>2.7777777777777776E-2</v>
      </c>
      <c r="IG370" s="255">
        <f>IG369/HN369</f>
        <v>1.984126984126984E-2</v>
      </c>
      <c r="IH370" s="255">
        <f>IH369/HN369</f>
        <v>7.9365079365079361E-3</v>
      </c>
      <c r="II370" s="248"/>
      <c r="IJ370" s="251"/>
      <c r="IK370" s="252"/>
      <c r="IL370" s="253"/>
      <c r="IM370" s="252"/>
      <c r="IN370" s="252"/>
      <c r="IO370" s="251"/>
      <c r="IP370" s="252"/>
      <c r="IQ370" s="251"/>
      <c r="IR370" s="252"/>
      <c r="IS370" s="255">
        <f>IS369/II369</f>
        <v>0</v>
      </c>
      <c r="IT370" s="255">
        <f>IT369/II369</f>
        <v>4.3859649122807015E-3</v>
      </c>
      <c r="IU370" s="255">
        <f>IU369/II369</f>
        <v>1.3157894736842105E-2</v>
      </c>
      <c r="IV370" s="255">
        <f>IV369/II369</f>
        <v>0</v>
      </c>
      <c r="IW370" s="255">
        <f>IW369/II369</f>
        <v>0</v>
      </c>
      <c r="IX370" s="255">
        <f>IX369/II369</f>
        <v>0</v>
      </c>
      <c r="IY370" s="255">
        <f>IY369/II369</f>
        <v>0</v>
      </c>
      <c r="IZ370" s="255">
        <f>IZ369/II369</f>
        <v>3.0701754385964911E-2</v>
      </c>
      <c r="JA370" s="255">
        <f>JA369/II369</f>
        <v>1.3157894736842105E-2</v>
      </c>
      <c r="JB370" s="255">
        <f>JB369/II369</f>
        <v>1.7543859649122806E-2</v>
      </c>
      <c r="JC370" s="255">
        <f>JC369/II369</f>
        <v>8.771929824561403E-3</v>
      </c>
      <c r="JD370" s="248"/>
      <c r="JE370" s="251"/>
      <c r="JF370" s="252"/>
      <c r="JG370" s="253"/>
      <c r="JH370" s="252"/>
      <c r="JI370" s="252"/>
      <c r="JJ370" s="251"/>
      <c r="JK370" s="252"/>
      <c r="JL370" s="251"/>
      <c r="JM370" s="252"/>
      <c r="JN370" s="255">
        <f>JN369/JD369</f>
        <v>0</v>
      </c>
      <c r="JO370" s="255">
        <f>JO369/JD369</f>
        <v>1.2102351313969572E-2</v>
      </c>
      <c r="JP370" s="255">
        <f>JP369/JD369</f>
        <v>3.0428769017980636E-2</v>
      </c>
      <c r="JQ370" s="255">
        <f>JQ369/JD369</f>
        <v>2.0746887966804979E-3</v>
      </c>
      <c r="JR370" s="255">
        <f>JR369/JD369</f>
        <v>0</v>
      </c>
      <c r="JS370" s="255">
        <f>JS369/JD369</f>
        <v>0</v>
      </c>
      <c r="JT370" s="255">
        <f>JT369/JD369</f>
        <v>3.1120331950207467E-3</v>
      </c>
      <c r="JU370" s="255">
        <f>JU369/JD369</f>
        <v>2.2130013831258646E-2</v>
      </c>
      <c r="JV370" s="255">
        <f>JV369/JD369</f>
        <v>1.9363762102351315E-2</v>
      </c>
      <c r="JW370" s="255">
        <f>JW369/JD369</f>
        <v>2.6970954356846474E-2</v>
      </c>
      <c r="JX370" s="255">
        <f>JX369/JD369</f>
        <v>1.1065006915629323E-2</v>
      </c>
    </row>
    <row r="371" spans="1:284" ht="15" customHeight="1" thickBot="1">
      <c r="A371" s="269">
        <v>1</v>
      </c>
      <c r="B371" s="122">
        <v>19960805534</v>
      </c>
      <c r="C371" s="227">
        <f t="shared" ca="1" si="6157"/>
        <v>24</v>
      </c>
      <c r="D371" s="227">
        <f t="shared" ca="1" si="6158"/>
        <v>7</v>
      </c>
      <c r="E371" s="228">
        <f t="shared" si="6159"/>
        <v>42.386301369863013</v>
      </c>
      <c r="F371" s="118">
        <v>21</v>
      </c>
      <c r="G371" s="118">
        <v>9</v>
      </c>
      <c r="H371" s="118">
        <v>1977</v>
      </c>
      <c r="I371" s="115" t="s">
        <v>335</v>
      </c>
      <c r="J371" s="111" t="s">
        <v>825</v>
      </c>
      <c r="K371" s="103" t="s">
        <v>718</v>
      </c>
      <c r="L371" s="247">
        <v>22</v>
      </c>
      <c r="M371" s="247">
        <f t="shared" ref="M371" si="6181">L371-(R371+T371)</f>
        <v>19</v>
      </c>
      <c r="N371" s="260">
        <f t="shared" ref="N371:N372" si="6182">M371/L371</f>
        <v>0.86363636363636365</v>
      </c>
      <c r="O371" s="238">
        <f t="shared" ref="O371:O372" si="6183">L371-M371</f>
        <v>3</v>
      </c>
      <c r="P371" s="260">
        <f t="shared" ref="P371:P372" si="6184">O371/L371</f>
        <v>0.13636363636363635</v>
      </c>
      <c r="Q371" s="260">
        <f t="shared" ref="Q371" si="6185">(L371-T371)/L371</f>
        <v>0.90909090909090906</v>
      </c>
      <c r="R371" s="247">
        <f t="shared" ref="R371" si="6186">AC371+AB371+AA371</f>
        <v>1</v>
      </c>
      <c r="S371" s="260">
        <f t="shared" ref="S371:S372" si="6187">R371/L371</f>
        <v>4.5454545454545456E-2</v>
      </c>
      <c r="T371" s="247">
        <f t="shared" ref="T371" si="6188">V371+W371+X371+Y371+Z371</f>
        <v>2</v>
      </c>
      <c r="U371" s="260">
        <f t="shared" ref="U371:U372" si="6189">T371/L371</f>
        <v>9.0909090909090912E-2</v>
      </c>
      <c r="V371" s="247">
        <v>0</v>
      </c>
      <c r="W371" s="247">
        <v>0</v>
      </c>
      <c r="X371" s="247">
        <v>2</v>
      </c>
      <c r="Y371" s="247">
        <v>0</v>
      </c>
      <c r="Z371" s="247">
        <v>0</v>
      </c>
      <c r="AA371" s="247">
        <v>0</v>
      </c>
      <c r="AB371" s="247">
        <v>0</v>
      </c>
      <c r="AC371" s="247">
        <v>1</v>
      </c>
      <c r="AD371" s="247">
        <v>0</v>
      </c>
      <c r="AE371" s="247">
        <v>1</v>
      </c>
      <c r="AF371" s="247">
        <v>0</v>
      </c>
      <c r="AG371" s="236">
        <v>20</v>
      </c>
      <c r="AH371" s="236">
        <f t="shared" ref="AH371" si="6190">AG371-(AM371+AO371)</f>
        <v>18</v>
      </c>
      <c r="AI371" s="237">
        <f t="shared" ref="AI371:AI372" si="6191">AH371/AG371</f>
        <v>0.9</v>
      </c>
      <c r="AJ371" s="238">
        <f t="shared" ref="AJ371:AJ372" si="6192">AG371-AH371</f>
        <v>2</v>
      </c>
      <c r="AK371" s="237">
        <f t="shared" ref="AK371:AK372" si="6193">AJ371/AG371</f>
        <v>0.1</v>
      </c>
      <c r="AL371" s="237">
        <f t="shared" ref="AL371" si="6194">(AG371-AO371)/AG371</f>
        <v>0.95</v>
      </c>
      <c r="AM371" s="236">
        <f t="shared" ref="AM371" si="6195">AX371+AW371+AV371</f>
        <v>1</v>
      </c>
      <c r="AN371" s="237">
        <f t="shared" ref="AN371:AN372" si="6196">AM371/AG371</f>
        <v>0.05</v>
      </c>
      <c r="AO371" s="236">
        <f t="shared" ref="AO371" si="6197">AQ371+AR371+AS371+AT371+AU371</f>
        <v>1</v>
      </c>
      <c r="AP371" s="237">
        <f t="shared" ref="AP371:AP372" si="6198">AO371/AG371</f>
        <v>0.05</v>
      </c>
      <c r="AQ371" s="236">
        <v>0</v>
      </c>
      <c r="AR371" s="236">
        <v>0</v>
      </c>
      <c r="AS371" s="236">
        <v>1</v>
      </c>
      <c r="AT371" s="236">
        <v>0</v>
      </c>
      <c r="AU371" s="236">
        <v>0</v>
      </c>
      <c r="AV371" s="236">
        <v>0</v>
      </c>
      <c r="AW371" s="236">
        <v>0</v>
      </c>
      <c r="AX371" s="236">
        <v>1</v>
      </c>
      <c r="AY371" s="236">
        <v>0</v>
      </c>
      <c r="AZ371" s="236">
        <v>0</v>
      </c>
      <c r="BA371" s="236">
        <v>0</v>
      </c>
      <c r="BB371" s="236">
        <v>21</v>
      </c>
      <c r="BC371" s="236">
        <f t="shared" ref="BC371" si="6199">BB371-(BH371+BJ371)</f>
        <v>20</v>
      </c>
      <c r="BD371" s="237">
        <f t="shared" ref="BD371:BD372" si="6200">BC371/BB371</f>
        <v>0.95238095238095233</v>
      </c>
      <c r="BE371" s="238">
        <f t="shared" ref="BE371:BE372" si="6201">BB371-BC371</f>
        <v>1</v>
      </c>
      <c r="BF371" s="237">
        <f t="shared" ref="BF371:BF372" si="6202">BE371/BB371</f>
        <v>4.7619047619047616E-2</v>
      </c>
      <c r="BG371" s="237">
        <f t="shared" ref="BG371" si="6203">(BB371-BJ371)/BB371</f>
        <v>1</v>
      </c>
      <c r="BH371" s="236">
        <f t="shared" ref="BH371" si="6204">BS371+BR371+BQ371</f>
        <v>1</v>
      </c>
      <c r="BI371" s="237">
        <f t="shared" ref="BI371:BI372" si="6205">BH371/BB371</f>
        <v>4.7619047619047616E-2</v>
      </c>
      <c r="BJ371" s="236">
        <f t="shared" ref="BJ371" si="6206">BL371+BM371+BN371+BO371+BP371</f>
        <v>0</v>
      </c>
      <c r="BK371" s="237">
        <f t="shared" ref="BK371:BK372" si="6207">BJ371/BB371</f>
        <v>0</v>
      </c>
      <c r="BL371" s="236">
        <v>0</v>
      </c>
      <c r="BM371" s="236">
        <v>0</v>
      </c>
      <c r="BN371" s="236">
        <v>0</v>
      </c>
      <c r="BO371" s="236">
        <v>0</v>
      </c>
      <c r="BP371" s="236">
        <v>0</v>
      </c>
      <c r="BQ371" s="236">
        <v>0</v>
      </c>
      <c r="BR371" s="236">
        <v>0</v>
      </c>
      <c r="BS371" s="236">
        <v>1</v>
      </c>
      <c r="BT371" s="236">
        <v>0</v>
      </c>
      <c r="BU371" s="236">
        <v>0</v>
      </c>
      <c r="BV371" s="236">
        <v>0</v>
      </c>
      <c r="BW371" s="247">
        <v>21</v>
      </c>
      <c r="BX371" s="247">
        <f t="shared" ref="BX371" si="6208">BW371-(CC371+CE371)</f>
        <v>15</v>
      </c>
      <c r="BY371" s="260">
        <f t="shared" ref="BY371:BY372" si="6209">BX371/BW371</f>
        <v>0.7142857142857143</v>
      </c>
      <c r="BZ371" s="238">
        <f t="shared" ref="BZ371:BZ372" si="6210">BW371-BX371</f>
        <v>6</v>
      </c>
      <c r="CA371" s="260">
        <f t="shared" ref="CA371:CA372" si="6211">BZ371/BW371</f>
        <v>0.2857142857142857</v>
      </c>
      <c r="CB371" s="260">
        <f t="shared" ref="CB371" si="6212">(BW371-CE371)/BW371</f>
        <v>0.76190476190476186</v>
      </c>
      <c r="CC371" s="247">
        <f t="shared" ref="CC371" si="6213">CN371+CM371+CL371</f>
        <v>1</v>
      </c>
      <c r="CD371" s="260">
        <f t="shared" ref="CD371:CD372" si="6214">CC371/BW371</f>
        <v>4.7619047619047616E-2</v>
      </c>
      <c r="CE371" s="247">
        <f t="shared" ref="CE371" si="6215">CG371+CH371+CI371+CJ371+CK371</f>
        <v>5</v>
      </c>
      <c r="CF371" s="260">
        <f t="shared" ref="CF371:CF372" si="6216">CE371/BW371</f>
        <v>0.23809523809523808</v>
      </c>
      <c r="CG371" s="247">
        <v>0</v>
      </c>
      <c r="CH371" s="247">
        <v>0</v>
      </c>
      <c r="CI371" s="247">
        <v>5</v>
      </c>
      <c r="CJ371" s="247">
        <v>0</v>
      </c>
      <c r="CK371" s="247">
        <v>0</v>
      </c>
      <c r="CL371" s="247">
        <v>0</v>
      </c>
      <c r="CM371" s="247">
        <v>0</v>
      </c>
      <c r="CN371" s="247">
        <v>1</v>
      </c>
      <c r="CO371" s="247">
        <v>0</v>
      </c>
      <c r="CP371" s="247">
        <v>0</v>
      </c>
      <c r="CQ371" s="247">
        <v>0</v>
      </c>
      <c r="CR371" s="274">
        <v>15</v>
      </c>
      <c r="CS371" s="247">
        <f t="shared" si="5738"/>
        <v>15</v>
      </c>
      <c r="CT371" s="237">
        <f t="shared" si="5739"/>
        <v>1</v>
      </c>
      <c r="CU371" s="238">
        <f t="shared" si="5740"/>
        <v>0</v>
      </c>
      <c r="CV371" s="259">
        <f t="shared" si="5741"/>
        <v>0</v>
      </c>
      <c r="CW371" s="237">
        <f t="shared" si="5742"/>
        <v>1</v>
      </c>
      <c r="CX371" s="247">
        <f t="shared" si="6160"/>
        <v>0</v>
      </c>
      <c r="CY371" s="237">
        <f t="shared" si="5415"/>
        <v>0</v>
      </c>
      <c r="CZ371" s="247">
        <f t="shared" si="6161"/>
        <v>0</v>
      </c>
      <c r="DA371" s="259">
        <f t="shared" si="5416"/>
        <v>0</v>
      </c>
      <c r="DB371" s="247">
        <v>0</v>
      </c>
      <c r="DC371" s="247">
        <v>0</v>
      </c>
      <c r="DD371" s="247">
        <v>0</v>
      </c>
      <c r="DE371" s="247">
        <v>0</v>
      </c>
      <c r="DF371" s="247">
        <v>0</v>
      </c>
      <c r="DG371" s="247">
        <v>0</v>
      </c>
      <c r="DH371" s="247">
        <v>0</v>
      </c>
      <c r="DI371" s="247">
        <v>0</v>
      </c>
      <c r="DJ371" s="274">
        <v>0</v>
      </c>
      <c r="DK371" s="274">
        <v>0</v>
      </c>
      <c r="DL371" s="274">
        <v>0</v>
      </c>
      <c r="DM371" s="274">
        <v>21</v>
      </c>
      <c r="DN371" s="247">
        <f t="shared" ref="DN371" si="6217">DM371-(DS371+DU371)</f>
        <v>20</v>
      </c>
      <c r="DO371" s="237">
        <f t="shared" ref="DO371:DO372" si="6218">DN371/DM371</f>
        <v>0.95238095238095233</v>
      </c>
      <c r="DP371" s="238">
        <f t="shared" ref="DP371:DP372" si="6219">DM371-DN371</f>
        <v>1</v>
      </c>
      <c r="DQ371" s="259">
        <f t="shared" ref="DQ371:DQ372" si="6220">DP371/DM371</f>
        <v>4.7619047619047616E-2</v>
      </c>
      <c r="DR371" s="237">
        <f t="shared" ref="DR371" si="6221">(DM371-DU371)/DM371</f>
        <v>0.95238095238095233</v>
      </c>
      <c r="DS371" s="247">
        <f t="shared" ref="DS371" si="6222">DZ371+EC371+ED371</f>
        <v>0</v>
      </c>
      <c r="DT371" s="237">
        <f t="shared" ref="DT371:DT372" si="6223">DS371/DM371</f>
        <v>0</v>
      </c>
      <c r="DU371" s="247">
        <f t="shared" ref="DU371" si="6224">DW371+DX371+DY371+EA371+EB371</f>
        <v>1</v>
      </c>
      <c r="DV371" s="259">
        <f t="shared" ref="DV371:DV372" si="6225">DU371/DM371</f>
        <v>4.7619047619047616E-2</v>
      </c>
      <c r="DW371" s="247">
        <v>0</v>
      </c>
      <c r="DX371" s="247">
        <v>0</v>
      </c>
      <c r="DY371" s="247">
        <v>1</v>
      </c>
      <c r="DZ371" s="247">
        <v>0</v>
      </c>
      <c r="EA371" s="247">
        <v>0</v>
      </c>
      <c r="EB371" s="247">
        <v>0</v>
      </c>
      <c r="EC371" s="247">
        <v>0</v>
      </c>
      <c r="ED371" s="247">
        <v>0</v>
      </c>
      <c r="EE371" s="274">
        <v>0</v>
      </c>
      <c r="EF371" s="274">
        <v>1</v>
      </c>
      <c r="EG371" s="274">
        <v>0</v>
      </c>
      <c r="EH371" s="274">
        <v>22</v>
      </c>
      <c r="EI371" s="247">
        <f t="shared" ref="EI371" si="6226">EH371-(EN371+EP371)</f>
        <v>21</v>
      </c>
      <c r="EJ371" s="237">
        <f t="shared" ref="EJ371:EJ372" si="6227">EI371/EH371</f>
        <v>0.95454545454545459</v>
      </c>
      <c r="EK371" s="238">
        <f t="shared" ref="EK371:EK372" si="6228">EH371-EI371</f>
        <v>1</v>
      </c>
      <c r="EL371" s="259">
        <f t="shared" ref="EL371:EL372" si="6229">EK371/EH371</f>
        <v>4.5454545454545456E-2</v>
      </c>
      <c r="EM371" s="237">
        <f t="shared" ref="EM371" si="6230">(EH371-EP371)/EH371</f>
        <v>0.95454545454545459</v>
      </c>
      <c r="EN371" s="247">
        <f t="shared" ref="EN371" si="6231">EU371+EX371+EY371</f>
        <v>0</v>
      </c>
      <c r="EO371" s="237">
        <f t="shared" ref="EO371:EO372" si="6232">EN371/EH371</f>
        <v>0</v>
      </c>
      <c r="EP371" s="247">
        <f t="shared" ref="EP371" si="6233">ER371+ES371+ET371+EV371+EW371</f>
        <v>1</v>
      </c>
      <c r="EQ371" s="259">
        <f t="shared" ref="EQ371:EQ372" si="6234">EP371/EH371</f>
        <v>4.5454545454545456E-2</v>
      </c>
      <c r="ER371" s="247">
        <v>0</v>
      </c>
      <c r="ES371" s="247">
        <v>0</v>
      </c>
      <c r="ET371" s="247">
        <v>1</v>
      </c>
      <c r="EU371" s="247">
        <v>0</v>
      </c>
      <c r="EV371" s="247">
        <v>0</v>
      </c>
      <c r="EW371" s="247">
        <v>0</v>
      </c>
      <c r="EX371" s="247">
        <v>0</v>
      </c>
      <c r="EY371" s="247">
        <v>0</v>
      </c>
      <c r="EZ371" s="274">
        <v>0</v>
      </c>
      <c r="FA371" s="274">
        <v>0</v>
      </c>
      <c r="FB371" s="274">
        <v>0</v>
      </c>
      <c r="FC371" s="274">
        <v>18</v>
      </c>
      <c r="FD371" s="247">
        <f t="shared" ref="FD371" si="6235">FC371-(FI371+FK371)</f>
        <v>17</v>
      </c>
      <c r="FE371" s="237">
        <f t="shared" ref="FE371:FE372" si="6236">FD371/FC371</f>
        <v>0.94444444444444442</v>
      </c>
      <c r="FF371" s="238">
        <f t="shared" ref="FF371:FF372" si="6237">FC371-FD371</f>
        <v>1</v>
      </c>
      <c r="FG371" s="259">
        <f t="shared" ref="FG371:FG372" si="6238">FF371/FC371</f>
        <v>5.5555555555555552E-2</v>
      </c>
      <c r="FH371" s="237">
        <f t="shared" ref="FH371" si="6239">(FC371-FK371)/FC371</f>
        <v>1</v>
      </c>
      <c r="FI371" s="247">
        <f t="shared" ref="FI371" si="6240">FP371+FS371+FT371</f>
        <v>1</v>
      </c>
      <c r="FJ371" s="237">
        <f t="shared" ref="FJ371:FJ372" si="6241">FI371/FC371</f>
        <v>5.5555555555555552E-2</v>
      </c>
      <c r="FK371" s="247">
        <f t="shared" ref="FK371" si="6242">FM371+FN371+FO371+FQ371+FR371</f>
        <v>0</v>
      </c>
      <c r="FL371" s="259">
        <f t="shared" ref="FL371:FL372" si="6243">FK371/FC371</f>
        <v>0</v>
      </c>
      <c r="FM371" s="247">
        <v>0</v>
      </c>
      <c r="FN371" s="247">
        <v>0</v>
      </c>
      <c r="FO371" s="247">
        <v>0</v>
      </c>
      <c r="FP371" s="247">
        <v>0</v>
      </c>
      <c r="FQ371" s="247">
        <v>0</v>
      </c>
      <c r="FR371" s="247">
        <v>0</v>
      </c>
      <c r="FS371" s="247">
        <v>0</v>
      </c>
      <c r="FT371" s="247">
        <v>1</v>
      </c>
      <c r="FU371" s="274">
        <v>0</v>
      </c>
      <c r="FV371" s="274">
        <v>1</v>
      </c>
      <c r="FW371" s="274">
        <v>0</v>
      </c>
      <c r="FX371" s="274">
        <v>22</v>
      </c>
      <c r="FY371" s="247">
        <f t="shared" ref="FY371" si="6244">FX371-(GD371+GF371)</f>
        <v>21</v>
      </c>
      <c r="FZ371" s="237">
        <f t="shared" ref="FZ371:FZ372" si="6245">FY371/FX371</f>
        <v>0.95454545454545459</v>
      </c>
      <c r="GA371" s="238">
        <f t="shared" ref="GA371:GA372" si="6246">FX371-FY371</f>
        <v>1</v>
      </c>
      <c r="GB371" s="259">
        <f t="shared" ref="GB371:GB372" si="6247">GA371/FX371</f>
        <v>4.5454545454545456E-2</v>
      </c>
      <c r="GC371" s="237">
        <f t="shared" ref="GC371" si="6248">(FX371-GF371)/FX371</f>
        <v>1</v>
      </c>
      <c r="GD371" s="247">
        <f t="shared" ref="GD371" si="6249">GK371+GN371+GO371</f>
        <v>1</v>
      </c>
      <c r="GE371" s="237">
        <f t="shared" ref="GE371:GE372" si="6250">GD371/FX371</f>
        <v>4.5454545454545456E-2</v>
      </c>
      <c r="GF371" s="247">
        <f t="shared" ref="GF371" si="6251">GH371+GI371+GJ371+GL371+GM371</f>
        <v>0</v>
      </c>
      <c r="GG371" s="259">
        <f t="shared" ref="GG371:GG372" si="6252">GF371/FX371</f>
        <v>0</v>
      </c>
      <c r="GH371" s="247">
        <v>0</v>
      </c>
      <c r="GI371" s="247">
        <v>0</v>
      </c>
      <c r="GJ371" s="247">
        <v>0</v>
      </c>
      <c r="GK371" s="247">
        <v>0</v>
      </c>
      <c r="GL371" s="247">
        <v>0</v>
      </c>
      <c r="GM371" s="247">
        <v>0</v>
      </c>
      <c r="GN371" s="247">
        <v>0</v>
      </c>
      <c r="GO371" s="247">
        <v>1</v>
      </c>
      <c r="GP371" s="274">
        <v>0</v>
      </c>
      <c r="GQ371" s="274">
        <v>2</v>
      </c>
      <c r="GR371" s="274">
        <v>0</v>
      </c>
      <c r="GS371" s="274">
        <v>19</v>
      </c>
      <c r="GT371" s="247">
        <f t="shared" ref="GT371" si="6253">GS371-(GY371+HA371)</f>
        <v>17</v>
      </c>
      <c r="GU371" s="237">
        <f t="shared" ref="GU371:GU372" si="6254">GT371/GS371</f>
        <v>0.89473684210526316</v>
      </c>
      <c r="GV371" s="238">
        <f t="shared" ref="GV371:GV372" si="6255">GS371-GT371</f>
        <v>2</v>
      </c>
      <c r="GW371" s="259">
        <f t="shared" ref="GW371:GW372" si="6256">GV371/GS371</f>
        <v>0.10526315789473684</v>
      </c>
      <c r="GX371" s="237">
        <f t="shared" ref="GX371" si="6257">(GS371-HA371)/GS371</f>
        <v>1</v>
      </c>
      <c r="GY371" s="247">
        <f t="shared" ref="GY371" si="6258">HF371+HI371+HJ371</f>
        <v>2</v>
      </c>
      <c r="GZ371" s="237">
        <f t="shared" ref="GZ371:GZ372" si="6259">GY371/GS371</f>
        <v>0.10526315789473684</v>
      </c>
      <c r="HA371" s="247">
        <f t="shared" ref="HA371" si="6260">HC371+HD371+HE371+HG371+HH371</f>
        <v>0</v>
      </c>
      <c r="HB371" s="259">
        <f t="shared" ref="HB371:HB372" si="6261">HA371/GS371</f>
        <v>0</v>
      </c>
      <c r="HC371" s="264">
        <f>COUNTIF(FN371:GR371,HC$5)</f>
        <v>0</v>
      </c>
      <c r="HD371" s="264">
        <f>COUNTIF(FN371:GR371,HD$5)</f>
        <v>0</v>
      </c>
      <c r="HE371" s="264">
        <f>COUNTIF(FN371:GR371,HE$5)</f>
        <v>0</v>
      </c>
      <c r="HF371" s="264">
        <f>COUNTIF(FN371:GR371,HF$5)</f>
        <v>0</v>
      </c>
      <c r="HG371" s="264">
        <f>COUNTIF(FN371:GR371,HG$5)</f>
        <v>0</v>
      </c>
      <c r="HH371" s="264">
        <f>COUNTIF(FN371:GR371,HH$5)</f>
        <v>0</v>
      </c>
      <c r="HI371" s="264">
        <f>COUNTIF(FN371:GR371,HI$5)</f>
        <v>0</v>
      </c>
      <c r="HJ371" s="264">
        <v>2</v>
      </c>
      <c r="HK371" s="263">
        <v>0</v>
      </c>
      <c r="HL371" s="263">
        <v>0</v>
      </c>
      <c r="HM371" s="263">
        <v>0</v>
      </c>
      <c r="HN371" s="274">
        <v>21</v>
      </c>
      <c r="HO371" s="247">
        <f t="shared" ref="HO371" si="6262">HN371-(HT371+HV371)</f>
        <v>17</v>
      </c>
      <c r="HP371" s="237">
        <f t="shared" ref="HP371:HP372" si="6263">HO371/HN371</f>
        <v>0.80952380952380953</v>
      </c>
      <c r="HQ371" s="238">
        <f t="shared" ref="HQ371:HQ372" si="6264">HN371-HO371</f>
        <v>4</v>
      </c>
      <c r="HR371" s="259">
        <f t="shared" ref="HR371:HR372" si="6265">HQ371/HN371</f>
        <v>0.19047619047619047</v>
      </c>
      <c r="HS371" s="237">
        <f t="shared" ref="HS371" si="6266">(HN371-HV371)/HN371</f>
        <v>0.95238095238095233</v>
      </c>
      <c r="HT371" s="247">
        <f t="shared" ref="HT371" si="6267">IA371+ID371+IE371</f>
        <v>3</v>
      </c>
      <c r="HU371" s="237">
        <f t="shared" ref="HU371:HU372" si="6268">HT371/HN371</f>
        <v>0.14285714285714285</v>
      </c>
      <c r="HV371" s="247">
        <f t="shared" ref="HV371" si="6269">HX371+HY371+HZ371+IB371+IC371</f>
        <v>1</v>
      </c>
      <c r="HW371" s="259">
        <f t="shared" ref="HW371:HW372" si="6270">HV371/HN371</f>
        <v>4.7619047619047616E-2</v>
      </c>
      <c r="HX371" s="264">
        <v>0</v>
      </c>
      <c r="HY371" s="264">
        <v>0</v>
      </c>
      <c r="HZ371" s="264">
        <v>1</v>
      </c>
      <c r="IA371" s="264">
        <v>0</v>
      </c>
      <c r="IB371" s="264">
        <v>0</v>
      </c>
      <c r="IC371" s="264">
        <v>0</v>
      </c>
      <c r="ID371" s="264">
        <v>1</v>
      </c>
      <c r="IE371" s="264">
        <v>2</v>
      </c>
      <c r="IF371" s="263">
        <v>0</v>
      </c>
      <c r="IG371" s="263">
        <v>1</v>
      </c>
      <c r="IH371" s="263">
        <v>0</v>
      </c>
      <c r="II371" s="274">
        <v>19</v>
      </c>
      <c r="IJ371" s="247">
        <f t="shared" ref="IJ371" si="6271">II371-(IO371+IQ371)</f>
        <v>18</v>
      </c>
      <c r="IK371" s="237">
        <f t="shared" ref="IK371:IK372" si="6272">IJ371/II371</f>
        <v>0.94736842105263153</v>
      </c>
      <c r="IL371" s="238">
        <f t="shared" ref="IL371:IL372" si="6273">II371-IJ371</f>
        <v>1</v>
      </c>
      <c r="IM371" s="259">
        <f t="shared" ref="IM371:IM372" si="6274">IL371/II371</f>
        <v>5.2631578947368418E-2</v>
      </c>
      <c r="IN371" s="237">
        <f t="shared" ref="IN371" si="6275">(II371-IQ371)/II371</f>
        <v>1</v>
      </c>
      <c r="IO371" s="247">
        <f t="shared" ref="IO371" si="6276">IV371+IY371+IZ371</f>
        <v>1</v>
      </c>
      <c r="IP371" s="237">
        <f t="shared" ref="IP371:IP372" si="6277">IO371/II371</f>
        <v>5.2631578947368418E-2</v>
      </c>
      <c r="IQ371" s="247">
        <f t="shared" ref="IQ371" si="6278">IS371+IT371+IU371+IW371+IX371</f>
        <v>0</v>
      </c>
      <c r="IR371" s="259">
        <f t="shared" ref="IR371:IR372" si="6279">IQ371/II371</f>
        <v>0</v>
      </c>
      <c r="IS371" s="264">
        <v>0</v>
      </c>
      <c r="IT371" s="264">
        <v>0</v>
      </c>
      <c r="IU371" s="264">
        <v>0</v>
      </c>
      <c r="IV371" s="264">
        <v>0</v>
      </c>
      <c r="IW371" s="264">
        <v>0</v>
      </c>
      <c r="IX371" s="264">
        <v>0</v>
      </c>
      <c r="IY371" s="264">
        <v>0</v>
      </c>
      <c r="IZ371" s="264">
        <v>1</v>
      </c>
      <c r="JA371" s="263">
        <v>0</v>
      </c>
      <c r="JB371" s="263">
        <v>0</v>
      </c>
      <c r="JC371" s="263">
        <v>0</v>
      </c>
      <c r="JD371" s="247">
        <f t="shared" ref="JD371" si="6280">L371+AG371+BB371+BW371+CR371+DM371+EH371+FC371+FX371+GS371+HN371+II371</f>
        <v>241</v>
      </c>
      <c r="JE371" s="247">
        <f t="shared" si="5807"/>
        <v>218</v>
      </c>
      <c r="JF371" s="260">
        <f t="shared" si="5808"/>
        <v>0.9045643153526971</v>
      </c>
      <c r="JG371" s="238">
        <f t="shared" si="5809"/>
        <v>23</v>
      </c>
      <c r="JH371" s="260">
        <f t="shared" si="5810"/>
        <v>9.5435684647302899E-2</v>
      </c>
      <c r="JI371" s="260">
        <f t="shared" si="5811"/>
        <v>0.9543568464730291</v>
      </c>
      <c r="JJ371" s="247">
        <f t="shared" si="6143"/>
        <v>12</v>
      </c>
      <c r="JK371" s="260">
        <f t="shared" si="6038"/>
        <v>4.9792531120331947E-2</v>
      </c>
      <c r="JL371" s="247">
        <f t="shared" si="6144"/>
        <v>11</v>
      </c>
      <c r="JM371" s="260">
        <f t="shared" si="5815"/>
        <v>4.5643153526970952E-2</v>
      </c>
      <c r="JN371" s="247">
        <f t="shared" ref="JN371" si="6281">V371+AQ371+BL371+CG371+DB371+DW371+ER371+FM371+GH371+HC371+HX371+IS371</f>
        <v>0</v>
      </c>
      <c r="JO371" s="247">
        <f t="shared" ref="JO371" si="6282">W371+AR371+BM371+CH371+DC371+DX371+ES371+FN371+GI371+HD371+HY371+IT371</f>
        <v>0</v>
      </c>
      <c r="JP371" s="247">
        <f t="shared" ref="JP371" si="6283">X371+AS371+BN371+CI371+DD371+DY371+ET371+FO371+GJ371+HE371+HZ371+IU371</f>
        <v>11</v>
      </c>
      <c r="JQ371" s="247">
        <f t="shared" ref="JQ371" si="6284">Y371+AT371+BO371+CJ371+DE371+DZ371+EU371+FP371+GK371+HF371+IA371+IV371</f>
        <v>0</v>
      </c>
      <c r="JR371" s="247">
        <f t="shared" ref="JR371" si="6285">Z371+AU371+BP371+CK371+DF371+EA371+EV371+FQ371+GL371+HG371+IB371+IW371</f>
        <v>0</v>
      </c>
      <c r="JS371" s="247">
        <f t="shared" ref="JS371" si="6286">AA371+AV371+BQ371+CL371+DG371+EB371+EW371+FR371+GM371+HH371+IC371+IX371</f>
        <v>0</v>
      </c>
      <c r="JT371" s="247">
        <f t="shared" ref="JT371" si="6287">AB371+AW371+BR371+CM371+DH371+EC371+EX371+FS371+GN371+HI371+ID371+IY371</f>
        <v>1</v>
      </c>
      <c r="JU371" s="247">
        <f t="shared" ref="JU371" si="6288">AC371+AX371+BS371+CN371+DI371+ED371+EY371+FT371+GO371+HJ371+IE371+IZ371</f>
        <v>11</v>
      </c>
      <c r="JV371" s="247">
        <f t="shared" ref="JV371" si="6289">AD371+AY371+BT371+CO371+DJ371+EE371+EZ371+FU371+GP371+HK371+IF371+JA371</f>
        <v>0</v>
      </c>
      <c r="JW371" s="247">
        <f t="shared" ref="JW371" si="6290">AE371+AZ371+BU371+CP371+DK371+EF371+FA371+FV371+GQ371+HL371+IG371+JB371</f>
        <v>6</v>
      </c>
      <c r="JX371" s="247">
        <f t="shared" ref="JX371" si="6291">AF371+BA371+BV371+CQ371+DL371+EG371+FB371+FW371+GR371+HM371+IH371+JC371</f>
        <v>0</v>
      </c>
    </row>
    <row r="372" spans="1:284" ht="15" customHeight="1" thickBot="1">
      <c r="A372" s="326" t="s">
        <v>742</v>
      </c>
      <c r="B372" s="327"/>
      <c r="C372" s="327"/>
      <c r="D372" s="327"/>
      <c r="E372" s="327"/>
      <c r="F372" s="327"/>
      <c r="G372" s="327"/>
      <c r="H372" s="327"/>
      <c r="I372" s="328"/>
      <c r="J372" s="249"/>
      <c r="K372" s="250">
        <v>1</v>
      </c>
      <c r="L372" s="279">
        <f>SUM(L371:L371)</f>
        <v>22</v>
      </c>
      <c r="M372" s="251">
        <f>L372-(R372+T372)</f>
        <v>19</v>
      </c>
      <c r="N372" s="256">
        <f t="shared" si="6182"/>
        <v>0.86363636363636365</v>
      </c>
      <c r="O372" s="253">
        <f t="shared" si="6183"/>
        <v>3</v>
      </c>
      <c r="P372" s="252">
        <f t="shared" si="6184"/>
        <v>0.13636363636363635</v>
      </c>
      <c r="Q372" s="256">
        <f>((L372-T372)/L372)</f>
        <v>0.90909090909090906</v>
      </c>
      <c r="R372" s="251">
        <f>Y372+AB372+AC372</f>
        <v>1</v>
      </c>
      <c r="S372" s="252">
        <f t="shared" si="6187"/>
        <v>4.5454545454545456E-2</v>
      </c>
      <c r="T372" s="251">
        <f>V372+W372+X372+Z372+AA372</f>
        <v>2</v>
      </c>
      <c r="U372" s="252">
        <f t="shared" si="6189"/>
        <v>9.0909090909090912E-2</v>
      </c>
      <c r="V372" s="251">
        <f t="shared" ref="V372:AG372" si="6292">SUM(V371:V371)</f>
        <v>0</v>
      </c>
      <c r="W372" s="251">
        <f t="shared" si="6292"/>
        <v>0</v>
      </c>
      <c r="X372" s="251">
        <f t="shared" si="6292"/>
        <v>2</v>
      </c>
      <c r="Y372" s="251">
        <f t="shared" si="6292"/>
        <v>0</v>
      </c>
      <c r="Z372" s="251">
        <f t="shared" si="6292"/>
        <v>0</v>
      </c>
      <c r="AA372" s="251">
        <f t="shared" si="6292"/>
        <v>0</v>
      </c>
      <c r="AB372" s="251">
        <f t="shared" si="6292"/>
        <v>0</v>
      </c>
      <c r="AC372" s="251">
        <f t="shared" si="6292"/>
        <v>1</v>
      </c>
      <c r="AD372" s="251">
        <f t="shared" si="6292"/>
        <v>0</v>
      </c>
      <c r="AE372" s="251">
        <f t="shared" si="6292"/>
        <v>1</v>
      </c>
      <c r="AF372" s="251">
        <f t="shared" si="6292"/>
        <v>0</v>
      </c>
      <c r="AG372" s="279">
        <f t="shared" si="6292"/>
        <v>20</v>
      </c>
      <c r="AH372" s="251">
        <f>AG372-(AM372+AO372)</f>
        <v>18</v>
      </c>
      <c r="AI372" s="256">
        <f t="shared" si="6191"/>
        <v>0.9</v>
      </c>
      <c r="AJ372" s="253">
        <f t="shared" si="6192"/>
        <v>2</v>
      </c>
      <c r="AK372" s="252">
        <f t="shared" si="6193"/>
        <v>0.1</v>
      </c>
      <c r="AL372" s="256">
        <f>((AG372-AO372)/AG372)</f>
        <v>0.95</v>
      </c>
      <c r="AM372" s="251">
        <f>AT372+AW372+AX372</f>
        <v>1</v>
      </c>
      <c r="AN372" s="252">
        <f t="shared" si="6196"/>
        <v>0.05</v>
      </c>
      <c r="AO372" s="251">
        <f>AQ372+AR372+AS372+AU372+AV372</f>
        <v>1</v>
      </c>
      <c r="AP372" s="252">
        <f t="shared" si="6198"/>
        <v>0.05</v>
      </c>
      <c r="AQ372" s="251">
        <f t="shared" ref="AQ372:BB372" si="6293">SUM(AQ371:AQ371)</f>
        <v>0</v>
      </c>
      <c r="AR372" s="251">
        <f t="shared" si="6293"/>
        <v>0</v>
      </c>
      <c r="AS372" s="251">
        <f t="shared" si="6293"/>
        <v>1</v>
      </c>
      <c r="AT372" s="251">
        <f t="shared" si="6293"/>
        <v>0</v>
      </c>
      <c r="AU372" s="251">
        <f t="shared" si="6293"/>
        <v>0</v>
      </c>
      <c r="AV372" s="251">
        <f t="shared" si="6293"/>
        <v>0</v>
      </c>
      <c r="AW372" s="251">
        <f t="shared" si="6293"/>
        <v>0</v>
      </c>
      <c r="AX372" s="251">
        <f t="shared" si="6293"/>
        <v>1</v>
      </c>
      <c r="AY372" s="251">
        <f t="shared" si="6293"/>
        <v>0</v>
      </c>
      <c r="AZ372" s="251">
        <f t="shared" si="6293"/>
        <v>0</v>
      </c>
      <c r="BA372" s="251">
        <f t="shared" si="6293"/>
        <v>0</v>
      </c>
      <c r="BB372" s="279">
        <f t="shared" si="6293"/>
        <v>21</v>
      </c>
      <c r="BC372" s="251">
        <f>BB372-(BH372+BJ372)</f>
        <v>20</v>
      </c>
      <c r="BD372" s="256">
        <f t="shared" si="6200"/>
        <v>0.95238095238095233</v>
      </c>
      <c r="BE372" s="253">
        <f t="shared" si="6201"/>
        <v>1</v>
      </c>
      <c r="BF372" s="252">
        <f t="shared" si="6202"/>
        <v>4.7619047619047616E-2</v>
      </c>
      <c r="BG372" s="256">
        <f>((BB372-BJ372)/BB372)</f>
        <v>1</v>
      </c>
      <c r="BH372" s="251">
        <f>BO372+BR372+BS372</f>
        <v>1</v>
      </c>
      <c r="BI372" s="252">
        <f t="shared" si="6205"/>
        <v>4.7619047619047616E-2</v>
      </c>
      <c r="BJ372" s="251">
        <f>BL372+BM372+BN372+BP372+BQ372</f>
        <v>0</v>
      </c>
      <c r="BK372" s="252">
        <f t="shared" si="6207"/>
        <v>0</v>
      </c>
      <c r="BL372" s="251">
        <f t="shared" ref="BL372:BW372" si="6294">SUM(BL371:BL371)</f>
        <v>0</v>
      </c>
      <c r="BM372" s="251">
        <f t="shared" si="6294"/>
        <v>0</v>
      </c>
      <c r="BN372" s="251">
        <f t="shared" si="6294"/>
        <v>0</v>
      </c>
      <c r="BO372" s="251">
        <f t="shared" si="6294"/>
        <v>0</v>
      </c>
      <c r="BP372" s="251">
        <f t="shared" si="6294"/>
        <v>0</v>
      </c>
      <c r="BQ372" s="251">
        <f t="shared" si="6294"/>
        <v>0</v>
      </c>
      <c r="BR372" s="251">
        <f t="shared" si="6294"/>
        <v>0</v>
      </c>
      <c r="BS372" s="251">
        <f t="shared" si="6294"/>
        <v>1</v>
      </c>
      <c r="BT372" s="251">
        <f t="shared" si="6294"/>
        <v>0</v>
      </c>
      <c r="BU372" s="251">
        <f t="shared" si="6294"/>
        <v>0</v>
      </c>
      <c r="BV372" s="251">
        <f t="shared" si="6294"/>
        <v>0</v>
      </c>
      <c r="BW372" s="279">
        <f t="shared" si="6294"/>
        <v>21</v>
      </c>
      <c r="BX372" s="251">
        <f>BW372-(CC372+CE372)</f>
        <v>15</v>
      </c>
      <c r="BY372" s="256">
        <f t="shared" si="6209"/>
        <v>0.7142857142857143</v>
      </c>
      <c r="BZ372" s="253">
        <f t="shared" si="6210"/>
        <v>6</v>
      </c>
      <c r="CA372" s="252">
        <f t="shared" si="6211"/>
        <v>0.2857142857142857</v>
      </c>
      <c r="CB372" s="256">
        <f>((BW372-CE372)/BW372)</f>
        <v>0.76190476190476186</v>
      </c>
      <c r="CC372" s="251">
        <f>CJ372+CM372+CN372</f>
        <v>1</v>
      </c>
      <c r="CD372" s="252">
        <f t="shared" si="6214"/>
        <v>4.7619047619047616E-2</v>
      </c>
      <c r="CE372" s="251">
        <f>CG372+CH372+CI372+CK372+CL372</f>
        <v>5</v>
      </c>
      <c r="CF372" s="252">
        <f t="shared" si="6216"/>
        <v>0.23809523809523808</v>
      </c>
      <c r="CG372" s="251">
        <f t="shared" ref="CG372:CR372" si="6295">SUM(CG371:CG371)</f>
        <v>0</v>
      </c>
      <c r="CH372" s="251">
        <f t="shared" si="6295"/>
        <v>0</v>
      </c>
      <c r="CI372" s="251">
        <f t="shared" si="6295"/>
        <v>5</v>
      </c>
      <c r="CJ372" s="251">
        <f t="shared" si="6295"/>
        <v>0</v>
      </c>
      <c r="CK372" s="251">
        <f t="shared" si="6295"/>
        <v>0</v>
      </c>
      <c r="CL372" s="251">
        <f t="shared" si="6295"/>
        <v>0</v>
      </c>
      <c r="CM372" s="251">
        <f t="shared" si="6295"/>
        <v>0</v>
      </c>
      <c r="CN372" s="251">
        <f t="shared" si="6295"/>
        <v>1</v>
      </c>
      <c r="CO372" s="251">
        <f t="shared" si="6295"/>
        <v>0</v>
      </c>
      <c r="CP372" s="251">
        <f t="shared" si="6295"/>
        <v>0</v>
      </c>
      <c r="CQ372" s="251">
        <f t="shared" si="6295"/>
        <v>0</v>
      </c>
      <c r="CR372" s="279">
        <f t="shared" si="6295"/>
        <v>15</v>
      </c>
      <c r="CS372" s="251">
        <f>CR372-(CX372+CZ372)</f>
        <v>15</v>
      </c>
      <c r="CT372" s="256">
        <f t="shared" si="5739"/>
        <v>1</v>
      </c>
      <c r="CU372" s="253">
        <f t="shared" si="5740"/>
        <v>0</v>
      </c>
      <c r="CV372" s="252">
        <f t="shared" si="5741"/>
        <v>0</v>
      </c>
      <c r="CW372" s="256">
        <f>((CR372-CZ372)/CR372)</f>
        <v>1</v>
      </c>
      <c r="CX372" s="251">
        <f>DE372+DH372+DI372</f>
        <v>0</v>
      </c>
      <c r="CY372" s="252">
        <f t="shared" ref="CY372:CY429" si="6296">CX372/CR372</f>
        <v>0</v>
      </c>
      <c r="CZ372" s="251">
        <f>DB372+DC372+DD372+DF372+DG372</f>
        <v>0</v>
      </c>
      <c r="DA372" s="252">
        <f t="shared" ref="DA372:DA429" si="6297">CZ372/CR372</f>
        <v>0</v>
      </c>
      <c r="DB372" s="251">
        <f t="shared" ref="DB372:DM372" si="6298">SUM(DB371:DB371)</f>
        <v>0</v>
      </c>
      <c r="DC372" s="251">
        <f t="shared" si="6298"/>
        <v>0</v>
      </c>
      <c r="DD372" s="251">
        <f t="shared" si="6298"/>
        <v>0</v>
      </c>
      <c r="DE372" s="251">
        <f t="shared" si="6298"/>
        <v>0</v>
      </c>
      <c r="DF372" s="251">
        <f t="shared" si="6298"/>
        <v>0</v>
      </c>
      <c r="DG372" s="251">
        <f t="shared" si="6298"/>
        <v>0</v>
      </c>
      <c r="DH372" s="251">
        <f t="shared" si="6298"/>
        <v>0</v>
      </c>
      <c r="DI372" s="251">
        <f t="shared" si="6298"/>
        <v>0</v>
      </c>
      <c r="DJ372" s="251">
        <f t="shared" si="6298"/>
        <v>0</v>
      </c>
      <c r="DK372" s="251">
        <f t="shared" si="6298"/>
        <v>0</v>
      </c>
      <c r="DL372" s="251">
        <f t="shared" si="6298"/>
        <v>0</v>
      </c>
      <c r="DM372" s="279">
        <f t="shared" si="6298"/>
        <v>21</v>
      </c>
      <c r="DN372" s="251">
        <f>DM372-(DS372+DU372)</f>
        <v>20</v>
      </c>
      <c r="DO372" s="256">
        <f t="shared" si="6218"/>
        <v>0.95238095238095233</v>
      </c>
      <c r="DP372" s="253">
        <f t="shared" si="6219"/>
        <v>1</v>
      </c>
      <c r="DQ372" s="252">
        <f t="shared" si="6220"/>
        <v>4.7619047619047616E-2</v>
      </c>
      <c r="DR372" s="256">
        <f>((DM372-DU372)/DM372)</f>
        <v>0.95238095238095233</v>
      </c>
      <c r="DS372" s="251">
        <f>DZ372+EC372+ED372</f>
        <v>0</v>
      </c>
      <c r="DT372" s="252">
        <f t="shared" si="6223"/>
        <v>0</v>
      </c>
      <c r="DU372" s="251">
        <f>DW372+DX372+DY372+EA372+EB372</f>
        <v>1</v>
      </c>
      <c r="DV372" s="252">
        <f t="shared" si="6225"/>
        <v>4.7619047619047616E-2</v>
      </c>
      <c r="DW372" s="251">
        <f t="shared" ref="DW372:EH372" si="6299">SUM(DW371:DW371)</f>
        <v>0</v>
      </c>
      <c r="DX372" s="251">
        <f t="shared" si="6299"/>
        <v>0</v>
      </c>
      <c r="DY372" s="251">
        <f t="shared" si="6299"/>
        <v>1</v>
      </c>
      <c r="DZ372" s="251">
        <f t="shared" si="6299"/>
        <v>0</v>
      </c>
      <c r="EA372" s="251">
        <f t="shared" si="6299"/>
        <v>0</v>
      </c>
      <c r="EB372" s="251">
        <f t="shared" si="6299"/>
        <v>0</v>
      </c>
      <c r="EC372" s="251">
        <f t="shared" si="6299"/>
        <v>0</v>
      </c>
      <c r="ED372" s="251">
        <f t="shared" si="6299"/>
        <v>0</v>
      </c>
      <c r="EE372" s="251">
        <f t="shared" si="6299"/>
        <v>0</v>
      </c>
      <c r="EF372" s="251">
        <f t="shared" si="6299"/>
        <v>1</v>
      </c>
      <c r="EG372" s="251">
        <f t="shared" si="6299"/>
        <v>0</v>
      </c>
      <c r="EH372" s="279">
        <f t="shared" si="6299"/>
        <v>22</v>
      </c>
      <c r="EI372" s="251">
        <f>EH372-(EN372+EP372)</f>
        <v>21</v>
      </c>
      <c r="EJ372" s="256">
        <f t="shared" si="6227"/>
        <v>0.95454545454545459</v>
      </c>
      <c r="EK372" s="253">
        <f t="shared" si="6228"/>
        <v>1</v>
      </c>
      <c r="EL372" s="252">
        <f t="shared" si="6229"/>
        <v>4.5454545454545456E-2</v>
      </c>
      <c r="EM372" s="256">
        <f>((EH372-EP372)/EH372)</f>
        <v>0.95454545454545459</v>
      </c>
      <c r="EN372" s="251">
        <f>EU372+EX372+EY372</f>
        <v>0</v>
      </c>
      <c r="EO372" s="252">
        <f t="shared" si="6232"/>
        <v>0</v>
      </c>
      <c r="EP372" s="251">
        <f>ER372+ES372+ET372+EV372+EW372</f>
        <v>1</v>
      </c>
      <c r="EQ372" s="252">
        <f t="shared" si="6234"/>
        <v>4.5454545454545456E-2</v>
      </c>
      <c r="ER372" s="251">
        <f t="shared" ref="ER372:FC372" si="6300">SUM(ER371:ER371)</f>
        <v>0</v>
      </c>
      <c r="ES372" s="251">
        <f t="shared" si="6300"/>
        <v>0</v>
      </c>
      <c r="ET372" s="251">
        <f t="shared" si="6300"/>
        <v>1</v>
      </c>
      <c r="EU372" s="251">
        <f t="shared" si="6300"/>
        <v>0</v>
      </c>
      <c r="EV372" s="251">
        <f t="shared" si="6300"/>
        <v>0</v>
      </c>
      <c r="EW372" s="251">
        <f t="shared" si="6300"/>
        <v>0</v>
      </c>
      <c r="EX372" s="251">
        <f t="shared" si="6300"/>
        <v>0</v>
      </c>
      <c r="EY372" s="251">
        <f t="shared" si="6300"/>
        <v>0</v>
      </c>
      <c r="EZ372" s="251">
        <f t="shared" si="6300"/>
        <v>0</v>
      </c>
      <c r="FA372" s="251">
        <f t="shared" si="6300"/>
        <v>0</v>
      </c>
      <c r="FB372" s="251">
        <f t="shared" si="6300"/>
        <v>0</v>
      </c>
      <c r="FC372" s="279">
        <f t="shared" si="6300"/>
        <v>18</v>
      </c>
      <c r="FD372" s="251">
        <f>FC372-(FI372+FK372)</f>
        <v>17</v>
      </c>
      <c r="FE372" s="256">
        <f t="shared" si="6236"/>
        <v>0.94444444444444442</v>
      </c>
      <c r="FF372" s="253">
        <f t="shared" si="6237"/>
        <v>1</v>
      </c>
      <c r="FG372" s="252">
        <f t="shared" si="6238"/>
        <v>5.5555555555555552E-2</v>
      </c>
      <c r="FH372" s="256">
        <f>((FC372-FK372)/FC372)</f>
        <v>1</v>
      </c>
      <c r="FI372" s="251">
        <f>FP372+FS372+FT372</f>
        <v>1</v>
      </c>
      <c r="FJ372" s="252">
        <f t="shared" si="6241"/>
        <v>5.5555555555555552E-2</v>
      </c>
      <c r="FK372" s="251">
        <f>FM372+FN372+FO372+FQ372+FR372</f>
        <v>0</v>
      </c>
      <c r="FL372" s="252">
        <f t="shared" si="6243"/>
        <v>0</v>
      </c>
      <c r="FM372" s="251">
        <f t="shared" ref="FM372:FX372" si="6301">SUM(FM371:FM371)</f>
        <v>0</v>
      </c>
      <c r="FN372" s="251">
        <f t="shared" si="6301"/>
        <v>0</v>
      </c>
      <c r="FO372" s="251">
        <f t="shared" si="6301"/>
        <v>0</v>
      </c>
      <c r="FP372" s="251">
        <f t="shared" si="6301"/>
        <v>0</v>
      </c>
      <c r="FQ372" s="251">
        <f t="shared" si="6301"/>
        <v>0</v>
      </c>
      <c r="FR372" s="251">
        <f t="shared" si="6301"/>
        <v>0</v>
      </c>
      <c r="FS372" s="251">
        <f t="shared" si="6301"/>
        <v>0</v>
      </c>
      <c r="FT372" s="251">
        <f t="shared" si="6301"/>
        <v>1</v>
      </c>
      <c r="FU372" s="251">
        <f t="shared" si="6301"/>
        <v>0</v>
      </c>
      <c r="FV372" s="251">
        <f t="shared" si="6301"/>
        <v>1</v>
      </c>
      <c r="FW372" s="251">
        <f t="shared" si="6301"/>
        <v>0</v>
      </c>
      <c r="FX372" s="279">
        <f t="shared" si="6301"/>
        <v>22</v>
      </c>
      <c r="FY372" s="251">
        <f>FX372-(GD372+GF372)</f>
        <v>21</v>
      </c>
      <c r="FZ372" s="256">
        <f t="shared" si="6245"/>
        <v>0.95454545454545459</v>
      </c>
      <c r="GA372" s="253">
        <f t="shared" si="6246"/>
        <v>1</v>
      </c>
      <c r="GB372" s="252">
        <f t="shared" si="6247"/>
        <v>4.5454545454545456E-2</v>
      </c>
      <c r="GC372" s="256">
        <f>((FX372-GF372)/FX372)</f>
        <v>1</v>
      </c>
      <c r="GD372" s="251">
        <f>GK372+GN372+GO372</f>
        <v>1</v>
      </c>
      <c r="GE372" s="252">
        <f t="shared" si="6250"/>
        <v>4.5454545454545456E-2</v>
      </c>
      <c r="GF372" s="251">
        <f>GH372+GI372+GJ372+GL372+GM372</f>
        <v>0</v>
      </c>
      <c r="GG372" s="252">
        <f t="shared" si="6252"/>
        <v>0</v>
      </c>
      <c r="GH372" s="251">
        <f t="shared" ref="GH372:GS372" si="6302">SUM(GH371:GH371)</f>
        <v>0</v>
      </c>
      <c r="GI372" s="251">
        <f t="shared" si="6302"/>
        <v>0</v>
      </c>
      <c r="GJ372" s="251">
        <f t="shared" si="6302"/>
        <v>0</v>
      </c>
      <c r="GK372" s="251">
        <f t="shared" si="6302"/>
        <v>0</v>
      </c>
      <c r="GL372" s="251">
        <f t="shared" si="6302"/>
        <v>0</v>
      </c>
      <c r="GM372" s="251">
        <f t="shared" si="6302"/>
        <v>0</v>
      </c>
      <c r="GN372" s="251">
        <f t="shared" si="6302"/>
        <v>0</v>
      </c>
      <c r="GO372" s="251">
        <f t="shared" si="6302"/>
        <v>1</v>
      </c>
      <c r="GP372" s="251">
        <f t="shared" si="6302"/>
        <v>0</v>
      </c>
      <c r="GQ372" s="251">
        <f t="shared" si="6302"/>
        <v>2</v>
      </c>
      <c r="GR372" s="251">
        <f t="shared" si="6302"/>
        <v>0</v>
      </c>
      <c r="GS372" s="279">
        <f t="shared" si="6302"/>
        <v>19</v>
      </c>
      <c r="GT372" s="251">
        <f>GS372-(GY372+HA372)</f>
        <v>17</v>
      </c>
      <c r="GU372" s="256">
        <f t="shared" si="6254"/>
        <v>0.89473684210526316</v>
      </c>
      <c r="GV372" s="253">
        <f t="shared" si="6255"/>
        <v>2</v>
      </c>
      <c r="GW372" s="252">
        <f t="shared" si="6256"/>
        <v>0.10526315789473684</v>
      </c>
      <c r="GX372" s="256">
        <f>((GS372-HA372)/GS372)</f>
        <v>1</v>
      </c>
      <c r="GY372" s="251">
        <f>HF372+HI372+HJ372</f>
        <v>2</v>
      </c>
      <c r="GZ372" s="252">
        <f t="shared" si="6259"/>
        <v>0.10526315789473684</v>
      </c>
      <c r="HA372" s="251">
        <f>HC372+HD372+HE372+HG372+HH372</f>
        <v>0</v>
      </c>
      <c r="HB372" s="252">
        <f t="shared" si="6261"/>
        <v>0</v>
      </c>
      <c r="HC372" s="251">
        <f t="shared" ref="HC372:JD372" si="6303">SUM(HC371:HC371)</f>
        <v>0</v>
      </c>
      <c r="HD372" s="251">
        <f t="shared" si="6303"/>
        <v>0</v>
      </c>
      <c r="HE372" s="251">
        <f t="shared" si="6303"/>
        <v>0</v>
      </c>
      <c r="HF372" s="251">
        <f t="shared" si="6303"/>
        <v>0</v>
      </c>
      <c r="HG372" s="251">
        <f t="shared" si="6303"/>
        <v>0</v>
      </c>
      <c r="HH372" s="251">
        <f t="shared" si="6303"/>
        <v>0</v>
      </c>
      <c r="HI372" s="251">
        <f t="shared" si="6303"/>
        <v>0</v>
      </c>
      <c r="HJ372" s="251">
        <f t="shared" si="6303"/>
        <v>2</v>
      </c>
      <c r="HK372" s="251">
        <f t="shared" si="6303"/>
        <v>0</v>
      </c>
      <c r="HL372" s="251">
        <f t="shared" si="6303"/>
        <v>0</v>
      </c>
      <c r="HM372" s="251">
        <f t="shared" si="6303"/>
        <v>0</v>
      </c>
      <c r="HN372" s="279">
        <f t="shared" si="6303"/>
        <v>21</v>
      </c>
      <c r="HO372" s="251">
        <f>HN372-(HT372+HV372)</f>
        <v>17</v>
      </c>
      <c r="HP372" s="256">
        <f t="shared" si="6263"/>
        <v>0.80952380952380953</v>
      </c>
      <c r="HQ372" s="253">
        <f t="shared" si="6264"/>
        <v>4</v>
      </c>
      <c r="HR372" s="252">
        <f t="shared" si="6265"/>
        <v>0.19047619047619047</v>
      </c>
      <c r="HS372" s="256">
        <f>((HN372-HV372)/HN372)</f>
        <v>0.95238095238095233</v>
      </c>
      <c r="HT372" s="251">
        <f>IA372+ID372+IE372</f>
        <v>3</v>
      </c>
      <c r="HU372" s="252">
        <f t="shared" si="6268"/>
        <v>0.14285714285714285</v>
      </c>
      <c r="HV372" s="251">
        <f>HX372+HY372+HZ372+IB372+IC372</f>
        <v>1</v>
      </c>
      <c r="HW372" s="252">
        <f t="shared" si="6270"/>
        <v>4.7619047619047616E-2</v>
      </c>
      <c r="HX372" s="251">
        <f t="shared" ref="HX372:II372" si="6304">SUM(HX371:HX371)</f>
        <v>0</v>
      </c>
      <c r="HY372" s="251">
        <f t="shared" si="6304"/>
        <v>0</v>
      </c>
      <c r="HZ372" s="251">
        <f t="shared" si="6304"/>
        <v>1</v>
      </c>
      <c r="IA372" s="251">
        <f t="shared" si="6304"/>
        <v>0</v>
      </c>
      <c r="IB372" s="251">
        <f t="shared" si="6304"/>
        <v>0</v>
      </c>
      <c r="IC372" s="251">
        <f t="shared" si="6304"/>
        <v>0</v>
      </c>
      <c r="ID372" s="251">
        <f t="shared" si="6304"/>
        <v>1</v>
      </c>
      <c r="IE372" s="251">
        <f t="shared" si="6304"/>
        <v>2</v>
      </c>
      <c r="IF372" s="251">
        <f t="shared" si="6304"/>
        <v>0</v>
      </c>
      <c r="IG372" s="251">
        <f t="shared" si="6304"/>
        <v>1</v>
      </c>
      <c r="IH372" s="251">
        <f t="shared" si="6304"/>
        <v>0</v>
      </c>
      <c r="II372" s="279">
        <f t="shared" si="6304"/>
        <v>19</v>
      </c>
      <c r="IJ372" s="251">
        <f>II372-(IO372+IQ372)</f>
        <v>18</v>
      </c>
      <c r="IK372" s="256">
        <f t="shared" si="6272"/>
        <v>0.94736842105263153</v>
      </c>
      <c r="IL372" s="253">
        <f t="shared" si="6273"/>
        <v>1</v>
      </c>
      <c r="IM372" s="252">
        <f t="shared" si="6274"/>
        <v>5.2631578947368418E-2</v>
      </c>
      <c r="IN372" s="256">
        <f>((II372-IQ372)/II372)</f>
        <v>1</v>
      </c>
      <c r="IO372" s="251">
        <f>IV372+IY372+IZ372</f>
        <v>1</v>
      </c>
      <c r="IP372" s="252">
        <f t="shared" si="6277"/>
        <v>5.2631578947368418E-2</v>
      </c>
      <c r="IQ372" s="251">
        <f>IS372+IT372+IU372+IW372+IX372</f>
        <v>0</v>
      </c>
      <c r="IR372" s="252">
        <f t="shared" si="6279"/>
        <v>0</v>
      </c>
      <c r="IS372" s="251">
        <f t="shared" ref="IS372:IZ372" si="6305">SUM(IS371:IS371)</f>
        <v>0</v>
      </c>
      <c r="IT372" s="251">
        <f t="shared" si="6305"/>
        <v>0</v>
      </c>
      <c r="IU372" s="251">
        <f t="shared" si="6305"/>
        <v>0</v>
      </c>
      <c r="IV372" s="251">
        <f t="shared" si="6305"/>
        <v>0</v>
      </c>
      <c r="IW372" s="251">
        <f t="shared" si="6305"/>
        <v>0</v>
      </c>
      <c r="IX372" s="251">
        <f t="shared" si="6305"/>
        <v>0</v>
      </c>
      <c r="IY372" s="251">
        <f t="shared" si="6305"/>
        <v>0</v>
      </c>
      <c r="IZ372" s="251">
        <f t="shared" si="6305"/>
        <v>1</v>
      </c>
      <c r="JA372" s="290">
        <f t="shared" ref="JA372:JC372" si="6306">SUM(JA371)</f>
        <v>0</v>
      </c>
      <c r="JB372" s="290">
        <f t="shared" si="6306"/>
        <v>0</v>
      </c>
      <c r="JC372" s="290">
        <f t="shared" si="6306"/>
        <v>0</v>
      </c>
      <c r="JD372" s="279">
        <f t="shared" si="6303"/>
        <v>241</v>
      </c>
      <c r="JE372" s="251">
        <f>JD372-(JJ372+JL372)</f>
        <v>218</v>
      </c>
      <c r="JF372" s="256">
        <f t="shared" si="5808"/>
        <v>0.9045643153526971</v>
      </c>
      <c r="JG372" s="253">
        <f t="shared" si="5809"/>
        <v>23</v>
      </c>
      <c r="JH372" s="252">
        <f t="shared" si="5810"/>
        <v>9.5435684647302899E-2</v>
      </c>
      <c r="JI372" s="256">
        <f>((JD372-JL372)/JD372)</f>
        <v>0.9543568464730291</v>
      </c>
      <c r="JJ372" s="251">
        <f>JQ372+JT372+JU372</f>
        <v>12</v>
      </c>
      <c r="JK372" s="252">
        <f t="shared" si="6038"/>
        <v>4.9792531120331947E-2</v>
      </c>
      <c r="JL372" s="251">
        <f>JN372+JO372+JP372+JR372+JS372</f>
        <v>11</v>
      </c>
      <c r="JM372" s="252">
        <f t="shared" si="5815"/>
        <v>4.5643153526970952E-2</v>
      </c>
      <c r="JN372" s="251">
        <f t="shared" ref="JN372:JX372" si="6307">SUM(JN371:JN371)</f>
        <v>0</v>
      </c>
      <c r="JO372" s="251">
        <f t="shared" si="6307"/>
        <v>0</v>
      </c>
      <c r="JP372" s="251">
        <f t="shared" si="6307"/>
        <v>11</v>
      </c>
      <c r="JQ372" s="251">
        <f t="shared" si="6307"/>
        <v>0</v>
      </c>
      <c r="JR372" s="251">
        <f t="shared" si="6307"/>
        <v>0</v>
      </c>
      <c r="JS372" s="251">
        <f t="shared" si="6307"/>
        <v>0</v>
      </c>
      <c r="JT372" s="251">
        <f t="shared" si="6307"/>
        <v>1</v>
      </c>
      <c r="JU372" s="251">
        <f t="shared" si="6307"/>
        <v>11</v>
      </c>
      <c r="JV372" s="251">
        <f t="shared" si="6307"/>
        <v>0</v>
      </c>
      <c r="JW372" s="251">
        <f t="shared" si="6307"/>
        <v>6</v>
      </c>
      <c r="JX372" s="251">
        <f t="shared" si="6307"/>
        <v>0</v>
      </c>
    </row>
    <row r="373" spans="1:284" ht="15" customHeight="1" thickBot="1">
      <c r="A373" s="329"/>
      <c r="B373" s="330"/>
      <c r="C373" s="330"/>
      <c r="D373" s="330"/>
      <c r="E373" s="330"/>
      <c r="F373" s="330"/>
      <c r="G373" s="330"/>
      <c r="H373" s="330"/>
      <c r="I373" s="331"/>
      <c r="J373" s="249"/>
      <c r="K373" s="254"/>
      <c r="L373" s="248"/>
      <c r="M373" s="251"/>
      <c r="N373" s="252"/>
      <c r="O373" s="253"/>
      <c r="P373" s="252"/>
      <c r="Q373" s="252"/>
      <c r="R373" s="251"/>
      <c r="S373" s="252"/>
      <c r="T373" s="251"/>
      <c r="U373" s="252"/>
      <c r="V373" s="255">
        <f>V372/L372</f>
        <v>0</v>
      </c>
      <c r="W373" s="255">
        <f>W372/L372</f>
        <v>0</v>
      </c>
      <c r="X373" s="255">
        <f>X372/L372</f>
        <v>9.0909090909090912E-2</v>
      </c>
      <c r="Y373" s="255">
        <f>Y372/L372</f>
        <v>0</v>
      </c>
      <c r="Z373" s="255">
        <f>Z372/L372</f>
        <v>0</v>
      </c>
      <c r="AA373" s="255">
        <f>AA372/L372</f>
        <v>0</v>
      </c>
      <c r="AB373" s="255">
        <f>AB372/L372</f>
        <v>0</v>
      </c>
      <c r="AC373" s="255">
        <f>AC372/L372</f>
        <v>4.5454545454545456E-2</v>
      </c>
      <c r="AD373" s="255">
        <f>AD372/L372</f>
        <v>0</v>
      </c>
      <c r="AE373" s="255">
        <f>AE372/L372</f>
        <v>4.5454545454545456E-2</v>
      </c>
      <c r="AF373" s="255">
        <f>AF372/L372</f>
        <v>0</v>
      </c>
      <c r="AG373" s="248"/>
      <c r="AH373" s="251"/>
      <c r="AI373" s="252"/>
      <c r="AJ373" s="253"/>
      <c r="AK373" s="252"/>
      <c r="AL373" s="252"/>
      <c r="AM373" s="251"/>
      <c r="AN373" s="252"/>
      <c r="AO373" s="251"/>
      <c r="AP373" s="252"/>
      <c r="AQ373" s="255">
        <f>AQ372/AG372</f>
        <v>0</v>
      </c>
      <c r="AR373" s="255">
        <f>AR372/AG372</f>
        <v>0</v>
      </c>
      <c r="AS373" s="255">
        <f>AS372/AG372</f>
        <v>0.05</v>
      </c>
      <c r="AT373" s="255">
        <f>AT372/AG372</f>
        <v>0</v>
      </c>
      <c r="AU373" s="255">
        <f>AU372/AG372</f>
        <v>0</v>
      </c>
      <c r="AV373" s="255">
        <f>AV372/AG372</f>
        <v>0</v>
      </c>
      <c r="AW373" s="255">
        <f>AW372/AG372</f>
        <v>0</v>
      </c>
      <c r="AX373" s="255">
        <f>AX372/AG372</f>
        <v>0.05</v>
      </c>
      <c r="AY373" s="255">
        <f>AY372/AG372</f>
        <v>0</v>
      </c>
      <c r="AZ373" s="255">
        <f>AZ372/AG372</f>
        <v>0</v>
      </c>
      <c r="BA373" s="255">
        <f>BA372/AG372</f>
        <v>0</v>
      </c>
      <c r="BB373" s="248"/>
      <c r="BC373" s="251"/>
      <c r="BD373" s="252"/>
      <c r="BE373" s="253"/>
      <c r="BF373" s="252"/>
      <c r="BG373" s="252"/>
      <c r="BH373" s="251"/>
      <c r="BI373" s="252"/>
      <c r="BJ373" s="251"/>
      <c r="BK373" s="252"/>
      <c r="BL373" s="255">
        <f>BL372/BB372</f>
        <v>0</v>
      </c>
      <c r="BM373" s="255">
        <f>BM372/BB372</f>
        <v>0</v>
      </c>
      <c r="BN373" s="255">
        <f>BN372/BB372</f>
        <v>0</v>
      </c>
      <c r="BO373" s="255">
        <f>BO372/BB372</f>
        <v>0</v>
      </c>
      <c r="BP373" s="255">
        <f>BP372/BB372</f>
        <v>0</v>
      </c>
      <c r="BQ373" s="255">
        <f>BQ372/BB372</f>
        <v>0</v>
      </c>
      <c r="BR373" s="255">
        <f>BR372/BB372</f>
        <v>0</v>
      </c>
      <c r="BS373" s="255">
        <f>BS372/BB372</f>
        <v>4.7619047619047616E-2</v>
      </c>
      <c r="BT373" s="255">
        <f>BT372/BB372</f>
        <v>0</v>
      </c>
      <c r="BU373" s="255">
        <f>BU372/BB372</f>
        <v>0</v>
      </c>
      <c r="BV373" s="255">
        <f>BV372/BB372</f>
        <v>0</v>
      </c>
      <c r="BW373" s="248"/>
      <c r="BX373" s="251"/>
      <c r="BY373" s="252"/>
      <c r="BZ373" s="253"/>
      <c r="CA373" s="252"/>
      <c r="CB373" s="252"/>
      <c r="CC373" s="251"/>
      <c r="CD373" s="252"/>
      <c r="CE373" s="251"/>
      <c r="CF373" s="252"/>
      <c r="CG373" s="255">
        <f>CG372/BW372</f>
        <v>0</v>
      </c>
      <c r="CH373" s="255">
        <f>CH372/BW372</f>
        <v>0</v>
      </c>
      <c r="CI373" s="255">
        <f>CI372/BW372</f>
        <v>0.23809523809523808</v>
      </c>
      <c r="CJ373" s="255">
        <f>CJ372/BW372</f>
        <v>0</v>
      </c>
      <c r="CK373" s="255">
        <f>CK372/BW372</f>
        <v>0</v>
      </c>
      <c r="CL373" s="255">
        <f>CL372/BW372</f>
        <v>0</v>
      </c>
      <c r="CM373" s="255">
        <f>CM372/BW372</f>
        <v>0</v>
      </c>
      <c r="CN373" s="255">
        <f>CN372/BW372</f>
        <v>4.7619047619047616E-2</v>
      </c>
      <c r="CO373" s="255">
        <f>CO372/BW372</f>
        <v>0</v>
      </c>
      <c r="CP373" s="255">
        <f>CP372/BW372</f>
        <v>0</v>
      </c>
      <c r="CQ373" s="255">
        <f>CQ372/BW372</f>
        <v>0</v>
      </c>
      <c r="CR373" s="248"/>
      <c r="CS373" s="251"/>
      <c r="CT373" s="252"/>
      <c r="CU373" s="253"/>
      <c r="CV373" s="252"/>
      <c r="CW373" s="252"/>
      <c r="CX373" s="251"/>
      <c r="CY373" s="252"/>
      <c r="CZ373" s="251"/>
      <c r="DA373" s="252"/>
      <c r="DB373" s="255">
        <f>DB372/CR372</f>
        <v>0</v>
      </c>
      <c r="DC373" s="255">
        <f>DC372/CR372</f>
        <v>0</v>
      </c>
      <c r="DD373" s="255">
        <f>DD372/CR372</f>
        <v>0</v>
      </c>
      <c r="DE373" s="255">
        <f>DE372/CR372</f>
        <v>0</v>
      </c>
      <c r="DF373" s="255">
        <f>DF372/CR372</f>
        <v>0</v>
      </c>
      <c r="DG373" s="255">
        <f>DG372/CR372</f>
        <v>0</v>
      </c>
      <c r="DH373" s="255">
        <f>DH372/CR372</f>
        <v>0</v>
      </c>
      <c r="DI373" s="255">
        <f>DI372/CR372</f>
        <v>0</v>
      </c>
      <c r="DJ373" s="255">
        <f>DJ372/CR372</f>
        <v>0</v>
      </c>
      <c r="DK373" s="255">
        <f>DK372/CR372</f>
        <v>0</v>
      </c>
      <c r="DL373" s="255">
        <f>DL372/CR372</f>
        <v>0</v>
      </c>
      <c r="DM373" s="248"/>
      <c r="DN373" s="251"/>
      <c r="DO373" s="252"/>
      <c r="DP373" s="253"/>
      <c r="DQ373" s="252"/>
      <c r="DR373" s="252"/>
      <c r="DS373" s="251"/>
      <c r="DT373" s="252"/>
      <c r="DU373" s="251"/>
      <c r="DV373" s="252"/>
      <c r="DW373" s="255">
        <f>DW372/DM372</f>
        <v>0</v>
      </c>
      <c r="DX373" s="255">
        <f>DX372/DM372</f>
        <v>0</v>
      </c>
      <c r="DY373" s="255">
        <f>DY372/DM372</f>
        <v>4.7619047619047616E-2</v>
      </c>
      <c r="DZ373" s="255">
        <f>DZ372/DM372</f>
        <v>0</v>
      </c>
      <c r="EA373" s="255">
        <f>EA372/DM372</f>
        <v>0</v>
      </c>
      <c r="EB373" s="255">
        <f>EB372/DM372</f>
        <v>0</v>
      </c>
      <c r="EC373" s="255">
        <f>EC372/DM372</f>
        <v>0</v>
      </c>
      <c r="ED373" s="255">
        <f>ED372/DM372</f>
        <v>0</v>
      </c>
      <c r="EE373" s="255">
        <f>EE372/DM372</f>
        <v>0</v>
      </c>
      <c r="EF373" s="255">
        <f>EF372/DM372</f>
        <v>4.7619047619047616E-2</v>
      </c>
      <c r="EG373" s="255">
        <f>EG372/DM372</f>
        <v>0</v>
      </c>
      <c r="EH373" s="248"/>
      <c r="EI373" s="251"/>
      <c r="EJ373" s="252"/>
      <c r="EK373" s="253"/>
      <c r="EL373" s="252"/>
      <c r="EM373" s="252"/>
      <c r="EN373" s="251"/>
      <c r="EO373" s="252"/>
      <c r="EP373" s="251"/>
      <c r="EQ373" s="252"/>
      <c r="ER373" s="255">
        <f>ER372/EH372</f>
        <v>0</v>
      </c>
      <c r="ES373" s="255">
        <f>ES372/EH372</f>
        <v>0</v>
      </c>
      <c r="ET373" s="255">
        <f>ET372/EH372</f>
        <v>4.5454545454545456E-2</v>
      </c>
      <c r="EU373" s="255">
        <f>EU372/EH372</f>
        <v>0</v>
      </c>
      <c r="EV373" s="255">
        <f>EV372/EH372</f>
        <v>0</v>
      </c>
      <c r="EW373" s="255">
        <f>EW372/EH372</f>
        <v>0</v>
      </c>
      <c r="EX373" s="255">
        <f>EX372/EH372</f>
        <v>0</v>
      </c>
      <c r="EY373" s="255">
        <f>EY372/EH372</f>
        <v>0</v>
      </c>
      <c r="EZ373" s="255">
        <f>EZ372/EH372</f>
        <v>0</v>
      </c>
      <c r="FA373" s="255">
        <f>FA372/EH372</f>
        <v>0</v>
      </c>
      <c r="FB373" s="255">
        <f>FB372/EH372</f>
        <v>0</v>
      </c>
      <c r="FC373" s="248"/>
      <c r="FD373" s="251"/>
      <c r="FE373" s="252"/>
      <c r="FF373" s="253"/>
      <c r="FG373" s="252"/>
      <c r="FH373" s="252"/>
      <c r="FI373" s="251"/>
      <c r="FJ373" s="252"/>
      <c r="FK373" s="251"/>
      <c r="FL373" s="252"/>
      <c r="FM373" s="255">
        <f>FM372/FC372</f>
        <v>0</v>
      </c>
      <c r="FN373" s="255">
        <f>FN372/FC372</f>
        <v>0</v>
      </c>
      <c r="FO373" s="255">
        <f>FO372/FC372</f>
        <v>0</v>
      </c>
      <c r="FP373" s="255">
        <f>FP372/FC372</f>
        <v>0</v>
      </c>
      <c r="FQ373" s="255">
        <f>FQ372/FC372</f>
        <v>0</v>
      </c>
      <c r="FR373" s="255">
        <f>FR372/FC372</f>
        <v>0</v>
      </c>
      <c r="FS373" s="255">
        <f>FS372/FC372</f>
        <v>0</v>
      </c>
      <c r="FT373" s="255">
        <f>FT372/FC372</f>
        <v>5.5555555555555552E-2</v>
      </c>
      <c r="FU373" s="255">
        <f>FU372/FC372</f>
        <v>0</v>
      </c>
      <c r="FV373" s="255">
        <f>FV372/FC372</f>
        <v>5.5555555555555552E-2</v>
      </c>
      <c r="FW373" s="255">
        <f>FW372/FC372</f>
        <v>0</v>
      </c>
      <c r="FX373" s="248"/>
      <c r="FY373" s="251"/>
      <c r="FZ373" s="252"/>
      <c r="GA373" s="253"/>
      <c r="GB373" s="252"/>
      <c r="GC373" s="252"/>
      <c r="GD373" s="251"/>
      <c r="GE373" s="252"/>
      <c r="GF373" s="251"/>
      <c r="GG373" s="252"/>
      <c r="GH373" s="255">
        <f>GH372/FX372</f>
        <v>0</v>
      </c>
      <c r="GI373" s="255">
        <f>GI372/FX372</f>
        <v>0</v>
      </c>
      <c r="GJ373" s="255">
        <f>GJ372/FX372</f>
        <v>0</v>
      </c>
      <c r="GK373" s="255">
        <f>GK372/FX372</f>
        <v>0</v>
      </c>
      <c r="GL373" s="255">
        <f>GL372/FX372</f>
        <v>0</v>
      </c>
      <c r="GM373" s="255">
        <f>GM372/FX372</f>
        <v>0</v>
      </c>
      <c r="GN373" s="255">
        <f>GN372/FX372</f>
        <v>0</v>
      </c>
      <c r="GO373" s="255">
        <f>GO372/FX372</f>
        <v>4.5454545454545456E-2</v>
      </c>
      <c r="GP373" s="255">
        <f>GP372/FX372</f>
        <v>0</v>
      </c>
      <c r="GQ373" s="255">
        <f>GQ372/FX372</f>
        <v>9.0909090909090912E-2</v>
      </c>
      <c r="GR373" s="255">
        <f>GR372/FX372</f>
        <v>0</v>
      </c>
      <c r="GS373" s="248"/>
      <c r="GT373" s="251"/>
      <c r="GU373" s="252"/>
      <c r="GV373" s="253"/>
      <c r="GW373" s="252"/>
      <c r="GX373" s="252"/>
      <c r="GY373" s="251"/>
      <c r="GZ373" s="252"/>
      <c r="HA373" s="251"/>
      <c r="HB373" s="252"/>
      <c r="HC373" s="255">
        <f>HC372/GS372</f>
        <v>0</v>
      </c>
      <c r="HD373" s="255">
        <f>HD372/GS372</f>
        <v>0</v>
      </c>
      <c r="HE373" s="255">
        <f>HE372/GS372</f>
        <v>0</v>
      </c>
      <c r="HF373" s="255">
        <f>HF372/GS372</f>
        <v>0</v>
      </c>
      <c r="HG373" s="255">
        <f>HG372/GS372</f>
        <v>0</v>
      </c>
      <c r="HH373" s="255">
        <f>HH372/GS372</f>
        <v>0</v>
      </c>
      <c r="HI373" s="255">
        <f>HI372/GS372</f>
        <v>0</v>
      </c>
      <c r="HJ373" s="255">
        <f>HJ372/GS372</f>
        <v>0.10526315789473684</v>
      </c>
      <c r="HK373" s="255">
        <f>HK372/GS372</f>
        <v>0</v>
      </c>
      <c r="HL373" s="255">
        <f>HL372/GS372</f>
        <v>0</v>
      </c>
      <c r="HM373" s="255">
        <f>HM372/GS372</f>
        <v>0</v>
      </c>
      <c r="HN373" s="248"/>
      <c r="HO373" s="251"/>
      <c r="HP373" s="252"/>
      <c r="HQ373" s="253"/>
      <c r="HR373" s="252"/>
      <c r="HS373" s="252"/>
      <c r="HT373" s="251"/>
      <c r="HU373" s="252"/>
      <c r="HV373" s="251"/>
      <c r="HW373" s="252"/>
      <c r="HX373" s="255">
        <f>HX372/HN372</f>
        <v>0</v>
      </c>
      <c r="HY373" s="255">
        <f>HY372/HN372</f>
        <v>0</v>
      </c>
      <c r="HZ373" s="255">
        <f>HZ372/HN372</f>
        <v>4.7619047619047616E-2</v>
      </c>
      <c r="IA373" s="255">
        <f>IA372/HN372</f>
        <v>0</v>
      </c>
      <c r="IB373" s="255">
        <f>IB372/HN372</f>
        <v>0</v>
      </c>
      <c r="IC373" s="255">
        <f>IC372/HN372</f>
        <v>0</v>
      </c>
      <c r="ID373" s="255">
        <f>ID372/HN372</f>
        <v>4.7619047619047616E-2</v>
      </c>
      <c r="IE373" s="255">
        <f>IE372/HN372</f>
        <v>9.5238095238095233E-2</v>
      </c>
      <c r="IF373" s="255">
        <f>IF372/HN372</f>
        <v>0</v>
      </c>
      <c r="IG373" s="255">
        <f>IG372/HN372</f>
        <v>4.7619047619047616E-2</v>
      </c>
      <c r="IH373" s="255">
        <f>IH372/HN372</f>
        <v>0</v>
      </c>
      <c r="II373" s="248"/>
      <c r="IJ373" s="251"/>
      <c r="IK373" s="252"/>
      <c r="IL373" s="253"/>
      <c r="IM373" s="252"/>
      <c r="IN373" s="252"/>
      <c r="IO373" s="251"/>
      <c r="IP373" s="252"/>
      <c r="IQ373" s="251"/>
      <c r="IR373" s="252"/>
      <c r="IS373" s="255">
        <f>IS372/II372</f>
        <v>0</v>
      </c>
      <c r="IT373" s="255">
        <f>IT372/II372</f>
        <v>0</v>
      </c>
      <c r="IU373" s="255">
        <f>IU372/II372</f>
        <v>0</v>
      </c>
      <c r="IV373" s="255">
        <f>IV372/II372</f>
        <v>0</v>
      </c>
      <c r="IW373" s="255">
        <f>IW372/II372</f>
        <v>0</v>
      </c>
      <c r="IX373" s="255">
        <f>IX372/II372</f>
        <v>0</v>
      </c>
      <c r="IY373" s="255">
        <f>IY372/II372</f>
        <v>0</v>
      </c>
      <c r="IZ373" s="255">
        <f>IZ372/II372</f>
        <v>5.2631578947368418E-2</v>
      </c>
      <c r="JA373" s="255">
        <f>JA372/II372</f>
        <v>0</v>
      </c>
      <c r="JB373" s="255">
        <f>JB372/II372</f>
        <v>0</v>
      </c>
      <c r="JC373" s="255">
        <f>JC372/II372</f>
        <v>0</v>
      </c>
      <c r="JD373" s="248"/>
      <c r="JE373" s="251"/>
      <c r="JF373" s="252"/>
      <c r="JG373" s="253"/>
      <c r="JH373" s="252"/>
      <c r="JI373" s="252"/>
      <c r="JJ373" s="251"/>
      <c r="JK373" s="252"/>
      <c r="JL373" s="251"/>
      <c r="JM373" s="252"/>
      <c r="JN373" s="255">
        <f>JN372/JD372</f>
        <v>0</v>
      </c>
      <c r="JO373" s="255">
        <f>JO372/JD372</f>
        <v>0</v>
      </c>
      <c r="JP373" s="255">
        <f>JP372/JD372</f>
        <v>4.5643153526970952E-2</v>
      </c>
      <c r="JQ373" s="255">
        <f>JQ372/JD372</f>
        <v>0</v>
      </c>
      <c r="JR373" s="255">
        <f>JR372/JD372</f>
        <v>0</v>
      </c>
      <c r="JS373" s="255">
        <f>JS372/JD372</f>
        <v>0</v>
      </c>
      <c r="JT373" s="255">
        <f>JT372/JD372</f>
        <v>4.1493775933609959E-3</v>
      </c>
      <c r="JU373" s="255">
        <f>JU372/JD372</f>
        <v>4.5643153526970952E-2</v>
      </c>
      <c r="JV373" s="255">
        <f>JV372/JD372</f>
        <v>0</v>
      </c>
      <c r="JW373" s="255">
        <f>JW372/JD372</f>
        <v>2.4896265560165973E-2</v>
      </c>
      <c r="JX373" s="255">
        <f>JX372/JD372</f>
        <v>0</v>
      </c>
    </row>
    <row r="374" spans="1:284" ht="15" customHeight="1">
      <c r="A374" s="269">
        <v>1</v>
      </c>
      <c r="B374" s="122">
        <v>19970318591</v>
      </c>
      <c r="C374" s="227">
        <f t="shared" ref="C374" ca="1" si="6308">IF(INT(MID(B374,5,2))&lt;=MONTH(NOW()),YEAR(NOW())-INT(LEFT(B374,4)),YEAR(NOW())-INT(LEFT(B374,4))-1)</f>
        <v>24</v>
      </c>
      <c r="D374" s="227">
        <f t="shared" ref="D374" ca="1" si="6309">IF(INT(MID(B374,5,2))&lt;=MONTH(NOW()),MONTH(NOW())-INT(MID(B374,5,2)),12-(INT(MID(B374,5,2))-MONTH(NOW())))</f>
        <v>0</v>
      </c>
      <c r="E374" s="228">
        <f t="shared" ref="E374" si="6310">+SUM($B$1-DATE(H374,G374,F374))/365</f>
        <v>46.630136986301373</v>
      </c>
      <c r="F374" s="118">
        <v>25</v>
      </c>
      <c r="G374" s="118">
        <v>6</v>
      </c>
      <c r="H374" s="118">
        <v>1973</v>
      </c>
      <c r="I374" s="115" t="s">
        <v>217</v>
      </c>
      <c r="J374" s="102" t="s">
        <v>813</v>
      </c>
      <c r="K374" s="103" t="s">
        <v>719</v>
      </c>
      <c r="L374" s="247">
        <v>22</v>
      </c>
      <c r="M374" s="247">
        <f t="shared" ref="M374:M394" si="6311">L374-(R374+T374)</f>
        <v>22</v>
      </c>
      <c r="N374" s="260">
        <f t="shared" ref="N374:N395" si="6312">M374/L374</f>
        <v>1</v>
      </c>
      <c r="O374" s="238">
        <f t="shared" ref="O374:O395" si="6313">L374-M374</f>
        <v>0</v>
      </c>
      <c r="P374" s="260">
        <f t="shared" ref="P374:P395" si="6314">O374/L374</f>
        <v>0</v>
      </c>
      <c r="Q374" s="260">
        <f t="shared" ref="Q374:Q394" si="6315">(L374-T374)/L374</f>
        <v>1</v>
      </c>
      <c r="R374" s="247">
        <f t="shared" ref="R374:R394" si="6316">AC374+AB374+AA374</f>
        <v>0</v>
      </c>
      <c r="S374" s="260">
        <f t="shared" ref="S374:S395" si="6317">R374/L374</f>
        <v>0</v>
      </c>
      <c r="T374" s="247">
        <f t="shared" ref="T374:T394" si="6318">V374+W374+X374+Y374+Z374</f>
        <v>0</v>
      </c>
      <c r="U374" s="260">
        <f t="shared" ref="U374:U395" si="6319">T374/L374</f>
        <v>0</v>
      </c>
      <c r="V374" s="247">
        <v>0</v>
      </c>
      <c r="W374" s="247">
        <v>0</v>
      </c>
      <c r="X374" s="247">
        <v>0</v>
      </c>
      <c r="Y374" s="247">
        <v>0</v>
      </c>
      <c r="Z374" s="247">
        <v>0</v>
      </c>
      <c r="AA374" s="247">
        <v>0</v>
      </c>
      <c r="AB374" s="247">
        <v>0</v>
      </c>
      <c r="AC374" s="247">
        <v>0</v>
      </c>
      <c r="AD374" s="247">
        <v>0</v>
      </c>
      <c r="AE374" s="247">
        <v>0</v>
      </c>
      <c r="AF374" s="247">
        <v>0</v>
      </c>
      <c r="AG374" s="236">
        <v>20</v>
      </c>
      <c r="AH374" s="236">
        <f t="shared" ref="AH374:AH394" si="6320">AG374-(AM374+AO374)</f>
        <v>18</v>
      </c>
      <c r="AI374" s="237">
        <f t="shared" ref="AI374:AI395" si="6321">AH374/AG374</f>
        <v>0.9</v>
      </c>
      <c r="AJ374" s="238">
        <f t="shared" ref="AJ374:AJ395" si="6322">AG374-AH374</f>
        <v>2</v>
      </c>
      <c r="AK374" s="237">
        <f t="shared" ref="AK374:AK395" si="6323">AJ374/AG374</f>
        <v>0.1</v>
      </c>
      <c r="AL374" s="237">
        <f t="shared" ref="AL374:AL394" si="6324">(AG374-AO374)/AG374</f>
        <v>1</v>
      </c>
      <c r="AM374" s="236">
        <f t="shared" ref="AM374:AM394" si="6325">AX374+AW374+AV374</f>
        <v>2</v>
      </c>
      <c r="AN374" s="237">
        <f t="shared" ref="AN374:AN395" si="6326">AM374/AG374</f>
        <v>0.1</v>
      </c>
      <c r="AO374" s="236">
        <f t="shared" ref="AO374:AO394" si="6327">AQ374+AR374+AS374+AT374+AU374</f>
        <v>0</v>
      </c>
      <c r="AP374" s="237">
        <f t="shared" ref="AP374:AP395" si="6328">AO374/AG374</f>
        <v>0</v>
      </c>
      <c r="AQ374" s="236">
        <v>0</v>
      </c>
      <c r="AR374" s="236">
        <v>0</v>
      </c>
      <c r="AS374" s="236">
        <v>0</v>
      </c>
      <c r="AT374" s="236">
        <v>0</v>
      </c>
      <c r="AU374" s="236">
        <v>0</v>
      </c>
      <c r="AV374" s="236">
        <v>0</v>
      </c>
      <c r="AW374" s="236">
        <v>0</v>
      </c>
      <c r="AX374" s="236">
        <v>2</v>
      </c>
      <c r="AY374" s="236">
        <v>0</v>
      </c>
      <c r="AZ374" s="236">
        <v>0</v>
      </c>
      <c r="BA374" s="236">
        <v>0</v>
      </c>
      <c r="BB374" s="236">
        <v>21</v>
      </c>
      <c r="BC374" s="236">
        <f t="shared" ref="BC374:BC394" si="6329">BB374-(BH374+BJ374)</f>
        <v>21</v>
      </c>
      <c r="BD374" s="237">
        <f t="shared" ref="BD374:BD395" si="6330">BC374/BB374</f>
        <v>1</v>
      </c>
      <c r="BE374" s="238">
        <f t="shared" ref="BE374:BE395" si="6331">BB374-BC374</f>
        <v>0</v>
      </c>
      <c r="BF374" s="237">
        <f t="shared" ref="BF374:BF395" si="6332">BE374/BB374</f>
        <v>0</v>
      </c>
      <c r="BG374" s="237">
        <f t="shared" ref="BG374:BG394" si="6333">(BB374-BJ374)/BB374</f>
        <v>1</v>
      </c>
      <c r="BH374" s="236">
        <f t="shared" ref="BH374:BH394" si="6334">BS374+BR374+BQ374</f>
        <v>0</v>
      </c>
      <c r="BI374" s="237">
        <f t="shared" ref="BI374:BI395" si="6335">BH374/BB374</f>
        <v>0</v>
      </c>
      <c r="BJ374" s="236">
        <f t="shared" ref="BJ374:BJ394" si="6336">BL374+BM374+BN374+BO374+BP374</f>
        <v>0</v>
      </c>
      <c r="BK374" s="237">
        <f t="shared" ref="BK374:BK395" si="6337">BJ374/BB374</f>
        <v>0</v>
      </c>
      <c r="BL374" s="236">
        <v>0</v>
      </c>
      <c r="BM374" s="236">
        <v>0</v>
      </c>
      <c r="BN374" s="236">
        <v>0</v>
      </c>
      <c r="BO374" s="236">
        <v>0</v>
      </c>
      <c r="BP374" s="236">
        <v>0</v>
      </c>
      <c r="BQ374" s="236">
        <v>0</v>
      </c>
      <c r="BR374" s="236">
        <v>0</v>
      </c>
      <c r="BS374" s="236">
        <v>0</v>
      </c>
      <c r="BT374" s="236">
        <v>0</v>
      </c>
      <c r="BU374" s="236">
        <v>0</v>
      </c>
      <c r="BV374" s="236">
        <v>0</v>
      </c>
      <c r="BW374" s="247">
        <v>21</v>
      </c>
      <c r="BX374" s="247">
        <f t="shared" ref="BX374:BX394" si="6338">BW374-(CC374+CE374)</f>
        <v>21</v>
      </c>
      <c r="BY374" s="260">
        <f t="shared" ref="BY374:BY395" si="6339">BX374/BW374</f>
        <v>1</v>
      </c>
      <c r="BZ374" s="238">
        <f t="shared" ref="BZ374:BZ395" si="6340">BW374-BX374</f>
        <v>0</v>
      </c>
      <c r="CA374" s="260">
        <f t="shared" ref="CA374:CA395" si="6341">BZ374/BW374</f>
        <v>0</v>
      </c>
      <c r="CB374" s="260">
        <f t="shared" ref="CB374:CB394" si="6342">(BW374-CE374)/BW374</f>
        <v>1</v>
      </c>
      <c r="CC374" s="247">
        <f t="shared" ref="CC374:CC394" si="6343">CN374+CM374+CL374</f>
        <v>0</v>
      </c>
      <c r="CD374" s="260">
        <f t="shared" ref="CD374:CD395" si="6344">CC374/BW374</f>
        <v>0</v>
      </c>
      <c r="CE374" s="247">
        <f t="shared" ref="CE374:CE394" si="6345">CG374+CH374+CI374+CJ374+CK374</f>
        <v>0</v>
      </c>
      <c r="CF374" s="260">
        <f t="shared" ref="CF374:CF395" si="6346">CE374/BW374</f>
        <v>0</v>
      </c>
      <c r="CG374" s="247">
        <v>0</v>
      </c>
      <c r="CH374" s="247">
        <v>0</v>
      </c>
      <c r="CI374" s="247">
        <v>0</v>
      </c>
      <c r="CJ374" s="247">
        <v>0</v>
      </c>
      <c r="CK374" s="247">
        <v>0</v>
      </c>
      <c r="CL374" s="247">
        <v>0</v>
      </c>
      <c r="CM374" s="247">
        <v>0</v>
      </c>
      <c r="CN374" s="247">
        <v>0</v>
      </c>
      <c r="CO374" s="247">
        <v>0</v>
      </c>
      <c r="CP374" s="247">
        <v>0</v>
      </c>
      <c r="CQ374" s="247">
        <v>0</v>
      </c>
      <c r="CR374" s="274">
        <v>15</v>
      </c>
      <c r="CS374" s="247">
        <f t="shared" si="5738"/>
        <v>14</v>
      </c>
      <c r="CT374" s="237">
        <f t="shared" si="5739"/>
        <v>0.93333333333333335</v>
      </c>
      <c r="CU374" s="238">
        <f t="shared" si="5740"/>
        <v>1</v>
      </c>
      <c r="CV374" s="259">
        <f t="shared" si="5741"/>
        <v>6.6666666666666666E-2</v>
      </c>
      <c r="CW374" s="237">
        <f t="shared" si="5742"/>
        <v>1</v>
      </c>
      <c r="CX374" s="247">
        <f t="shared" si="6160"/>
        <v>1</v>
      </c>
      <c r="CY374" s="237">
        <f t="shared" si="6296"/>
        <v>6.6666666666666666E-2</v>
      </c>
      <c r="CZ374" s="247">
        <f t="shared" si="6161"/>
        <v>0</v>
      </c>
      <c r="DA374" s="259">
        <f t="shared" si="6297"/>
        <v>0</v>
      </c>
      <c r="DB374" s="247">
        <v>0</v>
      </c>
      <c r="DC374" s="247">
        <v>0</v>
      </c>
      <c r="DD374" s="247">
        <v>0</v>
      </c>
      <c r="DE374" s="247">
        <v>0</v>
      </c>
      <c r="DF374" s="247">
        <v>0</v>
      </c>
      <c r="DG374" s="247">
        <v>0</v>
      </c>
      <c r="DH374" s="247">
        <v>0</v>
      </c>
      <c r="DI374" s="247">
        <v>1</v>
      </c>
      <c r="DJ374" s="274">
        <v>0</v>
      </c>
      <c r="DK374" s="274">
        <v>0</v>
      </c>
      <c r="DL374" s="274">
        <v>0</v>
      </c>
      <c r="DM374" s="274">
        <v>21</v>
      </c>
      <c r="DN374" s="247">
        <f t="shared" ref="DN374:DN394" si="6347">DM374-(DS374+DU374)</f>
        <v>20</v>
      </c>
      <c r="DO374" s="237">
        <f t="shared" ref="DO374:DO395" si="6348">DN374/DM374</f>
        <v>0.95238095238095233</v>
      </c>
      <c r="DP374" s="238">
        <f t="shared" ref="DP374:DP395" si="6349">DM374-DN374</f>
        <v>1</v>
      </c>
      <c r="DQ374" s="259">
        <f t="shared" ref="DQ374:DQ395" si="6350">DP374/DM374</f>
        <v>4.7619047619047616E-2</v>
      </c>
      <c r="DR374" s="237">
        <f t="shared" ref="DR374:DR394" si="6351">(DM374-DU374)/DM374</f>
        <v>1</v>
      </c>
      <c r="DS374" s="247">
        <f t="shared" ref="DS374:DS394" si="6352">DZ374+EC374+ED374</f>
        <v>1</v>
      </c>
      <c r="DT374" s="237">
        <f t="shared" ref="DT374:DT395" si="6353">DS374/DM374</f>
        <v>4.7619047619047616E-2</v>
      </c>
      <c r="DU374" s="247">
        <f t="shared" ref="DU374:DU394" si="6354">DW374+DX374+DY374+EA374+EB374</f>
        <v>0</v>
      </c>
      <c r="DV374" s="259">
        <f t="shared" ref="DV374:DV395" si="6355">DU374/DM374</f>
        <v>0</v>
      </c>
      <c r="DW374" s="247">
        <v>0</v>
      </c>
      <c r="DX374" s="247">
        <v>0</v>
      </c>
      <c r="DY374" s="247">
        <v>0</v>
      </c>
      <c r="DZ374" s="247">
        <v>0</v>
      </c>
      <c r="EA374" s="247">
        <v>0</v>
      </c>
      <c r="EB374" s="247">
        <v>0</v>
      </c>
      <c r="EC374" s="247">
        <v>0</v>
      </c>
      <c r="ED374" s="247">
        <v>1</v>
      </c>
      <c r="EE374" s="274">
        <v>0</v>
      </c>
      <c r="EF374" s="274">
        <v>0</v>
      </c>
      <c r="EG374" s="274">
        <v>0</v>
      </c>
      <c r="EH374" s="274">
        <v>22</v>
      </c>
      <c r="EI374" s="247">
        <f t="shared" ref="EI374:EI394" si="6356">EH374-(EN374+EP374)</f>
        <v>22</v>
      </c>
      <c r="EJ374" s="237">
        <f t="shared" ref="EJ374:EJ395" si="6357">EI374/EH374</f>
        <v>1</v>
      </c>
      <c r="EK374" s="238">
        <f t="shared" ref="EK374:EK395" si="6358">EH374-EI374</f>
        <v>0</v>
      </c>
      <c r="EL374" s="259">
        <f t="shared" ref="EL374:EL395" si="6359">EK374/EH374</f>
        <v>0</v>
      </c>
      <c r="EM374" s="237">
        <f t="shared" ref="EM374:EM394" si="6360">(EH374-EP374)/EH374</f>
        <v>1</v>
      </c>
      <c r="EN374" s="247">
        <f t="shared" ref="EN374:EN394" si="6361">EU374+EX374+EY374</f>
        <v>0</v>
      </c>
      <c r="EO374" s="237">
        <f t="shared" ref="EO374:EO395" si="6362">EN374/EH374</f>
        <v>0</v>
      </c>
      <c r="EP374" s="247">
        <f t="shared" ref="EP374:EP394" si="6363">ER374+ES374+ET374+EV374+EW374</f>
        <v>0</v>
      </c>
      <c r="EQ374" s="259">
        <f t="shared" ref="EQ374:EQ395" si="6364">EP374/EH374</f>
        <v>0</v>
      </c>
      <c r="ER374" s="247">
        <v>0</v>
      </c>
      <c r="ES374" s="247">
        <v>0</v>
      </c>
      <c r="ET374" s="247">
        <v>0</v>
      </c>
      <c r="EU374" s="247">
        <v>0</v>
      </c>
      <c r="EV374" s="247">
        <v>0</v>
      </c>
      <c r="EW374" s="247">
        <v>0</v>
      </c>
      <c r="EX374" s="247">
        <v>0</v>
      </c>
      <c r="EY374" s="247">
        <v>0</v>
      </c>
      <c r="EZ374" s="274">
        <v>0</v>
      </c>
      <c r="FA374" s="274">
        <v>0</v>
      </c>
      <c r="FB374" s="274">
        <v>0</v>
      </c>
      <c r="FC374" s="274">
        <v>18</v>
      </c>
      <c r="FD374" s="247">
        <f t="shared" ref="FD374:FD394" si="6365">FC374-(FI374+FK374)</f>
        <v>17</v>
      </c>
      <c r="FE374" s="237">
        <f t="shared" ref="FE374:FE395" si="6366">FD374/FC374</f>
        <v>0.94444444444444442</v>
      </c>
      <c r="FF374" s="238">
        <f t="shared" ref="FF374:FF395" si="6367">FC374-FD374</f>
        <v>1</v>
      </c>
      <c r="FG374" s="259">
        <f t="shared" ref="FG374:FG395" si="6368">FF374/FC374</f>
        <v>5.5555555555555552E-2</v>
      </c>
      <c r="FH374" s="237">
        <f t="shared" ref="FH374:FH394" si="6369">(FC374-FK374)/FC374</f>
        <v>1</v>
      </c>
      <c r="FI374" s="247">
        <f t="shared" ref="FI374:FI394" si="6370">FP374+FS374+FT374</f>
        <v>1</v>
      </c>
      <c r="FJ374" s="237">
        <f t="shared" ref="FJ374:FJ395" si="6371">FI374/FC374</f>
        <v>5.5555555555555552E-2</v>
      </c>
      <c r="FK374" s="247">
        <f t="shared" ref="FK374:FK394" si="6372">FM374+FN374+FO374+FQ374+FR374</f>
        <v>0</v>
      </c>
      <c r="FL374" s="259">
        <f t="shared" ref="FL374:FL395" si="6373">FK374/FC374</f>
        <v>0</v>
      </c>
      <c r="FM374" s="247">
        <v>0</v>
      </c>
      <c r="FN374" s="247">
        <v>0</v>
      </c>
      <c r="FO374" s="247">
        <v>0</v>
      </c>
      <c r="FP374" s="247">
        <v>0</v>
      </c>
      <c r="FQ374" s="247">
        <v>0</v>
      </c>
      <c r="FR374" s="247">
        <v>0</v>
      </c>
      <c r="FS374" s="247">
        <v>0</v>
      </c>
      <c r="FT374" s="247">
        <v>1</v>
      </c>
      <c r="FU374" s="274">
        <v>0</v>
      </c>
      <c r="FV374" s="274">
        <v>0</v>
      </c>
      <c r="FW374" s="274">
        <v>0</v>
      </c>
      <c r="FX374" s="274">
        <v>22</v>
      </c>
      <c r="FY374" s="247">
        <f t="shared" ref="FY374:FY394" si="6374">FX374-(GD374+GF374)</f>
        <v>20</v>
      </c>
      <c r="FZ374" s="237">
        <f t="shared" ref="FZ374:FZ395" si="6375">FY374/FX374</f>
        <v>0.90909090909090906</v>
      </c>
      <c r="GA374" s="238">
        <f t="shared" ref="GA374:GA395" si="6376">FX374-FY374</f>
        <v>2</v>
      </c>
      <c r="GB374" s="259">
        <f t="shared" ref="GB374:GB395" si="6377">GA374/FX374</f>
        <v>9.0909090909090912E-2</v>
      </c>
      <c r="GC374" s="237">
        <f t="shared" ref="GC374:GC394" si="6378">(FX374-GF374)/FX374</f>
        <v>1</v>
      </c>
      <c r="GD374" s="247">
        <f t="shared" ref="GD374:GD394" si="6379">GK374+GN374+GO374</f>
        <v>2</v>
      </c>
      <c r="GE374" s="237">
        <f t="shared" ref="GE374:GE395" si="6380">GD374/FX374</f>
        <v>9.0909090909090912E-2</v>
      </c>
      <c r="GF374" s="247">
        <f t="shared" ref="GF374:GF394" si="6381">GH374+GI374+GJ374+GL374+GM374</f>
        <v>0</v>
      </c>
      <c r="GG374" s="259">
        <f t="shared" ref="GG374:GG395" si="6382">GF374/FX374</f>
        <v>0</v>
      </c>
      <c r="GH374" s="247">
        <v>0</v>
      </c>
      <c r="GI374" s="247">
        <v>0</v>
      </c>
      <c r="GJ374" s="247">
        <v>0</v>
      </c>
      <c r="GK374" s="247">
        <v>0</v>
      </c>
      <c r="GL374" s="247">
        <v>0</v>
      </c>
      <c r="GM374" s="247">
        <v>0</v>
      </c>
      <c r="GN374" s="247">
        <v>0</v>
      </c>
      <c r="GO374" s="247">
        <v>2</v>
      </c>
      <c r="GP374" s="274">
        <v>0</v>
      </c>
      <c r="GQ374" s="274">
        <v>0</v>
      </c>
      <c r="GR374" s="274">
        <v>0</v>
      </c>
      <c r="GS374" s="274">
        <v>19</v>
      </c>
      <c r="GT374" s="247">
        <f t="shared" ref="GT374:GT394" si="6383">GS374-(GY374+HA374)</f>
        <v>18</v>
      </c>
      <c r="GU374" s="237">
        <f t="shared" ref="GU374:GU395" si="6384">GT374/GS374</f>
        <v>0.94736842105263153</v>
      </c>
      <c r="GV374" s="238">
        <f t="shared" ref="GV374:GV395" si="6385">GS374-GT374</f>
        <v>1</v>
      </c>
      <c r="GW374" s="259">
        <f t="shared" ref="GW374:GW395" si="6386">GV374/GS374</f>
        <v>5.2631578947368418E-2</v>
      </c>
      <c r="GX374" s="237">
        <f t="shared" ref="GX374:GX394" si="6387">(GS374-HA374)/GS374</f>
        <v>1</v>
      </c>
      <c r="GY374" s="247">
        <f t="shared" ref="GY374:GY394" si="6388">HF374+HI374+HJ374</f>
        <v>1</v>
      </c>
      <c r="GZ374" s="237">
        <f t="shared" ref="GZ374:GZ395" si="6389">GY374/GS374</f>
        <v>5.2631578947368418E-2</v>
      </c>
      <c r="HA374" s="247">
        <f t="shared" ref="HA374:HA394" si="6390">HC374+HD374+HE374+HG374+HH374</f>
        <v>0</v>
      </c>
      <c r="HB374" s="259">
        <f t="shared" ref="HB374:HB395" si="6391">HA374/GS374</f>
        <v>0</v>
      </c>
      <c r="HC374" s="247">
        <v>0</v>
      </c>
      <c r="HD374" s="247">
        <v>0</v>
      </c>
      <c r="HE374" s="247">
        <v>0</v>
      </c>
      <c r="HF374" s="247">
        <v>0</v>
      </c>
      <c r="HG374" s="247">
        <v>0</v>
      </c>
      <c r="HH374" s="247">
        <v>0</v>
      </c>
      <c r="HI374" s="247">
        <v>0</v>
      </c>
      <c r="HJ374" s="247">
        <v>1</v>
      </c>
      <c r="HK374" s="274">
        <v>0</v>
      </c>
      <c r="HL374" s="274">
        <v>0</v>
      </c>
      <c r="HM374" s="274">
        <v>0</v>
      </c>
      <c r="HN374" s="274">
        <v>21</v>
      </c>
      <c r="HO374" s="247">
        <f t="shared" ref="HO374:HO394" si="6392">HN374-(HT374+HV374)</f>
        <v>21</v>
      </c>
      <c r="HP374" s="237">
        <f t="shared" ref="HP374:HP395" si="6393">HO374/HN374</f>
        <v>1</v>
      </c>
      <c r="HQ374" s="238">
        <f t="shared" ref="HQ374:HQ395" si="6394">HN374-HO374</f>
        <v>0</v>
      </c>
      <c r="HR374" s="259">
        <f t="shared" ref="HR374:HR395" si="6395">HQ374/HN374</f>
        <v>0</v>
      </c>
      <c r="HS374" s="237">
        <f t="shared" ref="HS374:HS394" si="6396">(HN374-HV374)/HN374</f>
        <v>1</v>
      </c>
      <c r="HT374" s="247">
        <f t="shared" ref="HT374:HT394" si="6397">IA374+ID374+IE374</f>
        <v>0</v>
      </c>
      <c r="HU374" s="237">
        <f t="shared" ref="HU374:HU395" si="6398">HT374/HN374</f>
        <v>0</v>
      </c>
      <c r="HV374" s="247">
        <f t="shared" ref="HV374:HV394" si="6399">HX374+HY374+HZ374+IB374+IC374</f>
        <v>0</v>
      </c>
      <c r="HW374" s="259">
        <f t="shared" ref="HW374:HW395" si="6400">HV374/HN374</f>
        <v>0</v>
      </c>
      <c r="HX374" s="247">
        <v>0</v>
      </c>
      <c r="HY374" s="247">
        <v>0</v>
      </c>
      <c r="HZ374" s="247">
        <v>0</v>
      </c>
      <c r="IA374" s="247">
        <v>0</v>
      </c>
      <c r="IB374" s="247">
        <v>0</v>
      </c>
      <c r="IC374" s="247">
        <v>0</v>
      </c>
      <c r="ID374" s="247">
        <v>0</v>
      </c>
      <c r="IE374" s="247">
        <v>0</v>
      </c>
      <c r="IF374" s="274">
        <v>0</v>
      </c>
      <c r="IG374" s="274">
        <v>0</v>
      </c>
      <c r="IH374" s="274">
        <v>0</v>
      </c>
      <c r="II374" s="274">
        <v>19</v>
      </c>
      <c r="IJ374" s="247">
        <f t="shared" ref="IJ374:IJ394" si="6401">II374-(IO374+IQ374)</f>
        <v>19</v>
      </c>
      <c r="IK374" s="237">
        <f t="shared" ref="IK374:IK395" si="6402">IJ374/II374</f>
        <v>1</v>
      </c>
      <c r="IL374" s="238">
        <f t="shared" ref="IL374:IL395" si="6403">II374-IJ374</f>
        <v>0</v>
      </c>
      <c r="IM374" s="259">
        <f t="shared" ref="IM374:IM395" si="6404">IL374/II374</f>
        <v>0</v>
      </c>
      <c r="IN374" s="237">
        <f t="shared" ref="IN374:IN394" si="6405">(II374-IQ374)/II374</f>
        <v>1</v>
      </c>
      <c r="IO374" s="247">
        <f t="shared" ref="IO374:IO394" si="6406">IV374+IY374+IZ374</f>
        <v>0</v>
      </c>
      <c r="IP374" s="237">
        <f t="shared" ref="IP374:IP395" si="6407">IO374/II374</f>
        <v>0</v>
      </c>
      <c r="IQ374" s="247">
        <f t="shared" ref="IQ374:IQ394" si="6408">IS374+IT374+IU374+IW374+IX374</f>
        <v>0</v>
      </c>
      <c r="IR374" s="259">
        <f t="shared" ref="IR374:IR395" si="6409">IQ374/II374</f>
        <v>0</v>
      </c>
      <c r="IS374" s="247">
        <v>0</v>
      </c>
      <c r="IT374" s="247">
        <v>0</v>
      </c>
      <c r="IU374" s="247">
        <v>0</v>
      </c>
      <c r="IV374" s="247">
        <v>0</v>
      </c>
      <c r="IW374" s="247">
        <v>0</v>
      </c>
      <c r="IX374" s="247">
        <v>0</v>
      </c>
      <c r="IY374" s="247">
        <v>0</v>
      </c>
      <c r="IZ374" s="247">
        <v>0</v>
      </c>
      <c r="JA374" s="274">
        <v>1</v>
      </c>
      <c r="JB374" s="274">
        <v>0</v>
      </c>
      <c r="JC374" s="274">
        <v>0</v>
      </c>
      <c r="JD374" s="247">
        <f t="shared" ref="JD374:JD394" si="6410">L374+AG374+BB374+BW374+CR374+DM374+EH374+FC374+FX374+GS374+HN374+II374</f>
        <v>241</v>
      </c>
      <c r="JE374" s="247">
        <f t="shared" ref="JE374" si="6411">JD374-(JJ374+JL374)</f>
        <v>233</v>
      </c>
      <c r="JF374" s="260">
        <f t="shared" ref="JF374" si="6412">JE374/JD374</f>
        <v>0.96680497925311204</v>
      </c>
      <c r="JG374" s="238">
        <f t="shared" ref="JG374" si="6413">JD374-JE374</f>
        <v>8</v>
      </c>
      <c r="JH374" s="260">
        <f t="shared" ref="JH374" si="6414">JG374/JD374</f>
        <v>3.3195020746887967E-2</v>
      </c>
      <c r="JI374" s="260">
        <f t="shared" ref="JI374" si="6415">(JD374-JL374)/JD374</f>
        <v>1</v>
      </c>
      <c r="JJ374" s="247">
        <f t="shared" ref="JJ374:JJ431" si="6416">JS374+JT374+JU374</f>
        <v>8</v>
      </c>
      <c r="JK374" s="260">
        <f t="shared" ref="JK374:JK431" si="6417">JJ374/JD374</f>
        <v>3.3195020746887967E-2</v>
      </c>
      <c r="JL374" s="247">
        <f t="shared" ref="JL374:JL431" si="6418">JN374+JO374+JP374+JQ374+JR374</f>
        <v>0</v>
      </c>
      <c r="JM374" s="260">
        <f t="shared" ref="JM374" si="6419">JL374/JD374</f>
        <v>0</v>
      </c>
      <c r="JN374" s="247">
        <f t="shared" ref="JN374:JN394" si="6420">V374+AQ374+BL374+CG374+DB374+DW374+ER374+FM374+GH374+HC374+HX374+IS374</f>
        <v>0</v>
      </c>
      <c r="JO374" s="247">
        <f t="shared" ref="JO374:JO394" si="6421">W374+AR374+BM374+CH374+DC374+DX374+ES374+FN374+GI374+HD374+HY374+IT374</f>
        <v>0</v>
      </c>
      <c r="JP374" s="247">
        <f t="shared" ref="JP374:JP394" si="6422">X374+AS374+BN374+CI374+DD374+DY374+ET374+FO374+GJ374+HE374+HZ374+IU374</f>
        <v>0</v>
      </c>
      <c r="JQ374" s="247">
        <f t="shared" ref="JQ374:JQ394" si="6423">Y374+AT374+BO374+CJ374+DE374+DZ374+EU374+FP374+GK374+HF374+IA374+IV374</f>
        <v>0</v>
      </c>
      <c r="JR374" s="247">
        <f t="shared" ref="JR374:JR394" si="6424">Z374+AU374+BP374+CK374+DF374+EA374+EV374+FQ374+GL374+HG374+IB374+IW374</f>
        <v>0</v>
      </c>
      <c r="JS374" s="247">
        <f t="shared" ref="JS374:JS394" si="6425">AA374+AV374+BQ374+CL374+DG374+EB374+EW374+FR374+GM374+HH374+IC374+IX374</f>
        <v>0</v>
      </c>
      <c r="JT374" s="247">
        <f t="shared" ref="JT374:JT394" si="6426">AB374+AW374+BR374+CM374+DH374+EC374+EX374+FS374+GN374+HI374+ID374+IY374</f>
        <v>0</v>
      </c>
      <c r="JU374" s="247">
        <f t="shared" ref="JU374:JU394" si="6427">AC374+AX374+BS374+CN374+DI374+ED374+EY374+FT374+GO374+HJ374+IE374+IZ374</f>
        <v>8</v>
      </c>
      <c r="JV374" s="247">
        <f t="shared" ref="JV374:JV394" si="6428">AD374+AY374+BT374+CO374+DJ374+EE374+EZ374+FU374+GP374+HK374+IF374+JA374</f>
        <v>1</v>
      </c>
      <c r="JW374" s="247">
        <f t="shared" ref="JW374:JW394" si="6429">AE374+AZ374+BU374+CP374+DK374+EF374+FA374+FV374+GQ374+HL374+IG374+JB374</f>
        <v>0</v>
      </c>
      <c r="JX374" s="247">
        <f t="shared" ref="JX374:JX394" si="6430">AF374+BA374+BV374+CQ374+DL374+EG374+FB374+FW374+GR374+HM374+IH374+JC374</f>
        <v>0</v>
      </c>
    </row>
    <row r="375" spans="1:284" ht="15" customHeight="1">
      <c r="A375" s="269">
        <f>A374+1</f>
        <v>2</v>
      </c>
      <c r="B375" s="122">
        <v>19970324602</v>
      </c>
      <c r="C375" s="227">
        <f t="shared" ca="1" si="6157"/>
        <v>24</v>
      </c>
      <c r="D375" s="227">
        <f t="shared" ca="1" si="6158"/>
        <v>0</v>
      </c>
      <c r="E375" s="228">
        <f t="shared" si="6159"/>
        <v>42.347945205479455</v>
      </c>
      <c r="F375" s="118">
        <v>5</v>
      </c>
      <c r="G375" s="118">
        <v>10</v>
      </c>
      <c r="H375" s="118">
        <v>1977</v>
      </c>
      <c r="I375" s="115" t="s">
        <v>338</v>
      </c>
      <c r="J375" s="111" t="s">
        <v>825</v>
      </c>
      <c r="K375" s="103" t="s">
        <v>719</v>
      </c>
      <c r="L375" s="247">
        <v>22</v>
      </c>
      <c r="M375" s="247">
        <f t="shared" si="6311"/>
        <v>21</v>
      </c>
      <c r="N375" s="260">
        <f t="shared" si="6312"/>
        <v>0.95454545454545459</v>
      </c>
      <c r="O375" s="238">
        <f t="shared" si="6313"/>
        <v>1</v>
      </c>
      <c r="P375" s="260">
        <f t="shared" si="6314"/>
        <v>4.5454545454545456E-2</v>
      </c>
      <c r="Q375" s="260">
        <f t="shared" si="6315"/>
        <v>0.95454545454545459</v>
      </c>
      <c r="R375" s="247">
        <f t="shared" si="6316"/>
        <v>0</v>
      </c>
      <c r="S375" s="260">
        <f t="shared" si="6317"/>
        <v>0</v>
      </c>
      <c r="T375" s="247">
        <f t="shared" si="6318"/>
        <v>1</v>
      </c>
      <c r="U375" s="260">
        <f t="shared" si="6319"/>
        <v>4.5454545454545456E-2</v>
      </c>
      <c r="V375" s="247">
        <v>0</v>
      </c>
      <c r="W375" s="247">
        <v>0</v>
      </c>
      <c r="X375" s="247">
        <v>1</v>
      </c>
      <c r="Y375" s="247">
        <v>0</v>
      </c>
      <c r="Z375" s="247">
        <v>0</v>
      </c>
      <c r="AA375" s="247">
        <v>0</v>
      </c>
      <c r="AB375" s="247">
        <v>0</v>
      </c>
      <c r="AC375" s="247">
        <v>0</v>
      </c>
      <c r="AD375" s="247">
        <v>1</v>
      </c>
      <c r="AE375" s="247">
        <v>0</v>
      </c>
      <c r="AF375" s="247">
        <v>1</v>
      </c>
      <c r="AG375" s="236">
        <v>20</v>
      </c>
      <c r="AH375" s="236">
        <f t="shared" si="6320"/>
        <v>18</v>
      </c>
      <c r="AI375" s="237">
        <f t="shared" si="6321"/>
        <v>0.9</v>
      </c>
      <c r="AJ375" s="238">
        <f t="shared" si="6322"/>
        <v>2</v>
      </c>
      <c r="AK375" s="237">
        <f t="shared" si="6323"/>
        <v>0.1</v>
      </c>
      <c r="AL375" s="237">
        <f t="shared" si="6324"/>
        <v>0.9</v>
      </c>
      <c r="AM375" s="236">
        <f t="shared" si="6325"/>
        <v>0</v>
      </c>
      <c r="AN375" s="237">
        <f t="shared" si="6326"/>
        <v>0</v>
      </c>
      <c r="AO375" s="236">
        <f t="shared" si="6327"/>
        <v>2</v>
      </c>
      <c r="AP375" s="237">
        <f t="shared" si="6328"/>
        <v>0.1</v>
      </c>
      <c r="AQ375" s="236">
        <v>0</v>
      </c>
      <c r="AR375" s="236">
        <v>0</v>
      </c>
      <c r="AS375" s="236">
        <v>2</v>
      </c>
      <c r="AT375" s="236">
        <v>0</v>
      </c>
      <c r="AU375" s="236">
        <v>0</v>
      </c>
      <c r="AV375" s="236">
        <v>0</v>
      </c>
      <c r="AW375" s="236">
        <v>0</v>
      </c>
      <c r="AX375" s="236">
        <v>0</v>
      </c>
      <c r="AY375" s="236">
        <v>1</v>
      </c>
      <c r="AZ375" s="236">
        <v>1</v>
      </c>
      <c r="BA375" s="236">
        <v>1</v>
      </c>
      <c r="BB375" s="236">
        <v>21</v>
      </c>
      <c r="BC375" s="236">
        <f t="shared" si="6329"/>
        <v>20</v>
      </c>
      <c r="BD375" s="237">
        <f t="shared" si="6330"/>
        <v>0.95238095238095233</v>
      </c>
      <c r="BE375" s="238">
        <f t="shared" si="6331"/>
        <v>1</v>
      </c>
      <c r="BF375" s="237">
        <f t="shared" si="6332"/>
        <v>4.7619047619047616E-2</v>
      </c>
      <c r="BG375" s="237">
        <f t="shared" si="6333"/>
        <v>1</v>
      </c>
      <c r="BH375" s="236">
        <f t="shared" si="6334"/>
        <v>1</v>
      </c>
      <c r="BI375" s="237">
        <f t="shared" si="6335"/>
        <v>4.7619047619047616E-2</v>
      </c>
      <c r="BJ375" s="236">
        <f t="shared" si="6336"/>
        <v>0</v>
      </c>
      <c r="BK375" s="237">
        <f t="shared" si="6337"/>
        <v>0</v>
      </c>
      <c r="BL375" s="236">
        <v>0</v>
      </c>
      <c r="BM375" s="236">
        <v>0</v>
      </c>
      <c r="BN375" s="236">
        <v>0</v>
      </c>
      <c r="BO375" s="236">
        <v>0</v>
      </c>
      <c r="BP375" s="236">
        <v>0</v>
      </c>
      <c r="BQ375" s="236">
        <v>0</v>
      </c>
      <c r="BR375" s="236">
        <v>0</v>
      </c>
      <c r="BS375" s="236">
        <v>1</v>
      </c>
      <c r="BT375" s="236">
        <v>0</v>
      </c>
      <c r="BU375" s="236">
        <v>0</v>
      </c>
      <c r="BV375" s="236">
        <v>1</v>
      </c>
      <c r="BW375" s="247">
        <v>21</v>
      </c>
      <c r="BX375" s="247">
        <f t="shared" si="6338"/>
        <v>19</v>
      </c>
      <c r="BY375" s="260">
        <f t="shared" si="6339"/>
        <v>0.90476190476190477</v>
      </c>
      <c r="BZ375" s="238">
        <f t="shared" si="6340"/>
        <v>2</v>
      </c>
      <c r="CA375" s="260">
        <f t="shared" si="6341"/>
        <v>9.5238095238095233E-2</v>
      </c>
      <c r="CB375" s="260">
        <f t="shared" si="6342"/>
        <v>1</v>
      </c>
      <c r="CC375" s="247">
        <f t="shared" si="6343"/>
        <v>2</v>
      </c>
      <c r="CD375" s="260">
        <f t="shared" si="6344"/>
        <v>9.5238095238095233E-2</v>
      </c>
      <c r="CE375" s="247">
        <f t="shared" si="6345"/>
        <v>0</v>
      </c>
      <c r="CF375" s="260">
        <f t="shared" si="6346"/>
        <v>0</v>
      </c>
      <c r="CG375" s="247">
        <v>0</v>
      </c>
      <c r="CH375" s="247">
        <v>0</v>
      </c>
      <c r="CI375" s="247">
        <v>0</v>
      </c>
      <c r="CJ375" s="247">
        <v>0</v>
      </c>
      <c r="CK375" s="247">
        <v>0</v>
      </c>
      <c r="CL375" s="247">
        <v>0</v>
      </c>
      <c r="CM375" s="247">
        <v>0</v>
      </c>
      <c r="CN375" s="247">
        <v>2</v>
      </c>
      <c r="CO375" s="247">
        <v>0</v>
      </c>
      <c r="CP375" s="247">
        <v>0</v>
      </c>
      <c r="CQ375" s="247">
        <v>0</v>
      </c>
      <c r="CR375" s="274">
        <v>15</v>
      </c>
      <c r="CS375" s="247">
        <f t="shared" si="5738"/>
        <v>14</v>
      </c>
      <c r="CT375" s="237">
        <f t="shared" si="5739"/>
        <v>0.93333333333333335</v>
      </c>
      <c r="CU375" s="238">
        <f t="shared" si="5740"/>
        <v>1</v>
      </c>
      <c r="CV375" s="259">
        <f t="shared" si="5741"/>
        <v>6.6666666666666666E-2</v>
      </c>
      <c r="CW375" s="237">
        <f t="shared" si="5742"/>
        <v>1</v>
      </c>
      <c r="CX375" s="247">
        <f t="shared" si="6160"/>
        <v>1</v>
      </c>
      <c r="CY375" s="237">
        <f t="shared" si="6296"/>
        <v>6.6666666666666666E-2</v>
      </c>
      <c r="CZ375" s="247">
        <f t="shared" si="6161"/>
        <v>0</v>
      </c>
      <c r="DA375" s="259">
        <f t="shared" si="6297"/>
        <v>0</v>
      </c>
      <c r="DB375" s="247">
        <v>0</v>
      </c>
      <c r="DC375" s="247">
        <v>0</v>
      </c>
      <c r="DD375" s="247">
        <v>0</v>
      </c>
      <c r="DE375" s="247">
        <v>0</v>
      </c>
      <c r="DF375" s="247">
        <v>0</v>
      </c>
      <c r="DG375" s="247">
        <v>0</v>
      </c>
      <c r="DH375" s="247">
        <v>0</v>
      </c>
      <c r="DI375" s="247">
        <v>1</v>
      </c>
      <c r="DJ375" s="274">
        <v>0</v>
      </c>
      <c r="DK375" s="274">
        <v>0</v>
      </c>
      <c r="DL375" s="274">
        <v>0</v>
      </c>
      <c r="DM375" s="274">
        <v>21</v>
      </c>
      <c r="DN375" s="247">
        <f t="shared" si="6347"/>
        <v>19</v>
      </c>
      <c r="DO375" s="237">
        <f t="shared" si="6348"/>
        <v>0.90476190476190477</v>
      </c>
      <c r="DP375" s="238">
        <f t="shared" si="6349"/>
        <v>2</v>
      </c>
      <c r="DQ375" s="259">
        <f t="shared" si="6350"/>
        <v>9.5238095238095233E-2</v>
      </c>
      <c r="DR375" s="237">
        <f t="shared" si="6351"/>
        <v>0.95238095238095233</v>
      </c>
      <c r="DS375" s="247">
        <f t="shared" si="6352"/>
        <v>1</v>
      </c>
      <c r="DT375" s="237">
        <f t="shared" si="6353"/>
        <v>4.7619047619047616E-2</v>
      </c>
      <c r="DU375" s="247">
        <f t="shared" si="6354"/>
        <v>1</v>
      </c>
      <c r="DV375" s="259">
        <f t="shared" si="6355"/>
        <v>4.7619047619047616E-2</v>
      </c>
      <c r="DW375" s="247">
        <v>0</v>
      </c>
      <c r="DX375" s="247">
        <v>0</v>
      </c>
      <c r="DY375" s="247">
        <v>1</v>
      </c>
      <c r="DZ375" s="247">
        <v>0</v>
      </c>
      <c r="EA375" s="247">
        <v>0</v>
      </c>
      <c r="EB375" s="247">
        <v>0</v>
      </c>
      <c r="EC375" s="247">
        <v>0</v>
      </c>
      <c r="ED375" s="247">
        <v>1</v>
      </c>
      <c r="EE375" s="274">
        <v>0</v>
      </c>
      <c r="EF375" s="274">
        <v>1</v>
      </c>
      <c r="EG375" s="274">
        <v>0</v>
      </c>
      <c r="EH375" s="274">
        <v>22</v>
      </c>
      <c r="EI375" s="247">
        <f t="shared" si="6356"/>
        <v>19</v>
      </c>
      <c r="EJ375" s="237">
        <f t="shared" si="6357"/>
        <v>0.86363636363636365</v>
      </c>
      <c r="EK375" s="238">
        <f t="shared" si="6358"/>
        <v>3</v>
      </c>
      <c r="EL375" s="259">
        <f t="shared" si="6359"/>
        <v>0.13636363636363635</v>
      </c>
      <c r="EM375" s="237">
        <f t="shared" si="6360"/>
        <v>0.95454545454545459</v>
      </c>
      <c r="EN375" s="247">
        <f t="shared" si="6361"/>
        <v>2</v>
      </c>
      <c r="EO375" s="237">
        <f t="shared" si="6362"/>
        <v>9.0909090909090912E-2</v>
      </c>
      <c r="EP375" s="247">
        <f t="shared" si="6363"/>
        <v>1</v>
      </c>
      <c r="EQ375" s="259">
        <f t="shared" si="6364"/>
        <v>4.5454545454545456E-2</v>
      </c>
      <c r="ER375" s="247">
        <v>0</v>
      </c>
      <c r="ES375" s="247">
        <v>0</v>
      </c>
      <c r="ET375" s="247">
        <v>1</v>
      </c>
      <c r="EU375" s="247">
        <v>0</v>
      </c>
      <c r="EV375" s="247">
        <v>0</v>
      </c>
      <c r="EW375" s="247">
        <v>0</v>
      </c>
      <c r="EX375" s="247">
        <v>0</v>
      </c>
      <c r="EY375" s="247">
        <v>2</v>
      </c>
      <c r="EZ375" s="274">
        <v>0</v>
      </c>
      <c r="FA375" s="274">
        <v>0</v>
      </c>
      <c r="FB375" s="274">
        <v>0</v>
      </c>
      <c r="FC375" s="274">
        <v>18</v>
      </c>
      <c r="FD375" s="247">
        <f t="shared" si="6365"/>
        <v>13</v>
      </c>
      <c r="FE375" s="237">
        <f t="shared" si="6366"/>
        <v>0.72222222222222221</v>
      </c>
      <c r="FF375" s="238">
        <f t="shared" si="6367"/>
        <v>5</v>
      </c>
      <c r="FG375" s="259">
        <f t="shared" si="6368"/>
        <v>0.27777777777777779</v>
      </c>
      <c r="FH375" s="237">
        <f t="shared" si="6369"/>
        <v>0.83333333333333337</v>
      </c>
      <c r="FI375" s="247">
        <f t="shared" si="6370"/>
        <v>2</v>
      </c>
      <c r="FJ375" s="237">
        <f t="shared" si="6371"/>
        <v>0.1111111111111111</v>
      </c>
      <c r="FK375" s="247">
        <f t="shared" si="6372"/>
        <v>3</v>
      </c>
      <c r="FL375" s="259">
        <f t="shared" si="6373"/>
        <v>0.16666666666666666</v>
      </c>
      <c r="FM375" s="247">
        <v>0</v>
      </c>
      <c r="FN375" s="247">
        <v>0</v>
      </c>
      <c r="FO375" s="247">
        <v>3</v>
      </c>
      <c r="FP375" s="247">
        <v>0</v>
      </c>
      <c r="FQ375" s="247">
        <v>0</v>
      </c>
      <c r="FR375" s="247">
        <v>0</v>
      </c>
      <c r="FS375" s="247">
        <v>0</v>
      </c>
      <c r="FT375" s="247">
        <v>2</v>
      </c>
      <c r="FU375" s="274">
        <v>0</v>
      </c>
      <c r="FV375" s="274">
        <v>1</v>
      </c>
      <c r="FW375" s="274">
        <v>0</v>
      </c>
      <c r="FX375" s="274">
        <v>22</v>
      </c>
      <c r="FY375" s="247">
        <f t="shared" si="6374"/>
        <v>18</v>
      </c>
      <c r="FZ375" s="237">
        <f t="shared" si="6375"/>
        <v>0.81818181818181823</v>
      </c>
      <c r="GA375" s="238">
        <f t="shared" si="6376"/>
        <v>4</v>
      </c>
      <c r="GB375" s="259">
        <f t="shared" si="6377"/>
        <v>0.18181818181818182</v>
      </c>
      <c r="GC375" s="237">
        <f t="shared" si="6378"/>
        <v>0.86363636363636365</v>
      </c>
      <c r="GD375" s="247">
        <f t="shared" si="6379"/>
        <v>1</v>
      </c>
      <c r="GE375" s="237">
        <f t="shared" si="6380"/>
        <v>4.5454545454545456E-2</v>
      </c>
      <c r="GF375" s="247">
        <f t="shared" si="6381"/>
        <v>3</v>
      </c>
      <c r="GG375" s="259">
        <f t="shared" si="6382"/>
        <v>0.13636363636363635</v>
      </c>
      <c r="GH375" s="247">
        <v>0</v>
      </c>
      <c r="GI375" s="247">
        <v>0</v>
      </c>
      <c r="GJ375" s="247">
        <v>3</v>
      </c>
      <c r="GK375" s="247">
        <v>0</v>
      </c>
      <c r="GL375" s="247">
        <v>0</v>
      </c>
      <c r="GM375" s="247">
        <v>0</v>
      </c>
      <c r="GN375" s="247">
        <v>0</v>
      </c>
      <c r="GO375" s="247">
        <v>1</v>
      </c>
      <c r="GP375" s="274">
        <v>0</v>
      </c>
      <c r="GQ375" s="274">
        <v>0</v>
      </c>
      <c r="GR375" s="274">
        <v>0</v>
      </c>
      <c r="GS375" s="274">
        <v>19</v>
      </c>
      <c r="GT375" s="247">
        <f t="shared" si="6383"/>
        <v>17</v>
      </c>
      <c r="GU375" s="237">
        <f t="shared" si="6384"/>
        <v>0.89473684210526316</v>
      </c>
      <c r="GV375" s="238">
        <f t="shared" si="6385"/>
        <v>2</v>
      </c>
      <c r="GW375" s="259">
        <f t="shared" si="6386"/>
        <v>0.10526315789473684</v>
      </c>
      <c r="GX375" s="237">
        <f t="shared" si="6387"/>
        <v>0.94736842105263153</v>
      </c>
      <c r="GY375" s="247">
        <f t="shared" si="6388"/>
        <v>1</v>
      </c>
      <c r="GZ375" s="237">
        <f t="shared" si="6389"/>
        <v>5.2631578947368418E-2</v>
      </c>
      <c r="HA375" s="247">
        <f t="shared" si="6390"/>
        <v>1</v>
      </c>
      <c r="HB375" s="259">
        <f t="shared" si="6391"/>
        <v>5.2631578947368418E-2</v>
      </c>
      <c r="HC375" s="247">
        <v>0</v>
      </c>
      <c r="HD375" s="247">
        <v>1</v>
      </c>
      <c r="HE375" s="247">
        <v>0</v>
      </c>
      <c r="HF375" s="247">
        <v>0</v>
      </c>
      <c r="HG375" s="247">
        <v>0</v>
      </c>
      <c r="HH375" s="247">
        <v>0</v>
      </c>
      <c r="HI375" s="247">
        <v>0</v>
      </c>
      <c r="HJ375" s="247">
        <v>1</v>
      </c>
      <c r="HK375" s="274">
        <v>0</v>
      </c>
      <c r="HL375" s="274">
        <v>0</v>
      </c>
      <c r="HM375" s="274">
        <v>0</v>
      </c>
      <c r="HN375" s="274">
        <v>21</v>
      </c>
      <c r="HO375" s="247">
        <f t="shared" si="6392"/>
        <v>17</v>
      </c>
      <c r="HP375" s="237">
        <f t="shared" si="6393"/>
        <v>0.80952380952380953</v>
      </c>
      <c r="HQ375" s="238">
        <f t="shared" si="6394"/>
        <v>4</v>
      </c>
      <c r="HR375" s="259">
        <f t="shared" si="6395"/>
        <v>0.19047619047619047</v>
      </c>
      <c r="HS375" s="237">
        <f t="shared" si="6396"/>
        <v>0.80952380952380953</v>
      </c>
      <c r="HT375" s="247">
        <f t="shared" si="6397"/>
        <v>0</v>
      </c>
      <c r="HU375" s="237">
        <f t="shared" si="6398"/>
        <v>0</v>
      </c>
      <c r="HV375" s="247">
        <f t="shared" si="6399"/>
        <v>4</v>
      </c>
      <c r="HW375" s="259">
        <f t="shared" si="6400"/>
        <v>0.19047619047619047</v>
      </c>
      <c r="HX375" s="247">
        <v>0</v>
      </c>
      <c r="HY375" s="247">
        <v>2</v>
      </c>
      <c r="HZ375" s="247">
        <v>2</v>
      </c>
      <c r="IA375" s="247">
        <v>0</v>
      </c>
      <c r="IB375" s="247">
        <v>0</v>
      </c>
      <c r="IC375" s="247">
        <v>0</v>
      </c>
      <c r="ID375" s="247">
        <v>0</v>
      </c>
      <c r="IE375" s="247">
        <v>0</v>
      </c>
      <c r="IF375" s="274">
        <v>0</v>
      </c>
      <c r="IG375" s="274">
        <v>0</v>
      </c>
      <c r="IH375" s="274">
        <v>0</v>
      </c>
      <c r="II375" s="274">
        <v>19</v>
      </c>
      <c r="IJ375" s="247">
        <f t="shared" si="6401"/>
        <v>17</v>
      </c>
      <c r="IK375" s="237">
        <f t="shared" si="6402"/>
        <v>0.89473684210526316</v>
      </c>
      <c r="IL375" s="238">
        <f t="shared" si="6403"/>
        <v>2</v>
      </c>
      <c r="IM375" s="259">
        <f t="shared" si="6404"/>
        <v>0.10526315789473684</v>
      </c>
      <c r="IN375" s="237">
        <f t="shared" si="6405"/>
        <v>0.89473684210526316</v>
      </c>
      <c r="IO375" s="247">
        <f t="shared" si="6406"/>
        <v>0</v>
      </c>
      <c r="IP375" s="237">
        <f t="shared" si="6407"/>
        <v>0</v>
      </c>
      <c r="IQ375" s="247">
        <f t="shared" si="6408"/>
        <v>2</v>
      </c>
      <c r="IR375" s="259">
        <f t="shared" si="6409"/>
        <v>0.10526315789473684</v>
      </c>
      <c r="IS375" s="247">
        <v>0</v>
      </c>
      <c r="IT375" s="247">
        <v>0</v>
      </c>
      <c r="IU375" s="247">
        <v>2</v>
      </c>
      <c r="IV375" s="247">
        <v>0</v>
      </c>
      <c r="IW375" s="247">
        <v>0</v>
      </c>
      <c r="IX375" s="247">
        <v>0</v>
      </c>
      <c r="IY375" s="247">
        <v>0</v>
      </c>
      <c r="IZ375" s="247">
        <v>0</v>
      </c>
      <c r="JA375" s="274">
        <v>0</v>
      </c>
      <c r="JB375" s="274">
        <v>1</v>
      </c>
      <c r="JC375" s="274">
        <v>0</v>
      </c>
      <c r="JD375" s="247">
        <f t="shared" si="6410"/>
        <v>241</v>
      </c>
      <c r="JE375" s="247">
        <f t="shared" si="5807"/>
        <v>212</v>
      </c>
      <c r="JF375" s="260">
        <f t="shared" si="5808"/>
        <v>0.8796680497925311</v>
      </c>
      <c r="JG375" s="238">
        <f t="shared" si="5809"/>
        <v>29</v>
      </c>
      <c r="JH375" s="260">
        <f t="shared" si="5810"/>
        <v>0.12033195020746888</v>
      </c>
      <c r="JI375" s="260">
        <f t="shared" si="5811"/>
        <v>0.92531120331950212</v>
      </c>
      <c r="JJ375" s="247">
        <f t="shared" si="6416"/>
        <v>11</v>
      </c>
      <c r="JK375" s="260">
        <f t="shared" si="6417"/>
        <v>4.5643153526970952E-2</v>
      </c>
      <c r="JL375" s="247">
        <f t="shared" si="6418"/>
        <v>18</v>
      </c>
      <c r="JM375" s="260">
        <f t="shared" si="5815"/>
        <v>7.4688796680497924E-2</v>
      </c>
      <c r="JN375" s="247">
        <f t="shared" si="6420"/>
        <v>0</v>
      </c>
      <c r="JO375" s="247">
        <f t="shared" si="6421"/>
        <v>3</v>
      </c>
      <c r="JP375" s="247">
        <f t="shared" si="6422"/>
        <v>15</v>
      </c>
      <c r="JQ375" s="247">
        <f t="shared" si="6423"/>
        <v>0</v>
      </c>
      <c r="JR375" s="247">
        <f t="shared" si="6424"/>
        <v>0</v>
      </c>
      <c r="JS375" s="247">
        <f t="shared" si="6425"/>
        <v>0</v>
      </c>
      <c r="JT375" s="247">
        <f t="shared" si="6426"/>
        <v>0</v>
      </c>
      <c r="JU375" s="247">
        <f t="shared" si="6427"/>
        <v>11</v>
      </c>
      <c r="JV375" s="247">
        <f t="shared" si="6428"/>
        <v>2</v>
      </c>
      <c r="JW375" s="247">
        <f t="shared" si="6429"/>
        <v>4</v>
      </c>
      <c r="JX375" s="247">
        <f t="shared" si="6430"/>
        <v>3</v>
      </c>
    </row>
    <row r="376" spans="1:284" ht="15" customHeight="1">
      <c r="A376" s="269">
        <f t="shared" ref="A376:A381" si="6431">A375+1</f>
        <v>3</v>
      </c>
      <c r="B376" s="122">
        <v>19921013351</v>
      </c>
      <c r="C376" s="227">
        <f t="shared" ca="1" si="6157"/>
        <v>28</v>
      </c>
      <c r="D376" s="227">
        <f t="shared" ca="1" si="6158"/>
        <v>5</v>
      </c>
      <c r="E376" s="228">
        <f t="shared" si="6159"/>
        <v>47.909589041095892</v>
      </c>
      <c r="F376" s="118">
        <v>15</v>
      </c>
      <c r="G376" s="118">
        <v>3</v>
      </c>
      <c r="H376" s="118">
        <v>1972</v>
      </c>
      <c r="I376" s="115" t="s">
        <v>278</v>
      </c>
      <c r="J376" s="111" t="s">
        <v>826</v>
      </c>
      <c r="K376" s="103" t="s">
        <v>719</v>
      </c>
      <c r="L376" s="247">
        <v>22</v>
      </c>
      <c r="M376" s="247">
        <f t="shared" si="6311"/>
        <v>18</v>
      </c>
      <c r="N376" s="260">
        <f t="shared" si="6312"/>
        <v>0.81818181818181823</v>
      </c>
      <c r="O376" s="238">
        <f t="shared" si="6313"/>
        <v>4</v>
      </c>
      <c r="P376" s="260">
        <f t="shared" si="6314"/>
        <v>0.18181818181818182</v>
      </c>
      <c r="Q376" s="260">
        <f t="shared" si="6315"/>
        <v>0.90909090909090906</v>
      </c>
      <c r="R376" s="247">
        <f t="shared" si="6316"/>
        <v>2</v>
      </c>
      <c r="S376" s="260">
        <f t="shared" si="6317"/>
        <v>9.0909090909090912E-2</v>
      </c>
      <c r="T376" s="247">
        <f t="shared" si="6318"/>
        <v>2</v>
      </c>
      <c r="U376" s="260">
        <f t="shared" si="6319"/>
        <v>9.0909090909090912E-2</v>
      </c>
      <c r="V376" s="247">
        <v>0</v>
      </c>
      <c r="W376" s="247">
        <v>0</v>
      </c>
      <c r="X376" s="247">
        <v>2</v>
      </c>
      <c r="Y376" s="247">
        <v>0</v>
      </c>
      <c r="Z376" s="247">
        <v>0</v>
      </c>
      <c r="AA376" s="247">
        <v>0</v>
      </c>
      <c r="AB376" s="247">
        <v>0</v>
      </c>
      <c r="AC376" s="247">
        <v>2</v>
      </c>
      <c r="AD376" s="247">
        <v>0</v>
      </c>
      <c r="AE376" s="247">
        <v>1</v>
      </c>
      <c r="AF376" s="247">
        <v>0</v>
      </c>
      <c r="AG376" s="236">
        <v>20</v>
      </c>
      <c r="AH376" s="236">
        <f t="shared" si="6320"/>
        <v>19</v>
      </c>
      <c r="AI376" s="237">
        <f t="shared" si="6321"/>
        <v>0.95</v>
      </c>
      <c r="AJ376" s="238">
        <f t="shared" si="6322"/>
        <v>1</v>
      </c>
      <c r="AK376" s="237">
        <f t="shared" si="6323"/>
        <v>0.05</v>
      </c>
      <c r="AL376" s="237">
        <f t="shared" si="6324"/>
        <v>1</v>
      </c>
      <c r="AM376" s="236">
        <f t="shared" si="6325"/>
        <v>1</v>
      </c>
      <c r="AN376" s="237">
        <f t="shared" si="6326"/>
        <v>0.05</v>
      </c>
      <c r="AO376" s="236">
        <f t="shared" si="6327"/>
        <v>0</v>
      </c>
      <c r="AP376" s="237">
        <f t="shared" si="6328"/>
        <v>0</v>
      </c>
      <c r="AQ376" s="236">
        <v>0</v>
      </c>
      <c r="AR376" s="236">
        <v>0</v>
      </c>
      <c r="AS376" s="236">
        <v>0</v>
      </c>
      <c r="AT376" s="236">
        <v>0</v>
      </c>
      <c r="AU376" s="236">
        <v>0</v>
      </c>
      <c r="AV376" s="236">
        <v>0</v>
      </c>
      <c r="AW376" s="236">
        <v>0</v>
      </c>
      <c r="AX376" s="236">
        <v>1</v>
      </c>
      <c r="AY376" s="236">
        <v>0</v>
      </c>
      <c r="AZ376" s="236">
        <v>3</v>
      </c>
      <c r="BA376" s="236">
        <v>1</v>
      </c>
      <c r="BB376" s="236">
        <v>21</v>
      </c>
      <c r="BC376" s="236">
        <f t="shared" si="6329"/>
        <v>19</v>
      </c>
      <c r="BD376" s="237">
        <f t="shared" si="6330"/>
        <v>0.90476190476190477</v>
      </c>
      <c r="BE376" s="238">
        <f t="shared" si="6331"/>
        <v>2</v>
      </c>
      <c r="BF376" s="237">
        <f t="shared" si="6332"/>
        <v>9.5238095238095233E-2</v>
      </c>
      <c r="BG376" s="237">
        <f t="shared" si="6333"/>
        <v>1</v>
      </c>
      <c r="BH376" s="236">
        <f t="shared" si="6334"/>
        <v>2</v>
      </c>
      <c r="BI376" s="237">
        <f t="shared" si="6335"/>
        <v>9.5238095238095233E-2</v>
      </c>
      <c r="BJ376" s="236">
        <f t="shared" si="6336"/>
        <v>0</v>
      </c>
      <c r="BK376" s="237">
        <f t="shared" si="6337"/>
        <v>0</v>
      </c>
      <c r="BL376" s="236">
        <v>0</v>
      </c>
      <c r="BM376" s="236">
        <v>0</v>
      </c>
      <c r="BN376" s="236">
        <v>0</v>
      </c>
      <c r="BO376" s="236">
        <v>0</v>
      </c>
      <c r="BP376" s="236">
        <v>0</v>
      </c>
      <c r="BQ376" s="236">
        <v>0</v>
      </c>
      <c r="BR376" s="236">
        <v>0</v>
      </c>
      <c r="BS376" s="236">
        <v>2</v>
      </c>
      <c r="BT376" s="236">
        <v>0</v>
      </c>
      <c r="BU376" s="236">
        <v>1</v>
      </c>
      <c r="BV376" s="236">
        <v>0</v>
      </c>
      <c r="BW376" s="247">
        <v>21</v>
      </c>
      <c r="BX376" s="247">
        <f t="shared" si="6338"/>
        <v>19</v>
      </c>
      <c r="BY376" s="260">
        <f t="shared" si="6339"/>
        <v>0.90476190476190477</v>
      </c>
      <c r="BZ376" s="238">
        <f t="shared" si="6340"/>
        <v>2</v>
      </c>
      <c r="CA376" s="260">
        <f t="shared" si="6341"/>
        <v>9.5238095238095233E-2</v>
      </c>
      <c r="CB376" s="260">
        <f t="shared" si="6342"/>
        <v>1</v>
      </c>
      <c r="CC376" s="247">
        <f t="shared" si="6343"/>
        <v>2</v>
      </c>
      <c r="CD376" s="260">
        <f t="shared" si="6344"/>
        <v>9.5238095238095233E-2</v>
      </c>
      <c r="CE376" s="247">
        <f t="shared" si="6345"/>
        <v>0</v>
      </c>
      <c r="CF376" s="260">
        <f t="shared" si="6346"/>
        <v>0</v>
      </c>
      <c r="CG376" s="247">
        <v>0</v>
      </c>
      <c r="CH376" s="247">
        <v>0</v>
      </c>
      <c r="CI376" s="247">
        <v>0</v>
      </c>
      <c r="CJ376" s="247">
        <v>0</v>
      </c>
      <c r="CK376" s="247">
        <v>0</v>
      </c>
      <c r="CL376" s="247">
        <v>0</v>
      </c>
      <c r="CM376" s="247">
        <v>0</v>
      </c>
      <c r="CN376" s="247">
        <v>2</v>
      </c>
      <c r="CO376" s="247">
        <v>0</v>
      </c>
      <c r="CP376" s="247">
        <v>1</v>
      </c>
      <c r="CQ376" s="247">
        <v>1</v>
      </c>
      <c r="CR376" s="274">
        <v>15</v>
      </c>
      <c r="CS376" s="247">
        <f t="shared" si="5738"/>
        <v>15</v>
      </c>
      <c r="CT376" s="237">
        <f t="shared" si="5739"/>
        <v>1</v>
      </c>
      <c r="CU376" s="238">
        <f t="shared" si="5740"/>
        <v>0</v>
      </c>
      <c r="CV376" s="259">
        <f t="shared" si="5741"/>
        <v>0</v>
      </c>
      <c r="CW376" s="237">
        <f t="shared" si="5742"/>
        <v>1</v>
      </c>
      <c r="CX376" s="247">
        <f t="shared" si="6160"/>
        <v>0</v>
      </c>
      <c r="CY376" s="237">
        <f t="shared" si="6296"/>
        <v>0</v>
      </c>
      <c r="CZ376" s="247">
        <f t="shared" si="6161"/>
        <v>0</v>
      </c>
      <c r="DA376" s="259">
        <f t="shared" si="6297"/>
        <v>0</v>
      </c>
      <c r="DB376" s="247">
        <v>0</v>
      </c>
      <c r="DC376" s="247">
        <v>0</v>
      </c>
      <c r="DD376" s="247">
        <v>0</v>
      </c>
      <c r="DE376" s="247">
        <v>0</v>
      </c>
      <c r="DF376" s="247">
        <v>0</v>
      </c>
      <c r="DG376" s="247">
        <v>0</v>
      </c>
      <c r="DH376" s="247">
        <v>0</v>
      </c>
      <c r="DI376" s="247">
        <v>0</v>
      </c>
      <c r="DJ376" s="274">
        <v>0</v>
      </c>
      <c r="DK376" s="274">
        <v>0</v>
      </c>
      <c r="DL376" s="274">
        <v>3</v>
      </c>
      <c r="DM376" s="274">
        <v>21</v>
      </c>
      <c r="DN376" s="247">
        <f t="shared" si="6347"/>
        <v>20</v>
      </c>
      <c r="DO376" s="237">
        <f t="shared" si="6348"/>
        <v>0.95238095238095233</v>
      </c>
      <c r="DP376" s="238">
        <f t="shared" si="6349"/>
        <v>1</v>
      </c>
      <c r="DQ376" s="259">
        <f t="shared" si="6350"/>
        <v>4.7619047619047616E-2</v>
      </c>
      <c r="DR376" s="237">
        <f t="shared" si="6351"/>
        <v>0.95238095238095233</v>
      </c>
      <c r="DS376" s="247">
        <f t="shared" si="6352"/>
        <v>0</v>
      </c>
      <c r="DT376" s="237">
        <f t="shared" si="6353"/>
        <v>0</v>
      </c>
      <c r="DU376" s="247">
        <f t="shared" si="6354"/>
        <v>1</v>
      </c>
      <c r="DV376" s="259">
        <f t="shared" si="6355"/>
        <v>4.7619047619047616E-2</v>
      </c>
      <c r="DW376" s="247">
        <v>0</v>
      </c>
      <c r="DX376" s="247">
        <v>1</v>
      </c>
      <c r="DY376" s="247">
        <v>0</v>
      </c>
      <c r="DZ376" s="247">
        <v>0</v>
      </c>
      <c r="EA376" s="247">
        <v>0</v>
      </c>
      <c r="EB376" s="247">
        <v>0</v>
      </c>
      <c r="EC376" s="247">
        <v>0</v>
      </c>
      <c r="ED376" s="247">
        <v>0</v>
      </c>
      <c r="EE376" s="274">
        <v>0</v>
      </c>
      <c r="EF376" s="274">
        <v>1</v>
      </c>
      <c r="EG376" s="274">
        <v>1</v>
      </c>
      <c r="EH376" s="274">
        <v>22</v>
      </c>
      <c r="EI376" s="247">
        <f t="shared" si="6356"/>
        <v>21</v>
      </c>
      <c r="EJ376" s="237">
        <f t="shared" si="6357"/>
        <v>0.95454545454545459</v>
      </c>
      <c r="EK376" s="238">
        <f t="shared" si="6358"/>
        <v>1</v>
      </c>
      <c r="EL376" s="259">
        <f t="shared" si="6359"/>
        <v>4.5454545454545456E-2</v>
      </c>
      <c r="EM376" s="237">
        <f t="shared" si="6360"/>
        <v>0.95454545454545459</v>
      </c>
      <c r="EN376" s="247">
        <f t="shared" si="6361"/>
        <v>0</v>
      </c>
      <c r="EO376" s="237">
        <f t="shared" si="6362"/>
        <v>0</v>
      </c>
      <c r="EP376" s="247">
        <f t="shared" si="6363"/>
        <v>1</v>
      </c>
      <c r="EQ376" s="259">
        <f t="shared" si="6364"/>
        <v>4.5454545454545456E-2</v>
      </c>
      <c r="ER376" s="247">
        <v>0</v>
      </c>
      <c r="ES376" s="247">
        <v>1</v>
      </c>
      <c r="ET376" s="247">
        <v>0</v>
      </c>
      <c r="EU376" s="247">
        <v>0</v>
      </c>
      <c r="EV376" s="247">
        <v>0</v>
      </c>
      <c r="EW376" s="247">
        <v>0</v>
      </c>
      <c r="EX376" s="247">
        <v>0</v>
      </c>
      <c r="EY376" s="247">
        <v>0</v>
      </c>
      <c r="EZ376" s="274">
        <v>0</v>
      </c>
      <c r="FA376" s="274">
        <v>1</v>
      </c>
      <c r="FB376" s="274">
        <v>0</v>
      </c>
      <c r="FC376" s="274">
        <v>18</v>
      </c>
      <c r="FD376" s="247">
        <f t="shared" si="6365"/>
        <v>15</v>
      </c>
      <c r="FE376" s="237">
        <f t="shared" si="6366"/>
        <v>0.83333333333333337</v>
      </c>
      <c r="FF376" s="238">
        <f t="shared" si="6367"/>
        <v>3</v>
      </c>
      <c r="FG376" s="259">
        <f t="shared" si="6368"/>
        <v>0.16666666666666666</v>
      </c>
      <c r="FH376" s="237">
        <f t="shared" si="6369"/>
        <v>0.83333333333333337</v>
      </c>
      <c r="FI376" s="247">
        <f t="shared" si="6370"/>
        <v>0</v>
      </c>
      <c r="FJ376" s="237">
        <f t="shared" si="6371"/>
        <v>0</v>
      </c>
      <c r="FK376" s="247">
        <f t="shared" si="6372"/>
        <v>3</v>
      </c>
      <c r="FL376" s="259">
        <f t="shared" si="6373"/>
        <v>0.16666666666666666</v>
      </c>
      <c r="FM376" s="247">
        <v>0</v>
      </c>
      <c r="FN376" s="247">
        <v>3</v>
      </c>
      <c r="FO376" s="247">
        <v>0</v>
      </c>
      <c r="FP376" s="247">
        <v>0</v>
      </c>
      <c r="FQ376" s="247">
        <v>0</v>
      </c>
      <c r="FR376" s="247">
        <v>0</v>
      </c>
      <c r="FS376" s="247">
        <v>0</v>
      </c>
      <c r="FT376" s="247">
        <v>0</v>
      </c>
      <c r="FU376" s="274">
        <v>0</v>
      </c>
      <c r="FV376" s="274">
        <v>0</v>
      </c>
      <c r="FW376" s="274">
        <v>2</v>
      </c>
      <c r="FX376" s="274">
        <v>22</v>
      </c>
      <c r="FY376" s="247">
        <f t="shared" si="6374"/>
        <v>18</v>
      </c>
      <c r="FZ376" s="237">
        <f t="shared" si="6375"/>
        <v>0.81818181818181823</v>
      </c>
      <c r="GA376" s="238">
        <f t="shared" si="6376"/>
        <v>4</v>
      </c>
      <c r="GB376" s="259">
        <f t="shared" si="6377"/>
        <v>0.18181818181818182</v>
      </c>
      <c r="GC376" s="237">
        <f t="shared" si="6378"/>
        <v>0.81818181818181823</v>
      </c>
      <c r="GD376" s="247">
        <f t="shared" si="6379"/>
        <v>0</v>
      </c>
      <c r="GE376" s="237">
        <f t="shared" si="6380"/>
        <v>0</v>
      </c>
      <c r="GF376" s="247">
        <f t="shared" si="6381"/>
        <v>4</v>
      </c>
      <c r="GG376" s="259">
        <f t="shared" si="6382"/>
        <v>0.18181818181818182</v>
      </c>
      <c r="GH376" s="247">
        <v>0</v>
      </c>
      <c r="GI376" s="247">
        <v>1</v>
      </c>
      <c r="GJ376" s="247">
        <v>3</v>
      </c>
      <c r="GK376" s="247">
        <v>0</v>
      </c>
      <c r="GL376" s="247">
        <v>0</v>
      </c>
      <c r="GM376" s="247">
        <v>0</v>
      </c>
      <c r="GN376" s="247">
        <v>0</v>
      </c>
      <c r="GO376" s="247">
        <v>0</v>
      </c>
      <c r="GP376" s="274">
        <v>0</v>
      </c>
      <c r="GQ376" s="274">
        <v>1</v>
      </c>
      <c r="GR376" s="274">
        <v>4</v>
      </c>
      <c r="GS376" s="274">
        <v>19</v>
      </c>
      <c r="GT376" s="247">
        <f t="shared" si="6383"/>
        <v>2</v>
      </c>
      <c r="GU376" s="237">
        <f t="shared" si="6384"/>
        <v>0.10526315789473684</v>
      </c>
      <c r="GV376" s="238">
        <f t="shared" si="6385"/>
        <v>17</v>
      </c>
      <c r="GW376" s="259">
        <f t="shared" si="6386"/>
        <v>0.89473684210526316</v>
      </c>
      <c r="GX376" s="237">
        <f t="shared" si="6387"/>
        <v>0.10526315789473684</v>
      </c>
      <c r="GY376" s="247">
        <f t="shared" si="6388"/>
        <v>0</v>
      </c>
      <c r="GZ376" s="237">
        <f t="shared" si="6389"/>
        <v>0</v>
      </c>
      <c r="HA376" s="247">
        <f t="shared" si="6390"/>
        <v>17</v>
      </c>
      <c r="HB376" s="259">
        <f t="shared" si="6391"/>
        <v>0.89473684210526316</v>
      </c>
      <c r="HC376" s="247">
        <v>0</v>
      </c>
      <c r="HD376" s="247">
        <v>0</v>
      </c>
      <c r="HE376" s="247">
        <v>17</v>
      </c>
      <c r="HF376" s="247">
        <v>0</v>
      </c>
      <c r="HG376" s="247">
        <v>0</v>
      </c>
      <c r="HH376" s="247">
        <v>0</v>
      </c>
      <c r="HI376" s="247">
        <v>0</v>
      </c>
      <c r="HJ376" s="247">
        <v>0</v>
      </c>
      <c r="HK376" s="274">
        <v>0</v>
      </c>
      <c r="HL376" s="274">
        <v>0</v>
      </c>
      <c r="HM376" s="274">
        <v>0</v>
      </c>
      <c r="HN376" s="274">
        <v>21</v>
      </c>
      <c r="HO376" s="247">
        <f t="shared" si="6392"/>
        <v>20</v>
      </c>
      <c r="HP376" s="237">
        <f t="shared" si="6393"/>
        <v>0.95238095238095233</v>
      </c>
      <c r="HQ376" s="238">
        <f t="shared" si="6394"/>
        <v>1</v>
      </c>
      <c r="HR376" s="259">
        <f t="shared" si="6395"/>
        <v>4.7619047619047616E-2</v>
      </c>
      <c r="HS376" s="237">
        <f t="shared" si="6396"/>
        <v>1</v>
      </c>
      <c r="HT376" s="247">
        <f t="shared" si="6397"/>
        <v>1</v>
      </c>
      <c r="HU376" s="237">
        <f t="shared" si="6398"/>
        <v>4.7619047619047616E-2</v>
      </c>
      <c r="HV376" s="247">
        <f t="shared" si="6399"/>
        <v>0</v>
      </c>
      <c r="HW376" s="259">
        <f t="shared" si="6400"/>
        <v>0</v>
      </c>
      <c r="HX376" s="247">
        <v>0</v>
      </c>
      <c r="HY376" s="247">
        <v>0</v>
      </c>
      <c r="HZ376" s="247">
        <v>0</v>
      </c>
      <c r="IA376" s="247">
        <v>0</v>
      </c>
      <c r="IB376" s="247">
        <v>0</v>
      </c>
      <c r="IC376" s="247">
        <v>0</v>
      </c>
      <c r="ID376" s="247">
        <v>0</v>
      </c>
      <c r="IE376" s="247">
        <v>1</v>
      </c>
      <c r="IF376" s="274">
        <v>0</v>
      </c>
      <c r="IG376" s="274">
        <v>0</v>
      </c>
      <c r="IH376" s="274">
        <v>0</v>
      </c>
      <c r="II376" s="274">
        <v>19</v>
      </c>
      <c r="IJ376" s="247">
        <f t="shared" si="6401"/>
        <v>17</v>
      </c>
      <c r="IK376" s="237">
        <f t="shared" si="6402"/>
        <v>0.89473684210526316</v>
      </c>
      <c r="IL376" s="238">
        <f t="shared" si="6403"/>
        <v>2</v>
      </c>
      <c r="IM376" s="259">
        <f t="shared" si="6404"/>
        <v>0.10526315789473684</v>
      </c>
      <c r="IN376" s="237">
        <f t="shared" si="6405"/>
        <v>0.89473684210526316</v>
      </c>
      <c r="IO376" s="247">
        <f t="shared" si="6406"/>
        <v>0</v>
      </c>
      <c r="IP376" s="237">
        <f t="shared" si="6407"/>
        <v>0</v>
      </c>
      <c r="IQ376" s="247">
        <f t="shared" si="6408"/>
        <v>2</v>
      </c>
      <c r="IR376" s="259">
        <f t="shared" si="6409"/>
        <v>0.10526315789473684</v>
      </c>
      <c r="IS376" s="247">
        <v>0</v>
      </c>
      <c r="IT376" s="247">
        <v>0</v>
      </c>
      <c r="IU376" s="247">
        <v>2</v>
      </c>
      <c r="IV376" s="247">
        <v>0</v>
      </c>
      <c r="IW376" s="247">
        <v>0</v>
      </c>
      <c r="IX376" s="247">
        <v>0</v>
      </c>
      <c r="IY376" s="247">
        <v>0</v>
      </c>
      <c r="IZ376" s="247">
        <v>0</v>
      </c>
      <c r="JA376" s="274">
        <v>0</v>
      </c>
      <c r="JB376" s="274">
        <v>1</v>
      </c>
      <c r="JC376" s="274">
        <v>1</v>
      </c>
      <c r="JD376" s="247">
        <f t="shared" si="6410"/>
        <v>241</v>
      </c>
      <c r="JE376" s="247">
        <f t="shared" si="5807"/>
        <v>203</v>
      </c>
      <c r="JF376" s="260">
        <f t="shared" si="5808"/>
        <v>0.84232365145228216</v>
      </c>
      <c r="JG376" s="238">
        <f t="shared" si="5809"/>
        <v>38</v>
      </c>
      <c r="JH376" s="260">
        <f t="shared" si="5810"/>
        <v>0.15767634854771784</v>
      </c>
      <c r="JI376" s="260">
        <f t="shared" si="5811"/>
        <v>0.87551867219917012</v>
      </c>
      <c r="JJ376" s="247">
        <f t="shared" si="6416"/>
        <v>8</v>
      </c>
      <c r="JK376" s="260">
        <f t="shared" si="6417"/>
        <v>3.3195020746887967E-2</v>
      </c>
      <c r="JL376" s="247">
        <f t="shared" si="6418"/>
        <v>30</v>
      </c>
      <c r="JM376" s="260">
        <f t="shared" si="5815"/>
        <v>0.12448132780082988</v>
      </c>
      <c r="JN376" s="247">
        <f t="shared" si="6420"/>
        <v>0</v>
      </c>
      <c r="JO376" s="247">
        <f t="shared" si="6421"/>
        <v>6</v>
      </c>
      <c r="JP376" s="247">
        <f t="shared" si="6422"/>
        <v>24</v>
      </c>
      <c r="JQ376" s="247">
        <f t="shared" si="6423"/>
        <v>0</v>
      </c>
      <c r="JR376" s="247">
        <f t="shared" si="6424"/>
        <v>0</v>
      </c>
      <c r="JS376" s="247">
        <f t="shared" si="6425"/>
        <v>0</v>
      </c>
      <c r="JT376" s="247">
        <f t="shared" si="6426"/>
        <v>0</v>
      </c>
      <c r="JU376" s="247">
        <f t="shared" si="6427"/>
        <v>8</v>
      </c>
      <c r="JV376" s="247">
        <f t="shared" si="6428"/>
        <v>0</v>
      </c>
      <c r="JW376" s="247">
        <f t="shared" si="6429"/>
        <v>10</v>
      </c>
      <c r="JX376" s="247">
        <f t="shared" si="6430"/>
        <v>13</v>
      </c>
    </row>
    <row r="377" spans="1:284" ht="15" customHeight="1">
      <c r="A377" s="269">
        <f t="shared" si="6431"/>
        <v>4</v>
      </c>
      <c r="B377" s="122">
        <v>19920106302</v>
      </c>
      <c r="C377" s="227">
        <f t="shared" ca="1" si="6157"/>
        <v>29</v>
      </c>
      <c r="D377" s="227">
        <f t="shared" ca="1" si="6158"/>
        <v>2</v>
      </c>
      <c r="E377" s="228">
        <f t="shared" si="6159"/>
        <v>45.591780821917808</v>
      </c>
      <c r="F377" s="118">
        <v>9</v>
      </c>
      <c r="G377" s="118">
        <v>7</v>
      </c>
      <c r="H377" s="118">
        <v>1974</v>
      </c>
      <c r="I377" s="115" t="s">
        <v>340</v>
      </c>
      <c r="J377" s="111" t="s">
        <v>826</v>
      </c>
      <c r="K377" s="103" t="s">
        <v>719</v>
      </c>
      <c r="L377" s="247">
        <v>22</v>
      </c>
      <c r="M377" s="247">
        <f t="shared" si="6311"/>
        <v>22</v>
      </c>
      <c r="N377" s="260">
        <f t="shared" si="6312"/>
        <v>1</v>
      </c>
      <c r="O377" s="238">
        <f t="shared" si="6313"/>
        <v>0</v>
      </c>
      <c r="P377" s="260">
        <f t="shared" si="6314"/>
        <v>0</v>
      </c>
      <c r="Q377" s="260">
        <f t="shared" si="6315"/>
        <v>1</v>
      </c>
      <c r="R377" s="247">
        <f t="shared" si="6316"/>
        <v>0</v>
      </c>
      <c r="S377" s="260">
        <f t="shared" si="6317"/>
        <v>0</v>
      </c>
      <c r="T377" s="247">
        <f t="shared" si="6318"/>
        <v>0</v>
      </c>
      <c r="U377" s="260">
        <f t="shared" si="6319"/>
        <v>0</v>
      </c>
      <c r="V377" s="247">
        <v>0</v>
      </c>
      <c r="W377" s="247">
        <v>0</v>
      </c>
      <c r="X377" s="247">
        <v>0</v>
      </c>
      <c r="Y377" s="247">
        <v>0</v>
      </c>
      <c r="Z377" s="247">
        <v>0</v>
      </c>
      <c r="AA377" s="247">
        <v>0</v>
      </c>
      <c r="AB377" s="247">
        <v>0</v>
      </c>
      <c r="AC377" s="247">
        <v>0</v>
      </c>
      <c r="AD377" s="247">
        <v>0</v>
      </c>
      <c r="AE377" s="247">
        <v>0</v>
      </c>
      <c r="AF377" s="247">
        <v>0</v>
      </c>
      <c r="AG377" s="236">
        <v>20</v>
      </c>
      <c r="AH377" s="236">
        <f t="shared" si="6320"/>
        <v>19</v>
      </c>
      <c r="AI377" s="237">
        <f t="shared" si="6321"/>
        <v>0.95</v>
      </c>
      <c r="AJ377" s="238">
        <f t="shared" si="6322"/>
        <v>1</v>
      </c>
      <c r="AK377" s="237">
        <f t="shared" si="6323"/>
        <v>0.05</v>
      </c>
      <c r="AL377" s="237">
        <f t="shared" si="6324"/>
        <v>1</v>
      </c>
      <c r="AM377" s="236">
        <f t="shared" si="6325"/>
        <v>1</v>
      </c>
      <c r="AN377" s="237">
        <f t="shared" si="6326"/>
        <v>0.05</v>
      </c>
      <c r="AO377" s="236">
        <f t="shared" si="6327"/>
        <v>0</v>
      </c>
      <c r="AP377" s="237">
        <f t="shared" si="6328"/>
        <v>0</v>
      </c>
      <c r="AQ377" s="236">
        <v>0</v>
      </c>
      <c r="AR377" s="236">
        <v>0</v>
      </c>
      <c r="AS377" s="236">
        <v>0</v>
      </c>
      <c r="AT377" s="236">
        <v>0</v>
      </c>
      <c r="AU377" s="236">
        <v>0</v>
      </c>
      <c r="AV377" s="236">
        <v>0</v>
      </c>
      <c r="AW377" s="236">
        <v>0</v>
      </c>
      <c r="AX377" s="236">
        <v>1</v>
      </c>
      <c r="AY377" s="236">
        <v>0</v>
      </c>
      <c r="AZ377" s="236">
        <v>0</v>
      </c>
      <c r="BA377" s="236">
        <v>0</v>
      </c>
      <c r="BB377" s="236">
        <v>21</v>
      </c>
      <c r="BC377" s="236">
        <f t="shared" si="6329"/>
        <v>19</v>
      </c>
      <c r="BD377" s="237">
        <f t="shared" si="6330"/>
        <v>0.90476190476190477</v>
      </c>
      <c r="BE377" s="238">
        <f t="shared" si="6331"/>
        <v>2</v>
      </c>
      <c r="BF377" s="237">
        <f t="shared" si="6332"/>
        <v>9.5238095238095233E-2</v>
      </c>
      <c r="BG377" s="237">
        <f t="shared" si="6333"/>
        <v>1</v>
      </c>
      <c r="BH377" s="236">
        <f t="shared" si="6334"/>
        <v>2</v>
      </c>
      <c r="BI377" s="237">
        <f t="shared" si="6335"/>
        <v>9.5238095238095233E-2</v>
      </c>
      <c r="BJ377" s="236">
        <f t="shared" si="6336"/>
        <v>0</v>
      </c>
      <c r="BK377" s="237">
        <f t="shared" si="6337"/>
        <v>0</v>
      </c>
      <c r="BL377" s="236">
        <v>0</v>
      </c>
      <c r="BM377" s="236">
        <v>0</v>
      </c>
      <c r="BN377" s="236">
        <v>0</v>
      </c>
      <c r="BO377" s="236">
        <v>0</v>
      </c>
      <c r="BP377" s="236">
        <v>0</v>
      </c>
      <c r="BQ377" s="236">
        <v>0</v>
      </c>
      <c r="BR377" s="236">
        <v>0</v>
      </c>
      <c r="BS377" s="236">
        <v>2</v>
      </c>
      <c r="BT377" s="236">
        <v>0</v>
      </c>
      <c r="BU377" s="236">
        <v>0</v>
      </c>
      <c r="BV377" s="236">
        <v>0</v>
      </c>
      <c r="BW377" s="247">
        <v>21</v>
      </c>
      <c r="BX377" s="247">
        <f t="shared" si="6338"/>
        <v>19</v>
      </c>
      <c r="BY377" s="260">
        <f t="shared" si="6339"/>
        <v>0.90476190476190477</v>
      </c>
      <c r="BZ377" s="238">
        <f t="shared" si="6340"/>
        <v>2</v>
      </c>
      <c r="CA377" s="260">
        <f t="shared" si="6341"/>
        <v>9.5238095238095233E-2</v>
      </c>
      <c r="CB377" s="260">
        <f t="shared" si="6342"/>
        <v>1</v>
      </c>
      <c r="CC377" s="247">
        <f t="shared" si="6343"/>
        <v>2</v>
      </c>
      <c r="CD377" s="260">
        <f t="shared" si="6344"/>
        <v>9.5238095238095233E-2</v>
      </c>
      <c r="CE377" s="247">
        <f t="shared" si="6345"/>
        <v>0</v>
      </c>
      <c r="CF377" s="260">
        <f t="shared" si="6346"/>
        <v>0</v>
      </c>
      <c r="CG377" s="247">
        <v>0</v>
      </c>
      <c r="CH377" s="247">
        <v>0</v>
      </c>
      <c r="CI377" s="247">
        <v>0</v>
      </c>
      <c r="CJ377" s="247">
        <v>0</v>
      </c>
      <c r="CK377" s="247">
        <v>0</v>
      </c>
      <c r="CL377" s="247">
        <v>0</v>
      </c>
      <c r="CM377" s="247">
        <v>0</v>
      </c>
      <c r="CN377" s="247">
        <v>2</v>
      </c>
      <c r="CO377" s="247">
        <v>0</v>
      </c>
      <c r="CP377" s="247">
        <v>0</v>
      </c>
      <c r="CQ377" s="247">
        <v>0</v>
      </c>
      <c r="CR377" s="274">
        <v>15</v>
      </c>
      <c r="CS377" s="247">
        <f t="shared" si="5738"/>
        <v>15</v>
      </c>
      <c r="CT377" s="237">
        <f t="shared" si="5739"/>
        <v>1</v>
      </c>
      <c r="CU377" s="238">
        <f t="shared" si="5740"/>
        <v>0</v>
      </c>
      <c r="CV377" s="259">
        <f t="shared" si="5741"/>
        <v>0</v>
      </c>
      <c r="CW377" s="237">
        <f t="shared" si="5742"/>
        <v>1</v>
      </c>
      <c r="CX377" s="247">
        <f t="shared" si="6160"/>
        <v>0</v>
      </c>
      <c r="CY377" s="237">
        <f t="shared" si="6296"/>
        <v>0</v>
      </c>
      <c r="CZ377" s="247">
        <f t="shared" si="6161"/>
        <v>0</v>
      </c>
      <c r="DA377" s="259">
        <f t="shared" si="6297"/>
        <v>0</v>
      </c>
      <c r="DB377" s="247">
        <v>0</v>
      </c>
      <c r="DC377" s="247">
        <v>0</v>
      </c>
      <c r="DD377" s="247">
        <v>0</v>
      </c>
      <c r="DE377" s="247">
        <v>0</v>
      </c>
      <c r="DF377" s="247">
        <v>0</v>
      </c>
      <c r="DG377" s="247">
        <v>0</v>
      </c>
      <c r="DH377" s="247">
        <v>0</v>
      </c>
      <c r="DI377" s="247">
        <v>0</v>
      </c>
      <c r="DJ377" s="274">
        <v>0</v>
      </c>
      <c r="DK377" s="274">
        <v>0</v>
      </c>
      <c r="DL377" s="274">
        <v>0</v>
      </c>
      <c r="DM377" s="274">
        <v>21</v>
      </c>
      <c r="DN377" s="247">
        <f t="shared" si="6347"/>
        <v>21</v>
      </c>
      <c r="DO377" s="237">
        <f t="shared" si="6348"/>
        <v>1</v>
      </c>
      <c r="DP377" s="238">
        <f t="shared" si="6349"/>
        <v>0</v>
      </c>
      <c r="DQ377" s="259">
        <f t="shared" si="6350"/>
        <v>0</v>
      </c>
      <c r="DR377" s="237">
        <f t="shared" si="6351"/>
        <v>1</v>
      </c>
      <c r="DS377" s="247">
        <f t="shared" si="6352"/>
        <v>0</v>
      </c>
      <c r="DT377" s="237">
        <f t="shared" si="6353"/>
        <v>0</v>
      </c>
      <c r="DU377" s="247">
        <f t="shared" si="6354"/>
        <v>0</v>
      </c>
      <c r="DV377" s="259">
        <f t="shared" si="6355"/>
        <v>0</v>
      </c>
      <c r="DW377" s="247">
        <v>0</v>
      </c>
      <c r="DX377" s="247">
        <v>0</v>
      </c>
      <c r="DY377" s="247">
        <v>0</v>
      </c>
      <c r="DZ377" s="247">
        <v>0</v>
      </c>
      <c r="EA377" s="247">
        <v>0</v>
      </c>
      <c r="EB377" s="247">
        <v>0</v>
      </c>
      <c r="EC377" s="247">
        <v>0</v>
      </c>
      <c r="ED377" s="247">
        <v>0</v>
      </c>
      <c r="EE377" s="274">
        <v>0</v>
      </c>
      <c r="EF377" s="274">
        <v>0</v>
      </c>
      <c r="EG377" s="274">
        <v>0</v>
      </c>
      <c r="EH377" s="274">
        <v>22</v>
      </c>
      <c r="EI377" s="247">
        <f t="shared" si="6356"/>
        <v>22</v>
      </c>
      <c r="EJ377" s="237">
        <f t="shared" si="6357"/>
        <v>1</v>
      </c>
      <c r="EK377" s="238">
        <f t="shared" si="6358"/>
        <v>0</v>
      </c>
      <c r="EL377" s="259">
        <f t="shared" si="6359"/>
        <v>0</v>
      </c>
      <c r="EM377" s="237">
        <f t="shared" si="6360"/>
        <v>1</v>
      </c>
      <c r="EN377" s="247">
        <f t="shared" si="6361"/>
        <v>0</v>
      </c>
      <c r="EO377" s="237">
        <f t="shared" si="6362"/>
        <v>0</v>
      </c>
      <c r="EP377" s="247">
        <f t="shared" si="6363"/>
        <v>0</v>
      </c>
      <c r="EQ377" s="259">
        <f t="shared" si="6364"/>
        <v>0</v>
      </c>
      <c r="ER377" s="247">
        <v>0</v>
      </c>
      <c r="ES377" s="247">
        <v>0</v>
      </c>
      <c r="ET377" s="247">
        <v>0</v>
      </c>
      <c r="EU377" s="247">
        <v>0</v>
      </c>
      <c r="EV377" s="247">
        <v>0</v>
      </c>
      <c r="EW377" s="247">
        <v>0</v>
      </c>
      <c r="EX377" s="247">
        <v>0</v>
      </c>
      <c r="EY377" s="247">
        <v>0</v>
      </c>
      <c r="EZ377" s="274">
        <v>0</v>
      </c>
      <c r="FA377" s="274">
        <v>0</v>
      </c>
      <c r="FB377" s="274">
        <v>0</v>
      </c>
      <c r="FC377" s="274">
        <v>18</v>
      </c>
      <c r="FD377" s="247">
        <f t="shared" si="6365"/>
        <v>16</v>
      </c>
      <c r="FE377" s="237">
        <f t="shared" si="6366"/>
        <v>0.88888888888888884</v>
      </c>
      <c r="FF377" s="238">
        <f t="shared" si="6367"/>
        <v>2</v>
      </c>
      <c r="FG377" s="259">
        <f t="shared" si="6368"/>
        <v>0.1111111111111111</v>
      </c>
      <c r="FH377" s="237">
        <f t="shared" si="6369"/>
        <v>0.94444444444444442</v>
      </c>
      <c r="FI377" s="247">
        <f t="shared" si="6370"/>
        <v>1</v>
      </c>
      <c r="FJ377" s="237">
        <f t="shared" si="6371"/>
        <v>5.5555555555555552E-2</v>
      </c>
      <c r="FK377" s="247">
        <f t="shared" si="6372"/>
        <v>1</v>
      </c>
      <c r="FL377" s="259">
        <f t="shared" si="6373"/>
        <v>5.5555555555555552E-2</v>
      </c>
      <c r="FM377" s="247">
        <v>0</v>
      </c>
      <c r="FN377" s="247">
        <v>0</v>
      </c>
      <c r="FO377" s="247">
        <v>1</v>
      </c>
      <c r="FP377" s="247">
        <v>0</v>
      </c>
      <c r="FQ377" s="247">
        <v>0</v>
      </c>
      <c r="FR377" s="247">
        <v>0</v>
      </c>
      <c r="FS377" s="247">
        <v>0</v>
      </c>
      <c r="FT377" s="247">
        <v>1</v>
      </c>
      <c r="FU377" s="274">
        <v>0</v>
      </c>
      <c r="FV377" s="274">
        <v>0</v>
      </c>
      <c r="FW377" s="274">
        <v>0</v>
      </c>
      <c r="FX377" s="274">
        <v>22</v>
      </c>
      <c r="FY377" s="247">
        <f t="shared" si="6374"/>
        <v>22</v>
      </c>
      <c r="FZ377" s="237">
        <f t="shared" si="6375"/>
        <v>1</v>
      </c>
      <c r="GA377" s="238">
        <f t="shared" si="6376"/>
        <v>0</v>
      </c>
      <c r="GB377" s="259">
        <f t="shared" si="6377"/>
        <v>0</v>
      </c>
      <c r="GC377" s="237">
        <f t="shared" si="6378"/>
        <v>1</v>
      </c>
      <c r="GD377" s="247">
        <f t="shared" si="6379"/>
        <v>0</v>
      </c>
      <c r="GE377" s="237">
        <f t="shared" si="6380"/>
        <v>0</v>
      </c>
      <c r="GF377" s="247">
        <f t="shared" si="6381"/>
        <v>0</v>
      </c>
      <c r="GG377" s="259">
        <f t="shared" si="6382"/>
        <v>0</v>
      </c>
      <c r="GH377" s="247">
        <v>0</v>
      </c>
      <c r="GI377" s="247">
        <v>0</v>
      </c>
      <c r="GJ377" s="247">
        <v>0</v>
      </c>
      <c r="GK377" s="247">
        <v>0</v>
      </c>
      <c r="GL377" s="247">
        <v>0</v>
      </c>
      <c r="GM377" s="247">
        <v>0</v>
      </c>
      <c r="GN377" s="247">
        <v>0</v>
      </c>
      <c r="GO377" s="247">
        <v>0</v>
      </c>
      <c r="GP377" s="274">
        <v>0</v>
      </c>
      <c r="GQ377" s="274">
        <v>1</v>
      </c>
      <c r="GR377" s="274">
        <v>0</v>
      </c>
      <c r="GS377" s="274">
        <v>19</v>
      </c>
      <c r="GT377" s="247">
        <f t="shared" si="6383"/>
        <v>17</v>
      </c>
      <c r="GU377" s="237">
        <f t="shared" si="6384"/>
        <v>0.89473684210526316</v>
      </c>
      <c r="GV377" s="238">
        <f t="shared" si="6385"/>
        <v>2</v>
      </c>
      <c r="GW377" s="259">
        <f t="shared" si="6386"/>
        <v>0.10526315789473684</v>
      </c>
      <c r="GX377" s="237">
        <f t="shared" si="6387"/>
        <v>1</v>
      </c>
      <c r="GY377" s="247">
        <f t="shared" si="6388"/>
        <v>2</v>
      </c>
      <c r="GZ377" s="237">
        <f t="shared" si="6389"/>
        <v>0.10526315789473684</v>
      </c>
      <c r="HA377" s="247">
        <f t="shared" si="6390"/>
        <v>0</v>
      </c>
      <c r="HB377" s="259">
        <f t="shared" si="6391"/>
        <v>0</v>
      </c>
      <c r="HC377" s="247">
        <v>0</v>
      </c>
      <c r="HD377" s="247">
        <v>0</v>
      </c>
      <c r="HE377" s="247">
        <v>0</v>
      </c>
      <c r="HF377" s="247">
        <v>0</v>
      </c>
      <c r="HG377" s="247">
        <v>0</v>
      </c>
      <c r="HH377" s="247">
        <v>0</v>
      </c>
      <c r="HI377" s="247">
        <v>0</v>
      </c>
      <c r="HJ377" s="247">
        <v>2</v>
      </c>
      <c r="HK377" s="274">
        <v>0</v>
      </c>
      <c r="HL377" s="274">
        <v>0</v>
      </c>
      <c r="HM377" s="274">
        <v>0</v>
      </c>
      <c r="HN377" s="274">
        <v>21</v>
      </c>
      <c r="HO377" s="247">
        <f t="shared" si="6392"/>
        <v>20</v>
      </c>
      <c r="HP377" s="237">
        <f t="shared" si="6393"/>
        <v>0.95238095238095233</v>
      </c>
      <c r="HQ377" s="238">
        <f t="shared" si="6394"/>
        <v>1</v>
      </c>
      <c r="HR377" s="259">
        <f t="shared" si="6395"/>
        <v>4.7619047619047616E-2</v>
      </c>
      <c r="HS377" s="237">
        <f t="shared" si="6396"/>
        <v>1</v>
      </c>
      <c r="HT377" s="247">
        <f t="shared" si="6397"/>
        <v>1</v>
      </c>
      <c r="HU377" s="237">
        <f t="shared" si="6398"/>
        <v>4.7619047619047616E-2</v>
      </c>
      <c r="HV377" s="247">
        <f t="shared" si="6399"/>
        <v>0</v>
      </c>
      <c r="HW377" s="259">
        <f t="shared" si="6400"/>
        <v>0</v>
      </c>
      <c r="HX377" s="247">
        <v>0</v>
      </c>
      <c r="HY377" s="247">
        <v>0</v>
      </c>
      <c r="HZ377" s="247">
        <v>0</v>
      </c>
      <c r="IA377" s="247">
        <v>0</v>
      </c>
      <c r="IB377" s="247">
        <v>0</v>
      </c>
      <c r="IC377" s="247">
        <v>0</v>
      </c>
      <c r="ID377" s="247">
        <v>0</v>
      </c>
      <c r="IE377" s="247">
        <v>1</v>
      </c>
      <c r="IF377" s="274">
        <v>0</v>
      </c>
      <c r="IG377" s="274">
        <v>0</v>
      </c>
      <c r="IH377" s="274">
        <v>0</v>
      </c>
      <c r="II377" s="274">
        <v>19</v>
      </c>
      <c r="IJ377" s="247">
        <f t="shared" si="6401"/>
        <v>15</v>
      </c>
      <c r="IK377" s="237">
        <f t="shared" si="6402"/>
        <v>0.78947368421052633</v>
      </c>
      <c r="IL377" s="238">
        <f t="shared" si="6403"/>
        <v>4</v>
      </c>
      <c r="IM377" s="259">
        <f t="shared" si="6404"/>
        <v>0.21052631578947367</v>
      </c>
      <c r="IN377" s="237">
        <f t="shared" si="6405"/>
        <v>1</v>
      </c>
      <c r="IO377" s="247">
        <f t="shared" si="6406"/>
        <v>4</v>
      </c>
      <c r="IP377" s="237">
        <f t="shared" si="6407"/>
        <v>0.21052631578947367</v>
      </c>
      <c r="IQ377" s="247">
        <f t="shared" si="6408"/>
        <v>0</v>
      </c>
      <c r="IR377" s="259">
        <f t="shared" si="6409"/>
        <v>0</v>
      </c>
      <c r="IS377" s="247">
        <v>0</v>
      </c>
      <c r="IT377" s="247">
        <v>0</v>
      </c>
      <c r="IU377" s="247">
        <v>0</v>
      </c>
      <c r="IV377" s="247">
        <v>0</v>
      </c>
      <c r="IW377" s="247">
        <v>0</v>
      </c>
      <c r="IX377" s="247">
        <v>0</v>
      </c>
      <c r="IY377" s="247">
        <v>2</v>
      </c>
      <c r="IZ377" s="247">
        <v>2</v>
      </c>
      <c r="JA377" s="274">
        <v>0</v>
      </c>
      <c r="JB377" s="274">
        <v>1</v>
      </c>
      <c r="JC377" s="274">
        <v>0</v>
      </c>
      <c r="JD377" s="247">
        <f t="shared" si="6410"/>
        <v>241</v>
      </c>
      <c r="JE377" s="247">
        <f t="shared" si="5807"/>
        <v>227</v>
      </c>
      <c r="JF377" s="260">
        <f t="shared" si="5808"/>
        <v>0.94190871369294604</v>
      </c>
      <c r="JG377" s="238">
        <f t="shared" si="5809"/>
        <v>14</v>
      </c>
      <c r="JH377" s="260">
        <f t="shared" si="5810"/>
        <v>5.8091286307053944E-2</v>
      </c>
      <c r="JI377" s="260">
        <f t="shared" si="5811"/>
        <v>0.99585062240663902</v>
      </c>
      <c r="JJ377" s="247">
        <f t="shared" si="6416"/>
        <v>13</v>
      </c>
      <c r="JK377" s="260">
        <f t="shared" si="6417"/>
        <v>5.3941908713692949E-2</v>
      </c>
      <c r="JL377" s="247">
        <f t="shared" si="6418"/>
        <v>1</v>
      </c>
      <c r="JM377" s="260">
        <f t="shared" si="5815"/>
        <v>4.1493775933609959E-3</v>
      </c>
      <c r="JN377" s="247">
        <f t="shared" si="6420"/>
        <v>0</v>
      </c>
      <c r="JO377" s="247">
        <f t="shared" si="6421"/>
        <v>0</v>
      </c>
      <c r="JP377" s="247">
        <f t="shared" si="6422"/>
        <v>1</v>
      </c>
      <c r="JQ377" s="247">
        <f t="shared" si="6423"/>
        <v>0</v>
      </c>
      <c r="JR377" s="247">
        <f t="shared" si="6424"/>
        <v>0</v>
      </c>
      <c r="JS377" s="247">
        <f t="shared" si="6425"/>
        <v>0</v>
      </c>
      <c r="JT377" s="247">
        <f t="shared" si="6426"/>
        <v>2</v>
      </c>
      <c r="JU377" s="247">
        <f t="shared" si="6427"/>
        <v>11</v>
      </c>
      <c r="JV377" s="247">
        <f t="shared" si="6428"/>
        <v>0</v>
      </c>
      <c r="JW377" s="247">
        <f t="shared" si="6429"/>
        <v>2</v>
      </c>
      <c r="JX377" s="247">
        <f t="shared" si="6430"/>
        <v>0</v>
      </c>
    </row>
    <row r="378" spans="1:284" ht="15" customHeight="1">
      <c r="A378" s="269">
        <f t="shared" si="6431"/>
        <v>5</v>
      </c>
      <c r="B378" s="122">
        <v>19950220430</v>
      </c>
      <c r="C378" s="227">
        <f t="shared" ca="1" si="6157"/>
        <v>26</v>
      </c>
      <c r="D378" s="227">
        <f t="shared" ca="1" si="6158"/>
        <v>1</v>
      </c>
      <c r="E378" s="228">
        <f t="shared" si="6159"/>
        <v>45.923287671232877</v>
      </c>
      <c r="F378" s="118">
        <v>10</v>
      </c>
      <c r="G378" s="118">
        <v>3</v>
      </c>
      <c r="H378" s="118">
        <v>1974</v>
      </c>
      <c r="I378" s="115" t="s">
        <v>224</v>
      </c>
      <c r="J378" s="111" t="s">
        <v>826</v>
      </c>
      <c r="K378" s="103" t="s">
        <v>719</v>
      </c>
      <c r="L378" s="247">
        <v>22</v>
      </c>
      <c r="M378" s="247">
        <f t="shared" si="6311"/>
        <v>18</v>
      </c>
      <c r="N378" s="260">
        <f t="shared" si="6312"/>
        <v>0.81818181818181823</v>
      </c>
      <c r="O378" s="238">
        <f t="shared" si="6313"/>
        <v>4</v>
      </c>
      <c r="P378" s="260">
        <f t="shared" si="6314"/>
        <v>0.18181818181818182</v>
      </c>
      <c r="Q378" s="260">
        <f t="shared" si="6315"/>
        <v>0.95454545454545459</v>
      </c>
      <c r="R378" s="247">
        <f t="shared" si="6316"/>
        <v>3</v>
      </c>
      <c r="S378" s="260">
        <f t="shared" si="6317"/>
        <v>0.13636363636363635</v>
      </c>
      <c r="T378" s="247">
        <f t="shared" si="6318"/>
        <v>1</v>
      </c>
      <c r="U378" s="260">
        <f t="shared" si="6319"/>
        <v>4.5454545454545456E-2</v>
      </c>
      <c r="V378" s="247">
        <v>0</v>
      </c>
      <c r="W378" s="247">
        <v>0</v>
      </c>
      <c r="X378" s="247">
        <v>1</v>
      </c>
      <c r="Y378" s="247">
        <v>0</v>
      </c>
      <c r="Z378" s="247">
        <v>0</v>
      </c>
      <c r="AA378" s="247">
        <v>0</v>
      </c>
      <c r="AB378" s="247">
        <v>0</v>
      </c>
      <c r="AC378" s="247">
        <v>3</v>
      </c>
      <c r="AD378" s="247">
        <v>0</v>
      </c>
      <c r="AE378" s="247">
        <v>0</v>
      </c>
      <c r="AF378" s="247">
        <v>0</v>
      </c>
      <c r="AG378" s="236">
        <v>20</v>
      </c>
      <c r="AH378" s="236">
        <f t="shared" si="6320"/>
        <v>19</v>
      </c>
      <c r="AI378" s="237">
        <f t="shared" si="6321"/>
        <v>0.95</v>
      </c>
      <c r="AJ378" s="238">
        <f t="shared" si="6322"/>
        <v>1</v>
      </c>
      <c r="AK378" s="237">
        <f t="shared" si="6323"/>
        <v>0.05</v>
      </c>
      <c r="AL378" s="237">
        <f t="shared" si="6324"/>
        <v>0.95</v>
      </c>
      <c r="AM378" s="236">
        <f t="shared" si="6325"/>
        <v>0</v>
      </c>
      <c r="AN378" s="237">
        <f t="shared" si="6326"/>
        <v>0</v>
      </c>
      <c r="AO378" s="236">
        <f t="shared" si="6327"/>
        <v>1</v>
      </c>
      <c r="AP378" s="237">
        <f t="shared" si="6328"/>
        <v>0.05</v>
      </c>
      <c r="AQ378" s="236">
        <v>0</v>
      </c>
      <c r="AR378" s="236">
        <v>0</v>
      </c>
      <c r="AS378" s="236">
        <v>1</v>
      </c>
      <c r="AT378" s="236">
        <v>0</v>
      </c>
      <c r="AU378" s="236">
        <v>0</v>
      </c>
      <c r="AV378" s="236">
        <v>0</v>
      </c>
      <c r="AW378" s="236">
        <v>0</v>
      </c>
      <c r="AX378" s="236">
        <v>0</v>
      </c>
      <c r="AY378" s="236">
        <v>0</v>
      </c>
      <c r="AZ378" s="236">
        <v>0</v>
      </c>
      <c r="BA378" s="236">
        <v>0</v>
      </c>
      <c r="BB378" s="236">
        <v>21</v>
      </c>
      <c r="BC378" s="236">
        <f t="shared" si="6329"/>
        <v>17</v>
      </c>
      <c r="BD378" s="237">
        <f t="shared" si="6330"/>
        <v>0.80952380952380953</v>
      </c>
      <c r="BE378" s="238">
        <f t="shared" si="6331"/>
        <v>4</v>
      </c>
      <c r="BF378" s="237">
        <f t="shared" si="6332"/>
        <v>0.19047619047619047</v>
      </c>
      <c r="BG378" s="237">
        <f t="shared" si="6333"/>
        <v>1</v>
      </c>
      <c r="BH378" s="236">
        <f t="shared" si="6334"/>
        <v>4</v>
      </c>
      <c r="BI378" s="237">
        <f t="shared" si="6335"/>
        <v>0.19047619047619047</v>
      </c>
      <c r="BJ378" s="236">
        <f t="shared" si="6336"/>
        <v>0</v>
      </c>
      <c r="BK378" s="237">
        <f t="shared" si="6337"/>
        <v>0</v>
      </c>
      <c r="BL378" s="236">
        <v>0</v>
      </c>
      <c r="BM378" s="236">
        <v>0</v>
      </c>
      <c r="BN378" s="236">
        <v>0</v>
      </c>
      <c r="BO378" s="236">
        <v>0</v>
      </c>
      <c r="BP378" s="236">
        <v>0</v>
      </c>
      <c r="BQ378" s="236">
        <v>0</v>
      </c>
      <c r="BR378" s="236">
        <v>0</v>
      </c>
      <c r="BS378" s="236">
        <v>4</v>
      </c>
      <c r="BT378" s="236">
        <v>0</v>
      </c>
      <c r="BU378" s="236">
        <v>0</v>
      </c>
      <c r="BV378" s="236">
        <v>0</v>
      </c>
      <c r="BW378" s="247">
        <v>21</v>
      </c>
      <c r="BX378" s="247">
        <f t="shared" si="6338"/>
        <v>21</v>
      </c>
      <c r="BY378" s="260">
        <f t="shared" si="6339"/>
        <v>1</v>
      </c>
      <c r="BZ378" s="238">
        <f t="shared" si="6340"/>
        <v>0</v>
      </c>
      <c r="CA378" s="260">
        <f t="shared" si="6341"/>
        <v>0</v>
      </c>
      <c r="CB378" s="260">
        <f t="shared" si="6342"/>
        <v>1</v>
      </c>
      <c r="CC378" s="247">
        <f t="shared" si="6343"/>
        <v>0</v>
      </c>
      <c r="CD378" s="260">
        <f t="shared" si="6344"/>
        <v>0</v>
      </c>
      <c r="CE378" s="247">
        <f t="shared" si="6345"/>
        <v>0</v>
      </c>
      <c r="CF378" s="260">
        <f t="shared" si="6346"/>
        <v>0</v>
      </c>
      <c r="CG378" s="247">
        <v>0</v>
      </c>
      <c r="CH378" s="247">
        <v>0</v>
      </c>
      <c r="CI378" s="247">
        <v>0</v>
      </c>
      <c r="CJ378" s="247">
        <v>0</v>
      </c>
      <c r="CK378" s="247">
        <v>0</v>
      </c>
      <c r="CL378" s="247">
        <v>0</v>
      </c>
      <c r="CM378" s="247">
        <v>0</v>
      </c>
      <c r="CN378" s="247">
        <v>0</v>
      </c>
      <c r="CO378" s="247">
        <v>0</v>
      </c>
      <c r="CP378" s="247">
        <v>0</v>
      </c>
      <c r="CQ378" s="247">
        <v>0</v>
      </c>
      <c r="CR378" s="274">
        <v>15</v>
      </c>
      <c r="CS378" s="247">
        <f t="shared" si="5738"/>
        <v>12</v>
      </c>
      <c r="CT378" s="237">
        <f t="shared" si="5739"/>
        <v>0.8</v>
      </c>
      <c r="CU378" s="238">
        <f t="shared" si="5740"/>
        <v>3</v>
      </c>
      <c r="CV378" s="259">
        <f t="shared" si="5741"/>
        <v>0.2</v>
      </c>
      <c r="CW378" s="237">
        <f t="shared" si="5742"/>
        <v>0.8</v>
      </c>
      <c r="CX378" s="247">
        <f t="shared" si="6160"/>
        <v>0</v>
      </c>
      <c r="CY378" s="237">
        <f t="shared" si="6296"/>
        <v>0</v>
      </c>
      <c r="CZ378" s="247">
        <f t="shared" si="6161"/>
        <v>3</v>
      </c>
      <c r="DA378" s="259">
        <f t="shared" si="6297"/>
        <v>0.2</v>
      </c>
      <c r="DB378" s="247">
        <v>0</v>
      </c>
      <c r="DC378" s="247">
        <v>0</v>
      </c>
      <c r="DD378" s="247">
        <v>3</v>
      </c>
      <c r="DE378" s="247">
        <v>0</v>
      </c>
      <c r="DF378" s="247">
        <v>0</v>
      </c>
      <c r="DG378" s="247">
        <v>0</v>
      </c>
      <c r="DH378" s="247">
        <v>0</v>
      </c>
      <c r="DI378" s="247">
        <v>0</v>
      </c>
      <c r="DJ378" s="274">
        <v>0</v>
      </c>
      <c r="DK378" s="274">
        <v>0</v>
      </c>
      <c r="DL378" s="274">
        <v>0</v>
      </c>
      <c r="DM378" s="274">
        <v>21</v>
      </c>
      <c r="DN378" s="247">
        <f t="shared" si="6347"/>
        <v>19</v>
      </c>
      <c r="DO378" s="237">
        <f t="shared" si="6348"/>
        <v>0.90476190476190477</v>
      </c>
      <c r="DP378" s="238">
        <f t="shared" si="6349"/>
        <v>2</v>
      </c>
      <c r="DQ378" s="259">
        <f t="shared" si="6350"/>
        <v>9.5238095238095233E-2</v>
      </c>
      <c r="DR378" s="237">
        <f t="shared" si="6351"/>
        <v>0.90476190476190477</v>
      </c>
      <c r="DS378" s="247">
        <f t="shared" si="6352"/>
        <v>0</v>
      </c>
      <c r="DT378" s="237">
        <f t="shared" si="6353"/>
        <v>0</v>
      </c>
      <c r="DU378" s="247">
        <f t="shared" si="6354"/>
        <v>2</v>
      </c>
      <c r="DV378" s="259">
        <f t="shared" si="6355"/>
        <v>9.5238095238095233E-2</v>
      </c>
      <c r="DW378" s="247">
        <v>0</v>
      </c>
      <c r="DX378" s="247">
        <v>0</v>
      </c>
      <c r="DY378" s="247">
        <v>2</v>
      </c>
      <c r="DZ378" s="247">
        <v>0</v>
      </c>
      <c r="EA378" s="247">
        <v>0</v>
      </c>
      <c r="EB378" s="247">
        <v>0</v>
      </c>
      <c r="EC378" s="247">
        <v>0</v>
      </c>
      <c r="ED378" s="247">
        <v>0</v>
      </c>
      <c r="EE378" s="274">
        <v>0</v>
      </c>
      <c r="EF378" s="274">
        <v>0</v>
      </c>
      <c r="EG378" s="274">
        <v>1</v>
      </c>
      <c r="EH378" s="274">
        <v>22</v>
      </c>
      <c r="EI378" s="247">
        <f t="shared" si="6356"/>
        <v>22</v>
      </c>
      <c r="EJ378" s="237">
        <f t="shared" si="6357"/>
        <v>1</v>
      </c>
      <c r="EK378" s="238">
        <f t="shared" si="6358"/>
        <v>0</v>
      </c>
      <c r="EL378" s="259">
        <f t="shared" si="6359"/>
        <v>0</v>
      </c>
      <c r="EM378" s="237">
        <f t="shared" si="6360"/>
        <v>1</v>
      </c>
      <c r="EN378" s="247">
        <f t="shared" si="6361"/>
        <v>0</v>
      </c>
      <c r="EO378" s="237">
        <f t="shared" si="6362"/>
        <v>0</v>
      </c>
      <c r="EP378" s="247">
        <f t="shared" si="6363"/>
        <v>0</v>
      </c>
      <c r="EQ378" s="259">
        <f t="shared" si="6364"/>
        <v>0</v>
      </c>
      <c r="ER378" s="247">
        <v>0</v>
      </c>
      <c r="ES378" s="247">
        <v>0</v>
      </c>
      <c r="ET378" s="247">
        <v>0</v>
      </c>
      <c r="EU378" s="247">
        <v>0</v>
      </c>
      <c r="EV378" s="247">
        <v>0</v>
      </c>
      <c r="EW378" s="247">
        <v>0</v>
      </c>
      <c r="EX378" s="247">
        <v>0</v>
      </c>
      <c r="EY378" s="247">
        <v>0</v>
      </c>
      <c r="EZ378" s="274">
        <v>0</v>
      </c>
      <c r="FA378" s="274">
        <v>0</v>
      </c>
      <c r="FB378" s="274">
        <v>0</v>
      </c>
      <c r="FC378" s="274">
        <v>18</v>
      </c>
      <c r="FD378" s="247">
        <f t="shared" si="6365"/>
        <v>18</v>
      </c>
      <c r="FE378" s="237">
        <f t="shared" si="6366"/>
        <v>1</v>
      </c>
      <c r="FF378" s="238">
        <f t="shared" si="6367"/>
        <v>0</v>
      </c>
      <c r="FG378" s="259">
        <f t="shared" si="6368"/>
        <v>0</v>
      </c>
      <c r="FH378" s="237">
        <f t="shared" si="6369"/>
        <v>1</v>
      </c>
      <c r="FI378" s="247">
        <f t="shared" si="6370"/>
        <v>0</v>
      </c>
      <c r="FJ378" s="237">
        <f t="shared" si="6371"/>
        <v>0</v>
      </c>
      <c r="FK378" s="247">
        <f t="shared" si="6372"/>
        <v>0</v>
      </c>
      <c r="FL378" s="259">
        <f t="shared" si="6373"/>
        <v>0</v>
      </c>
      <c r="FM378" s="247">
        <v>0</v>
      </c>
      <c r="FN378" s="247">
        <v>0</v>
      </c>
      <c r="FO378" s="247">
        <v>0</v>
      </c>
      <c r="FP378" s="247">
        <v>0</v>
      </c>
      <c r="FQ378" s="247">
        <v>0</v>
      </c>
      <c r="FR378" s="247">
        <v>0</v>
      </c>
      <c r="FS378" s="247">
        <v>0</v>
      </c>
      <c r="FT378" s="247">
        <v>0</v>
      </c>
      <c r="FU378" s="274">
        <v>0</v>
      </c>
      <c r="FV378" s="274">
        <v>0</v>
      </c>
      <c r="FW378" s="274">
        <v>0</v>
      </c>
      <c r="FX378" s="274">
        <v>22</v>
      </c>
      <c r="FY378" s="247">
        <f t="shared" si="6374"/>
        <v>21</v>
      </c>
      <c r="FZ378" s="237">
        <f t="shared" si="6375"/>
        <v>0.95454545454545459</v>
      </c>
      <c r="GA378" s="238">
        <f t="shared" si="6376"/>
        <v>1</v>
      </c>
      <c r="GB378" s="259">
        <f t="shared" si="6377"/>
        <v>4.5454545454545456E-2</v>
      </c>
      <c r="GC378" s="237">
        <f t="shared" si="6378"/>
        <v>1</v>
      </c>
      <c r="GD378" s="247">
        <f t="shared" si="6379"/>
        <v>1</v>
      </c>
      <c r="GE378" s="237">
        <f t="shared" si="6380"/>
        <v>4.5454545454545456E-2</v>
      </c>
      <c r="GF378" s="247">
        <f t="shared" si="6381"/>
        <v>0</v>
      </c>
      <c r="GG378" s="259">
        <f t="shared" si="6382"/>
        <v>0</v>
      </c>
      <c r="GH378" s="247">
        <v>0</v>
      </c>
      <c r="GI378" s="247">
        <v>0</v>
      </c>
      <c r="GJ378" s="247">
        <v>0</v>
      </c>
      <c r="GK378" s="247">
        <v>0</v>
      </c>
      <c r="GL378" s="247">
        <v>0</v>
      </c>
      <c r="GM378" s="247">
        <v>0</v>
      </c>
      <c r="GN378" s="247">
        <v>0</v>
      </c>
      <c r="GO378" s="247">
        <v>1</v>
      </c>
      <c r="GP378" s="274">
        <v>0</v>
      </c>
      <c r="GQ378" s="274">
        <v>0</v>
      </c>
      <c r="GR378" s="274">
        <v>0</v>
      </c>
      <c r="GS378" s="274">
        <v>19</v>
      </c>
      <c r="GT378" s="247">
        <f t="shared" si="6383"/>
        <v>17</v>
      </c>
      <c r="GU378" s="237">
        <f t="shared" si="6384"/>
        <v>0.89473684210526316</v>
      </c>
      <c r="GV378" s="238">
        <f t="shared" si="6385"/>
        <v>2</v>
      </c>
      <c r="GW378" s="259">
        <f t="shared" si="6386"/>
        <v>0.10526315789473684</v>
      </c>
      <c r="GX378" s="237">
        <f t="shared" si="6387"/>
        <v>0.89473684210526316</v>
      </c>
      <c r="GY378" s="247">
        <f t="shared" si="6388"/>
        <v>0</v>
      </c>
      <c r="GZ378" s="237">
        <f t="shared" si="6389"/>
        <v>0</v>
      </c>
      <c r="HA378" s="247">
        <f t="shared" si="6390"/>
        <v>2</v>
      </c>
      <c r="HB378" s="259">
        <f t="shared" si="6391"/>
        <v>0.10526315789473684</v>
      </c>
      <c r="HC378" s="247">
        <v>0</v>
      </c>
      <c r="HD378" s="247">
        <v>0</v>
      </c>
      <c r="HE378" s="247">
        <v>2</v>
      </c>
      <c r="HF378" s="247">
        <v>0</v>
      </c>
      <c r="HG378" s="247">
        <v>0</v>
      </c>
      <c r="HH378" s="247">
        <v>0</v>
      </c>
      <c r="HI378" s="247">
        <v>0</v>
      </c>
      <c r="HJ378" s="247">
        <v>0</v>
      </c>
      <c r="HK378" s="274">
        <v>0</v>
      </c>
      <c r="HL378" s="274">
        <v>0</v>
      </c>
      <c r="HM378" s="274">
        <v>0</v>
      </c>
      <c r="HN378" s="274">
        <v>21</v>
      </c>
      <c r="HO378" s="247">
        <f t="shared" si="6392"/>
        <v>19</v>
      </c>
      <c r="HP378" s="237">
        <f t="shared" si="6393"/>
        <v>0.90476190476190477</v>
      </c>
      <c r="HQ378" s="238">
        <f t="shared" si="6394"/>
        <v>2</v>
      </c>
      <c r="HR378" s="259">
        <f t="shared" si="6395"/>
        <v>9.5238095238095233E-2</v>
      </c>
      <c r="HS378" s="237">
        <f t="shared" si="6396"/>
        <v>0.95238095238095233</v>
      </c>
      <c r="HT378" s="247">
        <f t="shared" si="6397"/>
        <v>1</v>
      </c>
      <c r="HU378" s="237">
        <f t="shared" si="6398"/>
        <v>4.7619047619047616E-2</v>
      </c>
      <c r="HV378" s="247">
        <f t="shared" si="6399"/>
        <v>1</v>
      </c>
      <c r="HW378" s="259">
        <f t="shared" si="6400"/>
        <v>4.7619047619047616E-2</v>
      </c>
      <c r="HX378" s="247">
        <v>0</v>
      </c>
      <c r="HY378" s="247">
        <v>0</v>
      </c>
      <c r="HZ378" s="247">
        <v>1</v>
      </c>
      <c r="IA378" s="247">
        <v>0</v>
      </c>
      <c r="IB378" s="247">
        <v>0</v>
      </c>
      <c r="IC378" s="247">
        <v>0</v>
      </c>
      <c r="ID378" s="247">
        <v>0</v>
      </c>
      <c r="IE378" s="247">
        <v>1</v>
      </c>
      <c r="IF378" s="274">
        <v>0</v>
      </c>
      <c r="IG378" s="274">
        <v>0</v>
      </c>
      <c r="IH378" s="274">
        <v>0</v>
      </c>
      <c r="II378" s="274">
        <v>19</v>
      </c>
      <c r="IJ378" s="247">
        <f t="shared" si="6401"/>
        <v>17</v>
      </c>
      <c r="IK378" s="237">
        <f t="shared" si="6402"/>
        <v>0.89473684210526316</v>
      </c>
      <c r="IL378" s="238">
        <f t="shared" si="6403"/>
        <v>2</v>
      </c>
      <c r="IM378" s="259">
        <f t="shared" si="6404"/>
        <v>0.10526315789473684</v>
      </c>
      <c r="IN378" s="237">
        <f t="shared" si="6405"/>
        <v>1</v>
      </c>
      <c r="IO378" s="247">
        <f t="shared" si="6406"/>
        <v>2</v>
      </c>
      <c r="IP378" s="237">
        <f t="shared" si="6407"/>
        <v>0.10526315789473684</v>
      </c>
      <c r="IQ378" s="247">
        <f t="shared" si="6408"/>
        <v>0</v>
      </c>
      <c r="IR378" s="259">
        <f t="shared" si="6409"/>
        <v>0</v>
      </c>
      <c r="IS378" s="247">
        <v>0</v>
      </c>
      <c r="IT378" s="247">
        <v>0</v>
      </c>
      <c r="IU378" s="247">
        <v>0</v>
      </c>
      <c r="IV378" s="247">
        <v>0</v>
      </c>
      <c r="IW378" s="247">
        <v>0</v>
      </c>
      <c r="IX378" s="247">
        <v>0</v>
      </c>
      <c r="IY378" s="247">
        <v>0</v>
      </c>
      <c r="IZ378" s="247">
        <v>2</v>
      </c>
      <c r="JA378" s="274">
        <v>0</v>
      </c>
      <c r="JB378" s="274">
        <v>0</v>
      </c>
      <c r="JC378" s="274">
        <v>0</v>
      </c>
      <c r="JD378" s="247">
        <f t="shared" si="6410"/>
        <v>241</v>
      </c>
      <c r="JE378" s="247">
        <f t="shared" si="5807"/>
        <v>220</v>
      </c>
      <c r="JF378" s="260">
        <f t="shared" si="5808"/>
        <v>0.91286307053941906</v>
      </c>
      <c r="JG378" s="238">
        <f t="shared" si="5809"/>
        <v>21</v>
      </c>
      <c r="JH378" s="260">
        <f t="shared" si="5810"/>
        <v>8.7136929460580909E-2</v>
      </c>
      <c r="JI378" s="260">
        <f t="shared" si="5811"/>
        <v>0.95850622406639008</v>
      </c>
      <c r="JJ378" s="247">
        <f t="shared" si="6416"/>
        <v>11</v>
      </c>
      <c r="JK378" s="260">
        <f t="shared" si="6417"/>
        <v>4.5643153526970952E-2</v>
      </c>
      <c r="JL378" s="247">
        <f t="shared" si="6418"/>
        <v>10</v>
      </c>
      <c r="JM378" s="260">
        <f t="shared" si="5815"/>
        <v>4.1493775933609957E-2</v>
      </c>
      <c r="JN378" s="247">
        <f t="shared" si="6420"/>
        <v>0</v>
      </c>
      <c r="JO378" s="247">
        <f t="shared" si="6421"/>
        <v>0</v>
      </c>
      <c r="JP378" s="247">
        <f t="shared" si="6422"/>
        <v>10</v>
      </c>
      <c r="JQ378" s="247">
        <f t="shared" si="6423"/>
        <v>0</v>
      </c>
      <c r="JR378" s="247">
        <f t="shared" si="6424"/>
        <v>0</v>
      </c>
      <c r="JS378" s="247">
        <f t="shared" si="6425"/>
        <v>0</v>
      </c>
      <c r="JT378" s="247">
        <f t="shared" si="6426"/>
        <v>0</v>
      </c>
      <c r="JU378" s="247">
        <f t="shared" si="6427"/>
        <v>11</v>
      </c>
      <c r="JV378" s="247">
        <f t="shared" si="6428"/>
        <v>0</v>
      </c>
      <c r="JW378" s="247">
        <f t="shared" si="6429"/>
        <v>0</v>
      </c>
      <c r="JX378" s="247">
        <f t="shared" si="6430"/>
        <v>1</v>
      </c>
    </row>
    <row r="379" spans="1:284" ht="15" customHeight="1">
      <c r="A379" s="269">
        <f t="shared" si="6431"/>
        <v>6</v>
      </c>
      <c r="B379" s="122">
        <v>20000112657</v>
      </c>
      <c r="C379" s="227">
        <f t="shared" ca="1" si="6157"/>
        <v>21</v>
      </c>
      <c r="D379" s="227">
        <f t="shared" ca="1" si="6158"/>
        <v>2</v>
      </c>
      <c r="E379" s="228">
        <f t="shared" si="6159"/>
        <v>42.945205479452056</v>
      </c>
      <c r="F379" s="118">
        <v>1</v>
      </c>
      <c r="G379" s="118">
        <v>3</v>
      </c>
      <c r="H379" s="118">
        <v>1977</v>
      </c>
      <c r="I379" s="115" t="s">
        <v>219</v>
      </c>
      <c r="J379" s="111" t="s">
        <v>826</v>
      </c>
      <c r="K379" s="103" t="s">
        <v>719</v>
      </c>
      <c r="L379" s="247">
        <v>22</v>
      </c>
      <c r="M379" s="247">
        <f t="shared" si="6311"/>
        <v>20</v>
      </c>
      <c r="N379" s="260">
        <f t="shared" si="6312"/>
        <v>0.90909090909090906</v>
      </c>
      <c r="O379" s="238">
        <f t="shared" si="6313"/>
        <v>2</v>
      </c>
      <c r="P379" s="260">
        <f t="shared" si="6314"/>
        <v>9.0909090909090912E-2</v>
      </c>
      <c r="Q379" s="260">
        <f t="shared" si="6315"/>
        <v>1</v>
      </c>
      <c r="R379" s="247">
        <f t="shared" si="6316"/>
        <v>2</v>
      </c>
      <c r="S379" s="260">
        <f t="shared" si="6317"/>
        <v>9.0909090909090912E-2</v>
      </c>
      <c r="T379" s="247">
        <f t="shared" si="6318"/>
        <v>0</v>
      </c>
      <c r="U379" s="260">
        <f t="shared" si="6319"/>
        <v>0</v>
      </c>
      <c r="V379" s="247">
        <v>0</v>
      </c>
      <c r="W379" s="247">
        <v>0</v>
      </c>
      <c r="X379" s="247">
        <v>0</v>
      </c>
      <c r="Y379" s="247">
        <v>0</v>
      </c>
      <c r="Z379" s="247">
        <v>0</v>
      </c>
      <c r="AA379" s="247">
        <v>0</v>
      </c>
      <c r="AB379" s="247">
        <v>0</v>
      </c>
      <c r="AC379" s="247">
        <v>2</v>
      </c>
      <c r="AD379" s="247">
        <v>0</v>
      </c>
      <c r="AE379" s="247">
        <v>0</v>
      </c>
      <c r="AF379" s="247">
        <v>0</v>
      </c>
      <c r="AG379" s="236">
        <v>20</v>
      </c>
      <c r="AH379" s="236">
        <f t="shared" si="6320"/>
        <v>19</v>
      </c>
      <c r="AI379" s="237">
        <f t="shared" si="6321"/>
        <v>0.95</v>
      </c>
      <c r="AJ379" s="238">
        <f t="shared" si="6322"/>
        <v>1</v>
      </c>
      <c r="AK379" s="237">
        <f t="shared" si="6323"/>
        <v>0.05</v>
      </c>
      <c r="AL379" s="237">
        <f t="shared" si="6324"/>
        <v>1</v>
      </c>
      <c r="AM379" s="236">
        <f t="shared" si="6325"/>
        <v>1</v>
      </c>
      <c r="AN379" s="237">
        <f t="shared" si="6326"/>
        <v>0.05</v>
      </c>
      <c r="AO379" s="236">
        <f t="shared" si="6327"/>
        <v>0</v>
      </c>
      <c r="AP379" s="237">
        <f t="shared" si="6328"/>
        <v>0</v>
      </c>
      <c r="AQ379" s="236">
        <v>0</v>
      </c>
      <c r="AR379" s="236">
        <v>0</v>
      </c>
      <c r="AS379" s="236">
        <v>0</v>
      </c>
      <c r="AT379" s="236">
        <v>0</v>
      </c>
      <c r="AU379" s="236">
        <v>0</v>
      </c>
      <c r="AV379" s="236">
        <v>0</v>
      </c>
      <c r="AW379" s="236">
        <v>0</v>
      </c>
      <c r="AX379" s="236">
        <v>1</v>
      </c>
      <c r="AY379" s="236">
        <v>0</v>
      </c>
      <c r="AZ379" s="236">
        <v>0</v>
      </c>
      <c r="BA379" s="236">
        <v>0</v>
      </c>
      <c r="BB379" s="236">
        <v>21</v>
      </c>
      <c r="BC379" s="236">
        <f t="shared" si="6329"/>
        <v>18</v>
      </c>
      <c r="BD379" s="237">
        <f t="shared" si="6330"/>
        <v>0.8571428571428571</v>
      </c>
      <c r="BE379" s="238">
        <f t="shared" si="6331"/>
        <v>3</v>
      </c>
      <c r="BF379" s="237">
        <f t="shared" si="6332"/>
        <v>0.14285714285714285</v>
      </c>
      <c r="BG379" s="237">
        <f t="shared" si="6333"/>
        <v>0.8571428571428571</v>
      </c>
      <c r="BH379" s="236">
        <f t="shared" si="6334"/>
        <v>0</v>
      </c>
      <c r="BI379" s="237">
        <f t="shared" si="6335"/>
        <v>0</v>
      </c>
      <c r="BJ379" s="236">
        <f t="shared" si="6336"/>
        <v>3</v>
      </c>
      <c r="BK379" s="237">
        <f t="shared" si="6337"/>
        <v>0.14285714285714285</v>
      </c>
      <c r="BL379" s="236">
        <v>0</v>
      </c>
      <c r="BM379" s="236">
        <v>2</v>
      </c>
      <c r="BN379" s="236">
        <v>1</v>
      </c>
      <c r="BO379" s="236">
        <v>0</v>
      </c>
      <c r="BP379" s="236">
        <v>0</v>
      </c>
      <c r="BQ379" s="236">
        <v>0</v>
      </c>
      <c r="BR379" s="236">
        <v>0</v>
      </c>
      <c r="BS379" s="236">
        <v>0</v>
      </c>
      <c r="BT379" s="236">
        <v>0</v>
      </c>
      <c r="BU379" s="236">
        <v>2</v>
      </c>
      <c r="BV379" s="236">
        <v>1</v>
      </c>
      <c r="BW379" s="247">
        <v>21</v>
      </c>
      <c r="BX379" s="247">
        <f t="shared" si="6338"/>
        <v>19</v>
      </c>
      <c r="BY379" s="260">
        <f t="shared" si="6339"/>
        <v>0.90476190476190477</v>
      </c>
      <c r="BZ379" s="238">
        <f t="shared" si="6340"/>
        <v>2</v>
      </c>
      <c r="CA379" s="260">
        <f t="shared" si="6341"/>
        <v>9.5238095238095233E-2</v>
      </c>
      <c r="CB379" s="260">
        <f t="shared" si="6342"/>
        <v>0.90476190476190477</v>
      </c>
      <c r="CC379" s="247">
        <f t="shared" si="6343"/>
        <v>0</v>
      </c>
      <c r="CD379" s="260">
        <f t="shared" si="6344"/>
        <v>0</v>
      </c>
      <c r="CE379" s="247">
        <f t="shared" si="6345"/>
        <v>2</v>
      </c>
      <c r="CF379" s="260">
        <f t="shared" si="6346"/>
        <v>9.5238095238095233E-2</v>
      </c>
      <c r="CG379" s="247">
        <v>0</v>
      </c>
      <c r="CH379" s="247">
        <v>0</v>
      </c>
      <c r="CI379" s="247">
        <v>2</v>
      </c>
      <c r="CJ379" s="247">
        <v>0</v>
      </c>
      <c r="CK379" s="247">
        <v>0</v>
      </c>
      <c r="CL379" s="247">
        <v>0</v>
      </c>
      <c r="CM379" s="247">
        <v>0</v>
      </c>
      <c r="CN379" s="247">
        <v>0</v>
      </c>
      <c r="CO379" s="247">
        <v>0</v>
      </c>
      <c r="CP379" s="247">
        <v>3</v>
      </c>
      <c r="CQ379" s="247">
        <v>0</v>
      </c>
      <c r="CR379" s="274">
        <v>15</v>
      </c>
      <c r="CS379" s="247">
        <f t="shared" si="5738"/>
        <v>14</v>
      </c>
      <c r="CT379" s="237">
        <f t="shared" si="5739"/>
        <v>0.93333333333333335</v>
      </c>
      <c r="CU379" s="238">
        <f t="shared" si="5740"/>
        <v>1</v>
      </c>
      <c r="CV379" s="259">
        <f t="shared" si="5741"/>
        <v>6.6666666666666666E-2</v>
      </c>
      <c r="CW379" s="237">
        <f t="shared" si="5742"/>
        <v>0.93333333333333335</v>
      </c>
      <c r="CX379" s="247">
        <f t="shared" si="6160"/>
        <v>0</v>
      </c>
      <c r="CY379" s="237">
        <f t="shared" si="6296"/>
        <v>0</v>
      </c>
      <c r="CZ379" s="247">
        <f t="shared" si="6161"/>
        <v>1</v>
      </c>
      <c r="DA379" s="259">
        <f t="shared" si="6297"/>
        <v>6.6666666666666666E-2</v>
      </c>
      <c r="DB379" s="247">
        <v>0</v>
      </c>
      <c r="DC379" s="247">
        <v>0</v>
      </c>
      <c r="DD379" s="247">
        <v>1</v>
      </c>
      <c r="DE379" s="247">
        <v>0</v>
      </c>
      <c r="DF379" s="247">
        <v>0</v>
      </c>
      <c r="DG379" s="247">
        <v>0</v>
      </c>
      <c r="DH379" s="247">
        <v>0</v>
      </c>
      <c r="DI379" s="247">
        <v>0</v>
      </c>
      <c r="DJ379" s="274">
        <v>0</v>
      </c>
      <c r="DK379" s="274">
        <v>1</v>
      </c>
      <c r="DL379" s="274">
        <v>2</v>
      </c>
      <c r="DM379" s="274">
        <v>21</v>
      </c>
      <c r="DN379" s="247">
        <f t="shared" si="6347"/>
        <v>20</v>
      </c>
      <c r="DO379" s="237">
        <f t="shared" si="6348"/>
        <v>0.95238095238095233</v>
      </c>
      <c r="DP379" s="238">
        <f t="shared" si="6349"/>
        <v>1</v>
      </c>
      <c r="DQ379" s="259">
        <f t="shared" si="6350"/>
        <v>4.7619047619047616E-2</v>
      </c>
      <c r="DR379" s="237">
        <f t="shared" si="6351"/>
        <v>0.95238095238095233</v>
      </c>
      <c r="DS379" s="247">
        <f t="shared" si="6352"/>
        <v>0</v>
      </c>
      <c r="DT379" s="237">
        <f t="shared" si="6353"/>
        <v>0</v>
      </c>
      <c r="DU379" s="247">
        <f t="shared" si="6354"/>
        <v>1</v>
      </c>
      <c r="DV379" s="259">
        <f t="shared" si="6355"/>
        <v>4.7619047619047616E-2</v>
      </c>
      <c r="DW379" s="247">
        <v>0</v>
      </c>
      <c r="DX379" s="247">
        <v>0</v>
      </c>
      <c r="DY379" s="247">
        <v>1</v>
      </c>
      <c r="DZ379" s="247">
        <v>0</v>
      </c>
      <c r="EA379" s="247">
        <v>0</v>
      </c>
      <c r="EB379" s="247">
        <v>0</v>
      </c>
      <c r="EC379" s="247">
        <v>0</v>
      </c>
      <c r="ED379" s="247">
        <v>0</v>
      </c>
      <c r="EE379" s="274">
        <v>0</v>
      </c>
      <c r="EF379" s="274">
        <v>0</v>
      </c>
      <c r="EG379" s="274">
        <v>1</v>
      </c>
      <c r="EH379" s="274">
        <v>22</v>
      </c>
      <c r="EI379" s="247">
        <f t="shared" si="6356"/>
        <v>21</v>
      </c>
      <c r="EJ379" s="237">
        <f t="shared" si="6357"/>
        <v>0.95454545454545459</v>
      </c>
      <c r="EK379" s="238">
        <f t="shared" si="6358"/>
        <v>1</v>
      </c>
      <c r="EL379" s="259">
        <f t="shared" si="6359"/>
        <v>4.5454545454545456E-2</v>
      </c>
      <c r="EM379" s="237">
        <f t="shared" si="6360"/>
        <v>0.95454545454545459</v>
      </c>
      <c r="EN379" s="247">
        <f t="shared" si="6361"/>
        <v>0</v>
      </c>
      <c r="EO379" s="237">
        <f t="shared" si="6362"/>
        <v>0</v>
      </c>
      <c r="EP379" s="247">
        <f t="shared" si="6363"/>
        <v>1</v>
      </c>
      <c r="EQ379" s="259">
        <f t="shared" si="6364"/>
        <v>4.5454545454545456E-2</v>
      </c>
      <c r="ER379" s="247">
        <v>0</v>
      </c>
      <c r="ES379" s="247">
        <v>0</v>
      </c>
      <c r="ET379" s="247">
        <v>1</v>
      </c>
      <c r="EU379" s="247">
        <v>0</v>
      </c>
      <c r="EV379" s="247">
        <v>0</v>
      </c>
      <c r="EW379" s="247">
        <v>0</v>
      </c>
      <c r="EX379" s="247">
        <v>0</v>
      </c>
      <c r="EY379" s="247">
        <v>0</v>
      </c>
      <c r="EZ379" s="274">
        <v>0</v>
      </c>
      <c r="FA379" s="274">
        <v>1</v>
      </c>
      <c r="FB379" s="274">
        <v>0</v>
      </c>
      <c r="FC379" s="274">
        <v>18</v>
      </c>
      <c r="FD379" s="247">
        <f t="shared" si="6365"/>
        <v>16</v>
      </c>
      <c r="FE379" s="237">
        <f t="shared" si="6366"/>
        <v>0.88888888888888884</v>
      </c>
      <c r="FF379" s="238">
        <f t="shared" si="6367"/>
        <v>2</v>
      </c>
      <c r="FG379" s="259">
        <f t="shared" si="6368"/>
        <v>0.1111111111111111</v>
      </c>
      <c r="FH379" s="237">
        <f t="shared" si="6369"/>
        <v>0.88888888888888884</v>
      </c>
      <c r="FI379" s="247">
        <f t="shared" si="6370"/>
        <v>0</v>
      </c>
      <c r="FJ379" s="237">
        <f t="shared" si="6371"/>
        <v>0</v>
      </c>
      <c r="FK379" s="247">
        <f t="shared" si="6372"/>
        <v>2</v>
      </c>
      <c r="FL379" s="259">
        <f t="shared" si="6373"/>
        <v>0.1111111111111111</v>
      </c>
      <c r="FM379" s="247">
        <v>0</v>
      </c>
      <c r="FN379" s="247">
        <v>0</v>
      </c>
      <c r="FO379" s="247">
        <v>2</v>
      </c>
      <c r="FP379" s="247">
        <v>0</v>
      </c>
      <c r="FQ379" s="247">
        <v>0</v>
      </c>
      <c r="FR379" s="247">
        <v>0</v>
      </c>
      <c r="FS379" s="247">
        <v>0</v>
      </c>
      <c r="FT379" s="247">
        <v>0</v>
      </c>
      <c r="FU379" s="274">
        <v>0</v>
      </c>
      <c r="FV379" s="274">
        <v>3</v>
      </c>
      <c r="FW379" s="274">
        <v>1</v>
      </c>
      <c r="FX379" s="274">
        <v>22</v>
      </c>
      <c r="FY379" s="247">
        <f t="shared" si="6374"/>
        <v>17</v>
      </c>
      <c r="FZ379" s="237">
        <f t="shared" si="6375"/>
        <v>0.77272727272727271</v>
      </c>
      <c r="GA379" s="238">
        <f t="shared" si="6376"/>
        <v>5</v>
      </c>
      <c r="GB379" s="259">
        <f t="shared" si="6377"/>
        <v>0.22727272727272727</v>
      </c>
      <c r="GC379" s="237">
        <f t="shared" si="6378"/>
        <v>0.77272727272727271</v>
      </c>
      <c r="GD379" s="247">
        <f t="shared" si="6379"/>
        <v>0</v>
      </c>
      <c r="GE379" s="237">
        <f t="shared" si="6380"/>
        <v>0</v>
      </c>
      <c r="GF379" s="247">
        <f t="shared" si="6381"/>
        <v>5</v>
      </c>
      <c r="GG379" s="259">
        <f t="shared" si="6382"/>
        <v>0.22727272727272727</v>
      </c>
      <c r="GH379" s="247">
        <v>0</v>
      </c>
      <c r="GI379" s="247">
        <v>1</v>
      </c>
      <c r="GJ379" s="247">
        <v>4</v>
      </c>
      <c r="GK379" s="247">
        <v>0</v>
      </c>
      <c r="GL379" s="247">
        <v>0</v>
      </c>
      <c r="GM379" s="247">
        <v>0</v>
      </c>
      <c r="GN379" s="247">
        <v>0</v>
      </c>
      <c r="GO379" s="247">
        <v>0</v>
      </c>
      <c r="GP379" s="274">
        <v>0</v>
      </c>
      <c r="GQ379" s="274">
        <v>0</v>
      </c>
      <c r="GR379" s="274">
        <v>0</v>
      </c>
      <c r="GS379" s="274">
        <v>19</v>
      </c>
      <c r="GT379" s="247">
        <f t="shared" si="6383"/>
        <v>16</v>
      </c>
      <c r="GU379" s="237">
        <f t="shared" si="6384"/>
        <v>0.84210526315789469</v>
      </c>
      <c r="GV379" s="238">
        <f t="shared" si="6385"/>
        <v>3</v>
      </c>
      <c r="GW379" s="259">
        <f t="shared" si="6386"/>
        <v>0.15789473684210525</v>
      </c>
      <c r="GX379" s="237">
        <f t="shared" si="6387"/>
        <v>0.84210526315789469</v>
      </c>
      <c r="GY379" s="247">
        <f t="shared" si="6388"/>
        <v>0</v>
      </c>
      <c r="GZ379" s="237">
        <f t="shared" si="6389"/>
        <v>0</v>
      </c>
      <c r="HA379" s="247">
        <f t="shared" si="6390"/>
        <v>3</v>
      </c>
      <c r="HB379" s="259">
        <f t="shared" si="6391"/>
        <v>0.15789473684210525</v>
      </c>
      <c r="HC379" s="247">
        <v>0</v>
      </c>
      <c r="HD379" s="247">
        <v>2</v>
      </c>
      <c r="HE379" s="247">
        <v>1</v>
      </c>
      <c r="HF379" s="247">
        <v>0</v>
      </c>
      <c r="HG379" s="247">
        <v>0</v>
      </c>
      <c r="HH379" s="247">
        <v>0</v>
      </c>
      <c r="HI379" s="247">
        <v>0</v>
      </c>
      <c r="HJ379" s="247">
        <v>0</v>
      </c>
      <c r="HK379" s="274">
        <v>0</v>
      </c>
      <c r="HL379" s="274">
        <v>3</v>
      </c>
      <c r="HM379" s="274">
        <v>1</v>
      </c>
      <c r="HN379" s="274">
        <v>21</v>
      </c>
      <c r="HO379" s="247">
        <f t="shared" si="6392"/>
        <v>19</v>
      </c>
      <c r="HP379" s="237">
        <f t="shared" si="6393"/>
        <v>0.90476190476190477</v>
      </c>
      <c r="HQ379" s="238">
        <f t="shared" si="6394"/>
        <v>2</v>
      </c>
      <c r="HR379" s="259">
        <f t="shared" si="6395"/>
        <v>9.5238095238095233E-2</v>
      </c>
      <c r="HS379" s="237">
        <f t="shared" si="6396"/>
        <v>0.90476190476190477</v>
      </c>
      <c r="HT379" s="247">
        <f t="shared" si="6397"/>
        <v>0</v>
      </c>
      <c r="HU379" s="237">
        <f t="shared" si="6398"/>
        <v>0</v>
      </c>
      <c r="HV379" s="247">
        <f t="shared" si="6399"/>
        <v>2</v>
      </c>
      <c r="HW379" s="259">
        <f t="shared" si="6400"/>
        <v>9.5238095238095233E-2</v>
      </c>
      <c r="HX379" s="247">
        <v>0</v>
      </c>
      <c r="HY379" s="247">
        <v>1</v>
      </c>
      <c r="HZ379" s="247">
        <v>1</v>
      </c>
      <c r="IA379" s="247">
        <v>0</v>
      </c>
      <c r="IB379" s="247">
        <v>0</v>
      </c>
      <c r="IC379" s="247">
        <v>0</v>
      </c>
      <c r="ID379" s="247">
        <v>0</v>
      </c>
      <c r="IE379" s="247">
        <v>0</v>
      </c>
      <c r="IF379" s="274">
        <v>0</v>
      </c>
      <c r="IG379" s="274">
        <v>2</v>
      </c>
      <c r="IH379" s="274">
        <v>1</v>
      </c>
      <c r="II379" s="274">
        <v>19</v>
      </c>
      <c r="IJ379" s="247">
        <f t="shared" si="6401"/>
        <v>14</v>
      </c>
      <c r="IK379" s="237">
        <f t="shared" si="6402"/>
        <v>0.73684210526315785</v>
      </c>
      <c r="IL379" s="238">
        <f t="shared" si="6403"/>
        <v>5</v>
      </c>
      <c r="IM379" s="259">
        <f t="shared" si="6404"/>
        <v>0.26315789473684209</v>
      </c>
      <c r="IN379" s="237">
        <f t="shared" si="6405"/>
        <v>0.73684210526315785</v>
      </c>
      <c r="IO379" s="247">
        <f t="shared" si="6406"/>
        <v>0</v>
      </c>
      <c r="IP379" s="237">
        <f t="shared" si="6407"/>
        <v>0</v>
      </c>
      <c r="IQ379" s="247">
        <f t="shared" si="6408"/>
        <v>5</v>
      </c>
      <c r="IR379" s="259">
        <f t="shared" si="6409"/>
        <v>0.26315789473684209</v>
      </c>
      <c r="IS379" s="247">
        <v>0</v>
      </c>
      <c r="IT379" s="247">
        <v>3</v>
      </c>
      <c r="IU379" s="247">
        <v>2</v>
      </c>
      <c r="IV379" s="247">
        <v>0</v>
      </c>
      <c r="IW379" s="247">
        <v>0</v>
      </c>
      <c r="IX379" s="247">
        <v>0</v>
      </c>
      <c r="IY379" s="247">
        <v>0</v>
      </c>
      <c r="IZ379" s="247">
        <v>0</v>
      </c>
      <c r="JA379" s="274">
        <v>0</v>
      </c>
      <c r="JB379" s="274">
        <v>2</v>
      </c>
      <c r="JC379" s="274">
        <v>0</v>
      </c>
      <c r="JD379" s="247">
        <f t="shared" si="6410"/>
        <v>241</v>
      </c>
      <c r="JE379" s="247">
        <f t="shared" si="5807"/>
        <v>213</v>
      </c>
      <c r="JF379" s="260">
        <f t="shared" si="5808"/>
        <v>0.88381742738589208</v>
      </c>
      <c r="JG379" s="238">
        <f t="shared" si="5809"/>
        <v>28</v>
      </c>
      <c r="JH379" s="260">
        <f t="shared" si="5810"/>
        <v>0.11618257261410789</v>
      </c>
      <c r="JI379" s="260">
        <f t="shared" si="5811"/>
        <v>0.89626556016597514</v>
      </c>
      <c r="JJ379" s="247">
        <f t="shared" si="6416"/>
        <v>3</v>
      </c>
      <c r="JK379" s="260">
        <f t="shared" si="6417"/>
        <v>1.2448132780082987E-2</v>
      </c>
      <c r="JL379" s="247">
        <f t="shared" si="6418"/>
        <v>25</v>
      </c>
      <c r="JM379" s="260">
        <f t="shared" si="5815"/>
        <v>0.1037344398340249</v>
      </c>
      <c r="JN379" s="247">
        <f t="shared" si="6420"/>
        <v>0</v>
      </c>
      <c r="JO379" s="247">
        <f t="shared" si="6421"/>
        <v>9</v>
      </c>
      <c r="JP379" s="247">
        <f t="shared" si="6422"/>
        <v>16</v>
      </c>
      <c r="JQ379" s="247">
        <f t="shared" si="6423"/>
        <v>0</v>
      </c>
      <c r="JR379" s="247">
        <f t="shared" si="6424"/>
        <v>0</v>
      </c>
      <c r="JS379" s="247">
        <f t="shared" si="6425"/>
        <v>0</v>
      </c>
      <c r="JT379" s="247">
        <f t="shared" si="6426"/>
        <v>0</v>
      </c>
      <c r="JU379" s="247">
        <f t="shared" si="6427"/>
        <v>3</v>
      </c>
      <c r="JV379" s="247">
        <f t="shared" si="6428"/>
        <v>0</v>
      </c>
      <c r="JW379" s="247">
        <f t="shared" si="6429"/>
        <v>17</v>
      </c>
      <c r="JX379" s="247">
        <f t="shared" si="6430"/>
        <v>7</v>
      </c>
    </row>
    <row r="380" spans="1:284" ht="15" customHeight="1">
      <c r="A380" s="269">
        <f t="shared" si="6431"/>
        <v>7</v>
      </c>
      <c r="B380" s="122">
        <v>19910202147</v>
      </c>
      <c r="C380" s="227">
        <f t="shared" ref="C380:C381" ca="1" si="6432">IF(INT(MID(B380,5,2))&lt;=MONTH(NOW()),YEAR(NOW())-INT(LEFT(B380,4)),YEAR(NOW())-INT(LEFT(B380,4))-1)</f>
        <v>30</v>
      </c>
      <c r="D380" s="227">
        <f t="shared" ref="D380:D381" ca="1" si="6433">IF(INT(MID(B380,5,2))&lt;=MONTH(NOW()),MONTH(NOW())-INT(MID(B380,5,2)),12-(INT(MID(B380,5,2))-MONTH(NOW())))</f>
        <v>1</v>
      </c>
      <c r="E380" s="228">
        <f t="shared" ref="E380:E381" si="6434">+SUM($B$1-DATE(H380,G380,F380))/365</f>
        <v>46.575342465753423</v>
      </c>
      <c r="F380" s="118">
        <v>15</v>
      </c>
      <c r="G380" s="118">
        <v>7</v>
      </c>
      <c r="H380" s="118">
        <v>1973</v>
      </c>
      <c r="I380" s="115" t="s">
        <v>348</v>
      </c>
      <c r="J380" s="111" t="s">
        <v>826</v>
      </c>
      <c r="K380" s="103" t="s">
        <v>719</v>
      </c>
      <c r="L380" s="247">
        <v>22</v>
      </c>
      <c r="M380" s="247">
        <f t="shared" si="6311"/>
        <v>20</v>
      </c>
      <c r="N380" s="260">
        <f t="shared" si="6312"/>
        <v>0.90909090909090906</v>
      </c>
      <c r="O380" s="238">
        <f t="shared" si="6313"/>
        <v>2</v>
      </c>
      <c r="P380" s="260">
        <f t="shared" si="6314"/>
        <v>9.0909090909090912E-2</v>
      </c>
      <c r="Q380" s="260">
        <f t="shared" si="6315"/>
        <v>0.95454545454545459</v>
      </c>
      <c r="R380" s="247">
        <f t="shared" si="6316"/>
        <v>1</v>
      </c>
      <c r="S380" s="260">
        <f t="shared" si="6317"/>
        <v>4.5454545454545456E-2</v>
      </c>
      <c r="T380" s="247">
        <f t="shared" si="6318"/>
        <v>1</v>
      </c>
      <c r="U380" s="260">
        <f t="shared" si="6319"/>
        <v>4.5454545454545456E-2</v>
      </c>
      <c r="V380" s="247">
        <v>0</v>
      </c>
      <c r="W380" s="247">
        <v>0</v>
      </c>
      <c r="X380" s="247">
        <v>1</v>
      </c>
      <c r="Y380" s="247">
        <v>0</v>
      </c>
      <c r="Z380" s="247">
        <v>0</v>
      </c>
      <c r="AA380" s="247">
        <v>0</v>
      </c>
      <c r="AB380" s="247">
        <v>0</v>
      </c>
      <c r="AC380" s="247">
        <v>1</v>
      </c>
      <c r="AD380" s="247">
        <v>0</v>
      </c>
      <c r="AE380" s="247">
        <v>0</v>
      </c>
      <c r="AF380" s="247">
        <v>0</v>
      </c>
      <c r="AG380" s="236">
        <v>20</v>
      </c>
      <c r="AH380" s="236">
        <f t="shared" si="6320"/>
        <v>19</v>
      </c>
      <c r="AI380" s="237">
        <f t="shared" si="6321"/>
        <v>0.95</v>
      </c>
      <c r="AJ380" s="238">
        <f t="shared" si="6322"/>
        <v>1</v>
      </c>
      <c r="AK380" s="237">
        <f t="shared" si="6323"/>
        <v>0.05</v>
      </c>
      <c r="AL380" s="237">
        <f t="shared" si="6324"/>
        <v>0.95</v>
      </c>
      <c r="AM380" s="236">
        <f t="shared" si="6325"/>
        <v>0</v>
      </c>
      <c r="AN380" s="237">
        <f t="shared" si="6326"/>
        <v>0</v>
      </c>
      <c r="AO380" s="236">
        <f t="shared" si="6327"/>
        <v>1</v>
      </c>
      <c r="AP380" s="237">
        <f t="shared" si="6328"/>
        <v>0.05</v>
      </c>
      <c r="AQ380" s="236">
        <v>0</v>
      </c>
      <c r="AR380" s="236">
        <v>0</v>
      </c>
      <c r="AS380" s="236">
        <v>1</v>
      </c>
      <c r="AT380" s="236">
        <v>0</v>
      </c>
      <c r="AU380" s="236">
        <v>0</v>
      </c>
      <c r="AV380" s="236">
        <v>0</v>
      </c>
      <c r="AW380" s="236">
        <v>0</v>
      </c>
      <c r="AX380" s="236">
        <v>0</v>
      </c>
      <c r="AY380" s="236">
        <v>0</v>
      </c>
      <c r="AZ380" s="236">
        <v>0</v>
      </c>
      <c r="BA380" s="236">
        <v>0</v>
      </c>
      <c r="BB380" s="236">
        <v>21</v>
      </c>
      <c r="BC380" s="236">
        <f t="shared" si="6329"/>
        <v>19</v>
      </c>
      <c r="BD380" s="237">
        <f t="shared" si="6330"/>
        <v>0.90476190476190477</v>
      </c>
      <c r="BE380" s="238">
        <f t="shared" si="6331"/>
        <v>2</v>
      </c>
      <c r="BF380" s="237">
        <f t="shared" si="6332"/>
        <v>9.5238095238095233E-2</v>
      </c>
      <c r="BG380" s="237">
        <f t="shared" si="6333"/>
        <v>0.95238095238095233</v>
      </c>
      <c r="BH380" s="236">
        <f t="shared" si="6334"/>
        <v>1</v>
      </c>
      <c r="BI380" s="237">
        <f t="shared" si="6335"/>
        <v>4.7619047619047616E-2</v>
      </c>
      <c r="BJ380" s="236">
        <f t="shared" si="6336"/>
        <v>1</v>
      </c>
      <c r="BK380" s="237">
        <f t="shared" si="6337"/>
        <v>4.7619047619047616E-2</v>
      </c>
      <c r="BL380" s="236">
        <v>0</v>
      </c>
      <c r="BM380" s="236">
        <v>0</v>
      </c>
      <c r="BN380" s="236">
        <v>1</v>
      </c>
      <c r="BO380" s="236">
        <v>0</v>
      </c>
      <c r="BP380" s="236">
        <v>0</v>
      </c>
      <c r="BQ380" s="236">
        <v>0</v>
      </c>
      <c r="BR380" s="236">
        <v>0</v>
      </c>
      <c r="BS380" s="236">
        <v>1</v>
      </c>
      <c r="BT380" s="236">
        <v>0</v>
      </c>
      <c r="BU380" s="236">
        <v>0</v>
      </c>
      <c r="BV380" s="236">
        <v>0</v>
      </c>
      <c r="BW380" s="247">
        <v>21</v>
      </c>
      <c r="BX380" s="247">
        <f t="shared" si="6338"/>
        <v>21</v>
      </c>
      <c r="BY380" s="260">
        <f t="shared" si="6339"/>
        <v>1</v>
      </c>
      <c r="BZ380" s="238">
        <f t="shared" si="6340"/>
        <v>0</v>
      </c>
      <c r="CA380" s="260">
        <f t="shared" si="6341"/>
        <v>0</v>
      </c>
      <c r="CB380" s="260">
        <f t="shared" si="6342"/>
        <v>1</v>
      </c>
      <c r="CC380" s="247">
        <f t="shared" si="6343"/>
        <v>0</v>
      </c>
      <c r="CD380" s="260">
        <f t="shared" si="6344"/>
        <v>0</v>
      </c>
      <c r="CE380" s="247">
        <f t="shared" si="6345"/>
        <v>0</v>
      </c>
      <c r="CF380" s="260">
        <f t="shared" si="6346"/>
        <v>0</v>
      </c>
      <c r="CG380" s="247">
        <v>0</v>
      </c>
      <c r="CH380" s="247">
        <v>0</v>
      </c>
      <c r="CI380" s="247">
        <v>0</v>
      </c>
      <c r="CJ380" s="247">
        <v>0</v>
      </c>
      <c r="CK380" s="247">
        <v>0</v>
      </c>
      <c r="CL380" s="247">
        <v>0</v>
      </c>
      <c r="CM380" s="247">
        <v>0</v>
      </c>
      <c r="CN380" s="247">
        <v>0</v>
      </c>
      <c r="CO380" s="247">
        <v>0</v>
      </c>
      <c r="CP380" s="247">
        <v>0</v>
      </c>
      <c r="CQ380" s="247">
        <v>0</v>
      </c>
      <c r="CR380" s="274">
        <v>15</v>
      </c>
      <c r="CS380" s="247">
        <f t="shared" si="5738"/>
        <v>14</v>
      </c>
      <c r="CT380" s="237">
        <f t="shared" si="5739"/>
        <v>0.93333333333333335</v>
      </c>
      <c r="CU380" s="238">
        <f t="shared" si="5740"/>
        <v>1</v>
      </c>
      <c r="CV380" s="259">
        <f t="shared" si="5741"/>
        <v>6.6666666666666666E-2</v>
      </c>
      <c r="CW380" s="237">
        <f t="shared" si="5742"/>
        <v>1</v>
      </c>
      <c r="CX380" s="247">
        <f t="shared" si="6160"/>
        <v>1</v>
      </c>
      <c r="CY380" s="237">
        <f t="shared" si="6296"/>
        <v>6.6666666666666666E-2</v>
      </c>
      <c r="CZ380" s="247">
        <f t="shared" si="6161"/>
        <v>0</v>
      </c>
      <c r="DA380" s="259">
        <f t="shared" si="6297"/>
        <v>0</v>
      </c>
      <c r="DB380" s="247">
        <v>0</v>
      </c>
      <c r="DC380" s="247">
        <v>0</v>
      </c>
      <c r="DD380" s="247">
        <v>0</v>
      </c>
      <c r="DE380" s="247">
        <v>0</v>
      </c>
      <c r="DF380" s="247">
        <v>0</v>
      </c>
      <c r="DG380" s="247">
        <v>0</v>
      </c>
      <c r="DH380" s="247">
        <v>0</v>
      </c>
      <c r="DI380" s="247">
        <v>1</v>
      </c>
      <c r="DJ380" s="274">
        <v>0</v>
      </c>
      <c r="DK380" s="274">
        <v>0</v>
      </c>
      <c r="DL380" s="274">
        <v>0</v>
      </c>
      <c r="DM380" s="274">
        <v>21</v>
      </c>
      <c r="DN380" s="247">
        <f t="shared" si="6347"/>
        <v>21</v>
      </c>
      <c r="DO380" s="237">
        <f t="shared" si="6348"/>
        <v>1</v>
      </c>
      <c r="DP380" s="238">
        <f t="shared" si="6349"/>
        <v>0</v>
      </c>
      <c r="DQ380" s="259">
        <f t="shared" si="6350"/>
        <v>0</v>
      </c>
      <c r="DR380" s="237">
        <f t="shared" si="6351"/>
        <v>1</v>
      </c>
      <c r="DS380" s="247">
        <f t="shared" si="6352"/>
        <v>0</v>
      </c>
      <c r="DT380" s="237">
        <f t="shared" si="6353"/>
        <v>0</v>
      </c>
      <c r="DU380" s="247">
        <f t="shared" si="6354"/>
        <v>0</v>
      </c>
      <c r="DV380" s="259">
        <f t="shared" si="6355"/>
        <v>0</v>
      </c>
      <c r="DW380" s="247">
        <v>0</v>
      </c>
      <c r="DX380" s="247">
        <v>0</v>
      </c>
      <c r="DY380" s="247">
        <v>0</v>
      </c>
      <c r="DZ380" s="247">
        <v>0</v>
      </c>
      <c r="EA380" s="247">
        <v>0</v>
      </c>
      <c r="EB380" s="247">
        <v>0</v>
      </c>
      <c r="EC380" s="247">
        <v>0</v>
      </c>
      <c r="ED380" s="247">
        <v>0</v>
      </c>
      <c r="EE380" s="274">
        <v>0</v>
      </c>
      <c r="EF380" s="274">
        <v>0</v>
      </c>
      <c r="EG380" s="274">
        <v>0</v>
      </c>
      <c r="EH380" s="274">
        <v>22</v>
      </c>
      <c r="EI380" s="247">
        <f t="shared" si="6356"/>
        <v>21</v>
      </c>
      <c r="EJ380" s="237">
        <f t="shared" si="6357"/>
        <v>0.95454545454545459</v>
      </c>
      <c r="EK380" s="238">
        <f t="shared" si="6358"/>
        <v>1</v>
      </c>
      <c r="EL380" s="259">
        <f t="shared" si="6359"/>
        <v>4.5454545454545456E-2</v>
      </c>
      <c r="EM380" s="237">
        <f t="shared" si="6360"/>
        <v>1</v>
      </c>
      <c r="EN380" s="247">
        <f t="shared" si="6361"/>
        <v>1</v>
      </c>
      <c r="EO380" s="237">
        <f t="shared" si="6362"/>
        <v>4.5454545454545456E-2</v>
      </c>
      <c r="EP380" s="247">
        <f t="shared" si="6363"/>
        <v>0</v>
      </c>
      <c r="EQ380" s="259">
        <f t="shared" si="6364"/>
        <v>0</v>
      </c>
      <c r="ER380" s="247">
        <v>0</v>
      </c>
      <c r="ES380" s="247">
        <v>0</v>
      </c>
      <c r="ET380" s="247">
        <v>0</v>
      </c>
      <c r="EU380" s="247">
        <v>0</v>
      </c>
      <c r="EV380" s="247">
        <v>0</v>
      </c>
      <c r="EW380" s="247">
        <v>0</v>
      </c>
      <c r="EX380" s="247">
        <v>0</v>
      </c>
      <c r="EY380" s="247">
        <v>1</v>
      </c>
      <c r="EZ380" s="274">
        <v>0</v>
      </c>
      <c r="FA380" s="274">
        <v>1</v>
      </c>
      <c r="FB380" s="274">
        <v>0</v>
      </c>
      <c r="FC380" s="274">
        <v>18</v>
      </c>
      <c r="FD380" s="247">
        <f t="shared" si="6365"/>
        <v>18</v>
      </c>
      <c r="FE380" s="237">
        <f t="shared" si="6366"/>
        <v>1</v>
      </c>
      <c r="FF380" s="238">
        <f t="shared" si="6367"/>
        <v>0</v>
      </c>
      <c r="FG380" s="259">
        <f t="shared" si="6368"/>
        <v>0</v>
      </c>
      <c r="FH380" s="237">
        <f t="shared" si="6369"/>
        <v>1</v>
      </c>
      <c r="FI380" s="247">
        <f t="shared" si="6370"/>
        <v>0</v>
      </c>
      <c r="FJ380" s="237">
        <f t="shared" si="6371"/>
        <v>0</v>
      </c>
      <c r="FK380" s="247">
        <f t="shared" si="6372"/>
        <v>0</v>
      </c>
      <c r="FL380" s="259">
        <f t="shared" si="6373"/>
        <v>0</v>
      </c>
      <c r="FM380" s="247">
        <v>0</v>
      </c>
      <c r="FN380" s="247">
        <v>0</v>
      </c>
      <c r="FO380" s="247">
        <v>0</v>
      </c>
      <c r="FP380" s="247">
        <v>0</v>
      </c>
      <c r="FQ380" s="247">
        <v>0</v>
      </c>
      <c r="FR380" s="247">
        <v>0</v>
      </c>
      <c r="FS380" s="247">
        <v>0</v>
      </c>
      <c r="FT380" s="247">
        <v>0</v>
      </c>
      <c r="FU380" s="274">
        <v>0</v>
      </c>
      <c r="FV380" s="274">
        <v>0</v>
      </c>
      <c r="FW380" s="274">
        <v>0</v>
      </c>
      <c r="FX380" s="274">
        <v>22</v>
      </c>
      <c r="FY380" s="247">
        <f t="shared" si="6374"/>
        <v>21</v>
      </c>
      <c r="FZ380" s="237">
        <f t="shared" si="6375"/>
        <v>0.95454545454545459</v>
      </c>
      <c r="GA380" s="238">
        <f t="shared" si="6376"/>
        <v>1</v>
      </c>
      <c r="GB380" s="259">
        <f t="shared" si="6377"/>
        <v>4.5454545454545456E-2</v>
      </c>
      <c r="GC380" s="237">
        <f t="shared" si="6378"/>
        <v>1</v>
      </c>
      <c r="GD380" s="247">
        <f t="shared" si="6379"/>
        <v>1</v>
      </c>
      <c r="GE380" s="237">
        <f t="shared" si="6380"/>
        <v>4.5454545454545456E-2</v>
      </c>
      <c r="GF380" s="247">
        <f t="shared" si="6381"/>
        <v>0</v>
      </c>
      <c r="GG380" s="259">
        <f t="shared" si="6382"/>
        <v>0</v>
      </c>
      <c r="GH380" s="247">
        <v>0</v>
      </c>
      <c r="GI380" s="247">
        <v>0</v>
      </c>
      <c r="GJ380" s="247">
        <v>0</v>
      </c>
      <c r="GK380" s="247">
        <v>0</v>
      </c>
      <c r="GL380" s="247">
        <v>0</v>
      </c>
      <c r="GM380" s="247">
        <v>0</v>
      </c>
      <c r="GN380" s="247">
        <v>0</v>
      </c>
      <c r="GO380" s="247">
        <v>1</v>
      </c>
      <c r="GP380" s="274">
        <v>0</v>
      </c>
      <c r="GQ380" s="274">
        <v>0</v>
      </c>
      <c r="GR380" s="274">
        <v>0</v>
      </c>
      <c r="GS380" s="274">
        <v>19</v>
      </c>
      <c r="GT380" s="247">
        <f t="shared" si="6383"/>
        <v>18</v>
      </c>
      <c r="GU380" s="237">
        <f t="shared" si="6384"/>
        <v>0.94736842105263153</v>
      </c>
      <c r="GV380" s="238">
        <f t="shared" si="6385"/>
        <v>1</v>
      </c>
      <c r="GW380" s="259">
        <f t="shared" si="6386"/>
        <v>5.2631578947368418E-2</v>
      </c>
      <c r="GX380" s="237">
        <f t="shared" si="6387"/>
        <v>1</v>
      </c>
      <c r="GY380" s="247">
        <f t="shared" si="6388"/>
        <v>1</v>
      </c>
      <c r="GZ380" s="237">
        <f t="shared" si="6389"/>
        <v>5.2631578947368418E-2</v>
      </c>
      <c r="HA380" s="247">
        <f t="shared" si="6390"/>
        <v>0</v>
      </c>
      <c r="HB380" s="259">
        <f t="shared" si="6391"/>
        <v>0</v>
      </c>
      <c r="HC380" s="247">
        <v>0</v>
      </c>
      <c r="HD380" s="247">
        <v>0</v>
      </c>
      <c r="HE380" s="247">
        <v>0</v>
      </c>
      <c r="HF380" s="247">
        <v>0</v>
      </c>
      <c r="HG380" s="247">
        <v>0</v>
      </c>
      <c r="HH380" s="247">
        <v>0</v>
      </c>
      <c r="HI380" s="247">
        <v>0</v>
      </c>
      <c r="HJ380" s="247">
        <v>1</v>
      </c>
      <c r="HK380" s="274">
        <v>0</v>
      </c>
      <c r="HL380" s="274">
        <v>2</v>
      </c>
      <c r="HM380" s="274">
        <v>0</v>
      </c>
      <c r="HN380" s="274">
        <v>21</v>
      </c>
      <c r="HO380" s="247">
        <f t="shared" si="6392"/>
        <v>20</v>
      </c>
      <c r="HP380" s="237">
        <f t="shared" si="6393"/>
        <v>0.95238095238095233</v>
      </c>
      <c r="HQ380" s="238">
        <f t="shared" si="6394"/>
        <v>1</v>
      </c>
      <c r="HR380" s="259">
        <f t="shared" si="6395"/>
        <v>4.7619047619047616E-2</v>
      </c>
      <c r="HS380" s="237">
        <f t="shared" si="6396"/>
        <v>0.95238095238095233</v>
      </c>
      <c r="HT380" s="247">
        <f t="shared" si="6397"/>
        <v>0</v>
      </c>
      <c r="HU380" s="237">
        <f t="shared" si="6398"/>
        <v>0</v>
      </c>
      <c r="HV380" s="247">
        <f t="shared" si="6399"/>
        <v>1</v>
      </c>
      <c r="HW380" s="259">
        <f t="shared" si="6400"/>
        <v>4.7619047619047616E-2</v>
      </c>
      <c r="HX380" s="247">
        <v>0</v>
      </c>
      <c r="HY380" s="247">
        <v>0</v>
      </c>
      <c r="HZ380" s="247">
        <v>1</v>
      </c>
      <c r="IA380" s="247">
        <v>0</v>
      </c>
      <c r="IB380" s="247">
        <v>0</v>
      </c>
      <c r="IC380" s="247">
        <v>0</v>
      </c>
      <c r="ID380" s="247">
        <v>0</v>
      </c>
      <c r="IE380" s="247">
        <v>0</v>
      </c>
      <c r="IF380" s="274">
        <v>0</v>
      </c>
      <c r="IG380" s="274">
        <v>1</v>
      </c>
      <c r="IH380" s="274">
        <v>0</v>
      </c>
      <c r="II380" s="274">
        <v>19</v>
      </c>
      <c r="IJ380" s="247">
        <f t="shared" si="6401"/>
        <v>17</v>
      </c>
      <c r="IK380" s="237">
        <f t="shared" si="6402"/>
        <v>0.89473684210526316</v>
      </c>
      <c r="IL380" s="238">
        <f t="shared" si="6403"/>
        <v>2</v>
      </c>
      <c r="IM380" s="259">
        <f t="shared" si="6404"/>
        <v>0.10526315789473684</v>
      </c>
      <c r="IN380" s="237">
        <f t="shared" si="6405"/>
        <v>0.94736842105263153</v>
      </c>
      <c r="IO380" s="247">
        <f t="shared" si="6406"/>
        <v>1</v>
      </c>
      <c r="IP380" s="237">
        <f t="shared" si="6407"/>
        <v>5.2631578947368418E-2</v>
      </c>
      <c r="IQ380" s="247">
        <f t="shared" si="6408"/>
        <v>1</v>
      </c>
      <c r="IR380" s="259">
        <f t="shared" si="6409"/>
        <v>5.2631578947368418E-2</v>
      </c>
      <c r="IS380" s="247">
        <v>0</v>
      </c>
      <c r="IT380" s="247">
        <v>0</v>
      </c>
      <c r="IU380" s="247">
        <v>1</v>
      </c>
      <c r="IV380" s="247">
        <v>0</v>
      </c>
      <c r="IW380" s="247">
        <v>0</v>
      </c>
      <c r="IX380" s="247">
        <v>0</v>
      </c>
      <c r="IY380" s="247">
        <v>0</v>
      </c>
      <c r="IZ380" s="247">
        <v>1</v>
      </c>
      <c r="JA380" s="274">
        <v>0</v>
      </c>
      <c r="JB380" s="274">
        <v>0</v>
      </c>
      <c r="JC380" s="274">
        <v>0</v>
      </c>
      <c r="JD380" s="247">
        <f t="shared" si="6410"/>
        <v>241</v>
      </c>
      <c r="JE380" s="247">
        <f t="shared" si="5807"/>
        <v>229</v>
      </c>
      <c r="JF380" s="260">
        <f t="shared" si="5808"/>
        <v>0.950207468879668</v>
      </c>
      <c r="JG380" s="238">
        <f t="shared" si="5809"/>
        <v>12</v>
      </c>
      <c r="JH380" s="260">
        <f t="shared" si="5810"/>
        <v>4.9792531120331947E-2</v>
      </c>
      <c r="JI380" s="260">
        <f t="shared" si="5811"/>
        <v>0.97925311203319498</v>
      </c>
      <c r="JJ380" s="247">
        <f t="shared" si="6416"/>
        <v>7</v>
      </c>
      <c r="JK380" s="260">
        <f t="shared" si="6417"/>
        <v>2.9045643153526972E-2</v>
      </c>
      <c r="JL380" s="247">
        <f t="shared" si="6418"/>
        <v>5</v>
      </c>
      <c r="JM380" s="260">
        <f t="shared" si="5815"/>
        <v>2.0746887966804978E-2</v>
      </c>
      <c r="JN380" s="247">
        <f t="shared" si="6420"/>
        <v>0</v>
      </c>
      <c r="JO380" s="247">
        <f t="shared" si="6421"/>
        <v>0</v>
      </c>
      <c r="JP380" s="247">
        <f t="shared" si="6422"/>
        <v>5</v>
      </c>
      <c r="JQ380" s="247">
        <f t="shared" si="6423"/>
        <v>0</v>
      </c>
      <c r="JR380" s="247">
        <f t="shared" si="6424"/>
        <v>0</v>
      </c>
      <c r="JS380" s="247">
        <f t="shared" si="6425"/>
        <v>0</v>
      </c>
      <c r="JT380" s="247">
        <f t="shared" si="6426"/>
        <v>0</v>
      </c>
      <c r="JU380" s="247">
        <f t="shared" si="6427"/>
        <v>7</v>
      </c>
      <c r="JV380" s="247">
        <f t="shared" si="6428"/>
        <v>0</v>
      </c>
      <c r="JW380" s="247">
        <f t="shared" si="6429"/>
        <v>4</v>
      </c>
      <c r="JX380" s="247">
        <f t="shared" si="6430"/>
        <v>0</v>
      </c>
    </row>
    <row r="381" spans="1:284" ht="15" customHeight="1">
      <c r="A381" s="269">
        <f t="shared" si="6431"/>
        <v>8</v>
      </c>
      <c r="B381" s="122">
        <v>19910202147</v>
      </c>
      <c r="C381" s="227">
        <f t="shared" ca="1" si="6432"/>
        <v>30</v>
      </c>
      <c r="D381" s="227">
        <f t="shared" ca="1" si="6433"/>
        <v>1</v>
      </c>
      <c r="E381" s="228">
        <f t="shared" si="6434"/>
        <v>47.350684931506848</v>
      </c>
      <c r="F381" s="118">
        <v>5</v>
      </c>
      <c r="G381" s="118">
        <v>10</v>
      </c>
      <c r="H381" s="118">
        <v>1972</v>
      </c>
      <c r="I381" s="115" t="s">
        <v>637</v>
      </c>
      <c r="J381" s="111" t="s">
        <v>826</v>
      </c>
      <c r="K381" s="103" t="s">
        <v>719</v>
      </c>
      <c r="L381" s="247">
        <v>22</v>
      </c>
      <c r="M381" s="247">
        <f t="shared" si="6311"/>
        <v>22</v>
      </c>
      <c r="N381" s="260">
        <f t="shared" si="6312"/>
        <v>1</v>
      </c>
      <c r="O381" s="238">
        <f t="shared" si="6313"/>
        <v>0</v>
      </c>
      <c r="P381" s="260">
        <f t="shared" si="6314"/>
        <v>0</v>
      </c>
      <c r="Q381" s="260">
        <f t="shared" si="6315"/>
        <v>1</v>
      </c>
      <c r="R381" s="247">
        <f t="shared" si="6316"/>
        <v>0</v>
      </c>
      <c r="S381" s="260">
        <f t="shared" si="6317"/>
        <v>0</v>
      </c>
      <c r="T381" s="247">
        <f t="shared" si="6318"/>
        <v>0</v>
      </c>
      <c r="U381" s="260">
        <f t="shared" si="6319"/>
        <v>0</v>
      </c>
      <c r="V381" s="247">
        <v>0</v>
      </c>
      <c r="W381" s="247">
        <v>0</v>
      </c>
      <c r="X381" s="247">
        <v>0</v>
      </c>
      <c r="Y381" s="247">
        <v>0</v>
      </c>
      <c r="Z381" s="247">
        <v>0</v>
      </c>
      <c r="AA381" s="247">
        <v>0</v>
      </c>
      <c r="AB381" s="247">
        <v>0</v>
      </c>
      <c r="AC381" s="247">
        <v>0</v>
      </c>
      <c r="AD381" s="247">
        <v>0</v>
      </c>
      <c r="AE381" s="247">
        <v>0</v>
      </c>
      <c r="AF381" s="247">
        <v>0</v>
      </c>
      <c r="AG381" s="236">
        <v>20</v>
      </c>
      <c r="AH381" s="236">
        <f t="shared" si="6320"/>
        <v>20</v>
      </c>
      <c r="AI381" s="237">
        <f t="shared" si="6321"/>
        <v>1</v>
      </c>
      <c r="AJ381" s="238">
        <f t="shared" si="6322"/>
        <v>0</v>
      </c>
      <c r="AK381" s="237">
        <f t="shared" si="6323"/>
        <v>0</v>
      </c>
      <c r="AL381" s="237">
        <f t="shared" si="6324"/>
        <v>1</v>
      </c>
      <c r="AM381" s="236">
        <f t="shared" si="6325"/>
        <v>0</v>
      </c>
      <c r="AN381" s="237">
        <f t="shared" si="6326"/>
        <v>0</v>
      </c>
      <c r="AO381" s="236">
        <f t="shared" si="6327"/>
        <v>0</v>
      </c>
      <c r="AP381" s="237">
        <f t="shared" si="6328"/>
        <v>0</v>
      </c>
      <c r="AQ381" s="236">
        <v>0</v>
      </c>
      <c r="AR381" s="236">
        <v>0</v>
      </c>
      <c r="AS381" s="236">
        <v>0</v>
      </c>
      <c r="AT381" s="236">
        <v>0</v>
      </c>
      <c r="AU381" s="236">
        <v>0</v>
      </c>
      <c r="AV381" s="236">
        <v>0</v>
      </c>
      <c r="AW381" s="236">
        <v>0</v>
      </c>
      <c r="AX381" s="236">
        <v>0</v>
      </c>
      <c r="AY381" s="236">
        <v>0</v>
      </c>
      <c r="AZ381" s="236">
        <v>0</v>
      </c>
      <c r="BA381" s="236">
        <v>0</v>
      </c>
      <c r="BB381" s="236">
        <v>21</v>
      </c>
      <c r="BC381" s="236">
        <f t="shared" si="6329"/>
        <v>20</v>
      </c>
      <c r="BD381" s="237">
        <f t="shared" si="6330"/>
        <v>0.95238095238095233</v>
      </c>
      <c r="BE381" s="238">
        <f t="shared" si="6331"/>
        <v>1</v>
      </c>
      <c r="BF381" s="237">
        <f t="shared" si="6332"/>
        <v>4.7619047619047616E-2</v>
      </c>
      <c r="BG381" s="237">
        <f t="shared" si="6333"/>
        <v>1</v>
      </c>
      <c r="BH381" s="236">
        <f t="shared" si="6334"/>
        <v>1</v>
      </c>
      <c r="BI381" s="237">
        <f t="shared" si="6335"/>
        <v>4.7619047619047616E-2</v>
      </c>
      <c r="BJ381" s="236">
        <f t="shared" si="6336"/>
        <v>0</v>
      </c>
      <c r="BK381" s="237">
        <f t="shared" si="6337"/>
        <v>0</v>
      </c>
      <c r="BL381" s="236">
        <v>0</v>
      </c>
      <c r="BM381" s="236">
        <v>0</v>
      </c>
      <c r="BN381" s="236">
        <v>0</v>
      </c>
      <c r="BO381" s="236">
        <v>0</v>
      </c>
      <c r="BP381" s="236">
        <v>0</v>
      </c>
      <c r="BQ381" s="236">
        <v>0</v>
      </c>
      <c r="BR381" s="236">
        <v>0</v>
      </c>
      <c r="BS381" s="236">
        <v>1</v>
      </c>
      <c r="BT381" s="236">
        <v>0</v>
      </c>
      <c r="BU381" s="236">
        <v>0</v>
      </c>
      <c r="BV381" s="236">
        <v>0</v>
      </c>
      <c r="BW381" s="247">
        <v>21</v>
      </c>
      <c r="BX381" s="247">
        <f t="shared" si="6338"/>
        <v>21</v>
      </c>
      <c r="BY381" s="260">
        <f t="shared" si="6339"/>
        <v>1</v>
      </c>
      <c r="BZ381" s="238">
        <f t="shared" si="6340"/>
        <v>0</v>
      </c>
      <c r="CA381" s="260">
        <f t="shared" si="6341"/>
        <v>0</v>
      </c>
      <c r="CB381" s="260">
        <f t="shared" si="6342"/>
        <v>1</v>
      </c>
      <c r="CC381" s="247">
        <f t="shared" si="6343"/>
        <v>0</v>
      </c>
      <c r="CD381" s="260">
        <f t="shared" si="6344"/>
        <v>0</v>
      </c>
      <c r="CE381" s="247">
        <f t="shared" si="6345"/>
        <v>0</v>
      </c>
      <c r="CF381" s="260">
        <f t="shared" si="6346"/>
        <v>0</v>
      </c>
      <c r="CG381" s="247">
        <v>0</v>
      </c>
      <c r="CH381" s="247">
        <v>0</v>
      </c>
      <c r="CI381" s="247">
        <v>0</v>
      </c>
      <c r="CJ381" s="247">
        <v>0</v>
      </c>
      <c r="CK381" s="247">
        <v>0</v>
      </c>
      <c r="CL381" s="247">
        <v>0</v>
      </c>
      <c r="CM381" s="247">
        <v>0</v>
      </c>
      <c r="CN381" s="247">
        <v>0</v>
      </c>
      <c r="CO381" s="247">
        <v>0</v>
      </c>
      <c r="CP381" s="247">
        <v>0</v>
      </c>
      <c r="CQ381" s="247">
        <v>0</v>
      </c>
      <c r="CR381" s="274">
        <v>15</v>
      </c>
      <c r="CS381" s="247">
        <f t="shared" si="5738"/>
        <v>14</v>
      </c>
      <c r="CT381" s="237">
        <f t="shared" si="5739"/>
        <v>0.93333333333333335</v>
      </c>
      <c r="CU381" s="238">
        <f t="shared" si="5740"/>
        <v>1</v>
      </c>
      <c r="CV381" s="259">
        <f t="shared" si="5741"/>
        <v>6.6666666666666666E-2</v>
      </c>
      <c r="CW381" s="237">
        <f t="shared" si="5742"/>
        <v>0.93333333333333335</v>
      </c>
      <c r="CX381" s="247">
        <f t="shared" si="6160"/>
        <v>0</v>
      </c>
      <c r="CY381" s="237">
        <f t="shared" si="6296"/>
        <v>0</v>
      </c>
      <c r="CZ381" s="247">
        <f t="shared" si="6161"/>
        <v>1</v>
      </c>
      <c r="DA381" s="259">
        <f t="shared" si="6297"/>
        <v>6.6666666666666666E-2</v>
      </c>
      <c r="DB381" s="247">
        <v>0</v>
      </c>
      <c r="DC381" s="247">
        <v>0</v>
      </c>
      <c r="DD381" s="247">
        <v>1</v>
      </c>
      <c r="DE381" s="247">
        <v>0</v>
      </c>
      <c r="DF381" s="247">
        <v>0</v>
      </c>
      <c r="DG381" s="247">
        <v>0</v>
      </c>
      <c r="DH381" s="247">
        <v>0</v>
      </c>
      <c r="DI381" s="247">
        <v>0</v>
      </c>
      <c r="DJ381" s="274">
        <v>0</v>
      </c>
      <c r="DK381" s="274">
        <v>0</v>
      </c>
      <c r="DL381" s="274">
        <v>0</v>
      </c>
      <c r="DM381" s="274">
        <v>21</v>
      </c>
      <c r="DN381" s="247">
        <f t="shared" si="6347"/>
        <v>21</v>
      </c>
      <c r="DO381" s="237">
        <f t="shared" si="6348"/>
        <v>1</v>
      </c>
      <c r="DP381" s="238">
        <f t="shared" si="6349"/>
        <v>0</v>
      </c>
      <c r="DQ381" s="259">
        <f t="shared" si="6350"/>
        <v>0</v>
      </c>
      <c r="DR381" s="237">
        <f t="shared" si="6351"/>
        <v>1</v>
      </c>
      <c r="DS381" s="247">
        <f t="shared" si="6352"/>
        <v>0</v>
      </c>
      <c r="DT381" s="237">
        <f t="shared" si="6353"/>
        <v>0</v>
      </c>
      <c r="DU381" s="247">
        <f t="shared" si="6354"/>
        <v>0</v>
      </c>
      <c r="DV381" s="259">
        <f t="shared" si="6355"/>
        <v>0</v>
      </c>
      <c r="DW381" s="247">
        <v>0</v>
      </c>
      <c r="DX381" s="247">
        <v>0</v>
      </c>
      <c r="DY381" s="247">
        <v>0</v>
      </c>
      <c r="DZ381" s="247">
        <v>0</v>
      </c>
      <c r="EA381" s="247">
        <v>0</v>
      </c>
      <c r="EB381" s="247">
        <v>0</v>
      </c>
      <c r="EC381" s="247">
        <v>0</v>
      </c>
      <c r="ED381" s="247">
        <v>0</v>
      </c>
      <c r="EE381" s="274">
        <v>0</v>
      </c>
      <c r="EF381" s="274">
        <v>0</v>
      </c>
      <c r="EG381" s="274">
        <v>0</v>
      </c>
      <c r="EH381" s="274">
        <v>22</v>
      </c>
      <c r="EI381" s="247">
        <f t="shared" si="6356"/>
        <v>20</v>
      </c>
      <c r="EJ381" s="237">
        <f t="shared" si="6357"/>
        <v>0.90909090909090906</v>
      </c>
      <c r="EK381" s="238">
        <f t="shared" si="6358"/>
        <v>2</v>
      </c>
      <c r="EL381" s="259">
        <f t="shared" si="6359"/>
        <v>9.0909090909090912E-2</v>
      </c>
      <c r="EM381" s="237">
        <f t="shared" si="6360"/>
        <v>1</v>
      </c>
      <c r="EN381" s="247">
        <f t="shared" si="6361"/>
        <v>2</v>
      </c>
      <c r="EO381" s="237">
        <f t="shared" si="6362"/>
        <v>9.0909090909090912E-2</v>
      </c>
      <c r="EP381" s="247">
        <f t="shared" si="6363"/>
        <v>0</v>
      </c>
      <c r="EQ381" s="259">
        <f t="shared" si="6364"/>
        <v>0</v>
      </c>
      <c r="ER381" s="247">
        <v>0</v>
      </c>
      <c r="ES381" s="247">
        <v>0</v>
      </c>
      <c r="ET381" s="247">
        <v>0</v>
      </c>
      <c r="EU381" s="247">
        <v>0</v>
      </c>
      <c r="EV381" s="247">
        <v>0</v>
      </c>
      <c r="EW381" s="247">
        <v>0</v>
      </c>
      <c r="EX381" s="247">
        <v>0</v>
      </c>
      <c r="EY381" s="247">
        <v>2</v>
      </c>
      <c r="EZ381" s="274">
        <v>0</v>
      </c>
      <c r="FA381" s="274">
        <v>0</v>
      </c>
      <c r="FB381" s="274">
        <v>0</v>
      </c>
      <c r="FC381" s="274">
        <v>18</v>
      </c>
      <c r="FD381" s="247">
        <f t="shared" si="6365"/>
        <v>17</v>
      </c>
      <c r="FE381" s="237">
        <f t="shared" si="6366"/>
        <v>0.94444444444444442</v>
      </c>
      <c r="FF381" s="238">
        <f t="shared" si="6367"/>
        <v>1</v>
      </c>
      <c r="FG381" s="259">
        <f t="shared" si="6368"/>
        <v>5.5555555555555552E-2</v>
      </c>
      <c r="FH381" s="237">
        <f t="shared" si="6369"/>
        <v>1</v>
      </c>
      <c r="FI381" s="247">
        <f t="shared" si="6370"/>
        <v>1</v>
      </c>
      <c r="FJ381" s="237">
        <f t="shared" si="6371"/>
        <v>5.5555555555555552E-2</v>
      </c>
      <c r="FK381" s="247">
        <f t="shared" si="6372"/>
        <v>0</v>
      </c>
      <c r="FL381" s="259">
        <f t="shared" si="6373"/>
        <v>0</v>
      </c>
      <c r="FM381" s="247">
        <v>0</v>
      </c>
      <c r="FN381" s="247">
        <v>0</v>
      </c>
      <c r="FO381" s="247">
        <v>0</v>
      </c>
      <c r="FP381" s="247">
        <v>0</v>
      </c>
      <c r="FQ381" s="247">
        <v>0</v>
      </c>
      <c r="FR381" s="247">
        <v>0</v>
      </c>
      <c r="FS381" s="247">
        <v>0</v>
      </c>
      <c r="FT381" s="247">
        <v>1</v>
      </c>
      <c r="FU381" s="274">
        <v>0</v>
      </c>
      <c r="FV381" s="274">
        <v>0</v>
      </c>
      <c r="FW381" s="274">
        <v>0</v>
      </c>
      <c r="FX381" s="274">
        <v>22</v>
      </c>
      <c r="FY381" s="247">
        <f t="shared" si="6374"/>
        <v>20</v>
      </c>
      <c r="FZ381" s="237">
        <f t="shared" si="6375"/>
        <v>0.90909090909090906</v>
      </c>
      <c r="GA381" s="238">
        <f t="shared" si="6376"/>
        <v>2</v>
      </c>
      <c r="GB381" s="259">
        <f t="shared" si="6377"/>
        <v>9.0909090909090912E-2</v>
      </c>
      <c r="GC381" s="237">
        <f t="shared" si="6378"/>
        <v>1</v>
      </c>
      <c r="GD381" s="247">
        <f t="shared" si="6379"/>
        <v>2</v>
      </c>
      <c r="GE381" s="237">
        <f t="shared" si="6380"/>
        <v>9.0909090909090912E-2</v>
      </c>
      <c r="GF381" s="247">
        <f t="shared" si="6381"/>
        <v>0</v>
      </c>
      <c r="GG381" s="259">
        <f t="shared" si="6382"/>
        <v>0</v>
      </c>
      <c r="GH381" s="247">
        <v>0</v>
      </c>
      <c r="GI381" s="247">
        <v>0</v>
      </c>
      <c r="GJ381" s="247">
        <v>0</v>
      </c>
      <c r="GK381" s="247">
        <v>0</v>
      </c>
      <c r="GL381" s="247">
        <v>0</v>
      </c>
      <c r="GM381" s="247">
        <v>0</v>
      </c>
      <c r="GN381" s="247">
        <v>0</v>
      </c>
      <c r="GO381" s="247">
        <v>2</v>
      </c>
      <c r="GP381" s="274">
        <v>0</v>
      </c>
      <c r="GQ381" s="274">
        <v>0</v>
      </c>
      <c r="GR381" s="274">
        <v>0</v>
      </c>
      <c r="GS381" s="274">
        <v>19</v>
      </c>
      <c r="GT381" s="247">
        <f t="shared" si="6383"/>
        <v>17</v>
      </c>
      <c r="GU381" s="237">
        <f t="shared" si="6384"/>
        <v>0.89473684210526316</v>
      </c>
      <c r="GV381" s="238">
        <f t="shared" si="6385"/>
        <v>2</v>
      </c>
      <c r="GW381" s="259">
        <f t="shared" si="6386"/>
        <v>0.10526315789473684</v>
      </c>
      <c r="GX381" s="237">
        <f t="shared" si="6387"/>
        <v>1</v>
      </c>
      <c r="GY381" s="247">
        <f t="shared" si="6388"/>
        <v>2</v>
      </c>
      <c r="GZ381" s="237">
        <f t="shared" si="6389"/>
        <v>0.10526315789473684</v>
      </c>
      <c r="HA381" s="247">
        <f t="shared" si="6390"/>
        <v>0</v>
      </c>
      <c r="HB381" s="259">
        <f t="shared" si="6391"/>
        <v>0</v>
      </c>
      <c r="HC381" s="247">
        <v>0</v>
      </c>
      <c r="HD381" s="247">
        <v>0</v>
      </c>
      <c r="HE381" s="247">
        <v>0</v>
      </c>
      <c r="HF381" s="247">
        <v>0</v>
      </c>
      <c r="HG381" s="247">
        <v>0</v>
      </c>
      <c r="HH381" s="247">
        <v>0</v>
      </c>
      <c r="HI381" s="247">
        <v>0</v>
      </c>
      <c r="HJ381" s="247">
        <v>2</v>
      </c>
      <c r="HK381" s="274">
        <v>0</v>
      </c>
      <c r="HL381" s="274">
        <v>0</v>
      </c>
      <c r="HM381" s="274">
        <v>0</v>
      </c>
      <c r="HN381" s="274">
        <v>21</v>
      </c>
      <c r="HO381" s="247">
        <f t="shared" si="6392"/>
        <v>20</v>
      </c>
      <c r="HP381" s="237">
        <f t="shared" si="6393"/>
        <v>0.95238095238095233</v>
      </c>
      <c r="HQ381" s="238">
        <f t="shared" si="6394"/>
        <v>1</v>
      </c>
      <c r="HR381" s="259">
        <f t="shared" si="6395"/>
        <v>4.7619047619047616E-2</v>
      </c>
      <c r="HS381" s="237">
        <f t="shared" si="6396"/>
        <v>1</v>
      </c>
      <c r="HT381" s="247">
        <f t="shared" si="6397"/>
        <v>1</v>
      </c>
      <c r="HU381" s="237">
        <f t="shared" si="6398"/>
        <v>4.7619047619047616E-2</v>
      </c>
      <c r="HV381" s="247">
        <f t="shared" si="6399"/>
        <v>0</v>
      </c>
      <c r="HW381" s="259">
        <f t="shared" si="6400"/>
        <v>0</v>
      </c>
      <c r="HX381" s="247">
        <v>0</v>
      </c>
      <c r="HY381" s="247">
        <v>0</v>
      </c>
      <c r="HZ381" s="247">
        <v>0</v>
      </c>
      <c r="IA381" s="247">
        <v>0</v>
      </c>
      <c r="IB381" s="247">
        <v>0</v>
      </c>
      <c r="IC381" s="247">
        <v>0</v>
      </c>
      <c r="ID381" s="247">
        <v>0</v>
      </c>
      <c r="IE381" s="247">
        <v>1</v>
      </c>
      <c r="IF381" s="274">
        <v>0</v>
      </c>
      <c r="IG381" s="274">
        <v>1</v>
      </c>
      <c r="IH381" s="274">
        <v>0</v>
      </c>
      <c r="II381" s="274">
        <v>19</v>
      </c>
      <c r="IJ381" s="247">
        <f t="shared" si="6401"/>
        <v>15</v>
      </c>
      <c r="IK381" s="237">
        <f t="shared" si="6402"/>
        <v>0.78947368421052633</v>
      </c>
      <c r="IL381" s="238">
        <f t="shared" si="6403"/>
        <v>4</v>
      </c>
      <c r="IM381" s="259">
        <f t="shared" si="6404"/>
        <v>0.21052631578947367</v>
      </c>
      <c r="IN381" s="237">
        <f t="shared" si="6405"/>
        <v>0.89473684210526316</v>
      </c>
      <c r="IO381" s="247">
        <f t="shared" si="6406"/>
        <v>2</v>
      </c>
      <c r="IP381" s="237">
        <f t="shared" si="6407"/>
        <v>0.10526315789473684</v>
      </c>
      <c r="IQ381" s="247">
        <f t="shared" si="6408"/>
        <v>2</v>
      </c>
      <c r="IR381" s="259">
        <f t="shared" si="6409"/>
        <v>0.10526315789473684</v>
      </c>
      <c r="IS381" s="247">
        <v>0</v>
      </c>
      <c r="IT381" s="247">
        <v>0</v>
      </c>
      <c r="IU381" s="247">
        <v>2</v>
      </c>
      <c r="IV381" s="247">
        <v>0</v>
      </c>
      <c r="IW381" s="247">
        <v>0</v>
      </c>
      <c r="IX381" s="247">
        <v>0</v>
      </c>
      <c r="IY381" s="247">
        <v>2</v>
      </c>
      <c r="IZ381" s="247">
        <v>0</v>
      </c>
      <c r="JA381" s="274">
        <v>0</v>
      </c>
      <c r="JB381" s="274">
        <v>0</v>
      </c>
      <c r="JC381" s="274">
        <v>0</v>
      </c>
      <c r="JD381" s="247">
        <f t="shared" si="6410"/>
        <v>241</v>
      </c>
      <c r="JE381" s="247">
        <f t="shared" si="5807"/>
        <v>227</v>
      </c>
      <c r="JF381" s="260">
        <f t="shared" si="5808"/>
        <v>0.94190871369294604</v>
      </c>
      <c r="JG381" s="238">
        <f t="shared" si="5809"/>
        <v>14</v>
      </c>
      <c r="JH381" s="260">
        <f t="shared" si="5810"/>
        <v>5.8091286307053944E-2</v>
      </c>
      <c r="JI381" s="260">
        <f t="shared" si="5811"/>
        <v>0.98755186721991706</v>
      </c>
      <c r="JJ381" s="247">
        <f t="shared" si="6416"/>
        <v>11</v>
      </c>
      <c r="JK381" s="260">
        <f t="shared" si="6417"/>
        <v>4.5643153526970952E-2</v>
      </c>
      <c r="JL381" s="247">
        <f t="shared" si="6418"/>
        <v>3</v>
      </c>
      <c r="JM381" s="260">
        <f t="shared" si="5815"/>
        <v>1.2448132780082987E-2</v>
      </c>
      <c r="JN381" s="247">
        <f t="shared" si="6420"/>
        <v>0</v>
      </c>
      <c r="JO381" s="247">
        <f t="shared" si="6421"/>
        <v>0</v>
      </c>
      <c r="JP381" s="247">
        <f t="shared" si="6422"/>
        <v>3</v>
      </c>
      <c r="JQ381" s="247">
        <f t="shared" si="6423"/>
        <v>0</v>
      </c>
      <c r="JR381" s="247">
        <f t="shared" si="6424"/>
        <v>0</v>
      </c>
      <c r="JS381" s="247">
        <f t="shared" si="6425"/>
        <v>0</v>
      </c>
      <c r="JT381" s="247">
        <f t="shared" si="6426"/>
        <v>2</v>
      </c>
      <c r="JU381" s="247">
        <f t="shared" si="6427"/>
        <v>9</v>
      </c>
      <c r="JV381" s="247">
        <f t="shared" si="6428"/>
        <v>0</v>
      </c>
      <c r="JW381" s="247">
        <f t="shared" si="6429"/>
        <v>1</v>
      </c>
      <c r="JX381" s="247">
        <f t="shared" si="6430"/>
        <v>0</v>
      </c>
    </row>
    <row r="382" spans="1:284" ht="15" customHeight="1">
      <c r="A382" s="269">
        <f t="shared" si="6156"/>
        <v>9</v>
      </c>
      <c r="B382" s="122">
        <v>19920615339</v>
      </c>
      <c r="C382" s="227">
        <f t="shared" ref="C382:C399" ca="1" si="6435">IF(INT(MID(B382,5,2))&lt;=MONTH(NOW()),YEAR(NOW())-INT(LEFT(B382,4)),YEAR(NOW())-INT(LEFT(B382,4))-1)</f>
        <v>28</v>
      </c>
      <c r="D382" s="227">
        <f t="shared" ref="D382:D399" ca="1" si="6436">IF(INT(MID(B382,5,2))&lt;=MONTH(NOW()),MONTH(NOW())-INT(MID(B382,5,2)),12-(INT(MID(B382,5,2))-MONTH(NOW())))</f>
        <v>9</v>
      </c>
      <c r="E382" s="228">
        <f t="shared" ref="E382:E399" si="6437">+SUM($B$1-DATE(H382,G382,F382))/365</f>
        <v>50.605479452054794</v>
      </c>
      <c r="F382" s="118">
        <v>5</v>
      </c>
      <c r="G382" s="118">
        <v>7</v>
      </c>
      <c r="H382" s="118">
        <v>1969</v>
      </c>
      <c r="I382" s="115" t="s">
        <v>341</v>
      </c>
      <c r="J382" s="111" t="s">
        <v>826</v>
      </c>
      <c r="K382" s="103" t="s">
        <v>719</v>
      </c>
      <c r="L382" s="247">
        <v>22</v>
      </c>
      <c r="M382" s="247">
        <f t="shared" si="6311"/>
        <v>20</v>
      </c>
      <c r="N382" s="260">
        <f t="shared" si="6312"/>
        <v>0.90909090909090906</v>
      </c>
      <c r="O382" s="238">
        <f t="shared" si="6313"/>
        <v>2</v>
      </c>
      <c r="P382" s="260">
        <f t="shared" si="6314"/>
        <v>9.0909090909090912E-2</v>
      </c>
      <c r="Q382" s="260">
        <f t="shared" si="6315"/>
        <v>0.90909090909090906</v>
      </c>
      <c r="R382" s="247">
        <f t="shared" si="6316"/>
        <v>0</v>
      </c>
      <c r="S382" s="260">
        <f t="shared" si="6317"/>
        <v>0</v>
      </c>
      <c r="T382" s="247">
        <f t="shared" si="6318"/>
        <v>2</v>
      </c>
      <c r="U382" s="260">
        <f t="shared" si="6319"/>
        <v>9.0909090909090912E-2</v>
      </c>
      <c r="V382" s="247">
        <v>0</v>
      </c>
      <c r="W382" s="247">
        <v>0</v>
      </c>
      <c r="X382" s="247">
        <v>2</v>
      </c>
      <c r="Y382" s="247">
        <v>0</v>
      </c>
      <c r="Z382" s="247">
        <v>0</v>
      </c>
      <c r="AA382" s="247">
        <v>0</v>
      </c>
      <c r="AB382" s="247">
        <v>0</v>
      </c>
      <c r="AC382" s="247">
        <v>0</v>
      </c>
      <c r="AD382" s="247">
        <v>0</v>
      </c>
      <c r="AE382" s="247">
        <v>0</v>
      </c>
      <c r="AF382" s="247">
        <v>0</v>
      </c>
      <c r="AG382" s="236">
        <v>20</v>
      </c>
      <c r="AH382" s="236">
        <f t="shared" si="6320"/>
        <v>19</v>
      </c>
      <c r="AI382" s="237">
        <f t="shared" si="6321"/>
        <v>0.95</v>
      </c>
      <c r="AJ382" s="238">
        <f t="shared" si="6322"/>
        <v>1</v>
      </c>
      <c r="AK382" s="237">
        <f t="shared" si="6323"/>
        <v>0.05</v>
      </c>
      <c r="AL382" s="237">
        <f t="shared" si="6324"/>
        <v>0.95</v>
      </c>
      <c r="AM382" s="236">
        <f t="shared" si="6325"/>
        <v>0</v>
      </c>
      <c r="AN382" s="237">
        <f t="shared" si="6326"/>
        <v>0</v>
      </c>
      <c r="AO382" s="236">
        <f t="shared" si="6327"/>
        <v>1</v>
      </c>
      <c r="AP382" s="237">
        <f t="shared" si="6328"/>
        <v>0.05</v>
      </c>
      <c r="AQ382" s="236">
        <v>0</v>
      </c>
      <c r="AR382" s="236">
        <v>0</v>
      </c>
      <c r="AS382" s="236">
        <v>1</v>
      </c>
      <c r="AT382" s="236">
        <v>0</v>
      </c>
      <c r="AU382" s="236">
        <v>0</v>
      </c>
      <c r="AV382" s="236">
        <v>0</v>
      </c>
      <c r="AW382" s="236">
        <v>0</v>
      </c>
      <c r="AX382" s="236">
        <v>0</v>
      </c>
      <c r="AY382" s="236">
        <v>0</v>
      </c>
      <c r="AZ382" s="236">
        <v>0</v>
      </c>
      <c r="BA382" s="236">
        <v>0</v>
      </c>
      <c r="BB382" s="236">
        <v>21</v>
      </c>
      <c r="BC382" s="236">
        <f t="shared" si="6329"/>
        <v>19</v>
      </c>
      <c r="BD382" s="237">
        <f t="shared" si="6330"/>
        <v>0.90476190476190477</v>
      </c>
      <c r="BE382" s="238">
        <f t="shared" si="6331"/>
        <v>2</v>
      </c>
      <c r="BF382" s="237">
        <f t="shared" si="6332"/>
        <v>9.5238095238095233E-2</v>
      </c>
      <c r="BG382" s="237">
        <f t="shared" si="6333"/>
        <v>0.90476190476190477</v>
      </c>
      <c r="BH382" s="236">
        <f t="shared" si="6334"/>
        <v>0</v>
      </c>
      <c r="BI382" s="237">
        <f t="shared" si="6335"/>
        <v>0</v>
      </c>
      <c r="BJ382" s="236">
        <f t="shared" si="6336"/>
        <v>2</v>
      </c>
      <c r="BK382" s="237">
        <f t="shared" si="6337"/>
        <v>9.5238095238095233E-2</v>
      </c>
      <c r="BL382" s="236">
        <v>0</v>
      </c>
      <c r="BM382" s="236">
        <v>0</v>
      </c>
      <c r="BN382" s="236">
        <v>2</v>
      </c>
      <c r="BO382" s="236">
        <v>0</v>
      </c>
      <c r="BP382" s="236">
        <v>0</v>
      </c>
      <c r="BQ382" s="236">
        <v>0</v>
      </c>
      <c r="BR382" s="236">
        <v>0</v>
      </c>
      <c r="BS382" s="236">
        <v>0</v>
      </c>
      <c r="BT382" s="236">
        <v>0</v>
      </c>
      <c r="BU382" s="236">
        <v>0</v>
      </c>
      <c r="BV382" s="236">
        <v>0</v>
      </c>
      <c r="BW382" s="247">
        <v>21</v>
      </c>
      <c r="BX382" s="247">
        <f t="shared" si="6338"/>
        <v>21</v>
      </c>
      <c r="BY382" s="260">
        <f t="shared" si="6339"/>
        <v>1</v>
      </c>
      <c r="BZ382" s="238">
        <f t="shared" si="6340"/>
        <v>0</v>
      </c>
      <c r="CA382" s="260">
        <f t="shared" si="6341"/>
        <v>0</v>
      </c>
      <c r="CB382" s="260">
        <f t="shared" si="6342"/>
        <v>1</v>
      </c>
      <c r="CC382" s="247">
        <f t="shared" si="6343"/>
        <v>0</v>
      </c>
      <c r="CD382" s="260">
        <f t="shared" si="6344"/>
        <v>0</v>
      </c>
      <c r="CE382" s="247">
        <f t="shared" si="6345"/>
        <v>0</v>
      </c>
      <c r="CF382" s="260">
        <f t="shared" si="6346"/>
        <v>0</v>
      </c>
      <c r="CG382" s="247">
        <v>0</v>
      </c>
      <c r="CH382" s="247">
        <v>0</v>
      </c>
      <c r="CI382" s="247">
        <v>0</v>
      </c>
      <c r="CJ382" s="247">
        <v>0</v>
      </c>
      <c r="CK382" s="247">
        <v>0</v>
      </c>
      <c r="CL382" s="247">
        <v>0</v>
      </c>
      <c r="CM382" s="247">
        <v>0</v>
      </c>
      <c r="CN382" s="247">
        <v>0</v>
      </c>
      <c r="CO382" s="247">
        <v>0</v>
      </c>
      <c r="CP382" s="247">
        <v>1</v>
      </c>
      <c r="CQ382" s="247">
        <v>0</v>
      </c>
      <c r="CR382" s="274">
        <v>15</v>
      </c>
      <c r="CS382" s="247">
        <f t="shared" si="5738"/>
        <v>15</v>
      </c>
      <c r="CT382" s="237">
        <f t="shared" si="5739"/>
        <v>1</v>
      </c>
      <c r="CU382" s="238">
        <f t="shared" si="5740"/>
        <v>0</v>
      </c>
      <c r="CV382" s="259">
        <f t="shared" si="5741"/>
        <v>0</v>
      </c>
      <c r="CW382" s="237">
        <f t="shared" si="5742"/>
        <v>1</v>
      </c>
      <c r="CX382" s="247">
        <f t="shared" si="6160"/>
        <v>0</v>
      </c>
      <c r="CY382" s="237">
        <f t="shared" si="6296"/>
        <v>0</v>
      </c>
      <c r="CZ382" s="247">
        <f t="shared" si="6161"/>
        <v>0</v>
      </c>
      <c r="DA382" s="259">
        <f t="shared" si="6297"/>
        <v>0</v>
      </c>
      <c r="DB382" s="247">
        <v>0</v>
      </c>
      <c r="DC382" s="247">
        <v>0</v>
      </c>
      <c r="DD382" s="247">
        <v>0</v>
      </c>
      <c r="DE382" s="247">
        <v>0</v>
      </c>
      <c r="DF382" s="247">
        <v>0</v>
      </c>
      <c r="DG382" s="247">
        <v>0</v>
      </c>
      <c r="DH382" s="247">
        <v>0</v>
      </c>
      <c r="DI382" s="247">
        <v>0</v>
      </c>
      <c r="DJ382" s="274">
        <v>0</v>
      </c>
      <c r="DK382" s="274">
        <v>0</v>
      </c>
      <c r="DL382" s="274">
        <v>0</v>
      </c>
      <c r="DM382" s="274">
        <v>21</v>
      </c>
      <c r="DN382" s="247">
        <f t="shared" si="6347"/>
        <v>20</v>
      </c>
      <c r="DO382" s="237">
        <f t="shared" si="6348"/>
        <v>0.95238095238095233</v>
      </c>
      <c r="DP382" s="238">
        <f t="shared" si="6349"/>
        <v>1</v>
      </c>
      <c r="DQ382" s="259">
        <f t="shared" si="6350"/>
        <v>4.7619047619047616E-2</v>
      </c>
      <c r="DR382" s="237">
        <f t="shared" si="6351"/>
        <v>0.95238095238095233</v>
      </c>
      <c r="DS382" s="247">
        <f t="shared" si="6352"/>
        <v>0</v>
      </c>
      <c r="DT382" s="237">
        <f t="shared" si="6353"/>
        <v>0</v>
      </c>
      <c r="DU382" s="247">
        <f t="shared" si="6354"/>
        <v>1</v>
      </c>
      <c r="DV382" s="259">
        <f t="shared" si="6355"/>
        <v>4.7619047619047616E-2</v>
      </c>
      <c r="DW382" s="247">
        <v>0</v>
      </c>
      <c r="DX382" s="247">
        <v>1</v>
      </c>
      <c r="DY382" s="247">
        <v>0</v>
      </c>
      <c r="DZ382" s="247">
        <v>0</v>
      </c>
      <c r="EA382" s="247">
        <v>0</v>
      </c>
      <c r="EB382" s="247">
        <v>0</v>
      </c>
      <c r="EC382" s="247">
        <v>0</v>
      </c>
      <c r="ED382" s="247">
        <v>0</v>
      </c>
      <c r="EE382" s="274">
        <v>0</v>
      </c>
      <c r="EF382" s="274">
        <v>0</v>
      </c>
      <c r="EG382" s="274">
        <v>0</v>
      </c>
      <c r="EH382" s="274">
        <v>22</v>
      </c>
      <c r="EI382" s="247">
        <f t="shared" si="6356"/>
        <v>20</v>
      </c>
      <c r="EJ382" s="237">
        <f t="shared" si="6357"/>
        <v>0.90909090909090906</v>
      </c>
      <c r="EK382" s="238">
        <f t="shared" si="6358"/>
        <v>2</v>
      </c>
      <c r="EL382" s="259">
        <f t="shared" si="6359"/>
        <v>9.0909090909090912E-2</v>
      </c>
      <c r="EM382" s="237">
        <f t="shared" si="6360"/>
        <v>1</v>
      </c>
      <c r="EN382" s="247">
        <f t="shared" si="6361"/>
        <v>2</v>
      </c>
      <c r="EO382" s="237">
        <f t="shared" si="6362"/>
        <v>9.0909090909090912E-2</v>
      </c>
      <c r="EP382" s="247">
        <f t="shared" si="6363"/>
        <v>0</v>
      </c>
      <c r="EQ382" s="259">
        <f t="shared" si="6364"/>
        <v>0</v>
      </c>
      <c r="ER382" s="247">
        <v>0</v>
      </c>
      <c r="ES382" s="247">
        <v>0</v>
      </c>
      <c r="ET382" s="247">
        <v>0</v>
      </c>
      <c r="EU382" s="247">
        <v>0</v>
      </c>
      <c r="EV382" s="247">
        <v>0</v>
      </c>
      <c r="EW382" s="247">
        <v>0</v>
      </c>
      <c r="EX382" s="247">
        <v>0</v>
      </c>
      <c r="EY382" s="247">
        <v>2</v>
      </c>
      <c r="EZ382" s="274">
        <v>0</v>
      </c>
      <c r="FA382" s="274">
        <v>0</v>
      </c>
      <c r="FB382" s="274">
        <v>0</v>
      </c>
      <c r="FC382" s="274">
        <v>18</v>
      </c>
      <c r="FD382" s="247">
        <f t="shared" si="6365"/>
        <v>16</v>
      </c>
      <c r="FE382" s="237">
        <f t="shared" si="6366"/>
        <v>0.88888888888888884</v>
      </c>
      <c r="FF382" s="238">
        <f t="shared" si="6367"/>
        <v>2</v>
      </c>
      <c r="FG382" s="259">
        <f t="shared" si="6368"/>
        <v>0.1111111111111111</v>
      </c>
      <c r="FH382" s="237">
        <f t="shared" si="6369"/>
        <v>1</v>
      </c>
      <c r="FI382" s="247">
        <f t="shared" si="6370"/>
        <v>2</v>
      </c>
      <c r="FJ382" s="237">
        <f t="shared" si="6371"/>
        <v>0.1111111111111111</v>
      </c>
      <c r="FK382" s="247">
        <f t="shared" si="6372"/>
        <v>0</v>
      </c>
      <c r="FL382" s="259">
        <f t="shared" si="6373"/>
        <v>0</v>
      </c>
      <c r="FM382" s="247">
        <v>0</v>
      </c>
      <c r="FN382" s="247">
        <v>0</v>
      </c>
      <c r="FO382" s="247">
        <v>0</v>
      </c>
      <c r="FP382" s="247">
        <v>0</v>
      </c>
      <c r="FQ382" s="247">
        <v>0</v>
      </c>
      <c r="FR382" s="247">
        <v>0</v>
      </c>
      <c r="FS382" s="247">
        <v>0</v>
      </c>
      <c r="FT382" s="247">
        <v>2</v>
      </c>
      <c r="FU382" s="274">
        <v>0</v>
      </c>
      <c r="FV382" s="274">
        <v>0</v>
      </c>
      <c r="FW382" s="274">
        <v>0</v>
      </c>
      <c r="FX382" s="274">
        <v>22</v>
      </c>
      <c r="FY382" s="247">
        <f t="shared" si="6374"/>
        <v>20</v>
      </c>
      <c r="FZ382" s="237">
        <f t="shared" si="6375"/>
        <v>0.90909090909090906</v>
      </c>
      <c r="GA382" s="238">
        <f t="shared" si="6376"/>
        <v>2</v>
      </c>
      <c r="GB382" s="259">
        <f t="shared" si="6377"/>
        <v>9.0909090909090912E-2</v>
      </c>
      <c r="GC382" s="237">
        <f t="shared" si="6378"/>
        <v>0.90909090909090906</v>
      </c>
      <c r="GD382" s="247">
        <f t="shared" si="6379"/>
        <v>0</v>
      </c>
      <c r="GE382" s="237">
        <f t="shared" si="6380"/>
        <v>0</v>
      </c>
      <c r="GF382" s="247">
        <f t="shared" si="6381"/>
        <v>2</v>
      </c>
      <c r="GG382" s="259">
        <f t="shared" si="6382"/>
        <v>9.0909090909090912E-2</v>
      </c>
      <c r="GH382" s="247">
        <v>0</v>
      </c>
      <c r="GI382" s="247">
        <v>0</v>
      </c>
      <c r="GJ382" s="247">
        <v>2</v>
      </c>
      <c r="GK382" s="247">
        <v>0</v>
      </c>
      <c r="GL382" s="247">
        <v>0</v>
      </c>
      <c r="GM382" s="247">
        <v>0</v>
      </c>
      <c r="GN382" s="247">
        <v>0</v>
      </c>
      <c r="GO382" s="247">
        <v>0</v>
      </c>
      <c r="GP382" s="274">
        <v>0</v>
      </c>
      <c r="GQ382" s="274">
        <v>0</v>
      </c>
      <c r="GR382" s="274">
        <v>0</v>
      </c>
      <c r="GS382" s="274">
        <v>19</v>
      </c>
      <c r="GT382" s="247">
        <f t="shared" si="6383"/>
        <v>19</v>
      </c>
      <c r="GU382" s="237">
        <f t="shared" si="6384"/>
        <v>1</v>
      </c>
      <c r="GV382" s="238">
        <f t="shared" si="6385"/>
        <v>0</v>
      </c>
      <c r="GW382" s="259">
        <f t="shared" si="6386"/>
        <v>0</v>
      </c>
      <c r="GX382" s="237">
        <f t="shared" si="6387"/>
        <v>1</v>
      </c>
      <c r="GY382" s="247">
        <f t="shared" si="6388"/>
        <v>0</v>
      </c>
      <c r="GZ382" s="237">
        <f t="shared" si="6389"/>
        <v>0</v>
      </c>
      <c r="HA382" s="247">
        <f t="shared" si="6390"/>
        <v>0</v>
      </c>
      <c r="HB382" s="259">
        <f t="shared" si="6391"/>
        <v>0</v>
      </c>
      <c r="HC382" s="247">
        <v>0</v>
      </c>
      <c r="HD382" s="247">
        <v>0</v>
      </c>
      <c r="HE382" s="247">
        <v>0</v>
      </c>
      <c r="HF382" s="247">
        <v>0</v>
      </c>
      <c r="HG382" s="247">
        <v>0</v>
      </c>
      <c r="HH382" s="247">
        <v>0</v>
      </c>
      <c r="HI382" s="247">
        <v>0</v>
      </c>
      <c r="HJ382" s="247">
        <v>0</v>
      </c>
      <c r="HK382" s="274">
        <v>0</v>
      </c>
      <c r="HL382" s="274">
        <v>0</v>
      </c>
      <c r="HM382" s="274">
        <v>0</v>
      </c>
      <c r="HN382" s="274">
        <v>21</v>
      </c>
      <c r="HO382" s="247">
        <f t="shared" si="6392"/>
        <v>19</v>
      </c>
      <c r="HP382" s="237">
        <f t="shared" si="6393"/>
        <v>0.90476190476190477</v>
      </c>
      <c r="HQ382" s="238">
        <f t="shared" si="6394"/>
        <v>2</v>
      </c>
      <c r="HR382" s="259">
        <f t="shared" si="6395"/>
        <v>9.5238095238095233E-2</v>
      </c>
      <c r="HS382" s="237">
        <f t="shared" si="6396"/>
        <v>0.90476190476190477</v>
      </c>
      <c r="HT382" s="247">
        <f t="shared" si="6397"/>
        <v>0</v>
      </c>
      <c r="HU382" s="237">
        <f t="shared" si="6398"/>
        <v>0</v>
      </c>
      <c r="HV382" s="247">
        <f t="shared" si="6399"/>
        <v>2</v>
      </c>
      <c r="HW382" s="259">
        <f t="shared" si="6400"/>
        <v>9.5238095238095233E-2</v>
      </c>
      <c r="HX382" s="247">
        <v>0</v>
      </c>
      <c r="HY382" s="247">
        <v>0</v>
      </c>
      <c r="HZ382" s="247">
        <v>2</v>
      </c>
      <c r="IA382" s="247">
        <v>0</v>
      </c>
      <c r="IB382" s="247">
        <v>0</v>
      </c>
      <c r="IC382" s="247">
        <v>0</v>
      </c>
      <c r="ID382" s="247">
        <v>0</v>
      </c>
      <c r="IE382" s="247">
        <v>0</v>
      </c>
      <c r="IF382" s="274">
        <v>0</v>
      </c>
      <c r="IG382" s="274">
        <v>0</v>
      </c>
      <c r="IH382" s="274">
        <v>0</v>
      </c>
      <c r="II382" s="274">
        <v>19</v>
      </c>
      <c r="IJ382" s="247">
        <f t="shared" si="6401"/>
        <v>16</v>
      </c>
      <c r="IK382" s="237">
        <f t="shared" si="6402"/>
        <v>0.84210526315789469</v>
      </c>
      <c r="IL382" s="238">
        <f t="shared" si="6403"/>
        <v>3</v>
      </c>
      <c r="IM382" s="259">
        <f t="shared" si="6404"/>
        <v>0.15789473684210525</v>
      </c>
      <c r="IN382" s="237">
        <f t="shared" si="6405"/>
        <v>0.89473684210526316</v>
      </c>
      <c r="IO382" s="247">
        <f t="shared" si="6406"/>
        <v>1</v>
      </c>
      <c r="IP382" s="237">
        <f t="shared" si="6407"/>
        <v>5.2631578947368418E-2</v>
      </c>
      <c r="IQ382" s="247">
        <f t="shared" si="6408"/>
        <v>2</v>
      </c>
      <c r="IR382" s="259">
        <f t="shared" si="6409"/>
        <v>0.10526315789473684</v>
      </c>
      <c r="IS382" s="247">
        <v>0</v>
      </c>
      <c r="IT382" s="247">
        <v>0</v>
      </c>
      <c r="IU382" s="247">
        <v>2</v>
      </c>
      <c r="IV382" s="247">
        <v>0</v>
      </c>
      <c r="IW382" s="247">
        <v>0</v>
      </c>
      <c r="IX382" s="247">
        <v>0</v>
      </c>
      <c r="IY382" s="247">
        <v>0</v>
      </c>
      <c r="IZ382" s="247">
        <v>1</v>
      </c>
      <c r="JA382" s="274">
        <v>0</v>
      </c>
      <c r="JB382" s="274">
        <v>0</v>
      </c>
      <c r="JC382" s="274">
        <v>0</v>
      </c>
      <c r="JD382" s="247">
        <f t="shared" si="6410"/>
        <v>241</v>
      </c>
      <c r="JE382" s="247">
        <f t="shared" si="5807"/>
        <v>224</v>
      </c>
      <c r="JF382" s="260">
        <f t="shared" si="5808"/>
        <v>0.9294605809128631</v>
      </c>
      <c r="JG382" s="238">
        <f t="shared" si="5809"/>
        <v>17</v>
      </c>
      <c r="JH382" s="260">
        <f t="shared" si="5810"/>
        <v>7.0539419087136929E-2</v>
      </c>
      <c r="JI382" s="260">
        <f t="shared" si="5811"/>
        <v>0.950207468879668</v>
      </c>
      <c r="JJ382" s="247">
        <f t="shared" si="6416"/>
        <v>5</v>
      </c>
      <c r="JK382" s="260">
        <f t="shared" si="6417"/>
        <v>2.0746887966804978E-2</v>
      </c>
      <c r="JL382" s="247">
        <f t="shared" si="6418"/>
        <v>12</v>
      </c>
      <c r="JM382" s="260">
        <f t="shared" si="5815"/>
        <v>4.9792531120331947E-2</v>
      </c>
      <c r="JN382" s="247">
        <f t="shared" si="6420"/>
        <v>0</v>
      </c>
      <c r="JO382" s="247">
        <f t="shared" si="6421"/>
        <v>1</v>
      </c>
      <c r="JP382" s="247">
        <f t="shared" si="6422"/>
        <v>11</v>
      </c>
      <c r="JQ382" s="247">
        <f t="shared" si="6423"/>
        <v>0</v>
      </c>
      <c r="JR382" s="247">
        <f t="shared" si="6424"/>
        <v>0</v>
      </c>
      <c r="JS382" s="247">
        <f t="shared" si="6425"/>
        <v>0</v>
      </c>
      <c r="JT382" s="247">
        <f t="shared" si="6426"/>
        <v>0</v>
      </c>
      <c r="JU382" s="247">
        <f t="shared" si="6427"/>
        <v>5</v>
      </c>
      <c r="JV382" s="247">
        <f t="shared" si="6428"/>
        <v>0</v>
      </c>
      <c r="JW382" s="247">
        <f t="shared" si="6429"/>
        <v>1</v>
      </c>
      <c r="JX382" s="247">
        <f t="shared" si="6430"/>
        <v>0</v>
      </c>
    </row>
    <row r="383" spans="1:284" ht="15" customHeight="1">
      <c r="A383" s="269">
        <f t="shared" si="6156"/>
        <v>10</v>
      </c>
      <c r="B383" s="122">
        <v>19970318592</v>
      </c>
      <c r="C383" s="227">
        <f t="shared" ca="1" si="6435"/>
        <v>24</v>
      </c>
      <c r="D383" s="227">
        <f t="shared" ca="1" si="6436"/>
        <v>0</v>
      </c>
      <c r="E383" s="228">
        <f t="shared" si="6437"/>
        <v>43.939726027397263</v>
      </c>
      <c r="F383" s="118">
        <v>3</v>
      </c>
      <c r="G383" s="118">
        <v>3</v>
      </c>
      <c r="H383" s="118">
        <v>1976</v>
      </c>
      <c r="I383" s="115" t="s">
        <v>342</v>
      </c>
      <c r="J383" s="111" t="s">
        <v>826</v>
      </c>
      <c r="K383" s="103" t="s">
        <v>719</v>
      </c>
      <c r="L383" s="247">
        <v>22</v>
      </c>
      <c r="M383" s="247">
        <f t="shared" si="6311"/>
        <v>21</v>
      </c>
      <c r="N383" s="260">
        <f t="shared" si="6312"/>
        <v>0.95454545454545459</v>
      </c>
      <c r="O383" s="238">
        <f t="shared" si="6313"/>
        <v>1</v>
      </c>
      <c r="P383" s="260">
        <f t="shared" si="6314"/>
        <v>4.5454545454545456E-2</v>
      </c>
      <c r="Q383" s="260">
        <f t="shared" si="6315"/>
        <v>0.95454545454545459</v>
      </c>
      <c r="R383" s="247">
        <f t="shared" si="6316"/>
        <v>0</v>
      </c>
      <c r="S383" s="260">
        <f t="shared" si="6317"/>
        <v>0</v>
      </c>
      <c r="T383" s="247">
        <f t="shared" si="6318"/>
        <v>1</v>
      </c>
      <c r="U383" s="260">
        <f t="shared" si="6319"/>
        <v>4.5454545454545456E-2</v>
      </c>
      <c r="V383" s="247">
        <v>0</v>
      </c>
      <c r="W383" s="247">
        <v>0</v>
      </c>
      <c r="X383" s="247">
        <v>1</v>
      </c>
      <c r="Y383" s="247">
        <v>0</v>
      </c>
      <c r="Z383" s="247">
        <v>0</v>
      </c>
      <c r="AA383" s="247">
        <v>0</v>
      </c>
      <c r="AB383" s="247">
        <v>0</v>
      </c>
      <c r="AC383" s="247">
        <v>0</v>
      </c>
      <c r="AD383" s="247">
        <v>0</v>
      </c>
      <c r="AE383" s="247">
        <v>0</v>
      </c>
      <c r="AF383" s="247">
        <v>0</v>
      </c>
      <c r="AG383" s="236">
        <v>20</v>
      </c>
      <c r="AH383" s="236">
        <f t="shared" si="6320"/>
        <v>20</v>
      </c>
      <c r="AI383" s="237">
        <f t="shared" si="6321"/>
        <v>1</v>
      </c>
      <c r="AJ383" s="238">
        <f t="shared" si="6322"/>
        <v>0</v>
      </c>
      <c r="AK383" s="237">
        <f t="shared" si="6323"/>
        <v>0</v>
      </c>
      <c r="AL383" s="237">
        <f t="shared" si="6324"/>
        <v>1</v>
      </c>
      <c r="AM383" s="236">
        <f t="shared" si="6325"/>
        <v>0</v>
      </c>
      <c r="AN383" s="237">
        <f t="shared" si="6326"/>
        <v>0</v>
      </c>
      <c r="AO383" s="236">
        <f t="shared" si="6327"/>
        <v>0</v>
      </c>
      <c r="AP383" s="237">
        <f t="shared" si="6328"/>
        <v>0</v>
      </c>
      <c r="AQ383" s="236">
        <v>0</v>
      </c>
      <c r="AR383" s="236">
        <v>0</v>
      </c>
      <c r="AS383" s="236">
        <v>0</v>
      </c>
      <c r="AT383" s="236">
        <v>0</v>
      </c>
      <c r="AU383" s="236">
        <v>0</v>
      </c>
      <c r="AV383" s="236">
        <v>0</v>
      </c>
      <c r="AW383" s="236">
        <v>0</v>
      </c>
      <c r="AX383" s="236">
        <v>0</v>
      </c>
      <c r="AY383" s="236">
        <v>0</v>
      </c>
      <c r="AZ383" s="236">
        <v>0</v>
      </c>
      <c r="BA383" s="236">
        <v>0</v>
      </c>
      <c r="BB383" s="236">
        <v>21</v>
      </c>
      <c r="BC383" s="236">
        <f t="shared" si="6329"/>
        <v>19</v>
      </c>
      <c r="BD383" s="237">
        <f t="shared" si="6330"/>
        <v>0.90476190476190477</v>
      </c>
      <c r="BE383" s="238">
        <f t="shared" si="6331"/>
        <v>2</v>
      </c>
      <c r="BF383" s="237">
        <f t="shared" si="6332"/>
        <v>9.5238095238095233E-2</v>
      </c>
      <c r="BG383" s="237">
        <f t="shared" si="6333"/>
        <v>0.95238095238095233</v>
      </c>
      <c r="BH383" s="236">
        <f t="shared" si="6334"/>
        <v>1</v>
      </c>
      <c r="BI383" s="237">
        <f t="shared" si="6335"/>
        <v>4.7619047619047616E-2</v>
      </c>
      <c r="BJ383" s="236">
        <f t="shared" si="6336"/>
        <v>1</v>
      </c>
      <c r="BK383" s="237">
        <f t="shared" si="6337"/>
        <v>4.7619047619047616E-2</v>
      </c>
      <c r="BL383" s="236">
        <v>0</v>
      </c>
      <c r="BM383" s="236">
        <v>0</v>
      </c>
      <c r="BN383" s="236">
        <v>1</v>
      </c>
      <c r="BO383" s="236">
        <v>0</v>
      </c>
      <c r="BP383" s="236">
        <v>0</v>
      </c>
      <c r="BQ383" s="236">
        <v>0</v>
      </c>
      <c r="BR383" s="236">
        <v>0</v>
      </c>
      <c r="BS383" s="236">
        <v>1</v>
      </c>
      <c r="BT383" s="236">
        <v>0</v>
      </c>
      <c r="BU383" s="236">
        <v>1</v>
      </c>
      <c r="BV383" s="236">
        <v>0</v>
      </c>
      <c r="BW383" s="247">
        <v>21</v>
      </c>
      <c r="BX383" s="247">
        <f t="shared" si="6338"/>
        <v>18</v>
      </c>
      <c r="BY383" s="260">
        <f t="shared" si="6339"/>
        <v>0.8571428571428571</v>
      </c>
      <c r="BZ383" s="238">
        <f t="shared" si="6340"/>
        <v>3</v>
      </c>
      <c r="CA383" s="260">
        <f t="shared" si="6341"/>
        <v>0.14285714285714285</v>
      </c>
      <c r="CB383" s="260">
        <f t="shared" si="6342"/>
        <v>0.90476190476190477</v>
      </c>
      <c r="CC383" s="247">
        <f t="shared" si="6343"/>
        <v>1</v>
      </c>
      <c r="CD383" s="260">
        <f t="shared" si="6344"/>
        <v>4.7619047619047616E-2</v>
      </c>
      <c r="CE383" s="247">
        <f t="shared" si="6345"/>
        <v>2</v>
      </c>
      <c r="CF383" s="260">
        <f t="shared" si="6346"/>
        <v>9.5238095238095233E-2</v>
      </c>
      <c r="CG383" s="247">
        <v>0</v>
      </c>
      <c r="CH383" s="247">
        <v>0</v>
      </c>
      <c r="CI383" s="247">
        <v>2</v>
      </c>
      <c r="CJ383" s="247">
        <v>0</v>
      </c>
      <c r="CK383" s="247">
        <v>0</v>
      </c>
      <c r="CL383" s="247">
        <v>0</v>
      </c>
      <c r="CM383" s="247">
        <v>0</v>
      </c>
      <c r="CN383" s="247">
        <v>1</v>
      </c>
      <c r="CO383" s="247">
        <v>0</v>
      </c>
      <c r="CP383" s="247">
        <v>0</v>
      </c>
      <c r="CQ383" s="247">
        <v>0</v>
      </c>
      <c r="CR383" s="274">
        <v>15</v>
      </c>
      <c r="CS383" s="247">
        <f t="shared" si="5738"/>
        <v>15</v>
      </c>
      <c r="CT383" s="237">
        <f t="shared" si="5739"/>
        <v>1</v>
      </c>
      <c r="CU383" s="238">
        <f t="shared" si="5740"/>
        <v>0</v>
      </c>
      <c r="CV383" s="259">
        <f t="shared" si="5741"/>
        <v>0</v>
      </c>
      <c r="CW383" s="237">
        <f t="shared" si="5742"/>
        <v>1</v>
      </c>
      <c r="CX383" s="247">
        <f t="shared" si="6160"/>
        <v>0</v>
      </c>
      <c r="CY383" s="237">
        <f t="shared" si="6296"/>
        <v>0</v>
      </c>
      <c r="CZ383" s="247">
        <f t="shared" si="6161"/>
        <v>0</v>
      </c>
      <c r="DA383" s="259">
        <f t="shared" si="6297"/>
        <v>0</v>
      </c>
      <c r="DB383" s="247">
        <v>0</v>
      </c>
      <c r="DC383" s="247">
        <v>0</v>
      </c>
      <c r="DD383" s="247">
        <v>0</v>
      </c>
      <c r="DE383" s="247">
        <v>0</v>
      </c>
      <c r="DF383" s="247">
        <v>0</v>
      </c>
      <c r="DG383" s="247">
        <v>0</v>
      </c>
      <c r="DH383" s="247">
        <v>0</v>
      </c>
      <c r="DI383" s="247">
        <v>0</v>
      </c>
      <c r="DJ383" s="274">
        <v>0</v>
      </c>
      <c r="DK383" s="274">
        <v>1</v>
      </c>
      <c r="DL383" s="274">
        <v>0</v>
      </c>
      <c r="DM383" s="274">
        <v>21</v>
      </c>
      <c r="DN383" s="247">
        <f t="shared" si="6347"/>
        <v>19</v>
      </c>
      <c r="DO383" s="237">
        <f t="shared" si="6348"/>
        <v>0.90476190476190477</v>
      </c>
      <c r="DP383" s="238">
        <f t="shared" si="6349"/>
        <v>2</v>
      </c>
      <c r="DQ383" s="259">
        <f t="shared" si="6350"/>
        <v>9.5238095238095233E-2</v>
      </c>
      <c r="DR383" s="237">
        <f t="shared" si="6351"/>
        <v>1</v>
      </c>
      <c r="DS383" s="247">
        <f t="shared" si="6352"/>
        <v>2</v>
      </c>
      <c r="DT383" s="237">
        <f t="shared" si="6353"/>
        <v>9.5238095238095233E-2</v>
      </c>
      <c r="DU383" s="247">
        <f t="shared" si="6354"/>
        <v>0</v>
      </c>
      <c r="DV383" s="259">
        <f t="shared" si="6355"/>
        <v>0</v>
      </c>
      <c r="DW383" s="247">
        <v>0</v>
      </c>
      <c r="DX383" s="247">
        <v>0</v>
      </c>
      <c r="DY383" s="247">
        <v>0</v>
      </c>
      <c r="DZ383" s="247">
        <v>0</v>
      </c>
      <c r="EA383" s="247">
        <v>0</v>
      </c>
      <c r="EB383" s="247">
        <v>0</v>
      </c>
      <c r="EC383" s="247">
        <v>1</v>
      </c>
      <c r="ED383" s="247">
        <v>1</v>
      </c>
      <c r="EE383" s="274">
        <v>0</v>
      </c>
      <c r="EF383" s="274">
        <v>1</v>
      </c>
      <c r="EG383" s="274">
        <v>0</v>
      </c>
      <c r="EH383" s="274">
        <v>22</v>
      </c>
      <c r="EI383" s="247">
        <f t="shared" si="6356"/>
        <v>17</v>
      </c>
      <c r="EJ383" s="237">
        <f t="shared" si="6357"/>
        <v>0.77272727272727271</v>
      </c>
      <c r="EK383" s="238">
        <f t="shared" si="6358"/>
        <v>5</v>
      </c>
      <c r="EL383" s="259">
        <f t="shared" si="6359"/>
        <v>0.22727272727272727</v>
      </c>
      <c r="EM383" s="237">
        <f t="shared" si="6360"/>
        <v>0.95454545454545459</v>
      </c>
      <c r="EN383" s="247">
        <f t="shared" si="6361"/>
        <v>4</v>
      </c>
      <c r="EO383" s="237">
        <f t="shared" si="6362"/>
        <v>0.18181818181818182</v>
      </c>
      <c r="EP383" s="247">
        <f t="shared" si="6363"/>
        <v>1</v>
      </c>
      <c r="EQ383" s="259">
        <f t="shared" si="6364"/>
        <v>4.5454545454545456E-2</v>
      </c>
      <c r="ER383" s="247">
        <v>0</v>
      </c>
      <c r="ES383" s="247">
        <v>0</v>
      </c>
      <c r="ET383" s="247">
        <v>1</v>
      </c>
      <c r="EU383" s="247">
        <v>0</v>
      </c>
      <c r="EV383" s="247">
        <v>0</v>
      </c>
      <c r="EW383" s="247">
        <v>0</v>
      </c>
      <c r="EX383" s="247">
        <v>0</v>
      </c>
      <c r="EY383" s="247">
        <v>4</v>
      </c>
      <c r="EZ383" s="274">
        <v>0</v>
      </c>
      <c r="FA383" s="274">
        <v>0</v>
      </c>
      <c r="FB383" s="274">
        <v>1</v>
      </c>
      <c r="FC383" s="274">
        <v>18</v>
      </c>
      <c r="FD383" s="247">
        <f t="shared" si="6365"/>
        <v>16</v>
      </c>
      <c r="FE383" s="237">
        <f t="shared" si="6366"/>
        <v>0.88888888888888884</v>
      </c>
      <c r="FF383" s="238">
        <f t="shared" si="6367"/>
        <v>2</v>
      </c>
      <c r="FG383" s="259">
        <f t="shared" si="6368"/>
        <v>0.1111111111111111</v>
      </c>
      <c r="FH383" s="237">
        <f t="shared" si="6369"/>
        <v>0.94444444444444442</v>
      </c>
      <c r="FI383" s="247">
        <f t="shared" si="6370"/>
        <v>1</v>
      </c>
      <c r="FJ383" s="237">
        <f t="shared" si="6371"/>
        <v>5.5555555555555552E-2</v>
      </c>
      <c r="FK383" s="247">
        <f t="shared" si="6372"/>
        <v>1</v>
      </c>
      <c r="FL383" s="259">
        <f t="shared" si="6373"/>
        <v>5.5555555555555552E-2</v>
      </c>
      <c r="FM383" s="247">
        <v>0</v>
      </c>
      <c r="FN383" s="247">
        <v>1</v>
      </c>
      <c r="FO383" s="247">
        <v>0</v>
      </c>
      <c r="FP383" s="247">
        <v>0</v>
      </c>
      <c r="FQ383" s="247">
        <v>0</v>
      </c>
      <c r="FR383" s="247">
        <v>0</v>
      </c>
      <c r="FS383" s="247">
        <v>0</v>
      </c>
      <c r="FT383" s="247">
        <v>1</v>
      </c>
      <c r="FU383" s="274">
        <v>0</v>
      </c>
      <c r="FV383" s="274">
        <v>1</v>
      </c>
      <c r="FW383" s="274">
        <v>0</v>
      </c>
      <c r="FX383" s="274">
        <v>22</v>
      </c>
      <c r="FY383" s="247">
        <f t="shared" si="6374"/>
        <v>17</v>
      </c>
      <c r="FZ383" s="237">
        <f t="shared" si="6375"/>
        <v>0.77272727272727271</v>
      </c>
      <c r="GA383" s="238">
        <f t="shared" si="6376"/>
        <v>5</v>
      </c>
      <c r="GB383" s="259">
        <f t="shared" si="6377"/>
        <v>0.22727272727272727</v>
      </c>
      <c r="GC383" s="237">
        <f t="shared" si="6378"/>
        <v>0.77272727272727271</v>
      </c>
      <c r="GD383" s="247">
        <f t="shared" si="6379"/>
        <v>0</v>
      </c>
      <c r="GE383" s="237">
        <f t="shared" si="6380"/>
        <v>0</v>
      </c>
      <c r="GF383" s="247">
        <f t="shared" si="6381"/>
        <v>5</v>
      </c>
      <c r="GG383" s="259">
        <f t="shared" si="6382"/>
        <v>0.22727272727272727</v>
      </c>
      <c r="GH383" s="247">
        <v>0</v>
      </c>
      <c r="GI383" s="247">
        <v>1</v>
      </c>
      <c r="GJ383" s="247">
        <v>4</v>
      </c>
      <c r="GK383" s="247">
        <v>0</v>
      </c>
      <c r="GL383" s="247">
        <v>0</v>
      </c>
      <c r="GM383" s="247">
        <v>0</v>
      </c>
      <c r="GN383" s="247">
        <v>0</v>
      </c>
      <c r="GO383" s="247">
        <v>0</v>
      </c>
      <c r="GP383" s="274">
        <v>0</v>
      </c>
      <c r="GQ383" s="274">
        <v>1</v>
      </c>
      <c r="GR383" s="274">
        <v>0</v>
      </c>
      <c r="GS383" s="274">
        <v>19</v>
      </c>
      <c r="GT383" s="247">
        <f t="shared" si="6383"/>
        <v>18</v>
      </c>
      <c r="GU383" s="237">
        <f t="shared" si="6384"/>
        <v>0.94736842105263153</v>
      </c>
      <c r="GV383" s="238">
        <f t="shared" si="6385"/>
        <v>1</v>
      </c>
      <c r="GW383" s="259">
        <f t="shared" si="6386"/>
        <v>5.2631578947368418E-2</v>
      </c>
      <c r="GX383" s="237">
        <f t="shared" si="6387"/>
        <v>0.94736842105263153</v>
      </c>
      <c r="GY383" s="247">
        <f t="shared" si="6388"/>
        <v>0</v>
      </c>
      <c r="GZ383" s="237">
        <f t="shared" si="6389"/>
        <v>0</v>
      </c>
      <c r="HA383" s="247">
        <f t="shared" si="6390"/>
        <v>1</v>
      </c>
      <c r="HB383" s="259">
        <f t="shared" si="6391"/>
        <v>5.2631578947368418E-2</v>
      </c>
      <c r="HC383" s="247">
        <v>0</v>
      </c>
      <c r="HD383" s="247">
        <v>1</v>
      </c>
      <c r="HE383" s="247">
        <v>0</v>
      </c>
      <c r="HF383" s="247">
        <v>0</v>
      </c>
      <c r="HG383" s="247">
        <v>0</v>
      </c>
      <c r="HH383" s="247">
        <v>0</v>
      </c>
      <c r="HI383" s="247">
        <v>0</v>
      </c>
      <c r="HJ383" s="247">
        <v>0</v>
      </c>
      <c r="HK383" s="274">
        <v>1</v>
      </c>
      <c r="HL383" s="274">
        <v>0</v>
      </c>
      <c r="HM383" s="274">
        <v>1</v>
      </c>
      <c r="HN383" s="274">
        <v>21</v>
      </c>
      <c r="HO383" s="247">
        <f t="shared" si="6392"/>
        <v>21</v>
      </c>
      <c r="HP383" s="237">
        <f t="shared" si="6393"/>
        <v>1</v>
      </c>
      <c r="HQ383" s="238">
        <f t="shared" si="6394"/>
        <v>0</v>
      </c>
      <c r="HR383" s="259">
        <f t="shared" si="6395"/>
        <v>0</v>
      </c>
      <c r="HS383" s="237">
        <f t="shared" si="6396"/>
        <v>1</v>
      </c>
      <c r="HT383" s="247">
        <f t="shared" si="6397"/>
        <v>0</v>
      </c>
      <c r="HU383" s="237">
        <f t="shared" si="6398"/>
        <v>0</v>
      </c>
      <c r="HV383" s="247">
        <f t="shared" si="6399"/>
        <v>0</v>
      </c>
      <c r="HW383" s="259">
        <f t="shared" si="6400"/>
        <v>0</v>
      </c>
      <c r="HX383" s="247">
        <v>0</v>
      </c>
      <c r="HY383" s="247">
        <v>0</v>
      </c>
      <c r="HZ383" s="247">
        <v>0</v>
      </c>
      <c r="IA383" s="247">
        <v>0</v>
      </c>
      <c r="IB383" s="247">
        <v>0</v>
      </c>
      <c r="IC383" s="247">
        <v>0</v>
      </c>
      <c r="ID383" s="247">
        <v>0</v>
      </c>
      <c r="IE383" s="247">
        <v>0</v>
      </c>
      <c r="IF383" s="274">
        <v>0</v>
      </c>
      <c r="IG383" s="274">
        <v>0</v>
      </c>
      <c r="IH383" s="274">
        <v>1</v>
      </c>
      <c r="II383" s="274">
        <v>19</v>
      </c>
      <c r="IJ383" s="247">
        <f t="shared" si="6401"/>
        <v>14</v>
      </c>
      <c r="IK383" s="237">
        <f t="shared" si="6402"/>
        <v>0.73684210526315785</v>
      </c>
      <c r="IL383" s="238">
        <f t="shared" si="6403"/>
        <v>5</v>
      </c>
      <c r="IM383" s="259">
        <f t="shared" si="6404"/>
        <v>0.26315789473684209</v>
      </c>
      <c r="IN383" s="237">
        <f t="shared" si="6405"/>
        <v>0.73684210526315785</v>
      </c>
      <c r="IO383" s="247">
        <f t="shared" si="6406"/>
        <v>0</v>
      </c>
      <c r="IP383" s="237">
        <f t="shared" si="6407"/>
        <v>0</v>
      </c>
      <c r="IQ383" s="247">
        <f t="shared" si="6408"/>
        <v>5</v>
      </c>
      <c r="IR383" s="259">
        <f t="shared" si="6409"/>
        <v>0.26315789473684209</v>
      </c>
      <c r="IS383" s="247">
        <v>0</v>
      </c>
      <c r="IT383" s="247">
        <v>2</v>
      </c>
      <c r="IU383" s="247">
        <v>3</v>
      </c>
      <c r="IV383" s="247">
        <v>0</v>
      </c>
      <c r="IW383" s="247">
        <v>0</v>
      </c>
      <c r="IX383" s="247">
        <v>0</v>
      </c>
      <c r="IY383" s="247">
        <v>0</v>
      </c>
      <c r="IZ383" s="247">
        <v>0</v>
      </c>
      <c r="JA383" s="274">
        <v>0</v>
      </c>
      <c r="JB383" s="274">
        <v>0</v>
      </c>
      <c r="JC383" s="274">
        <v>0</v>
      </c>
      <c r="JD383" s="247">
        <f t="shared" si="6410"/>
        <v>241</v>
      </c>
      <c r="JE383" s="247">
        <f t="shared" si="5807"/>
        <v>215</v>
      </c>
      <c r="JF383" s="260">
        <f t="shared" si="5808"/>
        <v>0.89211618257261416</v>
      </c>
      <c r="JG383" s="238">
        <f t="shared" si="5809"/>
        <v>26</v>
      </c>
      <c r="JH383" s="260">
        <f t="shared" si="5810"/>
        <v>0.1078838174273859</v>
      </c>
      <c r="JI383" s="260">
        <f t="shared" si="5811"/>
        <v>0.9294605809128631</v>
      </c>
      <c r="JJ383" s="247">
        <f t="shared" si="6416"/>
        <v>9</v>
      </c>
      <c r="JK383" s="260">
        <f t="shared" si="6417"/>
        <v>3.7344398340248962E-2</v>
      </c>
      <c r="JL383" s="247">
        <f t="shared" si="6418"/>
        <v>17</v>
      </c>
      <c r="JM383" s="260">
        <f t="shared" si="5815"/>
        <v>7.0539419087136929E-2</v>
      </c>
      <c r="JN383" s="247">
        <f t="shared" si="6420"/>
        <v>0</v>
      </c>
      <c r="JO383" s="247">
        <f t="shared" si="6421"/>
        <v>5</v>
      </c>
      <c r="JP383" s="247">
        <f t="shared" si="6422"/>
        <v>12</v>
      </c>
      <c r="JQ383" s="247">
        <f t="shared" si="6423"/>
        <v>0</v>
      </c>
      <c r="JR383" s="247">
        <f t="shared" si="6424"/>
        <v>0</v>
      </c>
      <c r="JS383" s="247">
        <f t="shared" si="6425"/>
        <v>0</v>
      </c>
      <c r="JT383" s="247">
        <f t="shared" si="6426"/>
        <v>1</v>
      </c>
      <c r="JU383" s="247">
        <f t="shared" si="6427"/>
        <v>8</v>
      </c>
      <c r="JV383" s="247">
        <f t="shared" si="6428"/>
        <v>1</v>
      </c>
      <c r="JW383" s="247">
        <f t="shared" si="6429"/>
        <v>5</v>
      </c>
      <c r="JX383" s="247">
        <f t="shared" si="6430"/>
        <v>3</v>
      </c>
    </row>
    <row r="384" spans="1:284" ht="15" customHeight="1">
      <c r="A384" s="269">
        <f t="shared" si="6156"/>
        <v>11</v>
      </c>
      <c r="B384" s="122">
        <v>20000112661</v>
      </c>
      <c r="C384" s="227">
        <f t="shared" ca="1" si="6435"/>
        <v>21</v>
      </c>
      <c r="D384" s="227">
        <f t="shared" ca="1" si="6436"/>
        <v>2</v>
      </c>
      <c r="E384" s="228">
        <f t="shared" si="6437"/>
        <v>45.18904109589041</v>
      </c>
      <c r="F384" s="118">
        <v>3</v>
      </c>
      <c r="G384" s="118">
        <v>12</v>
      </c>
      <c r="H384" s="118">
        <v>1974</v>
      </c>
      <c r="I384" s="115" t="s">
        <v>242</v>
      </c>
      <c r="J384" s="111" t="s">
        <v>826</v>
      </c>
      <c r="K384" s="103" t="s">
        <v>719</v>
      </c>
      <c r="L384" s="247">
        <v>22</v>
      </c>
      <c r="M384" s="247">
        <f t="shared" si="6311"/>
        <v>19</v>
      </c>
      <c r="N384" s="260">
        <f t="shared" si="6312"/>
        <v>0.86363636363636365</v>
      </c>
      <c r="O384" s="238">
        <f t="shared" si="6313"/>
        <v>3</v>
      </c>
      <c r="P384" s="260">
        <f t="shared" si="6314"/>
        <v>0.13636363636363635</v>
      </c>
      <c r="Q384" s="260">
        <f t="shared" si="6315"/>
        <v>1</v>
      </c>
      <c r="R384" s="247">
        <f t="shared" si="6316"/>
        <v>3</v>
      </c>
      <c r="S384" s="260">
        <f t="shared" si="6317"/>
        <v>0.13636363636363635</v>
      </c>
      <c r="T384" s="247">
        <f t="shared" si="6318"/>
        <v>0</v>
      </c>
      <c r="U384" s="260">
        <f t="shared" si="6319"/>
        <v>0</v>
      </c>
      <c r="V384" s="247">
        <v>0</v>
      </c>
      <c r="W384" s="247">
        <v>0</v>
      </c>
      <c r="X384" s="247">
        <v>0</v>
      </c>
      <c r="Y384" s="247">
        <v>0</v>
      </c>
      <c r="Z384" s="247">
        <v>0</v>
      </c>
      <c r="AA384" s="247">
        <v>0</v>
      </c>
      <c r="AB384" s="247">
        <v>0</v>
      </c>
      <c r="AC384" s="247">
        <v>3</v>
      </c>
      <c r="AD384" s="247">
        <v>0</v>
      </c>
      <c r="AE384" s="247">
        <v>0</v>
      </c>
      <c r="AF384" s="247">
        <v>0</v>
      </c>
      <c r="AG384" s="236">
        <v>20</v>
      </c>
      <c r="AH384" s="236">
        <f t="shared" si="6320"/>
        <v>17</v>
      </c>
      <c r="AI384" s="237">
        <f t="shared" si="6321"/>
        <v>0.85</v>
      </c>
      <c r="AJ384" s="238">
        <f t="shared" si="6322"/>
        <v>3</v>
      </c>
      <c r="AK384" s="237">
        <f t="shared" si="6323"/>
        <v>0.15</v>
      </c>
      <c r="AL384" s="237">
        <f t="shared" si="6324"/>
        <v>0.95</v>
      </c>
      <c r="AM384" s="236">
        <f t="shared" si="6325"/>
        <v>2</v>
      </c>
      <c r="AN384" s="237">
        <f t="shared" si="6326"/>
        <v>0.1</v>
      </c>
      <c r="AO384" s="236">
        <f t="shared" si="6327"/>
        <v>1</v>
      </c>
      <c r="AP384" s="237">
        <f t="shared" si="6328"/>
        <v>0.05</v>
      </c>
      <c r="AQ384" s="236">
        <v>0</v>
      </c>
      <c r="AR384" s="236">
        <v>1</v>
      </c>
      <c r="AS384" s="236">
        <v>0</v>
      </c>
      <c r="AT384" s="236">
        <v>0</v>
      </c>
      <c r="AU384" s="236">
        <v>0</v>
      </c>
      <c r="AV384" s="236">
        <v>0</v>
      </c>
      <c r="AW384" s="236">
        <v>0</v>
      </c>
      <c r="AX384" s="236">
        <v>2</v>
      </c>
      <c r="AY384" s="236">
        <v>0</v>
      </c>
      <c r="AZ384" s="236">
        <v>0</v>
      </c>
      <c r="BA384" s="236">
        <v>0</v>
      </c>
      <c r="BB384" s="236">
        <v>21</v>
      </c>
      <c r="BC384" s="236">
        <f t="shared" si="6329"/>
        <v>20</v>
      </c>
      <c r="BD384" s="237">
        <f t="shared" si="6330"/>
        <v>0.95238095238095233</v>
      </c>
      <c r="BE384" s="238">
        <f t="shared" si="6331"/>
        <v>1</v>
      </c>
      <c r="BF384" s="237">
        <f t="shared" si="6332"/>
        <v>4.7619047619047616E-2</v>
      </c>
      <c r="BG384" s="237">
        <f t="shared" si="6333"/>
        <v>0.95238095238095233</v>
      </c>
      <c r="BH384" s="236">
        <f t="shared" si="6334"/>
        <v>0</v>
      </c>
      <c r="BI384" s="237">
        <f t="shared" si="6335"/>
        <v>0</v>
      </c>
      <c r="BJ384" s="236">
        <f t="shared" si="6336"/>
        <v>1</v>
      </c>
      <c r="BK384" s="237">
        <f t="shared" si="6337"/>
        <v>4.7619047619047616E-2</v>
      </c>
      <c r="BL384" s="236">
        <v>0</v>
      </c>
      <c r="BM384" s="236">
        <v>0</v>
      </c>
      <c r="BN384" s="236">
        <v>1</v>
      </c>
      <c r="BO384" s="236">
        <v>0</v>
      </c>
      <c r="BP384" s="236">
        <v>0</v>
      </c>
      <c r="BQ384" s="236">
        <v>0</v>
      </c>
      <c r="BR384" s="236">
        <v>0</v>
      </c>
      <c r="BS384" s="236">
        <v>0</v>
      </c>
      <c r="BT384" s="236">
        <v>0</v>
      </c>
      <c r="BU384" s="236">
        <v>1</v>
      </c>
      <c r="BV384" s="236">
        <v>0</v>
      </c>
      <c r="BW384" s="247">
        <v>21</v>
      </c>
      <c r="BX384" s="247">
        <f t="shared" si="6338"/>
        <v>20</v>
      </c>
      <c r="BY384" s="260">
        <f t="shared" si="6339"/>
        <v>0.95238095238095233</v>
      </c>
      <c r="BZ384" s="238">
        <f t="shared" si="6340"/>
        <v>1</v>
      </c>
      <c r="CA384" s="260">
        <f t="shared" si="6341"/>
        <v>4.7619047619047616E-2</v>
      </c>
      <c r="CB384" s="260">
        <f t="shared" si="6342"/>
        <v>0.95238095238095233</v>
      </c>
      <c r="CC384" s="247">
        <f t="shared" si="6343"/>
        <v>0</v>
      </c>
      <c r="CD384" s="260">
        <f t="shared" si="6344"/>
        <v>0</v>
      </c>
      <c r="CE384" s="247">
        <f t="shared" si="6345"/>
        <v>1</v>
      </c>
      <c r="CF384" s="260">
        <f t="shared" si="6346"/>
        <v>4.7619047619047616E-2</v>
      </c>
      <c r="CG384" s="247">
        <v>0</v>
      </c>
      <c r="CH384" s="247">
        <v>1</v>
      </c>
      <c r="CI384" s="247">
        <v>0</v>
      </c>
      <c r="CJ384" s="247">
        <v>0</v>
      </c>
      <c r="CK384" s="247">
        <v>0</v>
      </c>
      <c r="CL384" s="247">
        <v>0</v>
      </c>
      <c r="CM384" s="247">
        <v>0</v>
      </c>
      <c r="CN384" s="247">
        <v>0</v>
      </c>
      <c r="CO384" s="247">
        <v>0</v>
      </c>
      <c r="CP384" s="247">
        <v>0</v>
      </c>
      <c r="CQ384" s="247">
        <v>0</v>
      </c>
      <c r="CR384" s="274">
        <v>15</v>
      </c>
      <c r="CS384" s="247">
        <f t="shared" si="5738"/>
        <v>15</v>
      </c>
      <c r="CT384" s="237">
        <f t="shared" si="5739"/>
        <v>1</v>
      </c>
      <c r="CU384" s="238">
        <f t="shared" si="5740"/>
        <v>0</v>
      </c>
      <c r="CV384" s="259">
        <f t="shared" si="5741"/>
        <v>0</v>
      </c>
      <c r="CW384" s="237">
        <f t="shared" si="5742"/>
        <v>1</v>
      </c>
      <c r="CX384" s="247">
        <f t="shared" si="6160"/>
        <v>0</v>
      </c>
      <c r="CY384" s="237">
        <f t="shared" si="6296"/>
        <v>0</v>
      </c>
      <c r="CZ384" s="247">
        <f t="shared" si="6161"/>
        <v>0</v>
      </c>
      <c r="DA384" s="259">
        <f t="shared" si="6297"/>
        <v>0</v>
      </c>
      <c r="DB384" s="247">
        <v>0</v>
      </c>
      <c r="DC384" s="247">
        <v>0</v>
      </c>
      <c r="DD384" s="247">
        <v>0</v>
      </c>
      <c r="DE384" s="247">
        <v>0</v>
      </c>
      <c r="DF384" s="247">
        <v>0</v>
      </c>
      <c r="DG384" s="247">
        <v>0</v>
      </c>
      <c r="DH384" s="247">
        <v>0</v>
      </c>
      <c r="DI384" s="247">
        <v>0</v>
      </c>
      <c r="DJ384" s="274">
        <v>0</v>
      </c>
      <c r="DK384" s="274">
        <v>1</v>
      </c>
      <c r="DL384" s="274">
        <v>0</v>
      </c>
      <c r="DM384" s="274">
        <v>21</v>
      </c>
      <c r="DN384" s="247">
        <f t="shared" si="6347"/>
        <v>20</v>
      </c>
      <c r="DO384" s="237">
        <f t="shared" si="6348"/>
        <v>0.95238095238095233</v>
      </c>
      <c r="DP384" s="238">
        <f t="shared" si="6349"/>
        <v>1</v>
      </c>
      <c r="DQ384" s="259">
        <f t="shared" si="6350"/>
        <v>4.7619047619047616E-2</v>
      </c>
      <c r="DR384" s="237">
        <f t="shared" si="6351"/>
        <v>0.95238095238095233</v>
      </c>
      <c r="DS384" s="247">
        <f t="shared" si="6352"/>
        <v>0</v>
      </c>
      <c r="DT384" s="237">
        <f t="shared" si="6353"/>
        <v>0</v>
      </c>
      <c r="DU384" s="247">
        <f t="shared" si="6354"/>
        <v>1</v>
      </c>
      <c r="DV384" s="259">
        <f t="shared" si="6355"/>
        <v>4.7619047619047616E-2</v>
      </c>
      <c r="DW384" s="247">
        <v>0</v>
      </c>
      <c r="DX384" s="247">
        <v>1</v>
      </c>
      <c r="DY384" s="247">
        <v>0</v>
      </c>
      <c r="DZ384" s="247">
        <v>0</v>
      </c>
      <c r="EA384" s="247">
        <v>0</v>
      </c>
      <c r="EB384" s="247">
        <v>0</v>
      </c>
      <c r="EC384" s="247">
        <v>0</v>
      </c>
      <c r="ED384" s="247">
        <v>0</v>
      </c>
      <c r="EE384" s="274">
        <v>0</v>
      </c>
      <c r="EF384" s="274">
        <v>2</v>
      </c>
      <c r="EG384" s="274">
        <v>0</v>
      </c>
      <c r="EH384" s="274">
        <v>22</v>
      </c>
      <c r="EI384" s="247">
        <f t="shared" si="6356"/>
        <v>21</v>
      </c>
      <c r="EJ384" s="237">
        <f t="shared" si="6357"/>
        <v>0.95454545454545459</v>
      </c>
      <c r="EK384" s="238">
        <f t="shared" si="6358"/>
        <v>1</v>
      </c>
      <c r="EL384" s="259">
        <f t="shared" si="6359"/>
        <v>4.5454545454545456E-2</v>
      </c>
      <c r="EM384" s="237">
        <f t="shared" si="6360"/>
        <v>0.95454545454545459</v>
      </c>
      <c r="EN384" s="247">
        <f t="shared" si="6361"/>
        <v>0</v>
      </c>
      <c r="EO384" s="237">
        <f t="shared" si="6362"/>
        <v>0</v>
      </c>
      <c r="EP384" s="247">
        <f t="shared" si="6363"/>
        <v>1</v>
      </c>
      <c r="EQ384" s="259">
        <f t="shared" si="6364"/>
        <v>4.5454545454545456E-2</v>
      </c>
      <c r="ER384" s="247">
        <v>0</v>
      </c>
      <c r="ES384" s="247">
        <v>0</v>
      </c>
      <c r="ET384" s="247">
        <v>1</v>
      </c>
      <c r="EU384" s="247">
        <v>0</v>
      </c>
      <c r="EV384" s="247">
        <v>0</v>
      </c>
      <c r="EW384" s="247">
        <v>0</v>
      </c>
      <c r="EX384" s="247">
        <v>0</v>
      </c>
      <c r="EY384" s="247">
        <v>0</v>
      </c>
      <c r="EZ384" s="274">
        <v>0</v>
      </c>
      <c r="FA384" s="274">
        <v>1</v>
      </c>
      <c r="FB384" s="274">
        <v>0</v>
      </c>
      <c r="FC384" s="274">
        <v>18</v>
      </c>
      <c r="FD384" s="247">
        <f t="shared" si="6365"/>
        <v>17</v>
      </c>
      <c r="FE384" s="237">
        <f t="shared" si="6366"/>
        <v>0.94444444444444442</v>
      </c>
      <c r="FF384" s="238">
        <f t="shared" si="6367"/>
        <v>1</v>
      </c>
      <c r="FG384" s="259">
        <f t="shared" si="6368"/>
        <v>5.5555555555555552E-2</v>
      </c>
      <c r="FH384" s="237">
        <f t="shared" si="6369"/>
        <v>0.94444444444444442</v>
      </c>
      <c r="FI384" s="247">
        <f t="shared" si="6370"/>
        <v>0</v>
      </c>
      <c r="FJ384" s="237">
        <f t="shared" si="6371"/>
        <v>0</v>
      </c>
      <c r="FK384" s="247">
        <f t="shared" si="6372"/>
        <v>1</v>
      </c>
      <c r="FL384" s="259">
        <f t="shared" si="6373"/>
        <v>5.5555555555555552E-2</v>
      </c>
      <c r="FM384" s="247">
        <v>0</v>
      </c>
      <c r="FN384" s="247">
        <v>1</v>
      </c>
      <c r="FO384" s="247">
        <v>0</v>
      </c>
      <c r="FP384" s="247">
        <v>0</v>
      </c>
      <c r="FQ384" s="247">
        <v>0</v>
      </c>
      <c r="FR384" s="247">
        <v>0</v>
      </c>
      <c r="FS384" s="247">
        <v>0</v>
      </c>
      <c r="FT384" s="247">
        <v>0</v>
      </c>
      <c r="FU384" s="274">
        <v>0</v>
      </c>
      <c r="FV384" s="274">
        <v>2</v>
      </c>
      <c r="FW384" s="274">
        <v>0</v>
      </c>
      <c r="FX384" s="274">
        <v>22</v>
      </c>
      <c r="FY384" s="247">
        <f t="shared" si="6374"/>
        <v>21</v>
      </c>
      <c r="FZ384" s="237">
        <f t="shared" si="6375"/>
        <v>0.95454545454545459</v>
      </c>
      <c r="GA384" s="238">
        <f t="shared" si="6376"/>
        <v>1</v>
      </c>
      <c r="GB384" s="259">
        <f t="shared" si="6377"/>
        <v>4.5454545454545456E-2</v>
      </c>
      <c r="GC384" s="237">
        <f t="shared" si="6378"/>
        <v>0.95454545454545459</v>
      </c>
      <c r="GD384" s="247">
        <f t="shared" si="6379"/>
        <v>0</v>
      </c>
      <c r="GE384" s="237">
        <f t="shared" si="6380"/>
        <v>0</v>
      </c>
      <c r="GF384" s="247">
        <f t="shared" si="6381"/>
        <v>1</v>
      </c>
      <c r="GG384" s="259">
        <f t="shared" si="6382"/>
        <v>4.5454545454545456E-2</v>
      </c>
      <c r="GH384" s="247">
        <v>0</v>
      </c>
      <c r="GI384" s="247">
        <v>0</v>
      </c>
      <c r="GJ384" s="247">
        <v>1</v>
      </c>
      <c r="GK384" s="247">
        <v>0</v>
      </c>
      <c r="GL384" s="247">
        <v>0</v>
      </c>
      <c r="GM384" s="247">
        <v>0</v>
      </c>
      <c r="GN384" s="247">
        <v>0</v>
      </c>
      <c r="GO384" s="247">
        <v>0</v>
      </c>
      <c r="GP384" s="274">
        <v>0</v>
      </c>
      <c r="GQ384" s="274">
        <v>2</v>
      </c>
      <c r="GR384" s="274">
        <v>0</v>
      </c>
      <c r="GS384" s="274">
        <v>19</v>
      </c>
      <c r="GT384" s="247">
        <f t="shared" si="6383"/>
        <v>17</v>
      </c>
      <c r="GU384" s="237">
        <f t="shared" si="6384"/>
        <v>0.89473684210526316</v>
      </c>
      <c r="GV384" s="238">
        <f t="shared" si="6385"/>
        <v>2</v>
      </c>
      <c r="GW384" s="259">
        <f t="shared" si="6386"/>
        <v>0.10526315789473684</v>
      </c>
      <c r="GX384" s="237">
        <f t="shared" si="6387"/>
        <v>0.89473684210526316</v>
      </c>
      <c r="GY384" s="247">
        <f t="shared" si="6388"/>
        <v>0</v>
      </c>
      <c r="GZ384" s="237">
        <f t="shared" si="6389"/>
        <v>0</v>
      </c>
      <c r="HA384" s="247">
        <f t="shared" si="6390"/>
        <v>2</v>
      </c>
      <c r="HB384" s="259">
        <f t="shared" si="6391"/>
        <v>0.10526315789473684</v>
      </c>
      <c r="HC384" s="247">
        <v>0</v>
      </c>
      <c r="HD384" s="247">
        <v>2</v>
      </c>
      <c r="HE384" s="247">
        <v>0</v>
      </c>
      <c r="HF384" s="247">
        <v>0</v>
      </c>
      <c r="HG384" s="247">
        <v>0</v>
      </c>
      <c r="HH384" s="247">
        <v>0</v>
      </c>
      <c r="HI384" s="247">
        <v>0</v>
      </c>
      <c r="HJ384" s="247">
        <v>0</v>
      </c>
      <c r="HK384" s="274">
        <v>0</v>
      </c>
      <c r="HL384" s="274">
        <v>1</v>
      </c>
      <c r="HM384" s="274">
        <v>0</v>
      </c>
      <c r="HN384" s="274">
        <v>21</v>
      </c>
      <c r="HO384" s="247">
        <f t="shared" si="6392"/>
        <v>20</v>
      </c>
      <c r="HP384" s="237">
        <f t="shared" si="6393"/>
        <v>0.95238095238095233</v>
      </c>
      <c r="HQ384" s="238">
        <f t="shared" si="6394"/>
        <v>1</v>
      </c>
      <c r="HR384" s="259">
        <f t="shared" si="6395"/>
        <v>4.7619047619047616E-2</v>
      </c>
      <c r="HS384" s="237">
        <f t="shared" si="6396"/>
        <v>0.95238095238095233</v>
      </c>
      <c r="HT384" s="247">
        <f t="shared" si="6397"/>
        <v>0</v>
      </c>
      <c r="HU384" s="237">
        <f t="shared" si="6398"/>
        <v>0</v>
      </c>
      <c r="HV384" s="247">
        <f t="shared" si="6399"/>
        <v>1</v>
      </c>
      <c r="HW384" s="259">
        <f t="shared" si="6400"/>
        <v>4.7619047619047616E-2</v>
      </c>
      <c r="HX384" s="247">
        <v>0</v>
      </c>
      <c r="HY384" s="247">
        <v>0</v>
      </c>
      <c r="HZ384" s="247">
        <v>1</v>
      </c>
      <c r="IA384" s="247">
        <v>0</v>
      </c>
      <c r="IB384" s="247">
        <v>0</v>
      </c>
      <c r="IC384" s="247">
        <v>0</v>
      </c>
      <c r="ID384" s="247">
        <v>0</v>
      </c>
      <c r="IE384" s="247">
        <v>0</v>
      </c>
      <c r="IF384" s="274">
        <v>0</v>
      </c>
      <c r="IG384" s="274">
        <v>1</v>
      </c>
      <c r="IH384" s="274">
        <v>0</v>
      </c>
      <c r="II384" s="274">
        <v>19</v>
      </c>
      <c r="IJ384" s="247">
        <f t="shared" si="6401"/>
        <v>19</v>
      </c>
      <c r="IK384" s="237">
        <f t="shared" si="6402"/>
        <v>1</v>
      </c>
      <c r="IL384" s="238">
        <f t="shared" si="6403"/>
        <v>0</v>
      </c>
      <c r="IM384" s="259">
        <f t="shared" si="6404"/>
        <v>0</v>
      </c>
      <c r="IN384" s="237">
        <f t="shared" si="6405"/>
        <v>1</v>
      </c>
      <c r="IO384" s="247">
        <f t="shared" si="6406"/>
        <v>0</v>
      </c>
      <c r="IP384" s="237">
        <f t="shared" si="6407"/>
        <v>0</v>
      </c>
      <c r="IQ384" s="247">
        <f t="shared" si="6408"/>
        <v>0</v>
      </c>
      <c r="IR384" s="259">
        <f t="shared" si="6409"/>
        <v>0</v>
      </c>
      <c r="IS384" s="247">
        <v>0</v>
      </c>
      <c r="IT384" s="247">
        <v>0</v>
      </c>
      <c r="IU384" s="247">
        <v>0</v>
      </c>
      <c r="IV384" s="247">
        <v>0</v>
      </c>
      <c r="IW384" s="247">
        <v>0</v>
      </c>
      <c r="IX384" s="247">
        <v>0</v>
      </c>
      <c r="IY384" s="247">
        <v>0</v>
      </c>
      <c r="IZ384" s="247">
        <v>0</v>
      </c>
      <c r="JA384" s="274">
        <v>0</v>
      </c>
      <c r="JB384" s="274">
        <v>0</v>
      </c>
      <c r="JC384" s="274">
        <v>0</v>
      </c>
      <c r="JD384" s="247">
        <f t="shared" si="6410"/>
        <v>241</v>
      </c>
      <c r="JE384" s="247">
        <f t="shared" si="5807"/>
        <v>226</v>
      </c>
      <c r="JF384" s="260">
        <f t="shared" si="5808"/>
        <v>0.93775933609958506</v>
      </c>
      <c r="JG384" s="238">
        <f t="shared" si="5809"/>
        <v>15</v>
      </c>
      <c r="JH384" s="260">
        <f t="shared" si="5810"/>
        <v>6.2240663900414939E-2</v>
      </c>
      <c r="JI384" s="260">
        <f t="shared" si="5811"/>
        <v>0.95850622406639008</v>
      </c>
      <c r="JJ384" s="247">
        <f t="shared" si="6416"/>
        <v>5</v>
      </c>
      <c r="JK384" s="260">
        <f t="shared" si="6417"/>
        <v>2.0746887966804978E-2</v>
      </c>
      <c r="JL384" s="247">
        <f t="shared" si="6418"/>
        <v>10</v>
      </c>
      <c r="JM384" s="260">
        <f t="shared" si="5815"/>
        <v>4.1493775933609957E-2</v>
      </c>
      <c r="JN384" s="247">
        <f t="shared" si="6420"/>
        <v>0</v>
      </c>
      <c r="JO384" s="247">
        <f t="shared" si="6421"/>
        <v>6</v>
      </c>
      <c r="JP384" s="247">
        <f t="shared" si="6422"/>
        <v>4</v>
      </c>
      <c r="JQ384" s="247">
        <f t="shared" si="6423"/>
        <v>0</v>
      </c>
      <c r="JR384" s="247">
        <f t="shared" si="6424"/>
        <v>0</v>
      </c>
      <c r="JS384" s="247">
        <f t="shared" si="6425"/>
        <v>0</v>
      </c>
      <c r="JT384" s="247">
        <f t="shared" si="6426"/>
        <v>0</v>
      </c>
      <c r="JU384" s="247">
        <f t="shared" si="6427"/>
        <v>5</v>
      </c>
      <c r="JV384" s="247">
        <f t="shared" si="6428"/>
        <v>0</v>
      </c>
      <c r="JW384" s="247">
        <f t="shared" si="6429"/>
        <v>11</v>
      </c>
      <c r="JX384" s="247">
        <f t="shared" si="6430"/>
        <v>0</v>
      </c>
    </row>
    <row r="385" spans="1:284" ht="15" customHeight="1">
      <c r="A385" s="269">
        <f t="shared" si="6156"/>
        <v>12</v>
      </c>
      <c r="B385" s="122">
        <v>20020102785</v>
      </c>
      <c r="C385" s="227">
        <f t="shared" ca="1" si="6435"/>
        <v>19</v>
      </c>
      <c r="D385" s="227">
        <f t="shared" ca="1" si="6436"/>
        <v>2</v>
      </c>
      <c r="E385" s="228">
        <f t="shared" si="6437"/>
        <v>38.775342465753425</v>
      </c>
      <c r="F385" s="118">
        <v>1</v>
      </c>
      <c r="G385" s="118">
        <v>5</v>
      </c>
      <c r="H385" s="118">
        <v>1981</v>
      </c>
      <c r="I385" s="115" t="s">
        <v>344</v>
      </c>
      <c r="J385" s="111" t="s">
        <v>826</v>
      </c>
      <c r="K385" s="103" t="s">
        <v>719</v>
      </c>
      <c r="L385" s="247">
        <v>22</v>
      </c>
      <c r="M385" s="247">
        <f t="shared" si="6311"/>
        <v>20</v>
      </c>
      <c r="N385" s="260">
        <f t="shared" si="6312"/>
        <v>0.90909090909090906</v>
      </c>
      <c r="O385" s="238">
        <f t="shared" si="6313"/>
        <v>2</v>
      </c>
      <c r="P385" s="260">
        <f t="shared" si="6314"/>
        <v>9.0909090909090912E-2</v>
      </c>
      <c r="Q385" s="260">
        <f t="shared" si="6315"/>
        <v>1</v>
      </c>
      <c r="R385" s="247">
        <f t="shared" si="6316"/>
        <v>2</v>
      </c>
      <c r="S385" s="260">
        <f t="shared" si="6317"/>
        <v>9.0909090909090912E-2</v>
      </c>
      <c r="T385" s="247">
        <f t="shared" si="6318"/>
        <v>0</v>
      </c>
      <c r="U385" s="260">
        <f t="shared" si="6319"/>
        <v>0</v>
      </c>
      <c r="V385" s="247">
        <v>0</v>
      </c>
      <c r="W385" s="247">
        <v>0</v>
      </c>
      <c r="X385" s="247">
        <v>0</v>
      </c>
      <c r="Y385" s="247">
        <v>0</v>
      </c>
      <c r="Z385" s="247">
        <v>0</v>
      </c>
      <c r="AA385" s="247">
        <v>0</v>
      </c>
      <c r="AB385" s="247">
        <v>0</v>
      </c>
      <c r="AC385" s="247">
        <v>2</v>
      </c>
      <c r="AD385" s="247">
        <v>0</v>
      </c>
      <c r="AE385" s="247">
        <v>1</v>
      </c>
      <c r="AF385" s="247">
        <v>0</v>
      </c>
      <c r="AG385" s="236">
        <v>20</v>
      </c>
      <c r="AH385" s="236">
        <f t="shared" si="6320"/>
        <v>19</v>
      </c>
      <c r="AI385" s="237">
        <f t="shared" si="6321"/>
        <v>0.95</v>
      </c>
      <c r="AJ385" s="238">
        <f t="shared" si="6322"/>
        <v>1</v>
      </c>
      <c r="AK385" s="237">
        <f t="shared" si="6323"/>
        <v>0.05</v>
      </c>
      <c r="AL385" s="237">
        <f t="shared" si="6324"/>
        <v>1</v>
      </c>
      <c r="AM385" s="236">
        <f t="shared" si="6325"/>
        <v>1</v>
      </c>
      <c r="AN385" s="237">
        <f t="shared" si="6326"/>
        <v>0.05</v>
      </c>
      <c r="AO385" s="236">
        <f t="shared" si="6327"/>
        <v>0</v>
      </c>
      <c r="AP385" s="237">
        <f t="shared" si="6328"/>
        <v>0</v>
      </c>
      <c r="AQ385" s="236">
        <v>0</v>
      </c>
      <c r="AR385" s="236">
        <v>0</v>
      </c>
      <c r="AS385" s="236">
        <v>0</v>
      </c>
      <c r="AT385" s="236">
        <v>0</v>
      </c>
      <c r="AU385" s="236">
        <v>0</v>
      </c>
      <c r="AV385" s="236">
        <v>0</v>
      </c>
      <c r="AW385" s="236">
        <v>0</v>
      </c>
      <c r="AX385" s="236">
        <v>1</v>
      </c>
      <c r="AY385" s="236">
        <v>0</v>
      </c>
      <c r="AZ385" s="236">
        <v>1</v>
      </c>
      <c r="BA385" s="236">
        <v>0</v>
      </c>
      <c r="BB385" s="236">
        <v>21</v>
      </c>
      <c r="BC385" s="236">
        <f t="shared" si="6329"/>
        <v>20</v>
      </c>
      <c r="BD385" s="237">
        <f t="shared" si="6330"/>
        <v>0.95238095238095233</v>
      </c>
      <c r="BE385" s="238">
        <f t="shared" si="6331"/>
        <v>1</v>
      </c>
      <c r="BF385" s="237">
        <f t="shared" si="6332"/>
        <v>4.7619047619047616E-2</v>
      </c>
      <c r="BG385" s="237">
        <f t="shared" si="6333"/>
        <v>1</v>
      </c>
      <c r="BH385" s="236">
        <f t="shared" si="6334"/>
        <v>1</v>
      </c>
      <c r="BI385" s="237">
        <f t="shared" si="6335"/>
        <v>4.7619047619047616E-2</v>
      </c>
      <c r="BJ385" s="236">
        <f t="shared" si="6336"/>
        <v>0</v>
      </c>
      <c r="BK385" s="237">
        <f t="shared" si="6337"/>
        <v>0</v>
      </c>
      <c r="BL385" s="236">
        <v>0</v>
      </c>
      <c r="BM385" s="236">
        <v>0</v>
      </c>
      <c r="BN385" s="236">
        <v>0</v>
      </c>
      <c r="BO385" s="236">
        <v>0</v>
      </c>
      <c r="BP385" s="236">
        <v>0</v>
      </c>
      <c r="BQ385" s="236">
        <v>0</v>
      </c>
      <c r="BR385" s="236">
        <v>0</v>
      </c>
      <c r="BS385" s="236">
        <v>1</v>
      </c>
      <c r="BT385" s="236">
        <v>0</v>
      </c>
      <c r="BU385" s="236">
        <v>0</v>
      </c>
      <c r="BV385" s="236">
        <v>0</v>
      </c>
      <c r="BW385" s="247">
        <v>21</v>
      </c>
      <c r="BX385" s="247">
        <f t="shared" si="6338"/>
        <v>18</v>
      </c>
      <c r="BY385" s="260">
        <f t="shared" si="6339"/>
        <v>0.8571428571428571</v>
      </c>
      <c r="BZ385" s="238">
        <f t="shared" si="6340"/>
        <v>3</v>
      </c>
      <c r="CA385" s="260">
        <f t="shared" si="6341"/>
        <v>0.14285714285714285</v>
      </c>
      <c r="CB385" s="260">
        <f t="shared" si="6342"/>
        <v>0.90476190476190477</v>
      </c>
      <c r="CC385" s="247">
        <f t="shared" si="6343"/>
        <v>1</v>
      </c>
      <c r="CD385" s="260">
        <f t="shared" si="6344"/>
        <v>4.7619047619047616E-2</v>
      </c>
      <c r="CE385" s="247">
        <f t="shared" si="6345"/>
        <v>2</v>
      </c>
      <c r="CF385" s="260">
        <f t="shared" si="6346"/>
        <v>9.5238095238095233E-2</v>
      </c>
      <c r="CG385" s="247">
        <v>0</v>
      </c>
      <c r="CH385" s="247">
        <v>0</v>
      </c>
      <c r="CI385" s="247">
        <v>2</v>
      </c>
      <c r="CJ385" s="247">
        <v>0</v>
      </c>
      <c r="CK385" s="247">
        <v>0</v>
      </c>
      <c r="CL385" s="247">
        <v>0</v>
      </c>
      <c r="CM385" s="247">
        <v>0</v>
      </c>
      <c r="CN385" s="247">
        <v>1</v>
      </c>
      <c r="CO385" s="247">
        <v>0</v>
      </c>
      <c r="CP385" s="247">
        <v>0</v>
      </c>
      <c r="CQ385" s="247">
        <v>0</v>
      </c>
      <c r="CR385" s="274">
        <v>15</v>
      </c>
      <c r="CS385" s="247">
        <f t="shared" si="5738"/>
        <v>15</v>
      </c>
      <c r="CT385" s="237">
        <f t="shared" si="5739"/>
        <v>1</v>
      </c>
      <c r="CU385" s="238">
        <f t="shared" si="5740"/>
        <v>0</v>
      </c>
      <c r="CV385" s="259">
        <f t="shared" si="5741"/>
        <v>0</v>
      </c>
      <c r="CW385" s="237">
        <f t="shared" si="5742"/>
        <v>1</v>
      </c>
      <c r="CX385" s="247">
        <f t="shared" si="6160"/>
        <v>0</v>
      </c>
      <c r="CY385" s="237">
        <f t="shared" si="6296"/>
        <v>0</v>
      </c>
      <c r="CZ385" s="247">
        <f t="shared" si="6161"/>
        <v>0</v>
      </c>
      <c r="DA385" s="259">
        <f t="shared" si="6297"/>
        <v>0</v>
      </c>
      <c r="DB385" s="247">
        <v>0</v>
      </c>
      <c r="DC385" s="247">
        <v>0</v>
      </c>
      <c r="DD385" s="247">
        <v>0</v>
      </c>
      <c r="DE385" s="247">
        <v>0</v>
      </c>
      <c r="DF385" s="247">
        <v>0</v>
      </c>
      <c r="DG385" s="247">
        <v>0</v>
      </c>
      <c r="DH385" s="247">
        <v>0</v>
      </c>
      <c r="DI385" s="247">
        <v>0</v>
      </c>
      <c r="DJ385" s="274">
        <v>0</v>
      </c>
      <c r="DK385" s="274">
        <v>0</v>
      </c>
      <c r="DL385" s="274">
        <v>0</v>
      </c>
      <c r="DM385" s="274">
        <v>21</v>
      </c>
      <c r="DN385" s="247">
        <f t="shared" si="6347"/>
        <v>21</v>
      </c>
      <c r="DO385" s="237">
        <f t="shared" si="6348"/>
        <v>1</v>
      </c>
      <c r="DP385" s="238">
        <f t="shared" si="6349"/>
        <v>0</v>
      </c>
      <c r="DQ385" s="259">
        <f t="shared" si="6350"/>
        <v>0</v>
      </c>
      <c r="DR385" s="237">
        <f t="shared" si="6351"/>
        <v>1</v>
      </c>
      <c r="DS385" s="247">
        <f t="shared" si="6352"/>
        <v>0</v>
      </c>
      <c r="DT385" s="237">
        <f t="shared" si="6353"/>
        <v>0</v>
      </c>
      <c r="DU385" s="247">
        <f t="shared" si="6354"/>
        <v>0</v>
      </c>
      <c r="DV385" s="259">
        <f t="shared" si="6355"/>
        <v>0</v>
      </c>
      <c r="DW385" s="247">
        <v>0</v>
      </c>
      <c r="DX385" s="247">
        <v>0</v>
      </c>
      <c r="DY385" s="247">
        <v>0</v>
      </c>
      <c r="DZ385" s="247">
        <v>0</v>
      </c>
      <c r="EA385" s="247">
        <v>0</v>
      </c>
      <c r="EB385" s="247">
        <v>0</v>
      </c>
      <c r="EC385" s="247">
        <v>0</v>
      </c>
      <c r="ED385" s="247">
        <v>0</v>
      </c>
      <c r="EE385" s="274">
        <v>0</v>
      </c>
      <c r="EF385" s="274">
        <v>1</v>
      </c>
      <c r="EG385" s="274">
        <v>0</v>
      </c>
      <c r="EH385" s="274">
        <v>22</v>
      </c>
      <c r="EI385" s="247">
        <f t="shared" si="6356"/>
        <v>20</v>
      </c>
      <c r="EJ385" s="237">
        <f t="shared" si="6357"/>
        <v>0.90909090909090906</v>
      </c>
      <c r="EK385" s="238">
        <f t="shared" si="6358"/>
        <v>2</v>
      </c>
      <c r="EL385" s="259">
        <f t="shared" si="6359"/>
        <v>9.0909090909090912E-2</v>
      </c>
      <c r="EM385" s="237">
        <f t="shared" si="6360"/>
        <v>0.95454545454545459</v>
      </c>
      <c r="EN385" s="247">
        <f t="shared" si="6361"/>
        <v>1</v>
      </c>
      <c r="EO385" s="237">
        <f t="shared" si="6362"/>
        <v>4.5454545454545456E-2</v>
      </c>
      <c r="EP385" s="247">
        <f t="shared" si="6363"/>
        <v>1</v>
      </c>
      <c r="EQ385" s="259">
        <f t="shared" si="6364"/>
        <v>4.5454545454545456E-2</v>
      </c>
      <c r="ER385" s="247">
        <v>0</v>
      </c>
      <c r="ES385" s="247">
        <v>0</v>
      </c>
      <c r="ET385" s="247">
        <v>1</v>
      </c>
      <c r="EU385" s="247">
        <v>0</v>
      </c>
      <c r="EV385" s="247">
        <v>0</v>
      </c>
      <c r="EW385" s="247">
        <v>0</v>
      </c>
      <c r="EX385" s="247">
        <v>0</v>
      </c>
      <c r="EY385" s="247">
        <v>1</v>
      </c>
      <c r="EZ385" s="274">
        <v>0</v>
      </c>
      <c r="FA385" s="274">
        <v>0</v>
      </c>
      <c r="FB385" s="274">
        <v>0</v>
      </c>
      <c r="FC385" s="274">
        <v>18</v>
      </c>
      <c r="FD385" s="247">
        <f t="shared" si="6365"/>
        <v>17</v>
      </c>
      <c r="FE385" s="237">
        <f t="shared" si="6366"/>
        <v>0.94444444444444442</v>
      </c>
      <c r="FF385" s="238">
        <f t="shared" si="6367"/>
        <v>1</v>
      </c>
      <c r="FG385" s="259">
        <f t="shared" si="6368"/>
        <v>5.5555555555555552E-2</v>
      </c>
      <c r="FH385" s="237">
        <f t="shared" si="6369"/>
        <v>0.94444444444444442</v>
      </c>
      <c r="FI385" s="247">
        <f t="shared" si="6370"/>
        <v>0</v>
      </c>
      <c r="FJ385" s="237">
        <f t="shared" si="6371"/>
        <v>0</v>
      </c>
      <c r="FK385" s="247">
        <f t="shared" si="6372"/>
        <v>1</v>
      </c>
      <c r="FL385" s="259">
        <f t="shared" si="6373"/>
        <v>5.5555555555555552E-2</v>
      </c>
      <c r="FM385" s="247">
        <v>0</v>
      </c>
      <c r="FN385" s="247">
        <v>0</v>
      </c>
      <c r="FO385" s="247">
        <v>1</v>
      </c>
      <c r="FP385" s="247">
        <v>0</v>
      </c>
      <c r="FQ385" s="247">
        <v>0</v>
      </c>
      <c r="FR385" s="247">
        <v>0</v>
      </c>
      <c r="FS385" s="247">
        <v>0</v>
      </c>
      <c r="FT385" s="247">
        <v>0</v>
      </c>
      <c r="FU385" s="274">
        <v>0</v>
      </c>
      <c r="FV385" s="274">
        <v>0</v>
      </c>
      <c r="FW385" s="274">
        <v>0</v>
      </c>
      <c r="FX385" s="274">
        <v>22</v>
      </c>
      <c r="FY385" s="247">
        <f t="shared" si="6374"/>
        <v>20</v>
      </c>
      <c r="FZ385" s="237">
        <f t="shared" si="6375"/>
        <v>0.90909090909090906</v>
      </c>
      <c r="GA385" s="238">
        <f t="shared" si="6376"/>
        <v>2</v>
      </c>
      <c r="GB385" s="259">
        <f t="shared" si="6377"/>
        <v>9.0909090909090912E-2</v>
      </c>
      <c r="GC385" s="237">
        <f t="shared" si="6378"/>
        <v>1</v>
      </c>
      <c r="GD385" s="247">
        <f t="shared" si="6379"/>
        <v>2</v>
      </c>
      <c r="GE385" s="237">
        <f t="shared" si="6380"/>
        <v>9.0909090909090912E-2</v>
      </c>
      <c r="GF385" s="247">
        <f t="shared" si="6381"/>
        <v>0</v>
      </c>
      <c r="GG385" s="259">
        <f t="shared" si="6382"/>
        <v>0</v>
      </c>
      <c r="GH385" s="247">
        <v>0</v>
      </c>
      <c r="GI385" s="247">
        <v>0</v>
      </c>
      <c r="GJ385" s="247">
        <v>0</v>
      </c>
      <c r="GK385" s="247">
        <v>0</v>
      </c>
      <c r="GL385" s="247">
        <v>0</v>
      </c>
      <c r="GM385" s="247">
        <v>0</v>
      </c>
      <c r="GN385" s="247">
        <v>0</v>
      </c>
      <c r="GO385" s="247">
        <v>2</v>
      </c>
      <c r="GP385" s="274">
        <v>0</v>
      </c>
      <c r="GQ385" s="274">
        <v>2</v>
      </c>
      <c r="GR385" s="274">
        <v>0</v>
      </c>
      <c r="GS385" s="274">
        <v>19</v>
      </c>
      <c r="GT385" s="247">
        <f t="shared" si="6383"/>
        <v>17</v>
      </c>
      <c r="GU385" s="237">
        <f t="shared" si="6384"/>
        <v>0.89473684210526316</v>
      </c>
      <c r="GV385" s="238">
        <f t="shared" si="6385"/>
        <v>2</v>
      </c>
      <c r="GW385" s="259">
        <f t="shared" si="6386"/>
        <v>0.10526315789473684</v>
      </c>
      <c r="GX385" s="237">
        <f t="shared" si="6387"/>
        <v>0.94736842105263153</v>
      </c>
      <c r="GY385" s="247">
        <f t="shared" si="6388"/>
        <v>1</v>
      </c>
      <c r="GZ385" s="237">
        <f t="shared" si="6389"/>
        <v>5.2631578947368418E-2</v>
      </c>
      <c r="HA385" s="247">
        <f t="shared" si="6390"/>
        <v>1</v>
      </c>
      <c r="HB385" s="259">
        <f t="shared" si="6391"/>
        <v>5.2631578947368418E-2</v>
      </c>
      <c r="HC385" s="247">
        <v>0</v>
      </c>
      <c r="HD385" s="247">
        <v>0</v>
      </c>
      <c r="HE385" s="247">
        <v>1</v>
      </c>
      <c r="HF385" s="247">
        <v>0</v>
      </c>
      <c r="HG385" s="247">
        <v>0</v>
      </c>
      <c r="HH385" s="247">
        <v>0</v>
      </c>
      <c r="HI385" s="247">
        <v>0</v>
      </c>
      <c r="HJ385" s="247">
        <v>1</v>
      </c>
      <c r="HK385" s="274">
        <v>0</v>
      </c>
      <c r="HL385" s="274">
        <v>0</v>
      </c>
      <c r="HM385" s="274">
        <v>0</v>
      </c>
      <c r="HN385" s="274">
        <v>21</v>
      </c>
      <c r="HO385" s="247">
        <f t="shared" si="6392"/>
        <v>21</v>
      </c>
      <c r="HP385" s="237">
        <f t="shared" si="6393"/>
        <v>1</v>
      </c>
      <c r="HQ385" s="238">
        <f t="shared" si="6394"/>
        <v>0</v>
      </c>
      <c r="HR385" s="259">
        <f t="shared" si="6395"/>
        <v>0</v>
      </c>
      <c r="HS385" s="237">
        <f t="shared" si="6396"/>
        <v>1</v>
      </c>
      <c r="HT385" s="247">
        <f t="shared" si="6397"/>
        <v>0</v>
      </c>
      <c r="HU385" s="237">
        <f t="shared" si="6398"/>
        <v>0</v>
      </c>
      <c r="HV385" s="247">
        <f t="shared" si="6399"/>
        <v>0</v>
      </c>
      <c r="HW385" s="259">
        <f t="shared" si="6400"/>
        <v>0</v>
      </c>
      <c r="HX385" s="247">
        <v>0</v>
      </c>
      <c r="HY385" s="247">
        <v>0</v>
      </c>
      <c r="HZ385" s="247">
        <v>0</v>
      </c>
      <c r="IA385" s="247">
        <v>0</v>
      </c>
      <c r="IB385" s="247">
        <v>0</v>
      </c>
      <c r="IC385" s="247">
        <v>0</v>
      </c>
      <c r="ID385" s="247">
        <v>0</v>
      </c>
      <c r="IE385" s="247">
        <v>0</v>
      </c>
      <c r="IF385" s="274">
        <v>0</v>
      </c>
      <c r="IG385" s="274">
        <v>0</v>
      </c>
      <c r="IH385" s="274">
        <v>0</v>
      </c>
      <c r="II385" s="274">
        <v>19</v>
      </c>
      <c r="IJ385" s="247">
        <f t="shared" si="6401"/>
        <v>18</v>
      </c>
      <c r="IK385" s="237">
        <f t="shared" si="6402"/>
        <v>0.94736842105263153</v>
      </c>
      <c r="IL385" s="238">
        <f t="shared" si="6403"/>
        <v>1</v>
      </c>
      <c r="IM385" s="259">
        <f t="shared" si="6404"/>
        <v>5.2631578947368418E-2</v>
      </c>
      <c r="IN385" s="237">
        <f t="shared" si="6405"/>
        <v>0.94736842105263153</v>
      </c>
      <c r="IO385" s="247">
        <f t="shared" si="6406"/>
        <v>0</v>
      </c>
      <c r="IP385" s="237">
        <f t="shared" si="6407"/>
        <v>0</v>
      </c>
      <c r="IQ385" s="247">
        <f t="shared" si="6408"/>
        <v>1</v>
      </c>
      <c r="IR385" s="259">
        <f t="shared" si="6409"/>
        <v>5.2631578947368418E-2</v>
      </c>
      <c r="IS385" s="247">
        <v>0</v>
      </c>
      <c r="IT385" s="247">
        <v>0</v>
      </c>
      <c r="IU385" s="247">
        <v>1</v>
      </c>
      <c r="IV385" s="247">
        <v>0</v>
      </c>
      <c r="IW385" s="247">
        <v>0</v>
      </c>
      <c r="IX385" s="247">
        <v>0</v>
      </c>
      <c r="IY385" s="247">
        <v>0</v>
      </c>
      <c r="IZ385" s="247">
        <v>0</v>
      </c>
      <c r="JA385" s="274">
        <v>0</v>
      </c>
      <c r="JB385" s="274">
        <v>0</v>
      </c>
      <c r="JC385" s="274">
        <v>0</v>
      </c>
      <c r="JD385" s="247">
        <f t="shared" si="6410"/>
        <v>241</v>
      </c>
      <c r="JE385" s="247">
        <f t="shared" si="5807"/>
        <v>226</v>
      </c>
      <c r="JF385" s="260">
        <f t="shared" si="5808"/>
        <v>0.93775933609958506</v>
      </c>
      <c r="JG385" s="238">
        <f t="shared" si="5809"/>
        <v>15</v>
      </c>
      <c r="JH385" s="260">
        <f t="shared" si="5810"/>
        <v>6.2240663900414939E-2</v>
      </c>
      <c r="JI385" s="260">
        <f t="shared" si="5811"/>
        <v>0.975103734439834</v>
      </c>
      <c r="JJ385" s="247">
        <f t="shared" si="6416"/>
        <v>9</v>
      </c>
      <c r="JK385" s="260">
        <f t="shared" si="6417"/>
        <v>3.7344398340248962E-2</v>
      </c>
      <c r="JL385" s="247">
        <f t="shared" si="6418"/>
        <v>6</v>
      </c>
      <c r="JM385" s="260">
        <f t="shared" si="5815"/>
        <v>2.4896265560165973E-2</v>
      </c>
      <c r="JN385" s="247">
        <f t="shared" si="6420"/>
        <v>0</v>
      </c>
      <c r="JO385" s="247">
        <f t="shared" si="6421"/>
        <v>0</v>
      </c>
      <c r="JP385" s="247">
        <f t="shared" si="6422"/>
        <v>6</v>
      </c>
      <c r="JQ385" s="247">
        <f t="shared" si="6423"/>
        <v>0</v>
      </c>
      <c r="JR385" s="247">
        <f t="shared" si="6424"/>
        <v>0</v>
      </c>
      <c r="JS385" s="247">
        <f t="shared" si="6425"/>
        <v>0</v>
      </c>
      <c r="JT385" s="247">
        <f t="shared" si="6426"/>
        <v>0</v>
      </c>
      <c r="JU385" s="247">
        <f t="shared" si="6427"/>
        <v>9</v>
      </c>
      <c r="JV385" s="247">
        <f t="shared" si="6428"/>
        <v>0</v>
      </c>
      <c r="JW385" s="247">
        <f t="shared" si="6429"/>
        <v>5</v>
      </c>
      <c r="JX385" s="247">
        <f t="shared" si="6430"/>
        <v>0</v>
      </c>
    </row>
    <row r="386" spans="1:284" ht="15" customHeight="1">
      <c r="A386" s="269">
        <f t="shared" si="6156"/>
        <v>13</v>
      </c>
      <c r="B386" s="122">
        <v>19970318594</v>
      </c>
      <c r="C386" s="227">
        <f t="shared" ca="1" si="6435"/>
        <v>24</v>
      </c>
      <c r="D386" s="227">
        <f t="shared" ca="1" si="6436"/>
        <v>0</v>
      </c>
      <c r="E386" s="228">
        <f t="shared" si="6437"/>
        <v>43.854794520547948</v>
      </c>
      <c r="F386" s="118">
        <v>3</v>
      </c>
      <c r="G386" s="118">
        <v>4</v>
      </c>
      <c r="H386" s="118">
        <v>1976</v>
      </c>
      <c r="I386" s="115" t="s">
        <v>187</v>
      </c>
      <c r="J386" s="111" t="s">
        <v>826</v>
      </c>
      <c r="K386" s="103" t="s">
        <v>719</v>
      </c>
      <c r="L386" s="247">
        <v>22</v>
      </c>
      <c r="M386" s="247">
        <f t="shared" si="6311"/>
        <v>21</v>
      </c>
      <c r="N386" s="260">
        <f t="shared" si="6312"/>
        <v>0.95454545454545459</v>
      </c>
      <c r="O386" s="238">
        <f t="shared" si="6313"/>
        <v>1</v>
      </c>
      <c r="P386" s="260">
        <f t="shared" si="6314"/>
        <v>4.5454545454545456E-2</v>
      </c>
      <c r="Q386" s="260">
        <f t="shared" si="6315"/>
        <v>0.95454545454545459</v>
      </c>
      <c r="R386" s="247">
        <f t="shared" si="6316"/>
        <v>0</v>
      </c>
      <c r="S386" s="260">
        <f t="shared" si="6317"/>
        <v>0</v>
      </c>
      <c r="T386" s="247">
        <f t="shared" si="6318"/>
        <v>1</v>
      </c>
      <c r="U386" s="260">
        <f t="shared" si="6319"/>
        <v>4.5454545454545456E-2</v>
      </c>
      <c r="V386" s="247">
        <v>0</v>
      </c>
      <c r="W386" s="247">
        <v>1</v>
      </c>
      <c r="X386" s="247">
        <v>0</v>
      </c>
      <c r="Y386" s="247">
        <v>0</v>
      </c>
      <c r="Z386" s="247">
        <v>0</v>
      </c>
      <c r="AA386" s="247">
        <v>0</v>
      </c>
      <c r="AB386" s="247">
        <v>0</v>
      </c>
      <c r="AC386" s="247">
        <v>0</v>
      </c>
      <c r="AD386" s="247">
        <v>0</v>
      </c>
      <c r="AE386" s="247">
        <v>0</v>
      </c>
      <c r="AF386" s="247">
        <v>1</v>
      </c>
      <c r="AG386" s="236">
        <v>20</v>
      </c>
      <c r="AH386" s="236">
        <f t="shared" si="6320"/>
        <v>18</v>
      </c>
      <c r="AI386" s="237">
        <f t="shared" si="6321"/>
        <v>0.9</v>
      </c>
      <c r="AJ386" s="238">
        <f t="shared" si="6322"/>
        <v>2</v>
      </c>
      <c r="AK386" s="237">
        <f t="shared" si="6323"/>
        <v>0.1</v>
      </c>
      <c r="AL386" s="237">
        <f t="shared" si="6324"/>
        <v>0.9</v>
      </c>
      <c r="AM386" s="236">
        <f t="shared" si="6325"/>
        <v>0</v>
      </c>
      <c r="AN386" s="237">
        <f t="shared" si="6326"/>
        <v>0</v>
      </c>
      <c r="AO386" s="236">
        <f t="shared" si="6327"/>
        <v>2</v>
      </c>
      <c r="AP386" s="237">
        <f t="shared" si="6328"/>
        <v>0.1</v>
      </c>
      <c r="AQ386" s="236">
        <v>0</v>
      </c>
      <c r="AR386" s="236">
        <v>0</v>
      </c>
      <c r="AS386" s="236">
        <v>0</v>
      </c>
      <c r="AT386" s="236">
        <v>2</v>
      </c>
      <c r="AU386" s="236">
        <v>0</v>
      </c>
      <c r="AV386" s="236">
        <v>0</v>
      </c>
      <c r="AW386" s="236">
        <v>0</v>
      </c>
      <c r="AX386" s="236">
        <v>0</v>
      </c>
      <c r="AY386" s="236">
        <v>0</v>
      </c>
      <c r="AZ386" s="236">
        <v>0</v>
      </c>
      <c r="BA386" s="236">
        <v>1</v>
      </c>
      <c r="BB386" s="236">
        <v>21</v>
      </c>
      <c r="BC386" s="236">
        <f t="shared" si="6329"/>
        <v>20</v>
      </c>
      <c r="BD386" s="237">
        <f t="shared" si="6330"/>
        <v>0.95238095238095233</v>
      </c>
      <c r="BE386" s="238">
        <f t="shared" si="6331"/>
        <v>1</v>
      </c>
      <c r="BF386" s="237">
        <f t="shared" si="6332"/>
        <v>4.7619047619047616E-2</v>
      </c>
      <c r="BG386" s="237">
        <f t="shared" si="6333"/>
        <v>0.95238095238095233</v>
      </c>
      <c r="BH386" s="236">
        <f t="shared" si="6334"/>
        <v>0</v>
      </c>
      <c r="BI386" s="237">
        <f t="shared" si="6335"/>
        <v>0</v>
      </c>
      <c r="BJ386" s="236">
        <f t="shared" si="6336"/>
        <v>1</v>
      </c>
      <c r="BK386" s="237">
        <f t="shared" si="6337"/>
        <v>4.7619047619047616E-2</v>
      </c>
      <c r="BL386" s="236">
        <v>0</v>
      </c>
      <c r="BM386" s="236">
        <v>0</v>
      </c>
      <c r="BN386" s="236">
        <v>1</v>
      </c>
      <c r="BO386" s="236">
        <v>0</v>
      </c>
      <c r="BP386" s="236">
        <v>0</v>
      </c>
      <c r="BQ386" s="236">
        <v>0</v>
      </c>
      <c r="BR386" s="236">
        <v>0</v>
      </c>
      <c r="BS386" s="236">
        <v>0</v>
      </c>
      <c r="BT386" s="236">
        <v>0</v>
      </c>
      <c r="BU386" s="236">
        <v>0</v>
      </c>
      <c r="BV386" s="236">
        <v>0</v>
      </c>
      <c r="BW386" s="247">
        <v>21</v>
      </c>
      <c r="BX386" s="247">
        <f t="shared" si="6338"/>
        <v>17</v>
      </c>
      <c r="BY386" s="260">
        <f t="shared" si="6339"/>
        <v>0.80952380952380953</v>
      </c>
      <c r="BZ386" s="238">
        <f t="shared" si="6340"/>
        <v>4</v>
      </c>
      <c r="CA386" s="260">
        <f t="shared" si="6341"/>
        <v>0.19047619047619047</v>
      </c>
      <c r="CB386" s="260">
        <f t="shared" si="6342"/>
        <v>0.8571428571428571</v>
      </c>
      <c r="CC386" s="247">
        <f t="shared" si="6343"/>
        <v>1</v>
      </c>
      <c r="CD386" s="260">
        <f t="shared" si="6344"/>
        <v>4.7619047619047616E-2</v>
      </c>
      <c r="CE386" s="247">
        <f t="shared" si="6345"/>
        <v>3</v>
      </c>
      <c r="CF386" s="260">
        <f t="shared" si="6346"/>
        <v>0.14285714285714285</v>
      </c>
      <c r="CG386" s="247">
        <v>0</v>
      </c>
      <c r="CH386" s="247">
        <v>0</v>
      </c>
      <c r="CI386" s="247">
        <v>3</v>
      </c>
      <c r="CJ386" s="247">
        <v>0</v>
      </c>
      <c r="CK386" s="247">
        <v>0</v>
      </c>
      <c r="CL386" s="247">
        <v>0</v>
      </c>
      <c r="CM386" s="247">
        <v>0</v>
      </c>
      <c r="CN386" s="247">
        <v>1</v>
      </c>
      <c r="CO386" s="247">
        <v>0</v>
      </c>
      <c r="CP386" s="247">
        <v>1</v>
      </c>
      <c r="CQ386" s="247">
        <v>0</v>
      </c>
      <c r="CR386" s="274">
        <v>15</v>
      </c>
      <c r="CS386" s="247">
        <f t="shared" si="5738"/>
        <v>15</v>
      </c>
      <c r="CT386" s="237">
        <f t="shared" si="5739"/>
        <v>1</v>
      </c>
      <c r="CU386" s="238">
        <f t="shared" si="5740"/>
        <v>0</v>
      </c>
      <c r="CV386" s="259">
        <f t="shared" si="5741"/>
        <v>0</v>
      </c>
      <c r="CW386" s="237">
        <f t="shared" si="5742"/>
        <v>1</v>
      </c>
      <c r="CX386" s="247">
        <f t="shared" si="6160"/>
        <v>0</v>
      </c>
      <c r="CY386" s="237">
        <f t="shared" si="6296"/>
        <v>0</v>
      </c>
      <c r="CZ386" s="247">
        <f t="shared" si="6161"/>
        <v>0</v>
      </c>
      <c r="DA386" s="259">
        <f t="shared" si="6297"/>
        <v>0</v>
      </c>
      <c r="DB386" s="247">
        <v>0</v>
      </c>
      <c r="DC386" s="247">
        <v>0</v>
      </c>
      <c r="DD386" s="247">
        <v>0</v>
      </c>
      <c r="DE386" s="247">
        <v>0</v>
      </c>
      <c r="DF386" s="247">
        <v>0</v>
      </c>
      <c r="DG386" s="247">
        <v>0</v>
      </c>
      <c r="DH386" s="247">
        <v>0</v>
      </c>
      <c r="DI386" s="247">
        <v>0</v>
      </c>
      <c r="DJ386" s="274">
        <v>0</v>
      </c>
      <c r="DK386" s="274">
        <v>0</v>
      </c>
      <c r="DL386" s="274">
        <v>0</v>
      </c>
      <c r="DM386" s="274">
        <v>21</v>
      </c>
      <c r="DN386" s="247">
        <f t="shared" si="6347"/>
        <v>20</v>
      </c>
      <c r="DO386" s="237">
        <f t="shared" si="6348"/>
        <v>0.95238095238095233</v>
      </c>
      <c r="DP386" s="238">
        <f t="shared" si="6349"/>
        <v>1</v>
      </c>
      <c r="DQ386" s="259">
        <f t="shared" si="6350"/>
        <v>4.7619047619047616E-2</v>
      </c>
      <c r="DR386" s="237">
        <f t="shared" si="6351"/>
        <v>1</v>
      </c>
      <c r="DS386" s="247">
        <f t="shared" si="6352"/>
        <v>1</v>
      </c>
      <c r="DT386" s="237">
        <f t="shared" si="6353"/>
        <v>4.7619047619047616E-2</v>
      </c>
      <c r="DU386" s="247">
        <f t="shared" si="6354"/>
        <v>0</v>
      </c>
      <c r="DV386" s="259">
        <f t="shared" si="6355"/>
        <v>0</v>
      </c>
      <c r="DW386" s="247">
        <v>0</v>
      </c>
      <c r="DX386" s="247">
        <v>0</v>
      </c>
      <c r="DY386" s="247">
        <v>0</v>
      </c>
      <c r="DZ386" s="247">
        <v>0</v>
      </c>
      <c r="EA386" s="247">
        <v>0</v>
      </c>
      <c r="EB386" s="247">
        <v>0</v>
      </c>
      <c r="EC386" s="247">
        <v>0</v>
      </c>
      <c r="ED386" s="247">
        <v>1</v>
      </c>
      <c r="EE386" s="274">
        <v>0</v>
      </c>
      <c r="EF386" s="274">
        <v>0</v>
      </c>
      <c r="EG386" s="274">
        <v>1</v>
      </c>
      <c r="EH386" s="274">
        <v>22</v>
      </c>
      <c r="EI386" s="247">
        <f t="shared" si="6356"/>
        <v>20</v>
      </c>
      <c r="EJ386" s="237">
        <f t="shared" si="6357"/>
        <v>0.90909090909090906</v>
      </c>
      <c r="EK386" s="238">
        <f t="shared" si="6358"/>
        <v>2</v>
      </c>
      <c r="EL386" s="259">
        <f t="shared" si="6359"/>
        <v>9.0909090909090912E-2</v>
      </c>
      <c r="EM386" s="237">
        <f t="shared" si="6360"/>
        <v>1</v>
      </c>
      <c r="EN386" s="247">
        <f t="shared" si="6361"/>
        <v>2</v>
      </c>
      <c r="EO386" s="237">
        <f t="shared" si="6362"/>
        <v>9.0909090909090912E-2</v>
      </c>
      <c r="EP386" s="247">
        <f t="shared" si="6363"/>
        <v>0</v>
      </c>
      <c r="EQ386" s="259">
        <f t="shared" si="6364"/>
        <v>0</v>
      </c>
      <c r="ER386" s="247">
        <v>0</v>
      </c>
      <c r="ES386" s="247">
        <v>0</v>
      </c>
      <c r="ET386" s="247">
        <v>0</v>
      </c>
      <c r="EU386" s="247">
        <v>0</v>
      </c>
      <c r="EV386" s="247">
        <v>0</v>
      </c>
      <c r="EW386" s="247">
        <v>0</v>
      </c>
      <c r="EX386" s="247">
        <v>0</v>
      </c>
      <c r="EY386" s="247">
        <v>2</v>
      </c>
      <c r="EZ386" s="274">
        <v>1</v>
      </c>
      <c r="FA386" s="274">
        <v>0</v>
      </c>
      <c r="FB386" s="274">
        <v>1</v>
      </c>
      <c r="FC386" s="274">
        <v>18</v>
      </c>
      <c r="FD386" s="247">
        <f t="shared" si="6365"/>
        <v>18</v>
      </c>
      <c r="FE386" s="237">
        <f t="shared" si="6366"/>
        <v>1</v>
      </c>
      <c r="FF386" s="238">
        <f t="shared" si="6367"/>
        <v>0</v>
      </c>
      <c r="FG386" s="259">
        <f t="shared" si="6368"/>
        <v>0</v>
      </c>
      <c r="FH386" s="237">
        <f t="shared" si="6369"/>
        <v>1</v>
      </c>
      <c r="FI386" s="247">
        <f t="shared" si="6370"/>
        <v>0</v>
      </c>
      <c r="FJ386" s="237">
        <f t="shared" si="6371"/>
        <v>0</v>
      </c>
      <c r="FK386" s="247">
        <f t="shared" si="6372"/>
        <v>0</v>
      </c>
      <c r="FL386" s="259">
        <f t="shared" si="6373"/>
        <v>0</v>
      </c>
      <c r="FM386" s="247">
        <v>0</v>
      </c>
      <c r="FN386" s="247">
        <v>0</v>
      </c>
      <c r="FO386" s="247">
        <v>0</v>
      </c>
      <c r="FP386" s="247">
        <v>0</v>
      </c>
      <c r="FQ386" s="247">
        <v>0</v>
      </c>
      <c r="FR386" s="247">
        <v>0</v>
      </c>
      <c r="FS386" s="247">
        <v>0</v>
      </c>
      <c r="FT386" s="247">
        <v>0</v>
      </c>
      <c r="FU386" s="274">
        <v>0</v>
      </c>
      <c r="FV386" s="274">
        <v>0</v>
      </c>
      <c r="FW386" s="274">
        <v>0</v>
      </c>
      <c r="FX386" s="274">
        <v>22</v>
      </c>
      <c r="FY386" s="247">
        <f t="shared" si="6374"/>
        <v>21</v>
      </c>
      <c r="FZ386" s="237">
        <f t="shared" si="6375"/>
        <v>0.95454545454545459</v>
      </c>
      <c r="GA386" s="238">
        <f t="shared" si="6376"/>
        <v>1</v>
      </c>
      <c r="GB386" s="259">
        <f t="shared" si="6377"/>
        <v>4.5454545454545456E-2</v>
      </c>
      <c r="GC386" s="237">
        <f t="shared" si="6378"/>
        <v>0.95454545454545459</v>
      </c>
      <c r="GD386" s="247">
        <f t="shared" si="6379"/>
        <v>0</v>
      </c>
      <c r="GE386" s="237">
        <f t="shared" si="6380"/>
        <v>0</v>
      </c>
      <c r="GF386" s="247">
        <f t="shared" si="6381"/>
        <v>1</v>
      </c>
      <c r="GG386" s="259">
        <f t="shared" si="6382"/>
        <v>4.5454545454545456E-2</v>
      </c>
      <c r="GH386" s="247">
        <v>0</v>
      </c>
      <c r="GI386" s="247">
        <v>0</v>
      </c>
      <c r="GJ386" s="247">
        <v>1</v>
      </c>
      <c r="GK386" s="247">
        <v>0</v>
      </c>
      <c r="GL386" s="247">
        <v>0</v>
      </c>
      <c r="GM386" s="247">
        <v>0</v>
      </c>
      <c r="GN386" s="247">
        <v>0</v>
      </c>
      <c r="GO386" s="247">
        <v>0</v>
      </c>
      <c r="GP386" s="274">
        <v>0</v>
      </c>
      <c r="GQ386" s="274">
        <v>1</v>
      </c>
      <c r="GR386" s="274">
        <v>0</v>
      </c>
      <c r="GS386" s="274">
        <v>19</v>
      </c>
      <c r="GT386" s="247">
        <f t="shared" si="6383"/>
        <v>18</v>
      </c>
      <c r="GU386" s="237">
        <f t="shared" si="6384"/>
        <v>0.94736842105263153</v>
      </c>
      <c r="GV386" s="238">
        <f t="shared" si="6385"/>
        <v>1</v>
      </c>
      <c r="GW386" s="259">
        <f t="shared" si="6386"/>
        <v>5.2631578947368418E-2</v>
      </c>
      <c r="GX386" s="237">
        <f t="shared" si="6387"/>
        <v>1</v>
      </c>
      <c r="GY386" s="247">
        <f t="shared" si="6388"/>
        <v>1</v>
      </c>
      <c r="GZ386" s="237">
        <f t="shared" si="6389"/>
        <v>5.2631578947368418E-2</v>
      </c>
      <c r="HA386" s="247">
        <f t="shared" si="6390"/>
        <v>0</v>
      </c>
      <c r="HB386" s="259">
        <f t="shared" si="6391"/>
        <v>0</v>
      </c>
      <c r="HC386" s="247">
        <v>0</v>
      </c>
      <c r="HD386" s="247">
        <v>0</v>
      </c>
      <c r="HE386" s="247">
        <v>0</v>
      </c>
      <c r="HF386" s="247">
        <v>0</v>
      </c>
      <c r="HG386" s="247">
        <v>0</v>
      </c>
      <c r="HH386" s="247">
        <v>0</v>
      </c>
      <c r="HI386" s="247">
        <v>0</v>
      </c>
      <c r="HJ386" s="247">
        <v>1</v>
      </c>
      <c r="HK386" s="274">
        <v>0</v>
      </c>
      <c r="HL386" s="274">
        <v>1</v>
      </c>
      <c r="HM386" s="274">
        <v>3</v>
      </c>
      <c r="HN386" s="274">
        <v>21</v>
      </c>
      <c r="HO386" s="247">
        <f t="shared" si="6392"/>
        <v>21</v>
      </c>
      <c r="HP386" s="237">
        <f t="shared" si="6393"/>
        <v>1</v>
      </c>
      <c r="HQ386" s="238">
        <f t="shared" si="6394"/>
        <v>0</v>
      </c>
      <c r="HR386" s="259">
        <f t="shared" si="6395"/>
        <v>0</v>
      </c>
      <c r="HS386" s="237">
        <f t="shared" si="6396"/>
        <v>1</v>
      </c>
      <c r="HT386" s="247">
        <f t="shared" si="6397"/>
        <v>0</v>
      </c>
      <c r="HU386" s="237">
        <f t="shared" si="6398"/>
        <v>0</v>
      </c>
      <c r="HV386" s="247">
        <f t="shared" si="6399"/>
        <v>0</v>
      </c>
      <c r="HW386" s="259">
        <f t="shared" si="6400"/>
        <v>0</v>
      </c>
      <c r="HX386" s="247">
        <v>0</v>
      </c>
      <c r="HY386" s="247">
        <v>0</v>
      </c>
      <c r="HZ386" s="247">
        <v>0</v>
      </c>
      <c r="IA386" s="247">
        <v>0</v>
      </c>
      <c r="IB386" s="247">
        <v>0</v>
      </c>
      <c r="IC386" s="247">
        <v>0</v>
      </c>
      <c r="ID386" s="247">
        <v>0</v>
      </c>
      <c r="IE386" s="247">
        <v>0</v>
      </c>
      <c r="IF386" s="274">
        <v>0</v>
      </c>
      <c r="IG386" s="274">
        <v>0</v>
      </c>
      <c r="IH386" s="274">
        <v>0</v>
      </c>
      <c r="II386" s="274">
        <v>19</v>
      </c>
      <c r="IJ386" s="247">
        <f t="shared" si="6401"/>
        <v>18</v>
      </c>
      <c r="IK386" s="237">
        <f t="shared" si="6402"/>
        <v>0.94736842105263153</v>
      </c>
      <c r="IL386" s="238">
        <f t="shared" si="6403"/>
        <v>1</v>
      </c>
      <c r="IM386" s="259">
        <f t="shared" si="6404"/>
        <v>5.2631578947368418E-2</v>
      </c>
      <c r="IN386" s="237">
        <f t="shared" si="6405"/>
        <v>1</v>
      </c>
      <c r="IO386" s="247">
        <f t="shared" si="6406"/>
        <v>1</v>
      </c>
      <c r="IP386" s="237">
        <f t="shared" si="6407"/>
        <v>5.2631578947368418E-2</v>
      </c>
      <c r="IQ386" s="247">
        <f t="shared" si="6408"/>
        <v>0</v>
      </c>
      <c r="IR386" s="259">
        <f t="shared" si="6409"/>
        <v>0</v>
      </c>
      <c r="IS386" s="247">
        <v>0</v>
      </c>
      <c r="IT386" s="247">
        <v>0</v>
      </c>
      <c r="IU386" s="247">
        <v>0</v>
      </c>
      <c r="IV386" s="247">
        <v>0</v>
      </c>
      <c r="IW386" s="247">
        <v>0</v>
      </c>
      <c r="IX386" s="247">
        <v>0</v>
      </c>
      <c r="IY386" s="247">
        <v>0</v>
      </c>
      <c r="IZ386" s="247">
        <v>1</v>
      </c>
      <c r="JA386" s="274">
        <v>0</v>
      </c>
      <c r="JB386" s="274">
        <v>0</v>
      </c>
      <c r="JC386" s="274">
        <v>0</v>
      </c>
      <c r="JD386" s="247">
        <f t="shared" si="6410"/>
        <v>241</v>
      </c>
      <c r="JE386" s="247">
        <f t="shared" si="5807"/>
        <v>227</v>
      </c>
      <c r="JF386" s="260">
        <f t="shared" si="5808"/>
        <v>0.94190871369294604</v>
      </c>
      <c r="JG386" s="238">
        <f t="shared" si="5809"/>
        <v>14</v>
      </c>
      <c r="JH386" s="260">
        <f t="shared" si="5810"/>
        <v>5.8091286307053944E-2</v>
      </c>
      <c r="JI386" s="260">
        <f t="shared" si="5811"/>
        <v>0.96680497925311204</v>
      </c>
      <c r="JJ386" s="247">
        <f t="shared" si="6416"/>
        <v>6</v>
      </c>
      <c r="JK386" s="260">
        <f t="shared" si="6417"/>
        <v>2.4896265560165973E-2</v>
      </c>
      <c r="JL386" s="247">
        <f t="shared" si="6418"/>
        <v>8</v>
      </c>
      <c r="JM386" s="260">
        <f t="shared" si="5815"/>
        <v>3.3195020746887967E-2</v>
      </c>
      <c r="JN386" s="247">
        <f t="shared" si="6420"/>
        <v>0</v>
      </c>
      <c r="JO386" s="247">
        <f t="shared" si="6421"/>
        <v>1</v>
      </c>
      <c r="JP386" s="247">
        <f t="shared" si="6422"/>
        <v>5</v>
      </c>
      <c r="JQ386" s="247">
        <f t="shared" si="6423"/>
        <v>2</v>
      </c>
      <c r="JR386" s="247">
        <f t="shared" si="6424"/>
        <v>0</v>
      </c>
      <c r="JS386" s="247">
        <f t="shared" si="6425"/>
        <v>0</v>
      </c>
      <c r="JT386" s="247">
        <f t="shared" si="6426"/>
        <v>0</v>
      </c>
      <c r="JU386" s="247">
        <f t="shared" si="6427"/>
        <v>6</v>
      </c>
      <c r="JV386" s="247">
        <f t="shared" si="6428"/>
        <v>1</v>
      </c>
      <c r="JW386" s="247">
        <f t="shared" si="6429"/>
        <v>3</v>
      </c>
      <c r="JX386" s="247">
        <f t="shared" si="6430"/>
        <v>7</v>
      </c>
    </row>
    <row r="387" spans="1:284" ht="15" customHeight="1">
      <c r="A387" s="269">
        <f t="shared" si="6156"/>
        <v>14</v>
      </c>
      <c r="B387" s="122">
        <v>20010917751</v>
      </c>
      <c r="C387" s="227">
        <f t="shared" ca="1" si="6435"/>
        <v>19</v>
      </c>
      <c r="D387" s="227">
        <f t="shared" ca="1" si="6436"/>
        <v>6</v>
      </c>
      <c r="E387" s="228">
        <f t="shared" si="6437"/>
        <v>37.890410958904113</v>
      </c>
      <c r="F387" s="118">
        <v>20</v>
      </c>
      <c r="G387" s="118">
        <v>3</v>
      </c>
      <c r="H387" s="118">
        <v>1982</v>
      </c>
      <c r="I387" s="115" t="s">
        <v>345</v>
      </c>
      <c r="J387" s="111" t="s">
        <v>826</v>
      </c>
      <c r="K387" s="103" t="s">
        <v>719</v>
      </c>
      <c r="L387" s="247">
        <v>22</v>
      </c>
      <c r="M387" s="247">
        <f t="shared" si="6311"/>
        <v>22</v>
      </c>
      <c r="N387" s="260">
        <f t="shared" si="6312"/>
        <v>1</v>
      </c>
      <c r="O387" s="238">
        <f t="shared" si="6313"/>
        <v>0</v>
      </c>
      <c r="P387" s="260">
        <f t="shared" si="6314"/>
        <v>0</v>
      </c>
      <c r="Q387" s="260">
        <f t="shared" si="6315"/>
        <v>1</v>
      </c>
      <c r="R387" s="247">
        <f t="shared" si="6316"/>
        <v>0</v>
      </c>
      <c r="S387" s="260">
        <f t="shared" si="6317"/>
        <v>0</v>
      </c>
      <c r="T387" s="247">
        <f t="shared" si="6318"/>
        <v>0</v>
      </c>
      <c r="U387" s="260">
        <f t="shared" si="6319"/>
        <v>0</v>
      </c>
      <c r="V387" s="247">
        <v>0</v>
      </c>
      <c r="W387" s="247">
        <v>0</v>
      </c>
      <c r="X387" s="247">
        <v>0</v>
      </c>
      <c r="Y387" s="247">
        <v>0</v>
      </c>
      <c r="Z387" s="247">
        <v>0</v>
      </c>
      <c r="AA387" s="247">
        <v>0</v>
      </c>
      <c r="AB387" s="247">
        <v>0</v>
      </c>
      <c r="AC387" s="247">
        <v>0</v>
      </c>
      <c r="AD387" s="247">
        <v>0</v>
      </c>
      <c r="AE387" s="247">
        <v>0</v>
      </c>
      <c r="AF387" s="247">
        <v>0</v>
      </c>
      <c r="AG387" s="236">
        <v>20</v>
      </c>
      <c r="AH387" s="236">
        <f t="shared" si="6320"/>
        <v>20</v>
      </c>
      <c r="AI387" s="237">
        <f t="shared" si="6321"/>
        <v>1</v>
      </c>
      <c r="AJ387" s="238">
        <f t="shared" si="6322"/>
        <v>0</v>
      </c>
      <c r="AK387" s="237">
        <f t="shared" si="6323"/>
        <v>0</v>
      </c>
      <c r="AL387" s="237">
        <f t="shared" si="6324"/>
        <v>1</v>
      </c>
      <c r="AM387" s="236">
        <f t="shared" si="6325"/>
        <v>0</v>
      </c>
      <c r="AN387" s="237">
        <f t="shared" si="6326"/>
        <v>0</v>
      </c>
      <c r="AO387" s="236">
        <f t="shared" si="6327"/>
        <v>0</v>
      </c>
      <c r="AP387" s="237">
        <f t="shared" si="6328"/>
        <v>0</v>
      </c>
      <c r="AQ387" s="236">
        <v>0</v>
      </c>
      <c r="AR387" s="236">
        <v>0</v>
      </c>
      <c r="AS387" s="236">
        <v>0</v>
      </c>
      <c r="AT387" s="236">
        <v>0</v>
      </c>
      <c r="AU387" s="236">
        <v>0</v>
      </c>
      <c r="AV387" s="236">
        <v>0</v>
      </c>
      <c r="AW387" s="236">
        <v>0</v>
      </c>
      <c r="AX387" s="236">
        <v>0</v>
      </c>
      <c r="AY387" s="236">
        <v>0</v>
      </c>
      <c r="AZ387" s="236">
        <v>0</v>
      </c>
      <c r="BA387" s="236">
        <v>0</v>
      </c>
      <c r="BB387" s="236">
        <v>21</v>
      </c>
      <c r="BC387" s="236">
        <f t="shared" si="6329"/>
        <v>20</v>
      </c>
      <c r="BD387" s="237">
        <f t="shared" si="6330"/>
        <v>0.95238095238095233</v>
      </c>
      <c r="BE387" s="238">
        <f t="shared" si="6331"/>
        <v>1</v>
      </c>
      <c r="BF387" s="237">
        <f t="shared" si="6332"/>
        <v>4.7619047619047616E-2</v>
      </c>
      <c r="BG387" s="237">
        <f t="shared" si="6333"/>
        <v>1</v>
      </c>
      <c r="BH387" s="236">
        <f t="shared" si="6334"/>
        <v>1</v>
      </c>
      <c r="BI387" s="237">
        <f t="shared" si="6335"/>
        <v>4.7619047619047616E-2</v>
      </c>
      <c r="BJ387" s="236">
        <f t="shared" si="6336"/>
        <v>0</v>
      </c>
      <c r="BK387" s="237">
        <f t="shared" si="6337"/>
        <v>0</v>
      </c>
      <c r="BL387" s="236">
        <v>0</v>
      </c>
      <c r="BM387" s="236">
        <v>0</v>
      </c>
      <c r="BN387" s="236">
        <v>0</v>
      </c>
      <c r="BO387" s="236">
        <v>0</v>
      </c>
      <c r="BP387" s="236">
        <v>0</v>
      </c>
      <c r="BQ387" s="236">
        <v>0</v>
      </c>
      <c r="BR387" s="236">
        <v>0</v>
      </c>
      <c r="BS387" s="236">
        <v>1</v>
      </c>
      <c r="BT387" s="236">
        <v>0</v>
      </c>
      <c r="BU387" s="236">
        <v>0</v>
      </c>
      <c r="BV387" s="236">
        <v>0</v>
      </c>
      <c r="BW387" s="247">
        <v>21</v>
      </c>
      <c r="BX387" s="247">
        <f t="shared" si="6338"/>
        <v>20</v>
      </c>
      <c r="BY387" s="260">
        <f t="shared" si="6339"/>
        <v>0.95238095238095233</v>
      </c>
      <c r="BZ387" s="238">
        <f t="shared" si="6340"/>
        <v>1</v>
      </c>
      <c r="CA387" s="260">
        <f t="shared" si="6341"/>
        <v>4.7619047619047616E-2</v>
      </c>
      <c r="CB387" s="260">
        <f t="shared" si="6342"/>
        <v>1</v>
      </c>
      <c r="CC387" s="247">
        <f t="shared" si="6343"/>
        <v>1</v>
      </c>
      <c r="CD387" s="260">
        <f t="shared" si="6344"/>
        <v>4.7619047619047616E-2</v>
      </c>
      <c r="CE387" s="247">
        <f t="shared" si="6345"/>
        <v>0</v>
      </c>
      <c r="CF387" s="260">
        <f t="shared" si="6346"/>
        <v>0</v>
      </c>
      <c r="CG387" s="247">
        <v>0</v>
      </c>
      <c r="CH387" s="247">
        <v>0</v>
      </c>
      <c r="CI387" s="247">
        <v>0</v>
      </c>
      <c r="CJ387" s="247">
        <v>0</v>
      </c>
      <c r="CK387" s="247">
        <v>0</v>
      </c>
      <c r="CL387" s="247">
        <v>0</v>
      </c>
      <c r="CM387" s="247">
        <v>0</v>
      </c>
      <c r="CN387" s="247">
        <v>1</v>
      </c>
      <c r="CO387" s="247">
        <v>0</v>
      </c>
      <c r="CP387" s="247">
        <v>0</v>
      </c>
      <c r="CQ387" s="247">
        <v>0</v>
      </c>
      <c r="CR387" s="274">
        <v>15</v>
      </c>
      <c r="CS387" s="247">
        <f t="shared" si="5738"/>
        <v>15</v>
      </c>
      <c r="CT387" s="237">
        <f t="shared" si="5739"/>
        <v>1</v>
      </c>
      <c r="CU387" s="238">
        <f t="shared" si="5740"/>
        <v>0</v>
      </c>
      <c r="CV387" s="259">
        <f t="shared" si="5741"/>
        <v>0</v>
      </c>
      <c r="CW387" s="237">
        <f t="shared" si="5742"/>
        <v>1</v>
      </c>
      <c r="CX387" s="247">
        <f t="shared" si="6160"/>
        <v>0</v>
      </c>
      <c r="CY387" s="237">
        <f t="shared" si="6296"/>
        <v>0</v>
      </c>
      <c r="CZ387" s="247">
        <f t="shared" si="6161"/>
        <v>0</v>
      </c>
      <c r="DA387" s="259">
        <f t="shared" si="6297"/>
        <v>0</v>
      </c>
      <c r="DB387" s="247">
        <v>0</v>
      </c>
      <c r="DC387" s="247">
        <v>0</v>
      </c>
      <c r="DD387" s="247">
        <v>0</v>
      </c>
      <c r="DE387" s="247">
        <v>0</v>
      </c>
      <c r="DF387" s="247">
        <v>0</v>
      </c>
      <c r="DG387" s="247">
        <v>0</v>
      </c>
      <c r="DH387" s="247">
        <v>0</v>
      </c>
      <c r="DI387" s="247">
        <v>0</v>
      </c>
      <c r="DJ387" s="274">
        <v>0</v>
      </c>
      <c r="DK387" s="274">
        <v>0</v>
      </c>
      <c r="DL387" s="274">
        <v>0</v>
      </c>
      <c r="DM387" s="274">
        <v>21</v>
      </c>
      <c r="DN387" s="247">
        <f t="shared" si="6347"/>
        <v>21</v>
      </c>
      <c r="DO387" s="237">
        <f t="shared" si="6348"/>
        <v>1</v>
      </c>
      <c r="DP387" s="238">
        <f t="shared" si="6349"/>
        <v>0</v>
      </c>
      <c r="DQ387" s="259">
        <f t="shared" si="6350"/>
        <v>0</v>
      </c>
      <c r="DR387" s="237">
        <f t="shared" si="6351"/>
        <v>1</v>
      </c>
      <c r="DS387" s="247">
        <f t="shared" si="6352"/>
        <v>0</v>
      </c>
      <c r="DT387" s="237">
        <f t="shared" si="6353"/>
        <v>0</v>
      </c>
      <c r="DU387" s="247">
        <f t="shared" si="6354"/>
        <v>0</v>
      </c>
      <c r="DV387" s="259">
        <f t="shared" si="6355"/>
        <v>0</v>
      </c>
      <c r="DW387" s="247">
        <v>0</v>
      </c>
      <c r="DX387" s="247">
        <v>0</v>
      </c>
      <c r="DY387" s="247">
        <v>0</v>
      </c>
      <c r="DZ387" s="247">
        <v>0</v>
      </c>
      <c r="EA387" s="247">
        <v>0</v>
      </c>
      <c r="EB387" s="247">
        <v>0</v>
      </c>
      <c r="EC387" s="247">
        <v>0</v>
      </c>
      <c r="ED387" s="247">
        <v>0</v>
      </c>
      <c r="EE387" s="274">
        <v>0</v>
      </c>
      <c r="EF387" s="274">
        <v>0</v>
      </c>
      <c r="EG387" s="274">
        <v>0</v>
      </c>
      <c r="EH387" s="274">
        <v>22</v>
      </c>
      <c r="EI387" s="247">
        <f t="shared" si="6356"/>
        <v>22</v>
      </c>
      <c r="EJ387" s="237">
        <f t="shared" si="6357"/>
        <v>1</v>
      </c>
      <c r="EK387" s="238">
        <f t="shared" si="6358"/>
        <v>0</v>
      </c>
      <c r="EL387" s="259">
        <f t="shared" si="6359"/>
        <v>0</v>
      </c>
      <c r="EM387" s="237">
        <f t="shared" si="6360"/>
        <v>1</v>
      </c>
      <c r="EN387" s="247">
        <f t="shared" si="6361"/>
        <v>0</v>
      </c>
      <c r="EO387" s="237">
        <f t="shared" si="6362"/>
        <v>0</v>
      </c>
      <c r="EP387" s="247">
        <f t="shared" si="6363"/>
        <v>0</v>
      </c>
      <c r="EQ387" s="259">
        <f t="shared" si="6364"/>
        <v>0</v>
      </c>
      <c r="ER387" s="247">
        <v>0</v>
      </c>
      <c r="ES387" s="247">
        <v>0</v>
      </c>
      <c r="ET387" s="247">
        <v>0</v>
      </c>
      <c r="EU387" s="247">
        <v>0</v>
      </c>
      <c r="EV387" s="247">
        <v>0</v>
      </c>
      <c r="EW387" s="247">
        <v>0</v>
      </c>
      <c r="EX387" s="247">
        <v>0</v>
      </c>
      <c r="EY387" s="247">
        <v>0</v>
      </c>
      <c r="EZ387" s="274">
        <v>0</v>
      </c>
      <c r="FA387" s="274">
        <v>0</v>
      </c>
      <c r="FB387" s="274">
        <v>0</v>
      </c>
      <c r="FC387" s="274">
        <v>18</v>
      </c>
      <c r="FD387" s="247">
        <f t="shared" si="6365"/>
        <v>18</v>
      </c>
      <c r="FE387" s="237">
        <f t="shared" si="6366"/>
        <v>1</v>
      </c>
      <c r="FF387" s="238">
        <f t="shared" si="6367"/>
        <v>0</v>
      </c>
      <c r="FG387" s="259">
        <f t="shared" si="6368"/>
        <v>0</v>
      </c>
      <c r="FH387" s="237">
        <f t="shared" si="6369"/>
        <v>1</v>
      </c>
      <c r="FI387" s="247">
        <f t="shared" si="6370"/>
        <v>0</v>
      </c>
      <c r="FJ387" s="237">
        <f t="shared" si="6371"/>
        <v>0</v>
      </c>
      <c r="FK387" s="247">
        <f t="shared" si="6372"/>
        <v>0</v>
      </c>
      <c r="FL387" s="259">
        <f t="shared" si="6373"/>
        <v>0</v>
      </c>
      <c r="FM387" s="247">
        <v>0</v>
      </c>
      <c r="FN387" s="247">
        <v>0</v>
      </c>
      <c r="FO387" s="247">
        <v>0</v>
      </c>
      <c r="FP387" s="247">
        <v>0</v>
      </c>
      <c r="FQ387" s="247">
        <v>0</v>
      </c>
      <c r="FR387" s="247">
        <v>0</v>
      </c>
      <c r="FS387" s="247">
        <v>0</v>
      </c>
      <c r="FT387" s="247">
        <v>0</v>
      </c>
      <c r="FU387" s="274">
        <v>0</v>
      </c>
      <c r="FV387" s="274">
        <v>0</v>
      </c>
      <c r="FW387" s="274">
        <v>0</v>
      </c>
      <c r="FX387" s="274">
        <v>22</v>
      </c>
      <c r="FY387" s="247">
        <f t="shared" si="6374"/>
        <v>22</v>
      </c>
      <c r="FZ387" s="237">
        <f t="shared" si="6375"/>
        <v>1</v>
      </c>
      <c r="GA387" s="238">
        <f t="shared" si="6376"/>
        <v>0</v>
      </c>
      <c r="GB387" s="259">
        <f t="shared" si="6377"/>
        <v>0</v>
      </c>
      <c r="GC387" s="237">
        <f t="shared" si="6378"/>
        <v>1</v>
      </c>
      <c r="GD387" s="247">
        <f t="shared" si="6379"/>
        <v>0</v>
      </c>
      <c r="GE387" s="237">
        <f t="shared" si="6380"/>
        <v>0</v>
      </c>
      <c r="GF387" s="247">
        <f t="shared" si="6381"/>
        <v>0</v>
      </c>
      <c r="GG387" s="259">
        <f t="shared" si="6382"/>
        <v>0</v>
      </c>
      <c r="GH387" s="247">
        <v>0</v>
      </c>
      <c r="GI387" s="247">
        <v>0</v>
      </c>
      <c r="GJ387" s="247">
        <v>0</v>
      </c>
      <c r="GK387" s="247">
        <v>0</v>
      </c>
      <c r="GL387" s="247">
        <v>0</v>
      </c>
      <c r="GM387" s="247">
        <v>0</v>
      </c>
      <c r="GN387" s="247">
        <v>0</v>
      </c>
      <c r="GO387" s="247">
        <v>0</v>
      </c>
      <c r="GP387" s="274">
        <v>0</v>
      </c>
      <c r="GQ387" s="274">
        <v>0</v>
      </c>
      <c r="GR387" s="274">
        <v>0</v>
      </c>
      <c r="GS387" s="274">
        <v>19</v>
      </c>
      <c r="GT387" s="247">
        <f t="shared" si="6383"/>
        <v>18</v>
      </c>
      <c r="GU387" s="237">
        <f t="shared" si="6384"/>
        <v>0.94736842105263153</v>
      </c>
      <c r="GV387" s="238">
        <f t="shared" si="6385"/>
        <v>1</v>
      </c>
      <c r="GW387" s="259">
        <f t="shared" si="6386"/>
        <v>5.2631578947368418E-2</v>
      </c>
      <c r="GX387" s="237">
        <f t="shared" si="6387"/>
        <v>1</v>
      </c>
      <c r="GY387" s="247">
        <f t="shared" si="6388"/>
        <v>1</v>
      </c>
      <c r="GZ387" s="237">
        <f t="shared" si="6389"/>
        <v>5.2631578947368418E-2</v>
      </c>
      <c r="HA387" s="247">
        <f t="shared" si="6390"/>
        <v>0</v>
      </c>
      <c r="HB387" s="259">
        <f t="shared" si="6391"/>
        <v>0</v>
      </c>
      <c r="HC387" s="247">
        <v>0</v>
      </c>
      <c r="HD387" s="247">
        <v>0</v>
      </c>
      <c r="HE387" s="247">
        <v>0</v>
      </c>
      <c r="HF387" s="247">
        <v>0</v>
      </c>
      <c r="HG387" s="247">
        <v>0</v>
      </c>
      <c r="HH387" s="247">
        <v>0</v>
      </c>
      <c r="HI387" s="247">
        <v>0</v>
      </c>
      <c r="HJ387" s="247">
        <v>1</v>
      </c>
      <c r="HK387" s="274">
        <v>0</v>
      </c>
      <c r="HL387" s="274">
        <v>0</v>
      </c>
      <c r="HM387" s="274">
        <v>0</v>
      </c>
      <c r="HN387" s="274">
        <v>21</v>
      </c>
      <c r="HO387" s="247">
        <f t="shared" si="6392"/>
        <v>20</v>
      </c>
      <c r="HP387" s="237">
        <f t="shared" si="6393"/>
        <v>0.95238095238095233</v>
      </c>
      <c r="HQ387" s="238">
        <f t="shared" si="6394"/>
        <v>1</v>
      </c>
      <c r="HR387" s="259">
        <f t="shared" si="6395"/>
        <v>4.7619047619047616E-2</v>
      </c>
      <c r="HS387" s="237">
        <f t="shared" si="6396"/>
        <v>1</v>
      </c>
      <c r="HT387" s="247">
        <f t="shared" si="6397"/>
        <v>1</v>
      </c>
      <c r="HU387" s="237">
        <f t="shared" si="6398"/>
        <v>4.7619047619047616E-2</v>
      </c>
      <c r="HV387" s="247">
        <f t="shared" si="6399"/>
        <v>0</v>
      </c>
      <c r="HW387" s="259">
        <f t="shared" si="6400"/>
        <v>0</v>
      </c>
      <c r="HX387" s="247">
        <v>0</v>
      </c>
      <c r="HY387" s="247">
        <v>0</v>
      </c>
      <c r="HZ387" s="247">
        <v>0</v>
      </c>
      <c r="IA387" s="247">
        <v>0</v>
      </c>
      <c r="IB387" s="247">
        <v>0</v>
      </c>
      <c r="IC387" s="247">
        <v>0</v>
      </c>
      <c r="ID387" s="247">
        <v>0</v>
      </c>
      <c r="IE387" s="247">
        <v>1</v>
      </c>
      <c r="IF387" s="274">
        <v>0</v>
      </c>
      <c r="IG387" s="274">
        <v>0</v>
      </c>
      <c r="IH387" s="274">
        <v>0</v>
      </c>
      <c r="II387" s="274">
        <v>19</v>
      </c>
      <c r="IJ387" s="247">
        <f t="shared" si="6401"/>
        <v>17</v>
      </c>
      <c r="IK387" s="237">
        <f t="shared" si="6402"/>
        <v>0.89473684210526316</v>
      </c>
      <c r="IL387" s="238">
        <f t="shared" si="6403"/>
        <v>2</v>
      </c>
      <c r="IM387" s="259">
        <f t="shared" si="6404"/>
        <v>0.10526315789473684</v>
      </c>
      <c r="IN387" s="237">
        <f t="shared" si="6405"/>
        <v>1</v>
      </c>
      <c r="IO387" s="247">
        <f t="shared" si="6406"/>
        <v>2</v>
      </c>
      <c r="IP387" s="237">
        <f t="shared" si="6407"/>
        <v>0.10526315789473684</v>
      </c>
      <c r="IQ387" s="247">
        <f t="shared" si="6408"/>
        <v>0</v>
      </c>
      <c r="IR387" s="259">
        <f t="shared" si="6409"/>
        <v>0</v>
      </c>
      <c r="IS387" s="247">
        <v>0</v>
      </c>
      <c r="IT387" s="247">
        <v>0</v>
      </c>
      <c r="IU387" s="247">
        <v>0</v>
      </c>
      <c r="IV387" s="247">
        <v>0</v>
      </c>
      <c r="IW387" s="247">
        <v>0</v>
      </c>
      <c r="IX387" s="247">
        <v>0</v>
      </c>
      <c r="IY387" s="247">
        <v>0</v>
      </c>
      <c r="IZ387" s="247">
        <v>2</v>
      </c>
      <c r="JA387" s="274">
        <v>0</v>
      </c>
      <c r="JB387" s="274">
        <v>0</v>
      </c>
      <c r="JC387" s="274">
        <v>0</v>
      </c>
      <c r="JD387" s="247">
        <f t="shared" si="6410"/>
        <v>241</v>
      </c>
      <c r="JE387" s="247">
        <f t="shared" si="5807"/>
        <v>235</v>
      </c>
      <c r="JF387" s="260">
        <f t="shared" si="5808"/>
        <v>0.975103734439834</v>
      </c>
      <c r="JG387" s="238">
        <f t="shared" si="5809"/>
        <v>6</v>
      </c>
      <c r="JH387" s="260">
        <f t="shared" si="5810"/>
        <v>2.4896265560165973E-2</v>
      </c>
      <c r="JI387" s="260">
        <f t="shared" si="5811"/>
        <v>1</v>
      </c>
      <c r="JJ387" s="247">
        <f t="shared" si="6416"/>
        <v>6</v>
      </c>
      <c r="JK387" s="260">
        <f t="shared" si="6417"/>
        <v>2.4896265560165973E-2</v>
      </c>
      <c r="JL387" s="247">
        <f t="shared" si="6418"/>
        <v>0</v>
      </c>
      <c r="JM387" s="260">
        <f t="shared" si="5815"/>
        <v>0</v>
      </c>
      <c r="JN387" s="247">
        <f t="shared" si="6420"/>
        <v>0</v>
      </c>
      <c r="JO387" s="247">
        <f t="shared" si="6421"/>
        <v>0</v>
      </c>
      <c r="JP387" s="247">
        <f t="shared" si="6422"/>
        <v>0</v>
      </c>
      <c r="JQ387" s="247">
        <f t="shared" si="6423"/>
        <v>0</v>
      </c>
      <c r="JR387" s="247">
        <f t="shared" si="6424"/>
        <v>0</v>
      </c>
      <c r="JS387" s="247">
        <f t="shared" si="6425"/>
        <v>0</v>
      </c>
      <c r="JT387" s="247">
        <f t="shared" si="6426"/>
        <v>0</v>
      </c>
      <c r="JU387" s="247">
        <f t="shared" si="6427"/>
        <v>6</v>
      </c>
      <c r="JV387" s="247">
        <f t="shared" si="6428"/>
        <v>0</v>
      </c>
      <c r="JW387" s="247">
        <f t="shared" si="6429"/>
        <v>0</v>
      </c>
      <c r="JX387" s="247">
        <f t="shared" si="6430"/>
        <v>0</v>
      </c>
    </row>
    <row r="388" spans="1:284" ht="15" customHeight="1">
      <c r="A388" s="269">
        <f t="shared" si="6156"/>
        <v>15</v>
      </c>
      <c r="B388" s="122">
        <v>20030305916</v>
      </c>
      <c r="C388" s="227">
        <f t="shared" ca="1" si="6435"/>
        <v>18</v>
      </c>
      <c r="D388" s="227">
        <f t="shared" ca="1" si="6436"/>
        <v>0</v>
      </c>
      <c r="E388" s="228">
        <f t="shared" si="6437"/>
        <v>38.668493150684931</v>
      </c>
      <c r="F388" s="118">
        <v>9</v>
      </c>
      <c r="G388" s="118">
        <v>6</v>
      </c>
      <c r="H388" s="118">
        <v>1981</v>
      </c>
      <c r="I388" s="115" t="s">
        <v>347</v>
      </c>
      <c r="J388" s="111" t="s">
        <v>826</v>
      </c>
      <c r="K388" s="103" t="s">
        <v>719</v>
      </c>
      <c r="L388" s="247">
        <v>22</v>
      </c>
      <c r="M388" s="247">
        <f t="shared" si="6311"/>
        <v>21</v>
      </c>
      <c r="N388" s="260">
        <f t="shared" si="6312"/>
        <v>0.95454545454545459</v>
      </c>
      <c r="O388" s="238">
        <f t="shared" si="6313"/>
        <v>1</v>
      </c>
      <c r="P388" s="260">
        <f t="shared" si="6314"/>
        <v>4.5454545454545456E-2</v>
      </c>
      <c r="Q388" s="260">
        <f t="shared" si="6315"/>
        <v>0.95454545454545459</v>
      </c>
      <c r="R388" s="247">
        <f t="shared" si="6316"/>
        <v>0</v>
      </c>
      <c r="S388" s="260">
        <f t="shared" si="6317"/>
        <v>0</v>
      </c>
      <c r="T388" s="247">
        <f t="shared" si="6318"/>
        <v>1</v>
      </c>
      <c r="U388" s="260">
        <f t="shared" si="6319"/>
        <v>4.5454545454545456E-2</v>
      </c>
      <c r="V388" s="247">
        <v>0</v>
      </c>
      <c r="W388" s="247">
        <v>1</v>
      </c>
      <c r="X388" s="247">
        <v>0</v>
      </c>
      <c r="Y388" s="247">
        <v>0</v>
      </c>
      <c r="Z388" s="247">
        <v>0</v>
      </c>
      <c r="AA388" s="247">
        <v>0</v>
      </c>
      <c r="AB388" s="247">
        <v>0</v>
      </c>
      <c r="AC388" s="247">
        <v>0</v>
      </c>
      <c r="AD388" s="247">
        <v>0</v>
      </c>
      <c r="AE388" s="247">
        <v>1</v>
      </c>
      <c r="AF388" s="247">
        <v>0</v>
      </c>
      <c r="AG388" s="236">
        <v>20</v>
      </c>
      <c r="AH388" s="236">
        <f t="shared" si="6320"/>
        <v>20</v>
      </c>
      <c r="AI388" s="237">
        <f t="shared" si="6321"/>
        <v>1</v>
      </c>
      <c r="AJ388" s="238">
        <f t="shared" si="6322"/>
        <v>0</v>
      </c>
      <c r="AK388" s="237">
        <f t="shared" si="6323"/>
        <v>0</v>
      </c>
      <c r="AL388" s="237">
        <f t="shared" si="6324"/>
        <v>1</v>
      </c>
      <c r="AM388" s="236">
        <f t="shared" si="6325"/>
        <v>0</v>
      </c>
      <c r="AN388" s="237">
        <f t="shared" si="6326"/>
        <v>0</v>
      </c>
      <c r="AO388" s="236">
        <f t="shared" si="6327"/>
        <v>0</v>
      </c>
      <c r="AP388" s="237">
        <f t="shared" si="6328"/>
        <v>0</v>
      </c>
      <c r="AQ388" s="236">
        <v>0</v>
      </c>
      <c r="AR388" s="236">
        <v>0</v>
      </c>
      <c r="AS388" s="236">
        <v>0</v>
      </c>
      <c r="AT388" s="236">
        <v>0</v>
      </c>
      <c r="AU388" s="236">
        <v>0</v>
      </c>
      <c r="AV388" s="236">
        <v>0</v>
      </c>
      <c r="AW388" s="236">
        <v>0</v>
      </c>
      <c r="AX388" s="236">
        <v>0</v>
      </c>
      <c r="AY388" s="236">
        <v>0</v>
      </c>
      <c r="AZ388" s="236">
        <v>0</v>
      </c>
      <c r="BA388" s="236">
        <v>0</v>
      </c>
      <c r="BB388" s="236">
        <v>21</v>
      </c>
      <c r="BC388" s="236">
        <f t="shared" si="6329"/>
        <v>18</v>
      </c>
      <c r="BD388" s="237">
        <f t="shared" si="6330"/>
        <v>0.8571428571428571</v>
      </c>
      <c r="BE388" s="238">
        <f t="shared" si="6331"/>
        <v>3</v>
      </c>
      <c r="BF388" s="237">
        <f t="shared" si="6332"/>
        <v>0.14285714285714285</v>
      </c>
      <c r="BG388" s="237">
        <f t="shared" si="6333"/>
        <v>0.95238095238095233</v>
      </c>
      <c r="BH388" s="236">
        <f t="shared" si="6334"/>
        <v>2</v>
      </c>
      <c r="BI388" s="237">
        <f t="shared" si="6335"/>
        <v>9.5238095238095233E-2</v>
      </c>
      <c r="BJ388" s="236">
        <f t="shared" si="6336"/>
        <v>1</v>
      </c>
      <c r="BK388" s="237">
        <f t="shared" si="6337"/>
        <v>4.7619047619047616E-2</v>
      </c>
      <c r="BL388" s="236">
        <v>0</v>
      </c>
      <c r="BM388" s="236">
        <v>0</v>
      </c>
      <c r="BN388" s="236">
        <v>1</v>
      </c>
      <c r="BO388" s="236">
        <v>0</v>
      </c>
      <c r="BP388" s="236">
        <v>0</v>
      </c>
      <c r="BQ388" s="236">
        <v>0</v>
      </c>
      <c r="BR388" s="236">
        <v>0</v>
      </c>
      <c r="BS388" s="236">
        <v>2</v>
      </c>
      <c r="BT388" s="236">
        <v>1</v>
      </c>
      <c r="BU388" s="236">
        <v>0</v>
      </c>
      <c r="BV388" s="236">
        <v>0</v>
      </c>
      <c r="BW388" s="247">
        <v>21</v>
      </c>
      <c r="BX388" s="247">
        <f t="shared" si="6338"/>
        <v>19</v>
      </c>
      <c r="BY388" s="260">
        <f t="shared" si="6339"/>
        <v>0.90476190476190477</v>
      </c>
      <c r="BZ388" s="238">
        <f t="shared" si="6340"/>
        <v>2</v>
      </c>
      <c r="CA388" s="260">
        <f t="shared" si="6341"/>
        <v>9.5238095238095233E-2</v>
      </c>
      <c r="CB388" s="260">
        <f t="shared" si="6342"/>
        <v>1</v>
      </c>
      <c r="CC388" s="247">
        <f t="shared" si="6343"/>
        <v>2</v>
      </c>
      <c r="CD388" s="260">
        <f t="shared" si="6344"/>
        <v>9.5238095238095233E-2</v>
      </c>
      <c r="CE388" s="247">
        <f t="shared" si="6345"/>
        <v>0</v>
      </c>
      <c r="CF388" s="260">
        <f t="shared" si="6346"/>
        <v>0</v>
      </c>
      <c r="CG388" s="247">
        <v>0</v>
      </c>
      <c r="CH388" s="247">
        <v>0</v>
      </c>
      <c r="CI388" s="247">
        <v>0</v>
      </c>
      <c r="CJ388" s="247">
        <v>0</v>
      </c>
      <c r="CK388" s="247">
        <v>0</v>
      </c>
      <c r="CL388" s="247">
        <v>0</v>
      </c>
      <c r="CM388" s="247">
        <v>0</v>
      </c>
      <c r="CN388" s="247">
        <v>2</v>
      </c>
      <c r="CO388" s="247">
        <v>1</v>
      </c>
      <c r="CP388" s="247">
        <v>0</v>
      </c>
      <c r="CQ388" s="247">
        <v>0</v>
      </c>
      <c r="CR388" s="274">
        <v>15</v>
      </c>
      <c r="CS388" s="247">
        <f t="shared" si="5738"/>
        <v>14</v>
      </c>
      <c r="CT388" s="237">
        <f t="shared" si="5739"/>
        <v>0.93333333333333335</v>
      </c>
      <c r="CU388" s="238">
        <f t="shared" si="5740"/>
        <v>1</v>
      </c>
      <c r="CV388" s="259">
        <f t="shared" si="5741"/>
        <v>6.6666666666666666E-2</v>
      </c>
      <c r="CW388" s="237">
        <f t="shared" si="5742"/>
        <v>1</v>
      </c>
      <c r="CX388" s="247">
        <f t="shared" si="6160"/>
        <v>1</v>
      </c>
      <c r="CY388" s="237">
        <f t="shared" si="6296"/>
        <v>6.6666666666666666E-2</v>
      </c>
      <c r="CZ388" s="247">
        <f t="shared" si="6161"/>
        <v>0</v>
      </c>
      <c r="DA388" s="259">
        <f t="shared" si="6297"/>
        <v>0</v>
      </c>
      <c r="DB388" s="247">
        <v>0</v>
      </c>
      <c r="DC388" s="247">
        <v>0</v>
      </c>
      <c r="DD388" s="247">
        <v>0</v>
      </c>
      <c r="DE388" s="247">
        <v>0</v>
      </c>
      <c r="DF388" s="247">
        <v>0</v>
      </c>
      <c r="DG388" s="247">
        <v>0</v>
      </c>
      <c r="DH388" s="247">
        <v>0</v>
      </c>
      <c r="DI388" s="247">
        <v>1</v>
      </c>
      <c r="DJ388" s="274">
        <v>0</v>
      </c>
      <c r="DK388" s="274">
        <v>0</v>
      </c>
      <c r="DL388" s="274">
        <v>0</v>
      </c>
      <c r="DM388" s="274">
        <v>21</v>
      </c>
      <c r="DN388" s="247">
        <f t="shared" si="6347"/>
        <v>20</v>
      </c>
      <c r="DO388" s="237">
        <f t="shared" si="6348"/>
        <v>0.95238095238095233</v>
      </c>
      <c r="DP388" s="238">
        <f t="shared" si="6349"/>
        <v>1</v>
      </c>
      <c r="DQ388" s="259">
        <f t="shared" si="6350"/>
        <v>4.7619047619047616E-2</v>
      </c>
      <c r="DR388" s="237">
        <f t="shared" si="6351"/>
        <v>1</v>
      </c>
      <c r="DS388" s="247">
        <f t="shared" si="6352"/>
        <v>1</v>
      </c>
      <c r="DT388" s="237">
        <f t="shared" si="6353"/>
        <v>4.7619047619047616E-2</v>
      </c>
      <c r="DU388" s="247">
        <f t="shared" si="6354"/>
        <v>0</v>
      </c>
      <c r="DV388" s="259">
        <f t="shared" si="6355"/>
        <v>0</v>
      </c>
      <c r="DW388" s="247">
        <v>0</v>
      </c>
      <c r="DX388" s="247">
        <v>0</v>
      </c>
      <c r="DY388" s="247">
        <v>0</v>
      </c>
      <c r="DZ388" s="247">
        <v>0</v>
      </c>
      <c r="EA388" s="247">
        <v>0</v>
      </c>
      <c r="EB388" s="247">
        <v>0</v>
      </c>
      <c r="EC388" s="247">
        <v>0</v>
      </c>
      <c r="ED388" s="247">
        <v>1</v>
      </c>
      <c r="EE388" s="274">
        <v>0</v>
      </c>
      <c r="EF388" s="274">
        <v>0</v>
      </c>
      <c r="EG388" s="274">
        <v>1</v>
      </c>
      <c r="EH388" s="274">
        <v>22</v>
      </c>
      <c r="EI388" s="247">
        <f t="shared" si="6356"/>
        <v>20</v>
      </c>
      <c r="EJ388" s="237">
        <f t="shared" si="6357"/>
        <v>0.90909090909090906</v>
      </c>
      <c r="EK388" s="238">
        <f t="shared" si="6358"/>
        <v>2</v>
      </c>
      <c r="EL388" s="259">
        <f t="shared" si="6359"/>
        <v>9.0909090909090912E-2</v>
      </c>
      <c r="EM388" s="237">
        <f t="shared" si="6360"/>
        <v>0.90909090909090906</v>
      </c>
      <c r="EN388" s="247">
        <f t="shared" si="6361"/>
        <v>0</v>
      </c>
      <c r="EO388" s="237">
        <f t="shared" si="6362"/>
        <v>0</v>
      </c>
      <c r="EP388" s="247">
        <f t="shared" si="6363"/>
        <v>2</v>
      </c>
      <c r="EQ388" s="259">
        <f t="shared" si="6364"/>
        <v>9.0909090909090912E-2</v>
      </c>
      <c r="ER388" s="247">
        <v>0</v>
      </c>
      <c r="ES388" s="247">
        <v>0</v>
      </c>
      <c r="ET388" s="247">
        <v>2</v>
      </c>
      <c r="EU388" s="247">
        <v>0</v>
      </c>
      <c r="EV388" s="247">
        <v>0</v>
      </c>
      <c r="EW388" s="247">
        <v>0</v>
      </c>
      <c r="EX388" s="247">
        <v>0</v>
      </c>
      <c r="EY388" s="247">
        <v>0</v>
      </c>
      <c r="EZ388" s="274">
        <v>1</v>
      </c>
      <c r="FA388" s="274">
        <v>1</v>
      </c>
      <c r="FB388" s="274">
        <v>0</v>
      </c>
      <c r="FC388" s="274">
        <v>18</v>
      </c>
      <c r="FD388" s="247">
        <f t="shared" si="6365"/>
        <v>17</v>
      </c>
      <c r="FE388" s="237">
        <f t="shared" si="6366"/>
        <v>0.94444444444444442</v>
      </c>
      <c r="FF388" s="238">
        <f t="shared" si="6367"/>
        <v>1</v>
      </c>
      <c r="FG388" s="259">
        <f t="shared" si="6368"/>
        <v>5.5555555555555552E-2</v>
      </c>
      <c r="FH388" s="237">
        <f t="shared" si="6369"/>
        <v>1</v>
      </c>
      <c r="FI388" s="247">
        <f t="shared" si="6370"/>
        <v>1</v>
      </c>
      <c r="FJ388" s="237">
        <f t="shared" si="6371"/>
        <v>5.5555555555555552E-2</v>
      </c>
      <c r="FK388" s="247">
        <f t="shared" si="6372"/>
        <v>0</v>
      </c>
      <c r="FL388" s="259">
        <f t="shared" si="6373"/>
        <v>0</v>
      </c>
      <c r="FM388" s="247">
        <v>0</v>
      </c>
      <c r="FN388" s="247">
        <v>0</v>
      </c>
      <c r="FO388" s="247">
        <v>0</v>
      </c>
      <c r="FP388" s="247">
        <v>0</v>
      </c>
      <c r="FQ388" s="247">
        <v>0</v>
      </c>
      <c r="FR388" s="247">
        <v>0</v>
      </c>
      <c r="FS388" s="247">
        <v>0</v>
      </c>
      <c r="FT388" s="247">
        <v>1</v>
      </c>
      <c r="FU388" s="274">
        <v>0</v>
      </c>
      <c r="FV388" s="274">
        <v>1</v>
      </c>
      <c r="FW388" s="274">
        <v>0</v>
      </c>
      <c r="FX388" s="274">
        <v>22</v>
      </c>
      <c r="FY388" s="247">
        <f t="shared" si="6374"/>
        <v>20</v>
      </c>
      <c r="FZ388" s="237">
        <f t="shared" si="6375"/>
        <v>0.90909090909090906</v>
      </c>
      <c r="GA388" s="238">
        <f t="shared" si="6376"/>
        <v>2</v>
      </c>
      <c r="GB388" s="259">
        <f t="shared" si="6377"/>
        <v>9.0909090909090912E-2</v>
      </c>
      <c r="GC388" s="237">
        <f t="shared" si="6378"/>
        <v>1</v>
      </c>
      <c r="GD388" s="247">
        <f t="shared" si="6379"/>
        <v>2</v>
      </c>
      <c r="GE388" s="237">
        <f t="shared" si="6380"/>
        <v>9.0909090909090912E-2</v>
      </c>
      <c r="GF388" s="247">
        <f t="shared" si="6381"/>
        <v>0</v>
      </c>
      <c r="GG388" s="259">
        <f t="shared" si="6382"/>
        <v>0</v>
      </c>
      <c r="GH388" s="247">
        <v>0</v>
      </c>
      <c r="GI388" s="247">
        <v>0</v>
      </c>
      <c r="GJ388" s="247">
        <v>0</v>
      </c>
      <c r="GK388" s="247">
        <v>0</v>
      </c>
      <c r="GL388" s="247">
        <v>0</v>
      </c>
      <c r="GM388" s="247">
        <v>0</v>
      </c>
      <c r="GN388" s="247">
        <v>0</v>
      </c>
      <c r="GO388" s="247">
        <v>2</v>
      </c>
      <c r="GP388" s="274">
        <v>1</v>
      </c>
      <c r="GQ388" s="274">
        <v>0</v>
      </c>
      <c r="GR388" s="274">
        <v>0</v>
      </c>
      <c r="GS388" s="274">
        <v>19</v>
      </c>
      <c r="GT388" s="247">
        <f t="shared" si="6383"/>
        <v>18</v>
      </c>
      <c r="GU388" s="237">
        <f t="shared" si="6384"/>
        <v>0.94736842105263153</v>
      </c>
      <c r="GV388" s="238">
        <f t="shared" si="6385"/>
        <v>1</v>
      </c>
      <c r="GW388" s="259">
        <f t="shared" si="6386"/>
        <v>5.2631578947368418E-2</v>
      </c>
      <c r="GX388" s="237">
        <f t="shared" si="6387"/>
        <v>0.94736842105263153</v>
      </c>
      <c r="GY388" s="247">
        <f t="shared" si="6388"/>
        <v>0</v>
      </c>
      <c r="GZ388" s="237">
        <f t="shared" si="6389"/>
        <v>0</v>
      </c>
      <c r="HA388" s="247">
        <f t="shared" si="6390"/>
        <v>1</v>
      </c>
      <c r="HB388" s="259">
        <f t="shared" si="6391"/>
        <v>5.2631578947368418E-2</v>
      </c>
      <c r="HC388" s="247">
        <v>0</v>
      </c>
      <c r="HD388" s="247">
        <v>1</v>
      </c>
      <c r="HE388" s="247">
        <v>0</v>
      </c>
      <c r="HF388" s="247">
        <v>0</v>
      </c>
      <c r="HG388" s="247">
        <v>0</v>
      </c>
      <c r="HH388" s="247">
        <v>0</v>
      </c>
      <c r="HI388" s="247">
        <v>0</v>
      </c>
      <c r="HJ388" s="247">
        <v>0</v>
      </c>
      <c r="HK388" s="274">
        <v>2</v>
      </c>
      <c r="HL388" s="274">
        <v>0</v>
      </c>
      <c r="HM388" s="274">
        <v>0</v>
      </c>
      <c r="HN388" s="274">
        <v>21</v>
      </c>
      <c r="HO388" s="247">
        <f t="shared" si="6392"/>
        <v>21</v>
      </c>
      <c r="HP388" s="237">
        <f t="shared" si="6393"/>
        <v>1</v>
      </c>
      <c r="HQ388" s="238">
        <f t="shared" si="6394"/>
        <v>0</v>
      </c>
      <c r="HR388" s="259">
        <f t="shared" si="6395"/>
        <v>0</v>
      </c>
      <c r="HS388" s="237">
        <f t="shared" si="6396"/>
        <v>1</v>
      </c>
      <c r="HT388" s="247">
        <f t="shared" si="6397"/>
        <v>0</v>
      </c>
      <c r="HU388" s="237">
        <f t="shared" si="6398"/>
        <v>0</v>
      </c>
      <c r="HV388" s="247">
        <f t="shared" si="6399"/>
        <v>0</v>
      </c>
      <c r="HW388" s="259">
        <f t="shared" si="6400"/>
        <v>0</v>
      </c>
      <c r="HX388" s="247">
        <v>0</v>
      </c>
      <c r="HY388" s="247">
        <v>0</v>
      </c>
      <c r="HZ388" s="247">
        <v>0</v>
      </c>
      <c r="IA388" s="247">
        <v>0</v>
      </c>
      <c r="IB388" s="247">
        <v>0</v>
      </c>
      <c r="IC388" s="247">
        <v>0</v>
      </c>
      <c r="ID388" s="247">
        <v>0</v>
      </c>
      <c r="IE388" s="247">
        <v>0</v>
      </c>
      <c r="IF388" s="274">
        <v>0</v>
      </c>
      <c r="IG388" s="274">
        <v>0</v>
      </c>
      <c r="IH388" s="274">
        <v>0</v>
      </c>
      <c r="II388" s="274">
        <v>19</v>
      </c>
      <c r="IJ388" s="247">
        <f t="shared" si="6401"/>
        <v>19</v>
      </c>
      <c r="IK388" s="237">
        <f t="shared" si="6402"/>
        <v>1</v>
      </c>
      <c r="IL388" s="238">
        <f t="shared" si="6403"/>
        <v>0</v>
      </c>
      <c r="IM388" s="259">
        <f t="shared" si="6404"/>
        <v>0</v>
      </c>
      <c r="IN388" s="237">
        <f t="shared" si="6405"/>
        <v>1</v>
      </c>
      <c r="IO388" s="247">
        <f t="shared" si="6406"/>
        <v>0</v>
      </c>
      <c r="IP388" s="237">
        <f t="shared" si="6407"/>
        <v>0</v>
      </c>
      <c r="IQ388" s="247">
        <f t="shared" si="6408"/>
        <v>0</v>
      </c>
      <c r="IR388" s="259">
        <f t="shared" si="6409"/>
        <v>0</v>
      </c>
      <c r="IS388" s="247">
        <v>0</v>
      </c>
      <c r="IT388" s="247">
        <v>0</v>
      </c>
      <c r="IU388" s="247">
        <v>0</v>
      </c>
      <c r="IV388" s="247">
        <v>0</v>
      </c>
      <c r="IW388" s="247">
        <v>0</v>
      </c>
      <c r="IX388" s="247">
        <v>0</v>
      </c>
      <c r="IY388" s="247">
        <v>0</v>
      </c>
      <c r="IZ388" s="247">
        <v>0</v>
      </c>
      <c r="JA388" s="274">
        <v>0</v>
      </c>
      <c r="JB388" s="274">
        <v>0</v>
      </c>
      <c r="JC388" s="274">
        <v>0</v>
      </c>
      <c r="JD388" s="247">
        <f t="shared" si="6410"/>
        <v>241</v>
      </c>
      <c r="JE388" s="247">
        <f t="shared" si="5807"/>
        <v>227</v>
      </c>
      <c r="JF388" s="260">
        <f t="shared" si="5808"/>
        <v>0.94190871369294604</v>
      </c>
      <c r="JG388" s="238">
        <f t="shared" si="5809"/>
        <v>14</v>
      </c>
      <c r="JH388" s="260">
        <f t="shared" si="5810"/>
        <v>5.8091286307053944E-2</v>
      </c>
      <c r="JI388" s="260">
        <f t="shared" si="5811"/>
        <v>0.97925311203319498</v>
      </c>
      <c r="JJ388" s="247">
        <f t="shared" si="6416"/>
        <v>9</v>
      </c>
      <c r="JK388" s="260">
        <f t="shared" si="6417"/>
        <v>3.7344398340248962E-2</v>
      </c>
      <c r="JL388" s="247">
        <f t="shared" si="6418"/>
        <v>5</v>
      </c>
      <c r="JM388" s="260">
        <f t="shared" si="5815"/>
        <v>2.0746887966804978E-2</v>
      </c>
      <c r="JN388" s="247">
        <f t="shared" si="6420"/>
        <v>0</v>
      </c>
      <c r="JO388" s="247">
        <f t="shared" si="6421"/>
        <v>2</v>
      </c>
      <c r="JP388" s="247">
        <f t="shared" si="6422"/>
        <v>3</v>
      </c>
      <c r="JQ388" s="247">
        <f t="shared" si="6423"/>
        <v>0</v>
      </c>
      <c r="JR388" s="247">
        <f t="shared" si="6424"/>
        <v>0</v>
      </c>
      <c r="JS388" s="247">
        <f t="shared" si="6425"/>
        <v>0</v>
      </c>
      <c r="JT388" s="247">
        <f t="shared" si="6426"/>
        <v>0</v>
      </c>
      <c r="JU388" s="247">
        <f t="shared" si="6427"/>
        <v>9</v>
      </c>
      <c r="JV388" s="247">
        <f t="shared" si="6428"/>
        <v>6</v>
      </c>
      <c r="JW388" s="247">
        <f t="shared" si="6429"/>
        <v>3</v>
      </c>
      <c r="JX388" s="247">
        <f t="shared" si="6430"/>
        <v>1</v>
      </c>
    </row>
    <row r="389" spans="1:284" ht="15" customHeight="1">
      <c r="A389" s="269">
        <f t="shared" si="6156"/>
        <v>16</v>
      </c>
      <c r="B389" s="122">
        <v>20010102682</v>
      </c>
      <c r="C389" s="227">
        <f t="shared" ca="1" si="6435"/>
        <v>20</v>
      </c>
      <c r="D389" s="227">
        <f t="shared" ca="1" si="6436"/>
        <v>2</v>
      </c>
      <c r="E389" s="228">
        <f t="shared" si="6437"/>
        <v>38.463013698630135</v>
      </c>
      <c r="F389" s="118">
        <v>23</v>
      </c>
      <c r="G389" s="118">
        <v>8</v>
      </c>
      <c r="H389" s="118">
        <v>1981</v>
      </c>
      <c r="I389" s="115" t="s">
        <v>359</v>
      </c>
      <c r="J389" s="111" t="s">
        <v>826</v>
      </c>
      <c r="K389" s="103" t="s">
        <v>719</v>
      </c>
      <c r="L389" s="247">
        <v>22</v>
      </c>
      <c r="M389" s="247">
        <f t="shared" si="6311"/>
        <v>21</v>
      </c>
      <c r="N389" s="260">
        <f t="shared" si="6312"/>
        <v>0.95454545454545459</v>
      </c>
      <c r="O389" s="238">
        <f t="shared" si="6313"/>
        <v>1</v>
      </c>
      <c r="P389" s="260">
        <f t="shared" si="6314"/>
        <v>4.5454545454545456E-2</v>
      </c>
      <c r="Q389" s="260">
        <f t="shared" si="6315"/>
        <v>1</v>
      </c>
      <c r="R389" s="247">
        <f t="shared" si="6316"/>
        <v>1</v>
      </c>
      <c r="S389" s="260">
        <f t="shared" si="6317"/>
        <v>4.5454545454545456E-2</v>
      </c>
      <c r="T389" s="247">
        <f t="shared" si="6318"/>
        <v>0</v>
      </c>
      <c r="U389" s="260">
        <f t="shared" si="6319"/>
        <v>0</v>
      </c>
      <c r="V389" s="247">
        <v>0</v>
      </c>
      <c r="W389" s="247">
        <v>0</v>
      </c>
      <c r="X389" s="247">
        <v>0</v>
      </c>
      <c r="Y389" s="247">
        <v>0</v>
      </c>
      <c r="Z389" s="247">
        <v>0</v>
      </c>
      <c r="AA389" s="247">
        <v>0</v>
      </c>
      <c r="AB389" s="247">
        <v>0</v>
      </c>
      <c r="AC389" s="247">
        <v>1</v>
      </c>
      <c r="AD389" s="247">
        <v>0</v>
      </c>
      <c r="AE389" s="247">
        <v>0</v>
      </c>
      <c r="AF389" s="247">
        <v>1</v>
      </c>
      <c r="AG389" s="236">
        <v>20</v>
      </c>
      <c r="AH389" s="236">
        <f t="shared" si="6320"/>
        <v>17</v>
      </c>
      <c r="AI389" s="237">
        <f t="shared" si="6321"/>
        <v>0.85</v>
      </c>
      <c r="AJ389" s="238">
        <f t="shared" si="6322"/>
        <v>3</v>
      </c>
      <c r="AK389" s="237">
        <f t="shared" si="6323"/>
        <v>0.15</v>
      </c>
      <c r="AL389" s="237">
        <f t="shared" si="6324"/>
        <v>0.9</v>
      </c>
      <c r="AM389" s="236">
        <f t="shared" si="6325"/>
        <v>1</v>
      </c>
      <c r="AN389" s="237">
        <f t="shared" si="6326"/>
        <v>0.05</v>
      </c>
      <c r="AO389" s="236">
        <f t="shared" si="6327"/>
        <v>2</v>
      </c>
      <c r="AP389" s="237">
        <f t="shared" si="6328"/>
        <v>0.1</v>
      </c>
      <c r="AQ389" s="236">
        <v>0</v>
      </c>
      <c r="AR389" s="236">
        <v>0</v>
      </c>
      <c r="AS389" s="236">
        <v>2</v>
      </c>
      <c r="AT389" s="236">
        <v>0</v>
      </c>
      <c r="AU389" s="236">
        <v>0</v>
      </c>
      <c r="AV389" s="236">
        <v>0</v>
      </c>
      <c r="AW389" s="236">
        <v>0</v>
      </c>
      <c r="AX389" s="236">
        <v>1</v>
      </c>
      <c r="AY389" s="236">
        <v>0</v>
      </c>
      <c r="AZ389" s="236">
        <v>1</v>
      </c>
      <c r="BA389" s="236">
        <v>0</v>
      </c>
      <c r="BB389" s="236">
        <v>21</v>
      </c>
      <c r="BC389" s="236">
        <f t="shared" si="6329"/>
        <v>18</v>
      </c>
      <c r="BD389" s="237">
        <f t="shared" si="6330"/>
        <v>0.8571428571428571</v>
      </c>
      <c r="BE389" s="238">
        <f t="shared" si="6331"/>
        <v>3</v>
      </c>
      <c r="BF389" s="237">
        <f t="shared" si="6332"/>
        <v>0.14285714285714285</v>
      </c>
      <c r="BG389" s="237">
        <f t="shared" si="6333"/>
        <v>0.95238095238095233</v>
      </c>
      <c r="BH389" s="236">
        <f t="shared" si="6334"/>
        <v>2</v>
      </c>
      <c r="BI389" s="237">
        <f t="shared" si="6335"/>
        <v>9.5238095238095233E-2</v>
      </c>
      <c r="BJ389" s="236">
        <f t="shared" si="6336"/>
        <v>1</v>
      </c>
      <c r="BK389" s="237">
        <f t="shared" si="6337"/>
        <v>4.7619047619047616E-2</v>
      </c>
      <c r="BL389" s="236">
        <v>0</v>
      </c>
      <c r="BM389" s="236">
        <v>1</v>
      </c>
      <c r="BN389" s="236">
        <v>0</v>
      </c>
      <c r="BO389" s="236">
        <v>0</v>
      </c>
      <c r="BP389" s="236">
        <v>0</v>
      </c>
      <c r="BQ389" s="236">
        <v>0</v>
      </c>
      <c r="BR389" s="236">
        <v>0</v>
      </c>
      <c r="BS389" s="236">
        <v>2</v>
      </c>
      <c r="BT389" s="236">
        <v>1</v>
      </c>
      <c r="BU389" s="236">
        <v>0</v>
      </c>
      <c r="BV389" s="236">
        <v>1</v>
      </c>
      <c r="BW389" s="247">
        <v>21</v>
      </c>
      <c r="BX389" s="247">
        <f t="shared" si="6338"/>
        <v>20</v>
      </c>
      <c r="BY389" s="260">
        <f t="shared" si="6339"/>
        <v>0.95238095238095233</v>
      </c>
      <c r="BZ389" s="238">
        <f t="shared" si="6340"/>
        <v>1</v>
      </c>
      <c r="CA389" s="260">
        <f t="shared" si="6341"/>
        <v>4.7619047619047616E-2</v>
      </c>
      <c r="CB389" s="260">
        <f t="shared" si="6342"/>
        <v>0.95238095238095233</v>
      </c>
      <c r="CC389" s="247">
        <f t="shared" si="6343"/>
        <v>0</v>
      </c>
      <c r="CD389" s="260">
        <f t="shared" si="6344"/>
        <v>0</v>
      </c>
      <c r="CE389" s="247">
        <f t="shared" si="6345"/>
        <v>1</v>
      </c>
      <c r="CF389" s="260">
        <f t="shared" si="6346"/>
        <v>4.7619047619047616E-2</v>
      </c>
      <c r="CG389" s="247">
        <v>0</v>
      </c>
      <c r="CH389" s="247">
        <v>1</v>
      </c>
      <c r="CI389" s="247">
        <v>0</v>
      </c>
      <c r="CJ389" s="247">
        <v>0</v>
      </c>
      <c r="CK389" s="247">
        <v>0</v>
      </c>
      <c r="CL389" s="247">
        <v>0</v>
      </c>
      <c r="CM389" s="247">
        <v>0</v>
      </c>
      <c r="CN389" s="247">
        <v>0</v>
      </c>
      <c r="CO389" s="247">
        <v>0</v>
      </c>
      <c r="CP389" s="247">
        <v>0</v>
      </c>
      <c r="CQ389" s="247">
        <v>0</v>
      </c>
      <c r="CR389" s="274">
        <v>15</v>
      </c>
      <c r="CS389" s="247">
        <f t="shared" si="5738"/>
        <v>14</v>
      </c>
      <c r="CT389" s="237">
        <f t="shared" si="5739"/>
        <v>0.93333333333333335</v>
      </c>
      <c r="CU389" s="238">
        <f t="shared" si="5740"/>
        <v>1</v>
      </c>
      <c r="CV389" s="259">
        <f t="shared" si="5741"/>
        <v>6.6666666666666666E-2</v>
      </c>
      <c r="CW389" s="237">
        <f t="shared" si="5742"/>
        <v>0.93333333333333335</v>
      </c>
      <c r="CX389" s="247">
        <f t="shared" si="6160"/>
        <v>0</v>
      </c>
      <c r="CY389" s="237">
        <f t="shared" si="6296"/>
        <v>0</v>
      </c>
      <c r="CZ389" s="247">
        <f t="shared" si="6161"/>
        <v>1</v>
      </c>
      <c r="DA389" s="259">
        <f t="shared" si="6297"/>
        <v>6.6666666666666666E-2</v>
      </c>
      <c r="DB389" s="247">
        <v>0</v>
      </c>
      <c r="DC389" s="247">
        <v>1</v>
      </c>
      <c r="DD389" s="247">
        <v>0</v>
      </c>
      <c r="DE389" s="247">
        <v>0</v>
      </c>
      <c r="DF389" s="247">
        <v>0</v>
      </c>
      <c r="DG389" s="247">
        <v>0</v>
      </c>
      <c r="DH389" s="247">
        <v>0</v>
      </c>
      <c r="DI389" s="247">
        <v>0</v>
      </c>
      <c r="DJ389" s="274">
        <v>1</v>
      </c>
      <c r="DK389" s="274">
        <v>0</v>
      </c>
      <c r="DL389" s="274">
        <v>0</v>
      </c>
      <c r="DM389" s="274">
        <v>21</v>
      </c>
      <c r="DN389" s="247">
        <f t="shared" si="6347"/>
        <v>21</v>
      </c>
      <c r="DO389" s="237">
        <f t="shared" si="6348"/>
        <v>1</v>
      </c>
      <c r="DP389" s="238">
        <f t="shared" si="6349"/>
        <v>0</v>
      </c>
      <c r="DQ389" s="259">
        <f t="shared" si="6350"/>
        <v>0</v>
      </c>
      <c r="DR389" s="237">
        <f t="shared" si="6351"/>
        <v>1</v>
      </c>
      <c r="DS389" s="247">
        <f t="shared" si="6352"/>
        <v>0</v>
      </c>
      <c r="DT389" s="237">
        <f t="shared" si="6353"/>
        <v>0</v>
      </c>
      <c r="DU389" s="247">
        <f t="shared" si="6354"/>
        <v>0</v>
      </c>
      <c r="DV389" s="259">
        <f t="shared" si="6355"/>
        <v>0</v>
      </c>
      <c r="DW389" s="247">
        <v>0</v>
      </c>
      <c r="DX389" s="247">
        <v>0</v>
      </c>
      <c r="DY389" s="247">
        <v>0</v>
      </c>
      <c r="DZ389" s="247">
        <v>0</v>
      </c>
      <c r="EA389" s="247">
        <v>0</v>
      </c>
      <c r="EB389" s="247">
        <v>0</v>
      </c>
      <c r="EC389" s="247">
        <v>0</v>
      </c>
      <c r="ED389" s="247">
        <v>0</v>
      </c>
      <c r="EE389" s="274">
        <v>0</v>
      </c>
      <c r="EF389" s="274">
        <v>1</v>
      </c>
      <c r="EG389" s="274">
        <v>1</v>
      </c>
      <c r="EH389" s="274">
        <v>22</v>
      </c>
      <c r="EI389" s="247">
        <f t="shared" si="6356"/>
        <v>21</v>
      </c>
      <c r="EJ389" s="237">
        <f t="shared" si="6357"/>
        <v>0.95454545454545459</v>
      </c>
      <c r="EK389" s="238">
        <f t="shared" si="6358"/>
        <v>1</v>
      </c>
      <c r="EL389" s="259">
        <f t="shared" si="6359"/>
        <v>4.5454545454545456E-2</v>
      </c>
      <c r="EM389" s="237">
        <f t="shared" si="6360"/>
        <v>0.95454545454545459</v>
      </c>
      <c r="EN389" s="247">
        <f t="shared" si="6361"/>
        <v>0</v>
      </c>
      <c r="EO389" s="237">
        <f t="shared" si="6362"/>
        <v>0</v>
      </c>
      <c r="EP389" s="247">
        <f t="shared" si="6363"/>
        <v>1</v>
      </c>
      <c r="EQ389" s="259">
        <f t="shared" si="6364"/>
        <v>4.5454545454545456E-2</v>
      </c>
      <c r="ER389" s="247">
        <v>0</v>
      </c>
      <c r="ES389" s="247">
        <v>1</v>
      </c>
      <c r="ET389" s="247">
        <v>0</v>
      </c>
      <c r="EU389" s="247">
        <v>0</v>
      </c>
      <c r="EV389" s="247">
        <v>0</v>
      </c>
      <c r="EW389" s="247">
        <v>0</v>
      </c>
      <c r="EX389" s="247">
        <v>0</v>
      </c>
      <c r="EY389" s="247">
        <v>0</v>
      </c>
      <c r="EZ389" s="274">
        <v>1</v>
      </c>
      <c r="FA389" s="274">
        <v>0</v>
      </c>
      <c r="FB389" s="274">
        <v>0</v>
      </c>
      <c r="FC389" s="274">
        <v>18</v>
      </c>
      <c r="FD389" s="247">
        <f t="shared" si="6365"/>
        <v>17</v>
      </c>
      <c r="FE389" s="237">
        <f t="shared" si="6366"/>
        <v>0.94444444444444442</v>
      </c>
      <c r="FF389" s="238">
        <f t="shared" si="6367"/>
        <v>1</v>
      </c>
      <c r="FG389" s="259">
        <f t="shared" si="6368"/>
        <v>5.5555555555555552E-2</v>
      </c>
      <c r="FH389" s="237">
        <f t="shared" si="6369"/>
        <v>0.94444444444444442</v>
      </c>
      <c r="FI389" s="247">
        <f t="shared" si="6370"/>
        <v>0</v>
      </c>
      <c r="FJ389" s="237">
        <f t="shared" si="6371"/>
        <v>0</v>
      </c>
      <c r="FK389" s="247">
        <f t="shared" si="6372"/>
        <v>1</v>
      </c>
      <c r="FL389" s="259">
        <f t="shared" si="6373"/>
        <v>5.5555555555555552E-2</v>
      </c>
      <c r="FM389" s="247">
        <v>0</v>
      </c>
      <c r="FN389" s="247">
        <v>0</v>
      </c>
      <c r="FO389" s="247">
        <v>1</v>
      </c>
      <c r="FP389" s="247">
        <v>0</v>
      </c>
      <c r="FQ389" s="247">
        <v>0</v>
      </c>
      <c r="FR389" s="247">
        <v>0</v>
      </c>
      <c r="FS389" s="247">
        <v>0</v>
      </c>
      <c r="FT389" s="247">
        <v>0</v>
      </c>
      <c r="FU389" s="274">
        <v>0</v>
      </c>
      <c r="FV389" s="274">
        <v>0</v>
      </c>
      <c r="FW389" s="274">
        <v>2</v>
      </c>
      <c r="FX389" s="274">
        <v>22</v>
      </c>
      <c r="FY389" s="247">
        <f t="shared" si="6374"/>
        <v>21</v>
      </c>
      <c r="FZ389" s="237">
        <f t="shared" si="6375"/>
        <v>0.95454545454545459</v>
      </c>
      <c r="GA389" s="238">
        <f t="shared" si="6376"/>
        <v>1</v>
      </c>
      <c r="GB389" s="259">
        <f t="shared" si="6377"/>
        <v>4.5454545454545456E-2</v>
      </c>
      <c r="GC389" s="237">
        <f t="shared" si="6378"/>
        <v>0.95454545454545459</v>
      </c>
      <c r="GD389" s="247">
        <f t="shared" si="6379"/>
        <v>0</v>
      </c>
      <c r="GE389" s="237">
        <f t="shared" si="6380"/>
        <v>0</v>
      </c>
      <c r="GF389" s="247">
        <f t="shared" si="6381"/>
        <v>1</v>
      </c>
      <c r="GG389" s="259">
        <f t="shared" si="6382"/>
        <v>4.5454545454545456E-2</v>
      </c>
      <c r="GH389" s="247">
        <v>0</v>
      </c>
      <c r="GI389" s="247">
        <v>0</v>
      </c>
      <c r="GJ389" s="247">
        <v>1</v>
      </c>
      <c r="GK389" s="247">
        <v>0</v>
      </c>
      <c r="GL389" s="247">
        <v>0</v>
      </c>
      <c r="GM389" s="247">
        <v>0</v>
      </c>
      <c r="GN389" s="247">
        <v>0</v>
      </c>
      <c r="GO389" s="247">
        <v>0</v>
      </c>
      <c r="GP389" s="274">
        <v>1</v>
      </c>
      <c r="GQ389" s="274">
        <v>2</v>
      </c>
      <c r="GR389" s="274">
        <v>1</v>
      </c>
      <c r="GS389" s="274">
        <v>19</v>
      </c>
      <c r="GT389" s="247">
        <f t="shared" si="6383"/>
        <v>18</v>
      </c>
      <c r="GU389" s="237">
        <f t="shared" si="6384"/>
        <v>0.94736842105263153</v>
      </c>
      <c r="GV389" s="238">
        <f t="shared" si="6385"/>
        <v>1</v>
      </c>
      <c r="GW389" s="259">
        <f t="shared" si="6386"/>
        <v>5.2631578947368418E-2</v>
      </c>
      <c r="GX389" s="237">
        <f t="shared" si="6387"/>
        <v>0.94736842105263153</v>
      </c>
      <c r="GY389" s="247">
        <f t="shared" si="6388"/>
        <v>0</v>
      </c>
      <c r="GZ389" s="237">
        <f t="shared" si="6389"/>
        <v>0</v>
      </c>
      <c r="HA389" s="247">
        <f t="shared" si="6390"/>
        <v>1</v>
      </c>
      <c r="HB389" s="259">
        <f t="shared" si="6391"/>
        <v>5.2631578947368418E-2</v>
      </c>
      <c r="HC389" s="247">
        <v>0</v>
      </c>
      <c r="HD389" s="247">
        <v>0</v>
      </c>
      <c r="HE389" s="247">
        <v>1</v>
      </c>
      <c r="HF389" s="247">
        <v>0</v>
      </c>
      <c r="HG389" s="247">
        <v>0</v>
      </c>
      <c r="HH389" s="247">
        <v>0</v>
      </c>
      <c r="HI389" s="247">
        <v>0</v>
      </c>
      <c r="HJ389" s="247">
        <v>0</v>
      </c>
      <c r="HK389" s="274">
        <v>0</v>
      </c>
      <c r="HL389" s="274">
        <v>2</v>
      </c>
      <c r="HM389" s="274">
        <v>0</v>
      </c>
      <c r="HN389" s="274">
        <v>21</v>
      </c>
      <c r="HO389" s="247">
        <f t="shared" si="6392"/>
        <v>21</v>
      </c>
      <c r="HP389" s="237">
        <f t="shared" si="6393"/>
        <v>1</v>
      </c>
      <c r="HQ389" s="238">
        <f t="shared" si="6394"/>
        <v>0</v>
      </c>
      <c r="HR389" s="259">
        <f t="shared" si="6395"/>
        <v>0</v>
      </c>
      <c r="HS389" s="237">
        <f t="shared" si="6396"/>
        <v>1</v>
      </c>
      <c r="HT389" s="247">
        <f t="shared" si="6397"/>
        <v>0</v>
      </c>
      <c r="HU389" s="237">
        <f t="shared" si="6398"/>
        <v>0</v>
      </c>
      <c r="HV389" s="247">
        <f t="shared" si="6399"/>
        <v>0</v>
      </c>
      <c r="HW389" s="259">
        <f t="shared" si="6400"/>
        <v>0</v>
      </c>
      <c r="HX389" s="247">
        <v>0</v>
      </c>
      <c r="HY389" s="247">
        <v>0</v>
      </c>
      <c r="HZ389" s="247">
        <v>0</v>
      </c>
      <c r="IA389" s="247">
        <v>0</v>
      </c>
      <c r="IB389" s="247">
        <v>0</v>
      </c>
      <c r="IC389" s="247">
        <v>0</v>
      </c>
      <c r="ID389" s="247">
        <v>0</v>
      </c>
      <c r="IE389" s="247">
        <v>0</v>
      </c>
      <c r="IF389" s="274">
        <v>2</v>
      </c>
      <c r="IG389" s="274">
        <v>1</v>
      </c>
      <c r="IH389" s="274">
        <v>1</v>
      </c>
      <c r="II389" s="274">
        <v>19</v>
      </c>
      <c r="IJ389" s="247">
        <f t="shared" si="6401"/>
        <v>18</v>
      </c>
      <c r="IK389" s="237">
        <f t="shared" si="6402"/>
        <v>0.94736842105263153</v>
      </c>
      <c r="IL389" s="238">
        <f t="shared" si="6403"/>
        <v>1</v>
      </c>
      <c r="IM389" s="259">
        <f t="shared" si="6404"/>
        <v>5.2631578947368418E-2</v>
      </c>
      <c r="IN389" s="237">
        <f t="shared" si="6405"/>
        <v>0.94736842105263153</v>
      </c>
      <c r="IO389" s="247">
        <f t="shared" si="6406"/>
        <v>0</v>
      </c>
      <c r="IP389" s="237">
        <f t="shared" si="6407"/>
        <v>0</v>
      </c>
      <c r="IQ389" s="247">
        <f t="shared" si="6408"/>
        <v>1</v>
      </c>
      <c r="IR389" s="259">
        <f t="shared" si="6409"/>
        <v>5.2631578947368418E-2</v>
      </c>
      <c r="IS389" s="247">
        <v>0</v>
      </c>
      <c r="IT389" s="247">
        <v>0</v>
      </c>
      <c r="IU389" s="247">
        <v>1</v>
      </c>
      <c r="IV389" s="247">
        <v>0</v>
      </c>
      <c r="IW389" s="247">
        <v>0</v>
      </c>
      <c r="IX389" s="247">
        <v>0</v>
      </c>
      <c r="IY389" s="247">
        <v>0</v>
      </c>
      <c r="IZ389" s="247">
        <v>0</v>
      </c>
      <c r="JA389" s="274">
        <v>0</v>
      </c>
      <c r="JB389" s="274">
        <v>1</v>
      </c>
      <c r="JC389" s="274">
        <v>0</v>
      </c>
      <c r="JD389" s="247">
        <f t="shared" si="6410"/>
        <v>241</v>
      </c>
      <c r="JE389" s="247">
        <f t="shared" si="5807"/>
        <v>227</v>
      </c>
      <c r="JF389" s="260">
        <f t="shared" si="5808"/>
        <v>0.94190871369294604</v>
      </c>
      <c r="JG389" s="238">
        <f t="shared" si="5809"/>
        <v>14</v>
      </c>
      <c r="JH389" s="260">
        <f t="shared" si="5810"/>
        <v>5.8091286307053944E-2</v>
      </c>
      <c r="JI389" s="260">
        <f t="shared" si="5811"/>
        <v>0.95850622406639008</v>
      </c>
      <c r="JJ389" s="247">
        <f t="shared" si="6416"/>
        <v>4</v>
      </c>
      <c r="JK389" s="260">
        <f t="shared" si="6417"/>
        <v>1.6597510373443983E-2</v>
      </c>
      <c r="JL389" s="247">
        <f t="shared" si="6418"/>
        <v>10</v>
      </c>
      <c r="JM389" s="260">
        <f t="shared" si="5815"/>
        <v>4.1493775933609957E-2</v>
      </c>
      <c r="JN389" s="247">
        <f t="shared" si="6420"/>
        <v>0</v>
      </c>
      <c r="JO389" s="247">
        <f t="shared" si="6421"/>
        <v>4</v>
      </c>
      <c r="JP389" s="247">
        <f t="shared" si="6422"/>
        <v>6</v>
      </c>
      <c r="JQ389" s="247">
        <f t="shared" si="6423"/>
        <v>0</v>
      </c>
      <c r="JR389" s="247">
        <f t="shared" si="6424"/>
        <v>0</v>
      </c>
      <c r="JS389" s="247">
        <f t="shared" si="6425"/>
        <v>0</v>
      </c>
      <c r="JT389" s="247">
        <f t="shared" si="6426"/>
        <v>0</v>
      </c>
      <c r="JU389" s="247">
        <f t="shared" si="6427"/>
        <v>4</v>
      </c>
      <c r="JV389" s="247">
        <f t="shared" si="6428"/>
        <v>6</v>
      </c>
      <c r="JW389" s="247">
        <f t="shared" si="6429"/>
        <v>8</v>
      </c>
      <c r="JX389" s="247">
        <f t="shared" si="6430"/>
        <v>7</v>
      </c>
    </row>
    <row r="390" spans="1:284" ht="15" customHeight="1">
      <c r="A390" s="269">
        <f t="shared" si="6156"/>
        <v>17</v>
      </c>
      <c r="B390" s="122">
        <v>20110302185</v>
      </c>
      <c r="C390" s="227">
        <f ca="1">IF(INT(MID(B390,5,2))&lt;=MONTH(NOW()),YEAR(NOW())-INT(LEFT(B390,4)),YEAR(NOW())-INT(LEFT(B390,4))-1)</f>
        <v>10</v>
      </c>
      <c r="D390" s="227">
        <f ca="1">IF(INT(MID(B390,5,2))&lt;=MONTH(NOW()),MONTH(NOW())-INT(MID(B390,5,2)),12-(INT(MID(B390,5,2))-MONTH(NOW())))</f>
        <v>0</v>
      </c>
      <c r="E390" s="228">
        <f>+SUM($B$1-DATE(H390,G390,F390))/365</f>
        <v>32.912328767123284</v>
      </c>
      <c r="F390" s="118">
        <v>11</v>
      </c>
      <c r="G390" s="118">
        <v>3</v>
      </c>
      <c r="H390" s="118">
        <v>1987</v>
      </c>
      <c r="I390" s="115" t="s">
        <v>371</v>
      </c>
      <c r="J390" s="111" t="s">
        <v>826</v>
      </c>
      <c r="K390" s="103" t="s">
        <v>719</v>
      </c>
      <c r="L390" s="247">
        <v>22</v>
      </c>
      <c r="M390" s="247">
        <f t="shared" si="6311"/>
        <v>21</v>
      </c>
      <c r="N390" s="260">
        <f t="shared" si="6312"/>
        <v>0.95454545454545459</v>
      </c>
      <c r="O390" s="238">
        <f t="shared" si="6313"/>
        <v>1</v>
      </c>
      <c r="P390" s="260">
        <f t="shared" si="6314"/>
        <v>4.5454545454545456E-2</v>
      </c>
      <c r="Q390" s="260">
        <f t="shared" si="6315"/>
        <v>0.95454545454545459</v>
      </c>
      <c r="R390" s="247">
        <f t="shared" si="6316"/>
        <v>0</v>
      </c>
      <c r="S390" s="260">
        <f t="shared" si="6317"/>
        <v>0</v>
      </c>
      <c r="T390" s="247">
        <f t="shared" si="6318"/>
        <v>1</v>
      </c>
      <c r="U390" s="260">
        <f t="shared" si="6319"/>
        <v>4.5454545454545456E-2</v>
      </c>
      <c r="V390" s="247">
        <v>0</v>
      </c>
      <c r="W390" s="247">
        <v>0</v>
      </c>
      <c r="X390" s="247">
        <v>1</v>
      </c>
      <c r="Y390" s="247">
        <v>0</v>
      </c>
      <c r="Z390" s="247">
        <v>0</v>
      </c>
      <c r="AA390" s="247">
        <v>0</v>
      </c>
      <c r="AB390" s="247">
        <v>0</v>
      </c>
      <c r="AC390" s="247">
        <v>0</v>
      </c>
      <c r="AD390" s="247">
        <v>0</v>
      </c>
      <c r="AE390" s="247">
        <v>0</v>
      </c>
      <c r="AF390" s="247">
        <v>0</v>
      </c>
      <c r="AG390" s="236">
        <v>20</v>
      </c>
      <c r="AH390" s="236">
        <f t="shared" si="6320"/>
        <v>17</v>
      </c>
      <c r="AI390" s="237">
        <f t="shared" si="6321"/>
        <v>0.85</v>
      </c>
      <c r="AJ390" s="238">
        <f t="shared" si="6322"/>
        <v>3</v>
      </c>
      <c r="AK390" s="237">
        <f t="shared" si="6323"/>
        <v>0.15</v>
      </c>
      <c r="AL390" s="237">
        <f t="shared" si="6324"/>
        <v>0.85</v>
      </c>
      <c r="AM390" s="236">
        <f t="shared" si="6325"/>
        <v>0</v>
      </c>
      <c r="AN390" s="237">
        <f t="shared" si="6326"/>
        <v>0</v>
      </c>
      <c r="AO390" s="236">
        <f t="shared" si="6327"/>
        <v>3</v>
      </c>
      <c r="AP390" s="237">
        <f t="shared" si="6328"/>
        <v>0.15</v>
      </c>
      <c r="AQ390" s="236">
        <v>0</v>
      </c>
      <c r="AR390" s="236">
        <v>1</v>
      </c>
      <c r="AS390" s="236">
        <v>2</v>
      </c>
      <c r="AT390" s="236">
        <v>0</v>
      </c>
      <c r="AU390" s="236">
        <v>0</v>
      </c>
      <c r="AV390" s="236">
        <v>0</v>
      </c>
      <c r="AW390" s="236">
        <v>0</v>
      </c>
      <c r="AX390" s="236">
        <v>0</v>
      </c>
      <c r="AY390" s="236">
        <v>0</v>
      </c>
      <c r="AZ390" s="236">
        <v>0</v>
      </c>
      <c r="BA390" s="236">
        <v>0</v>
      </c>
      <c r="BB390" s="236">
        <v>21</v>
      </c>
      <c r="BC390" s="236">
        <f t="shared" si="6329"/>
        <v>20</v>
      </c>
      <c r="BD390" s="237">
        <f t="shared" si="6330"/>
        <v>0.95238095238095233</v>
      </c>
      <c r="BE390" s="238">
        <f t="shared" si="6331"/>
        <v>1</v>
      </c>
      <c r="BF390" s="237">
        <f t="shared" si="6332"/>
        <v>4.7619047619047616E-2</v>
      </c>
      <c r="BG390" s="237">
        <f t="shared" si="6333"/>
        <v>1</v>
      </c>
      <c r="BH390" s="236">
        <f t="shared" si="6334"/>
        <v>1</v>
      </c>
      <c r="BI390" s="237">
        <f t="shared" si="6335"/>
        <v>4.7619047619047616E-2</v>
      </c>
      <c r="BJ390" s="236">
        <f t="shared" si="6336"/>
        <v>0</v>
      </c>
      <c r="BK390" s="237">
        <f t="shared" si="6337"/>
        <v>0</v>
      </c>
      <c r="BL390" s="236">
        <v>0</v>
      </c>
      <c r="BM390" s="236">
        <v>0</v>
      </c>
      <c r="BN390" s="236">
        <v>0</v>
      </c>
      <c r="BO390" s="236">
        <v>0</v>
      </c>
      <c r="BP390" s="236">
        <v>0</v>
      </c>
      <c r="BQ390" s="236">
        <v>0</v>
      </c>
      <c r="BR390" s="236">
        <v>0</v>
      </c>
      <c r="BS390" s="236">
        <v>1</v>
      </c>
      <c r="BT390" s="236">
        <v>0</v>
      </c>
      <c r="BU390" s="236">
        <v>0</v>
      </c>
      <c r="BV390" s="236">
        <v>0</v>
      </c>
      <c r="BW390" s="247">
        <v>21</v>
      </c>
      <c r="BX390" s="247">
        <f t="shared" si="6338"/>
        <v>20</v>
      </c>
      <c r="BY390" s="260">
        <f t="shared" si="6339"/>
        <v>0.95238095238095233</v>
      </c>
      <c r="BZ390" s="238">
        <f t="shared" si="6340"/>
        <v>1</v>
      </c>
      <c r="CA390" s="260">
        <f t="shared" si="6341"/>
        <v>4.7619047619047616E-2</v>
      </c>
      <c r="CB390" s="260">
        <f t="shared" si="6342"/>
        <v>1</v>
      </c>
      <c r="CC390" s="247">
        <f t="shared" si="6343"/>
        <v>1</v>
      </c>
      <c r="CD390" s="260">
        <f t="shared" si="6344"/>
        <v>4.7619047619047616E-2</v>
      </c>
      <c r="CE390" s="247">
        <f t="shared" si="6345"/>
        <v>0</v>
      </c>
      <c r="CF390" s="260">
        <f t="shared" si="6346"/>
        <v>0</v>
      </c>
      <c r="CG390" s="247">
        <v>0</v>
      </c>
      <c r="CH390" s="247">
        <v>0</v>
      </c>
      <c r="CI390" s="247">
        <v>0</v>
      </c>
      <c r="CJ390" s="247">
        <v>0</v>
      </c>
      <c r="CK390" s="247">
        <v>0</v>
      </c>
      <c r="CL390" s="247">
        <v>0</v>
      </c>
      <c r="CM390" s="247">
        <v>0</v>
      </c>
      <c r="CN390" s="247">
        <v>1</v>
      </c>
      <c r="CO390" s="247">
        <v>0</v>
      </c>
      <c r="CP390" s="247">
        <v>0</v>
      </c>
      <c r="CQ390" s="247">
        <v>0</v>
      </c>
      <c r="CR390" s="274">
        <v>15</v>
      </c>
      <c r="CS390" s="247">
        <f t="shared" si="5738"/>
        <v>14</v>
      </c>
      <c r="CT390" s="237">
        <f t="shared" si="5739"/>
        <v>0.93333333333333335</v>
      </c>
      <c r="CU390" s="238">
        <f t="shared" si="5740"/>
        <v>1</v>
      </c>
      <c r="CV390" s="259">
        <f t="shared" si="5741"/>
        <v>6.6666666666666666E-2</v>
      </c>
      <c r="CW390" s="237">
        <f t="shared" si="5742"/>
        <v>1</v>
      </c>
      <c r="CX390" s="247">
        <f t="shared" si="6160"/>
        <v>1</v>
      </c>
      <c r="CY390" s="237">
        <f t="shared" si="6296"/>
        <v>6.6666666666666666E-2</v>
      </c>
      <c r="CZ390" s="247">
        <f t="shared" si="6161"/>
        <v>0</v>
      </c>
      <c r="DA390" s="259">
        <f t="shared" si="6297"/>
        <v>0</v>
      </c>
      <c r="DB390" s="247">
        <v>0</v>
      </c>
      <c r="DC390" s="247">
        <v>0</v>
      </c>
      <c r="DD390" s="247">
        <v>0</v>
      </c>
      <c r="DE390" s="247">
        <v>0</v>
      </c>
      <c r="DF390" s="247">
        <v>0</v>
      </c>
      <c r="DG390" s="247">
        <v>0</v>
      </c>
      <c r="DH390" s="247">
        <v>0</v>
      </c>
      <c r="DI390" s="247">
        <v>1</v>
      </c>
      <c r="DJ390" s="274">
        <v>0</v>
      </c>
      <c r="DK390" s="274">
        <v>0</v>
      </c>
      <c r="DL390" s="274">
        <v>0</v>
      </c>
      <c r="DM390" s="274">
        <v>21</v>
      </c>
      <c r="DN390" s="247">
        <f t="shared" si="6347"/>
        <v>20</v>
      </c>
      <c r="DO390" s="237">
        <f t="shared" si="6348"/>
        <v>0.95238095238095233</v>
      </c>
      <c r="DP390" s="238">
        <f t="shared" si="6349"/>
        <v>1</v>
      </c>
      <c r="DQ390" s="259">
        <f t="shared" si="6350"/>
        <v>4.7619047619047616E-2</v>
      </c>
      <c r="DR390" s="237">
        <f t="shared" si="6351"/>
        <v>1</v>
      </c>
      <c r="DS390" s="247">
        <f t="shared" si="6352"/>
        <v>1</v>
      </c>
      <c r="DT390" s="237">
        <f t="shared" si="6353"/>
        <v>4.7619047619047616E-2</v>
      </c>
      <c r="DU390" s="247">
        <f t="shared" si="6354"/>
        <v>0</v>
      </c>
      <c r="DV390" s="259">
        <f t="shared" si="6355"/>
        <v>0</v>
      </c>
      <c r="DW390" s="247">
        <v>0</v>
      </c>
      <c r="DX390" s="247">
        <v>0</v>
      </c>
      <c r="DY390" s="247">
        <v>0</v>
      </c>
      <c r="DZ390" s="247">
        <v>0</v>
      </c>
      <c r="EA390" s="247">
        <v>0</v>
      </c>
      <c r="EB390" s="247">
        <v>0</v>
      </c>
      <c r="EC390" s="247">
        <v>0</v>
      </c>
      <c r="ED390" s="247">
        <v>1</v>
      </c>
      <c r="EE390" s="274">
        <v>0</v>
      </c>
      <c r="EF390" s="274">
        <v>0</v>
      </c>
      <c r="EG390" s="274">
        <v>0</v>
      </c>
      <c r="EH390" s="274">
        <v>22</v>
      </c>
      <c r="EI390" s="247">
        <f t="shared" si="6356"/>
        <v>22</v>
      </c>
      <c r="EJ390" s="237">
        <f t="shared" si="6357"/>
        <v>1</v>
      </c>
      <c r="EK390" s="238">
        <f t="shared" si="6358"/>
        <v>0</v>
      </c>
      <c r="EL390" s="259">
        <f t="shared" si="6359"/>
        <v>0</v>
      </c>
      <c r="EM390" s="237">
        <f t="shared" si="6360"/>
        <v>1</v>
      </c>
      <c r="EN390" s="247">
        <f t="shared" si="6361"/>
        <v>0</v>
      </c>
      <c r="EO390" s="237">
        <f t="shared" si="6362"/>
        <v>0</v>
      </c>
      <c r="EP390" s="247">
        <f t="shared" si="6363"/>
        <v>0</v>
      </c>
      <c r="EQ390" s="259">
        <f t="shared" si="6364"/>
        <v>0</v>
      </c>
      <c r="ER390" s="247">
        <v>0</v>
      </c>
      <c r="ES390" s="247">
        <v>0</v>
      </c>
      <c r="ET390" s="247">
        <v>0</v>
      </c>
      <c r="EU390" s="247">
        <v>0</v>
      </c>
      <c r="EV390" s="247">
        <v>0</v>
      </c>
      <c r="EW390" s="247">
        <v>0</v>
      </c>
      <c r="EX390" s="247">
        <v>0</v>
      </c>
      <c r="EY390" s="247">
        <v>0</v>
      </c>
      <c r="EZ390" s="274">
        <v>0</v>
      </c>
      <c r="FA390" s="274">
        <v>0</v>
      </c>
      <c r="FB390" s="274">
        <v>0</v>
      </c>
      <c r="FC390" s="274">
        <v>18</v>
      </c>
      <c r="FD390" s="247">
        <f t="shared" si="6365"/>
        <v>14</v>
      </c>
      <c r="FE390" s="237">
        <f t="shared" si="6366"/>
        <v>0.77777777777777779</v>
      </c>
      <c r="FF390" s="238">
        <f t="shared" si="6367"/>
        <v>4</v>
      </c>
      <c r="FG390" s="259">
        <f t="shared" si="6368"/>
        <v>0.22222222222222221</v>
      </c>
      <c r="FH390" s="237">
        <f t="shared" si="6369"/>
        <v>1</v>
      </c>
      <c r="FI390" s="247">
        <f t="shared" si="6370"/>
        <v>4</v>
      </c>
      <c r="FJ390" s="237">
        <f t="shared" si="6371"/>
        <v>0.22222222222222221</v>
      </c>
      <c r="FK390" s="247">
        <f t="shared" si="6372"/>
        <v>0</v>
      </c>
      <c r="FL390" s="259">
        <f t="shared" si="6373"/>
        <v>0</v>
      </c>
      <c r="FM390" s="247">
        <v>0</v>
      </c>
      <c r="FN390" s="247">
        <v>0</v>
      </c>
      <c r="FO390" s="247">
        <v>0</v>
      </c>
      <c r="FP390" s="247">
        <v>0</v>
      </c>
      <c r="FQ390" s="247">
        <v>0</v>
      </c>
      <c r="FR390" s="247">
        <v>0</v>
      </c>
      <c r="FS390" s="247">
        <v>2</v>
      </c>
      <c r="FT390" s="247">
        <v>2</v>
      </c>
      <c r="FU390" s="274">
        <v>0</v>
      </c>
      <c r="FV390" s="274">
        <v>1</v>
      </c>
      <c r="FW390" s="274">
        <v>0</v>
      </c>
      <c r="FX390" s="274">
        <v>22</v>
      </c>
      <c r="FY390" s="247">
        <f t="shared" si="6374"/>
        <v>21</v>
      </c>
      <c r="FZ390" s="237">
        <f t="shared" si="6375"/>
        <v>0.95454545454545459</v>
      </c>
      <c r="GA390" s="238">
        <f t="shared" si="6376"/>
        <v>1</v>
      </c>
      <c r="GB390" s="259">
        <f t="shared" si="6377"/>
        <v>4.5454545454545456E-2</v>
      </c>
      <c r="GC390" s="237">
        <f t="shared" si="6378"/>
        <v>1</v>
      </c>
      <c r="GD390" s="247">
        <f t="shared" si="6379"/>
        <v>1</v>
      </c>
      <c r="GE390" s="237">
        <f t="shared" si="6380"/>
        <v>4.5454545454545456E-2</v>
      </c>
      <c r="GF390" s="247">
        <f t="shared" si="6381"/>
        <v>0</v>
      </c>
      <c r="GG390" s="259">
        <f t="shared" si="6382"/>
        <v>0</v>
      </c>
      <c r="GH390" s="247">
        <v>0</v>
      </c>
      <c r="GI390" s="247">
        <v>0</v>
      </c>
      <c r="GJ390" s="247">
        <v>0</v>
      </c>
      <c r="GK390" s="247">
        <v>0</v>
      </c>
      <c r="GL390" s="247">
        <v>0</v>
      </c>
      <c r="GM390" s="247">
        <v>0</v>
      </c>
      <c r="GN390" s="247">
        <v>0</v>
      </c>
      <c r="GO390" s="247">
        <v>1</v>
      </c>
      <c r="GP390" s="274">
        <v>0</v>
      </c>
      <c r="GQ390" s="274">
        <v>0</v>
      </c>
      <c r="GR390" s="274">
        <v>0</v>
      </c>
      <c r="GS390" s="274">
        <v>19</v>
      </c>
      <c r="GT390" s="247">
        <f t="shared" si="6383"/>
        <v>19</v>
      </c>
      <c r="GU390" s="237">
        <f t="shared" si="6384"/>
        <v>1</v>
      </c>
      <c r="GV390" s="238">
        <f t="shared" si="6385"/>
        <v>0</v>
      </c>
      <c r="GW390" s="259">
        <f t="shared" si="6386"/>
        <v>0</v>
      </c>
      <c r="GX390" s="237">
        <f t="shared" si="6387"/>
        <v>1</v>
      </c>
      <c r="GY390" s="247">
        <f t="shared" si="6388"/>
        <v>0</v>
      </c>
      <c r="GZ390" s="237">
        <f t="shared" si="6389"/>
        <v>0</v>
      </c>
      <c r="HA390" s="247">
        <f t="shared" si="6390"/>
        <v>0</v>
      </c>
      <c r="HB390" s="259">
        <f t="shared" si="6391"/>
        <v>0</v>
      </c>
      <c r="HC390" s="247">
        <v>0</v>
      </c>
      <c r="HD390" s="247">
        <v>0</v>
      </c>
      <c r="HE390" s="247">
        <v>0</v>
      </c>
      <c r="HF390" s="247">
        <v>0</v>
      </c>
      <c r="HG390" s="247">
        <v>0</v>
      </c>
      <c r="HH390" s="247">
        <v>0</v>
      </c>
      <c r="HI390" s="247">
        <v>0</v>
      </c>
      <c r="HJ390" s="247">
        <v>0</v>
      </c>
      <c r="HK390" s="274">
        <v>0</v>
      </c>
      <c r="HL390" s="274">
        <v>0</v>
      </c>
      <c r="HM390" s="274">
        <v>0</v>
      </c>
      <c r="HN390" s="274">
        <v>21</v>
      </c>
      <c r="HO390" s="247">
        <f t="shared" si="6392"/>
        <v>20</v>
      </c>
      <c r="HP390" s="237">
        <f t="shared" si="6393"/>
        <v>0.95238095238095233</v>
      </c>
      <c r="HQ390" s="238">
        <f t="shared" si="6394"/>
        <v>1</v>
      </c>
      <c r="HR390" s="259">
        <f t="shared" si="6395"/>
        <v>4.7619047619047616E-2</v>
      </c>
      <c r="HS390" s="237">
        <f t="shared" si="6396"/>
        <v>0.95238095238095233</v>
      </c>
      <c r="HT390" s="247">
        <f t="shared" si="6397"/>
        <v>0</v>
      </c>
      <c r="HU390" s="237">
        <f t="shared" si="6398"/>
        <v>0</v>
      </c>
      <c r="HV390" s="247">
        <f t="shared" si="6399"/>
        <v>1</v>
      </c>
      <c r="HW390" s="259">
        <f t="shared" si="6400"/>
        <v>4.7619047619047616E-2</v>
      </c>
      <c r="HX390" s="247">
        <v>0</v>
      </c>
      <c r="HY390" s="247">
        <v>1</v>
      </c>
      <c r="HZ390" s="247">
        <v>0</v>
      </c>
      <c r="IA390" s="247">
        <v>0</v>
      </c>
      <c r="IB390" s="247">
        <v>0</v>
      </c>
      <c r="IC390" s="247">
        <v>0</v>
      </c>
      <c r="ID390" s="247">
        <v>0</v>
      </c>
      <c r="IE390" s="247">
        <v>0</v>
      </c>
      <c r="IF390" s="274">
        <v>0</v>
      </c>
      <c r="IG390" s="274">
        <v>0</v>
      </c>
      <c r="IH390" s="274">
        <v>0</v>
      </c>
      <c r="II390" s="274">
        <v>19</v>
      </c>
      <c r="IJ390" s="247">
        <f t="shared" si="6401"/>
        <v>17</v>
      </c>
      <c r="IK390" s="237">
        <f t="shared" si="6402"/>
        <v>0.89473684210526316</v>
      </c>
      <c r="IL390" s="238">
        <f t="shared" si="6403"/>
        <v>2</v>
      </c>
      <c r="IM390" s="259">
        <f t="shared" si="6404"/>
        <v>0.10526315789473684</v>
      </c>
      <c r="IN390" s="237">
        <f t="shared" si="6405"/>
        <v>0.89473684210526316</v>
      </c>
      <c r="IO390" s="247">
        <f t="shared" si="6406"/>
        <v>0</v>
      </c>
      <c r="IP390" s="237">
        <f t="shared" si="6407"/>
        <v>0</v>
      </c>
      <c r="IQ390" s="247">
        <f t="shared" si="6408"/>
        <v>2</v>
      </c>
      <c r="IR390" s="259">
        <f t="shared" si="6409"/>
        <v>0.10526315789473684</v>
      </c>
      <c r="IS390" s="247">
        <v>0</v>
      </c>
      <c r="IT390" s="247">
        <v>2</v>
      </c>
      <c r="IU390" s="247">
        <v>0</v>
      </c>
      <c r="IV390" s="247">
        <v>0</v>
      </c>
      <c r="IW390" s="247">
        <v>0</v>
      </c>
      <c r="IX390" s="247">
        <v>0</v>
      </c>
      <c r="IY390" s="247">
        <v>0</v>
      </c>
      <c r="IZ390" s="247">
        <v>0</v>
      </c>
      <c r="JA390" s="274">
        <v>0</v>
      </c>
      <c r="JB390" s="274">
        <v>0</v>
      </c>
      <c r="JC390" s="274">
        <v>0</v>
      </c>
      <c r="JD390" s="247">
        <f t="shared" si="6410"/>
        <v>241</v>
      </c>
      <c r="JE390" s="247">
        <f t="shared" si="5807"/>
        <v>225</v>
      </c>
      <c r="JF390" s="260">
        <f t="shared" si="5808"/>
        <v>0.93360995850622408</v>
      </c>
      <c r="JG390" s="238">
        <f t="shared" si="5809"/>
        <v>16</v>
      </c>
      <c r="JH390" s="260">
        <f t="shared" si="5810"/>
        <v>6.6390041493775934E-2</v>
      </c>
      <c r="JI390" s="260">
        <f t="shared" si="5811"/>
        <v>0.97095435684647302</v>
      </c>
      <c r="JJ390" s="247">
        <f t="shared" si="6416"/>
        <v>9</v>
      </c>
      <c r="JK390" s="260">
        <f t="shared" si="6417"/>
        <v>3.7344398340248962E-2</v>
      </c>
      <c r="JL390" s="247">
        <f t="shared" si="6418"/>
        <v>7</v>
      </c>
      <c r="JM390" s="260">
        <f t="shared" si="5815"/>
        <v>2.9045643153526972E-2</v>
      </c>
      <c r="JN390" s="247">
        <f t="shared" si="6420"/>
        <v>0</v>
      </c>
      <c r="JO390" s="247">
        <f t="shared" si="6421"/>
        <v>4</v>
      </c>
      <c r="JP390" s="247">
        <f t="shared" si="6422"/>
        <v>3</v>
      </c>
      <c r="JQ390" s="247">
        <f t="shared" si="6423"/>
        <v>0</v>
      </c>
      <c r="JR390" s="247">
        <f t="shared" si="6424"/>
        <v>0</v>
      </c>
      <c r="JS390" s="247">
        <f t="shared" si="6425"/>
        <v>0</v>
      </c>
      <c r="JT390" s="247">
        <f t="shared" si="6426"/>
        <v>2</v>
      </c>
      <c r="JU390" s="247">
        <f t="shared" si="6427"/>
        <v>7</v>
      </c>
      <c r="JV390" s="247">
        <f t="shared" si="6428"/>
        <v>0</v>
      </c>
      <c r="JW390" s="247">
        <f t="shared" si="6429"/>
        <v>1</v>
      </c>
      <c r="JX390" s="247">
        <f t="shared" si="6430"/>
        <v>0</v>
      </c>
    </row>
    <row r="391" spans="1:284" ht="15" customHeight="1">
      <c r="A391" s="269">
        <f t="shared" si="6156"/>
        <v>18</v>
      </c>
      <c r="B391" s="122">
        <v>20121010229</v>
      </c>
      <c r="C391" s="227">
        <f t="shared" ref="C391:C394" ca="1" si="6438">IF(INT(MID(B391,5,2))&lt;=MONTH(NOW()),YEAR(NOW())-INT(LEFT(B391,4)),YEAR(NOW())-INT(LEFT(B391,4))-1)</f>
        <v>8</v>
      </c>
      <c r="D391" s="227">
        <f t="shared" ref="D391:D394" ca="1" si="6439">IF(INT(MID(B391,5,2))&lt;=MONTH(NOW()),MONTH(NOW())-INT(MID(B391,5,2)),12-(INT(MID(B391,5,2))-MONTH(NOW())))</f>
        <v>5</v>
      </c>
      <c r="E391" s="228">
        <f t="shared" ref="E391:E394" si="6440">+SUM($B$1-DATE(H391,G391,F391))/365</f>
        <v>26.487671232876714</v>
      </c>
      <c r="F391" s="118">
        <v>11</v>
      </c>
      <c r="G391" s="118">
        <v>8</v>
      </c>
      <c r="H391" s="118">
        <v>1993</v>
      </c>
      <c r="I391" s="115" t="s">
        <v>376</v>
      </c>
      <c r="J391" s="111" t="s">
        <v>826</v>
      </c>
      <c r="K391" s="103" t="s">
        <v>719</v>
      </c>
      <c r="L391" s="247">
        <v>22</v>
      </c>
      <c r="M391" s="247">
        <f t="shared" si="6311"/>
        <v>20</v>
      </c>
      <c r="N391" s="260">
        <f t="shared" si="6312"/>
        <v>0.90909090909090906</v>
      </c>
      <c r="O391" s="238">
        <f t="shared" si="6313"/>
        <v>2</v>
      </c>
      <c r="P391" s="260">
        <f t="shared" si="6314"/>
        <v>9.0909090909090912E-2</v>
      </c>
      <c r="Q391" s="260">
        <f t="shared" si="6315"/>
        <v>0.95454545454545459</v>
      </c>
      <c r="R391" s="247">
        <f t="shared" si="6316"/>
        <v>1</v>
      </c>
      <c r="S391" s="260">
        <f t="shared" si="6317"/>
        <v>4.5454545454545456E-2</v>
      </c>
      <c r="T391" s="247">
        <f t="shared" si="6318"/>
        <v>1</v>
      </c>
      <c r="U391" s="260">
        <f t="shared" si="6319"/>
        <v>4.5454545454545456E-2</v>
      </c>
      <c r="V391" s="247">
        <v>0</v>
      </c>
      <c r="W391" s="247">
        <v>0</v>
      </c>
      <c r="X391" s="247">
        <v>1</v>
      </c>
      <c r="Y391" s="247">
        <v>0</v>
      </c>
      <c r="Z391" s="247">
        <v>0</v>
      </c>
      <c r="AA391" s="247">
        <v>0</v>
      </c>
      <c r="AB391" s="247">
        <v>0</v>
      </c>
      <c r="AC391" s="247">
        <v>1</v>
      </c>
      <c r="AD391" s="247">
        <v>0</v>
      </c>
      <c r="AE391" s="247">
        <v>1</v>
      </c>
      <c r="AF391" s="247">
        <v>0</v>
      </c>
      <c r="AG391" s="236">
        <v>20</v>
      </c>
      <c r="AH391" s="236">
        <f t="shared" si="6320"/>
        <v>19</v>
      </c>
      <c r="AI391" s="237">
        <f t="shared" si="6321"/>
        <v>0.95</v>
      </c>
      <c r="AJ391" s="238">
        <f t="shared" si="6322"/>
        <v>1</v>
      </c>
      <c r="AK391" s="237">
        <f t="shared" si="6323"/>
        <v>0.05</v>
      </c>
      <c r="AL391" s="237">
        <f t="shared" si="6324"/>
        <v>1</v>
      </c>
      <c r="AM391" s="236">
        <f t="shared" si="6325"/>
        <v>1</v>
      </c>
      <c r="AN391" s="237">
        <f t="shared" si="6326"/>
        <v>0.05</v>
      </c>
      <c r="AO391" s="236">
        <f t="shared" si="6327"/>
        <v>0</v>
      </c>
      <c r="AP391" s="237">
        <f t="shared" si="6328"/>
        <v>0</v>
      </c>
      <c r="AQ391" s="236">
        <v>0</v>
      </c>
      <c r="AR391" s="236">
        <v>0</v>
      </c>
      <c r="AS391" s="236">
        <v>0</v>
      </c>
      <c r="AT391" s="236">
        <v>0</v>
      </c>
      <c r="AU391" s="236">
        <v>0</v>
      </c>
      <c r="AV391" s="236">
        <v>0</v>
      </c>
      <c r="AW391" s="236">
        <v>0</v>
      </c>
      <c r="AX391" s="236">
        <v>1</v>
      </c>
      <c r="AY391" s="236">
        <v>0</v>
      </c>
      <c r="AZ391" s="236">
        <v>0</v>
      </c>
      <c r="BA391" s="236">
        <v>0</v>
      </c>
      <c r="BB391" s="236">
        <v>21</v>
      </c>
      <c r="BC391" s="236">
        <f t="shared" si="6329"/>
        <v>18</v>
      </c>
      <c r="BD391" s="237">
        <f t="shared" si="6330"/>
        <v>0.8571428571428571</v>
      </c>
      <c r="BE391" s="238">
        <f t="shared" si="6331"/>
        <v>3</v>
      </c>
      <c r="BF391" s="237">
        <f t="shared" si="6332"/>
        <v>0.14285714285714285</v>
      </c>
      <c r="BG391" s="237">
        <f t="shared" si="6333"/>
        <v>0.90476190476190477</v>
      </c>
      <c r="BH391" s="236">
        <f t="shared" si="6334"/>
        <v>1</v>
      </c>
      <c r="BI391" s="237">
        <f t="shared" si="6335"/>
        <v>4.7619047619047616E-2</v>
      </c>
      <c r="BJ391" s="236">
        <f t="shared" si="6336"/>
        <v>2</v>
      </c>
      <c r="BK391" s="237">
        <f t="shared" si="6337"/>
        <v>9.5238095238095233E-2</v>
      </c>
      <c r="BL391" s="236">
        <v>0</v>
      </c>
      <c r="BM391" s="236">
        <v>0</v>
      </c>
      <c r="BN391" s="236">
        <v>2</v>
      </c>
      <c r="BO391" s="236">
        <v>0</v>
      </c>
      <c r="BP391" s="236">
        <v>0</v>
      </c>
      <c r="BQ391" s="236">
        <v>0</v>
      </c>
      <c r="BR391" s="236">
        <v>0</v>
      </c>
      <c r="BS391" s="236">
        <v>1</v>
      </c>
      <c r="BT391" s="236">
        <v>0</v>
      </c>
      <c r="BU391" s="236">
        <v>1</v>
      </c>
      <c r="BV391" s="236">
        <v>0</v>
      </c>
      <c r="BW391" s="247">
        <v>21</v>
      </c>
      <c r="BX391" s="247">
        <f t="shared" si="6338"/>
        <v>19</v>
      </c>
      <c r="BY391" s="260">
        <f t="shared" si="6339"/>
        <v>0.90476190476190477</v>
      </c>
      <c r="BZ391" s="238">
        <f t="shared" si="6340"/>
        <v>2</v>
      </c>
      <c r="CA391" s="260">
        <f t="shared" si="6341"/>
        <v>9.5238095238095233E-2</v>
      </c>
      <c r="CB391" s="260">
        <f t="shared" si="6342"/>
        <v>1</v>
      </c>
      <c r="CC391" s="247">
        <f t="shared" si="6343"/>
        <v>2</v>
      </c>
      <c r="CD391" s="260">
        <f t="shared" si="6344"/>
        <v>9.5238095238095233E-2</v>
      </c>
      <c r="CE391" s="247">
        <f t="shared" si="6345"/>
        <v>0</v>
      </c>
      <c r="CF391" s="260">
        <f t="shared" si="6346"/>
        <v>0</v>
      </c>
      <c r="CG391" s="247">
        <v>0</v>
      </c>
      <c r="CH391" s="247">
        <v>0</v>
      </c>
      <c r="CI391" s="247">
        <v>0</v>
      </c>
      <c r="CJ391" s="247">
        <v>0</v>
      </c>
      <c r="CK391" s="247">
        <v>0</v>
      </c>
      <c r="CL391" s="247">
        <v>0</v>
      </c>
      <c r="CM391" s="247">
        <v>0</v>
      </c>
      <c r="CN391" s="247">
        <v>2</v>
      </c>
      <c r="CO391" s="247">
        <v>0</v>
      </c>
      <c r="CP391" s="247">
        <v>0</v>
      </c>
      <c r="CQ391" s="247">
        <v>0</v>
      </c>
      <c r="CR391" s="274">
        <v>15</v>
      </c>
      <c r="CS391" s="247">
        <f t="shared" si="5738"/>
        <v>15</v>
      </c>
      <c r="CT391" s="237">
        <f t="shared" si="5739"/>
        <v>1</v>
      </c>
      <c r="CU391" s="238">
        <f t="shared" si="5740"/>
        <v>0</v>
      </c>
      <c r="CV391" s="259">
        <f t="shared" si="5741"/>
        <v>0</v>
      </c>
      <c r="CW391" s="237">
        <f t="shared" si="5742"/>
        <v>1</v>
      </c>
      <c r="CX391" s="247">
        <f t="shared" si="6160"/>
        <v>0</v>
      </c>
      <c r="CY391" s="237">
        <f t="shared" si="6296"/>
        <v>0</v>
      </c>
      <c r="CZ391" s="247">
        <f t="shared" si="6161"/>
        <v>0</v>
      </c>
      <c r="DA391" s="259">
        <f t="shared" si="6297"/>
        <v>0</v>
      </c>
      <c r="DB391" s="247">
        <v>0</v>
      </c>
      <c r="DC391" s="247">
        <v>0</v>
      </c>
      <c r="DD391" s="247">
        <v>0</v>
      </c>
      <c r="DE391" s="247">
        <v>0</v>
      </c>
      <c r="DF391" s="247">
        <v>0</v>
      </c>
      <c r="DG391" s="247">
        <v>0</v>
      </c>
      <c r="DH391" s="247">
        <v>0</v>
      </c>
      <c r="DI391" s="247">
        <v>0</v>
      </c>
      <c r="DJ391" s="274">
        <v>0</v>
      </c>
      <c r="DK391" s="274">
        <v>1</v>
      </c>
      <c r="DL391" s="274">
        <v>0</v>
      </c>
      <c r="DM391" s="274">
        <v>21</v>
      </c>
      <c r="DN391" s="247">
        <f t="shared" si="6347"/>
        <v>21</v>
      </c>
      <c r="DO391" s="237">
        <f t="shared" si="6348"/>
        <v>1</v>
      </c>
      <c r="DP391" s="238">
        <f t="shared" si="6349"/>
        <v>0</v>
      </c>
      <c r="DQ391" s="259">
        <f t="shared" si="6350"/>
        <v>0</v>
      </c>
      <c r="DR391" s="237">
        <f t="shared" si="6351"/>
        <v>1</v>
      </c>
      <c r="DS391" s="247">
        <f t="shared" si="6352"/>
        <v>0</v>
      </c>
      <c r="DT391" s="237">
        <f t="shared" si="6353"/>
        <v>0</v>
      </c>
      <c r="DU391" s="247">
        <f t="shared" si="6354"/>
        <v>0</v>
      </c>
      <c r="DV391" s="259">
        <f t="shared" si="6355"/>
        <v>0</v>
      </c>
      <c r="DW391" s="247">
        <v>0</v>
      </c>
      <c r="DX391" s="247">
        <v>0</v>
      </c>
      <c r="DY391" s="247">
        <v>0</v>
      </c>
      <c r="DZ391" s="247">
        <v>0</v>
      </c>
      <c r="EA391" s="247">
        <v>0</v>
      </c>
      <c r="EB391" s="247">
        <v>0</v>
      </c>
      <c r="EC391" s="247">
        <v>0</v>
      </c>
      <c r="ED391" s="247">
        <v>0</v>
      </c>
      <c r="EE391" s="274">
        <v>0</v>
      </c>
      <c r="EF391" s="274">
        <v>0</v>
      </c>
      <c r="EG391" s="274">
        <v>0</v>
      </c>
      <c r="EH391" s="274">
        <v>22</v>
      </c>
      <c r="EI391" s="247">
        <f t="shared" si="6356"/>
        <v>21</v>
      </c>
      <c r="EJ391" s="237">
        <f t="shared" si="6357"/>
        <v>0.95454545454545459</v>
      </c>
      <c r="EK391" s="238">
        <f t="shared" si="6358"/>
        <v>1</v>
      </c>
      <c r="EL391" s="259">
        <f t="shared" si="6359"/>
        <v>4.5454545454545456E-2</v>
      </c>
      <c r="EM391" s="237">
        <f t="shared" si="6360"/>
        <v>0.95454545454545459</v>
      </c>
      <c r="EN391" s="247">
        <f t="shared" si="6361"/>
        <v>0</v>
      </c>
      <c r="EO391" s="237">
        <f t="shared" si="6362"/>
        <v>0</v>
      </c>
      <c r="EP391" s="247">
        <f t="shared" si="6363"/>
        <v>1</v>
      </c>
      <c r="EQ391" s="259">
        <f t="shared" si="6364"/>
        <v>4.5454545454545456E-2</v>
      </c>
      <c r="ER391" s="247">
        <v>0</v>
      </c>
      <c r="ES391" s="247">
        <v>0</v>
      </c>
      <c r="ET391" s="247">
        <v>1</v>
      </c>
      <c r="EU391" s="247">
        <v>0</v>
      </c>
      <c r="EV391" s="247">
        <v>0</v>
      </c>
      <c r="EW391" s="247">
        <v>0</v>
      </c>
      <c r="EX391" s="247">
        <v>0</v>
      </c>
      <c r="EY391" s="247">
        <v>0</v>
      </c>
      <c r="EZ391" s="274">
        <v>0</v>
      </c>
      <c r="FA391" s="274">
        <v>0</v>
      </c>
      <c r="FB391" s="274">
        <v>0</v>
      </c>
      <c r="FC391" s="274">
        <v>18</v>
      </c>
      <c r="FD391" s="247">
        <f t="shared" si="6365"/>
        <v>18</v>
      </c>
      <c r="FE391" s="237">
        <f t="shared" si="6366"/>
        <v>1</v>
      </c>
      <c r="FF391" s="238">
        <f t="shared" si="6367"/>
        <v>0</v>
      </c>
      <c r="FG391" s="259">
        <f t="shared" si="6368"/>
        <v>0</v>
      </c>
      <c r="FH391" s="237">
        <f t="shared" si="6369"/>
        <v>1</v>
      </c>
      <c r="FI391" s="247">
        <f t="shared" si="6370"/>
        <v>0</v>
      </c>
      <c r="FJ391" s="237">
        <f t="shared" si="6371"/>
        <v>0</v>
      </c>
      <c r="FK391" s="247">
        <f t="shared" si="6372"/>
        <v>0</v>
      </c>
      <c r="FL391" s="259">
        <f t="shared" si="6373"/>
        <v>0</v>
      </c>
      <c r="FM391" s="247">
        <v>0</v>
      </c>
      <c r="FN391" s="247">
        <v>0</v>
      </c>
      <c r="FO391" s="247">
        <v>0</v>
      </c>
      <c r="FP391" s="247">
        <v>0</v>
      </c>
      <c r="FQ391" s="247">
        <v>0</v>
      </c>
      <c r="FR391" s="247">
        <v>0</v>
      </c>
      <c r="FS391" s="247">
        <v>0</v>
      </c>
      <c r="FT391" s="247">
        <v>0</v>
      </c>
      <c r="FU391" s="274">
        <v>0</v>
      </c>
      <c r="FV391" s="274">
        <v>0</v>
      </c>
      <c r="FW391" s="274">
        <v>0</v>
      </c>
      <c r="FX391" s="274">
        <v>22</v>
      </c>
      <c r="FY391" s="247">
        <f t="shared" si="6374"/>
        <v>21</v>
      </c>
      <c r="FZ391" s="237">
        <f t="shared" si="6375"/>
        <v>0.95454545454545459</v>
      </c>
      <c r="GA391" s="238">
        <f t="shared" si="6376"/>
        <v>1</v>
      </c>
      <c r="GB391" s="259">
        <f t="shared" si="6377"/>
        <v>4.5454545454545456E-2</v>
      </c>
      <c r="GC391" s="237">
        <f t="shared" si="6378"/>
        <v>0.95454545454545459</v>
      </c>
      <c r="GD391" s="247">
        <f t="shared" si="6379"/>
        <v>0</v>
      </c>
      <c r="GE391" s="237">
        <f t="shared" si="6380"/>
        <v>0</v>
      </c>
      <c r="GF391" s="247">
        <f t="shared" si="6381"/>
        <v>1</v>
      </c>
      <c r="GG391" s="259">
        <f t="shared" si="6382"/>
        <v>4.5454545454545456E-2</v>
      </c>
      <c r="GH391" s="247">
        <v>0</v>
      </c>
      <c r="GI391" s="247">
        <v>0</v>
      </c>
      <c r="GJ391" s="247">
        <v>1</v>
      </c>
      <c r="GK391" s="247">
        <v>0</v>
      </c>
      <c r="GL391" s="247">
        <v>0</v>
      </c>
      <c r="GM391" s="247">
        <v>0</v>
      </c>
      <c r="GN391" s="247">
        <v>0</v>
      </c>
      <c r="GO391" s="247">
        <v>0</v>
      </c>
      <c r="GP391" s="274">
        <v>0</v>
      </c>
      <c r="GQ391" s="274">
        <v>0</v>
      </c>
      <c r="GR391" s="274">
        <v>0</v>
      </c>
      <c r="GS391" s="274">
        <v>19</v>
      </c>
      <c r="GT391" s="247">
        <f t="shared" si="6383"/>
        <v>17</v>
      </c>
      <c r="GU391" s="237">
        <f t="shared" si="6384"/>
        <v>0.89473684210526316</v>
      </c>
      <c r="GV391" s="238">
        <f t="shared" si="6385"/>
        <v>2</v>
      </c>
      <c r="GW391" s="259">
        <f t="shared" si="6386"/>
        <v>0.10526315789473684</v>
      </c>
      <c r="GX391" s="237">
        <f t="shared" si="6387"/>
        <v>0.94736842105263153</v>
      </c>
      <c r="GY391" s="247">
        <f t="shared" si="6388"/>
        <v>1</v>
      </c>
      <c r="GZ391" s="237">
        <f t="shared" si="6389"/>
        <v>5.2631578947368418E-2</v>
      </c>
      <c r="HA391" s="247">
        <f t="shared" si="6390"/>
        <v>1</v>
      </c>
      <c r="HB391" s="259">
        <f t="shared" si="6391"/>
        <v>5.2631578947368418E-2</v>
      </c>
      <c r="HC391" s="247">
        <v>0</v>
      </c>
      <c r="HD391" s="247">
        <v>0</v>
      </c>
      <c r="HE391" s="247">
        <v>1</v>
      </c>
      <c r="HF391" s="247">
        <v>0</v>
      </c>
      <c r="HG391" s="247">
        <v>0</v>
      </c>
      <c r="HH391" s="247">
        <v>0</v>
      </c>
      <c r="HI391" s="247">
        <v>0</v>
      </c>
      <c r="HJ391" s="247">
        <v>1</v>
      </c>
      <c r="HK391" s="274">
        <v>0</v>
      </c>
      <c r="HL391" s="274">
        <v>1</v>
      </c>
      <c r="HM391" s="274">
        <v>1</v>
      </c>
      <c r="HN391" s="274">
        <v>21</v>
      </c>
      <c r="HO391" s="247">
        <f t="shared" si="6392"/>
        <v>19</v>
      </c>
      <c r="HP391" s="237">
        <f t="shared" si="6393"/>
        <v>0.90476190476190477</v>
      </c>
      <c r="HQ391" s="238">
        <f t="shared" si="6394"/>
        <v>2</v>
      </c>
      <c r="HR391" s="259">
        <f t="shared" si="6395"/>
        <v>9.5238095238095233E-2</v>
      </c>
      <c r="HS391" s="237">
        <f t="shared" si="6396"/>
        <v>0.95238095238095233</v>
      </c>
      <c r="HT391" s="247">
        <f t="shared" si="6397"/>
        <v>1</v>
      </c>
      <c r="HU391" s="237">
        <f t="shared" si="6398"/>
        <v>4.7619047619047616E-2</v>
      </c>
      <c r="HV391" s="247">
        <f t="shared" si="6399"/>
        <v>1</v>
      </c>
      <c r="HW391" s="259">
        <f t="shared" si="6400"/>
        <v>4.7619047619047616E-2</v>
      </c>
      <c r="HX391" s="247">
        <v>0</v>
      </c>
      <c r="HY391" s="247">
        <v>0</v>
      </c>
      <c r="HZ391" s="247">
        <v>1</v>
      </c>
      <c r="IA391" s="247">
        <v>0</v>
      </c>
      <c r="IB391" s="247">
        <v>0</v>
      </c>
      <c r="IC391" s="247">
        <v>0</v>
      </c>
      <c r="ID391" s="247">
        <v>0</v>
      </c>
      <c r="IE391" s="247">
        <v>1</v>
      </c>
      <c r="IF391" s="274">
        <v>0</v>
      </c>
      <c r="IG391" s="274">
        <v>0</v>
      </c>
      <c r="IH391" s="274">
        <v>0</v>
      </c>
      <c r="II391" s="274">
        <v>19</v>
      </c>
      <c r="IJ391" s="247">
        <f t="shared" si="6401"/>
        <v>17</v>
      </c>
      <c r="IK391" s="237">
        <f t="shared" si="6402"/>
        <v>0.89473684210526316</v>
      </c>
      <c r="IL391" s="238">
        <f t="shared" si="6403"/>
        <v>2</v>
      </c>
      <c r="IM391" s="259">
        <f t="shared" si="6404"/>
        <v>0.10526315789473684</v>
      </c>
      <c r="IN391" s="237">
        <f t="shared" si="6405"/>
        <v>0.94736842105263153</v>
      </c>
      <c r="IO391" s="247">
        <f t="shared" si="6406"/>
        <v>1</v>
      </c>
      <c r="IP391" s="237">
        <f t="shared" si="6407"/>
        <v>5.2631578947368418E-2</v>
      </c>
      <c r="IQ391" s="247">
        <f t="shared" si="6408"/>
        <v>1</v>
      </c>
      <c r="IR391" s="259">
        <f t="shared" si="6409"/>
        <v>5.2631578947368418E-2</v>
      </c>
      <c r="IS391" s="247">
        <v>0</v>
      </c>
      <c r="IT391" s="247">
        <v>0</v>
      </c>
      <c r="IU391" s="247">
        <v>1</v>
      </c>
      <c r="IV391" s="247">
        <v>0</v>
      </c>
      <c r="IW391" s="247">
        <v>0</v>
      </c>
      <c r="IX391" s="247">
        <v>0</v>
      </c>
      <c r="IY391" s="247">
        <v>0</v>
      </c>
      <c r="IZ391" s="247">
        <v>1</v>
      </c>
      <c r="JA391" s="274">
        <v>0</v>
      </c>
      <c r="JB391" s="274">
        <v>2</v>
      </c>
      <c r="JC391" s="274">
        <v>0</v>
      </c>
      <c r="JD391" s="247">
        <f t="shared" si="6410"/>
        <v>241</v>
      </c>
      <c r="JE391" s="247">
        <f t="shared" si="5807"/>
        <v>225</v>
      </c>
      <c r="JF391" s="260">
        <f t="shared" si="5808"/>
        <v>0.93360995850622408</v>
      </c>
      <c r="JG391" s="238">
        <f t="shared" si="5809"/>
        <v>16</v>
      </c>
      <c r="JH391" s="260">
        <f t="shared" si="5810"/>
        <v>6.6390041493775934E-2</v>
      </c>
      <c r="JI391" s="260">
        <f t="shared" si="5811"/>
        <v>0.96680497925311204</v>
      </c>
      <c r="JJ391" s="247">
        <f t="shared" si="6416"/>
        <v>8</v>
      </c>
      <c r="JK391" s="260">
        <f t="shared" si="6417"/>
        <v>3.3195020746887967E-2</v>
      </c>
      <c r="JL391" s="247">
        <f t="shared" si="6418"/>
        <v>8</v>
      </c>
      <c r="JM391" s="260">
        <f t="shared" si="5815"/>
        <v>3.3195020746887967E-2</v>
      </c>
      <c r="JN391" s="247">
        <f t="shared" si="6420"/>
        <v>0</v>
      </c>
      <c r="JO391" s="247">
        <f t="shared" si="6421"/>
        <v>0</v>
      </c>
      <c r="JP391" s="247">
        <f t="shared" si="6422"/>
        <v>8</v>
      </c>
      <c r="JQ391" s="247">
        <f t="shared" si="6423"/>
        <v>0</v>
      </c>
      <c r="JR391" s="247">
        <f t="shared" si="6424"/>
        <v>0</v>
      </c>
      <c r="JS391" s="247">
        <f t="shared" si="6425"/>
        <v>0</v>
      </c>
      <c r="JT391" s="247">
        <f t="shared" si="6426"/>
        <v>0</v>
      </c>
      <c r="JU391" s="247">
        <f t="shared" si="6427"/>
        <v>8</v>
      </c>
      <c r="JV391" s="247">
        <f t="shared" si="6428"/>
        <v>0</v>
      </c>
      <c r="JW391" s="247">
        <f t="shared" si="6429"/>
        <v>6</v>
      </c>
      <c r="JX391" s="247">
        <f t="shared" si="6430"/>
        <v>1</v>
      </c>
    </row>
    <row r="392" spans="1:284" ht="15" customHeight="1">
      <c r="A392" s="269">
        <f t="shared" si="6156"/>
        <v>19</v>
      </c>
      <c r="B392" s="230">
        <v>20121010227</v>
      </c>
      <c r="C392" s="227">
        <f t="shared" ca="1" si="6438"/>
        <v>8</v>
      </c>
      <c r="D392" s="227">
        <f t="shared" ca="1" si="6439"/>
        <v>5</v>
      </c>
      <c r="E392" s="228">
        <f t="shared" si="6440"/>
        <v>28.539726027397261</v>
      </c>
      <c r="F392" s="118">
        <v>24</v>
      </c>
      <c r="G392" s="118">
        <v>7</v>
      </c>
      <c r="H392" s="118">
        <v>1991</v>
      </c>
      <c r="I392" s="115" t="s">
        <v>378</v>
      </c>
      <c r="J392" s="111" t="s">
        <v>826</v>
      </c>
      <c r="K392" s="103" t="s">
        <v>719</v>
      </c>
      <c r="L392" s="247">
        <v>22</v>
      </c>
      <c r="M392" s="247">
        <f t="shared" si="6311"/>
        <v>19</v>
      </c>
      <c r="N392" s="260">
        <f t="shared" si="6312"/>
        <v>0.86363636363636365</v>
      </c>
      <c r="O392" s="238">
        <f t="shared" si="6313"/>
        <v>3</v>
      </c>
      <c r="P392" s="260">
        <f t="shared" si="6314"/>
        <v>0.13636363636363635</v>
      </c>
      <c r="Q392" s="260">
        <f t="shared" si="6315"/>
        <v>0.86363636363636365</v>
      </c>
      <c r="R392" s="247">
        <f t="shared" si="6316"/>
        <v>0</v>
      </c>
      <c r="S392" s="260">
        <f t="shared" si="6317"/>
        <v>0</v>
      </c>
      <c r="T392" s="247">
        <f t="shared" si="6318"/>
        <v>3</v>
      </c>
      <c r="U392" s="260">
        <f t="shared" si="6319"/>
        <v>0.13636363636363635</v>
      </c>
      <c r="V392" s="247">
        <v>0</v>
      </c>
      <c r="W392" s="247">
        <v>2</v>
      </c>
      <c r="X392" s="247">
        <v>1</v>
      </c>
      <c r="Y392" s="247">
        <v>0</v>
      </c>
      <c r="Z392" s="247">
        <v>0</v>
      </c>
      <c r="AA392" s="247">
        <v>0</v>
      </c>
      <c r="AB392" s="247">
        <v>0</v>
      </c>
      <c r="AC392" s="247">
        <v>0</v>
      </c>
      <c r="AD392" s="247">
        <v>0</v>
      </c>
      <c r="AE392" s="247">
        <v>0</v>
      </c>
      <c r="AF392" s="247">
        <v>0</v>
      </c>
      <c r="AG392" s="236">
        <v>20</v>
      </c>
      <c r="AH392" s="236">
        <f t="shared" si="6320"/>
        <v>18</v>
      </c>
      <c r="AI392" s="237">
        <f t="shared" si="6321"/>
        <v>0.9</v>
      </c>
      <c r="AJ392" s="238">
        <f t="shared" si="6322"/>
        <v>2</v>
      </c>
      <c r="AK392" s="237">
        <f t="shared" si="6323"/>
        <v>0.1</v>
      </c>
      <c r="AL392" s="237">
        <f t="shared" si="6324"/>
        <v>0.9</v>
      </c>
      <c r="AM392" s="236">
        <f t="shared" si="6325"/>
        <v>0</v>
      </c>
      <c r="AN392" s="237">
        <f t="shared" si="6326"/>
        <v>0</v>
      </c>
      <c r="AO392" s="236">
        <f t="shared" si="6327"/>
        <v>2</v>
      </c>
      <c r="AP392" s="237">
        <f t="shared" si="6328"/>
        <v>0.1</v>
      </c>
      <c r="AQ392" s="236">
        <v>0</v>
      </c>
      <c r="AR392" s="236">
        <v>1</v>
      </c>
      <c r="AS392" s="236">
        <v>1</v>
      </c>
      <c r="AT392" s="236">
        <v>0</v>
      </c>
      <c r="AU392" s="236">
        <v>0</v>
      </c>
      <c r="AV392" s="236">
        <v>0</v>
      </c>
      <c r="AW392" s="236">
        <v>0</v>
      </c>
      <c r="AX392" s="236">
        <v>0</v>
      </c>
      <c r="AY392" s="236">
        <v>0</v>
      </c>
      <c r="AZ392" s="236">
        <v>0</v>
      </c>
      <c r="BA392" s="236">
        <v>0</v>
      </c>
      <c r="BB392" s="236">
        <v>21</v>
      </c>
      <c r="BC392" s="236">
        <f t="shared" si="6329"/>
        <v>17</v>
      </c>
      <c r="BD392" s="237">
        <f t="shared" si="6330"/>
        <v>0.80952380952380953</v>
      </c>
      <c r="BE392" s="238">
        <f t="shared" si="6331"/>
        <v>4</v>
      </c>
      <c r="BF392" s="237">
        <f t="shared" si="6332"/>
        <v>0.19047619047619047</v>
      </c>
      <c r="BG392" s="237">
        <f t="shared" si="6333"/>
        <v>0.80952380952380953</v>
      </c>
      <c r="BH392" s="236">
        <f t="shared" si="6334"/>
        <v>0</v>
      </c>
      <c r="BI392" s="237">
        <f t="shared" si="6335"/>
        <v>0</v>
      </c>
      <c r="BJ392" s="236">
        <f t="shared" si="6336"/>
        <v>4</v>
      </c>
      <c r="BK392" s="237">
        <f t="shared" si="6337"/>
        <v>0.19047619047619047</v>
      </c>
      <c r="BL392" s="236">
        <v>0</v>
      </c>
      <c r="BM392" s="236">
        <v>2</v>
      </c>
      <c r="BN392" s="236">
        <v>2</v>
      </c>
      <c r="BO392" s="236">
        <v>0</v>
      </c>
      <c r="BP392" s="236">
        <v>0</v>
      </c>
      <c r="BQ392" s="236">
        <v>0</v>
      </c>
      <c r="BR392" s="236">
        <v>0</v>
      </c>
      <c r="BS392" s="236">
        <v>0</v>
      </c>
      <c r="BT392" s="236">
        <v>0</v>
      </c>
      <c r="BU392" s="236">
        <v>1</v>
      </c>
      <c r="BV392" s="236">
        <v>0</v>
      </c>
      <c r="BW392" s="247">
        <v>21</v>
      </c>
      <c r="BX392" s="247">
        <f t="shared" si="6338"/>
        <v>18</v>
      </c>
      <c r="BY392" s="260">
        <f t="shared" si="6339"/>
        <v>0.8571428571428571</v>
      </c>
      <c r="BZ392" s="238">
        <f t="shared" si="6340"/>
        <v>3</v>
      </c>
      <c r="CA392" s="260">
        <f t="shared" si="6341"/>
        <v>0.14285714285714285</v>
      </c>
      <c r="CB392" s="260">
        <f t="shared" si="6342"/>
        <v>0.8571428571428571</v>
      </c>
      <c r="CC392" s="247">
        <f t="shared" si="6343"/>
        <v>0</v>
      </c>
      <c r="CD392" s="260">
        <f t="shared" si="6344"/>
        <v>0</v>
      </c>
      <c r="CE392" s="247">
        <f t="shared" si="6345"/>
        <v>3</v>
      </c>
      <c r="CF392" s="260">
        <f t="shared" si="6346"/>
        <v>0.14285714285714285</v>
      </c>
      <c r="CG392" s="247">
        <v>0</v>
      </c>
      <c r="CH392" s="247">
        <v>3</v>
      </c>
      <c r="CI392" s="247">
        <v>0</v>
      </c>
      <c r="CJ392" s="247">
        <v>0</v>
      </c>
      <c r="CK392" s="247">
        <v>0</v>
      </c>
      <c r="CL392" s="247">
        <v>0</v>
      </c>
      <c r="CM392" s="247">
        <v>0</v>
      </c>
      <c r="CN392" s="247">
        <v>0</v>
      </c>
      <c r="CO392" s="247">
        <v>0</v>
      </c>
      <c r="CP392" s="247">
        <v>0</v>
      </c>
      <c r="CQ392" s="247">
        <v>0</v>
      </c>
      <c r="CR392" s="274">
        <v>15</v>
      </c>
      <c r="CS392" s="247">
        <f t="shared" si="5738"/>
        <v>13</v>
      </c>
      <c r="CT392" s="237">
        <f t="shared" si="5739"/>
        <v>0.8666666666666667</v>
      </c>
      <c r="CU392" s="238">
        <f t="shared" si="5740"/>
        <v>2</v>
      </c>
      <c r="CV392" s="259">
        <f t="shared" si="5741"/>
        <v>0.13333333333333333</v>
      </c>
      <c r="CW392" s="237">
        <f t="shared" si="5742"/>
        <v>0.8666666666666667</v>
      </c>
      <c r="CX392" s="247">
        <f t="shared" si="6160"/>
        <v>0</v>
      </c>
      <c r="CY392" s="237">
        <f t="shared" si="6296"/>
        <v>0</v>
      </c>
      <c r="CZ392" s="247">
        <f t="shared" si="6161"/>
        <v>2</v>
      </c>
      <c r="DA392" s="259">
        <f t="shared" si="6297"/>
        <v>0.13333333333333333</v>
      </c>
      <c r="DB392" s="247">
        <v>0</v>
      </c>
      <c r="DC392" s="247">
        <v>2</v>
      </c>
      <c r="DD392" s="247">
        <v>0</v>
      </c>
      <c r="DE392" s="247">
        <v>0</v>
      </c>
      <c r="DF392" s="247">
        <v>0</v>
      </c>
      <c r="DG392" s="247">
        <v>0</v>
      </c>
      <c r="DH392" s="247">
        <v>0</v>
      </c>
      <c r="DI392" s="247">
        <v>0</v>
      </c>
      <c r="DJ392" s="274">
        <v>0</v>
      </c>
      <c r="DK392" s="274">
        <v>0</v>
      </c>
      <c r="DL392" s="274">
        <v>0</v>
      </c>
      <c r="DM392" s="274">
        <v>21</v>
      </c>
      <c r="DN392" s="247">
        <f t="shared" si="6347"/>
        <v>19</v>
      </c>
      <c r="DO392" s="237">
        <f t="shared" si="6348"/>
        <v>0.90476190476190477</v>
      </c>
      <c r="DP392" s="238">
        <f t="shared" si="6349"/>
        <v>2</v>
      </c>
      <c r="DQ392" s="259">
        <f t="shared" si="6350"/>
        <v>9.5238095238095233E-2</v>
      </c>
      <c r="DR392" s="237">
        <f t="shared" si="6351"/>
        <v>0.90476190476190477</v>
      </c>
      <c r="DS392" s="247">
        <f t="shared" si="6352"/>
        <v>0</v>
      </c>
      <c r="DT392" s="237">
        <f t="shared" si="6353"/>
        <v>0</v>
      </c>
      <c r="DU392" s="247">
        <f t="shared" si="6354"/>
        <v>2</v>
      </c>
      <c r="DV392" s="259">
        <f t="shared" si="6355"/>
        <v>9.5238095238095233E-2</v>
      </c>
      <c r="DW392" s="247">
        <v>0</v>
      </c>
      <c r="DX392" s="247">
        <v>2</v>
      </c>
      <c r="DY392" s="247">
        <v>0</v>
      </c>
      <c r="DZ392" s="247">
        <v>0</v>
      </c>
      <c r="EA392" s="247">
        <v>0</v>
      </c>
      <c r="EB392" s="247">
        <v>0</v>
      </c>
      <c r="EC392" s="247">
        <v>0</v>
      </c>
      <c r="ED392" s="247">
        <v>0</v>
      </c>
      <c r="EE392" s="274">
        <v>0</v>
      </c>
      <c r="EF392" s="274">
        <v>0</v>
      </c>
      <c r="EG392" s="274">
        <v>0</v>
      </c>
      <c r="EH392" s="274">
        <v>22</v>
      </c>
      <c r="EI392" s="247">
        <f t="shared" si="6356"/>
        <v>19</v>
      </c>
      <c r="EJ392" s="237">
        <f t="shared" si="6357"/>
        <v>0.86363636363636365</v>
      </c>
      <c r="EK392" s="238">
        <f t="shared" si="6358"/>
        <v>3</v>
      </c>
      <c r="EL392" s="259">
        <f t="shared" si="6359"/>
        <v>0.13636363636363635</v>
      </c>
      <c r="EM392" s="237">
        <f t="shared" si="6360"/>
        <v>0.86363636363636365</v>
      </c>
      <c r="EN392" s="247">
        <f t="shared" si="6361"/>
        <v>0</v>
      </c>
      <c r="EO392" s="237">
        <f t="shared" si="6362"/>
        <v>0</v>
      </c>
      <c r="EP392" s="247">
        <f t="shared" si="6363"/>
        <v>3</v>
      </c>
      <c r="EQ392" s="259">
        <f t="shared" si="6364"/>
        <v>0.13636363636363635</v>
      </c>
      <c r="ER392" s="247">
        <v>0</v>
      </c>
      <c r="ES392" s="247">
        <v>1</v>
      </c>
      <c r="ET392" s="247">
        <v>2</v>
      </c>
      <c r="EU392" s="247">
        <v>0</v>
      </c>
      <c r="EV392" s="247">
        <v>0</v>
      </c>
      <c r="EW392" s="247">
        <v>0</v>
      </c>
      <c r="EX392" s="247">
        <v>0</v>
      </c>
      <c r="EY392" s="247">
        <v>0</v>
      </c>
      <c r="EZ392" s="274">
        <v>0</v>
      </c>
      <c r="FA392" s="274">
        <v>0</v>
      </c>
      <c r="FB392" s="274">
        <v>0</v>
      </c>
      <c r="FC392" s="274">
        <v>18</v>
      </c>
      <c r="FD392" s="247">
        <f t="shared" si="6365"/>
        <v>18</v>
      </c>
      <c r="FE392" s="237">
        <f t="shared" si="6366"/>
        <v>1</v>
      </c>
      <c r="FF392" s="238">
        <f t="shared" si="6367"/>
        <v>0</v>
      </c>
      <c r="FG392" s="259">
        <f t="shared" si="6368"/>
        <v>0</v>
      </c>
      <c r="FH392" s="237">
        <f t="shared" si="6369"/>
        <v>1</v>
      </c>
      <c r="FI392" s="247">
        <f t="shared" si="6370"/>
        <v>0</v>
      </c>
      <c r="FJ392" s="237">
        <f t="shared" si="6371"/>
        <v>0</v>
      </c>
      <c r="FK392" s="247">
        <f t="shared" si="6372"/>
        <v>0</v>
      </c>
      <c r="FL392" s="259">
        <f t="shared" si="6373"/>
        <v>0</v>
      </c>
      <c r="FM392" s="247">
        <v>0</v>
      </c>
      <c r="FN392" s="247">
        <v>0</v>
      </c>
      <c r="FO392" s="247">
        <v>0</v>
      </c>
      <c r="FP392" s="247">
        <v>0</v>
      </c>
      <c r="FQ392" s="247">
        <v>0</v>
      </c>
      <c r="FR392" s="247">
        <v>0</v>
      </c>
      <c r="FS392" s="247">
        <v>0</v>
      </c>
      <c r="FT392" s="247">
        <v>0</v>
      </c>
      <c r="FU392" s="274">
        <v>0</v>
      </c>
      <c r="FV392" s="274">
        <v>0</v>
      </c>
      <c r="FW392" s="274">
        <v>0</v>
      </c>
      <c r="FX392" s="274">
        <v>22</v>
      </c>
      <c r="FY392" s="247">
        <f t="shared" si="6374"/>
        <v>19</v>
      </c>
      <c r="FZ392" s="237">
        <f t="shared" si="6375"/>
        <v>0.86363636363636365</v>
      </c>
      <c r="GA392" s="238">
        <f t="shared" si="6376"/>
        <v>3</v>
      </c>
      <c r="GB392" s="259">
        <f t="shared" si="6377"/>
        <v>0.13636363636363635</v>
      </c>
      <c r="GC392" s="237">
        <f t="shared" si="6378"/>
        <v>0.86363636363636365</v>
      </c>
      <c r="GD392" s="247">
        <f t="shared" si="6379"/>
        <v>0</v>
      </c>
      <c r="GE392" s="237">
        <f t="shared" si="6380"/>
        <v>0</v>
      </c>
      <c r="GF392" s="247">
        <f t="shared" si="6381"/>
        <v>3</v>
      </c>
      <c r="GG392" s="259">
        <f t="shared" si="6382"/>
        <v>0.13636363636363635</v>
      </c>
      <c r="GH392" s="247">
        <v>0</v>
      </c>
      <c r="GI392" s="247">
        <v>2</v>
      </c>
      <c r="GJ392" s="247">
        <v>1</v>
      </c>
      <c r="GK392" s="247">
        <v>0</v>
      </c>
      <c r="GL392" s="247">
        <v>0</v>
      </c>
      <c r="GM392" s="247">
        <v>0</v>
      </c>
      <c r="GN392" s="247">
        <v>0</v>
      </c>
      <c r="GO392" s="247">
        <v>0</v>
      </c>
      <c r="GP392" s="274">
        <v>0</v>
      </c>
      <c r="GQ392" s="274">
        <v>0</v>
      </c>
      <c r="GR392" s="274">
        <v>0</v>
      </c>
      <c r="GS392" s="274">
        <v>19</v>
      </c>
      <c r="GT392" s="247">
        <f t="shared" si="6383"/>
        <v>17</v>
      </c>
      <c r="GU392" s="237">
        <f t="shared" si="6384"/>
        <v>0.89473684210526316</v>
      </c>
      <c r="GV392" s="238">
        <f t="shared" si="6385"/>
        <v>2</v>
      </c>
      <c r="GW392" s="259">
        <f t="shared" si="6386"/>
        <v>0.10526315789473684</v>
      </c>
      <c r="GX392" s="237">
        <f t="shared" si="6387"/>
        <v>0.89473684210526316</v>
      </c>
      <c r="GY392" s="247">
        <f t="shared" si="6388"/>
        <v>0</v>
      </c>
      <c r="GZ392" s="237">
        <f t="shared" si="6389"/>
        <v>0</v>
      </c>
      <c r="HA392" s="247">
        <f t="shared" si="6390"/>
        <v>2</v>
      </c>
      <c r="HB392" s="259">
        <f t="shared" si="6391"/>
        <v>0.10526315789473684</v>
      </c>
      <c r="HC392" s="247">
        <v>0</v>
      </c>
      <c r="HD392" s="247">
        <v>2</v>
      </c>
      <c r="HE392" s="247">
        <v>0</v>
      </c>
      <c r="HF392" s="247">
        <v>0</v>
      </c>
      <c r="HG392" s="247">
        <v>0</v>
      </c>
      <c r="HH392" s="247">
        <v>0</v>
      </c>
      <c r="HI392" s="247">
        <v>0</v>
      </c>
      <c r="HJ392" s="247">
        <v>0</v>
      </c>
      <c r="HK392" s="274">
        <v>0</v>
      </c>
      <c r="HL392" s="274">
        <v>0</v>
      </c>
      <c r="HM392" s="274">
        <v>0</v>
      </c>
      <c r="HN392" s="274">
        <v>21</v>
      </c>
      <c r="HO392" s="247">
        <f t="shared" si="6392"/>
        <v>20</v>
      </c>
      <c r="HP392" s="237">
        <f t="shared" si="6393"/>
        <v>0.95238095238095233</v>
      </c>
      <c r="HQ392" s="238">
        <f t="shared" si="6394"/>
        <v>1</v>
      </c>
      <c r="HR392" s="259">
        <f t="shared" si="6395"/>
        <v>4.7619047619047616E-2</v>
      </c>
      <c r="HS392" s="237">
        <f t="shared" si="6396"/>
        <v>0.95238095238095233</v>
      </c>
      <c r="HT392" s="247">
        <f t="shared" si="6397"/>
        <v>0</v>
      </c>
      <c r="HU392" s="237">
        <f t="shared" si="6398"/>
        <v>0</v>
      </c>
      <c r="HV392" s="247">
        <f t="shared" si="6399"/>
        <v>1</v>
      </c>
      <c r="HW392" s="259">
        <f t="shared" si="6400"/>
        <v>4.7619047619047616E-2</v>
      </c>
      <c r="HX392" s="247">
        <v>0</v>
      </c>
      <c r="HY392" s="247">
        <v>1</v>
      </c>
      <c r="HZ392" s="247">
        <v>0</v>
      </c>
      <c r="IA392" s="247">
        <v>0</v>
      </c>
      <c r="IB392" s="247">
        <v>0</v>
      </c>
      <c r="IC392" s="247">
        <v>0</v>
      </c>
      <c r="ID392" s="247">
        <v>0</v>
      </c>
      <c r="IE392" s="247">
        <v>0</v>
      </c>
      <c r="IF392" s="274">
        <v>0</v>
      </c>
      <c r="IG392" s="274">
        <v>0</v>
      </c>
      <c r="IH392" s="274">
        <v>0</v>
      </c>
      <c r="II392" s="274">
        <v>19</v>
      </c>
      <c r="IJ392" s="247">
        <f t="shared" si="6401"/>
        <v>19</v>
      </c>
      <c r="IK392" s="237">
        <f t="shared" si="6402"/>
        <v>1</v>
      </c>
      <c r="IL392" s="238">
        <f t="shared" si="6403"/>
        <v>0</v>
      </c>
      <c r="IM392" s="259">
        <f t="shared" si="6404"/>
        <v>0</v>
      </c>
      <c r="IN392" s="237">
        <f t="shared" si="6405"/>
        <v>1</v>
      </c>
      <c r="IO392" s="247">
        <f t="shared" si="6406"/>
        <v>0</v>
      </c>
      <c r="IP392" s="237">
        <f t="shared" si="6407"/>
        <v>0</v>
      </c>
      <c r="IQ392" s="247">
        <f t="shared" si="6408"/>
        <v>0</v>
      </c>
      <c r="IR392" s="259">
        <f t="shared" si="6409"/>
        <v>0</v>
      </c>
      <c r="IS392" s="247">
        <v>0</v>
      </c>
      <c r="IT392" s="247">
        <v>0</v>
      </c>
      <c r="IU392" s="247">
        <v>0</v>
      </c>
      <c r="IV392" s="247">
        <v>0</v>
      </c>
      <c r="IW392" s="247">
        <v>0</v>
      </c>
      <c r="IX392" s="247">
        <v>0</v>
      </c>
      <c r="IY392" s="247">
        <v>0</v>
      </c>
      <c r="IZ392" s="247">
        <v>0</v>
      </c>
      <c r="JA392" s="274">
        <v>0</v>
      </c>
      <c r="JB392" s="274">
        <v>0</v>
      </c>
      <c r="JC392" s="274">
        <v>0</v>
      </c>
      <c r="JD392" s="247">
        <f t="shared" si="6410"/>
        <v>241</v>
      </c>
      <c r="JE392" s="247">
        <f t="shared" si="5807"/>
        <v>216</v>
      </c>
      <c r="JF392" s="260">
        <f t="shared" si="5808"/>
        <v>0.89626556016597514</v>
      </c>
      <c r="JG392" s="238">
        <f t="shared" si="5809"/>
        <v>25</v>
      </c>
      <c r="JH392" s="260">
        <f t="shared" si="5810"/>
        <v>0.1037344398340249</v>
      </c>
      <c r="JI392" s="260">
        <f t="shared" si="5811"/>
        <v>0.89626556016597514</v>
      </c>
      <c r="JJ392" s="247">
        <f t="shared" si="6416"/>
        <v>0</v>
      </c>
      <c r="JK392" s="260">
        <f t="shared" si="6417"/>
        <v>0</v>
      </c>
      <c r="JL392" s="247">
        <f t="shared" si="6418"/>
        <v>25</v>
      </c>
      <c r="JM392" s="260">
        <f t="shared" si="5815"/>
        <v>0.1037344398340249</v>
      </c>
      <c r="JN392" s="247">
        <f t="shared" si="6420"/>
        <v>0</v>
      </c>
      <c r="JO392" s="247">
        <f t="shared" si="6421"/>
        <v>18</v>
      </c>
      <c r="JP392" s="247">
        <f t="shared" si="6422"/>
        <v>7</v>
      </c>
      <c r="JQ392" s="247">
        <f t="shared" si="6423"/>
        <v>0</v>
      </c>
      <c r="JR392" s="247">
        <f t="shared" si="6424"/>
        <v>0</v>
      </c>
      <c r="JS392" s="247">
        <f t="shared" si="6425"/>
        <v>0</v>
      </c>
      <c r="JT392" s="247">
        <f t="shared" si="6426"/>
        <v>0</v>
      </c>
      <c r="JU392" s="247">
        <f t="shared" si="6427"/>
        <v>0</v>
      </c>
      <c r="JV392" s="247">
        <f t="shared" si="6428"/>
        <v>0</v>
      </c>
      <c r="JW392" s="247">
        <f t="shared" si="6429"/>
        <v>1</v>
      </c>
      <c r="JX392" s="247">
        <f t="shared" si="6430"/>
        <v>0</v>
      </c>
    </row>
    <row r="393" spans="1:284" ht="15" customHeight="1">
      <c r="A393" s="304">
        <f t="shared" si="6156"/>
        <v>20</v>
      </c>
      <c r="B393" s="123">
        <v>20170904369</v>
      </c>
      <c r="C393" s="227">
        <f t="shared" ca="1" si="6438"/>
        <v>3</v>
      </c>
      <c r="D393" s="227">
        <f t="shared" ca="1" si="6439"/>
        <v>6</v>
      </c>
      <c r="E393" s="228">
        <f t="shared" si="6440"/>
        <v>20.531506849315068</v>
      </c>
      <c r="F393" s="118">
        <v>25</v>
      </c>
      <c r="G393" s="118">
        <v>7</v>
      </c>
      <c r="H393" s="118">
        <v>1999</v>
      </c>
      <c r="I393" s="147" t="s">
        <v>349</v>
      </c>
      <c r="J393" s="111" t="s">
        <v>823</v>
      </c>
      <c r="K393" s="103" t="s">
        <v>719</v>
      </c>
      <c r="L393" s="247">
        <v>22</v>
      </c>
      <c r="M393" s="247">
        <f t="shared" si="6311"/>
        <v>21</v>
      </c>
      <c r="N393" s="260">
        <f t="shared" si="6312"/>
        <v>0.95454545454545459</v>
      </c>
      <c r="O393" s="238">
        <f t="shared" si="6313"/>
        <v>1</v>
      </c>
      <c r="P393" s="260">
        <f t="shared" si="6314"/>
        <v>4.5454545454545456E-2</v>
      </c>
      <c r="Q393" s="260">
        <f t="shared" si="6315"/>
        <v>1</v>
      </c>
      <c r="R393" s="247">
        <f t="shared" si="6316"/>
        <v>1</v>
      </c>
      <c r="S393" s="260">
        <f t="shared" si="6317"/>
        <v>4.5454545454545456E-2</v>
      </c>
      <c r="T393" s="247">
        <f t="shared" si="6318"/>
        <v>0</v>
      </c>
      <c r="U393" s="260">
        <f t="shared" si="6319"/>
        <v>0</v>
      </c>
      <c r="V393" s="247">
        <v>0</v>
      </c>
      <c r="W393" s="247">
        <v>0</v>
      </c>
      <c r="X393" s="247">
        <v>0</v>
      </c>
      <c r="Y393" s="247">
        <v>0</v>
      </c>
      <c r="Z393" s="247">
        <v>0</v>
      </c>
      <c r="AA393" s="247">
        <v>0</v>
      </c>
      <c r="AB393" s="247">
        <v>0</v>
      </c>
      <c r="AC393" s="247">
        <v>1</v>
      </c>
      <c r="AD393" s="247">
        <v>0</v>
      </c>
      <c r="AE393" s="247">
        <v>0</v>
      </c>
      <c r="AF393" s="247">
        <v>0</v>
      </c>
      <c r="AG393" s="236">
        <v>20</v>
      </c>
      <c r="AH393" s="236">
        <f t="shared" si="6320"/>
        <v>19</v>
      </c>
      <c r="AI393" s="237">
        <f t="shared" si="6321"/>
        <v>0.95</v>
      </c>
      <c r="AJ393" s="238">
        <f t="shared" si="6322"/>
        <v>1</v>
      </c>
      <c r="AK393" s="237">
        <f t="shared" si="6323"/>
        <v>0.05</v>
      </c>
      <c r="AL393" s="237">
        <f t="shared" si="6324"/>
        <v>1</v>
      </c>
      <c r="AM393" s="236">
        <f t="shared" si="6325"/>
        <v>1</v>
      </c>
      <c r="AN393" s="237">
        <f t="shared" si="6326"/>
        <v>0.05</v>
      </c>
      <c r="AO393" s="236">
        <f t="shared" si="6327"/>
        <v>0</v>
      </c>
      <c r="AP393" s="237">
        <f t="shared" si="6328"/>
        <v>0</v>
      </c>
      <c r="AQ393" s="236">
        <v>0</v>
      </c>
      <c r="AR393" s="236">
        <v>0</v>
      </c>
      <c r="AS393" s="236">
        <v>0</v>
      </c>
      <c r="AT393" s="236">
        <v>0</v>
      </c>
      <c r="AU393" s="236">
        <v>0</v>
      </c>
      <c r="AV393" s="236">
        <v>0</v>
      </c>
      <c r="AW393" s="236">
        <v>0</v>
      </c>
      <c r="AX393" s="236">
        <v>1</v>
      </c>
      <c r="AY393" s="236">
        <v>0</v>
      </c>
      <c r="AZ393" s="236">
        <v>0</v>
      </c>
      <c r="BA393" s="236">
        <v>0</v>
      </c>
      <c r="BB393" s="236">
        <v>21</v>
      </c>
      <c r="BC393" s="236">
        <f t="shared" si="6329"/>
        <v>20</v>
      </c>
      <c r="BD393" s="237">
        <f t="shared" si="6330"/>
        <v>0.95238095238095233</v>
      </c>
      <c r="BE393" s="238">
        <f t="shared" si="6331"/>
        <v>1</v>
      </c>
      <c r="BF393" s="237">
        <f t="shared" si="6332"/>
        <v>4.7619047619047616E-2</v>
      </c>
      <c r="BG393" s="237">
        <f t="shared" si="6333"/>
        <v>1</v>
      </c>
      <c r="BH393" s="236">
        <f t="shared" si="6334"/>
        <v>1</v>
      </c>
      <c r="BI393" s="237">
        <f t="shared" si="6335"/>
        <v>4.7619047619047616E-2</v>
      </c>
      <c r="BJ393" s="236">
        <f t="shared" si="6336"/>
        <v>0</v>
      </c>
      <c r="BK393" s="237">
        <f t="shared" si="6337"/>
        <v>0</v>
      </c>
      <c r="BL393" s="236">
        <v>0</v>
      </c>
      <c r="BM393" s="236">
        <v>0</v>
      </c>
      <c r="BN393" s="236">
        <v>0</v>
      </c>
      <c r="BO393" s="236">
        <v>0</v>
      </c>
      <c r="BP393" s="236">
        <v>0</v>
      </c>
      <c r="BQ393" s="236">
        <v>0</v>
      </c>
      <c r="BR393" s="236">
        <v>0</v>
      </c>
      <c r="BS393" s="236">
        <v>1</v>
      </c>
      <c r="BT393" s="236">
        <v>0</v>
      </c>
      <c r="BU393" s="236">
        <v>1</v>
      </c>
      <c r="BV393" s="236">
        <v>0</v>
      </c>
      <c r="BW393" s="247">
        <v>21</v>
      </c>
      <c r="BX393" s="247">
        <f t="shared" si="6338"/>
        <v>20</v>
      </c>
      <c r="BY393" s="260">
        <f t="shared" si="6339"/>
        <v>0.95238095238095233</v>
      </c>
      <c r="BZ393" s="238">
        <f t="shared" si="6340"/>
        <v>1</v>
      </c>
      <c r="CA393" s="260">
        <f t="shared" si="6341"/>
        <v>4.7619047619047616E-2</v>
      </c>
      <c r="CB393" s="260">
        <f t="shared" si="6342"/>
        <v>1</v>
      </c>
      <c r="CC393" s="247">
        <f t="shared" si="6343"/>
        <v>1</v>
      </c>
      <c r="CD393" s="260">
        <f t="shared" si="6344"/>
        <v>4.7619047619047616E-2</v>
      </c>
      <c r="CE393" s="247">
        <f t="shared" si="6345"/>
        <v>0</v>
      </c>
      <c r="CF393" s="260">
        <f t="shared" si="6346"/>
        <v>0</v>
      </c>
      <c r="CG393" s="247">
        <v>0</v>
      </c>
      <c r="CH393" s="247">
        <v>0</v>
      </c>
      <c r="CI393" s="247">
        <v>0</v>
      </c>
      <c r="CJ393" s="247">
        <v>0</v>
      </c>
      <c r="CK393" s="247">
        <v>0</v>
      </c>
      <c r="CL393" s="247">
        <v>0</v>
      </c>
      <c r="CM393" s="247">
        <v>0</v>
      </c>
      <c r="CN393" s="247">
        <v>1</v>
      </c>
      <c r="CO393" s="247">
        <v>0</v>
      </c>
      <c r="CP393" s="247">
        <v>2</v>
      </c>
      <c r="CQ393" s="247">
        <v>0</v>
      </c>
      <c r="CR393" s="274">
        <v>15</v>
      </c>
      <c r="CS393" s="247">
        <f t="shared" si="5738"/>
        <v>15</v>
      </c>
      <c r="CT393" s="237">
        <f t="shared" si="5739"/>
        <v>1</v>
      </c>
      <c r="CU393" s="238">
        <f t="shared" si="5740"/>
        <v>0</v>
      </c>
      <c r="CV393" s="259">
        <f t="shared" si="5741"/>
        <v>0</v>
      </c>
      <c r="CW393" s="237">
        <f t="shared" si="5742"/>
        <v>1</v>
      </c>
      <c r="CX393" s="247">
        <f t="shared" si="6160"/>
        <v>0</v>
      </c>
      <c r="CY393" s="237">
        <f t="shared" si="6296"/>
        <v>0</v>
      </c>
      <c r="CZ393" s="247">
        <f t="shared" si="6161"/>
        <v>0</v>
      </c>
      <c r="DA393" s="259">
        <f t="shared" si="6297"/>
        <v>0</v>
      </c>
      <c r="DB393" s="247">
        <v>0</v>
      </c>
      <c r="DC393" s="247">
        <v>0</v>
      </c>
      <c r="DD393" s="247">
        <v>0</v>
      </c>
      <c r="DE393" s="247">
        <v>0</v>
      </c>
      <c r="DF393" s="247">
        <v>0</v>
      </c>
      <c r="DG393" s="247">
        <v>0</v>
      </c>
      <c r="DH393" s="247">
        <v>0</v>
      </c>
      <c r="DI393" s="247">
        <v>0</v>
      </c>
      <c r="DJ393" s="274">
        <v>0</v>
      </c>
      <c r="DK393" s="274">
        <v>0</v>
      </c>
      <c r="DL393" s="274">
        <v>0</v>
      </c>
      <c r="DM393" s="274">
        <v>21</v>
      </c>
      <c r="DN393" s="247">
        <f t="shared" si="6347"/>
        <v>21</v>
      </c>
      <c r="DO393" s="237">
        <f t="shared" si="6348"/>
        <v>1</v>
      </c>
      <c r="DP393" s="238">
        <f t="shared" si="6349"/>
        <v>0</v>
      </c>
      <c r="DQ393" s="259">
        <f t="shared" si="6350"/>
        <v>0</v>
      </c>
      <c r="DR393" s="237">
        <f t="shared" si="6351"/>
        <v>1</v>
      </c>
      <c r="DS393" s="247">
        <f t="shared" si="6352"/>
        <v>0</v>
      </c>
      <c r="DT393" s="237">
        <f t="shared" si="6353"/>
        <v>0</v>
      </c>
      <c r="DU393" s="247">
        <f t="shared" si="6354"/>
        <v>0</v>
      </c>
      <c r="DV393" s="259">
        <f t="shared" si="6355"/>
        <v>0</v>
      </c>
      <c r="DW393" s="247">
        <v>0</v>
      </c>
      <c r="DX393" s="247">
        <v>0</v>
      </c>
      <c r="DY393" s="247">
        <v>0</v>
      </c>
      <c r="DZ393" s="247">
        <v>0</v>
      </c>
      <c r="EA393" s="247">
        <v>0</v>
      </c>
      <c r="EB393" s="247">
        <v>0</v>
      </c>
      <c r="EC393" s="247">
        <v>0</v>
      </c>
      <c r="ED393" s="247">
        <v>0</v>
      </c>
      <c r="EE393" s="274">
        <v>0</v>
      </c>
      <c r="EF393" s="274">
        <v>0</v>
      </c>
      <c r="EG393" s="274">
        <v>0</v>
      </c>
      <c r="EH393" s="274">
        <v>22</v>
      </c>
      <c r="EI393" s="247">
        <f t="shared" si="6356"/>
        <v>22</v>
      </c>
      <c r="EJ393" s="237">
        <f t="shared" si="6357"/>
        <v>1</v>
      </c>
      <c r="EK393" s="238">
        <f t="shared" si="6358"/>
        <v>0</v>
      </c>
      <c r="EL393" s="259">
        <f t="shared" si="6359"/>
        <v>0</v>
      </c>
      <c r="EM393" s="237">
        <f t="shared" si="6360"/>
        <v>1</v>
      </c>
      <c r="EN393" s="247">
        <f t="shared" si="6361"/>
        <v>0</v>
      </c>
      <c r="EO393" s="237">
        <f t="shared" si="6362"/>
        <v>0</v>
      </c>
      <c r="EP393" s="247">
        <f t="shared" si="6363"/>
        <v>0</v>
      </c>
      <c r="EQ393" s="259">
        <f t="shared" si="6364"/>
        <v>0</v>
      </c>
      <c r="ER393" s="247">
        <v>0</v>
      </c>
      <c r="ES393" s="247">
        <v>0</v>
      </c>
      <c r="ET393" s="247">
        <v>0</v>
      </c>
      <c r="EU393" s="247">
        <v>0</v>
      </c>
      <c r="EV393" s="247">
        <v>0</v>
      </c>
      <c r="EW393" s="247">
        <v>0</v>
      </c>
      <c r="EX393" s="247">
        <v>0</v>
      </c>
      <c r="EY393" s="247">
        <v>0</v>
      </c>
      <c r="EZ393" s="274">
        <v>0</v>
      </c>
      <c r="FA393" s="274">
        <v>0</v>
      </c>
      <c r="FB393" s="274">
        <v>0</v>
      </c>
      <c r="FC393" s="274">
        <v>18</v>
      </c>
      <c r="FD393" s="247">
        <f t="shared" si="6365"/>
        <v>18</v>
      </c>
      <c r="FE393" s="237">
        <f t="shared" si="6366"/>
        <v>1</v>
      </c>
      <c r="FF393" s="238">
        <f t="shared" si="6367"/>
        <v>0</v>
      </c>
      <c r="FG393" s="259">
        <f t="shared" si="6368"/>
        <v>0</v>
      </c>
      <c r="FH393" s="237">
        <f t="shared" si="6369"/>
        <v>1</v>
      </c>
      <c r="FI393" s="247">
        <f t="shared" si="6370"/>
        <v>0</v>
      </c>
      <c r="FJ393" s="237">
        <f t="shared" si="6371"/>
        <v>0</v>
      </c>
      <c r="FK393" s="247">
        <f t="shared" si="6372"/>
        <v>0</v>
      </c>
      <c r="FL393" s="259">
        <f t="shared" si="6373"/>
        <v>0</v>
      </c>
      <c r="FM393" s="247">
        <v>0</v>
      </c>
      <c r="FN393" s="247">
        <v>0</v>
      </c>
      <c r="FO393" s="247">
        <v>0</v>
      </c>
      <c r="FP393" s="247">
        <v>0</v>
      </c>
      <c r="FQ393" s="247">
        <v>0</v>
      </c>
      <c r="FR393" s="247">
        <v>0</v>
      </c>
      <c r="FS393" s="247">
        <v>0</v>
      </c>
      <c r="FT393" s="247">
        <v>0</v>
      </c>
      <c r="FU393" s="274">
        <v>0</v>
      </c>
      <c r="FV393" s="274">
        <v>0</v>
      </c>
      <c r="FW393" s="274">
        <v>0</v>
      </c>
      <c r="FX393" s="274">
        <v>22</v>
      </c>
      <c r="FY393" s="247">
        <f t="shared" si="6374"/>
        <v>22</v>
      </c>
      <c r="FZ393" s="237">
        <f t="shared" si="6375"/>
        <v>1</v>
      </c>
      <c r="GA393" s="238">
        <f t="shared" si="6376"/>
        <v>0</v>
      </c>
      <c r="GB393" s="259">
        <f t="shared" si="6377"/>
        <v>0</v>
      </c>
      <c r="GC393" s="237">
        <f t="shared" si="6378"/>
        <v>1</v>
      </c>
      <c r="GD393" s="247">
        <f t="shared" si="6379"/>
        <v>0</v>
      </c>
      <c r="GE393" s="237">
        <f t="shared" si="6380"/>
        <v>0</v>
      </c>
      <c r="GF393" s="247">
        <f t="shared" si="6381"/>
        <v>0</v>
      </c>
      <c r="GG393" s="259">
        <f t="shared" si="6382"/>
        <v>0</v>
      </c>
      <c r="GH393" s="247">
        <v>0</v>
      </c>
      <c r="GI393" s="247">
        <v>0</v>
      </c>
      <c r="GJ393" s="247">
        <v>0</v>
      </c>
      <c r="GK393" s="247">
        <v>0</v>
      </c>
      <c r="GL393" s="247">
        <v>0</v>
      </c>
      <c r="GM393" s="247">
        <v>0</v>
      </c>
      <c r="GN393" s="247">
        <v>0</v>
      </c>
      <c r="GO393" s="247">
        <v>0</v>
      </c>
      <c r="GP393" s="274">
        <v>0</v>
      </c>
      <c r="GQ393" s="274">
        <v>1</v>
      </c>
      <c r="GR393" s="274">
        <v>0</v>
      </c>
      <c r="GS393" s="274">
        <v>19</v>
      </c>
      <c r="GT393" s="247">
        <f t="shared" si="6383"/>
        <v>18</v>
      </c>
      <c r="GU393" s="237">
        <f t="shared" si="6384"/>
        <v>0.94736842105263153</v>
      </c>
      <c r="GV393" s="238">
        <f t="shared" si="6385"/>
        <v>1</v>
      </c>
      <c r="GW393" s="259">
        <f t="shared" si="6386"/>
        <v>5.2631578947368418E-2</v>
      </c>
      <c r="GX393" s="237">
        <f t="shared" si="6387"/>
        <v>1</v>
      </c>
      <c r="GY393" s="247">
        <f t="shared" si="6388"/>
        <v>1</v>
      </c>
      <c r="GZ393" s="237">
        <f t="shared" si="6389"/>
        <v>5.2631578947368418E-2</v>
      </c>
      <c r="HA393" s="247">
        <f t="shared" si="6390"/>
        <v>0</v>
      </c>
      <c r="HB393" s="259">
        <f t="shared" si="6391"/>
        <v>0</v>
      </c>
      <c r="HC393" s="247">
        <v>0</v>
      </c>
      <c r="HD393" s="247">
        <v>0</v>
      </c>
      <c r="HE393" s="247">
        <v>0</v>
      </c>
      <c r="HF393" s="247">
        <v>0</v>
      </c>
      <c r="HG393" s="247">
        <v>0</v>
      </c>
      <c r="HH393" s="247">
        <v>0</v>
      </c>
      <c r="HI393" s="247">
        <v>0</v>
      </c>
      <c r="HJ393" s="247">
        <v>1</v>
      </c>
      <c r="HK393" s="274">
        <v>0</v>
      </c>
      <c r="HL393" s="274">
        <v>0</v>
      </c>
      <c r="HM393" s="274">
        <v>0</v>
      </c>
      <c r="HN393" s="274">
        <v>21</v>
      </c>
      <c r="HO393" s="247">
        <f t="shared" si="6392"/>
        <v>21</v>
      </c>
      <c r="HP393" s="237">
        <f t="shared" si="6393"/>
        <v>1</v>
      </c>
      <c r="HQ393" s="238">
        <f t="shared" si="6394"/>
        <v>0</v>
      </c>
      <c r="HR393" s="259">
        <f t="shared" si="6395"/>
        <v>0</v>
      </c>
      <c r="HS393" s="237">
        <f t="shared" si="6396"/>
        <v>1</v>
      </c>
      <c r="HT393" s="247">
        <f t="shared" si="6397"/>
        <v>0</v>
      </c>
      <c r="HU393" s="237">
        <f t="shared" si="6398"/>
        <v>0</v>
      </c>
      <c r="HV393" s="247">
        <f t="shared" si="6399"/>
        <v>0</v>
      </c>
      <c r="HW393" s="259">
        <f t="shared" si="6400"/>
        <v>0</v>
      </c>
      <c r="HX393" s="247">
        <v>0</v>
      </c>
      <c r="HY393" s="247">
        <v>0</v>
      </c>
      <c r="HZ393" s="247">
        <v>0</v>
      </c>
      <c r="IA393" s="247">
        <v>0</v>
      </c>
      <c r="IB393" s="247">
        <v>0</v>
      </c>
      <c r="IC393" s="247">
        <v>0</v>
      </c>
      <c r="ID393" s="247">
        <v>0</v>
      </c>
      <c r="IE393" s="247">
        <v>0</v>
      </c>
      <c r="IF393" s="274">
        <v>0</v>
      </c>
      <c r="IG393" s="274">
        <v>0</v>
      </c>
      <c r="IH393" s="274">
        <v>0</v>
      </c>
      <c r="II393" s="274">
        <v>19</v>
      </c>
      <c r="IJ393" s="247">
        <f t="shared" si="6401"/>
        <v>18</v>
      </c>
      <c r="IK393" s="237">
        <f t="shared" si="6402"/>
        <v>0.94736842105263153</v>
      </c>
      <c r="IL393" s="238">
        <f t="shared" si="6403"/>
        <v>1</v>
      </c>
      <c r="IM393" s="259">
        <f t="shared" si="6404"/>
        <v>5.2631578947368418E-2</v>
      </c>
      <c r="IN393" s="237">
        <f t="shared" si="6405"/>
        <v>1</v>
      </c>
      <c r="IO393" s="247">
        <f t="shared" si="6406"/>
        <v>1</v>
      </c>
      <c r="IP393" s="237">
        <f t="shared" si="6407"/>
        <v>5.2631578947368418E-2</v>
      </c>
      <c r="IQ393" s="247">
        <f t="shared" si="6408"/>
        <v>0</v>
      </c>
      <c r="IR393" s="259">
        <f t="shared" si="6409"/>
        <v>0</v>
      </c>
      <c r="IS393" s="247">
        <v>0</v>
      </c>
      <c r="IT393" s="247">
        <v>0</v>
      </c>
      <c r="IU393" s="247">
        <v>0</v>
      </c>
      <c r="IV393" s="247">
        <v>0</v>
      </c>
      <c r="IW393" s="247">
        <v>0</v>
      </c>
      <c r="IX393" s="247">
        <v>0</v>
      </c>
      <c r="IY393" s="247">
        <v>0</v>
      </c>
      <c r="IZ393" s="247">
        <v>1</v>
      </c>
      <c r="JA393" s="274">
        <v>0</v>
      </c>
      <c r="JB393" s="274">
        <v>1</v>
      </c>
      <c r="JC393" s="274">
        <v>0</v>
      </c>
      <c r="JD393" s="247">
        <f t="shared" si="6410"/>
        <v>241</v>
      </c>
      <c r="JE393" s="247">
        <f t="shared" si="5807"/>
        <v>235</v>
      </c>
      <c r="JF393" s="260">
        <f t="shared" si="5808"/>
        <v>0.975103734439834</v>
      </c>
      <c r="JG393" s="238">
        <f t="shared" si="5809"/>
        <v>6</v>
      </c>
      <c r="JH393" s="260">
        <f t="shared" si="5810"/>
        <v>2.4896265560165973E-2</v>
      </c>
      <c r="JI393" s="260">
        <f t="shared" si="5811"/>
        <v>1</v>
      </c>
      <c r="JJ393" s="247">
        <f t="shared" si="6416"/>
        <v>6</v>
      </c>
      <c r="JK393" s="260">
        <f t="shared" si="6417"/>
        <v>2.4896265560165973E-2</v>
      </c>
      <c r="JL393" s="247">
        <f t="shared" si="6418"/>
        <v>0</v>
      </c>
      <c r="JM393" s="260">
        <f t="shared" si="5815"/>
        <v>0</v>
      </c>
      <c r="JN393" s="247">
        <f t="shared" si="6420"/>
        <v>0</v>
      </c>
      <c r="JO393" s="247">
        <f t="shared" si="6421"/>
        <v>0</v>
      </c>
      <c r="JP393" s="247">
        <f t="shared" si="6422"/>
        <v>0</v>
      </c>
      <c r="JQ393" s="247">
        <f t="shared" si="6423"/>
        <v>0</v>
      </c>
      <c r="JR393" s="247">
        <f t="shared" si="6424"/>
        <v>0</v>
      </c>
      <c r="JS393" s="247">
        <f t="shared" si="6425"/>
        <v>0</v>
      </c>
      <c r="JT393" s="247">
        <f t="shared" si="6426"/>
        <v>0</v>
      </c>
      <c r="JU393" s="247">
        <f t="shared" si="6427"/>
        <v>6</v>
      </c>
      <c r="JV393" s="247">
        <f t="shared" si="6428"/>
        <v>0</v>
      </c>
      <c r="JW393" s="247">
        <f t="shared" si="6429"/>
        <v>5</v>
      </c>
      <c r="JX393" s="247">
        <f t="shared" si="6430"/>
        <v>0</v>
      </c>
    </row>
    <row r="394" spans="1:284" ht="15" customHeight="1" thickBot="1">
      <c r="A394" s="269">
        <f t="shared" si="6156"/>
        <v>21</v>
      </c>
      <c r="B394" s="131">
        <v>20140410270</v>
      </c>
      <c r="C394" s="227">
        <f t="shared" ca="1" si="6438"/>
        <v>6</v>
      </c>
      <c r="D394" s="227">
        <f t="shared" ca="1" si="6439"/>
        <v>11</v>
      </c>
      <c r="E394" s="228">
        <f t="shared" si="6440"/>
        <v>24.473972602739725</v>
      </c>
      <c r="F394" s="117">
        <v>16</v>
      </c>
      <c r="G394" s="117">
        <v>8</v>
      </c>
      <c r="H394" s="117">
        <v>1995</v>
      </c>
      <c r="I394" s="115" t="s">
        <v>380</v>
      </c>
      <c r="J394" s="111" t="s">
        <v>823</v>
      </c>
      <c r="K394" s="103" t="s">
        <v>719</v>
      </c>
      <c r="L394" s="258">
        <v>22</v>
      </c>
      <c r="M394" s="258">
        <f t="shared" si="6311"/>
        <v>21</v>
      </c>
      <c r="N394" s="262">
        <f t="shared" si="6312"/>
        <v>0.95454545454545459</v>
      </c>
      <c r="O394" s="245">
        <f t="shared" si="6313"/>
        <v>1</v>
      </c>
      <c r="P394" s="262">
        <f t="shared" si="6314"/>
        <v>4.5454545454545456E-2</v>
      </c>
      <c r="Q394" s="262">
        <f t="shared" si="6315"/>
        <v>1</v>
      </c>
      <c r="R394" s="247">
        <f t="shared" si="6316"/>
        <v>1</v>
      </c>
      <c r="S394" s="260">
        <f t="shared" si="6317"/>
        <v>4.5454545454545456E-2</v>
      </c>
      <c r="T394" s="247">
        <f t="shared" si="6318"/>
        <v>0</v>
      </c>
      <c r="U394" s="262">
        <f t="shared" si="6319"/>
        <v>0</v>
      </c>
      <c r="V394" s="258">
        <v>0</v>
      </c>
      <c r="W394" s="258">
        <v>0</v>
      </c>
      <c r="X394" s="258">
        <v>0</v>
      </c>
      <c r="Y394" s="258">
        <v>0</v>
      </c>
      <c r="Z394" s="258">
        <v>0</v>
      </c>
      <c r="AA394" s="258">
        <v>0</v>
      </c>
      <c r="AB394" s="258">
        <v>0</v>
      </c>
      <c r="AC394" s="258">
        <v>1</v>
      </c>
      <c r="AD394" s="258">
        <v>0</v>
      </c>
      <c r="AE394" s="258">
        <v>0</v>
      </c>
      <c r="AF394" s="258">
        <v>0</v>
      </c>
      <c r="AG394" s="236">
        <v>20</v>
      </c>
      <c r="AH394" s="243">
        <f t="shared" si="6320"/>
        <v>19</v>
      </c>
      <c r="AI394" s="244">
        <f t="shared" si="6321"/>
        <v>0.95</v>
      </c>
      <c r="AJ394" s="245">
        <f t="shared" si="6322"/>
        <v>1</v>
      </c>
      <c r="AK394" s="244">
        <f t="shared" si="6323"/>
        <v>0.05</v>
      </c>
      <c r="AL394" s="244">
        <f t="shared" si="6324"/>
        <v>0.95</v>
      </c>
      <c r="AM394" s="236">
        <f t="shared" si="6325"/>
        <v>0</v>
      </c>
      <c r="AN394" s="237">
        <f t="shared" si="6326"/>
        <v>0</v>
      </c>
      <c r="AO394" s="236">
        <f t="shared" si="6327"/>
        <v>1</v>
      </c>
      <c r="AP394" s="244">
        <f t="shared" si="6328"/>
        <v>0.05</v>
      </c>
      <c r="AQ394" s="243">
        <v>0</v>
      </c>
      <c r="AR394" s="243">
        <v>0</v>
      </c>
      <c r="AS394" s="243">
        <v>1</v>
      </c>
      <c r="AT394" s="243">
        <v>0</v>
      </c>
      <c r="AU394" s="243">
        <v>0</v>
      </c>
      <c r="AV394" s="243">
        <v>0</v>
      </c>
      <c r="AW394" s="243">
        <v>0</v>
      </c>
      <c r="AX394" s="243">
        <v>0</v>
      </c>
      <c r="AY394" s="243">
        <v>0</v>
      </c>
      <c r="AZ394" s="243">
        <v>0</v>
      </c>
      <c r="BA394" s="243">
        <v>0</v>
      </c>
      <c r="BB394" s="236">
        <v>21</v>
      </c>
      <c r="BC394" s="243">
        <f t="shared" si="6329"/>
        <v>21</v>
      </c>
      <c r="BD394" s="244">
        <f t="shared" si="6330"/>
        <v>1</v>
      </c>
      <c r="BE394" s="245">
        <f t="shared" si="6331"/>
        <v>0</v>
      </c>
      <c r="BF394" s="244">
        <f t="shared" si="6332"/>
        <v>0</v>
      </c>
      <c r="BG394" s="244">
        <f t="shared" si="6333"/>
        <v>1</v>
      </c>
      <c r="BH394" s="236">
        <f t="shared" si="6334"/>
        <v>0</v>
      </c>
      <c r="BI394" s="237">
        <f t="shared" si="6335"/>
        <v>0</v>
      </c>
      <c r="BJ394" s="236">
        <f t="shared" si="6336"/>
        <v>0</v>
      </c>
      <c r="BK394" s="244">
        <f t="shared" si="6337"/>
        <v>0</v>
      </c>
      <c r="BL394" s="236">
        <v>0</v>
      </c>
      <c r="BM394" s="236">
        <v>0</v>
      </c>
      <c r="BN394" s="236">
        <v>0</v>
      </c>
      <c r="BO394" s="236">
        <v>0</v>
      </c>
      <c r="BP394" s="236">
        <v>0</v>
      </c>
      <c r="BQ394" s="236">
        <v>0</v>
      </c>
      <c r="BR394" s="236">
        <v>0</v>
      </c>
      <c r="BS394" s="236">
        <v>0</v>
      </c>
      <c r="BT394" s="236">
        <v>0</v>
      </c>
      <c r="BU394" s="236">
        <v>0</v>
      </c>
      <c r="BV394" s="236">
        <v>0</v>
      </c>
      <c r="BW394" s="247">
        <v>21</v>
      </c>
      <c r="BX394" s="258">
        <f t="shared" si="6338"/>
        <v>21</v>
      </c>
      <c r="BY394" s="262">
        <f t="shared" si="6339"/>
        <v>1</v>
      </c>
      <c r="BZ394" s="245">
        <f t="shared" si="6340"/>
        <v>0</v>
      </c>
      <c r="CA394" s="262">
        <f t="shared" si="6341"/>
        <v>0</v>
      </c>
      <c r="CB394" s="262">
        <f t="shared" si="6342"/>
        <v>1</v>
      </c>
      <c r="CC394" s="247">
        <f t="shared" si="6343"/>
        <v>0</v>
      </c>
      <c r="CD394" s="260">
        <f t="shared" si="6344"/>
        <v>0</v>
      </c>
      <c r="CE394" s="247">
        <f t="shared" si="6345"/>
        <v>0</v>
      </c>
      <c r="CF394" s="262">
        <f t="shared" si="6346"/>
        <v>0</v>
      </c>
      <c r="CG394" s="247">
        <v>0</v>
      </c>
      <c r="CH394" s="247">
        <v>0</v>
      </c>
      <c r="CI394" s="247">
        <v>0</v>
      </c>
      <c r="CJ394" s="247">
        <v>0</v>
      </c>
      <c r="CK394" s="247">
        <v>0</v>
      </c>
      <c r="CL394" s="247">
        <v>0</v>
      </c>
      <c r="CM394" s="247">
        <v>0</v>
      </c>
      <c r="CN394" s="247">
        <v>0</v>
      </c>
      <c r="CO394" s="247">
        <v>0</v>
      </c>
      <c r="CP394" s="247">
        <v>0</v>
      </c>
      <c r="CQ394" s="247">
        <v>0</v>
      </c>
      <c r="CR394" s="274">
        <v>15</v>
      </c>
      <c r="CS394" s="258">
        <f t="shared" si="5738"/>
        <v>14</v>
      </c>
      <c r="CT394" s="244">
        <f t="shared" si="5739"/>
        <v>0.93333333333333335</v>
      </c>
      <c r="CU394" s="245">
        <f t="shared" si="5740"/>
        <v>1</v>
      </c>
      <c r="CV394" s="278">
        <f t="shared" si="5741"/>
        <v>6.6666666666666666E-2</v>
      </c>
      <c r="CW394" s="244">
        <f t="shared" si="5742"/>
        <v>1</v>
      </c>
      <c r="CX394" s="247">
        <f t="shared" si="6160"/>
        <v>1</v>
      </c>
      <c r="CY394" s="237">
        <f t="shared" si="6296"/>
        <v>6.6666666666666666E-2</v>
      </c>
      <c r="CZ394" s="247">
        <f t="shared" si="6161"/>
        <v>0</v>
      </c>
      <c r="DA394" s="259">
        <f t="shared" si="6297"/>
        <v>0</v>
      </c>
      <c r="DB394" s="247">
        <v>0</v>
      </c>
      <c r="DC394" s="247">
        <v>0</v>
      </c>
      <c r="DD394" s="247">
        <v>0</v>
      </c>
      <c r="DE394" s="247">
        <v>0</v>
      </c>
      <c r="DF394" s="247">
        <v>0</v>
      </c>
      <c r="DG394" s="247">
        <v>0</v>
      </c>
      <c r="DH394" s="247">
        <v>0</v>
      </c>
      <c r="DI394" s="247">
        <v>1</v>
      </c>
      <c r="DJ394" s="274">
        <v>1</v>
      </c>
      <c r="DK394" s="274">
        <v>0</v>
      </c>
      <c r="DL394" s="274">
        <v>0</v>
      </c>
      <c r="DM394" s="274">
        <v>21</v>
      </c>
      <c r="DN394" s="258">
        <f t="shared" si="6347"/>
        <v>21</v>
      </c>
      <c r="DO394" s="244">
        <f t="shared" si="6348"/>
        <v>1</v>
      </c>
      <c r="DP394" s="245">
        <f t="shared" si="6349"/>
        <v>0</v>
      </c>
      <c r="DQ394" s="278">
        <f t="shared" si="6350"/>
        <v>0</v>
      </c>
      <c r="DR394" s="244">
        <f t="shared" si="6351"/>
        <v>1</v>
      </c>
      <c r="DS394" s="247">
        <f t="shared" si="6352"/>
        <v>0</v>
      </c>
      <c r="DT394" s="237">
        <f t="shared" si="6353"/>
        <v>0</v>
      </c>
      <c r="DU394" s="247">
        <f t="shared" si="6354"/>
        <v>0</v>
      </c>
      <c r="DV394" s="259">
        <f t="shared" si="6355"/>
        <v>0</v>
      </c>
      <c r="DW394" s="247">
        <v>0</v>
      </c>
      <c r="DX394" s="247">
        <v>0</v>
      </c>
      <c r="DY394" s="247">
        <v>0</v>
      </c>
      <c r="DZ394" s="247">
        <v>0</v>
      </c>
      <c r="EA394" s="247">
        <v>0</v>
      </c>
      <c r="EB394" s="247">
        <v>0</v>
      </c>
      <c r="EC394" s="247">
        <v>0</v>
      </c>
      <c r="ED394" s="247">
        <v>0</v>
      </c>
      <c r="EE394" s="274">
        <v>0</v>
      </c>
      <c r="EF394" s="274">
        <v>1</v>
      </c>
      <c r="EG394" s="274">
        <v>0</v>
      </c>
      <c r="EH394" s="274">
        <v>22</v>
      </c>
      <c r="EI394" s="258">
        <f t="shared" si="6356"/>
        <v>21</v>
      </c>
      <c r="EJ394" s="244">
        <f t="shared" si="6357"/>
        <v>0.95454545454545459</v>
      </c>
      <c r="EK394" s="245">
        <f t="shared" si="6358"/>
        <v>1</v>
      </c>
      <c r="EL394" s="278">
        <f t="shared" si="6359"/>
        <v>4.5454545454545456E-2</v>
      </c>
      <c r="EM394" s="244">
        <f t="shared" si="6360"/>
        <v>1</v>
      </c>
      <c r="EN394" s="247">
        <f t="shared" si="6361"/>
        <v>1</v>
      </c>
      <c r="EO394" s="237">
        <f t="shared" si="6362"/>
        <v>4.5454545454545456E-2</v>
      </c>
      <c r="EP394" s="247">
        <f t="shared" si="6363"/>
        <v>0</v>
      </c>
      <c r="EQ394" s="259">
        <f t="shared" si="6364"/>
        <v>0</v>
      </c>
      <c r="ER394" s="247">
        <v>0</v>
      </c>
      <c r="ES394" s="247">
        <v>0</v>
      </c>
      <c r="ET394" s="247">
        <v>0</v>
      </c>
      <c r="EU394" s="247">
        <v>0</v>
      </c>
      <c r="EV394" s="247">
        <v>0</v>
      </c>
      <c r="EW394" s="247">
        <v>0</v>
      </c>
      <c r="EX394" s="247">
        <v>0</v>
      </c>
      <c r="EY394" s="247">
        <v>1</v>
      </c>
      <c r="EZ394" s="274">
        <v>0</v>
      </c>
      <c r="FA394" s="274">
        <v>0</v>
      </c>
      <c r="FB394" s="274">
        <v>0</v>
      </c>
      <c r="FC394" s="274">
        <v>18</v>
      </c>
      <c r="FD394" s="258">
        <f t="shared" si="6365"/>
        <v>16</v>
      </c>
      <c r="FE394" s="244">
        <f t="shared" si="6366"/>
        <v>0.88888888888888884</v>
      </c>
      <c r="FF394" s="245">
        <f t="shared" si="6367"/>
        <v>2</v>
      </c>
      <c r="FG394" s="278">
        <f t="shared" si="6368"/>
        <v>0.1111111111111111</v>
      </c>
      <c r="FH394" s="244">
        <f t="shared" si="6369"/>
        <v>0.88888888888888884</v>
      </c>
      <c r="FI394" s="247">
        <f t="shared" si="6370"/>
        <v>0</v>
      </c>
      <c r="FJ394" s="237">
        <f t="shared" si="6371"/>
        <v>0</v>
      </c>
      <c r="FK394" s="247">
        <f t="shared" si="6372"/>
        <v>2</v>
      </c>
      <c r="FL394" s="259">
        <f t="shared" si="6373"/>
        <v>0.1111111111111111</v>
      </c>
      <c r="FM394" s="247">
        <v>0</v>
      </c>
      <c r="FN394" s="247">
        <v>0</v>
      </c>
      <c r="FO394" s="247">
        <v>2</v>
      </c>
      <c r="FP394" s="247">
        <v>0</v>
      </c>
      <c r="FQ394" s="247">
        <v>0</v>
      </c>
      <c r="FR394" s="247">
        <v>0</v>
      </c>
      <c r="FS394" s="247">
        <v>0</v>
      </c>
      <c r="FT394" s="247">
        <v>0</v>
      </c>
      <c r="FU394" s="274">
        <v>0</v>
      </c>
      <c r="FV394" s="274">
        <v>1</v>
      </c>
      <c r="FW394" s="274">
        <v>0</v>
      </c>
      <c r="FX394" s="274">
        <v>22</v>
      </c>
      <c r="FY394" s="258">
        <f t="shared" si="6374"/>
        <v>22</v>
      </c>
      <c r="FZ394" s="244">
        <f t="shared" si="6375"/>
        <v>1</v>
      </c>
      <c r="GA394" s="245">
        <f t="shared" si="6376"/>
        <v>0</v>
      </c>
      <c r="GB394" s="278">
        <f t="shared" si="6377"/>
        <v>0</v>
      </c>
      <c r="GC394" s="244">
        <f t="shared" si="6378"/>
        <v>1</v>
      </c>
      <c r="GD394" s="247">
        <f t="shared" si="6379"/>
        <v>0</v>
      </c>
      <c r="GE394" s="237">
        <f t="shared" si="6380"/>
        <v>0</v>
      </c>
      <c r="GF394" s="247">
        <f t="shared" si="6381"/>
        <v>0</v>
      </c>
      <c r="GG394" s="259">
        <f t="shared" si="6382"/>
        <v>0</v>
      </c>
      <c r="GH394" s="247">
        <v>0</v>
      </c>
      <c r="GI394" s="247">
        <v>0</v>
      </c>
      <c r="GJ394" s="247">
        <v>0</v>
      </c>
      <c r="GK394" s="247">
        <v>0</v>
      </c>
      <c r="GL394" s="247">
        <v>0</v>
      </c>
      <c r="GM394" s="247">
        <v>0</v>
      </c>
      <c r="GN394" s="247">
        <v>0</v>
      </c>
      <c r="GO394" s="247">
        <v>0</v>
      </c>
      <c r="GP394" s="274">
        <v>0</v>
      </c>
      <c r="GQ394" s="274">
        <v>0</v>
      </c>
      <c r="GR394" s="274">
        <v>0</v>
      </c>
      <c r="GS394" s="274">
        <v>19</v>
      </c>
      <c r="GT394" s="258">
        <f t="shared" si="6383"/>
        <v>18</v>
      </c>
      <c r="GU394" s="244">
        <f t="shared" si="6384"/>
        <v>0.94736842105263153</v>
      </c>
      <c r="GV394" s="245">
        <f t="shared" si="6385"/>
        <v>1</v>
      </c>
      <c r="GW394" s="278">
        <f t="shared" si="6386"/>
        <v>5.2631578947368418E-2</v>
      </c>
      <c r="GX394" s="244">
        <f t="shared" si="6387"/>
        <v>1</v>
      </c>
      <c r="GY394" s="247">
        <f t="shared" si="6388"/>
        <v>1</v>
      </c>
      <c r="GZ394" s="237">
        <f t="shared" si="6389"/>
        <v>5.2631578947368418E-2</v>
      </c>
      <c r="HA394" s="247">
        <f t="shared" si="6390"/>
        <v>0</v>
      </c>
      <c r="HB394" s="259">
        <f t="shared" si="6391"/>
        <v>0</v>
      </c>
      <c r="HC394" s="247">
        <v>0</v>
      </c>
      <c r="HD394" s="247">
        <v>0</v>
      </c>
      <c r="HE394" s="247">
        <v>0</v>
      </c>
      <c r="HF394" s="247">
        <v>0</v>
      </c>
      <c r="HG394" s="247">
        <v>0</v>
      </c>
      <c r="HH394" s="247">
        <v>0</v>
      </c>
      <c r="HI394" s="247">
        <v>0</v>
      </c>
      <c r="HJ394" s="247">
        <v>1</v>
      </c>
      <c r="HK394" s="274">
        <v>0</v>
      </c>
      <c r="HL394" s="274">
        <v>1</v>
      </c>
      <c r="HM394" s="274">
        <v>0</v>
      </c>
      <c r="HN394" s="274">
        <v>21</v>
      </c>
      <c r="HO394" s="258">
        <f t="shared" si="6392"/>
        <v>20</v>
      </c>
      <c r="HP394" s="244">
        <f t="shared" si="6393"/>
        <v>0.95238095238095233</v>
      </c>
      <c r="HQ394" s="245">
        <f t="shared" si="6394"/>
        <v>1</v>
      </c>
      <c r="HR394" s="278">
        <f t="shared" si="6395"/>
        <v>4.7619047619047616E-2</v>
      </c>
      <c r="HS394" s="244">
        <f t="shared" si="6396"/>
        <v>1</v>
      </c>
      <c r="HT394" s="247">
        <f t="shared" si="6397"/>
        <v>1</v>
      </c>
      <c r="HU394" s="237">
        <f t="shared" si="6398"/>
        <v>4.7619047619047616E-2</v>
      </c>
      <c r="HV394" s="247">
        <f t="shared" si="6399"/>
        <v>0</v>
      </c>
      <c r="HW394" s="259">
        <f t="shared" si="6400"/>
        <v>0</v>
      </c>
      <c r="HX394" s="247">
        <v>0</v>
      </c>
      <c r="HY394" s="247">
        <v>0</v>
      </c>
      <c r="HZ394" s="247">
        <v>0</v>
      </c>
      <c r="IA394" s="247">
        <v>0</v>
      </c>
      <c r="IB394" s="247">
        <v>0</v>
      </c>
      <c r="IC394" s="247">
        <v>0</v>
      </c>
      <c r="ID394" s="247">
        <v>0</v>
      </c>
      <c r="IE394" s="247">
        <v>1</v>
      </c>
      <c r="IF394" s="274">
        <v>0</v>
      </c>
      <c r="IG394" s="274">
        <v>0</v>
      </c>
      <c r="IH394" s="274">
        <v>0</v>
      </c>
      <c r="II394" s="274">
        <v>19</v>
      </c>
      <c r="IJ394" s="258">
        <f t="shared" si="6401"/>
        <v>19</v>
      </c>
      <c r="IK394" s="244">
        <f t="shared" si="6402"/>
        <v>1</v>
      </c>
      <c r="IL394" s="245">
        <f t="shared" si="6403"/>
        <v>0</v>
      </c>
      <c r="IM394" s="278">
        <f t="shared" si="6404"/>
        <v>0</v>
      </c>
      <c r="IN394" s="244">
        <f t="shared" si="6405"/>
        <v>1</v>
      </c>
      <c r="IO394" s="247">
        <f t="shared" si="6406"/>
        <v>0</v>
      </c>
      <c r="IP394" s="237">
        <f t="shared" si="6407"/>
        <v>0</v>
      </c>
      <c r="IQ394" s="247">
        <f t="shared" si="6408"/>
        <v>0</v>
      </c>
      <c r="IR394" s="259">
        <f t="shared" si="6409"/>
        <v>0</v>
      </c>
      <c r="IS394" s="247">
        <v>0</v>
      </c>
      <c r="IT394" s="247">
        <v>0</v>
      </c>
      <c r="IU394" s="247">
        <v>0</v>
      </c>
      <c r="IV394" s="247">
        <v>0</v>
      </c>
      <c r="IW394" s="247">
        <v>0</v>
      </c>
      <c r="IX394" s="247">
        <v>0</v>
      </c>
      <c r="IY394" s="247">
        <v>0</v>
      </c>
      <c r="IZ394" s="247">
        <v>0</v>
      </c>
      <c r="JA394" s="274">
        <v>0</v>
      </c>
      <c r="JB394" s="274">
        <v>0</v>
      </c>
      <c r="JC394" s="274">
        <v>0</v>
      </c>
      <c r="JD394" s="247">
        <f t="shared" si="6410"/>
        <v>241</v>
      </c>
      <c r="JE394" s="258">
        <f t="shared" si="5807"/>
        <v>233</v>
      </c>
      <c r="JF394" s="262">
        <f t="shared" si="5808"/>
        <v>0.96680497925311204</v>
      </c>
      <c r="JG394" s="245">
        <f t="shared" si="5809"/>
        <v>8</v>
      </c>
      <c r="JH394" s="262">
        <f t="shared" si="5810"/>
        <v>3.3195020746887967E-2</v>
      </c>
      <c r="JI394" s="262">
        <f t="shared" si="5811"/>
        <v>0.98755186721991706</v>
      </c>
      <c r="JJ394" s="247">
        <f t="shared" si="6416"/>
        <v>5</v>
      </c>
      <c r="JK394" s="260">
        <f t="shared" si="6417"/>
        <v>2.0746887966804978E-2</v>
      </c>
      <c r="JL394" s="247">
        <f t="shared" si="6418"/>
        <v>3</v>
      </c>
      <c r="JM394" s="262">
        <f t="shared" si="5815"/>
        <v>1.2448132780082987E-2</v>
      </c>
      <c r="JN394" s="247">
        <f t="shared" si="6420"/>
        <v>0</v>
      </c>
      <c r="JO394" s="247">
        <f t="shared" si="6421"/>
        <v>0</v>
      </c>
      <c r="JP394" s="247">
        <f t="shared" si="6422"/>
        <v>3</v>
      </c>
      <c r="JQ394" s="247">
        <f t="shared" si="6423"/>
        <v>0</v>
      </c>
      <c r="JR394" s="247">
        <f t="shared" si="6424"/>
        <v>0</v>
      </c>
      <c r="JS394" s="247">
        <f t="shared" si="6425"/>
        <v>0</v>
      </c>
      <c r="JT394" s="247">
        <f t="shared" si="6426"/>
        <v>0</v>
      </c>
      <c r="JU394" s="247">
        <f t="shared" si="6427"/>
        <v>5</v>
      </c>
      <c r="JV394" s="247">
        <f t="shared" si="6428"/>
        <v>1</v>
      </c>
      <c r="JW394" s="247">
        <f t="shared" si="6429"/>
        <v>3</v>
      </c>
      <c r="JX394" s="247">
        <f t="shared" si="6430"/>
        <v>0</v>
      </c>
    </row>
    <row r="395" spans="1:284" ht="15" customHeight="1" thickBot="1">
      <c r="A395" s="326" t="s">
        <v>685</v>
      </c>
      <c r="B395" s="327"/>
      <c r="C395" s="327"/>
      <c r="D395" s="327"/>
      <c r="E395" s="327"/>
      <c r="F395" s="327"/>
      <c r="G395" s="327"/>
      <c r="H395" s="327"/>
      <c r="I395" s="328"/>
      <c r="J395" s="249"/>
      <c r="K395" s="250">
        <v>21</v>
      </c>
      <c r="L395" s="279">
        <f>SUM(L374:L394)</f>
        <v>462</v>
      </c>
      <c r="M395" s="251">
        <f>L395-(R395+T395)</f>
        <v>430</v>
      </c>
      <c r="N395" s="256">
        <f t="shared" si="6312"/>
        <v>0.93073593073593075</v>
      </c>
      <c r="O395" s="253">
        <f t="shared" si="6313"/>
        <v>32</v>
      </c>
      <c r="P395" s="252">
        <f t="shared" si="6314"/>
        <v>6.9264069264069264E-2</v>
      </c>
      <c r="Q395" s="256">
        <f>((L395-T395)/L395)</f>
        <v>0.96753246753246758</v>
      </c>
      <c r="R395" s="251">
        <f>Y395+AB395+AC395</f>
        <v>17</v>
      </c>
      <c r="S395" s="252">
        <f t="shared" si="6317"/>
        <v>3.67965367965368E-2</v>
      </c>
      <c r="T395" s="251">
        <f>V395+W395+X395+Z395+AA395</f>
        <v>15</v>
      </c>
      <c r="U395" s="252">
        <f t="shared" si="6319"/>
        <v>3.2467532467532464E-2</v>
      </c>
      <c r="V395" s="251">
        <f t="shared" ref="V395:AF395" si="6441">SUM(V374:V394)</f>
        <v>0</v>
      </c>
      <c r="W395" s="251">
        <f t="shared" si="6441"/>
        <v>4</v>
      </c>
      <c r="X395" s="251">
        <f t="shared" si="6441"/>
        <v>11</v>
      </c>
      <c r="Y395" s="251">
        <f t="shared" si="6441"/>
        <v>0</v>
      </c>
      <c r="Z395" s="251">
        <f t="shared" si="6441"/>
        <v>0</v>
      </c>
      <c r="AA395" s="251">
        <f t="shared" si="6441"/>
        <v>0</v>
      </c>
      <c r="AB395" s="251">
        <f t="shared" si="6441"/>
        <v>0</v>
      </c>
      <c r="AC395" s="251">
        <f t="shared" si="6441"/>
        <v>17</v>
      </c>
      <c r="AD395" s="251">
        <f t="shared" si="6441"/>
        <v>1</v>
      </c>
      <c r="AE395" s="251">
        <f t="shared" si="6441"/>
        <v>4</v>
      </c>
      <c r="AF395" s="251">
        <f t="shared" si="6441"/>
        <v>3</v>
      </c>
      <c r="AG395" s="279">
        <f>SUM(AG374:AG394)</f>
        <v>420</v>
      </c>
      <c r="AH395" s="251">
        <f>AG395-(AM395+AO395)</f>
        <v>393</v>
      </c>
      <c r="AI395" s="256">
        <f t="shared" si="6321"/>
        <v>0.93571428571428572</v>
      </c>
      <c r="AJ395" s="253">
        <f t="shared" si="6322"/>
        <v>27</v>
      </c>
      <c r="AK395" s="252">
        <f t="shared" si="6323"/>
        <v>6.4285714285714279E-2</v>
      </c>
      <c r="AL395" s="256">
        <f>((AG395-AO395)/AG395)</f>
        <v>0.96666666666666667</v>
      </c>
      <c r="AM395" s="251">
        <f>AT395+AW395+AX395</f>
        <v>13</v>
      </c>
      <c r="AN395" s="252">
        <f t="shared" si="6326"/>
        <v>3.0952380952380953E-2</v>
      </c>
      <c r="AO395" s="251">
        <f>AQ395+AR395+AS395+AU395+AV395</f>
        <v>14</v>
      </c>
      <c r="AP395" s="252">
        <f t="shared" si="6328"/>
        <v>3.3333333333333333E-2</v>
      </c>
      <c r="AQ395" s="251">
        <f t="shared" ref="AQ395:BA395" si="6442">SUM(AQ374:AQ394)</f>
        <v>0</v>
      </c>
      <c r="AR395" s="251">
        <f t="shared" si="6442"/>
        <v>3</v>
      </c>
      <c r="AS395" s="251">
        <f t="shared" si="6442"/>
        <v>11</v>
      </c>
      <c r="AT395" s="251">
        <f t="shared" si="6442"/>
        <v>2</v>
      </c>
      <c r="AU395" s="251">
        <f t="shared" si="6442"/>
        <v>0</v>
      </c>
      <c r="AV395" s="251">
        <f t="shared" si="6442"/>
        <v>0</v>
      </c>
      <c r="AW395" s="251">
        <f t="shared" si="6442"/>
        <v>0</v>
      </c>
      <c r="AX395" s="251">
        <f t="shared" si="6442"/>
        <v>11</v>
      </c>
      <c r="AY395" s="251">
        <f t="shared" si="6442"/>
        <v>1</v>
      </c>
      <c r="AZ395" s="251">
        <f t="shared" si="6442"/>
        <v>6</v>
      </c>
      <c r="BA395" s="251">
        <f t="shared" si="6442"/>
        <v>3</v>
      </c>
      <c r="BB395" s="279">
        <f>SUM(BB374:BB394)</f>
        <v>441</v>
      </c>
      <c r="BC395" s="251">
        <f>BB395-(BH395+BJ395)</f>
        <v>403</v>
      </c>
      <c r="BD395" s="256">
        <f t="shared" si="6330"/>
        <v>0.91383219954648531</v>
      </c>
      <c r="BE395" s="253">
        <f t="shared" si="6331"/>
        <v>38</v>
      </c>
      <c r="BF395" s="252">
        <f t="shared" si="6332"/>
        <v>8.6167800453514742E-2</v>
      </c>
      <c r="BG395" s="256">
        <f>((BB395-BJ395)/BB395)</f>
        <v>0.96145124716553287</v>
      </c>
      <c r="BH395" s="251">
        <f>BO395+BR395+BS395</f>
        <v>21</v>
      </c>
      <c r="BI395" s="252">
        <f t="shared" si="6335"/>
        <v>4.7619047619047616E-2</v>
      </c>
      <c r="BJ395" s="251">
        <f>BL395+BM395+BN395+BP395+BQ395</f>
        <v>17</v>
      </c>
      <c r="BK395" s="252">
        <f t="shared" si="6337"/>
        <v>3.8548752834467119E-2</v>
      </c>
      <c r="BL395" s="251">
        <f t="shared" ref="BL395:BV395" si="6443">SUM(BL374:BL394)</f>
        <v>0</v>
      </c>
      <c r="BM395" s="251">
        <f t="shared" si="6443"/>
        <v>5</v>
      </c>
      <c r="BN395" s="251">
        <f t="shared" si="6443"/>
        <v>12</v>
      </c>
      <c r="BO395" s="251">
        <f t="shared" si="6443"/>
        <v>0</v>
      </c>
      <c r="BP395" s="251">
        <f t="shared" si="6443"/>
        <v>0</v>
      </c>
      <c r="BQ395" s="251">
        <f t="shared" si="6443"/>
        <v>0</v>
      </c>
      <c r="BR395" s="251">
        <f t="shared" si="6443"/>
        <v>0</v>
      </c>
      <c r="BS395" s="251">
        <f t="shared" si="6443"/>
        <v>21</v>
      </c>
      <c r="BT395" s="251">
        <f t="shared" si="6443"/>
        <v>2</v>
      </c>
      <c r="BU395" s="251">
        <f t="shared" si="6443"/>
        <v>8</v>
      </c>
      <c r="BV395" s="251">
        <f t="shared" si="6443"/>
        <v>3</v>
      </c>
      <c r="BW395" s="279">
        <f>SUM(BW374:BW394)</f>
        <v>441</v>
      </c>
      <c r="BX395" s="251">
        <f>BW395-(CC395+CE395)</f>
        <v>411</v>
      </c>
      <c r="BY395" s="256">
        <f t="shared" si="6339"/>
        <v>0.93197278911564629</v>
      </c>
      <c r="BZ395" s="253">
        <f t="shared" si="6340"/>
        <v>30</v>
      </c>
      <c r="CA395" s="252">
        <f t="shared" si="6341"/>
        <v>6.8027210884353748E-2</v>
      </c>
      <c r="CB395" s="256">
        <f>((BW395-CE395)/BW395)</f>
        <v>0.96825396825396826</v>
      </c>
      <c r="CC395" s="251">
        <f>CJ395+CM395+CN395</f>
        <v>16</v>
      </c>
      <c r="CD395" s="252">
        <f t="shared" si="6344"/>
        <v>3.6281179138321996E-2</v>
      </c>
      <c r="CE395" s="251">
        <f>CG395+CH395+CI395+CK395+CL395</f>
        <v>14</v>
      </c>
      <c r="CF395" s="252">
        <f t="shared" si="6346"/>
        <v>3.1746031746031744E-2</v>
      </c>
      <c r="CG395" s="251">
        <f t="shared" ref="CG395:CQ395" si="6444">SUM(CG374:CG394)</f>
        <v>0</v>
      </c>
      <c r="CH395" s="251">
        <f t="shared" si="6444"/>
        <v>5</v>
      </c>
      <c r="CI395" s="251">
        <f t="shared" si="6444"/>
        <v>9</v>
      </c>
      <c r="CJ395" s="251">
        <f t="shared" si="6444"/>
        <v>0</v>
      </c>
      <c r="CK395" s="251">
        <f t="shared" si="6444"/>
        <v>0</v>
      </c>
      <c r="CL395" s="251">
        <f t="shared" si="6444"/>
        <v>0</v>
      </c>
      <c r="CM395" s="251">
        <f t="shared" si="6444"/>
        <v>0</v>
      </c>
      <c r="CN395" s="251">
        <f t="shared" si="6444"/>
        <v>16</v>
      </c>
      <c r="CO395" s="251">
        <f t="shared" si="6444"/>
        <v>1</v>
      </c>
      <c r="CP395" s="251">
        <f t="shared" si="6444"/>
        <v>8</v>
      </c>
      <c r="CQ395" s="251">
        <f t="shared" si="6444"/>
        <v>1</v>
      </c>
      <c r="CR395" s="279">
        <f>SUM(CR374:CR394)</f>
        <v>315</v>
      </c>
      <c r="CS395" s="251">
        <f>CR395-(CX395+CZ395)</f>
        <v>301</v>
      </c>
      <c r="CT395" s="256">
        <f t="shared" si="5739"/>
        <v>0.9555555555555556</v>
      </c>
      <c r="CU395" s="253">
        <f t="shared" si="5740"/>
        <v>14</v>
      </c>
      <c r="CV395" s="252">
        <f t="shared" si="5741"/>
        <v>4.4444444444444446E-2</v>
      </c>
      <c r="CW395" s="256">
        <f>((CR395-CZ395)/CR395)</f>
        <v>0.97460317460317458</v>
      </c>
      <c r="CX395" s="251">
        <f>DE395+DH395+DI395</f>
        <v>6</v>
      </c>
      <c r="CY395" s="252">
        <f t="shared" si="6296"/>
        <v>1.9047619047619049E-2</v>
      </c>
      <c r="CZ395" s="251">
        <f>DB395+DC395+DD395+DF395+DG395</f>
        <v>8</v>
      </c>
      <c r="DA395" s="252">
        <f t="shared" si="6297"/>
        <v>2.5396825396825397E-2</v>
      </c>
      <c r="DB395" s="251">
        <f t="shared" ref="DB395:DL395" si="6445">SUM(DB374:DB394)</f>
        <v>0</v>
      </c>
      <c r="DC395" s="251">
        <f t="shared" si="6445"/>
        <v>3</v>
      </c>
      <c r="DD395" s="251">
        <f t="shared" si="6445"/>
        <v>5</v>
      </c>
      <c r="DE395" s="251">
        <f t="shared" si="6445"/>
        <v>0</v>
      </c>
      <c r="DF395" s="251">
        <f t="shared" si="6445"/>
        <v>0</v>
      </c>
      <c r="DG395" s="251">
        <f t="shared" si="6445"/>
        <v>0</v>
      </c>
      <c r="DH395" s="251">
        <f t="shared" si="6445"/>
        <v>0</v>
      </c>
      <c r="DI395" s="251">
        <f t="shared" si="6445"/>
        <v>6</v>
      </c>
      <c r="DJ395" s="251">
        <f t="shared" si="6445"/>
        <v>2</v>
      </c>
      <c r="DK395" s="251">
        <f t="shared" si="6445"/>
        <v>4</v>
      </c>
      <c r="DL395" s="251">
        <f t="shared" si="6445"/>
        <v>5</v>
      </c>
      <c r="DM395" s="279">
        <f>SUM(DM374:DM394)</f>
        <v>441</v>
      </c>
      <c r="DN395" s="251">
        <f>DM395-(DS395+DU395)</f>
        <v>425</v>
      </c>
      <c r="DO395" s="256">
        <f t="shared" si="6348"/>
        <v>0.96371882086167804</v>
      </c>
      <c r="DP395" s="253">
        <f t="shared" si="6349"/>
        <v>16</v>
      </c>
      <c r="DQ395" s="252">
        <f t="shared" si="6350"/>
        <v>3.6281179138321996E-2</v>
      </c>
      <c r="DR395" s="256">
        <f>((DM395-DU395)/DM395)</f>
        <v>0.97959183673469385</v>
      </c>
      <c r="DS395" s="251">
        <f>DZ395+EC395+ED395</f>
        <v>7</v>
      </c>
      <c r="DT395" s="252">
        <f t="shared" si="6353"/>
        <v>1.5873015873015872E-2</v>
      </c>
      <c r="DU395" s="251">
        <f>DW395+DX395+DY395+EA395+EB395</f>
        <v>9</v>
      </c>
      <c r="DV395" s="252">
        <f t="shared" si="6355"/>
        <v>2.0408163265306121E-2</v>
      </c>
      <c r="DW395" s="251">
        <f t="shared" ref="DW395:EG395" si="6446">SUM(DW374:DW394)</f>
        <v>0</v>
      </c>
      <c r="DX395" s="251">
        <f t="shared" si="6446"/>
        <v>5</v>
      </c>
      <c r="DY395" s="251">
        <f t="shared" si="6446"/>
        <v>4</v>
      </c>
      <c r="DZ395" s="251">
        <f t="shared" si="6446"/>
        <v>0</v>
      </c>
      <c r="EA395" s="251">
        <f t="shared" si="6446"/>
        <v>0</v>
      </c>
      <c r="EB395" s="251">
        <f t="shared" si="6446"/>
        <v>0</v>
      </c>
      <c r="EC395" s="251">
        <f t="shared" si="6446"/>
        <v>1</v>
      </c>
      <c r="ED395" s="251">
        <f t="shared" si="6446"/>
        <v>6</v>
      </c>
      <c r="EE395" s="251">
        <f t="shared" si="6446"/>
        <v>0</v>
      </c>
      <c r="EF395" s="251">
        <f t="shared" si="6446"/>
        <v>8</v>
      </c>
      <c r="EG395" s="251">
        <f t="shared" si="6446"/>
        <v>6</v>
      </c>
      <c r="EH395" s="279">
        <f>SUM(EH374:EH394)</f>
        <v>462</v>
      </c>
      <c r="EI395" s="251">
        <f>EH395-(EN395+EP395)</f>
        <v>434</v>
      </c>
      <c r="EJ395" s="256">
        <f t="shared" si="6357"/>
        <v>0.93939393939393945</v>
      </c>
      <c r="EK395" s="253">
        <f t="shared" si="6358"/>
        <v>28</v>
      </c>
      <c r="EL395" s="252">
        <f t="shared" si="6359"/>
        <v>6.0606060606060608E-2</v>
      </c>
      <c r="EM395" s="256">
        <f>((EH395-EP395)/EH395)</f>
        <v>0.97186147186147187</v>
      </c>
      <c r="EN395" s="251">
        <f>EU395+EX395+EY395</f>
        <v>15</v>
      </c>
      <c r="EO395" s="252">
        <f t="shared" si="6362"/>
        <v>3.2467532467532464E-2</v>
      </c>
      <c r="EP395" s="251">
        <f>ER395+ES395+ET395+EV395+EW395</f>
        <v>13</v>
      </c>
      <c r="EQ395" s="252">
        <f t="shared" si="6364"/>
        <v>2.813852813852814E-2</v>
      </c>
      <c r="ER395" s="251">
        <f t="shared" ref="ER395:FB395" si="6447">SUM(ER374:ER394)</f>
        <v>0</v>
      </c>
      <c r="ES395" s="251">
        <f t="shared" si="6447"/>
        <v>3</v>
      </c>
      <c r="ET395" s="251">
        <f t="shared" si="6447"/>
        <v>10</v>
      </c>
      <c r="EU395" s="251">
        <f t="shared" si="6447"/>
        <v>0</v>
      </c>
      <c r="EV395" s="251">
        <f t="shared" si="6447"/>
        <v>0</v>
      </c>
      <c r="EW395" s="251">
        <f t="shared" si="6447"/>
        <v>0</v>
      </c>
      <c r="EX395" s="251">
        <f t="shared" si="6447"/>
        <v>0</v>
      </c>
      <c r="EY395" s="251">
        <f t="shared" si="6447"/>
        <v>15</v>
      </c>
      <c r="EZ395" s="251">
        <f t="shared" si="6447"/>
        <v>3</v>
      </c>
      <c r="FA395" s="251">
        <f t="shared" si="6447"/>
        <v>5</v>
      </c>
      <c r="FB395" s="251">
        <f t="shared" si="6447"/>
        <v>2</v>
      </c>
      <c r="FC395" s="279">
        <f>SUM(FC374:FC394)</f>
        <v>378</v>
      </c>
      <c r="FD395" s="251">
        <f>FC395-(FI395+FK395)</f>
        <v>350</v>
      </c>
      <c r="FE395" s="256">
        <f t="shared" si="6366"/>
        <v>0.92592592592592593</v>
      </c>
      <c r="FF395" s="253">
        <f t="shared" si="6367"/>
        <v>28</v>
      </c>
      <c r="FG395" s="252">
        <f t="shared" si="6368"/>
        <v>7.407407407407407E-2</v>
      </c>
      <c r="FH395" s="256">
        <f>((FC395-FK395)/FC395)</f>
        <v>0.96031746031746035</v>
      </c>
      <c r="FI395" s="251">
        <f>FP395+FS395+FT395</f>
        <v>13</v>
      </c>
      <c r="FJ395" s="252">
        <f t="shared" si="6371"/>
        <v>3.439153439153439E-2</v>
      </c>
      <c r="FK395" s="251">
        <f>FM395+FN395+FO395+FQ395+FR395</f>
        <v>15</v>
      </c>
      <c r="FL395" s="252">
        <f t="shared" si="6373"/>
        <v>3.968253968253968E-2</v>
      </c>
      <c r="FM395" s="251">
        <f t="shared" ref="FM395:FW395" si="6448">SUM(FM374:FM394)</f>
        <v>0</v>
      </c>
      <c r="FN395" s="251">
        <f t="shared" si="6448"/>
        <v>5</v>
      </c>
      <c r="FO395" s="251">
        <f t="shared" si="6448"/>
        <v>10</v>
      </c>
      <c r="FP395" s="251">
        <f t="shared" si="6448"/>
        <v>0</v>
      </c>
      <c r="FQ395" s="251">
        <f t="shared" si="6448"/>
        <v>0</v>
      </c>
      <c r="FR395" s="251">
        <f t="shared" si="6448"/>
        <v>0</v>
      </c>
      <c r="FS395" s="251">
        <f t="shared" si="6448"/>
        <v>2</v>
      </c>
      <c r="FT395" s="251">
        <f t="shared" si="6448"/>
        <v>11</v>
      </c>
      <c r="FU395" s="251">
        <f t="shared" si="6448"/>
        <v>0</v>
      </c>
      <c r="FV395" s="251">
        <f t="shared" si="6448"/>
        <v>10</v>
      </c>
      <c r="FW395" s="251">
        <f t="shared" si="6448"/>
        <v>5</v>
      </c>
      <c r="FX395" s="279">
        <f>SUM(FX374:FX394)</f>
        <v>462</v>
      </c>
      <c r="FY395" s="251">
        <f>FX395-(GD395+GF395)</f>
        <v>424</v>
      </c>
      <c r="FZ395" s="256">
        <f t="shared" si="6375"/>
        <v>0.91774891774891776</v>
      </c>
      <c r="GA395" s="253">
        <f t="shared" si="6376"/>
        <v>38</v>
      </c>
      <c r="GB395" s="252">
        <f t="shared" si="6377"/>
        <v>8.2251082251082255E-2</v>
      </c>
      <c r="GC395" s="256">
        <f>((FX395-GF395)/FX395)</f>
        <v>0.94372294372294374</v>
      </c>
      <c r="GD395" s="251">
        <f>GK395+GN395+GO395</f>
        <v>12</v>
      </c>
      <c r="GE395" s="252">
        <f t="shared" si="6380"/>
        <v>2.5974025974025976E-2</v>
      </c>
      <c r="GF395" s="251">
        <f>GH395+GI395+GJ395+GL395+GM395</f>
        <v>26</v>
      </c>
      <c r="GG395" s="252">
        <f t="shared" si="6382"/>
        <v>5.627705627705628E-2</v>
      </c>
      <c r="GH395" s="251">
        <f t="shared" ref="GH395:GR395" si="6449">SUM(GH374:GH394)</f>
        <v>0</v>
      </c>
      <c r="GI395" s="251">
        <f t="shared" si="6449"/>
        <v>5</v>
      </c>
      <c r="GJ395" s="251">
        <f t="shared" si="6449"/>
        <v>21</v>
      </c>
      <c r="GK395" s="251">
        <f t="shared" si="6449"/>
        <v>0</v>
      </c>
      <c r="GL395" s="251">
        <f t="shared" si="6449"/>
        <v>0</v>
      </c>
      <c r="GM395" s="251">
        <f t="shared" si="6449"/>
        <v>0</v>
      </c>
      <c r="GN395" s="251">
        <f t="shared" si="6449"/>
        <v>0</v>
      </c>
      <c r="GO395" s="251">
        <f t="shared" si="6449"/>
        <v>12</v>
      </c>
      <c r="GP395" s="251">
        <f t="shared" si="6449"/>
        <v>2</v>
      </c>
      <c r="GQ395" s="251">
        <f t="shared" si="6449"/>
        <v>11</v>
      </c>
      <c r="GR395" s="251">
        <f t="shared" si="6449"/>
        <v>5</v>
      </c>
      <c r="GS395" s="279">
        <f>SUM(GS374:GS394)</f>
        <v>399</v>
      </c>
      <c r="GT395" s="251">
        <f>GS395-(GY395+HA395)</f>
        <v>354</v>
      </c>
      <c r="GU395" s="256">
        <f t="shared" si="6384"/>
        <v>0.88721804511278191</v>
      </c>
      <c r="GV395" s="253">
        <f t="shared" si="6385"/>
        <v>45</v>
      </c>
      <c r="GW395" s="252">
        <f t="shared" si="6386"/>
        <v>0.11278195488721804</v>
      </c>
      <c r="GX395" s="256">
        <f>((GS395-HA395)/GS395)</f>
        <v>0.91979949874686717</v>
      </c>
      <c r="GY395" s="251">
        <f>HF395+HI395+HJ395</f>
        <v>13</v>
      </c>
      <c r="GZ395" s="252">
        <f t="shared" si="6389"/>
        <v>3.2581453634085211E-2</v>
      </c>
      <c r="HA395" s="251">
        <f>HC395+HD395+HE395+HG395+HH395</f>
        <v>32</v>
      </c>
      <c r="HB395" s="252">
        <f t="shared" si="6391"/>
        <v>8.0200501253132828E-2</v>
      </c>
      <c r="HC395" s="251">
        <f t="shared" ref="HC395:HM395" si="6450">SUM(HC374:HC394)</f>
        <v>0</v>
      </c>
      <c r="HD395" s="251">
        <f t="shared" si="6450"/>
        <v>9</v>
      </c>
      <c r="HE395" s="251">
        <f t="shared" si="6450"/>
        <v>23</v>
      </c>
      <c r="HF395" s="251">
        <f t="shared" si="6450"/>
        <v>0</v>
      </c>
      <c r="HG395" s="251">
        <f t="shared" si="6450"/>
        <v>0</v>
      </c>
      <c r="HH395" s="251">
        <f t="shared" si="6450"/>
        <v>0</v>
      </c>
      <c r="HI395" s="251">
        <f t="shared" si="6450"/>
        <v>0</v>
      </c>
      <c r="HJ395" s="251">
        <f t="shared" si="6450"/>
        <v>13</v>
      </c>
      <c r="HK395" s="251">
        <f t="shared" si="6450"/>
        <v>3</v>
      </c>
      <c r="HL395" s="251">
        <f t="shared" si="6450"/>
        <v>11</v>
      </c>
      <c r="HM395" s="251">
        <f t="shared" si="6450"/>
        <v>6</v>
      </c>
      <c r="HN395" s="279">
        <f>SUM(HN374:HN394)</f>
        <v>441</v>
      </c>
      <c r="HO395" s="251">
        <f>HN395-(HT395+HV395)</f>
        <v>420</v>
      </c>
      <c r="HP395" s="256">
        <f t="shared" si="6393"/>
        <v>0.95238095238095233</v>
      </c>
      <c r="HQ395" s="253">
        <f t="shared" si="6394"/>
        <v>21</v>
      </c>
      <c r="HR395" s="252">
        <f t="shared" si="6395"/>
        <v>4.7619047619047616E-2</v>
      </c>
      <c r="HS395" s="256">
        <f>((HN395-HV395)/HN395)</f>
        <v>0.96825396825396826</v>
      </c>
      <c r="HT395" s="251">
        <f>IA395+ID395+IE395</f>
        <v>7</v>
      </c>
      <c r="HU395" s="252">
        <f t="shared" si="6398"/>
        <v>1.5873015873015872E-2</v>
      </c>
      <c r="HV395" s="251">
        <f>HX395+HY395+HZ395+IB395+IC395</f>
        <v>14</v>
      </c>
      <c r="HW395" s="252">
        <f t="shared" si="6400"/>
        <v>3.1746031746031744E-2</v>
      </c>
      <c r="HX395" s="251">
        <f t="shared" ref="HX395:IH395" si="6451">SUM(HX374:HX394)</f>
        <v>0</v>
      </c>
      <c r="HY395" s="251">
        <f t="shared" si="6451"/>
        <v>5</v>
      </c>
      <c r="HZ395" s="251">
        <f t="shared" si="6451"/>
        <v>9</v>
      </c>
      <c r="IA395" s="251">
        <f t="shared" si="6451"/>
        <v>0</v>
      </c>
      <c r="IB395" s="251">
        <f t="shared" si="6451"/>
        <v>0</v>
      </c>
      <c r="IC395" s="251">
        <f t="shared" si="6451"/>
        <v>0</v>
      </c>
      <c r="ID395" s="251">
        <f t="shared" si="6451"/>
        <v>0</v>
      </c>
      <c r="IE395" s="251">
        <f t="shared" si="6451"/>
        <v>7</v>
      </c>
      <c r="IF395" s="251">
        <f t="shared" si="6451"/>
        <v>2</v>
      </c>
      <c r="IG395" s="251">
        <f t="shared" si="6451"/>
        <v>6</v>
      </c>
      <c r="IH395" s="251">
        <f t="shared" si="6451"/>
        <v>3</v>
      </c>
      <c r="II395" s="279">
        <f>SUM(II374:II394)</f>
        <v>399</v>
      </c>
      <c r="IJ395" s="251">
        <f>II395-(IO395+IQ395)</f>
        <v>360</v>
      </c>
      <c r="IK395" s="256">
        <f t="shared" si="6402"/>
        <v>0.90225563909774431</v>
      </c>
      <c r="IL395" s="253">
        <f t="shared" si="6403"/>
        <v>39</v>
      </c>
      <c r="IM395" s="252">
        <f t="shared" si="6404"/>
        <v>9.7744360902255634E-2</v>
      </c>
      <c r="IN395" s="256">
        <f>((II395-IQ395)/II395)</f>
        <v>0.93984962406015038</v>
      </c>
      <c r="IO395" s="251">
        <f>IV395+IY395+IZ395</f>
        <v>15</v>
      </c>
      <c r="IP395" s="252">
        <f t="shared" si="6407"/>
        <v>3.7593984962406013E-2</v>
      </c>
      <c r="IQ395" s="251">
        <f>IS395+IT395+IU395+IW395+IX395</f>
        <v>24</v>
      </c>
      <c r="IR395" s="252">
        <f t="shared" si="6409"/>
        <v>6.0150375939849621E-2</v>
      </c>
      <c r="IS395" s="251">
        <f t="shared" ref="IS395:JC395" si="6452">SUM(IS374:IS394)</f>
        <v>0</v>
      </c>
      <c r="IT395" s="251">
        <f t="shared" si="6452"/>
        <v>7</v>
      </c>
      <c r="IU395" s="251">
        <f t="shared" si="6452"/>
        <v>17</v>
      </c>
      <c r="IV395" s="251">
        <f t="shared" si="6452"/>
        <v>0</v>
      </c>
      <c r="IW395" s="251">
        <f t="shared" si="6452"/>
        <v>0</v>
      </c>
      <c r="IX395" s="251">
        <f t="shared" si="6452"/>
        <v>0</v>
      </c>
      <c r="IY395" s="251">
        <f t="shared" si="6452"/>
        <v>4</v>
      </c>
      <c r="IZ395" s="251">
        <f t="shared" si="6452"/>
        <v>11</v>
      </c>
      <c r="JA395" s="290">
        <f t="shared" si="6452"/>
        <v>1</v>
      </c>
      <c r="JB395" s="290">
        <f t="shared" si="6452"/>
        <v>9</v>
      </c>
      <c r="JC395" s="290">
        <f t="shared" si="6452"/>
        <v>1</v>
      </c>
      <c r="JD395" s="279">
        <f>SUM(JD374:JD394)</f>
        <v>5061</v>
      </c>
      <c r="JE395" s="251">
        <f>JD395-(JJ395+JL395)</f>
        <v>4705</v>
      </c>
      <c r="JF395" s="256">
        <f t="shared" si="5808"/>
        <v>0.92965817032207076</v>
      </c>
      <c r="JG395" s="253">
        <f t="shared" si="5809"/>
        <v>356</v>
      </c>
      <c r="JH395" s="252">
        <f t="shared" si="5810"/>
        <v>7.0341829677929263E-2</v>
      </c>
      <c r="JI395" s="256">
        <f>((JD395-JL395)/JD395)</f>
        <v>0.96028452874925907</v>
      </c>
      <c r="JJ395" s="251">
        <f>JQ395+JT395+JU395</f>
        <v>155</v>
      </c>
      <c r="JK395" s="252">
        <f t="shared" si="6417"/>
        <v>3.0626358427188301E-2</v>
      </c>
      <c r="JL395" s="251">
        <f>JN395+JO395+JP395+JR395+JS395</f>
        <v>201</v>
      </c>
      <c r="JM395" s="252">
        <f t="shared" si="5815"/>
        <v>3.9715471250740958E-2</v>
      </c>
      <c r="JN395" s="251">
        <f t="shared" ref="JN395:JX395" si="6453">SUM(JN374:JN394)</f>
        <v>0</v>
      </c>
      <c r="JO395" s="251">
        <f t="shared" si="6453"/>
        <v>59</v>
      </c>
      <c r="JP395" s="251">
        <f t="shared" si="6453"/>
        <v>142</v>
      </c>
      <c r="JQ395" s="251">
        <f t="shared" si="6453"/>
        <v>2</v>
      </c>
      <c r="JR395" s="251">
        <f t="shared" si="6453"/>
        <v>0</v>
      </c>
      <c r="JS395" s="251">
        <f t="shared" si="6453"/>
        <v>0</v>
      </c>
      <c r="JT395" s="251">
        <f t="shared" si="6453"/>
        <v>7</v>
      </c>
      <c r="JU395" s="251">
        <f t="shared" si="6453"/>
        <v>146</v>
      </c>
      <c r="JV395" s="251">
        <f t="shared" si="6453"/>
        <v>18</v>
      </c>
      <c r="JW395" s="251">
        <f t="shared" si="6453"/>
        <v>90</v>
      </c>
      <c r="JX395" s="251">
        <f t="shared" si="6453"/>
        <v>43</v>
      </c>
    </row>
    <row r="396" spans="1:284" ht="15" customHeight="1" thickBot="1">
      <c r="A396" s="329"/>
      <c r="B396" s="330"/>
      <c r="C396" s="330"/>
      <c r="D396" s="330"/>
      <c r="E396" s="330"/>
      <c r="F396" s="330"/>
      <c r="G396" s="330"/>
      <c r="H396" s="330"/>
      <c r="I396" s="331"/>
      <c r="J396" s="313"/>
      <c r="K396" s="254"/>
      <c r="L396" s="248"/>
      <c r="M396" s="251"/>
      <c r="N396" s="252"/>
      <c r="O396" s="253"/>
      <c r="P396" s="252"/>
      <c r="Q396" s="252"/>
      <c r="R396" s="251"/>
      <c r="S396" s="252"/>
      <c r="T396" s="251"/>
      <c r="U396" s="252"/>
      <c r="V396" s="255">
        <f>V395/L395</f>
        <v>0</v>
      </c>
      <c r="W396" s="255">
        <f>W395/L395</f>
        <v>8.658008658008658E-3</v>
      </c>
      <c r="X396" s="255">
        <f>X395/L395</f>
        <v>2.3809523809523808E-2</v>
      </c>
      <c r="Y396" s="255">
        <f>Y395/L395</f>
        <v>0</v>
      </c>
      <c r="Z396" s="255">
        <f>Z395/L395</f>
        <v>0</v>
      </c>
      <c r="AA396" s="255">
        <f>AA395/L395</f>
        <v>0</v>
      </c>
      <c r="AB396" s="255">
        <f>AB395/L395</f>
        <v>0</v>
      </c>
      <c r="AC396" s="255">
        <f>AC395/L395</f>
        <v>3.67965367965368E-2</v>
      </c>
      <c r="AD396" s="255">
        <f>AD395/L395</f>
        <v>2.1645021645021645E-3</v>
      </c>
      <c r="AE396" s="255">
        <f>AE395/L395</f>
        <v>8.658008658008658E-3</v>
      </c>
      <c r="AF396" s="255">
        <f>AF395/L395</f>
        <v>6.4935064935064939E-3</v>
      </c>
      <c r="AG396" s="248"/>
      <c r="AH396" s="251"/>
      <c r="AI396" s="252"/>
      <c r="AJ396" s="253"/>
      <c r="AK396" s="252"/>
      <c r="AL396" s="252"/>
      <c r="AM396" s="251"/>
      <c r="AN396" s="252"/>
      <c r="AO396" s="251"/>
      <c r="AP396" s="252"/>
      <c r="AQ396" s="255">
        <f>AQ395/AG395</f>
        <v>0</v>
      </c>
      <c r="AR396" s="255">
        <f>AR395/AG395</f>
        <v>7.1428571428571426E-3</v>
      </c>
      <c r="AS396" s="255">
        <f>AS395/AG395</f>
        <v>2.6190476190476191E-2</v>
      </c>
      <c r="AT396" s="255">
        <f>AT395/AG395</f>
        <v>4.7619047619047623E-3</v>
      </c>
      <c r="AU396" s="255">
        <f>AU395/AG395</f>
        <v>0</v>
      </c>
      <c r="AV396" s="255">
        <f>AV395/AG395</f>
        <v>0</v>
      </c>
      <c r="AW396" s="255">
        <f>AW395/AG395</f>
        <v>0</v>
      </c>
      <c r="AX396" s="255">
        <f>AX395/AG395</f>
        <v>2.6190476190476191E-2</v>
      </c>
      <c r="AY396" s="255">
        <f>AY395/AG395</f>
        <v>2.3809523809523812E-3</v>
      </c>
      <c r="AZ396" s="255">
        <f>AZ395/AG395</f>
        <v>1.4285714285714285E-2</v>
      </c>
      <c r="BA396" s="255">
        <f>BA395/AG395</f>
        <v>7.1428571428571426E-3</v>
      </c>
      <c r="BB396" s="248"/>
      <c r="BC396" s="251"/>
      <c r="BD396" s="252"/>
      <c r="BE396" s="253"/>
      <c r="BF396" s="252"/>
      <c r="BG396" s="252"/>
      <c r="BH396" s="251"/>
      <c r="BI396" s="252"/>
      <c r="BJ396" s="251"/>
      <c r="BK396" s="252"/>
      <c r="BL396" s="255">
        <f>BL395/BB395</f>
        <v>0</v>
      </c>
      <c r="BM396" s="255">
        <f>BM395/BB395</f>
        <v>1.1337868480725623E-2</v>
      </c>
      <c r="BN396" s="255">
        <f>BN395/BB395</f>
        <v>2.7210884353741496E-2</v>
      </c>
      <c r="BO396" s="255">
        <f>BO395/BB395</f>
        <v>0</v>
      </c>
      <c r="BP396" s="255">
        <f>BP395/BB395</f>
        <v>0</v>
      </c>
      <c r="BQ396" s="255">
        <f>BQ395/BB395</f>
        <v>0</v>
      </c>
      <c r="BR396" s="255">
        <f>BR395/BB395</f>
        <v>0</v>
      </c>
      <c r="BS396" s="255">
        <f>BS395/BB395</f>
        <v>4.7619047619047616E-2</v>
      </c>
      <c r="BT396" s="255">
        <f>BT395/BB395</f>
        <v>4.5351473922902496E-3</v>
      </c>
      <c r="BU396" s="255">
        <f>BU395/BB395</f>
        <v>1.8140589569160998E-2</v>
      </c>
      <c r="BV396" s="255">
        <f>BV395/BB395</f>
        <v>6.8027210884353739E-3</v>
      </c>
      <c r="BW396" s="248"/>
      <c r="BX396" s="251"/>
      <c r="BY396" s="252"/>
      <c r="BZ396" s="253"/>
      <c r="CA396" s="252"/>
      <c r="CB396" s="252"/>
      <c r="CC396" s="251"/>
      <c r="CD396" s="252"/>
      <c r="CE396" s="251"/>
      <c r="CF396" s="252"/>
      <c r="CG396" s="255">
        <f>CG395/BW395</f>
        <v>0</v>
      </c>
      <c r="CH396" s="255">
        <f>CH395/BW395</f>
        <v>1.1337868480725623E-2</v>
      </c>
      <c r="CI396" s="255">
        <f>CI395/BW395</f>
        <v>2.0408163265306121E-2</v>
      </c>
      <c r="CJ396" s="255">
        <f>CJ395/BW395</f>
        <v>0</v>
      </c>
      <c r="CK396" s="255">
        <f>CK395/BW395</f>
        <v>0</v>
      </c>
      <c r="CL396" s="255">
        <f>CL395/BW395</f>
        <v>0</v>
      </c>
      <c r="CM396" s="255">
        <f>CM395/BW395</f>
        <v>0</v>
      </c>
      <c r="CN396" s="255">
        <f>CN395/BW395</f>
        <v>3.6281179138321996E-2</v>
      </c>
      <c r="CO396" s="255">
        <f>CO395/BW395</f>
        <v>2.2675736961451248E-3</v>
      </c>
      <c r="CP396" s="255">
        <f>CP395/BW395</f>
        <v>1.8140589569160998E-2</v>
      </c>
      <c r="CQ396" s="255">
        <f>CQ395/BW395</f>
        <v>2.2675736961451248E-3</v>
      </c>
      <c r="CR396" s="248"/>
      <c r="CS396" s="251"/>
      <c r="CT396" s="252"/>
      <c r="CU396" s="253"/>
      <c r="CV396" s="252"/>
      <c r="CW396" s="252"/>
      <c r="CX396" s="251"/>
      <c r="CY396" s="252"/>
      <c r="CZ396" s="251"/>
      <c r="DA396" s="252"/>
      <c r="DB396" s="255">
        <f>DB395/CR395</f>
        <v>0</v>
      </c>
      <c r="DC396" s="255">
        <f>DC395/CR395</f>
        <v>9.5238095238095247E-3</v>
      </c>
      <c r="DD396" s="255">
        <f>DD395/CR395</f>
        <v>1.5873015873015872E-2</v>
      </c>
      <c r="DE396" s="255">
        <f>DE395/CR395</f>
        <v>0</v>
      </c>
      <c r="DF396" s="255">
        <f>DF395/CR395</f>
        <v>0</v>
      </c>
      <c r="DG396" s="255">
        <f>DG395/CR395</f>
        <v>0</v>
      </c>
      <c r="DH396" s="255">
        <f>DH395/CR395</f>
        <v>0</v>
      </c>
      <c r="DI396" s="255">
        <f>DI395/CR395</f>
        <v>1.9047619047619049E-2</v>
      </c>
      <c r="DJ396" s="255">
        <f>DJ395/CR395</f>
        <v>6.3492063492063492E-3</v>
      </c>
      <c r="DK396" s="255">
        <f>DK395/CR395</f>
        <v>1.2698412698412698E-2</v>
      </c>
      <c r="DL396" s="255">
        <f>DL395/CR395</f>
        <v>1.5873015873015872E-2</v>
      </c>
      <c r="DM396" s="248"/>
      <c r="DN396" s="251"/>
      <c r="DO396" s="252"/>
      <c r="DP396" s="253"/>
      <c r="DQ396" s="252"/>
      <c r="DR396" s="252"/>
      <c r="DS396" s="251"/>
      <c r="DT396" s="252"/>
      <c r="DU396" s="251"/>
      <c r="DV396" s="252"/>
      <c r="DW396" s="255">
        <f>DW395/DM395</f>
        <v>0</v>
      </c>
      <c r="DX396" s="255">
        <f>DX395/DM395</f>
        <v>1.1337868480725623E-2</v>
      </c>
      <c r="DY396" s="255">
        <f>DY395/DM395</f>
        <v>9.0702947845804991E-3</v>
      </c>
      <c r="DZ396" s="255">
        <f>DZ395/DM395</f>
        <v>0</v>
      </c>
      <c r="EA396" s="255">
        <f>EA395/DM395</f>
        <v>0</v>
      </c>
      <c r="EB396" s="255">
        <f>EB395/DM395</f>
        <v>0</v>
      </c>
      <c r="EC396" s="255">
        <f>EC395/DM395</f>
        <v>2.2675736961451248E-3</v>
      </c>
      <c r="ED396" s="255">
        <f>ED395/DM395</f>
        <v>1.3605442176870748E-2</v>
      </c>
      <c r="EE396" s="255">
        <f>EE395/DM395</f>
        <v>0</v>
      </c>
      <c r="EF396" s="255">
        <f>EF395/DM395</f>
        <v>1.8140589569160998E-2</v>
      </c>
      <c r="EG396" s="255">
        <f>EG395/DM395</f>
        <v>1.3605442176870748E-2</v>
      </c>
      <c r="EH396" s="248"/>
      <c r="EI396" s="251"/>
      <c r="EJ396" s="252"/>
      <c r="EK396" s="253"/>
      <c r="EL396" s="252"/>
      <c r="EM396" s="252"/>
      <c r="EN396" s="251"/>
      <c r="EO396" s="252"/>
      <c r="EP396" s="251"/>
      <c r="EQ396" s="252"/>
      <c r="ER396" s="255">
        <f>ER395/EH395</f>
        <v>0</v>
      </c>
      <c r="ES396" s="255">
        <f>ES395/EH395</f>
        <v>6.4935064935064939E-3</v>
      </c>
      <c r="ET396" s="255">
        <f>ET395/EH395</f>
        <v>2.1645021645021644E-2</v>
      </c>
      <c r="EU396" s="255">
        <f>EU395/EH395</f>
        <v>0</v>
      </c>
      <c r="EV396" s="255">
        <f>EV395/EH395</f>
        <v>0</v>
      </c>
      <c r="EW396" s="255">
        <f>EW395/EH395</f>
        <v>0</v>
      </c>
      <c r="EX396" s="255">
        <f>EX395/EH395</f>
        <v>0</v>
      </c>
      <c r="EY396" s="255">
        <f>EY395/EH395</f>
        <v>3.2467532467532464E-2</v>
      </c>
      <c r="EZ396" s="255">
        <f>EZ395/EH395</f>
        <v>6.4935064935064939E-3</v>
      </c>
      <c r="FA396" s="255">
        <f>FA395/EH395</f>
        <v>1.0822510822510822E-2</v>
      </c>
      <c r="FB396" s="255">
        <f>FB395/EH395</f>
        <v>4.329004329004329E-3</v>
      </c>
      <c r="FC396" s="248"/>
      <c r="FD396" s="251"/>
      <c r="FE396" s="252"/>
      <c r="FF396" s="253"/>
      <c r="FG396" s="252"/>
      <c r="FH396" s="252"/>
      <c r="FI396" s="251"/>
      <c r="FJ396" s="252"/>
      <c r="FK396" s="251"/>
      <c r="FL396" s="252"/>
      <c r="FM396" s="255">
        <f>FM395/FC395</f>
        <v>0</v>
      </c>
      <c r="FN396" s="255">
        <f>FN395/FC395</f>
        <v>1.3227513227513227E-2</v>
      </c>
      <c r="FO396" s="255">
        <f>FO395/FC395</f>
        <v>2.6455026455026454E-2</v>
      </c>
      <c r="FP396" s="255">
        <f>FP395/FC395</f>
        <v>0</v>
      </c>
      <c r="FQ396" s="255">
        <f>FQ395/FC395</f>
        <v>0</v>
      </c>
      <c r="FR396" s="255">
        <f>FR395/FC395</f>
        <v>0</v>
      </c>
      <c r="FS396" s="255">
        <f>FS395/FC395</f>
        <v>5.2910052910052907E-3</v>
      </c>
      <c r="FT396" s="255">
        <f>FT395/FC395</f>
        <v>2.9100529100529099E-2</v>
      </c>
      <c r="FU396" s="255">
        <f>FU395/FC395</f>
        <v>0</v>
      </c>
      <c r="FV396" s="255">
        <f>FV395/FC395</f>
        <v>2.6455026455026454E-2</v>
      </c>
      <c r="FW396" s="255">
        <f>FW395/FC395</f>
        <v>1.3227513227513227E-2</v>
      </c>
      <c r="FX396" s="248"/>
      <c r="FY396" s="251"/>
      <c r="FZ396" s="252"/>
      <c r="GA396" s="253"/>
      <c r="GB396" s="252"/>
      <c r="GC396" s="252"/>
      <c r="GD396" s="251"/>
      <c r="GE396" s="252"/>
      <c r="GF396" s="251"/>
      <c r="GG396" s="252"/>
      <c r="GH396" s="255">
        <f>GH395/FX395</f>
        <v>0</v>
      </c>
      <c r="GI396" s="255">
        <f>GI395/FX395</f>
        <v>1.0822510822510822E-2</v>
      </c>
      <c r="GJ396" s="255">
        <f>GJ395/FX395</f>
        <v>4.5454545454545456E-2</v>
      </c>
      <c r="GK396" s="255">
        <f>GK395/FX395</f>
        <v>0</v>
      </c>
      <c r="GL396" s="255">
        <f>GL395/FX395</f>
        <v>0</v>
      </c>
      <c r="GM396" s="255">
        <f>GM395/FX395</f>
        <v>0</v>
      </c>
      <c r="GN396" s="255">
        <f>GN395/FX395</f>
        <v>0</v>
      </c>
      <c r="GO396" s="255">
        <f>GO395/FX395</f>
        <v>2.5974025974025976E-2</v>
      </c>
      <c r="GP396" s="255">
        <f>GP395/FX395</f>
        <v>4.329004329004329E-3</v>
      </c>
      <c r="GQ396" s="255">
        <f>GQ395/FX395</f>
        <v>2.3809523809523808E-2</v>
      </c>
      <c r="GR396" s="255">
        <f>GR395/FX395</f>
        <v>1.0822510822510822E-2</v>
      </c>
      <c r="GS396" s="248"/>
      <c r="GT396" s="251"/>
      <c r="GU396" s="252"/>
      <c r="GV396" s="253"/>
      <c r="GW396" s="252"/>
      <c r="GX396" s="252"/>
      <c r="GY396" s="251"/>
      <c r="GZ396" s="252"/>
      <c r="HA396" s="251"/>
      <c r="HB396" s="252"/>
      <c r="HC396" s="255">
        <f>HC395/GS395</f>
        <v>0</v>
      </c>
      <c r="HD396" s="255">
        <f>HD395/GS395</f>
        <v>2.2556390977443608E-2</v>
      </c>
      <c r="HE396" s="255">
        <f>HE395/GS395</f>
        <v>5.764411027568922E-2</v>
      </c>
      <c r="HF396" s="255">
        <f>HF395/GS395</f>
        <v>0</v>
      </c>
      <c r="HG396" s="255">
        <f>HG395/GS395</f>
        <v>0</v>
      </c>
      <c r="HH396" s="255">
        <f>HH395/GS395</f>
        <v>0</v>
      </c>
      <c r="HI396" s="255">
        <f>HI395/GS395</f>
        <v>0</v>
      </c>
      <c r="HJ396" s="255">
        <f>HJ395/GS395</f>
        <v>3.2581453634085211E-2</v>
      </c>
      <c r="HK396" s="255">
        <f>HK395/GS395</f>
        <v>7.5187969924812026E-3</v>
      </c>
      <c r="HL396" s="255">
        <f>HL395/GS395</f>
        <v>2.7568922305764409E-2</v>
      </c>
      <c r="HM396" s="255">
        <f>HM395/GS395</f>
        <v>1.5037593984962405E-2</v>
      </c>
      <c r="HN396" s="248"/>
      <c r="HO396" s="251"/>
      <c r="HP396" s="252"/>
      <c r="HQ396" s="253"/>
      <c r="HR396" s="252"/>
      <c r="HS396" s="252"/>
      <c r="HT396" s="251"/>
      <c r="HU396" s="252"/>
      <c r="HV396" s="251"/>
      <c r="HW396" s="252"/>
      <c r="HX396" s="255">
        <f>HX395/HN395</f>
        <v>0</v>
      </c>
      <c r="HY396" s="255">
        <f>HY395/HN395</f>
        <v>1.1337868480725623E-2</v>
      </c>
      <c r="HZ396" s="255">
        <f>HZ395/HN395</f>
        <v>2.0408163265306121E-2</v>
      </c>
      <c r="IA396" s="255">
        <f>IA395/HN395</f>
        <v>0</v>
      </c>
      <c r="IB396" s="255">
        <f>IB395/HN395</f>
        <v>0</v>
      </c>
      <c r="IC396" s="255">
        <f>IC395/HN395</f>
        <v>0</v>
      </c>
      <c r="ID396" s="255">
        <f>ID395/HN395</f>
        <v>0</v>
      </c>
      <c r="IE396" s="255">
        <f>IE395/HN395</f>
        <v>1.5873015873015872E-2</v>
      </c>
      <c r="IF396" s="255">
        <f>IF395/HN395</f>
        <v>4.5351473922902496E-3</v>
      </c>
      <c r="IG396" s="255">
        <f>IG395/HN395</f>
        <v>1.3605442176870748E-2</v>
      </c>
      <c r="IH396" s="255">
        <f>IH395/HN395</f>
        <v>6.8027210884353739E-3</v>
      </c>
      <c r="II396" s="248"/>
      <c r="IJ396" s="251"/>
      <c r="IK396" s="252"/>
      <c r="IL396" s="253"/>
      <c r="IM396" s="252"/>
      <c r="IN396" s="252"/>
      <c r="IO396" s="251"/>
      <c r="IP396" s="252"/>
      <c r="IQ396" s="251"/>
      <c r="IR396" s="252"/>
      <c r="IS396" s="255">
        <f>IS395/II395</f>
        <v>0</v>
      </c>
      <c r="IT396" s="255">
        <f>IT395/II395</f>
        <v>1.7543859649122806E-2</v>
      </c>
      <c r="IU396" s="255">
        <f>IU395/II395</f>
        <v>4.2606516290726815E-2</v>
      </c>
      <c r="IV396" s="255">
        <f>IV395/II395</f>
        <v>0</v>
      </c>
      <c r="IW396" s="255">
        <f>IW395/II395</f>
        <v>0</v>
      </c>
      <c r="IX396" s="255">
        <f>IX395/II395</f>
        <v>0</v>
      </c>
      <c r="IY396" s="255">
        <f>IY395/II395</f>
        <v>1.0025062656641603E-2</v>
      </c>
      <c r="IZ396" s="255">
        <f>IZ395/II395</f>
        <v>2.7568922305764409E-2</v>
      </c>
      <c r="JA396" s="255">
        <f>JA395/II395</f>
        <v>2.5062656641604009E-3</v>
      </c>
      <c r="JB396" s="255">
        <f>JB395/II395</f>
        <v>2.2556390977443608E-2</v>
      </c>
      <c r="JC396" s="255">
        <f>JC395/II395</f>
        <v>2.5062656641604009E-3</v>
      </c>
      <c r="JD396" s="248"/>
      <c r="JE396" s="251"/>
      <c r="JF396" s="252"/>
      <c r="JG396" s="253"/>
      <c r="JH396" s="252"/>
      <c r="JI396" s="252"/>
      <c r="JJ396" s="251"/>
      <c r="JK396" s="252"/>
      <c r="JL396" s="251"/>
      <c r="JM396" s="252"/>
      <c r="JN396" s="255">
        <f>JN395/JD395</f>
        <v>0</v>
      </c>
      <c r="JO396" s="255">
        <f>JO395/JD395</f>
        <v>1.1657775143252322E-2</v>
      </c>
      <c r="JP396" s="255">
        <f>JP395/JD395</f>
        <v>2.805769610748864E-2</v>
      </c>
      <c r="JQ396" s="255">
        <f>JQ395/JD395</f>
        <v>3.9517881841533294E-4</v>
      </c>
      <c r="JR396" s="255">
        <f>JR395/JD395</f>
        <v>0</v>
      </c>
      <c r="JS396" s="255">
        <f>JS395/JD395</f>
        <v>0</v>
      </c>
      <c r="JT396" s="255">
        <f>JT395/JD395</f>
        <v>1.3831258644536654E-3</v>
      </c>
      <c r="JU396" s="255">
        <f>JU395/JD395</f>
        <v>2.8848053744319306E-2</v>
      </c>
      <c r="JV396" s="255">
        <f>JV395/JD395</f>
        <v>3.5566093657379964E-3</v>
      </c>
      <c r="JW396" s="255">
        <f>JW395/JD395</f>
        <v>1.7783046828689981E-2</v>
      </c>
      <c r="JX396" s="255">
        <f>JX395/JD395</f>
        <v>8.4963445959296575E-3</v>
      </c>
    </row>
    <row r="397" spans="1:284" ht="15" customHeight="1">
      <c r="A397" s="269">
        <f t="shared" ref="A397:A403" si="6454">A396+1</f>
        <v>1</v>
      </c>
      <c r="B397" s="122">
        <v>20170818367</v>
      </c>
      <c r="C397" s="227">
        <f t="shared" ref="C397:C398" ca="1" si="6455">IF(INT(MID(B397,5,2))&lt;=MONTH(NOW()),YEAR(NOW())-INT(LEFT(B397,4)),YEAR(NOW())-INT(LEFT(B397,4))-1)</f>
        <v>3</v>
      </c>
      <c r="D397" s="227">
        <f t="shared" ref="D397:D398" ca="1" si="6456">IF(INT(MID(B397,5,2))&lt;=MONTH(NOW()),MONTH(NOW())-INT(MID(B397,5,2)),12-(INT(MID(B397,5,2))-MONTH(NOW())))</f>
        <v>7</v>
      </c>
      <c r="E397" s="228">
        <f t="shared" ref="E397:E398" si="6457">+SUM($B$1-DATE(H397,G397,F397))/365</f>
        <v>37.665753424657531</v>
      </c>
      <c r="F397" s="118">
        <v>10</v>
      </c>
      <c r="G397" s="118">
        <v>6</v>
      </c>
      <c r="H397" s="118">
        <v>1982</v>
      </c>
      <c r="I397" s="115" t="s">
        <v>396</v>
      </c>
      <c r="J397" s="102" t="s">
        <v>811</v>
      </c>
      <c r="K397" s="103" t="s">
        <v>720</v>
      </c>
      <c r="L397" s="247">
        <v>22</v>
      </c>
      <c r="M397" s="247">
        <f t="shared" ref="M397:M398" si="6458">L397-(R397+T397)</f>
        <v>21</v>
      </c>
      <c r="N397" s="260">
        <f t="shared" ref="N397:N398" si="6459">M397/L397</f>
        <v>0.95454545454545459</v>
      </c>
      <c r="O397" s="238">
        <f t="shared" ref="O397:O398" si="6460">L397-M397</f>
        <v>1</v>
      </c>
      <c r="P397" s="260">
        <f t="shared" ref="P397:P398" si="6461">O397/L397</f>
        <v>4.5454545454545456E-2</v>
      </c>
      <c r="Q397" s="260">
        <f t="shared" ref="Q397:Q398" si="6462">(L397-T397)/L397</f>
        <v>1</v>
      </c>
      <c r="R397" s="247">
        <f t="shared" ref="R397:R398" si="6463">AC397+AB397+AA397</f>
        <v>1</v>
      </c>
      <c r="S397" s="260">
        <f t="shared" ref="S397:S398" si="6464">R397/L397</f>
        <v>4.5454545454545456E-2</v>
      </c>
      <c r="T397" s="247">
        <f t="shared" ref="T397:T398" si="6465">V397+W397+X397+Y397+Z397</f>
        <v>0</v>
      </c>
      <c r="U397" s="260">
        <f t="shared" ref="U397:U398" si="6466">T397/L397</f>
        <v>0</v>
      </c>
      <c r="V397" s="247">
        <v>0</v>
      </c>
      <c r="W397" s="247">
        <v>0</v>
      </c>
      <c r="X397" s="247">
        <v>0</v>
      </c>
      <c r="Y397" s="247">
        <v>0</v>
      </c>
      <c r="Z397" s="247">
        <v>0</v>
      </c>
      <c r="AA397" s="247">
        <v>0</v>
      </c>
      <c r="AB397" s="247">
        <v>0</v>
      </c>
      <c r="AC397" s="247">
        <v>1</v>
      </c>
      <c r="AD397" s="247">
        <v>0</v>
      </c>
      <c r="AE397" s="247">
        <v>0</v>
      </c>
      <c r="AF397" s="247">
        <v>0</v>
      </c>
      <c r="AG397" s="236">
        <v>20</v>
      </c>
      <c r="AH397" s="236">
        <f t="shared" ref="AH397:AH428" si="6467">AG397-(AM397+AO397)</f>
        <v>20</v>
      </c>
      <c r="AI397" s="237">
        <f t="shared" ref="AI397:AI432" si="6468">AH397/AG397</f>
        <v>1</v>
      </c>
      <c r="AJ397" s="238">
        <f t="shared" ref="AJ397:AJ432" si="6469">AG397-AH397</f>
        <v>0</v>
      </c>
      <c r="AK397" s="237">
        <f t="shared" ref="AK397:AK432" si="6470">AJ397/AG397</f>
        <v>0</v>
      </c>
      <c r="AL397" s="237">
        <f t="shared" ref="AL397:AL431" si="6471">(AG397-AO397)/AG397</f>
        <v>1</v>
      </c>
      <c r="AM397" s="236">
        <f t="shared" ref="AM397:AM431" si="6472">AX397+AW397+AV397</f>
        <v>0</v>
      </c>
      <c r="AN397" s="237">
        <f t="shared" ref="AN397:AN432" si="6473">AM397/AG397</f>
        <v>0</v>
      </c>
      <c r="AO397" s="236">
        <f t="shared" ref="AO397:AO431" si="6474">AQ397+AR397+AS397+AT397+AU397</f>
        <v>0</v>
      </c>
      <c r="AP397" s="237">
        <f t="shared" ref="AP397:AP432" si="6475">AO397/AG397</f>
        <v>0</v>
      </c>
      <c r="AQ397" s="236">
        <v>0</v>
      </c>
      <c r="AR397" s="236">
        <v>0</v>
      </c>
      <c r="AS397" s="236">
        <v>0</v>
      </c>
      <c r="AT397" s="236">
        <v>0</v>
      </c>
      <c r="AU397" s="236">
        <v>0</v>
      </c>
      <c r="AV397" s="236">
        <v>0</v>
      </c>
      <c r="AW397" s="236">
        <v>0</v>
      </c>
      <c r="AX397" s="236">
        <v>0</v>
      </c>
      <c r="AY397" s="236">
        <v>0</v>
      </c>
      <c r="AZ397" s="236">
        <v>0</v>
      </c>
      <c r="BA397" s="236">
        <v>0</v>
      </c>
      <c r="BB397" s="236">
        <v>21</v>
      </c>
      <c r="BC397" s="236">
        <f t="shared" ref="BC397:BC428" si="6476">BB397-(BH397+BJ397)</f>
        <v>19</v>
      </c>
      <c r="BD397" s="237">
        <f t="shared" ref="BD397:BD432" si="6477">BC397/BB397</f>
        <v>0.90476190476190477</v>
      </c>
      <c r="BE397" s="238">
        <f t="shared" ref="BE397:BE432" si="6478">BB397-BC397</f>
        <v>2</v>
      </c>
      <c r="BF397" s="237">
        <f t="shared" ref="BF397:BF432" si="6479">BE397/BB397</f>
        <v>9.5238095238095233E-2</v>
      </c>
      <c r="BG397" s="237">
        <f t="shared" ref="BG397:BG431" si="6480">(BB397-BJ397)/BB397</f>
        <v>0.90476190476190477</v>
      </c>
      <c r="BH397" s="236">
        <f t="shared" ref="BH397:BH431" si="6481">BS397+BR397+BQ397</f>
        <v>0</v>
      </c>
      <c r="BI397" s="237">
        <f t="shared" ref="BI397:BI432" si="6482">BH397/BB397</f>
        <v>0</v>
      </c>
      <c r="BJ397" s="236">
        <f t="shared" ref="BJ397:BJ431" si="6483">BL397+BM397+BN397+BO397+BP397</f>
        <v>2</v>
      </c>
      <c r="BK397" s="237">
        <f t="shared" ref="BK397:BK432" si="6484">BJ397/BB397</f>
        <v>9.5238095238095233E-2</v>
      </c>
      <c r="BL397" s="236">
        <v>0</v>
      </c>
      <c r="BM397" s="236">
        <v>0</v>
      </c>
      <c r="BN397" s="236">
        <v>2</v>
      </c>
      <c r="BO397" s="236">
        <v>0</v>
      </c>
      <c r="BP397" s="236">
        <v>0</v>
      </c>
      <c r="BQ397" s="236">
        <v>0</v>
      </c>
      <c r="BR397" s="236">
        <v>0</v>
      </c>
      <c r="BS397" s="236">
        <v>0</v>
      </c>
      <c r="BT397" s="236">
        <v>0</v>
      </c>
      <c r="BU397" s="236">
        <v>0</v>
      </c>
      <c r="BV397" s="236">
        <v>2</v>
      </c>
      <c r="BW397" s="247">
        <v>21</v>
      </c>
      <c r="BX397" s="247">
        <f t="shared" ref="BX397:BX429" si="6485">BW397-(CC397+CE397)</f>
        <v>11</v>
      </c>
      <c r="BY397" s="260">
        <f t="shared" ref="BY397:BY432" si="6486">BX397/BW397</f>
        <v>0.52380952380952384</v>
      </c>
      <c r="BZ397" s="238">
        <f t="shared" ref="BZ397:BZ432" si="6487">BW397-BX397</f>
        <v>10</v>
      </c>
      <c r="CA397" s="260">
        <f t="shared" ref="CA397:CA432" si="6488">BZ397/BW397</f>
        <v>0.47619047619047616</v>
      </c>
      <c r="CB397" s="260">
        <f t="shared" ref="CB397:CB431" si="6489">(BW397-CE397)/BW397</f>
        <v>0.52380952380952384</v>
      </c>
      <c r="CC397" s="247">
        <f t="shared" ref="CC397:CC431" si="6490">CN397+CM397+CL397</f>
        <v>0</v>
      </c>
      <c r="CD397" s="260">
        <f t="shared" ref="CD397:CD432" si="6491">CC397/BW397</f>
        <v>0</v>
      </c>
      <c r="CE397" s="247">
        <f t="shared" ref="CE397:CE431" si="6492">CG397+CH397+CI397+CJ397+CK397</f>
        <v>10</v>
      </c>
      <c r="CF397" s="260">
        <f t="shared" ref="CF397:CF432" si="6493">CE397/BW397</f>
        <v>0.47619047619047616</v>
      </c>
      <c r="CG397" s="247">
        <v>0</v>
      </c>
      <c r="CH397" s="247">
        <v>0</v>
      </c>
      <c r="CI397" s="247">
        <v>10</v>
      </c>
      <c r="CJ397" s="247">
        <v>0</v>
      </c>
      <c r="CK397" s="247">
        <v>0</v>
      </c>
      <c r="CL397" s="247">
        <v>0</v>
      </c>
      <c r="CM397" s="247">
        <v>0</v>
      </c>
      <c r="CN397" s="247">
        <v>0</v>
      </c>
      <c r="CO397" s="247">
        <v>0</v>
      </c>
      <c r="CP397" s="247">
        <v>0</v>
      </c>
      <c r="CQ397" s="247">
        <v>0</v>
      </c>
      <c r="CR397" s="274">
        <v>15</v>
      </c>
      <c r="CS397" s="247">
        <f t="shared" ref="CS397:CS398" si="6494">CR397-(CX397+CZ397)</f>
        <v>14</v>
      </c>
      <c r="CT397" s="237">
        <f t="shared" ref="CT397:CT398" si="6495">CS397/CR397</f>
        <v>0.93333333333333335</v>
      </c>
      <c r="CU397" s="238">
        <f t="shared" ref="CU397:CU398" si="6496">CR397-CS397</f>
        <v>1</v>
      </c>
      <c r="CV397" s="259">
        <f t="shared" ref="CV397:CV398" si="6497">CU397/CR397</f>
        <v>6.6666666666666666E-2</v>
      </c>
      <c r="CW397" s="237">
        <f t="shared" ref="CW397:CW398" si="6498">(CR397-CZ397)/CR397</f>
        <v>0.93333333333333335</v>
      </c>
      <c r="CX397" s="247">
        <f t="shared" ref="CX397:CX398" si="6499">DE397+DH397+DI397</f>
        <v>0</v>
      </c>
      <c r="CY397" s="237">
        <f t="shared" ref="CY397:CY398" si="6500">CX397/CR397</f>
        <v>0</v>
      </c>
      <c r="CZ397" s="247">
        <f t="shared" ref="CZ397:CZ398" si="6501">DB397+DC397+DD397+DF397+DG397</f>
        <v>1</v>
      </c>
      <c r="DA397" s="259">
        <f t="shared" ref="DA397:DA398" si="6502">CZ397/CR397</f>
        <v>6.6666666666666666E-2</v>
      </c>
      <c r="DB397" s="247">
        <v>0</v>
      </c>
      <c r="DC397" s="247">
        <v>0</v>
      </c>
      <c r="DD397" s="247">
        <v>1</v>
      </c>
      <c r="DE397" s="247">
        <v>0</v>
      </c>
      <c r="DF397" s="247">
        <v>0</v>
      </c>
      <c r="DG397" s="247">
        <v>0</v>
      </c>
      <c r="DH397" s="247">
        <v>0</v>
      </c>
      <c r="DI397" s="247">
        <v>0</v>
      </c>
      <c r="DJ397" s="274">
        <v>0</v>
      </c>
      <c r="DK397" s="274">
        <v>1</v>
      </c>
      <c r="DL397" s="274">
        <v>0</v>
      </c>
      <c r="DM397" s="274">
        <v>21</v>
      </c>
      <c r="DN397" s="247">
        <f t="shared" ref="DN397:DN431" si="6503">DM397-(DS397+DU397)</f>
        <v>21</v>
      </c>
      <c r="DO397" s="237">
        <f t="shared" ref="DO397:DO432" si="6504">DN397/DM397</f>
        <v>1</v>
      </c>
      <c r="DP397" s="238">
        <f t="shared" ref="DP397:DP432" si="6505">DM397-DN397</f>
        <v>0</v>
      </c>
      <c r="DQ397" s="259">
        <f t="shared" ref="DQ397:DQ432" si="6506">DP397/DM397</f>
        <v>0</v>
      </c>
      <c r="DR397" s="237">
        <f t="shared" ref="DR397:DR431" si="6507">(DM397-DU397)/DM397</f>
        <v>1</v>
      </c>
      <c r="DS397" s="247">
        <f t="shared" ref="DS397:DS431" si="6508">DZ397+EC397+ED397</f>
        <v>0</v>
      </c>
      <c r="DT397" s="237">
        <f t="shared" ref="DT397:DT432" si="6509">DS397/DM397</f>
        <v>0</v>
      </c>
      <c r="DU397" s="247">
        <f t="shared" ref="DU397:DU431" si="6510">DW397+DX397+DY397+EA397+EB397</f>
        <v>0</v>
      </c>
      <c r="DV397" s="259">
        <f t="shared" ref="DV397:DV432" si="6511">DU397/DM397</f>
        <v>0</v>
      </c>
      <c r="DW397" s="247">
        <v>0</v>
      </c>
      <c r="DX397" s="247">
        <v>0</v>
      </c>
      <c r="DY397" s="247">
        <v>0</v>
      </c>
      <c r="DZ397" s="247">
        <v>0</v>
      </c>
      <c r="EA397" s="247">
        <v>0</v>
      </c>
      <c r="EB397" s="247">
        <v>0</v>
      </c>
      <c r="EC397" s="247">
        <v>0</v>
      </c>
      <c r="ED397" s="247">
        <v>0</v>
      </c>
      <c r="EE397" s="274">
        <v>0</v>
      </c>
      <c r="EF397" s="274">
        <v>0</v>
      </c>
      <c r="EG397" s="274">
        <v>0</v>
      </c>
      <c r="EH397" s="274">
        <v>22</v>
      </c>
      <c r="EI397" s="247">
        <f t="shared" ref="EI397:EI431" si="6512">EH397-(EN397+EP397)</f>
        <v>21</v>
      </c>
      <c r="EJ397" s="237">
        <f t="shared" ref="EJ397:EJ432" si="6513">EI397/EH397</f>
        <v>0.95454545454545459</v>
      </c>
      <c r="EK397" s="238">
        <f t="shared" ref="EK397:EK432" si="6514">EH397-EI397</f>
        <v>1</v>
      </c>
      <c r="EL397" s="259">
        <f t="shared" ref="EL397:EL432" si="6515">EK397/EH397</f>
        <v>4.5454545454545456E-2</v>
      </c>
      <c r="EM397" s="237">
        <f t="shared" ref="EM397:EM431" si="6516">(EH397-EP397)/EH397</f>
        <v>1</v>
      </c>
      <c r="EN397" s="247">
        <f t="shared" ref="EN397:EN431" si="6517">EU397+EX397+EY397</f>
        <v>1</v>
      </c>
      <c r="EO397" s="237">
        <f t="shared" ref="EO397:EO432" si="6518">EN397/EH397</f>
        <v>4.5454545454545456E-2</v>
      </c>
      <c r="EP397" s="247">
        <f t="shared" ref="EP397:EP431" si="6519">ER397+ES397+ET397+EV397+EW397</f>
        <v>0</v>
      </c>
      <c r="EQ397" s="259">
        <f t="shared" ref="EQ397:EQ432" si="6520">EP397/EH397</f>
        <v>0</v>
      </c>
      <c r="ER397" s="247">
        <v>0</v>
      </c>
      <c r="ES397" s="247">
        <v>0</v>
      </c>
      <c r="ET397" s="247">
        <v>0</v>
      </c>
      <c r="EU397" s="247">
        <v>0</v>
      </c>
      <c r="EV397" s="247">
        <v>0</v>
      </c>
      <c r="EW397" s="247">
        <v>0</v>
      </c>
      <c r="EX397" s="247">
        <v>0</v>
      </c>
      <c r="EY397" s="247">
        <v>1</v>
      </c>
      <c r="EZ397" s="274">
        <v>0</v>
      </c>
      <c r="FA397" s="274">
        <v>1</v>
      </c>
      <c r="FB397" s="274">
        <v>0</v>
      </c>
      <c r="FC397" s="274">
        <v>18</v>
      </c>
      <c r="FD397" s="247">
        <f t="shared" ref="FD397:FD431" si="6521">FC397-(FI397+FK397)</f>
        <v>17</v>
      </c>
      <c r="FE397" s="237">
        <f t="shared" ref="FE397:FE432" si="6522">FD397/FC397</f>
        <v>0.94444444444444442</v>
      </c>
      <c r="FF397" s="238">
        <f t="shared" ref="FF397:FF432" si="6523">FC397-FD397</f>
        <v>1</v>
      </c>
      <c r="FG397" s="259">
        <f t="shared" ref="FG397:FG432" si="6524">FF397/FC397</f>
        <v>5.5555555555555552E-2</v>
      </c>
      <c r="FH397" s="237">
        <f t="shared" ref="FH397:FH431" si="6525">(FC397-FK397)/FC397</f>
        <v>1</v>
      </c>
      <c r="FI397" s="247">
        <f t="shared" ref="FI397:FI431" si="6526">FP397+FS397+FT397</f>
        <v>1</v>
      </c>
      <c r="FJ397" s="237">
        <f t="shared" ref="FJ397:FJ432" si="6527">FI397/FC397</f>
        <v>5.5555555555555552E-2</v>
      </c>
      <c r="FK397" s="247">
        <f t="shared" ref="FK397:FK431" si="6528">FM397+FN397+FO397+FQ397+FR397</f>
        <v>0</v>
      </c>
      <c r="FL397" s="259">
        <f t="shared" ref="FL397:FL432" si="6529">FK397/FC397</f>
        <v>0</v>
      </c>
      <c r="FM397" s="247">
        <v>0</v>
      </c>
      <c r="FN397" s="247">
        <v>0</v>
      </c>
      <c r="FO397" s="247">
        <v>0</v>
      </c>
      <c r="FP397" s="247">
        <v>0</v>
      </c>
      <c r="FQ397" s="247">
        <v>0</v>
      </c>
      <c r="FR397" s="247">
        <v>0</v>
      </c>
      <c r="FS397" s="247">
        <v>0</v>
      </c>
      <c r="FT397" s="247">
        <v>1</v>
      </c>
      <c r="FU397" s="274">
        <v>0</v>
      </c>
      <c r="FV397" s="274">
        <v>0</v>
      </c>
      <c r="FW397" s="274">
        <v>0</v>
      </c>
      <c r="FX397" s="274">
        <v>22</v>
      </c>
      <c r="FY397" s="247">
        <f t="shared" ref="FY397:FY431" si="6530">FX397-(GD397+GF397)</f>
        <v>21</v>
      </c>
      <c r="FZ397" s="237">
        <f t="shared" ref="FZ397:FZ432" si="6531">FY397/FX397</f>
        <v>0.95454545454545459</v>
      </c>
      <c r="GA397" s="238">
        <f t="shared" ref="GA397:GA432" si="6532">FX397-FY397</f>
        <v>1</v>
      </c>
      <c r="GB397" s="259">
        <f t="shared" ref="GB397:GB432" si="6533">GA397/FX397</f>
        <v>4.5454545454545456E-2</v>
      </c>
      <c r="GC397" s="237">
        <f t="shared" ref="GC397:GC431" si="6534">(FX397-GF397)/FX397</f>
        <v>0.95454545454545459</v>
      </c>
      <c r="GD397" s="247">
        <f t="shared" ref="GD397:GD431" si="6535">GK397+GN397+GO397</f>
        <v>0</v>
      </c>
      <c r="GE397" s="237">
        <f t="shared" ref="GE397:GE432" si="6536">GD397/FX397</f>
        <v>0</v>
      </c>
      <c r="GF397" s="247">
        <f t="shared" ref="GF397:GF431" si="6537">GH397+GI397+GJ397+GL397+GM397</f>
        <v>1</v>
      </c>
      <c r="GG397" s="259">
        <f t="shared" ref="GG397:GG432" si="6538">GF397/FX397</f>
        <v>4.5454545454545456E-2</v>
      </c>
      <c r="GH397" s="247">
        <v>0</v>
      </c>
      <c r="GI397" s="247">
        <v>0</v>
      </c>
      <c r="GJ397" s="247">
        <v>1</v>
      </c>
      <c r="GK397" s="247">
        <v>0</v>
      </c>
      <c r="GL397" s="247">
        <v>0</v>
      </c>
      <c r="GM397" s="247">
        <v>0</v>
      </c>
      <c r="GN397" s="247">
        <v>0</v>
      </c>
      <c r="GO397" s="247">
        <v>0</v>
      </c>
      <c r="GP397" s="274">
        <v>0</v>
      </c>
      <c r="GQ397" s="274">
        <v>1</v>
      </c>
      <c r="GR397" s="274">
        <v>0</v>
      </c>
      <c r="GS397" s="274">
        <v>19</v>
      </c>
      <c r="GT397" s="247">
        <f t="shared" ref="GT397:GT431" si="6539">GS397-(GY397+HA397)</f>
        <v>16</v>
      </c>
      <c r="GU397" s="237">
        <f t="shared" ref="GU397:GU432" si="6540">GT397/GS397</f>
        <v>0.84210526315789469</v>
      </c>
      <c r="GV397" s="238">
        <f t="shared" ref="GV397:GV432" si="6541">GS397-GT397</f>
        <v>3</v>
      </c>
      <c r="GW397" s="259">
        <f t="shared" ref="GW397:GW432" si="6542">GV397/GS397</f>
        <v>0.15789473684210525</v>
      </c>
      <c r="GX397" s="237">
        <f t="shared" ref="GX397:GX431" si="6543">(GS397-HA397)/GS397</f>
        <v>0.84210526315789469</v>
      </c>
      <c r="GY397" s="247">
        <f t="shared" ref="GY397:GY431" si="6544">HF397+HI397+HJ397</f>
        <v>0</v>
      </c>
      <c r="GZ397" s="237">
        <f t="shared" ref="GZ397:GZ432" si="6545">GY397/GS397</f>
        <v>0</v>
      </c>
      <c r="HA397" s="247">
        <f t="shared" ref="HA397:HA431" si="6546">HC397+HD397+HE397+HG397+HH397</f>
        <v>3</v>
      </c>
      <c r="HB397" s="259">
        <f t="shared" ref="HB397:HB432" si="6547">HA397/GS397</f>
        <v>0.15789473684210525</v>
      </c>
      <c r="HC397" s="247">
        <v>1</v>
      </c>
      <c r="HD397" s="247">
        <v>0</v>
      </c>
      <c r="HE397" s="247">
        <v>2</v>
      </c>
      <c r="HF397" s="247">
        <v>0</v>
      </c>
      <c r="HG397" s="247">
        <v>0</v>
      </c>
      <c r="HH397" s="247">
        <v>0</v>
      </c>
      <c r="HI397" s="247">
        <v>0</v>
      </c>
      <c r="HJ397" s="247">
        <v>0</v>
      </c>
      <c r="HK397" s="274">
        <v>1</v>
      </c>
      <c r="HL397" s="274">
        <v>0</v>
      </c>
      <c r="HM397" s="274">
        <v>0</v>
      </c>
      <c r="HN397" s="274">
        <v>21</v>
      </c>
      <c r="HO397" s="247">
        <f t="shared" ref="HO397:HO431" si="6548">HN397-(HT397+HV397)</f>
        <v>20</v>
      </c>
      <c r="HP397" s="237">
        <f t="shared" ref="HP397:HP432" si="6549">HO397/HN397</f>
        <v>0.95238095238095233</v>
      </c>
      <c r="HQ397" s="238">
        <f t="shared" ref="HQ397:HQ432" si="6550">HN397-HO397</f>
        <v>1</v>
      </c>
      <c r="HR397" s="259">
        <f t="shared" ref="HR397:HR432" si="6551">HQ397/HN397</f>
        <v>4.7619047619047616E-2</v>
      </c>
      <c r="HS397" s="237">
        <f t="shared" ref="HS397:HS431" si="6552">(HN397-HV397)/HN397</f>
        <v>1</v>
      </c>
      <c r="HT397" s="247">
        <f t="shared" ref="HT397:HT431" si="6553">IA397+ID397+IE397</f>
        <v>1</v>
      </c>
      <c r="HU397" s="237">
        <f t="shared" ref="HU397:HU432" si="6554">HT397/HN397</f>
        <v>4.7619047619047616E-2</v>
      </c>
      <c r="HV397" s="247">
        <f t="shared" ref="HV397:HV431" si="6555">HX397+HY397+HZ397+IB397+IC397</f>
        <v>0</v>
      </c>
      <c r="HW397" s="259">
        <f t="shared" ref="HW397:HW432" si="6556">HV397/HN397</f>
        <v>0</v>
      </c>
      <c r="HX397" s="247">
        <v>0</v>
      </c>
      <c r="HY397" s="247">
        <v>0</v>
      </c>
      <c r="HZ397" s="247">
        <v>0</v>
      </c>
      <c r="IA397" s="247">
        <v>0</v>
      </c>
      <c r="IB397" s="247">
        <v>0</v>
      </c>
      <c r="IC397" s="247">
        <v>0</v>
      </c>
      <c r="ID397" s="247">
        <v>0</v>
      </c>
      <c r="IE397" s="247">
        <v>1</v>
      </c>
      <c r="IF397" s="274">
        <v>0</v>
      </c>
      <c r="IG397" s="274">
        <v>1</v>
      </c>
      <c r="IH397" s="274">
        <v>0</v>
      </c>
      <c r="II397" s="274">
        <v>19</v>
      </c>
      <c r="IJ397" s="247">
        <f t="shared" ref="IJ397:IJ431" si="6557">II397-(IO397+IQ397)</f>
        <v>18</v>
      </c>
      <c r="IK397" s="237">
        <f t="shared" ref="IK397:IK432" si="6558">IJ397/II397</f>
        <v>0.94736842105263153</v>
      </c>
      <c r="IL397" s="238">
        <f t="shared" ref="IL397:IL432" si="6559">II397-IJ397</f>
        <v>1</v>
      </c>
      <c r="IM397" s="259">
        <f t="shared" ref="IM397:IM432" si="6560">IL397/II397</f>
        <v>5.2631578947368418E-2</v>
      </c>
      <c r="IN397" s="237">
        <f t="shared" ref="IN397:IN431" si="6561">(II397-IQ397)/II397</f>
        <v>0.94736842105263153</v>
      </c>
      <c r="IO397" s="247">
        <f t="shared" ref="IO397:IO431" si="6562">IV397+IY397+IZ397</f>
        <v>0</v>
      </c>
      <c r="IP397" s="237">
        <f t="shared" ref="IP397:IP432" si="6563">IO397/II397</f>
        <v>0</v>
      </c>
      <c r="IQ397" s="247">
        <f t="shared" ref="IQ397:IQ431" si="6564">IS397+IT397+IU397+IW397+IX397</f>
        <v>1</v>
      </c>
      <c r="IR397" s="259">
        <f t="shared" ref="IR397:IR432" si="6565">IQ397/II397</f>
        <v>5.2631578947368418E-2</v>
      </c>
      <c r="IS397" s="247">
        <v>1</v>
      </c>
      <c r="IT397" s="247">
        <v>0</v>
      </c>
      <c r="IU397" s="247">
        <v>0</v>
      </c>
      <c r="IV397" s="247">
        <v>0</v>
      </c>
      <c r="IW397" s="247">
        <v>0</v>
      </c>
      <c r="IX397" s="247">
        <v>0</v>
      </c>
      <c r="IY397" s="247">
        <v>0</v>
      </c>
      <c r="IZ397" s="247">
        <v>0</v>
      </c>
      <c r="JA397" s="274">
        <v>0</v>
      </c>
      <c r="JB397" s="274">
        <v>1</v>
      </c>
      <c r="JC397" s="274">
        <v>0</v>
      </c>
      <c r="JD397" s="247">
        <f t="shared" ref="JD397:JD431" si="6566">L397+AG397+BB397+BW397+CR397+DM397+EH397+FC397+FX397+GS397+HN397+II397</f>
        <v>241</v>
      </c>
      <c r="JE397" s="247">
        <f t="shared" ref="JE397:JE398" si="6567">JD397-(JJ397+JL397)</f>
        <v>219</v>
      </c>
      <c r="JF397" s="260">
        <f t="shared" ref="JF397:JF398" si="6568">JE397/JD397</f>
        <v>0.90871369294605808</v>
      </c>
      <c r="JG397" s="238">
        <f t="shared" ref="JG397:JG398" si="6569">JD397-JE397</f>
        <v>22</v>
      </c>
      <c r="JH397" s="260">
        <f t="shared" ref="JH397:JH398" si="6570">JG397/JD397</f>
        <v>9.1286307053941904E-2</v>
      </c>
      <c r="JI397" s="260">
        <f t="shared" ref="JI397:JI398" si="6571">(JD397-JL397)/JD397</f>
        <v>0.92531120331950212</v>
      </c>
      <c r="JJ397" s="247">
        <f t="shared" ref="JJ397:JJ398" si="6572">JS397+JT397+JU397</f>
        <v>4</v>
      </c>
      <c r="JK397" s="260">
        <f t="shared" ref="JK397:JK398" si="6573">JJ397/JD397</f>
        <v>1.6597510373443983E-2</v>
      </c>
      <c r="JL397" s="247">
        <f t="shared" ref="JL397:JL398" si="6574">JN397+JO397+JP397+JQ397+JR397</f>
        <v>18</v>
      </c>
      <c r="JM397" s="260">
        <f t="shared" ref="JM397:JM398" si="6575">JL397/JD397</f>
        <v>7.4688796680497924E-2</v>
      </c>
      <c r="JN397" s="247">
        <f t="shared" ref="JN397:JN431" si="6576">V397+AQ397+BL397+CG397+DB397+DW397+ER397+FM397+GH397+HC397+HX397+IS397</f>
        <v>2</v>
      </c>
      <c r="JO397" s="247">
        <f t="shared" ref="JO397:JO431" si="6577">W397+AR397+BM397+CH397+DC397+DX397+ES397+FN397+GI397+HD397+HY397+IT397</f>
        <v>0</v>
      </c>
      <c r="JP397" s="247">
        <f t="shared" ref="JP397:JP431" si="6578">X397+AS397+BN397+CI397+DD397+DY397+ET397+FO397+GJ397+HE397+HZ397+IU397</f>
        <v>16</v>
      </c>
      <c r="JQ397" s="247">
        <f t="shared" ref="JQ397:JQ431" si="6579">Y397+AT397+BO397+CJ397+DE397+DZ397+EU397+FP397+GK397+HF397+IA397+IV397</f>
        <v>0</v>
      </c>
      <c r="JR397" s="247">
        <f t="shared" ref="JR397:JR431" si="6580">Z397+AU397+BP397+CK397+DF397+EA397+EV397+FQ397+GL397+HG397+IB397+IW397</f>
        <v>0</v>
      </c>
      <c r="JS397" s="247">
        <f t="shared" ref="JS397:JS431" si="6581">AA397+AV397+BQ397+CL397+DG397+EB397+EW397+FR397+GM397+HH397+IC397+IX397</f>
        <v>0</v>
      </c>
      <c r="JT397" s="247">
        <f t="shared" ref="JT397:JT431" si="6582">AB397+AW397+BR397+CM397+DH397+EC397+EX397+FS397+GN397+HI397+ID397+IY397</f>
        <v>0</v>
      </c>
      <c r="JU397" s="247">
        <f t="shared" ref="JU397:JU431" si="6583">AC397+AX397+BS397+CN397+DI397+ED397+EY397+FT397+GO397+HJ397+IE397+IZ397</f>
        <v>4</v>
      </c>
      <c r="JV397" s="247">
        <f t="shared" ref="JV397:JV431" si="6584">AD397+AY397+BT397+CO397+DJ397+EE397+EZ397+FU397+GP397+HK397+IF397+JA397</f>
        <v>1</v>
      </c>
      <c r="JW397" s="247">
        <f t="shared" ref="JW397:JW431" si="6585">AE397+AZ397+BU397+CP397+DK397+EF397+FA397+FV397+GQ397+HL397+IG397+JB397</f>
        <v>5</v>
      </c>
      <c r="JX397" s="247">
        <f t="shared" ref="JX397:JX431" si="6586">AF397+BA397+BV397+CQ397+DL397+EG397+FB397+FW397+GR397+HM397+IH397+JC397</f>
        <v>2</v>
      </c>
    </row>
    <row r="398" spans="1:284" ht="15" customHeight="1">
      <c r="A398" s="269">
        <f t="shared" si="6454"/>
        <v>2</v>
      </c>
      <c r="B398" s="122">
        <v>19880816143</v>
      </c>
      <c r="C398" s="227">
        <f t="shared" ca="1" si="6455"/>
        <v>32</v>
      </c>
      <c r="D398" s="227">
        <f t="shared" ca="1" si="6456"/>
        <v>7</v>
      </c>
      <c r="E398" s="228">
        <f t="shared" si="6457"/>
        <v>52.887671232876713</v>
      </c>
      <c r="F398" s="118">
        <v>25</v>
      </c>
      <c r="G398" s="118">
        <v>3</v>
      </c>
      <c r="H398" s="118">
        <v>1967</v>
      </c>
      <c r="I398" s="115" t="s">
        <v>397</v>
      </c>
      <c r="J398" s="102" t="s">
        <v>812</v>
      </c>
      <c r="K398" s="103" t="s">
        <v>720</v>
      </c>
      <c r="L398" s="247">
        <v>22</v>
      </c>
      <c r="M398" s="247">
        <f t="shared" si="6458"/>
        <v>21</v>
      </c>
      <c r="N398" s="260">
        <f t="shared" si="6459"/>
        <v>0.95454545454545459</v>
      </c>
      <c r="O398" s="238">
        <f t="shared" si="6460"/>
        <v>1</v>
      </c>
      <c r="P398" s="260">
        <f t="shared" si="6461"/>
        <v>4.5454545454545456E-2</v>
      </c>
      <c r="Q398" s="260">
        <f t="shared" si="6462"/>
        <v>0.95454545454545459</v>
      </c>
      <c r="R398" s="247">
        <f t="shared" si="6463"/>
        <v>0</v>
      </c>
      <c r="S398" s="260">
        <f t="shared" si="6464"/>
        <v>0</v>
      </c>
      <c r="T398" s="247">
        <f t="shared" si="6465"/>
        <v>1</v>
      </c>
      <c r="U398" s="260">
        <f t="shared" si="6466"/>
        <v>4.5454545454545456E-2</v>
      </c>
      <c r="V398" s="247">
        <v>0</v>
      </c>
      <c r="W398" s="247">
        <v>0</v>
      </c>
      <c r="X398" s="247">
        <v>1</v>
      </c>
      <c r="Y398" s="247">
        <v>0</v>
      </c>
      <c r="Z398" s="247">
        <v>0</v>
      </c>
      <c r="AA398" s="247">
        <v>0</v>
      </c>
      <c r="AB398" s="247">
        <v>0</v>
      </c>
      <c r="AC398" s="247">
        <v>0</v>
      </c>
      <c r="AD398" s="247">
        <v>0</v>
      </c>
      <c r="AE398" s="247">
        <v>0</v>
      </c>
      <c r="AF398" s="247">
        <v>0</v>
      </c>
      <c r="AG398" s="236">
        <v>20</v>
      </c>
      <c r="AH398" s="236">
        <f t="shared" si="6467"/>
        <v>20</v>
      </c>
      <c r="AI398" s="237">
        <f t="shared" si="6468"/>
        <v>1</v>
      </c>
      <c r="AJ398" s="238">
        <f t="shared" si="6469"/>
        <v>0</v>
      </c>
      <c r="AK398" s="237">
        <f t="shared" si="6470"/>
        <v>0</v>
      </c>
      <c r="AL398" s="237">
        <f t="shared" si="6471"/>
        <v>1</v>
      </c>
      <c r="AM398" s="236">
        <f t="shared" si="6472"/>
        <v>0</v>
      </c>
      <c r="AN398" s="237">
        <f t="shared" si="6473"/>
        <v>0</v>
      </c>
      <c r="AO398" s="236">
        <f t="shared" si="6474"/>
        <v>0</v>
      </c>
      <c r="AP398" s="237">
        <f t="shared" si="6475"/>
        <v>0</v>
      </c>
      <c r="AQ398" s="236">
        <v>0</v>
      </c>
      <c r="AR398" s="236">
        <v>0</v>
      </c>
      <c r="AS398" s="236">
        <v>0</v>
      </c>
      <c r="AT398" s="236">
        <v>0</v>
      </c>
      <c r="AU398" s="236">
        <v>0</v>
      </c>
      <c r="AV398" s="236">
        <v>0</v>
      </c>
      <c r="AW398" s="236">
        <v>0</v>
      </c>
      <c r="AX398" s="236">
        <v>0</v>
      </c>
      <c r="AY398" s="236">
        <v>0</v>
      </c>
      <c r="AZ398" s="236">
        <v>0</v>
      </c>
      <c r="BA398" s="236">
        <v>0</v>
      </c>
      <c r="BB398" s="236">
        <v>21</v>
      </c>
      <c r="BC398" s="236">
        <f t="shared" si="6476"/>
        <v>18</v>
      </c>
      <c r="BD398" s="237">
        <f t="shared" si="6477"/>
        <v>0.8571428571428571</v>
      </c>
      <c r="BE398" s="238">
        <f t="shared" si="6478"/>
        <v>3</v>
      </c>
      <c r="BF398" s="237">
        <f t="shared" si="6479"/>
        <v>0.14285714285714285</v>
      </c>
      <c r="BG398" s="237">
        <f t="shared" si="6480"/>
        <v>0.90476190476190477</v>
      </c>
      <c r="BH398" s="236">
        <f t="shared" si="6481"/>
        <v>1</v>
      </c>
      <c r="BI398" s="237">
        <f t="shared" si="6482"/>
        <v>4.7619047619047616E-2</v>
      </c>
      <c r="BJ398" s="236">
        <f t="shared" si="6483"/>
        <v>2</v>
      </c>
      <c r="BK398" s="237">
        <f t="shared" si="6484"/>
        <v>9.5238095238095233E-2</v>
      </c>
      <c r="BL398" s="236">
        <v>0</v>
      </c>
      <c r="BM398" s="236">
        <v>1</v>
      </c>
      <c r="BN398" s="236">
        <v>1</v>
      </c>
      <c r="BO398" s="236">
        <v>0</v>
      </c>
      <c r="BP398" s="236">
        <v>0</v>
      </c>
      <c r="BQ398" s="236">
        <v>0</v>
      </c>
      <c r="BR398" s="236">
        <v>0</v>
      </c>
      <c r="BS398" s="236">
        <v>1</v>
      </c>
      <c r="BT398" s="236">
        <v>1</v>
      </c>
      <c r="BU398" s="236">
        <v>0</v>
      </c>
      <c r="BV398" s="236">
        <v>0</v>
      </c>
      <c r="BW398" s="247">
        <v>21</v>
      </c>
      <c r="BX398" s="247">
        <f t="shared" si="6485"/>
        <v>21</v>
      </c>
      <c r="BY398" s="260">
        <f t="shared" si="6486"/>
        <v>1</v>
      </c>
      <c r="BZ398" s="238">
        <f t="shared" si="6487"/>
        <v>0</v>
      </c>
      <c r="CA398" s="260">
        <f t="shared" si="6488"/>
        <v>0</v>
      </c>
      <c r="CB398" s="260">
        <f t="shared" si="6489"/>
        <v>1</v>
      </c>
      <c r="CC398" s="247">
        <f t="shared" si="6490"/>
        <v>0</v>
      </c>
      <c r="CD398" s="260">
        <f t="shared" si="6491"/>
        <v>0</v>
      </c>
      <c r="CE398" s="247">
        <f t="shared" si="6492"/>
        <v>0</v>
      </c>
      <c r="CF398" s="260">
        <f t="shared" si="6493"/>
        <v>0</v>
      </c>
      <c r="CG398" s="247">
        <v>0</v>
      </c>
      <c r="CH398" s="247">
        <v>0</v>
      </c>
      <c r="CI398" s="247">
        <v>0</v>
      </c>
      <c r="CJ398" s="247">
        <v>0</v>
      </c>
      <c r="CK398" s="247">
        <v>0</v>
      </c>
      <c r="CL398" s="247">
        <v>0</v>
      </c>
      <c r="CM398" s="247">
        <v>0</v>
      </c>
      <c r="CN398" s="247">
        <v>0</v>
      </c>
      <c r="CO398" s="247">
        <v>0</v>
      </c>
      <c r="CP398" s="247">
        <v>0</v>
      </c>
      <c r="CQ398" s="247">
        <v>0</v>
      </c>
      <c r="CR398" s="274">
        <v>15</v>
      </c>
      <c r="CS398" s="247">
        <f t="shared" si="6494"/>
        <v>15</v>
      </c>
      <c r="CT398" s="237">
        <f t="shared" si="6495"/>
        <v>1</v>
      </c>
      <c r="CU398" s="238">
        <f t="shared" si="6496"/>
        <v>0</v>
      </c>
      <c r="CV398" s="259">
        <f t="shared" si="6497"/>
        <v>0</v>
      </c>
      <c r="CW398" s="237">
        <f t="shared" si="6498"/>
        <v>1</v>
      </c>
      <c r="CX398" s="247">
        <f t="shared" si="6499"/>
        <v>0</v>
      </c>
      <c r="CY398" s="237">
        <f t="shared" si="6500"/>
        <v>0</v>
      </c>
      <c r="CZ398" s="247">
        <f t="shared" si="6501"/>
        <v>0</v>
      </c>
      <c r="DA398" s="259">
        <f t="shared" si="6502"/>
        <v>0</v>
      </c>
      <c r="DB398" s="247">
        <v>0</v>
      </c>
      <c r="DC398" s="247">
        <v>0</v>
      </c>
      <c r="DD398" s="247">
        <v>0</v>
      </c>
      <c r="DE398" s="247">
        <v>0</v>
      </c>
      <c r="DF398" s="247">
        <v>0</v>
      </c>
      <c r="DG398" s="247">
        <v>0</v>
      </c>
      <c r="DH398" s="247">
        <v>0</v>
      </c>
      <c r="DI398" s="247">
        <v>0</v>
      </c>
      <c r="DJ398" s="274">
        <v>0</v>
      </c>
      <c r="DK398" s="274">
        <v>0</v>
      </c>
      <c r="DL398" s="274">
        <v>0</v>
      </c>
      <c r="DM398" s="274">
        <v>21</v>
      </c>
      <c r="DN398" s="247">
        <f t="shared" si="6503"/>
        <v>21</v>
      </c>
      <c r="DO398" s="237">
        <f t="shared" si="6504"/>
        <v>1</v>
      </c>
      <c r="DP398" s="238">
        <f t="shared" si="6505"/>
        <v>0</v>
      </c>
      <c r="DQ398" s="259">
        <f t="shared" si="6506"/>
        <v>0</v>
      </c>
      <c r="DR398" s="237">
        <f t="shared" si="6507"/>
        <v>1</v>
      </c>
      <c r="DS398" s="247">
        <f t="shared" si="6508"/>
        <v>0</v>
      </c>
      <c r="DT398" s="237">
        <f t="shared" si="6509"/>
        <v>0</v>
      </c>
      <c r="DU398" s="247">
        <f t="shared" si="6510"/>
        <v>0</v>
      </c>
      <c r="DV398" s="259">
        <f t="shared" si="6511"/>
        <v>0</v>
      </c>
      <c r="DW398" s="247">
        <v>0</v>
      </c>
      <c r="DX398" s="247">
        <v>0</v>
      </c>
      <c r="DY398" s="247">
        <v>0</v>
      </c>
      <c r="DZ398" s="247">
        <v>0</v>
      </c>
      <c r="EA398" s="247">
        <v>0</v>
      </c>
      <c r="EB398" s="247">
        <v>0</v>
      </c>
      <c r="EC398" s="247">
        <v>0</v>
      </c>
      <c r="ED398" s="247">
        <v>0</v>
      </c>
      <c r="EE398" s="274">
        <v>0</v>
      </c>
      <c r="EF398" s="274">
        <v>0</v>
      </c>
      <c r="EG398" s="274">
        <v>0</v>
      </c>
      <c r="EH398" s="274">
        <v>22</v>
      </c>
      <c r="EI398" s="247">
        <f t="shared" si="6512"/>
        <v>22</v>
      </c>
      <c r="EJ398" s="237">
        <f t="shared" si="6513"/>
        <v>1</v>
      </c>
      <c r="EK398" s="238">
        <f t="shared" si="6514"/>
        <v>0</v>
      </c>
      <c r="EL398" s="259">
        <f t="shared" si="6515"/>
        <v>0</v>
      </c>
      <c r="EM398" s="237">
        <f t="shared" si="6516"/>
        <v>1</v>
      </c>
      <c r="EN398" s="247">
        <f t="shared" si="6517"/>
        <v>0</v>
      </c>
      <c r="EO398" s="237">
        <f t="shared" si="6518"/>
        <v>0</v>
      </c>
      <c r="EP398" s="247">
        <f t="shared" si="6519"/>
        <v>0</v>
      </c>
      <c r="EQ398" s="259">
        <f t="shared" si="6520"/>
        <v>0</v>
      </c>
      <c r="ER398" s="247">
        <v>0</v>
      </c>
      <c r="ES398" s="247">
        <v>0</v>
      </c>
      <c r="ET398" s="247">
        <v>0</v>
      </c>
      <c r="EU398" s="247">
        <v>0</v>
      </c>
      <c r="EV398" s="247">
        <v>0</v>
      </c>
      <c r="EW398" s="247">
        <v>0</v>
      </c>
      <c r="EX398" s="247">
        <v>0</v>
      </c>
      <c r="EY398" s="247">
        <v>0</v>
      </c>
      <c r="EZ398" s="274">
        <v>0</v>
      </c>
      <c r="FA398" s="274">
        <v>0</v>
      </c>
      <c r="FB398" s="274">
        <v>0</v>
      </c>
      <c r="FC398" s="274">
        <v>18</v>
      </c>
      <c r="FD398" s="247">
        <f t="shared" si="6521"/>
        <v>14</v>
      </c>
      <c r="FE398" s="237">
        <f t="shared" si="6522"/>
        <v>0.77777777777777779</v>
      </c>
      <c r="FF398" s="238">
        <f t="shared" si="6523"/>
        <v>4</v>
      </c>
      <c r="FG398" s="259">
        <f t="shared" si="6524"/>
        <v>0.22222222222222221</v>
      </c>
      <c r="FH398" s="237">
        <f t="shared" si="6525"/>
        <v>0.94444444444444442</v>
      </c>
      <c r="FI398" s="247">
        <f t="shared" si="6526"/>
        <v>3</v>
      </c>
      <c r="FJ398" s="237">
        <f t="shared" si="6527"/>
        <v>0.16666666666666666</v>
      </c>
      <c r="FK398" s="247">
        <f t="shared" si="6528"/>
        <v>1</v>
      </c>
      <c r="FL398" s="259">
        <f t="shared" si="6529"/>
        <v>5.5555555555555552E-2</v>
      </c>
      <c r="FM398" s="247">
        <v>0</v>
      </c>
      <c r="FN398" s="247">
        <v>0</v>
      </c>
      <c r="FO398" s="247">
        <v>1</v>
      </c>
      <c r="FP398" s="247">
        <v>0</v>
      </c>
      <c r="FQ398" s="247">
        <v>0</v>
      </c>
      <c r="FR398" s="247">
        <v>0</v>
      </c>
      <c r="FS398" s="247">
        <v>0</v>
      </c>
      <c r="FT398" s="247">
        <v>3</v>
      </c>
      <c r="FU398" s="274">
        <v>0</v>
      </c>
      <c r="FV398" s="274">
        <v>0</v>
      </c>
      <c r="FW398" s="274">
        <v>0</v>
      </c>
      <c r="FX398" s="274">
        <v>22</v>
      </c>
      <c r="FY398" s="247">
        <f t="shared" si="6530"/>
        <v>22</v>
      </c>
      <c r="FZ398" s="237">
        <f t="shared" si="6531"/>
        <v>1</v>
      </c>
      <c r="GA398" s="238">
        <f t="shared" si="6532"/>
        <v>0</v>
      </c>
      <c r="GB398" s="259">
        <f t="shared" si="6533"/>
        <v>0</v>
      </c>
      <c r="GC398" s="237">
        <f t="shared" si="6534"/>
        <v>1</v>
      </c>
      <c r="GD398" s="247">
        <f t="shared" si="6535"/>
        <v>0</v>
      </c>
      <c r="GE398" s="237">
        <f t="shared" si="6536"/>
        <v>0</v>
      </c>
      <c r="GF398" s="247">
        <f t="shared" si="6537"/>
        <v>0</v>
      </c>
      <c r="GG398" s="259">
        <f t="shared" si="6538"/>
        <v>0</v>
      </c>
      <c r="GH398" s="247">
        <v>0</v>
      </c>
      <c r="GI398" s="247">
        <v>0</v>
      </c>
      <c r="GJ398" s="247">
        <v>0</v>
      </c>
      <c r="GK398" s="247">
        <v>0</v>
      </c>
      <c r="GL398" s="247">
        <v>0</v>
      </c>
      <c r="GM398" s="247">
        <v>0</v>
      </c>
      <c r="GN398" s="247">
        <v>0</v>
      </c>
      <c r="GO398" s="247">
        <v>0</v>
      </c>
      <c r="GP398" s="274">
        <v>0</v>
      </c>
      <c r="GQ398" s="274">
        <v>0</v>
      </c>
      <c r="GR398" s="274">
        <v>0</v>
      </c>
      <c r="GS398" s="274">
        <v>19</v>
      </c>
      <c r="GT398" s="247">
        <f t="shared" si="6539"/>
        <v>19</v>
      </c>
      <c r="GU398" s="237">
        <f t="shared" si="6540"/>
        <v>1</v>
      </c>
      <c r="GV398" s="238">
        <f t="shared" si="6541"/>
        <v>0</v>
      </c>
      <c r="GW398" s="259">
        <f t="shared" si="6542"/>
        <v>0</v>
      </c>
      <c r="GX398" s="237">
        <f t="shared" si="6543"/>
        <v>1</v>
      </c>
      <c r="GY398" s="247">
        <f t="shared" si="6544"/>
        <v>0</v>
      </c>
      <c r="GZ398" s="237">
        <f t="shared" si="6545"/>
        <v>0</v>
      </c>
      <c r="HA398" s="247">
        <f t="shared" si="6546"/>
        <v>0</v>
      </c>
      <c r="HB398" s="259">
        <f t="shared" si="6547"/>
        <v>0</v>
      </c>
      <c r="HC398" s="247">
        <v>0</v>
      </c>
      <c r="HD398" s="247">
        <v>0</v>
      </c>
      <c r="HE398" s="247">
        <v>0</v>
      </c>
      <c r="HF398" s="247">
        <v>0</v>
      </c>
      <c r="HG398" s="247">
        <v>0</v>
      </c>
      <c r="HH398" s="247">
        <v>0</v>
      </c>
      <c r="HI398" s="247">
        <v>0</v>
      </c>
      <c r="HJ398" s="247">
        <v>0</v>
      </c>
      <c r="HK398" s="274">
        <v>0</v>
      </c>
      <c r="HL398" s="274">
        <v>0</v>
      </c>
      <c r="HM398" s="274">
        <v>0</v>
      </c>
      <c r="HN398" s="274">
        <v>21</v>
      </c>
      <c r="HO398" s="247">
        <f t="shared" si="6548"/>
        <v>20</v>
      </c>
      <c r="HP398" s="237">
        <f t="shared" si="6549"/>
        <v>0.95238095238095233</v>
      </c>
      <c r="HQ398" s="238">
        <f t="shared" si="6550"/>
        <v>1</v>
      </c>
      <c r="HR398" s="259">
        <f t="shared" si="6551"/>
        <v>4.7619047619047616E-2</v>
      </c>
      <c r="HS398" s="237">
        <f t="shared" si="6552"/>
        <v>1</v>
      </c>
      <c r="HT398" s="247">
        <f t="shared" si="6553"/>
        <v>1</v>
      </c>
      <c r="HU398" s="237">
        <f t="shared" si="6554"/>
        <v>4.7619047619047616E-2</v>
      </c>
      <c r="HV398" s="247">
        <f t="shared" si="6555"/>
        <v>0</v>
      </c>
      <c r="HW398" s="259">
        <f t="shared" si="6556"/>
        <v>0</v>
      </c>
      <c r="HX398" s="247">
        <v>0</v>
      </c>
      <c r="HY398" s="247">
        <v>0</v>
      </c>
      <c r="HZ398" s="247">
        <v>0</v>
      </c>
      <c r="IA398" s="247">
        <v>0</v>
      </c>
      <c r="IB398" s="247">
        <v>0</v>
      </c>
      <c r="IC398" s="247">
        <v>0</v>
      </c>
      <c r="ID398" s="247">
        <v>0</v>
      </c>
      <c r="IE398" s="247">
        <v>1</v>
      </c>
      <c r="IF398" s="274">
        <v>0</v>
      </c>
      <c r="IG398" s="274">
        <v>0</v>
      </c>
      <c r="IH398" s="274">
        <v>0</v>
      </c>
      <c r="II398" s="274">
        <v>19</v>
      </c>
      <c r="IJ398" s="247">
        <f t="shared" si="6557"/>
        <v>16</v>
      </c>
      <c r="IK398" s="237">
        <f t="shared" si="6558"/>
        <v>0.84210526315789469</v>
      </c>
      <c r="IL398" s="238">
        <f t="shared" si="6559"/>
        <v>3</v>
      </c>
      <c r="IM398" s="259">
        <f t="shared" si="6560"/>
        <v>0.15789473684210525</v>
      </c>
      <c r="IN398" s="237">
        <f t="shared" si="6561"/>
        <v>1</v>
      </c>
      <c r="IO398" s="247">
        <f t="shared" si="6562"/>
        <v>3</v>
      </c>
      <c r="IP398" s="237">
        <f t="shared" si="6563"/>
        <v>0.15789473684210525</v>
      </c>
      <c r="IQ398" s="247">
        <f t="shared" si="6564"/>
        <v>0</v>
      </c>
      <c r="IR398" s="259">
        <f t="shared" si="6565"/>
        <v>0</v>
      </c>
      <c r="IS398" s="247">
        <v>0</v>
      </c>
      <c r="IT398" s="247">
        <v>0</v>
      </c>
      <c r="IU398" s="247">
        <v>0</v>
      </c>
      <c r="IV398" s="247">
        <v>0</v>
      </c>
      <c r="IW398" s="247">
        <v>0</v>
      </c>
      <c r="IX398" s="247">
        <v>0</v>
      </c>
      <c r="IY398" s="247">
        <v>0</v>
      </c>
      <c r="IZ398" s="247">
        <v>3</v>
      </c>
      <c r="JA398" s="274">
        <v>0</v>
      </c>
      <c r="JB398" s="274">
        <v>0</v>
      </c>
      <c r="JC398" s="274">
        <v>0</v>
      </c>
      <c r="JD398" s="247">
        <f t="shared" si="6566"/>
        <v>241</v>
      </c>
      <c r="JE398" s="247">
        <f t="shared" si="6567"/>
        <v>229</v>
      </c>
      <c r="JF398" s="260">
        <f t="shared" si="6568"/>
        <v>0.950207468879668</v>
      </c>
      <c r="JG398" s="238">
        <f t="shared" si="6569"/>
        <v>12</v>
      </c>
      <c r="JH398" s="260">
        <f t="shared" si="6570"/>
        <v>4.9792531120331947E-2</v>
      </c>
      <c r="JI398" s="260">
        <f t="shared" si="6571"/>
        <v>0.98340248962655596</v>
      </c>
      <c r="JJ398" s="247">
        <f t="shared" si="6572"/>
        <v>8</v>
      </c>
      <c r="JK398" s="260">
        <f t="shared" si="6573"/>
        <v>3.3195020746887967E-2</v>
      </c>
      <c r="JL398" s="247">
        <f t="shared" si="6574"/>
        <v>4</v>
      </c>
      <c r="JM398" s="260">
        <f t="shared" si="6575"/>
        <v>1.6597510373443983E-2</v>
      </c>
      <c r="JN398" s="247">
        <f t="shared" si="6576"/>
        <v>0</v>
      </c>
      <c r="JO398" s="247">
        <f t="shared" si="6577"/>
        <v>1</v>
      </c>
      <c r="JP398" s="247">
        <f t="shared" si="6578"/>
        <v>3</v>
      </c>
      <c r="JQ398" s="247">
        <f t="shared" si="6579"/>
        <v>0</v>
      </c>
      <c r="JR398" s="247">
        <f t="shared" si="6580"/>
        <v>0</v>
      </c>
      <c r="JS398" s="247">
        <f t="shared" si="6581"/>
        <v>0</v>
      </c>
      <c r="JT398" s="247">
        <f t="shared" si="6582"/>
        <v>0</v>
      </c>
      <c r="JU398" s="247">
        <f t="shared" si="6583"/>
        <v>8</v>
      </c>
      <c r="JV398" s="247">
        <f t="shared" si="6584"/>
        <v>1</v>
      </c>
      <c r="JW398" s="247">
        <f t="shared" si="6585"/>
        <v>0</v>
      </c>
      <c r="JX398" s="247">
        <f t="shared" si="6586"/>
        <v>0</v>
      </c>
    </row>
    <row r="399" spans="1:284" ht="15" customHeight="1">
      <c r="A399" s="304">
        <f t="shared" si="6454"/>
        <v>3</v>
      </c>
      <c r="B399" s="122">
        <v>19961023547</v>
      </c>
      <c r="C399" s="227">
        <f t="shared" ca="1" si="6435"/>
        <v>24</v>
      </c>
      <c r="D399" s="227">
        <f t="shared" ca="1" si="6436"/>
        <v>5</v>
      </c>
      <c r="E399" s="228">
        <f t="shared" si="6437"/>
        <v>32.956164383561642</v>
      </c>
      <c r="F399" s="118">
        <v>23</v>
      </c>
      <c r="G399" s="118">
        <v>2</v>
      </c>
      <c r="H399" s="118">
        <v>1987</v>
      </c>
      <c r="I399" s="115" t="s">
        <v>339</v>
      </c>
      <c r="J399" s="111" t="s">
        <v>825</v>
      </c>
      <c r="K399" s="103" t="s">
        <v>720</v>
      </c>
      <c r="L399" s="247">
        <v>22</v>
      </c>
      <c r="M399" s="247">
        <f t="shared" ref="M399:M431" si="6587">L399-(R399+T399)</f>
        <v>21</v>
      </c>
      <c r="N399" s="260">
        <f t="shared" ref="N399:N432" si="6588">M399/L399</f>
        <v>0.95454545454545459</v>
      </c>
      <c r="O399" s="238">
        <f t="shared" ref="O399:O432" si="6589">L399-M399</f>
        <v>1</v>
      </c>
      <c r="P399" s="260">
        <f t="shared" ref="P399:P432" si="6590">O399/L399</f>
        <v>4.5454545454545456E-2</v>
      </c>
      <c r="Q399" s="260">
        <f t="shared" ref="Q399:Q431" si="6591">(L399-T399)/L399</f>
        <v>0.95454545454545459</v>
      </c>
      <c r="R399" s="247">
        <f t="shared" ref="R399:R431" si="6592">AC399+AB399+AA399</f>
        <v>0</v>
      </c>
      <c r="S399" s="260">
        <f t="shared" ref="S399:S432" si="6593">R399/L399</f>
        <v>0</v>
      </c>
      <c r="T399" s="247">
        <f t="shared" ref="T399:T431" si="6594">V399+W399+X399+Y399+Z399</f>
        <v>1</v>
      </c>
      <c r="U399" s="260">
        <f t="shared" ref="U399:U432" si="6595">T399/L399</f>
        <v>4.5454545454545456E-2</v>
      </c>
      <c r="V399" s="247">
        <v>0</v>
      </c>
      <c r="W399" s="247">
        <v>0</v>
      </c>
      <c r="X399" s="247">
        <v>1</v>
      </c>
      <c r="Y399" s="247">
        <v>0</v>
      </c>
      <c r="Z399" s="247">
        <v>0</v>
      </c>
      <c r="AA399" s="247">
        <v>0</v>
      </c>
      <c r="AB399" s="247">
        <v>0</v>
      </c>
      <c r="AC399" s="247">
        <v>0</v>
      </c>
      <c r="AD399" s="247">
        <v>0</v>
      </c>
      <c r="AE399" s="247">
        <v>1</v>
      </c>
      <c r="AF399" s="247">
        <v>0</v>
      </c>
      <c r="AG399" s="236">
        <v>20</v>
      </c>
      <c r="AH399" s="236">
        <f t="shared" si="6467"/>
        <v>20</v>
      </c>
      <c r="AI399" s="237">
        <f t="shared" si="6468"/>
        <v>1</v>
      </c>
      <c r="AJ399" s="238">
        <f t="shared" si="6469"/>
        <v>0</v>
      </c>
      <c r="AK399" s="237">
        <f t="shared" si="6470"/>
        <v>0</v>
      </c>
      <c r="AL399" s="237">
        <f t="shared" si="6471"/>
        <v>1</v>
      </c>
      <c r="AM399" s="236">
        <f t="shared" si="6472"/>
        <v>0</v>
      </c>
      <c r="AN399" s="237">
        <f t="shared" si="6473"/>
        <v>0</v>
      </c>
      <c r="AO399" s="236">
        <f t="shared" si="6474"/>
        <v>0</v>
      </c>
      <c r="AP399" s="237">
        <f t="shared" si="6475"/>
        <v>0</v>
      </c>
      <c r="AQ399" s="236">
        <v>0</v>
      </c>
      <c r="AR399" s="236">
        <v>0</v>
      </c>
      <c r="AS399" s="236">
        <v>0</v>
      </c>
      <c r="AT399" s="236">
        <v>0</v>
      </c>
      <c r="AU399" s="236">
        <v>0</v>
      </c>
      <c r="AV399" s="236">
        <v>0</v>
      </c>
      <c r="AW399" s="236">
        <v>0</v>
      </c>
      <c r="AX399" s="236">
        <v>0</v>
      </c>
      <c r="AY399" s="236">
        <v>1</v>
      </c>
      <c r="AZ399" s="236">
        <v>0</v>
      </c>
      <c r="BA399" s="236">
        <v>0</v>
      </c>
      <c r="BB399" s="236">
        <v>21</v>
      </c>
      <c r="BC399" s="236">
        <f t="shared" si="6476"/>
        <v>21</v>
      </c>
      <c r="BD399" s="237">
        <f t="shared" si="6477"/>
        <v>1</v>
      </c>
      <c r="BE399" s="238">
        <f t="shared" si="6478"/>
        <v>0</v>
      </c>
      <c r="BF399" s="237">
        <f t="shared" si="6479"/>
        <v>0</v>
      </c>
      <c r="BG399" s="237">
        <f t="shared" si="6480"/>
        <v>1</v>
      </c>
      <c r="BH399" s="236">
        <f t="shared" si="6481"/>
        <v>0</v>
      </c>
      <c r="BI399" s="237">
        <f t="shared" si="6482"/>
        <v>0</v>
      </c>
      <c r="BJ399" s="236">
        <f t="shared" si="6483"/>
        <v>0</v>
      </c>
      <c r="BK399" s="237">
        <f t="shared" si="6484"/>
        <v>0</v>
      </c>
      <c r="BL399" s="236">
        <v>0</v>
      </c>
      <c r="BM399" s="236">
        <v>0</v>
      </c>
      <c r="BN399" s="236">
        <v>0</v>
      </c>
      <c r="BO399" s="236">
        <v>0</v>
      </c>
      <c r="BP399" s="236">
        <v>0</v>
      </c>
      <c r="BQ399" s="236">
        <v>0</v>
      </c>
      <c r="BR399" s="236">
        <v>0</v>
      </c>
      <c r="BS399" s="236">
        <v>0</v>
      </c>
      <c r="BT399" s="236">
        <v>0</v>
      </c>
      <c r="BU399" s="236">
        <v>0</v>
      </c>
      <c r="BV399" s="236">
        <v>0</v>
      </c>
      <c r="BW399" s="247">
        <v>21</v>
      </c>
      <c r="BX399" s="247">
        <f t="shared" si="6485"/>
        <v>20</v>
      </c>
      <c r="BY399" s="260">
        <f t="shared" si="6486"/>
        <v>0.95238095238095233</v>
      </c>
      <c r="BZ399" s="238">
        <f t="shared" si="6487"/>
        <v>1</v>
      </c>
      <c r="CA399" s="260">
        <f t="shared" si="6488"/>
        <v>4.7619047619047616E-2</v>
      </c>
      <c r="CB399" s="260">
        <f t="shared" si="6489"/>
        <v>0.95238095238095233</v>
      </c>
      <c r="CC399" s="247">
        <f t="shared" si="6490"/>
        <v>0</v>
      </c>
      <c r="CD399" s="260">
        <f t="shared" si="6491"/>
        <v>0</v>
      </c>
      <c r="CE399" s="247">
        <f t="shared" si="6492"/>
        <v>1</v>
      </c>
      <c r="CF399" s="260">
        <f t="shared" si="6493"/>
        <v>4.7619047619047616E-2</v>
      </c>
      <c r="CG399" s="247">
        <v>0</v>
      </c>
      <c r="CH399" s="247">
        <v>0</v>
      </c>
      <c r="CI399" s="247">
        <v>1</v>
      </c>
      <c r="CJ399" s="247">
        <v>0</v>
      </c>
      <c r="CK399" s="247">
        <v>0</v>
      </c>
      <c r="CL399" s="247">
        <v>0</v>
      </c>
      <c r="CM399" s="247">
        <v>0</v>
      </c>
      <c r="CN399" s="247">
        <v>0</v>
      </c>
      <c r="CO399" s="247">
        <v>0</v>
      </c>
      <c r="CP399" s="247">
        <v>0</v>
      </c>
      <c r="CQ399" s="247">
        <v>0</v>
      </c>
      <c r="CR399" s="274">
        <v>15</v>
      </c>
      <c r="CS399" s="247">
        <f t="shared" si="5738"/>
        <v>15</v>
      </c>
      <c r="CT399" s="237">
        <f t="shared" si="5739"/>
        <v>1</v>
      </c>
      <c r="CU399" s="238">
        <f t="shared" si="5740"/>
        <v>0</v>
      </c>
      <c r="CV399" s="259">
        <f t="shared" si="5741"/>
        <v>0</v>
      </c>
      <c r="CW399" s="237">
        <f t="shared" si="5742"/>
        <v>1</v>
      </c>
      <c r="CX399" s="247">
        <f t="shared" si="6160"/>
        <v>0</v>
      </c>
      <c r="CY399" s="237">
        <f t="shared" si="6296"/>
        <v>0</v>
      </c>
      <c r="CZ399" s="247">
        <f t="shared" si="6161"/>
        <v>0</v>
      </c>
      <c r="DA399" s="259">
        <f t="shared" si="6297"/>
        <v>0</v>
      </c>
      <c r="DB399" s="247">
        <v>0</v>
      </c>
      <c r="DC399" s="247">
        <v>0</v>
      </c>
      <c r="DD399" s="247">
        <v>0</v>
      </c>
      <c r="DE399" s="247">
        <v>0</v>
      </c>
      <c r="DF399" s="247">
        <v>0</v>
      </c>
      <c r="DG399" s="247">
        <v>0</v>
      </c>
      <c r="DH399" s="247">
        <v>0</v>
      </c>
      <c r="DI399" s="247">
        <v>0</v>
      </c>
      <c r="DJ399" s="274">
        <v>1</v>
      </c>
      <c r="DK399" s="274">
        <v>0</v>
      </c>
      <c r="DL399" s="274">
        <v>0</v>
      </c>
      <c r="DM399" s="274">
        <v>21</v>
      </c>
      <c r="DN399" s="247">
        <f t="shared" si="6503"/>
        <v>21</v>
      </c>
      <c r="DO399" s="237">
        <f t="shared" si="6504"/>
        <v>1</v>
      </c>
      <c r="DP399" s="238">
        <f t="shared" si="6505"/>
        <v>0</v>
      </c>
      <c r="DQ399" s="259">
        <f t="shared" si="6506"/>
        <v>0</v>
      </c>
      <c r="DR399" s="237">
        <f t="shared" si="6507"/>
        <v>1</v>
      </c>
      <c r="DS399" s="247">
        <f t="shared" si="6508"/>
        <v>0</v>
      </c>
      <c r="DT399" s="237">
        <f t="shared" si="6509"/>
        <v>0</v>
      </c>
      <c r="DU399" s="247">
        <f t="shared" si="6510"/>
        <v>0</v>
      </c>
      <c r="DV399" s="259">
        <f t="shared" si="6511"/>
        <v>0</v>
      </c>
      <c r="DW399" s="247">
        <v>0</v>
      </c>
      <c r="DX399" s="247">
        <v>0</v>
      </c>
      <c r="DY399" s="247">
        <v>0</v>
      </c>
      <c r="DZ399" s="247">
        <v>0</v>
      </c>
      <c r="EA399" s="247">
        <v>0</v>
      </c>
      <c r="EB399" s="247">
        <v>0</v>
      </c>
      <c r="EC399" s="247">
        <v>0</v>
      </c>
      <c r="ED399" s="247">
        <v>0</v>
      </c>
      <c r="EE399" s="274">
        <v>0</v>
      </c>
      <c r="EF399" s="274">
        <v>0</v>
      </c>
      <c r="EG399" s="274">
        <v>0</v>
      </c>
      <c r="EH399" s="274">
        <v>22</v>
      </c>
      <c r="EI399" s="247">
        <f t="shared" si="6512"/>
        <v>22</v>
      </c>
      <c r="EJ399" s="237">
        <f t="shared" si="6513"/>
        <v>1</v>
      </c>
      <c r="EK399" s="238">
        <f t="shared" si="6514"/>
        <v>0</v>
      </c>
      <c r="EL399" s="259">
        <f t="shared" si="6515"/>
        <v>0</v>
      </c>
      <c r="EM399" s="237">
        <f t="shared" si="6516"/>
        <v>1</v>
      </c>
      <c r="EN399" s="247">
        <f t="shared" si="6517"/>
        <v>0</v>
      </c>
      <c r="EO399" s="237">
        <f t="shared" si="6518"/>
        <v>0</v>
      </c>
      <c r="EP399" s="247">
        <f t="shared" si="6519"/>
        <v>0</v>
      </c>
      <c r="EQ399" s="259">
        <f t="shared" si="6520"/>
        <v>0</v>
      </c>
      <c r="ER399" s="247">
        <v>0</v>
      </c>
      <c r="ES399" s="247">
        <v>0</v>
      </c>
      <c r="ET399" s="247">
        <v>0</v>
      </c>
      <c r="EU399" s="247">
        <v>0</v>
      </c>
      <c r="EV399" s="247">
        <v>0</v>
      </c>
      <c r="EW399" s="247">
        <v>0</v>
      </c>
      <c r="EX399" s="247">
        <v>0</v>
      </c>
      <c r="EY399" s="247">
        <v>0</v>
      </c>
      <c r="EZ399" s="274">
        <v>0</v>
      </c>
      <c r="FA399" s="274">
        <v>1</v>
      </c>
      <c r="FB399" s="274">
        <v>0</v>
      </c>
      <c r="FC399" s="274">
        <v>18</v>
      </c>
      <c r="FD399" s="247">
        <f t="shared" si="6521"/>
        <v>18</v>
      </c>
      <c r="FE399" s="237">
        <f t="shared" si="6522"/>
        <v>1</v>
      </c>
      <c r="FF399" s="238">
        <f t="shared" si="6523"/>
        <v>0</v>
      </c>
      <c r="FG399" s="259">
        <f t="shared" si="6524"/>
        <v>0</v>
      </c>
      <c r="FH399" s="237">
        <f t="shared" si="6525"/>
        <v>1</v>
      </c>
      <c r="FI399" s="247">
        <f t="shared" si="6526"/>
        <v>0</v>
      </c>
      <c r="FJ399" s="237">
        <f t="shared" si="6527"/>
        <v>0</v>
      </c>
      <c r="FK399" s="247">
        <f t="shared" si="6528"/>
        <v>0</v>
      </c>
      <c r="FL399" s="259">
        <f t="shared" si="6529"/>
        <v>0</v>
      </c>
      <c r="FM399" s="247">
        <v>0</v>
      </c>
      <c r="FN399" s="247">
        <v>0</v>
      </c>
      <c r="FO399" s="247">
        <v>0</v>
      </c>
      <c r="FP399" s="247">
        <v>0</v>
      </c>
      <c r="FQ399" s="247">
        <v>0</v>
      </c>
      <c r="FR399" s="247">
        <v>0</v>
      </c>
      <c r="FS399" s="247">
        <v>0</v>
      </c>
      <c r="FT399" s="247">
        <v>0</v>
      </c>
      <c r="FU399" s="274">
        <v>0</v>
      </c>
      <c r="FV399" s="274">
        <v>0</v>
      </c>
      <c r="FW399" s="274">
        <v>0</v>
      </c>
      <c r="FX399" s="274">
        <v>22</v>
      </c>
      <c r="FY399" s="247">
        <f t="shared" si="6530"/>
        <v>22</v>
      </c>
      <c r="FZ399" s="237">
        <f t="shared" si="6531"/>
        <v>1</v>
      </c>
      <c r="GA399" s="238">
        <f t="shared" si="6532"/>
        <v>0</v>
      </c>
      <c r="GB399" s="259">
        <f t="shared" si="6533"/>
        <v>0</v>
      </c>
      <c r="GC399" s="237">
        <f t="shared" si="6534"/>
        <v>1</v>
      </c>
      <c r="GD399" s="247">
        <f t="shared" si="6535"/>
        <v>0</v>
      </c>
      <c r="GE399" s="237">
        <f t="shared" si="6536"/>
        <v>0</v>
      </c>
      <c r="GF399" s="247">
        <f t="shared" si="6537"/>
        <v>0</v>
      </c>
      <c r="GG399" s="259">
        <f t="shared" si="6538"/>
        <v>0</v>
      </c>
      <c r="GH399" s="247">
        <v>0</v>
      </c>
      <c r="GI399" s="247">
        <v>0</v>
      </c>
      <c r="GJ399" s="247">
        <v>0</v>
      </c>
      <c r="GK399" s="247">
        <v>0</v>
      </c>
      <c r="GL399" s="247">
        <v>0</v>
      </c>
      <c r="GM399" s="247">
        <v>0</v>
      </c>
      <c r="GN399" s="247">
        <v>0</v>
      </c>
      <c r="GO399" s="247">
        <v>0</v>
      </c>
      <c r="GP399" s="274">
        <v>0</v>
      </c>
      <c r="GQ399" s="274">
        <v>0</v>
      </c>
      <c r="GR399" s="274">
        <v>0</v>
      </c>
      <c r="GS399" s="274">
        <v>19</v>
      </c>
      <c r="GT399" s="247">
        <f t="shared" si="6539"/>
        <v>17</v>
      </c>
      <c r="GU399" s="237">
        <f t="shared" si="6540"/>
        <v>0.89473684210526316</v>
      </c>
      <c r="GV399" s="238">
        <f t="shared" si="6541"/>
        <v>2</v>
      </c>
      <c r="GW399" s="259">
        <f t="shared" si="6542"/>
        <v>0.10526315789473684</v>
      </c>
      <c r="GX399" s="237">
        <f t="shared" si="6543"/>
        <v>1</v>
      </c>
      <c r="GY399" s="247">
        <f t="shared" si="6544"/>
        <v>2</v>
      </c>
      <c r="GZ399" s="237">
        <f t="shared" si="6545"/>
        <v>0.10526315789473684</v>
      </c>
      <c r="HA399" s="247">
        <f t="shared" si="6546"/>
        <v>0</v>
      </c>
      <c r="HB399" s="259">
        <f t="shared" si="6547"/>
        <v>0</v>
      </c>
      <c r="HC399" s="247">
        <v>0</v>
      </c>
      <c r="HD399" s="247">
        <v>0</v>
      </c>
      <c r="HE399" s="247">
        <v>0</v>
      </c>
      <c r="HF399" s="247">
        <v>0</v>
      </c>
      <c r="HG399" s="247">
        <v>0</v>
      </c>
      <c r="HH399" s="247">
        <v>0</v>
      </c>
      <c r="HI399" s="247">
        <v>0</v>
      </c>
      <c r="HJ399" s="247">
        <v>2</v>
      </c>
      <c r="HK399" s="274">
        <v>0</v>
      </c>
      <c r="HL399" s="274">
        <v>0</v>
      </c>
      <c r="HM399" s="274">
        <v>0</v>
      </c>
      <c r="HN399" s="274">
        <v>21</v>
      </c>
      <c r="HO399" s="247">
        <f t="shared" si="6548"/>
        <v>20</v>
      </c>
      <c r="HP399" s="237">
        <f t="shared" si="6549"/>
        <v>0.95238095238095233</v>
      </c>
      <c r="HQ399" s="238">
        <f t="shared" si="6550"/>
        <v>1</v>
      </c>
      <c r="HR399" s="259">
        <f t="shared" si="6551"/>
        <v>4.7619047619047616E-2</v>
      </c>
      <c r="HS399" s="237">
        <f t="shared" si="6552"/>
        <v>0.95238095238095233</v>
      </c>
      <c r="HT399" s="247">
        <f t="shared" si="6553"/>
        <v>0</v>
      </c>
      <c r="HU399" s="237">
        <f t="shared" si="6554"/>
        <v>0</v>
      </c>
      <c r="HV399" s="247">
        <f t="shared" si="6555"/>
        <v>1</v>
      </c>
      <c r="HW399" s="259">
        <f t="shared" si="6556"/>
        <v>4.7619047619047616E-2</v>
      </c>
      <c r="HX399" s="247">
        <v>0</v>
      </c>
      <c r="HY399" s="247">
        <v>0</v>
      </c>
      <c r="HZ399" s="247">
        <v>1</v>
      </c>
      <c r="IA399" s="247">
        <v>0</v>
      </c>
      <c r="IB399" s="247">
        <v>0</v>
      </c>
      <c r="IC399" s="247">
        <v>0</v>
      </c>
      <c r="ID399" s="247">
        <v>0</v>
      </c>
      <c r="IE399" s="247">
        <v>0</v>
      </c>
      <c r="IF399" s="274">
        <v>0</v>
      </c>
      <c r="IG399" s="274">
        <v>0</v>
      </c>
      <c r="IH399" s="274">
        <v>0</v>
      </c>
      <c r="II399" s="274">
        <v>19</v>
      </c>
      <c r="IJ399" s="247">
        <f t="shared" si="6557"/>
        <v>19</v>
      </c>
      <c r="IK399" s="237">
        <f t="shared" si="6558"/>
        <v>1</v>
      </c>
      <c r="IL399" s="238">
        <f t="shared" si="6559"/>
        <v>0</v>
      </c>
      <c r="IM399" s="259">
        <f t="shared" si="6560"/>
        <v>0</v>
      </c>
      <c r="IN399" s="237">
        <f t="shared" si="6561"/>
        <v>1</v>
      </c>
      <c r="IO399" s="247">
        <f t="shared" si="6562"/>
        <v>0</v>
      </c>
      <c r="IP399" s="237">
        <f t="shared" si="6563"/>
        <v>0</v>
      </c>
      <c r="IQ399" s="247">
        <f t="shared" si="6564"/>
        <v>0</v>
      </c>
      <c r="IR399" s="259">
        <f t="shared" si="6565"/>
        <v>0</v>
      </c>
      <c r="IS399" s="247">
        <v>0</v>
      </c>
      <c r="IT399" s="247">
        <v>0</v>
      </c>
      <c r="IU399" s="247">
        <v>0</v>
      </c>
      <c r="IV399" s="247">
        <v>0</v>
      </c>
      <c r="IW399" s="247">
        <v>0</v>
      </c>
      <c r="IX399" s="247">
        <v>0</v>
      </c>
      <c r="IY399" s="247">
        <v>0</v>
      </c>
      <c r="IZ399" s="247">
        <v>0</v>
      </c>
      <c r="JA399" s="274">
        <v>0</v>
      </c>
      <c r="JB399" s="274">
        <v>0</v>
      </c>
      <c r="JC399" s="274">
        <v>0</v>
      </c>
      <c r="JD399" s="247">
        <f t="shared" si="6566"/>
        <v>241</v>
      </c>
      <c r="JE399" s="247">
        <f t="shared" si="5807"/>
        <v>236</v>
      </c>
      <c r="JF399" s="260">
        <f t="shared" si="5808"/>
        <v>0.97925311203319498</v>
      </c>
      <c r="JG399" s="238">
        <f t="shared" si="5809"/>
        <v>5</v>
      </c>
      <c r="JH399" s="260">
        <f t="shared" si="5810"/>
        <v>2.0746887966804978E-2</v>
      </c>
      <c r="JI399" s="260">
        <f t="shared" si="5811"/>
        <v>0.98755186721991706</v>
      </c>
      <c r="JJ399" s="247">
        <f t="shared" si="6416"/>
        <v>2</v>
      </c>
      <c r="JK399" s="260">
        <f t="shared" si="6417"/>
        <v>8.2987551867219917E-3</v>
      </c>
      <c r="JL399" s="247">
        <f t="shared" si="6418"/>
        <v>3</v>
      </c>
      <c r="JM399" s="260">
        <f t="shared" si="5815"/>
        <v>1.2448132780082987E-2</v>
      </c>
      <c r="JN399" s="247">
        <f t="shared" si="6576"/>
        <v>0</v>
      </c>
      <c r="JO399" s="247">
        <f t="shared" si="6577"/>
        <v>0</v>
      </c>
      <c r="JP399" s="247">
        <f t="shared" si="6578"/>
        <v>3</v>
      </c>
      <c r="JQ399" s="247">
        <f t="shared" si="6579"/>
        <v>0</v>
      </c>
      <c r="JR399" s="247">
        <f t="shared" si="6580"/>
        <v>0</v>
      </c>
      <c r="JS399" s="247">
        <f t="shared" si="6581"/>
        <v>0</v>
      </c>
      <c r="JT399" s="247">
        <f t="shared" si="6582"/>
        <v>0</v>
      </c>
      <c r="JU399" s="247">
        <f t="shared" si="6583"/>
        <v>2</v>
      </c>
      <c r="JV399" s="247">
        <f t="shared" si="6584"/>
        <v>2</v>
      </c>
      <c r="JW399" s="247">
        <f t="shared" si="6585"/>
        <v>2</v>
      </c>
      <c r="JX399" s="247">
        <f t="shared" si="6586"/>
        <v>0</v>
      </c>
    </row>
    <row r="400" spans="1:284" ht="15" customHeight="1">
      <c r="A400" s="294">
        <f t="shared" si="6454"/>
        <v>4</v>
      </c>
      <c r="B400" s="122">
        <v>19910617271</v>
      </c>
      <c r="C400" s="227">
        <f ca="1">IF(INT(MID(B400,5,2))&lt;=MONTH(NOW()),YEAR(NOW())-INT(LEFT(B400,4)),YEAR(NOW())-INT(LEFT(B400,4))-1)</f>
        <v>29</v>
      </c>
      <c r="D400" s="227">
        <f ca="1">IF(INT(MID(B400,5,2))&lt;=MONTH(NOW()),MONTH(NOW())-INT(MID(B400,5,2)),12-(INT(MID(B400,5,2))-MONTH(NOW())))</f>
        <v>9</v>
      </c>
      <c r="E400" s="228">
        <f>+SUM($B$1-DATE(H400,G400,F400))/365</f>
        <v>50.145205479452052</v>
      </c>
      <c r="F400" s="118">
        <v>20</v>
      </c>
      <c r="G400" s="118">
        <v>12</v>
      </c>
      <c r="H400" s="118">
        <v>1969</v>
      </c>
      <c r="I400" s="115" t="s">
        <v>356</v>
      </c>
      <c r="J400" s="111" t="s">
        <v>825</v>
      </c>
      <c r="K400" s="103" t="s">
        <v>720</v>
      </c>
      <c r="L400" s="247">
        <v>22</v>
      </c>
      <c r="M400" s="247">
        <f t="shared" si="6587"/>
        <v>22</v>
      </c>
      <c r="N400" s="260">
        <f t="shared" si="6588"/>
        <v>1</v>
      </c>
      <c r="O400" s="238">
        <f t="shared" si="6589"/>
        <v>0</v>
      </c>
      <c r="P400" s="260">
        <f t="shared" si="6590"/>
        <v>0</v>
      </c>
      <c r="Q400" s="260">
        <f t="shared" si="6591"/>
        <v>1</v>
      </c>
      <c r="R400" s="247">
        <f t="shared" si="6592"/>
        <v>0</v>
      </c>
      <c r="S400" s="260">
        <f t="shared" si="6593"/>
        <v>0</v>
      </c>
      <c r="T400" s="247">
        <f t="shared" si="6594"/>
        <v>0</v>
      </c>
      <c r="U400" s="260">
        <f t="shared" si="6595"/>
        <v>0</v>
      </c>
      <c r="V400" s="247">
        <v>0</v>
      </c>
      <c r="W400" s="247">
        <v>0</v>
      </c>
      <c r="X400" s="247">
        <v>0</v>
      </c>
      <c r="Y400" s="247">
        <v>0</v>
      </c>
      <c r="Z400" s="247">
        <v>0</v>
      </c>
      <c r="AA400" s="247">
        <v>0</v>
      </c>
      <c r="AB400" s="247">
        <v>0</v>
      </c>
      <c r="AC400" s="247">
        <v>0</v>
      </c>
      <c r="AD400" s="247">
        <v>0</v>
      </c>
      <c r="AE400" s="247">
        <v>0</v>
      </c>
      <c r="AF400" s="247">
        <v>0</v>
      </c>
      <c r="AG400" s="236">
        <v>20</v>
      </c>
      <c r="AH400" s="236">
        <f t="shared" si="6467"/>
        <v>20</v>
      </c>
      <c r="AI400" s="237">
        <f t="shared" si="6468"/>
        <v>1</v>
      </c>
      <c r="AJ400" s="238">
        <f t="shared" si="6469"/>
        <v>0</v>
      </c>
      <c r="AK400" s="237">
        <f t="shared" si="6470"/>
        <v>0</v>
      </c>
      <c r="AL400" s="237">
        <f t="shared" si="6471"/>
        <v>1</v>
      </c>
      <c r="AM400" s="236">
        <f t="shared" si="6472"/>
        <v>0</v>
      </c>
      <c r="AN400" s="237">
        <f t="shared" si="6473"/>
        <v>0</v>
      </c>
      <c r="AO400" s="236">
        <f t="shared" si="6474"/>
        <v>0</v>
      </c>
      <c r="AP400" s="237">
        <f t="shared" si="6475"/>
        <v>0</v>
      </c>
      <c r="AQ400" s="236">
        <v>0</v>
      </c>
      <c r="AR400" s="236">
        <v>0</v>
      </c>
      <c r="AS400" s="236">
        <v>0</v>
      </c>
      <c r="AT400" s="236">
        <v>0</v>
      </c>
      <c r="AU400" s="236">
        <v>0</v>
      </c>
      <c r="AV400" s="236">
        <v>0</v>
      </c>
      <c r="AW400" s="236">
        <v>0</v>
      </c>
      <c r="AX400" s="236">
        <v>0</v>
      </c>
      <c r="AY400" s="236">
        <v>0</v>
      </c>
      <c r="AZ400" s="236">
        <v>0</v>
      </c>
      <c r="BA400" s="236">
        <v>0</v>
      </c>
      <c r="BB400" s="236">
        <v>21</v>
      </c>
      <c r="BC400" s="236">
        <f t="shared" si="6476"/>
        <v>21</v>
      </c>
      <c r="BD400" s="237">
        <f t="shared" si="6477"/>
        <v>1</v>
      </c>
      <c r="BE400" s="238">
        <f t="shared" si="6478"/>
        <v>0</v>
      </c>
      <c r="BF400" s="237">
        <f t="shared" si="6479"/>
        <v>0</v>
      </c>
      <c r="BG400" s="237">
        <f t="shared" si="6480"/>
        <v>1</v>
      </c>
      <c r="BH400" s="236">
        <f t="shared" si="6481"/>
        <v>0</v>
      </c>
      <c r="BI400" s="237">
        <f t="shared" si="6482"/>
        <v>0</v>
      </c>
      <c r="BJ400" s="236">
        <f t="shared" si="6483"/>
        <v>0</v>
      </c>
      <c r="BK400" s="237">
        <f t="shared" si="6484"/>
        <v>0</v>
      </c>
      <c r="BL400" s="236">
        <v>0</v>
      </c>
      <c r="BM400" s="236">
        <v>0</v>
      </c>
      <c r="BN400" s="236">
        <v>0</v>
      </c>
      <c r="BO400" s="236">
        <v>0</v>
      </c>
      <c r="BP400" s="236">
        <v>0</v>
      </c>
      <c r="BQ400" s="236">
        <v>0</v>
      </c>
      <c r="BR400" s="236">
        <v>0</v>
      </c>
      <c r="BS400" s="236">
        <v>0</v>
      </c>
      <c r="BT400" s="236">
        <v>0</v>
      </c>
      <c r="BU400" s="236">
        <v>0</v>
      </c>
      <c r="BV400" s="236">
        <v>0</v>
      </c>
      <c r="BW400" s="247">
        <v>21</v>
      </c>
      <c r="BX400" s="247">
        <f t="shared" si="6485"/>
        <v>18</v>
      </c>
      <c r="BY400" s="260">
        <f t="shared" si="6486"/>
        <v>0.8571428571428571</v>
      </c>
      <c r="BZ400" s="238">
        <f t="shared" si="6487"/>
        <v>3</v>
      </c>
      <c r="CA400" s="260">
        <f t="shared" si="6488"/>
        <v>0.14285714285714285</v>
      </c>
      <c r="CB400" s="260">
        <f t="shared" si="6489"/>
        <v>1</v>
      </c>
      <c r="CC400" s="247">
        <f t="shared" si="6490"/>
        <v>3</v>
      </c>
      <c r="CD400" s="260">
        <f t="shared" si="6491"/>
        <v>0.14285714285714285</v>
      </c>
      <c r="CE400" s="247">
        <f t="shared" si="6492"/>
        <v>0</v>
      </c>
      <c r="CF400" s="260">
        <f t="shared" si="6493"/>
        <v>0</v>
      </c>
      <c r="CG400" s="247">
        <v>0</v>
      </c>
      <c r="CH400" s="247">
        <v>0</v>
      </c>
      <c r="CI400" s="247">
        <v>0</v>
      </c>
      <c r="CJ400" s="247">
        <v>0</v>
      </c>
      <c r="CK400" s="247">
        <v>0</v>
      </c>
      <c r="CL400" s="247">
        <v>0</v>
      </c>
      <c r="CM400" s="247">
        <v>0</v>
      </c>
      <c r="CN400" s="247">
        <v>3</v>
      </c>
      <c r="CO400" s="247">
        <v>0</v>
      </c>
      <c r="CP400" s="247">
        <v>0</v>
      </c>
      <c r="CQ400" s="247">
        <v>0</v>
      </c>
      <c r="CR400" s="274">
        <v>15</v>
      </c>
      <c r="CS400" s="247">
        <f t="shared" si="5738"/>
        <v>15</v>
      </c>
      <c r="CT400" s="237">
        <f t="shared" si="5739"/>
        <v>1</v>
      </c>
      <c r="CU400" s="238">
        <f t="shared" si="5740"/>
        <v>0</v>
      </c>
      <c r="CV400" s="259">
        <f t="shared" si="5741"/>
        <v>0</v>
      </c>
      <c r="CW400" s="237">
        <f t="shared" si="5742"/>
        <v>1</v>
      </c>
      <c r="CX400" s="247">
        <f t="shared" si="6160"/>
        <v>0</v>
      </c>
      <c r="CY400" s="237">
        <f t="shared" si="6296"/>
        <v>0</v>
      </c>
      <c r="CZ400" s="247">
        <f t="shared" si="6161"/>
        <v>0</v>
      </c>
      <c r="DA400" s="259">
        <f t="shared" si="6297"/>
        <v>0</v>
      </c>
      <c r="DB400" s="247">
        <v>0</v>
      </c>
      <c r="DC400" s="247">
        <v>0</v>
      </c>
      <c r="DD400" s="247">
        <v>0</v>
      </c>
      <c r="DE400" s="247">
        <v>0</v>
      </c>
      <c r="DF400" s="247">
        <v>0</v>
      </c>
      <c r="DG400" s="247">
        <v>0</v>
      </c>
      <c r="DH400" s="247">
        <v>0</v>
      </c>
      <c r="DI400" s="247">
        <v>0</v>
      </c>
      <c r="DJ400" s="274">
        <v>0</v>
      </c>
      <c r="DK400" s="274">
        <v>0</v>
      </c>
      <c r="DL400" s="274">
        <v>0</v>
      </c>
      <c r="DM400" s="274">
        <v>21</v>
      </c>
      <c r="DN400" s="247">
        <f t="shared" si="6503"/>
        <v>21</v>
      </c>
      <c r="DO400" s="237">
        <f t="shared" si="6504"/>
        <v>1</v>
      </c>
      <c r="DP400" s="238">
        <f t="shared" si="6505"/>
        <v>0</v>
      </c>
      <c r="DQ400" s="259">
        <f t="shared" si="6506"/>
        <v>0</v>
      </c>
      <c r="DR400" s="237">
        <f t="shared" si="6507"/>
        <v>1</v>
      </c>
      <c r="DS400" s="247">
        <f t="shared" si="6508"/>
        <v>0</v>
      </c>
      <c r="DT400" s="237">
        <f t="shared" si="6509"/>
        <v>0</v>
      </c>
      <c r="DU400" s="247">
        <f t="shared" si="6510"/>
        <v>0</v>
      </c>
      <c r="DV400" s="259">
        <f t="shared" si="6511"/>
        <v>0</v>
      </c>
      <c r="DW400" s="247">
        <v>0</v>
      </c>
      <c r="DX400" s="247">
        <v>0</v>
      </c>
      <c r="DY400" s="247">
        <v>0</v>
      </c>
      <c r="DZ400" s="247">
        <v>0</v>
      </c>
      <c r="EA400" s="247">
        <v>0</v>
      </c>
      <c r="EB400" s="247">
        <v>0</v>
      </c>
      <c r="EC400" s="247">
        <v>0</v>
      </c>
      <c r="ED400" s="247">
        <v>0</v>
      </c>
      <c r="EE400" s="274">
        <v>0</v>
      </c>
      <c r="EF400" s="274">
        <v>0</v>
      </c>
      <c r="EG400" s="274">
        <v>1</v>
      </c>
      <c r="EH400" s="274">
        <v>22</v>
      </c>
      <c r="EI400" s="247">
        <f t="shared" si="6512"/>
        <v>22</v>
      </c>
      <c r="EJ400" s="237">
        <f t="shared" si="6513"/>
        <v>1</v>
      </c>
      <c r="EK400" s="238">
        <f t="shared" si="6514"/>
        <v>0</v>
      </c>
      <c r="EL400" s="259">
        <f t="shared" si="6515"/>
        <v>0</v>
      </c>
      <c r="EM400" s="237">
        <f t="shared" si="6516"/>
        <v>1</v>
      </c>
      <c r="EN400" s="247">
        <f t="shared" si="6517"/>
        <v>0</v>
      </c>
      <c r="EO400" s="237">
        <f t="shared" si="6518"/>
        <v>0</v>
      </c>
      <c r="EP400" s="247">
        <f t="shared" si="6519"/>
        <v>0</v>
      </c>
      <c r="EQ400" s="259">
        <f t="shared" si="6520"/>
        <v>0</v>
      </c>
      <c r="ER400" s="247">
        <v>0</v>
      </c>
      <c r="ES400" s="247">
        <v>0</v>
      </c>
      <c r="ET400" s="247">
        <v>0</v>
      </c>
      <c r="EU400" s="247">
        <v>0</v>
      </c>
      <c r="EV400" s="247">
        <v>0</v>
      </c>
      <c r="EW400" s="247">
        <v>0</v>
      </c>
      <c r="EX400" s="247">
        <v>0</v>
      </c>
      <c r="EY400" s="247">
        <v>0</v>
      </c>
      <c r="EZ400" s="274">
        <v>0</v>
      </c>
      <c r="FA400" s="274">
        <v>1</v>
      </c>
      <c r="FB400" s="274">
        <v>0</v>
      </c>
      <c r="FC400" s="274">
        <v>18</v>
      </c>
      <c r="FD400" s="247">
        <f t="shared" si="6521"/>
        <v>18</v>
      </c>
      <c r="FE400" s="237">
        <f t="shared" si="6522"/>
        <v>1</v>
      </c>
      <c r="FF400" s="238">
        <f t="shared" si="6523"/>
        <v>0</v>
      </c>
      <c r="FG400" s="259">
        <f t="shared" si="6524"/>
        <v>0</v>
      </c>
      <c r="FH400" s="237">
        <f t="shared" si="6525"/>
        <v>1</v>
      </c>
      <c r="FI400" s="247">
        <f t="shared" si="6526"/>
        <v>0</v>
      </c>
      <c r="FJ400" s="237">
        <f t="shared" si="6527"/>
        <v>0</v>
      </c>
      <c r="FK400" s="247">
        <f t="shared" si="6528"/>
        <v>0</v>
      </c>
      <c r="FL400" s="259">
        <f t="shared" si="6529"/>
        <v>0</v>
      </c>
      <c r="FM400" s="247">
        <v>0</v>
      </c>
      <c r="FN400" s="247">
        <v>0</v>
      </c>
      <c r="FO400" s="247">
        <v>0</v>
      </c>
      <c r="FP400" s="247">
        <v>0</v>
      </c>
      <c r="FQ400" s="247">
        <v>0</v>
      </c>
      <c r="FR400" s="247">
        <v>0</v>
      </c>
      <c r="FS400" s="247">
        <v>0</v>
      </c>
      <c r="FT400" s="247">
        <v>0</v>
      </c>
      <c r="FU400" s="274">
        <v>0</v>
      </c>
      <c r="FV400" s="274">
        <v>0</v>
      </c>
      <c r="FW400" s="274">
        <v>0</v>
      </c>
      <c r="FX400" s="274">
        <v>22</v>
      </c>
      <c r="FY400" s="247">
        <f t="shared" si="6530"/>
        <v>22</v>
      </c>
      <c r="FZ400" s="237">
        <f t="shared" si="6531"/>
        <v>1</v>
      </c>
      <c r="GA400" s="238">
        <f t="shared" si="6532"/>
        <v>0</v>
      </c>
      <c r="GB400" s="259">
        <f t="shared" si="6533"/>
        <v>0</v>
      </c>
      <c r="GC400" s="237">
        <f t="shared" si="6534"/>
        <v>1</v>
      </c>
      <c r="GD400" s="247">
        <f t="shared" si="6535"/>
        <v>0</v>
      </c>
      <c r="GE400" s="237">
        <f t="shared" si="6536"/>
        <v>0</v>
      </c>
      <c r="GF400" s="247">
        <f t="shared" si="6537"/>
        <v>0</v>
      </c>
      <c r="GG400" s="259">
        <f t="shared" si="6538"/>
        <v>0</v>
      </c>
      <c r="GH400" s="247">
        <v>0</v>
      </c>
      <c r="GI400" s="247">
        <v>0</v>
      </c>
      <c r="GJ400" s="247">
        <v>0</v>
      </c>
      <c r="GK400" s="247">
        <v>0</v>
      </c>
      <c r="GL400" s="247">
        <v>0</v>
      </c>
      <c r="GM400" s="247">
        <v>0</v>
      </c>
      <c r="GN400" s="247">
        <v>0</v>
      </c>
      <c r="GO400" s="247">
        <v>0</v>
      </c>
      <c r="GP400" s="274">
        <v>0</v>
      </c>
      <c r="GQ400" s="274">
        <v>0</v>
      </c>
      <c r="GR400" s="274">
        <v>0</v>
      </c>
      <c r="GS400" s="274">
        <v>19</v>
      </c>
      <c r="GT400" s="247">
        <f t="shared" si="6539"/>
        <v>15</v>
      </c>
      <c r="GU400" s="237">
        <f t="shared" si="6540"/>
        <v>0.78947368421052633</v>
      </c>
      <c r="GV400" s="238">
        <f t="shared" si="6541"/>
        <v>4</v>
      </c>
      <c r="GW400" s="259">
        <f t="shared" si="6542"/>
        <v>0.21052631578947367</v>
      </c>
      <c r="GX400" s="237">
        <f t="shared" si="6543"/>
        <v>1</v>
      </c>
      <c r="GY400" s="247">
        <f t="shared" si="6544"/>
        <v>4</v>
      </c>
      <c r="GZ400" s="237">
        <f t="shared" si="6545"/>
        <v>0.21052631578947367</v>
      </c>
      <c r="HA400" s="247">
        <f t="shared" si="6546"/>
        <v>0</v>
      </c>
      <c r="HB400" s="259">
        <f t="shared" si="6547"/>
        <v>0</v>
      </c>
      <c r="HC400" s="247">
        <v>0</v>
      </c>
      <c r="HD400" s="247">
        <v>0</v>
      </c>
      <c r="HE400" s="247">
        <v>0</v>
      </c>
      <c r="HF400" s="247">
        <v>0</v>
      </c>
      <c r="HG400" s="247">
        <v>0</v>
      </c>
      <c r="HH400" s="247">
        <v>0</v>
      </c>
      <c r="HI400" s="247">
        <v>0</v>
      </c>
      <c r="HJ400" s="247">
        <v>4</v>
      </c>
      <c r="HK400" s="274">
        <v>0</v>
      </c>
      <c r="HL400" s="274">
        <v>0</v>
      </c>
      <c r="HM400" s="274">
        <v>0</v>
      </c>
      <c r="HN400" s="274">
        <v>21</v>
      </c>
      <c r="HO400" s="247">
        <f t="shared" si="6548"/>
        <v>21</v>
      </c>
      <c r="HP400" s="237">
        <f t="shared" si="6549"/>
        <v>1</v>
      </c>
      <c r="HQ400" s="238">
        <f t="shared" si="6550"/>
        <v>0</v>
      </c>
      <c r="HR400" s="259">
        <f t="shared" si="6551"/>
        <v>0</v>
      </c>
      <c r="HS400" s="237">
        <f t="shared" si="6552"/>
        <v>1</v>
      </c>
      <c r="HT400" s="247">
        <f t="shared" si="6553"/>
        <v>0</v>
      </c>
      <c r="HU400" s="237">
        <f t="shared" si="6554"/>
        <v>0</v>
      </c>
      <c r="HV400" s="247">
        <f t="shared" si="6555"/>
        <v>0</v>
      </c>
      <c r="HW400" s="259">
        <f t="shared" si="6556"/>
        <v>0</v>
      </c>
      <c r="HX400" s="247">
        <v>0</v>
      </c>
      <c r="HY400" s="247">
        <v>0</v>
      </c>
      <c r="HZ400" s="247">
        <v>0</v>
      </c>
      <c r="IA400" s="247">
        <v>0</v>
      </c>
      <c r="IB400" s="247">
        <v>0</v>
      </c>
      <c r="IC400" s="247">
        <v>0</v>
      </c>
      <c r="ID400" s="247">
        <v>0</v>
      </c>
      <c r="IE400" s="247">
        <v>0</v>
      </c>
      <c r="IF400" s="274">
        <v>0</v>
      </c>
      <c r="IG400" s="274">
        <v>0</v>
      </c>
      <c r="IH400" s="274">
        <v>0</v>
      </c>
      <c r="II400" s="274">
        <v>19</v>
      </c>
      <c r="IJ400" s="247">
        <f t="shared" si="6557"/>
        <v>19</v>
      </c>
      <c r="IK400" s="237">
        <f t="shared" si="6558"/>
        <v>1</v>
      </c>
      <c r="IL400" s="238">
        <f t="shared" si="6559"/>
        <v>0</v>
      </c>
      <c r="IM400" s="259">
        <f t="shared" si="6560"/>
        <v>0</v>
      </c>
      <c r="IN400" s="237">
        <f t="shared" si="6561"/>
        <v>1</v>
      </c>
      <c r="IO400" s="247">
        <f t="shared" si="6562"/>
        <v>0</v>
      </c>
      <c r="IP400" s="237">
        <f t="shared" si="6563"/>
        <v>0</v>
      </c>
      <c r="IQ400" s="247">
        <f t="shared" si="6564"/>
        <v>0</v>
      </c>
      <c r="IR400" s="259">
        <f t="shared" si="6565"/>
        <v>0</v>
      </c>
      <c r="IS400" s="247">
        <v>0</v>
      </c>
      <c r="IT400" s="247">
        <v>0</v>
      </c>
      <c r="IU400" s="247">
        <v>0</v>
      </c>
      <c r="IV400" s="247">
        <v>0</v>
      </c>
      <c r="IW400" s="247">
        <v>0</v>
      </c>
      <c r="IX400" s="247">
        <v>0</v>
      </c>
      <c r="IY400" s="247">
        <v>0</v>
      </c>
      <c r="IZ400" s="247">
        <v>0</v>
      </c>
      <c r="JA400" s="274">
        <v>0</v>
      </c>
      <c r="JB400" s="274">
        <v>0</v>
      </c>
      <c r="JC400" s="274">
        <v>0</v>
      </c>
      <c r="JD400" s="247">
        <f t="shared" si="6566"/>
        <v>241</v>
      </c>
      <c r="JE400" s="247">
        <f t="shared" si="5807"/>
        <v>234</v>
      </c>
      <c r="JF400" s="260">
        <f t="shared" si="5808"/>
        <v>0.97095435684647302</v>
      </c>
      <c r="JG400" s="238">
        <f t="shared" si="5809"/>
        <v>7</v>
      </c>
      <c r="JH400" s="260">
        <f t="shared" si="5810"/>
        <v>2.9045643153526972E-2</v>
      </c>
      <c r="JI400" s="260">
        <f t="shared" si="5811"/>
        <v>1</v>
      </c>
      <c r="JJ400" s="247">
        <f t="shared" si="6416"/>
        <v>7</v>
      </c>
      <c r="JK400" s="260">
        <f t="shared" si="6417"/>
        <v>2.9045643153526972E-2</v>
      </c>
      <c r="JL400" s="247">
        <f t="shared" si="6418"/>
        <v>0</v>
      </c>
      <c r="JM400" s="260">
        <f t="shared" si="5815"/>
        <v>0</v>
      </c>
      <c r="JN400" s="247">
        <f t="shared" si="6576"/>
        <v>0</v>
      </c>
      <c r="JO400" s="247">
        <f t="shared" si="6577"/>
        <v>0</v>
      </c>
      <c r="JP400" s="247">
        <f t="shared" si="6578"/>
        <v>0</v>
      </c>
      <c r="JQ400" s="247">
        <f t="shared" si="6579"/>
        <v>0</v>
      </c>
      <c r="JR400" s="247">
        <f t="shared" si="6580"/>
        <v>0</v>
      </c>
      <c r="JS400" s="247">
        <f t="shared" si="6581"/>
        <v>0</v>
      </c>
      <c r="JT400" s="247">
        <f t="shared" si="6582"/>
        <v>0</v>
      </c>
      <c r="JU400" s="247">
        <f t="shared" si="6583"/>
        <v>7</v>
      </c>
      <c r="JV400" s="247">
        <f t="shared" si="6584"/>
        <v>0</v>
      </c>
      <c r="JW400" s="247">
        <f t="shared" si="6585"/>
        <v>1</v>
      </c>
      <c r="JX400" s="247">
        <f t="shared" si="6586"/>
        <v>1</v>
      </c>
    </row>
    <row r="401" spans="1:284" ht="15" customHeight="1">
      <c r="A401" s="294">
        <f t="shared" si="6454"/>
        <v>5</v>
      </c>
      <c r="B401" s="122">
        <v>19910513161</v>
      </c>
      <c r="C401" s="227">
        <f ca="1">IF(INT(MID(B401,5,2))&lt;=MONTH(NOW()),YEAR(NOW())-INT(LEFT(B401,4)),YEAR(NOW())-INT(LEFT(B401,4))-1)</f>
        <v>29</v>
      </c>
      <c r="D401" s="227">
        <f ca="1">IF(INT(MID(B401,5,2))&lt;=MONTH(NOW()),MONTH(NOW())-INT(MID(B401,5,2)),12-(INT(MID(B401,5,2))-MONTH(NOW())))</f>
        <v>10</v>
      </c>
      <c r="E401" s="228">
        <f>+SUM($B$1-DATE(H401,G401,F401))/365</f>
        <v>47.904109589041099</v>
      </c>
      <c r="F401" s="118">
        <v>17</v>
      </c>
      <c r="G401" s="118">
        <v>3</v>
      </c>
      <c r="H401" s="118">
        <v>1972</v>
      </c>
      <c r="I401" s="115" t="s">
        <v>357</v>
      </c>
      <c r="J401" s="111" t="s">
        <v>825</v>
      </c>
      <c r="K401" s="103" t="s">
        <v>720</v>
      </c>
      <c r="L401" s="247">
        <v>22</v>
      </c>
      <c r="M401" s="247">
        <f t="shared" si="6587"/>
        <v>21</v>
      </c>
      <c r="N401" s="260">
        <f t="shared" si="6588"/>
        <v>0.95454545454545459</v>
      </c>
      <c r="O401" s="238">
        <f t="shared" si="6589"/>
        <v>1</v>
      </c>
      <c r="P401" s="260">
        <f t="shared" si="6590"/>
        <v>4.5454545454545456E-2</v>
      </c>
      <c r="Q401" s="260">
        <f t="shared" si="6591"/>
        <v>1</v>
      </c>
      <c r="R401" s="247">
        <f t="shared" si="6592"/>
        <v>1</v>
      </c>
      <c r="S401" s="260">
        <f t="shared" si="6593"/>
        <v>4.5454545454545456E-2</v>
      </c>
      <c r="T401" s="247">
        <f t="shared" si="6594"/>
        <v>0</v>
      </c>
      <c r="U401" s="260">
        <f t="shared" si="6595"/>
        <v>0</v>
      </c>
      <c r="V401" s="247">
        <v>0</v>
      </c>
      <c r="W401" s="247">
        <v>0</v>
      </c>
      <c r="X401" s="247">
        <v>0</v>
      </c>
      <c r="Y401" s="247">
        <v>0</v>
      </c>
      <c r="Z401" s="247">
        <v>0</v>
      </c>
      <c r="AA401" s="247">
        <v>0</v>
      </c>
      <c r="AB401" s="247">
        <v>0</v>
      </c>
      <c r="AC401" s="247">
        <v>1</v>
      </c>
      <c r="AD401" s="247">
        <v>0</v>
      </c>
      <c r="AE401" s="247">
        <v>1</v>
      </c>
      <c r="AF401" s="247">
        <v>0</v>
      </c>
      <c r="AG401" s="236">
        <v>20</v>
      </c>
      <c r="AH401" s="236">
        <f t="shared" si="6467"/>
        <v>18</v>
      </c>
      <c r="AI401" s="237">
        <f t="shared" si="6468"/>
        <v>0.9</v>
      </c>
      <c r="AJ401" s="238">
        <f t="shared" si="6469"/>
        <v>2</v>
      </c>
      <c r="AK401" s="237">
        <f t="shared" si="6470"/>
        <v>0.1</v>
      </c>
      <c r="AL401" s="237">
        <f t="shared" si="6471"/>
        <v>1</v>
      </c>
      <c r="AM401" s="236">
        <f t="shared" si="6472"/>
        <v>2</v>
      </c>
      <c r="AN401" s="237">
        <f t="shared" si="6473"/>
        <v>0.1</v>
      </c>
      <c r="AO401" s="236">
        <f t="shared" si="6474"/>
        <v>0</v>
      </c>
      <c r="AP401" s="237">
        <f t="shared" si="6475"/>
        <v>0</v>
      </c>
      <c r="AQ401" s="236">
        <v>0</v>
      </c>
      <c r="AR401" s="236">
        <v>0</v>
      </c>
      <c r="AS401" s="236">
        <v>0</v>
      </c>
      <c r="AT401" s="236">
        <v>0</v>
      </c>
      <c r="AU401" s="236">
        <v>0</v>
      </c>
      <c r="AV401" s="236">
        <v>0</v>
      </c>
      <c r="AW401" s="236">
        <v>2</v>
      </c>
      <c r="AX401" s="236">
        <v>0</v>
      </c>
      <c r="AY401" s="236">
        <v>0</v>
      </c>
      <c r="AZ401" s="236">
        <v>0</v>
      </c>
      <c r="BA401" s="236">
        <v>0</v>
      </c>
      <c r="BB401" s="236">
        <v>21</v>
      </c>
      <c r="BC401" s="236">
        <f t="shared" si="6476"/>
        <v>18</v>
      </c>
      <c r="BD401" s="237">
        <f t="shared" si="6477"/>
        <v>0.8571428571428571</v>
      </c>
      <c r="BE401" s="238">
        <f t="shared" si="6478"/>
        <v>3</v>
      </c>
      <c r="BF401" s="237">
        <f t="shared" si="6479"/>
        <v>0.14285714285714285</v>
      </c>
      <c r="BG401" s="237">
        <f t="shared" si="6480"/>
        <v>1</v>
      </c>
      <c r="BH401" s="236">
        <f t="shared" si="6481"/>
        <v>3</v>
      </c>
      <c r="BI401" s="237">
        <f t="shared" si="6482"/>
        <v>0.14285714285714285</v>
      </c>
      <c r="BJ401" s="236">
        <f t="shared" si="6483"/>
        <v>0</v>
      </c>
      <c r="BK401" s="237">
        <f t="shared" si="6484"/>
        <v>0</v>
      </c>
      <c r="BL401" s="236">
        <v>0</v>
      </c>
      <c r="BM401" s="236">
        <v>0</v>
      </c>
      <c r="BN401" s="236">
        <v>0</v>
      </c>
      <c r="BO401" s="236">
        <v>0</v>
      </c>
      <c r="BP401" s="236">
        <v>0</v>
      </c>
      <c r="BQ401" s="236">
        <v>0</v>
      </c>
      <c r="BR401" s="236">
        <v>0</v>
      </c>
      <c r="BS401" s="236">
        <v>3</v>
      </c>
      <c r="BT401" s="236">
        <v>0</v>
      </c>
      <c r="BU401" s="236">
        <v>0</v>
      </c>
      <c r="BV401" s="236">
        <v>0</v>
      </c>
      <c r="BW401" s="247">
        <v>21</v>
      </c>
      <c r="BX401" s="247">
        <f t="shared" si="6485"/>
        <v>21</v>
      </c>
      <c r="BY401" s="260">
        <f t="shared" si="6486"/>
        <v>1</v>
      </c>
      <c r="BZ401" s="238">
        <f t="shared" si="6487"/>
        <v>0</v>
      </c>
      <c r="CA401" s="260">
        <f t="shared" si="6488"/>
        <v>0</v>
      </c>
      <c r="CB401" s="260">
        <f t="shared" si="6489"/>
        <v>1</v>
      </c>
      <c r="CC401" s="247">
        <f t="shared" si="6490"/>
        <v>0</v>
      </c>
      <c r="CD401" s="260">
        <f t="shared" si="6491"/>
        <v>0</v>
      </c>
      <c r="CE401" s="247">
        <f t="shared" si="6492"/>
        <v>0</v>
      </c>
      <c r="CF401" s="260">
        <f t="shared" si="6493"/>
        <v>0</v>
      </c>
      <c r="CG401" s="247">
        <v>0</v>
      </c>
      <c r="CH401" s="247">
        <v>0</v>
      </c>
      <c r="CI401" s="247">
        <v>0</v>
      </c>
      <c r="CJ401" s="247">
        <v>0</v>
      </c>
      <c r="CK401" s="247">
        <v>0</v>
      </c>
      <c r="CL401" s="247">
        <v>0</v>
      </c>
      <c r="CM401" s="247">
        <v>0</v>
      </c>
      <c r="CN401" s="247">
        <v>0</v>
      </c>
      <c r="CO401" s="247">
        <v>0</v>
      </c>
      <c r="CP401" s="247">
        <v>0</v>
      </c>
      <c r="CQ401" s="247">
        <v>0</v>
      </c>
      <c r="CR401" s="274">
        <v>15</v>
      </c>
      <c r="CS401" s="247">
        <f t="shared" si="5738"/>
        <v>15</v>
      </c>
      <c r="CT401" s="237">
        <f t="shared" si="5739"/>
        <v>1</v>
      </c>
      <c r="CU401" s="238">
        <f t="shared" si="5740"/>
        <v>0</v>
      </c>
      <c r="CV401" s="259">
        <f t="shared" si="5741"/>
        <v>0</v>
      </c>
      <c r="CW401" s="237">
        <f t="shared" si="5742"/>
        <v>1</v>
      </c>
      <c r="CX401" s="247">
        <f t="shared" si="6160"/>
        <v>0</v>
      </c>
      <c r="CY401" s="237">
        <f t="shared" si="6296"/>
        <v>0</v>
      </c>
      <c r="CZ401" s="247">
        <f t="shared" si="6161"/>
        <v>0</v>
      </c>
      <c r="DA401" s="259">
        <f t="shared" si="6297"/>
        <v>0</v>
      </c>
      <c r="DB401" s="247">
        <v>0</v>
      </c>
      <c r="DC401" s="247">
        <v>0</v>
      </c>
      <c r="DD401" s="247">
        <v>0</v>
      </c>
      <c r="DE401" s="247">
        <v>0</v>
      </c>
      <c r="DF401" s="247">
        <v>0</v>
      </c>
      <c r="DG401" s="247">
        <v>0</v>
      </c>
      <c r="DH401" s="247">
        <v>0</v>
      </c>
      <c r="DI401" s="247">
        <v>0</v>
      </c>
      <c r="DJ401" s="274">
        <v>0</v>
      </c>
      <c r="DK401" s="274">
        <v>0</v>
      </c>
      <c r="DL401" s="274">
        <v>0</v>
      </c>
      <c r="DM401" s="274">
        <v>21</v>
      </c>
      <c r="DN401" s="247">
        <f t="shared" si="6503"/>
        <v>21</v>
      </c>
      <c r="DO401" s="237">
        <f t="shared" si="6504"/>
        <v>1</v>
      </c>
      <c r="DP401" s="238">
        <f t="shared" si="6505"/>
        <v>0</v>
      </c>
      <c r="DQ401" s="259">
        <f t="shared" si="6506"/>
        <v>0</v>
      </c>
      <c r="DR401" s="237">
        <f t="shared" si="6507"/>
        <v>1</v>
      </c>
      <c r="DS401" s="247">
        <f t="shared" si="6508"/>
        <v>0</v>
      </c>
      <c r="DT401" s="237">
        <f t="shared" si="6509"/>
        <v>0</v>
      </c>
      <c r="DU401" s="247">
        <f t="shared" si="6510"/>
        <v>0</v>
      </c>
      <c r="DV401" s="259">
        <f t="shared" si="6511"/>
        <v>0</v>
      </c>
      <c r="DW401" s="247">
        <v>0</v>
      </c>
      <c r="DX401" s="247">
        <v>0</v>
      </c>
      <c r="DY401" s="247">
        <v>0</v>
      </c>
      <c r="DZ401" s="247">
        <v>0</v>
      </c>
      <c r="EA401" s="247">
        <v>0</v>
      </c>
      <c r="EB401" s="247">
        <v>0</v>
      </c>
      <c r="EC401" s="247">
        <v>0</v>
      </c>
      <c r="ED401" s="247">
        <v>0</v>
      </c>
      <c r="EE401" s="274">
        <v>0</v>
      </c>
      <c r="EF401" s="274">
        <v>0</v>
      </c>
      <c r="EG401" s="274">
        <v>0</v>
      </c>
      <c r="EH401" s="274">
        <v>22</v>
      </c>
      <c r="EI401" s="247">
        <f t="shared" si="6512"/>
        <v>22</v>
      </c>
      <c r="EJ401" s="237">
        <f t="shared" si="6513"/>
        <v>1</v>
      </c>
      <c r="EK401" s="238">
        <f t="shared" si="6514"/>
        <v>0</v>
      </c>
      <c r="EL401" s="259">
        <f t="shared" si="6515"/>
        <v>0</v>
      </c>
      <c r="EM401" s="237">
        <f t="shared" si="6516"/>
        <v>1</v>
      </c>
      <c r="EN401" s="247">
        <f t="shared" si="6517"/>
        <v>0</v>
      </c>
      <c r="EO401" s="237">
        <f t="shared" si="6518"/>
        <v>0</v>
      </c>
      <c r="EP401" s="247">
        <f t="shared" si="6519"/>
        <v>0</v>
      </c>
      <c r="EQ401" s="259">
        <f t="shared" si="6520"/>
        <v>0</v>
      </c>
      <c r="ER401" s="247">
        <v>0</v>
      </c>
      <c r="ES401" s="247">
        <v>0</v>
      </c>
      <c r="ET401" s="247">
        <v>0</v>
      </c>
      <c r="EU401" s="247">
        <v>0</v>
      </c>
      <c r="EV401" s="247">
        <v>0</v>
      </c>
      <c r="EW401" s="247">
        <v>0</v>
      </c>
      <c r="EX401" s="247">
        <v>0</v>
      </c>
      <c r="EY401" s="247">
        <v>0</v>
      </c>
      <c r="EZ401" s="274">
        <v>0</v>
      </c>
      <c r="FA401" s="274">
        <v>2</v>
      </c>
      <c r="FB401" s="274">
        <v>0</v>
      </c>
      <c r="FC401" s="274">
        <v>18</v>
      </c>
      <c r="FD401" s="247">
        <f t="shared" si="6521"/>
        <v>18</v>
      </c>
      <c r="FE401" s="237">
        <f t="shared" si="6522"/>
        <v>1</v>
      </c>
      <c r="FF401" s="238">
        <f t="shared" si="6523"/>
        <v>0</v>
      </c>
      <c r="FG401" s="259">
        <f t="shared" si="6524"/>
        <v>0</v>
      </c>
      <c r="FH401" s="237">
        <f t="shared" si="6525"/>
        <v>1</v>
      </c>
      <c r="FI401" s="247">
        <f t="shared" si="6526"/>
        <v>0</v>
      </c>
      <c r="FJ401" s="237">
        <f t="shared" si="6527"/>
        <v>0</v>
      </c>
      <c r="FK401" s="247">
        <f t="shared" si="6528"/>
        <v>0</v>
      </c>
      <c r="FL401" s="259">
        <f t="shared" si="6529"/>
        <v>0</v>
      </c>
      <c r="FM401" s="247">
        <v>0</v>
      </c>
      <c r="FN401" s="247">
        <v>0</v>
      </c>
      <c r="FO401" s="247">
        <v>0</v>
      </c>
      <c r="FP401" s="247">
        <v>0</v>
      </c>
      <c r="FQ401" s="247">
        <v>0</v>
      </c>
      <c r="FR401" s="247">
        <v>0</v>
      </c>
      <c r="FS401" s="247">
        <v>0</v>
      </c>
      <c r="FT401" s="247">
        <v>0</v>
      </c>
      <c r="FU401" s="274">
        <v>0</v>
      </c>
      <c r="FV401" s="274">
        <v>0</v>
      </c>
      <c r="FW401" s="274">
        <v>0</v>
      </c>
      <c r="FX401" s="274">
        <v>22</v>
      </c>
      <c r="FY401" s="247">
        <f t="shared" si="6530"/>
        <v>19</v>
      </c>
      <c r="FZ401" s="237">
        <f t="shared" si="6531"/>
        <v>0.86363636363636365</v>
      </c>
      <c r="GA401" s="238">
        <f t="shared" si="6532"/>
        <v>3</v>
      </c>
      <c r="GB401" s="259">
        <f t="shared" si="6533"/>
        <v>0.13636363636363635</v>
      </c>
      <c r="GC401" s="237">
        <f t="shared" si="6534"/>
        <v>1</v>
      </c>
      <c r="GD401" s="247">
        <f t="shared" si="6535"/>
        <v>3</v>
      </c>
      <c r="GE401" s="237">
        <f t="shared" si="6536"/>
        <v>0.13636363636363635</v>
      </c>
      <c r="GF401" s="247">
        <f t="shared" si="6537"/>
        <v>0</v>
      </c>
      <c r="GG401" s="259">
        <f t="shared" si="6538"/>
        <v>0</v>
      </c>
      <c r="GH401" s="247">
        <v>0</v>
      </c>
      <c r="GI401" s="247">
        <v>0</v>
      </c>
      <c r="GJ401" s="247">
        <v>0</v>
      </c>
      <c r="GK401" s="247">
        <v>0</v>
      </c>
      <c r="GL401" s="247">
        <v>0</v>
      </c>
      <c r="GM401" s="247">
        <v>0</v>
      </c>
      <c r="GN401" s="247">
        <v>0</v>
      </c>
      <c r="GO401" s="247">
        <v>3</v>
      </c>
      <c r="GP401" s="274">
        <v>0</v>
      </c>
      <c r="GQ401" s="274">
        <v>0</v>
      </c>
      <c r="GR401" s="274">
        <v>0</v>
      </c>
      <c r="GS401" s="274">
        <v>19</v>
      </c>
      <c r="GT401" s="247">
        <f t="shared" si="6539"/>
        <v>17</v>
      </c>
      <c r="GU401" s="237">
        <f t="shared" si="6540"/>
        <v>0.89473684210526316</v>
      </c>
      <c r="GV401" s="238">
        <f t="shared" si="6541"/>
        <v>2</v>
      </c>
      <c r="GW401" s="259">
        <f t="shared" si="6542"/>
        <v>0.10526315789473684</v>
      </c>
      <c r="GX401" s="237">
        <f t="shared" si="6543"/>
        <v>1</v>
      </c>
      <c r="GY401" s="247">
        <f t="shared" si="6544"/>
        <v>2</v>
      </c>
      <c r="GZ401" s="237">
        <f t="shared" si="6545"/>
        <v>0.10526315789473684</v>
      </c>
      <c r="HA401" s="247">
        <f t="shared" si="6546"/>
        <v>0</v>
      </c>
      <c r="HB401" s="259">
        <f t="shared" si="6547"/>
        <v>0</v>
      </c>
      <c r="HC401" s="247">
        <v>0</v>
      </c>
      <c r="HD401" s="247">
        <v>0</v>
      </c>
      <c r="HE401" s="247">
        <v>0</v>
      </c>
      <c r="HF401" s="247">
        <v>0</v>
      </c>
      <c r="HG401" s="247">
        <v>0</v>
      </c>
      <c r="HH401" s="247">
        <v>0</v>
      </c>
      <c r="HI401" s="247">
        <v>0</v>
      </c>
      <c r="HJ401" s="247">
        <v>2</v>
      </c>
      <c r="HK401" s="274">
        <v>0</v>
      </c>
      <c r="HL401" s="274">
        <v>0</v>
      </c>
      <c r="HM401" s="274">
        <v>0</v>
      </c>
      <c r="HN401" s="274">
        <v>21</v>
      </c>
      <c r="HO401" s="247">
        <f t="shared" si="6548"/>
        <v>20</v>
      </c>
      <c r="HP401" s="237">
        <f t="shared" si="6549"/>
        <v>0.95238095238095233</v>
      </c>
      <c r="HQ401" s="238">
        <f t="shared" si="6550"/>
        <v>1</v>
      </c>
      <c r="HR401" s="259">
        <f t="shared" si="6551"/>
        <v>4.7619047619047616E-2</v>
      </c>
      <c r="HS401" s="237">
        <f t="shared" si="6552"/>
        <v>1</v>
      </c>
      <c r="HT401" s="247">
        <f t="shared" si="6553"/>
        <v>1</v>
      </c>
      <c r="HU401" s="237">
        <f t="shared" si="6554"/>
        <v>4.7619047619047616E-2</v>
      </c>
      <c r="HV401" s="247">
        <f t="shared" si="6555"/>
        <v>0</v>
      </c>
      <c r="HW401" s="259">
        <f t="shared" si="6556"/>
        <v>0</v>
      </c>
      <c r="HX401" s="247">
        <v>0</v>
      </c>
      <c r="HY401" s="247">
        <v>0</v>
      </c>
      <c r="HZ401" s="247">
        <v>0</v>
      </c>
      <c r="IA401" s="247">
        <v>0</v>
      </c>
      <c r="IB401" s="247">
        <v>0</v>
      </c>
      <c r="IC401" s="247">
        <v>0</v>
      </c>
      <c r="ID401" s="247">
        <v>0</v>
      </c>
      <c r="IE401" s="247">
        <v>1</v>
      </c>
      <c r="IF401" s="274">
        <v>0</v>
      </c>
      <c r="IG401" s="274">
        <v>0</v>
      </c>
      <c r="IH401" s="274">
        <v>0</v>
      </c>
      <c r="II401" s="274">
        <v>19</v>
      </c>
      <c r="IJ401" s="247">
        <f t="shared" si="6557"/>
        <v>17</v>
      </c>
      <c r="IK401" s="237">
        <f t="shared" si="6558"/>
        <v>0.89473684210526316</v>
      </c>
      <c r="IL401" s="238">
        <f t="shared" si="6559"/>
        <v>2</v>
      </c>
      <c r="IM401" s="259">
        <f t="shared" si="6560"/>
        <v>0.10526315789473684</v>
      </c>
      <c r="IN401" s="237">
        <f t="shared" si="6561"/>
        <v>1</v>
      </c>
      <c r="IO401" s="247">
        <f t="shared" si="6562"/>
        <v>2</v>
      </c>
      <c r="IP401" s="237">
        <f t="shared" si="6563"/>
        <v>0.10526315789473684</v>
      </c>
      <c r="IQ401" s="247">
        <f t="shared" si="6564"/>
        <v>0</v>
      </c>
      <c r="IR401" s="259">
        <f t="shared" si="6565"/>
        <v>0</v>
      </c>
      <c r="IS401" s="247">
        <v>0</v>
      </c>
      <c r="IT401" s="247">
        <v>0</v>
      </c>
      <c r="IU401" s="247">
        <v>0</v>
      </c>
      <c r="IV401" s="247">
        <v>0</v>
      </c>
      <c r="IW401" s="247">
        <v>0</v>
      </c>
      <c r="IX401" s="247">
        <v>0</v>
      </c>
      <c r="IY401" s="247">
        <v>0</v>
      </c>
      <c r="IZ401" s="247">
        <v>2</v>
      </c>
      <c r="JA401" s="274">
        <v>0</v>
      </c>
      <c r="JB401" s="274">
        <v>0</v>
      </c>
      <c r="JC401" s="274">
        <v>0</v>
      </c>
      <c r="JD401" s="247">
        <f t="shared" si="6566"/>
        <v>241</v>
      </c>
      <c r="JE401" s="247">
        <f t="shared" ref="JE401:JE443" si="6596">JD401-(JJ401+JL401)</f>
        <v>227</v>
      </c>
      <c r="JF401" s="260">
        <f t="shared" ref="JF401:JF444" si="6597">JE401/JD401</f>
        <v>0.94190871369294604</v>
      </c>
      <c r="JG401" s="238">
        <f t="shared" ref="JG401:JG444" si="6598">JD401-JE401</f>
        <v>14</v>
      </c>
      <c r="JH401" s="260">
        <f t="shared" ref="JH401:JH444" si="6599">JG401/JD401</f>
        <v>5.8091286307053944E-2</v>
      </c>
      <c r="JI401" s="260">
        <f t="shared" ref="JI401:JI443" si="6600">(JD401-JL401)/JD401</f>
        <v>1</v>
      </c>
      <c r="JJ401" s="247">
        <f t="shared" si="6416"/>
        <v>14</v>
      </c>
      <c r="JK401" s="260">
        <f t="shared" si="6417"/>
        <v>5.8091286307053944E-2</v>
      </c>
      <c r="JL401" s="247">
        <f t="shared" si="6418"/>
        <v>0</v>
      </c>
      <c r="JM401" s="260">
        <f t="shared" ref="JM401:JM444" si="6601">JL401/JD401</f>
        <v>0</v>
      </c>
      <c r="JN401" s="247">
        <f t="shared" si="6576"/>
        <v>0</v>
      </c>
      <c r="JO401" s="247">
        <f t="shared" si="6577"/>
        <v>0</v>
      </c>
      <c r="JP401" s="247">
        <f t="shared" si="6578"/>
        <v>0</v>
      </c>
      <c r="JQ401" s="247">
        <f t="shared" si="6579"/>
        <v>0</v>
      </c>
      <c r="JR401" s="247">
        <f t="shared" si="6580"/>
        <v>0</v>
      </c>
      <c r="JS401" s="247">
        <f t="shared" si="6581"/>
        <v>0</v>
      </c>
      <c r="JT401" s="247">
        <f t="shared" si="6582"/>
        <v>2</v>
      </c>
      <c r="JU401" s="247">
        <f t="shared" si="6583"/>
        <v>12</v>
      </c>
      <c r="JV401" s="247">
        <f t="shared" si="6584"/>
        <v>0</v>
      </c>
      <c r="JW401" s="247">
        <f t="shared" si="6585"/>
        <v>3</v>
      </c>
      <c r="JX401" s="247">
        <f t="shared" si="6586"/>
        <v>0</v>
      </c>
    </row>
    <row r="402" spans="1:284" ht="15" customHeight="1">
      <c r="A402" s="294">
        <f t="shared" si="6454"/>
        <v>6</v>
      </c>
      <c r="B402" s="122">
        <v>20050613055</v>
      </c>
      <c r="C402" s="227">
        <f ca="1">IF(INT(MID(B402,5,2))&lt;=MONTH(NOW()),YEAR(NOW())-INT(LEFT(B402,4)),YEAR(NOW())-INT(LEFT(B402,4))-1)</f>
        <v>15</v>
      </c>
      <c r="D402" s="227">
        <f ca="1">IF(INT(MID(B402,5,2))&lt;=MONTH(NOW()),MONTH(NOW())-INT(MID(B402,5,2)),12-(INT(MID(B402,5,2))-MONTH(NOW())))</f>
        <v>9</v>
      </c>
      <c r="E402" s="228">
        <f>+SUM($B$1-DATE(H402,G402,F402))/365</f>
        <v>40.945205479452056</v>
      </c>
      <c r="F402" s="118">
        <v>1</v>
      </c>
      <c r="G402" s="118">
        <v>3</v>
      </c>
      <c r="H402" s="118">
        <v>1979</v>
      </c>
      <c r="I402" s="115" t="s">
        <v>352</v>
      </c>
      <c r="J402" s="111" t="s">
        <v>825</v>
      </c>
      <c r="K402" s="103" t="s">
        <v>720</v>
      </c>
      <c r="L402" s="247">
        <v>22</v>
      </c>
      <c r="M402" s="247">
        <f t="shared" si="6587"/>
        <v>22</v>
      </c>
      <c r="N402" s="260">
        <f t="shared" si="6588"/>
        <v>1</v>
      </c>
      <c r="O402" s="238">
        <f t="shared" si="6589"/>
        <v>0</v>
      </c>
      <c r="P402" s="260">
        <f t="shared" si="6590"/>
        <v>0</v>
      </c>
      <c r="Q402" s="260">
        <f t="shared" si="6591"/>
        <v>1</v>
      </c>
      <c r="R402" s="247">
        <f t="shared" si="6592"/>
        <v>0</v>
      </c>
      <c r="S402" s="260">
        <f t="shared" si="6593"/>
        <v>0</v>
      </c>
      <c r="T402" s="247">
        <f t="shared" si="6594"/>
        <v>0</v>
      </c>
      <c r="U402" s="260">
        <f t="shared" si="6595"/>
        <v>0</v>
      </c>
      <c r="V402" s="247">
        <v>0</v>
      </c>
      <c r="W402" s="247">
        <v>0</v>
      </c>
      <c r="X402" s="247">
        <v>0</v>
      </c>
      <c r="Y402" s="247">
        <v>0</v>
      </c>
      <c r="Z402" s="247">
        <v>0</v>
      </c>
      <c r="AA402" s="247">
        <v>0</v>
      </c>
      <c r="AB402" s="247">
        <v>0</v>
      </c>
      <c r="AC402" s="247">
        <v>0</v>
      </c>
      <c r="AD402" s="247">
        <v>0</v>
      </c>
      <c r="AE402" s="247">
        <v>0</v>
      </c>
      <c r="AF402" s="247">
        <v>0</v>
      </c>
      <c r="AG402" s="236">
        <v>20</v>
      </c>
      <c r="AH402" s="236">
        <f t="shared" si="6467"/>
        <v>20</v>
      </c>
      <c r="AI402" s="237">
        <f t="shared" si="6468"/>
        <v>1</v>
      </c>
      <c r="AJ402" s="238">
        <f t="shared" si="6469"/>
        <v>0</v>
      </c>
      <c r="AK402" s="237">
        <f t="shared" si="6470"/>
        <v>0</v>
      </c>
      <c r="AL402" s="237">
        <f t="shared" si="6471"/>
        <v>1</v>
      </c>
      <c r="AM402" s="236">
        <f t="shared" si="6472"/>
        <v>0</v>
      </c>
      <c r="AN402" s="237">
        <f t="shared" si="6473"/>
        <v>0</v>
      </c>
      <c r="AO402" s="236">
        <f t="shared" si="6474"/>
        <v>0</v>
      </c>
      <c r="AP402" s="237">
        <f t="shared" si="6475"/>
        <v>0</v>
      </c>
      <c r="AQ402" s="236">
        <v>0</v>
      </c>
      <c r="AR402" s="236">
        <v>0</v>
      </c>
      <c r="AS402" s="236">
        <v>0</v>
      </c>
      <c r="AT402" s="236">
        <v>0</v>
      </c>
      <c r="AU402" s="236">
        <v>0</v>
      </c>
      <c r="AV402" s="236">
        <v>0</v>
      </c>
      <c r="AW402" s="236">
        <v>0</v>
      </c>
      <c r="AX402" s="236">
        <v>0</v>
      </c>
      <c r="AY402" s="236">
        <v>0</v>
      </c>
      <c r="AZ402" s="236">
        <v>0</v>
      </c>
      <c r="BA402" s="236">
        <v>0</v>
      </c>
      <c r="BB402" s="236">
        <v>21</v>
      </c>
      <c r="BC402" s="236">
        <f t="shared" si="6476"/>
        <v>20</v>
      </c>
      <c r="BD402" s="237">
        <f t="shared" si="6477"/>
        <v>0.95238095238095233</v>
      </c>
      <c r="BE402" s="238">
        <f t="shared" si="6478"/>
        <v>1</v>
      </c>
      <c r="BF402" s="237">
        <f t="shared" si="6479"/>
        <v>4.7619047619047616E-2</v>
      </c>
      <c r="BG402" s="237">
        <f t="shared" si="6480"/>
        <v>1</v>
      </c>
      <c r="BH402" s="236">
        <f t="shared" si="6481"/>
        <v>1</v>
      </c>
      <c r="BI402" s="237">
        <f t="shared" si="6482"/>
        <v>4.7619047619047616E-2</v>
      </c>
      <c r="BJ402" s="236">
        <f t="shared" si="6483"/>
        <v>0</v>
      </c>
      <c r="BK402" s="237">
        <f t="shared" si="6484"/>
        <v>0</v>
      </c>
      <c r="BL402" s="236">
        <v>0</v>
      </c>
      <c r="BM402" s="236">
        <v>0</v>
      </c>
      <c r="BN402" s="236">
        <v>0</v>
      </c>
      <c r="BO402" s="236">
        <v>0</v>
      </c>
      <c r="BP402" s="236">
        <v>0</v>
      </c>
      <c r="BQ402" s="236">
        <v>0</v>
      </c>
      <c r="BR402" s="236">
        <v>0</v>
      </c>
      <c r="BS402" s="236">
        <v>1</v>
      </c>
      <c r="BT402" s="236">
        <v>0</v>
      </c>
      <c r="BU402" s="236">
        <v>0</v>
      </c>
      <c r="BV402" s="236">
        <v>0</v>
      </c>
      <c r="BW402" s="247">
        <v>21</v>
      </c>
      <c r="BX402" s="247">
        <f t="shared" si="6485"/>
        <v>21</v>
      </c>
      <c r="BY402" s="260">
        <f t="shared" si="6486"/>
        <v>1</v>
      </c>
      <c r="BZ402" s="238">
        <f t="shared" si="6487"/>
        <v>0</v>
      </c>
      <c r="CA402" s="260">
        <f t="shared" si="6488"/>
        <v>0</v>
      </c>
      <c r="CB402" s="260">
        <f t="shared" si="6489"/>
        <v>1</v>
      </c>
      <c r="CC402" s="247">
        <f t="shared" si="6490"/>
        <v>0</v>
      </c>
      <c r="CD402" s="260">
        <f t="shared" si="6491"/>
        <v>0</v>
      </c>
      <c r="CE402" s="247">
        <f t="shared" si="6492"/>
        <v>0</v>
      </c>
      <c r="CF402" s="260">
        <f t="shared" si="6493"/>
        <v>0</v>
      </c>
      <c r="CG402" s="247">
        <v>0</v>
      </c>
      <c r="CH402" s="247">
        <v>0</v>
      </c>
      <c r="CI402" s="247">
        <v>0</v>
      </c>
      <c r="CJ402" s="247">
        <v>0</v>
      </c>
      <c r="CK402" s="247">
        <v>0</v>
      </c>
      <c r="CL402" s="247">
        <v>0</v>
      </c>
      <c r="CM402" s="247">
        <v>0</v>
      </c>
      <c r="CN402" s="247">
        <v>0</v>
      </c>
      <c r="CO402" s="247">
        <v>0</v>
      </c>
      <c r="CP402" s="247">
        <v>0</v>
      </c>
      <c r="CQ402" s="247">
        <v>0</v>
      </c>
      <c r="CR402" s="274">
        <v>15</v>
      </c>
      <c r="CS402" s="247">
        <f t="shared" si="5738"/>
        <v>15</v>
      </c>
      <c r="CT402" s="237">
        <f t="shared" si="5739"/>
        <v>1</v>
      </c>
      <c r="CU402" s="238">
        <f t="shared" si="5740"/>
        <v>0</v>
      </c>
      <c r="CV402" s="259">
        <f t="shared" si="5741"/>
        <v>0</v>
      </c>
      <c r="CW402" s="237">
        <f t="shared" si="5742"/>
        <v>1</v>
      </c>
      <c r="CX402" s="247">
        <f t="shared" si="6160"/>
        <v>0</v>
      </c>
      <c r="CY402" s="237">
        <f t="shared" si="6296"/>
        <v>0</v>
      </c>
      <c r="CZ402" s="247">
        <f t="shared" si="6161"/>
        <v>0</v>
      </c>
      <c r="DA402" s="259">
        <f t="shared" si="6297"/>
        <v>0</v>
      </c>
      <c r="DB402" s="247">
        <v>0</v>
      </c>
      <c r="DC402" s="247">
        <v>0</v>
      </c>
      <c r="DD402" s="247">
        <v>0</v>
      </c>
      <c r="DE402" s="247">
        <v>0</v>
      </c>
      <c r="DF402" s="247">
        <v>0</v>
      </c>
      <c r="DG402" s="247">
        <v>0</v>
      </c>
      <c r="DH402" s="247">
        <v>0</v>
      </c>
      <c r="DI402" s="247">
        <v>0</v>
      </c>
      <c r="DJ402" s="274">
        <v>0</v>
      </c>
      <c r="DK402" s="274">
        <v>0</v>
      </c>
      <c r="DL402" s="274">
        <v>0</v>
      </c>
      <c r="DM402" s="274">
        <v>21</v>
      </c>
      <c r="DN402" s="247">
        <f t="shared" si="6503"/>
        <v>21</v>
      </c>
      <c r="DO402" s="237">
        <f t="shared" si="6504"/>
        <v>1</v>
      </c>
      <c r="DP402" s="238">
        <f t="shared" si="6505"/>
        <v>0</v>
      </c>
      <c r="DQ402" s="259">
        <f t="shared" si="6506"/>
        <v>0</v>
      </c>
      <c r="DR402" s="237">
        <f t="shared" si="6507"/>
        <v>1</v>
      </c>
      <c r="DS402" s="247">
        <f t="shared" si="6508"/>
        <v>0</v>
      </c>
      <c r="DT402" s="237">
        <f t="shared" si="6509"/>
        <v>0</v>
      </c>
      <c r="DU402" s="247">
        <f t="shared" si="6510"/>
        <v>0</v>
      </c>
      <c r="DV402" s="259">
        <f t="shared" si="6511"/>
        <v>0</v>
      </c>
      <c r="DW402" s="247">
        <v>0</v>
      </c>
      <c r="DX402" s="247">
        <v>0</v>
      </c>
      <c r="DY402" s="247">
        <v>0</v>
      </c>
      <c r="DZ402" s="247">
        <v>0</v>
      </c>
      <c r="EA402" s="247">
        <v>0</v>
      </c>
      <c r="EB402" s="247">
        <v>0</v>
      </c>
      <c r="EC402" s="247">
        <v>0</v>
      </c>
      <c r="ED402" s="247">
        <v>0</v>
      </c>
      <c r="EE402" s="274">
        <v>0</v>
      </c>
      <c r="EF402" s="274">
        <v>0</v>
      </c>
      <c r="EG402" s="274">
        <v>0</v>
      </c>
      <c r="EH402" s="274">
        <v>22</v>
      </c>
      <c r="EI402" s="247">
        <f t="shared" si="6512"/>
        <v>21</v>
      </c>
      <c r="EJ402" s="237">
        <f t="shared" si="6513"/>
        <v>0.95454545454545459</v>
      </c>
      <c r="EK402" s="238">
        <f t="shared" si="6514"/>
        <v>1</v>
      </c>
      <c r="EL402" s="259">
        <f t="shared" si="6515"/>
        <v>4.5454545454545456E-2</v>
      </c>
      <c r="EM402" s="237">
        <f t="shared" si="6516"/>
        <v>1</v>
      </c>
      <c r="EN402" s="247">
        <f t="shared" si="6517"/>
        <v>1</v>
      </c>
      <c r="EO402" s="237">
        <f t="shared" si="6518"/>
        <v>4.5454545454545456E-2</v>
      </c>
      <c r="EP402" s="247">
        <f t="shared" si="6519"/>
        <v>0</v>
      </c>
      <c r="EQ402" s="259">
        <f t="shared" si="6520"/>
        <v>0</v>
      </c>
      <c r="ER402" s="247">
        <v>0</v>
      </c>
      <c r="ES402" s="247">
        <v>0</v>
      </c>
      <c r="ET402" s="247">
        <v>0</v>
      </c>
      <c r="EU402" s="247">
        <v>0</v>
      </c>
      <c r="EV402" s="247">
        <v>0</v>
      </c>
      <c r="EW402" s="247">
        <v>0</v>
      </c>
      <c r="EX402" s="247">
        <v>0</v>
      </c>
      <c r="EY402" s="247">
        <v>1</v>
      </c>
      <c r="EZ402" s="274">
        <v>0</v>
      </c>
      <c r="FA402" s="274">
        <v>1</v>
      </c>
      <c r="FB402" s="274">
        <v>0</v>
      </c>
      <c r="FC402" s="274">
        <v>18</v>
      </c>
      <c r="FD402" s="247">
        <f t="shared" si="6521"/>
        <v>17</v>
      </c>
      <c r="FE402" s="237">
        <f t="shared" si="6522"/>
        <v>0.94444444444444442</v>
      </c>
      <c r="FF402" s="238">
        <f t="shared" si="6523"/>
        <v>1</v>
      </c>
      <c r="FG402" s="259">
        <f t="shared" si="6524"/>
        <v>5.5555555555555552E-2</v>
      </c>
      <c r="FH402" s="237">
        <f t="shared" si="6525"/>
        <v>0.94444444444444442</v>
      </c>
      <c r="FI402" s="247">
        <f t="shared" si="6526"/>
        <v>0</v>
      </c>
      <c r="FJ402" s="237">
        <f t="shared" si="6527"/>
        <v>0</v>
      </c>
      <c r="FK402" s="247">
        <f t="shared" si="6528"/>
        <v>1</v>
      </c>
      <c r="FL402" s="259">
        <f t="shared" si="6529"/>
        <v>5.5555555555555552E-2</v>
      </c>
      <c r="FM402" s="247">
        <v>0</v>
      </c>
      <c r="FN402" s="247">
        <v>0</v>
      </c>
      <c r="FO402" s="247">
        <v>1</v>
      </c>
      <c r="FP402" s="247">
        <v>0</v>
      </c>
      <c r="FQ402" s="247">
        <v>0</v>
      </c>
      <c r="FR402" s="247">
        <v>0</v>
      </c>
      <c r="FS402" s="247">
        <v>0</v>
      </c>
      <c r="FT402" s="247">
        <v>0</v>
      </c>
      <c r="FU402" s="274">
        <v>0</v>
      </c>
      <c r="FV402" s="274">
        <v>0</v>
      </c>
      <c r="FW402" s="274">
        <v>0</v>
      </c>
      <c r="FX402" s="274">
        <v>22</v>
      </c>
      <c r="FY402" s="247">
        <f t="shared" si="6530"/>
        <v>20</v>
      </c>
      <c r="FZ402" s="237">
        <f t="shared" si="6531"/>
        <v>0.90909090909090906</v>
      </c>
      <c r="GA402" s="238">
        <f t="shared" si="6532"/>
        <v>2</v>
      </c>
      <c r="GB402" s="259">
        <f t="shared" si="6533"/>
        <v>9.0909090909090912E-2</v>
      </c>
      <c r="GC402" s="237">
        <f t="shared" si="6534"/>
        <v>1</v>
      </c>
      <c r="GD402" s="247">
        <f t="shared" si="6535"/>
        <v>2</v>
      </c>
      <c r="GE402" s="237">
        <f t="shared" si="6536"/>
        <v>9.0909090909090912E-2</v>
      </c>
      <c r="GF402" s="247">
        <f t="shared" si="6537"/>
        <v>0</v>
      </c>
      <c r="GG402" s="259">
        <f t="shared" si="6538"/>
        <v>0</v>
      </c>
      <c r="GH402" s="247">
        <v>0</v>
      </c>
      <c r="GI402" s="247">
        <v>0</v>
      </c>
      <c r="GJ402" s="247">
        <v>0</v>
      </c>
      <c r="GK402" s="247">
        <v>0</v>
      </c>
      <c r="GL402" s="247">
        <v>0</v>
      </c>
      <c r="GM402" s="247">
        <v>0</v>
      </c>
      <c r="GN402" s="247">
        <v>0</v>
      </c>
      <c r="GO402" s="247">
        <v>2</v>
      </c>
      <c r="GP402" s="274">
        <v>0</v>
      </c>
      <c r="GQ402" s="274">
        <v>0</v>
      </c>
      <c r="GR402" s="274">
        <v>0</v>
      </c>
      <c r="GS402" s="274">
        <v>19</v>
      </c>
      <c r="GT402" s="247">
        <f t="shared" si="6539"/>
        <v>17</v>
      </c>
      <c r="GU402" s="237">
        <f t="shared" si="6540"/>
        <v>0.89473684210526316</v>
      </c>
      <c r="GV402" s="238">
        <f t="shared" si="6541"/>
        <v>2</v>
      </c>
      <c r="GW402" s="259">
        <f t="shared" si="6542"/>
        <v>0.10526315789473684</v>
      </c>
      <c r="GX402" s="237">
        <f t="shared" si="6543"/>
        <v>1</v>
      </c>
      <c r="GY402" s="247">
        <f t="shared" si="6544"/>
        <v>2</v>
      </c>
      <c r="GZ402" s="237">
        <f t="shared" si="6545"/>
        <v>0.10526315789473684</v>
      </c>
      <c r="HA402" s="247">
        <f t="shared" si="6546"/>
        <v>0</v>
      </c>
      <c r="HB402" s="259">
        <f t="shared" si="6547"/>
        <v>0</v>
      </c>
      <c r="HC402" s="247">
        <v>0</v>
      </c>
      <c r="HD402" s="247">
        <v>0</v>
      </c>
      <c r="HE402" s="247">
        <v>0</v>
      </c>
      <c r="HF402" s="247">
        <v>0</v>
      </c>
      <c r="HG402" s="247">
        <v>0</v>
      </c>
      <c r="HH402" s="247">
        <v>0</v>
      </c>
      <c r="HI402" s="247">
        <v>0</v>
      </c>
      <c r="HJ402" s="247">
        <v>2</v>
      </c>
      <c r="HK402" s="274">
        <v>0</v>
      </c>
      <c r="HL402" s="274">
        <v>1</v>
      </c>
      <c r="HM402" s="274">
        <v>0</v>
      </c>
      <c r="HN402" s="274">
        <v>21</v>
      </c>
      <c r="HO402" s="247">
        <f t="shared" si="6548"/>
        <v>19</v>
      </c>
      <c r="HP402" s="237">
        <f t="shared" si="6549"/>
        <v>0.90476190476190477</v>
      </c>
      <c r="HQ402" s="238">
        <f t="shared" si="6550"/>
        <v>2</v>
      </c>
      <c r="HR402" s="259">
        <f t="shared" si="6551"/>
        <v>9.5238095238095233E-2</v>
      </c>
      <c r="HS402" s="237">
        <f t="shared" si="6552"/>
        <v>0.95238095238095233</v>
      </c>
      <c r="HT402" s="247">
        <f t="shared" si="6553"/>
        <v>1</v>
      </c>
      <c r="HU402" s="237">
        <f t="shared" si="6554"/>
        <v>4.7619047619047616E-2</v>
      </c>
      <c r="HV402" s="247">
        <f t="shared" si="6555"/>
        <v>1</v>
      </c>
      <c r="HW402" s="259">
        <f t="shared" si="6556"/>
        <v>4.7619047619047616E-2</v>
      </c>
      <c r="HX402" s="247">
        <v>0</v>
      </c>
      <c r="HY402" s="247">
        <v>0</v>
      </c>
      <c r="HZ402" s="247">
        <v>1</v>
      </c>
      <c r="IA402" s="247">
        <v>0</v>
      </c>
      <c r="IB402" s="247">
        <v>0</v>
      </c>
      <c r="IC402" s="247">
        <v>0</v>
      </c>
      <c r="ID402" s="247">
        <v>0</v>
      </c>
      <c r="IE402" s="247">
        <v>1</v>
      </c>
      <c r="IF402" s="274">
        <v>0</v>
      </c>
      <c r="IG402" s="274">
        <v>1</v>
      </c>
      <c r="IH402" s="274">
        <v>0</v>
      </c>
      <c r="II402" s="274">
        <v>19</v>
      </c>
      <c r="IJ402" s="247">
        <f t="shared" si="6557"/>
        <v>17</v>
      </c>
      <c r="IK402" s="237">
        <f t="shared" si="6558"/>
        <v>0.89473684210526316</v>
      </c>
      <c r="IL402" s="238">
        <f t="shared" si="6559"/>
        <v>2</v>
      </c>
      <c r="IM402" s="259">
        <f t="shared" si="6560"/>
        <v>0.10526315789473684</v>
      </c>
      <c r="IN402" s="237">
        <f t="shared" si="6561"/>
        <v>1</v>
      </c>
      <c r="IO402" s="247">
        <f t="shared" si="6562"/>
        <v>2</v>
      </c>
      <c r="IP402" s="237">
        <f t="shared" si="6563"/>
        <v>0.10526315789473684</v>
      </c>
      <c r="IQ402" s="247">
        <f t="shared" si="6564"/>
        <v>0</v>
      </c>
      <c r="IR402" s="259">
        <f t="shared" si="6565"/>
        <v>0</v>
      </c>
      <c r="IS402" s="247">
        <v>0</v>
      </c>
      <c r="IT402" s="247">
        <v>0</v>
      </c>
      <c r="IU402" s="247">
        <v>0</v>
      </c>
      <c r="IV402" s="247">
        <v>0</v>
      </c>
      <c r="IW402" s="247">
        <v>0</v>
      </c>
      <c r="IX402" s="247">
        <v>0</v>
      </c>
      <c r="IY402" s="247">
        <v>0</v>
      </c>
      <c r="IZ402" s="247">
        <v>2</v>
      </c>
      <c r="JA402" s="274">
        <v>0</v>
      </c>
      <c r="JB402" s="274">
        <v>0</v>
      </c>
      <c r="JC402" s="274">
        <v>1</v>
      </c>
      <c r="JD402" s="247">
        <f t="shared" si="6566"/>
        <v>241</v>
      </c>
      <c r="JE402" s="247">
        <f t="shared" si="6596"/>
        <v>230</v>
      </c>
      <c r="JF402" s="260">
        <f t="shared" si="6597"/>
        <v>0.9543568464730291</v>
      </c>
      <c r="JG402" s="238">
        <f t="shared" si="6598"/>
        <v>11</v>
      </c>
      <c r="JH402" s="260">
        <f t="shared" si="6599"/>
        <v>4.5643153526970952E-2</v>
      </c>
      <c r="JI402" s="260">
        <f t="shared" si="6600"/>
        <v>0.99170124481327804</v>
      </c>
      <c r="JJ402" s="247">
        <f t="shared" si="6416"/>
        <v>9</v>
      </c>
      <c r="JK402" s="260">
        <f t="shared" si="6417"/>
        <v>3.7344398340248962E-2</v>
      </c>
      <c r="JL402" s="247">
        <f t="shared" si="6418"/>
        <v>2</v>
      </c>
      <c r="JM402" s="260">
        <f t="shared" si="6601"/>
        <v>8.2987551867219917E-3</v>
      </c>
      <c r="JN402" s="247">
        <f t="shared" si="6576"/>
        <v>0</v>
      </c>
      <c r="JO402" s="247">
        <f t="shared" si="6577"/>
        <v>0</v>
      </c>
      <c r="JP402" s="247">
        <f t="shared" si="6578"/>
        <v>2</v>
      </c>
      <c r="JQ402" s="247">
        <f t="shared" si="6579"/>
        <v>0</v>
      </c>
      <c r="JR402" s="247">
        <f t="shared" si="6580"/>
        <v>0</v>
      </c>
      <c r="JS402" s="247">
        <f t="shared" si="6581"/>
        <v>0</v>
      </c>
      <c r="JT402" s="247">
        <f t="shared" si="6582"/>
        <v>0</v>
      </c>
      <c r="JU402" s="247">
        <f t="shared" si="6583"/>
        <v>9</v>
      </c>
      <c r="JV402" s="247">
        <f t="shared" si="6584"/>
        <v>0</v>
      </c>
      <c r="JW402" s="247">
        <f t="shared" si="6585"/>
        <v>3</v>
      </c>
      <c r="JX402" s="247">
        <f t="shared" si="6586"/>
        <v>1</v>
      </c>
    </row>
    <row r="403" spans="1:284" ht="15" customHeight="1">
      <c r="A403" s="294">
        <f t="shared" si="6454"/>
        <v>7</v>
      </c>
      <c r="B403" s="122">
        <v>19860722119</v>
      </c>
      <c r="C403" s="227">
        <f t="shared" ref="C403:C437" ca="1" si="6602">IF(INT(MID(B403,5,2))&lt;=MONTH(NOW()),YEAR(NOW())-INT(LEFT(B403,4)),YEAR(NOW())-INT(LEFT(B403,4))-1)</f>
        <v>34</v>
      </c>
      <c r="D403" s="227">
        <f t="shared" ref="D403:D437" ca="1" si="6603">IF(INT(MID(B403,5,2))&lt;=MONTH(NOW()),MONTH(NOW())-INT(MID(B403,5,2)),12-(INT(MID(B403,5,2))-MONTH(NOW())))</f>
        <v>8</v>
      </c>
      <c r="E403" s="228">
        <f t="shared" ref="E403:E437" si="6604">+SUM($B$1-DATE(H403,G403,F403))/365</f>
        <v>50.268493150684932</v>
      </c>
      <c r="F403" s="118">
        <v>5</v>
      </c>
      <c r="G403" s="118">
        <v>11</v>
      </c>
      <c r="H403" s="118">
        <v>1969</v>
      </c>
      <c r="I403" s="115" t="s">
        <v>358</v>
      </c>
      <c r="J403" s="111" t="s">
        <v>825</v>
      </c>
      <c r="K403" s="103" t="s">
        <v>720</v>
      </c>
      <c r="L403" s="247">
        <v>22</v>
      </c>
      <c r="M403" s="247">
        <f t="shared" si="6587"/>
        <v>20</v>
      </c>
      <c r="N403" s="260">
        <f t="shared" si="6588"/>
        <v>0.90909090909090906</v>
      </c>
      <c r="O403" s="238">
        <f t="shared" si="6589"/>
        <v>2</v>
      </c>
      <c r="P403" s="260">
        <f t="shared" si="6590"/>
        <v>9.0909090909090912E-2</v>
      </c>
      <c r="Q403" s="260">
        <f t="shared" si="6591"/>
        <v>0.90909090909090906</v>
      </c>
      <c r="R403" s="247">
        <f t="shared" si="6592"/>
        <v>0</v>
      </c>
      <c r="S403" s="260">
        <f t="shared" si="6593"/>
        <v>0</v>
      </c>
      <c r="T403" s="247">
        <f t="shared" si="6594"/>
        <v>2</v>
      </c>
      <c r="U403" s="260">
        <f t="shared" si="6595"/>
        <v>9.0909090909090912E-2</v>
      </c>
      <c r="V403" s="247">
        <v>0</v>
      </c>
      <c r="W403" s="247">
        <v>1</v>
      </c>
      <c r="X403" s="247">
        <v>1</v>
      </c>
      <c r="Y403" s="247">
        <v>0</v>
      </c>
      <c r="Z403" s="247">
        <v>0</v>
      </c>
      <c r="AA403" s="247">
        <v>0</v>
      </c>
      <c r="AB403" s="247">
        <v>0</v>
      </c>
      <c r="AC403" s="247">
        <v>0</v>
      </c>
      <c r="AD403" s="247">
        <v>0</v>
      </c>
      <c r="AE403" s="247">
        <v>0</v>
      </c>
      <c r="AF403" s="247">
        <v>0</v>
      </c>
      <c r="AG403" s="236">
        <v>20</v>
      </c>
      <c r="AH403" s="236">
        <f t="shared" si="6467"/>
        <v>20</v>
      </c>
      <c r="AI403" s="237">
        <f t="shared" si="6468"/>
        <v>1</v>
      </c>
      <c r="AJ403" s="238">
        <f t="shared" si="6469"/>
        <v>0</v>
      </c>
      <c r="AK403" s="237">
        <f t="shared" si="6470"/>
        <v>0</v>
      </c>
      <c r="AL403" s="237">
        <f t="shared" si="6471"/>
        <v>1</v>
      </c>
      <c r="AM403" s="236">
        <f t="shared" si="6472"/>
        <v>0</v>
      </c>
      <c r="AN403" s="237">
        <f t="shared" si="6473"/>
        <v>0</v>
      </c>
      <c r="AO403" s="236">
        <f t="shared" si="6474"/>
        <v>0</v>
      </c>
      <c r="AP403" s="237">
        <f t="shared" si="6475"/>
        <v>0</v>
      </c>
      <c r="AQ403" s="236">
        <v>0</v>
      </c>
      <c r="AR403" s="236">
        <v>0</v>
      </c>
      <c r="AS403" s="236">
        <v>0</v>
      </c>
      <c r="AT403" s="236">
        <v>0</v>
      </c>
      <c r="AU403" s="236">
        <v>0</v>
      </c>
      <c r="AV403" s="236">
        <v>0</v>
      </c>
      <c r="AW403" s="236">
        <v>0</v>
      </c>
      <c r="AX403" s="236">
        <v>0</v>
      </c>
      <c r="AY403" s="236">
        <v>0</v>
      </c>
      <c r="AZ403" s="236">
        <v>0</v>
      </c>
      <c r="BA403" s="236">
        <v>0</v>
      </c>
      <c r="BB403" s="236">
        <v>21</v>
      </c>
      <c r="BC403" s="236">
        <f t="shared" si="6476"/>
        <v>13</v>
      </c>
      <c r="BD403" s="237">
        <f t="shared" si="6477"/>
        <v>0.61904761904761907</v>
      </c>
      <c r="BE403" s="238">
        <f t="shared" si="6478"/>
        <v>8</v>
      </c>
      <c r="BF403" s="237">
        <f t="shared" si="6479"/>
        <v>0.38095238095238093</v>
      </c>
      <c r="BG403" s="237">
        <f t="shared" si="6480"/>
        <v>0.61904761904761907</v>
      </c>
      <c r="BH403" s="236">
        <f t="shared" si="6481"/>
        <v>0</v>
      </c>
      <c r="BI403" s="237">
        <f t="shared" si="6482"/>
        <v>0</v>
      </c>
      <c r="BJ403" s="236">
        <f t="shared" si="6483"/>
        <v>8</v>
      </c>
      <c r="BK403" s="237">
        <f t="shared" si="6484"/>
        <v>0.38095238095238093</v>
      </c>
      <c r="BL403" s="236">
        <v>0</v>
      </c>
      <c r="BM403" s="236">
        <v>6</v>
      </c>
      <c r="BN403" s="236">
        <v>2</v>
      </c>
      <c r="BO403" s="236">
        <v>0</v>
      </c>
      <c r="BP403" s="236">
        <v>0</v>
      </c>
      <c r="BQ403" s="236">
        <v>0</v>
      </c>
      <c r="BR403" s="236">
        <v>0</v>
      </c>
      <c r="BS403" s="236">
        <v>0</v>
      </c>
      <c r="BT403" s="236">
        <v>0</v>
      </c>
      <c r="BU403" s="236">
        <v>0</v>
      </c>
      <c r="BV403" s="236">
        <v>0</v>
      </c>
      <c r="BW403" s="247">
        <v>21</v>
      </c>
      <c r="BX403" s="247">
        <f t="shared" si="6485"/>
        <v>16</v>
      </c>
      <c r="BY403" s="260">
        <f t="shared" si="6486"/>
        <v>0.76190476190476186</v>
      </c>
      <c r="BZ403" s="238">
        <f t="shared" si="6487"/>
        <v>5</v>
      </c>
      <c r="CA403" s="260">
        <f t="shared" si="6488"/>
        <v>0.23809523809523808</v>
      </c>
      <c r="CB403" s="260">
        <f t="shared" si="6489"/>
        <v>0.76190476190476186</v>
      </c>
      <c r="CC403" s="247">
        <f t="shared" si="6490"/>
        <v>0</v>
      </c>
      <c r="CD403" s="260">
        <f t="shared" si="6491"/>
        <v>0</v>
      </c>
      <c r="CE403" s="247">
        <f t="shared" si="6492"/>
        <v>5</v>
      </c>
      <c r="CF403" s="260">
        <f t="shared" si="6493"/>
        <v>0.23809523809523808</v>
      </c>
      <c r="CG403" s="247">
        <v>0</v>
      </c>
      <c r="CH403" s="247">
        <v>3</v>
      </c>
      <c r="CI403" s="247">
        <v>2</v>
      </c>
      <c r="CJ403" s="247">
        <v>0</v>
      </c>
      <c r="CK403" s="247">
        <v>0</v>
      </c>
      <c r="CL403" s="247">
        <v>0</v>
      </c>
      <c r="CM403" s="247">
        <v>0</v>
      </c>
      <c r="CN403" s="247">
        <v>0</v>
      </c>
      <c r="CO403" s="247">
        <v>0</v>
      </c>
      <c r="CP403" s="247">
        <v>0</v>
      </c>
      <c r="CQ403" s="247">
        <v>0</v>
      </c>
      <c r="CR403" s="274">
        <v>15</v>
      </c>
      <c r="CS403" s="247">
        <f t="shared" si="5738"/>
        <v>15</v>
      </c>
      <c r="CT403" s="237">
        <f t="shared" si="5739"/>
        <v>1</v>
      </c>
      <c r="CU403" s="238">
        <f t="shared" si="5740"/>
        <v>0</v>
      </c>
      <c r="CV403" s="259">
        <f t="shared" si="5741"/>
        <v>0</v>
      </c>
      <c r="CW403" s="237">
        <f t="shared" si="5742"/>
        <v>1</v>
      </c>
      <c r="CX403" s="247">
        <f t="shared" si="6160"/>
        <v>0</v>
      </c>
      <c r="CY403" s="237">
        <f t="shared" si="6296"/>
        <v>0</v>
      </c>
      <c r="CZ403" s="247">
        <f t="shared" si="6161"/>
        <v>0</v>
      </c>
      <c r="DA403" s="259">
        <f t="shared" si="6297"/>
        <v>0</v>
      </c>
      <c r="DB403" s="247">
        <v>0</v>
      </c>
      <c r="DC403" s="247">
        <v>0</v>
      </c>
      <c r="DD403" s="247">
        <v>0</v>
      </c>
      <c r="DE403" s="247">
        <v>0</v>
      </c>
      <c r="DF403" s="247">
        <v>0</v>
      </c>
      <c r="DG403" s="247">
        <v>0</v>
      </c>
      <c r="DH403" s="247">
        <v>0</v>
      </c>
      <c r="DI403" s="247">
        <v>0</v>
      </c>
      <c r="DJ403" s="274">
        <v>0</v>
      </c>
      <c r="DK403" s="274">
        <v>0</v>
      </c>
      <c r="DL403" s="274">
        <v>0</v>
      </c>
      <c r="DM403" s="274">
        <v>21</v>
      </c>
      <c r="DN403" s="247">
        <f t="shared" si="6503"/>
        <v>21</v>
      </c>
      <c r="DO403" s="237">
        <f t="shared" si="6504"/>
        <v>1</v>
      </c>
      <c r="DP403" s="238">
        <f t="shared" si="6505"/>
        <v>0</v>
      </c>
      <c r="DQ403" s="259">
        <f t="shared" si="6506"/>
        <v>0</v>
      </c>
      <c r="DR403" s="237">
        <f t="shared" si="6507"/>
        <v>1</v>
      </c>
      <c r="DS403" s="247">
        <f t="shared" si="6508"/>
        <v>0</v>
      </c>
      <c r="DT403" s="237">
        <f t="shared" si="6509"/>
        <v>0</v>
      </c>
      <c r="DU403" s="247">
        <f t="shared" si="6510"/>
        <v>0</v>
      </c>
      <c r="DV403" s="259">
        <f t="shared" si="6511"/>
        <v>0</v>
      </c>
      <c r="DW403" s="247">
        <v>0</v>
      </c>
      <c r="DX403" s="247">
        <v>0</v>
      </c>
      <c r="DY403" s="247">
        <v>0</v>
      </c>
      <c r="DZ403" s="247">
        <v>0</v>
      </c>
      <c r="EA403" s="247">
        <v>0</v>
      </c>
      <c r="EB403" s="247">
        <v>0</v>
      </c>
      <c r="EC403" s="247">
        <v>0</v>
      </c>
      <c r="ED403" s="247">
        <v>0</v>
      </c>
      <c r="EE403" s="274">
        <v>0</v>
      </c>
      <c r="EF403" s="274">
        <v>0</v>
      </c>
      <c r="EG403" s="274">
        <v>0</v>
      </c>
      <c r="EH403" s="274">
        <v>22</v>
      </c>
      <c r="EI403" s="247">
        <f t="shared" si="6512"/>
        <v>19</v>
      </c>
      <c r="EJ403" s="237">
        <f t="shared" si="6513"/>
        <v>0.86363636363636365</v>
      </c>
      <c r="EK403" s="238">
        <f t="shared" si="6514"/>
        <v>3</v>
      </c>
      <c r="EL403" s="259">
        <f t="shared" si="6515"/>
        <v>0.13636363636363635</v>
      </c>
      <c r="EM403" s="237">
        <f t="shared" si="6516"/>
        <v>0.86363636363636365</v>
      </c>
      <c r="EN403" s="247">
        <f t="shared" si="6517"/>
        <v>0</v>
      </c>
      <c r="EO403" s="237">
        <f t="shared" si="6518"/>
        <v>0</v>
      </c>
      <c r="EP403" s="247">
        <f t="shared" si="6519"/>
        <v>3</v>
      </c>
      <c r="EQ403" s="259">
        <f t="shared" si="6520"/>
        <v>0.13636363636363635</v>
      </c>
      <c r="ER403" s="247">
        <v>0</v>
      </c>
      <c r="ES403" s="247">
        <v>1</v>
      </c>
      <c r="ET403" s="247">
        <v>2</v>
      </c>
      <c r="EU403" s="247">
        <v>0</v>
      </c>
      <c r="EV403" s="247">
        <v>0</v>
      </c>
      <c r="EW403" s="247">
        <v>0</v>
      </c>
      <c r="EX403" s="247">
        <v>0</v>
      </c>
      <c r="EY403" s="247">
        <v>0</v>
      </c>
      <c r="EZ403" s="274">
        <v>0</v>
      </c>
      <c r="FA403" s="274">
        <v>0</v>
      </c>
      <c r="FB403" s="274">
        <v>0</v>
      </c>
      <c r="FC403" s="274">
        <v>18</v>
      </c>
      <c r="FD403" s="247">
        <f t="shared" si="6521"/>
        <v>18</v>
      </c>
      <c r="FE403" s="237">
        <f t="shared" si="6522"/>
        <v>1</v>
      </c>
      <c r="FF403" s="238">
        <f t="shared" si="6523"/>
        <v>0</v>
      </c>
      <c r="FG403" s="259">
        <f t="shared" si="6524"/>
        <v>0</v>
      </c>
      <c r="FH403" s="237">
        <f t="shared" si="6525"/>
        <v>1</v>
      </c>
      <c r="FI403" s="247">
        <f t="shared" si="6526"/>
        <v>0</v>
      </c>
      <c r="FJ403" s="237">
        <f t="shared" si="6527"/>
        <v>0</v>
      </c>
      <c r="FK403" s="247">
        <f t="shared" si="6528"/>
        <v>0</v>
      </c>
      <c r="FL403" s="259">
        <f t="shared" si="6529"/>
        <v>0</v>
      </c>
      <c r="FM403" s="247">
        <v>0</v>
      </c>
      <c r="FN403" s="247">
        <v>0</v>
      </c>
      <c r="FO403" s="247">
        <v>0</v>
      </c>
      <c r="FP403" s="247">
        <v>0</v>
      </c>
      <c r="FQ403" s="247">
        <v>0</v>
      </c>
      <c r="FR403" s="247">
        <v>0</v>
      </c>
      <c r="FS403" s="247">
        <v>0</v>
      </c>
      <c r="FT403" s="247">
        <v>0</v>
      </c>
      <c r="FU403" s="274">
        <v>0</v>
      </c>
      <c r="FV403" s="274">
        <v>0</v>
      </c>
      <c r="FW403" s="274">
        <v>0</v>
      </c>
      <c r="FX403" s="274">
        <v>22</v>
      </c>
      <c r="FY403" s="247">
        <f t="shared" si="6530"/>
        <v>21</v>
      </c>
      <c r="FZ403" s="237">
        <f t="shared" si="6531"/>
        <v>0.95454545454545459</v>
      </c>
      <c r="GA403" s="238">
        <f t="shared" si="6532"/>
        <v>1</v>
      </c>
      <c r="GB403" s="259">
        <f t="shared" si="6533"/>
        <v>4.5454545454545456E-2</v>
      </c>
      <c r="GC403" s="237">
        <f t="shared" si="6534"/>
        <v>0.95454545454545459</v>
      </c>
      <c r="GD403" s="247">
        <f t="shared" si="6535"/>
        <v>0</v>
      </c>
      <c r="GE403" s="237">
        <f t="shared" si="6536"/>
        <v>0</v>
      </c>
      <c r="GF403" s="247">
        <f t="shared" si="6537"/>
        <v>1</v>
      </c>
      <c r="GG403" s="259">
        <f t="shared" si="6538"/>
        <v>4.5454545454545456E-2</v>
      </c>
      <c r="GH403" s="247">
        <v>0</v>
      </c>
      <c r="GI403" s="247">
        <v>1</v>
      </c>
      <c r="GJ403" s="247">
        <v>0</v>
      </c>
      <c r="GK403" s="247">
        <v>0</v>
      </c>
      <c r="GL403" s="247">
        <v>0</v>
      </c>
      <c r="GM403" s="247">
        <v>0</v>
      </c>
      <c r="GN403" s="247">
        <v>0</v>
      </c>
      <c r="GO403" s="247">
        <v>0</v>
      </c>
      <c r="GP403" s="274">
        <v>0</v>
      </c>
      <c r="GQ403" s="274">
        <v>0</v>
      </c>
      <c r="GR403" s="274">
        <v>0</v>
      </c>
      <c r="GS403" s="274">
        <v>19</v>
      </c>
      <c r="GT403" s="247">
        <f t="shared" si="6539"/>
        <v>18</v>
      </c>
      <c r="GU403" s="237">
        <f t="shared" si="6540"/>
        <v>0.94736842105263153</v>
      </c>
      <c r="GV403" s="238">
        <f t="shared" si="6541"/>
        <v>1</v>
      </c>
      <c r="GW403" s="259">
        <f t="shared" si="6542"/>
        <v>5.2631578947368418E-2</v>
      </c>
      <c r="GX403" s="237">
        <f t="shared" si="6543"/>
        <v>0.94736842105263153</v>
      </c>
      <c r="GY403" s="247">
        <f t="shared" si="6544"/>
        <v>0</v>
      </c>
      <c r="GZ403" s="237">
        <f t="shared" si="6545"/>
        <v>0</v>
      </c>
      <c r="HA403" s="247">
        <f t="shared" si="6546"/>
        <v>1</v>
      </c>
      <c r="HB403" s="259">
        <f t="shared" si="6547"/>
        <v>5.2631578947368418E-2</v>
      </c>
      <c r="HC403" s="247">
        <v>0</v>
      </c>
      <c r="HD403" s="247">
        <v>1</v>
      </c>
      <c r="HE403" s="247">
        <v>0</v>
      </c>
      <c r="HF403" s="247">
        <v>0</v>
      </c>
      <c r="HG403" s="247">
        <v>0</v>
      </c>
      <c r="HH403" s="247">
        <v>0</v>
      </c>
      <c r="HI403" s="247">
        <v>0</v>
      </c>
      <c r="HJ403" s="247">
        <v>0</v>
      </c>
      <c r="HK403" s="274">
        <v>0</v>
      </c>
      <c r="HL403" s="274">
        <v>0</v>
      </c>
      <c r="HM403" s="274">
        <v>0</v>
      </c>
      <c r="HN403" s="274">
        <v>21</v>
      </c>
      <c r="HO403" s="247">
        <f t="shared" si="6548"/>
        <v>19</v>
      </c>
      <c r="HP403" s="237">
        <f t="shared" si="6549"/>
        <v>0.90476190476190477</v>
      </c>
      <c r="HQ403" s="238">
        <f t="shared" si="6550"/>
        <v>2</v>
      </c>
      <c r="HR403" s="259">
        <f t="shared" si="6551"/>
        <v>9.5238095238095233E-2</v>
      </c>
      <c r="HS403" s="237">
        <f t="shared" si="6552"/>
        <v>0.90476190476190477</v>
      </c>
      <c r="HT403" s="247">
        <f t="shared" si="6553"/>
        <v>0</v>
      </c>
      <c r="HU403" s="237">
        <f t="shared" si="6554"/>
        <v>0</v>
      </c>
      <c r="HV403" s="247">
        <f t="shared" si="6555"/>
        <v>2</v>
      </c>
      <c r="HW403" s="259">
        <f t="shared" si="6556"/>
        <v>9.5238095238095233E-2</v>
      </c>
      <c r="HX403" s="247">
        <v>0</v>
      </c>
      <c r="HY403" s="247">
        <v>1</v>
      </c>
      <c r="HZ403" s="247">
        <v>1</v>
      </c>
      <c r="IA403" s="247">
        <v>0</v>
      </c>
      <c r="IB403" s="247">
        <v>0</v>
      </c>
      <c r="IC403" s="247">
        <v>0</v>
      </c>
      <c r="ID403" s="247">
        <v>0</v>
      </c>
      <c r="IE403" s="247">
        <v>0</v>
      </c>
      <c r="IF403" s="274">
        <v>0</v>
      </c>
      <c r="IG403" s="274">
        <v>0</v>
      </c>
      <c r="IH403" s="274">
        <v>0</v>
      </c>
      <c r="II403" s="274">
        <v>19</v>
      </c>
      <c r="IJ403" s="247">
        <f t="shared" si="6557"/>
        <v>18</v>
      </c>
      <c r="IK403" s="237">
        <f t="shared" si="6558"/>
        <v>0.94736842105263153</v>
      </c>
      <c r="IL403" s="238">
        <f t="shared" si="6559"/>
        <v>1</v>
      </c>
      <c r="IM403" s="259">
        <f t="shared" si="6560"/>
        <v>5.2631578947368418E-2</v>
      </c>
      <c r="IN403" s="237">
        <f t="shared" si="6561"/>
        <v>0.94736842105263153</v>
      </c>
      <c r="IO403" s="247">
        <f t="shared" si="6562"/>
        <v>0</v>
      </c>
      <c r="IP403" s="237">
        <f t="shared" si="6563"/>
        <v>0</v>
      </c>
      <c r="IQ403" s="247">
        <f t="shared" si="6564"/>
        <v>1</v>
      </c>
      <c r="IR403" s="259">
        <f t="shared" si="6565"/>
        <v>5.2631578947368418E-2</v>
      </c>
      <c r="IS403" s="247">
        <v>0</v>
      </c>
      <c r="IT403" s="247">
        <v>0</v>
      </c>
      <c r="IU403" s="247">
        <v>1</v>
      </c>
      <c r="IV403" s="247">
        <v>0</v>
      </c>
      <c r="IW403" s="247">
        <v>0</v>
      </c>
      <c r="IX403" s="247">
        <v>0</v>
      </c>
      <c r="IY403" s="247">
        <v>0</v>
      </c>
      <c r="IZ403" s="247">
        <v>0</v>
      </c>
      <c r="JA403" s="274">
        <v>0</v>
      </c>
      <c r="JB403" s="274">
        <v>0</v>
      </c>
      <c r="JC403" s="274">
        <v>0</v>
      </c>
      <c r="JD403" s="247">
        <f t="shared" si="6566"/>
        <v>241</v>
      </c>
      <c r="JE403" s="247">
        <f t="shared" si="6596"/>
        <v>218</v>
      </c>
      <c r="JF403" s="260">
        <f t="shared" si="6597"/>
        <v>0.9045643153526971</v>
      </c>
      <c r="JG403" s="238">
        <f t="shared" si="6598"/>
        <v>23</v>
      </c>
      <c r="JH403" s="260">
        <f t="shared" si="6599"/>
        <v>9.5435684647302899E-2</v>
      </c>
      <c r="JI403" s="260">
        <f t="shared" si="6600"/>
        <v>0.9045643153526971</v>
      </c>
      <c r="JJ403" s="247">
        <f t="shared" si="6416"/>
        <v>0</v>
      </c>
      <c r="JK403" s="260">
        <f t="shared" si="6417"/>
        <v>0</v>
      </c>
      <c r="JL403" s="247">
        <f t="shared" si="6418"/>
        <v>23</v>
      </c>
      <c r="JM403" s="260">
        <f t="shared" si="6601"/>
        <v>9.5435684647302899E-2</v>
      </c>
      <c r="JN403" s="247">
        <f t="shared" si="6576"/>
        <v>0</v>
      </c>
      <c r="JO403" s="247">
        <f t="shared" si="6577"/>
        <v>14</v>
      </c>
      <c r="JP403" s="247">
        <f t="shared" si="6578"/>
        <v>9</v>
      </c>
      <c r="JQ403" s="247">
        <f t="shared" si="6579"/>
        <v>0</v>
      </c>
      <c r="JR403" s="247">
        <f t="shared" si="6580"/>
        <v>0</v>
      </c>
      <c r="JS403" s="247">
        <f t="shared" si="6581"/>
        <v>0</v>
      </c>
      <c r="JT403" s="247">
        <f t="shared" si="6582"/>
        <v>0</v>
      </c>
      <c r="JU403" s="247">
        <f t="shared" si="6583"/>
        <v>0</v>
      </c>
      <c r="JV403" s="247">
        <f t="shared" si="6584"/>
        <v>0</v>
      </c>
      <c r="JW403" s="247">
        <f t="shared" si="6585"/>
        <v>0</v>
      </c>
      <c r="JX403" s="247">
        <f t="shared" si="6586"/>
        <v>0</v>
      </c>
    </row>
    <row r="404" spans="1:284" ht="15" customHeight="1">
      <c r="A404" s="269">
        <f t="shared" si="6156"/>
        <v>8</v>
      </c>
      <c r="B404" s="122">
        <v>20020102783</v>
      </c>
      <c r="C404" s="227">
        <f t="shared" ca="1" si="6602"/>
        <v>19</v>
      </c>
      <c r="D404" s="227">
        <f t="shared" ca="1" si="6603"/>
        <v>2</v>
      </c>
      <c r="E404" s="228">
        <f t="shared" si="6604"/>
        <v>40.060273972602737</v>
      </c>
      <c r="F404" s="118">
        <v>18</v>
      </c>
      <c r="G404" s="118">
        <v>1</v>
      </c>
      <c r="H404" s="118">
        <v>1980</v>
      </c>
      <c r="I404" s="115" t="s">
        <v>353</v>
      </c>
      <c r="J404" s="111" t="s">
        <v>825</v>
      </c>
      <c r="K404" s="103" t="s">
        <v>720</v>
      </c>
      <c r="L404" s="247">
        <v>22</v>
      </c>
      <c r="M404" s="247">
        <f t="shared" si="6587"/>
        <v>21</v>
      </c>
      <c r="N404" s="260">
        <f t="shared" si="6588"/>
        <v>0.95454545454545459</v>
      </c>
      <c r="O404" s="238">
        <f t="shared" si="6589"/>
        <v>1</v>
      </c>
      <c r="P404" s="260">
        <f t="shared" si="6590"/>
        <v>4.5454545454545456E-2</v>
      </c>
      <c r="Q404" s="260">
        <f t="shared" si="6591"/>
        <v>1</v>
      </c>
      <c r="R404" s="247">
        <f t="shared" si="6592"/>
        <v>1</v>
      </c>
      <c r="S404" s="260">
        <f t="shared" si="6593"/>
        <v>4.5454545454545456E-2</v>
      </c>
      <c r="T404" s="247">
        <f t="shared" si="6594"/>
        <v>0</v>
      </c>
      <c r="U404" s="260">
        <f t="shared" si="6595"/>
        <v>0</v>
      </c>
      <c r="V404" s="247">
        <v>0</v>
      </c>
      <c r="W404" s="247">
        <v>0</v>
      </c>
      <c r="X404" s="247">
        <v>0</v>
      </c>
      <c r="Y404" s="247">
        <v>0</v>
      </c>
      <c r="Z404" s="247">
        <v>0</v>
      </c>
      <c r="AA404" s="247">
        <v>0</v>
      </c>
      <c r="AB404" s="247">
        <v>0</v>
      </c>
      <c r="AC404" s="247">
        <v>1</v>
      </c>
      <c r="AD404" s="247">
        <v>0</v>
      </c>
      <c r="AE404" s="247">
        <v>0</v>
      </c>
      <c r="AF404" s="247">
        <v>0</v>
      </c>
      <c r="AG404" s="236">
        <v>20</v>
      </c>
      <c r="AH404" s="236">
        <f t="shared" si="6467"/>
        <v>20</v>
      </c>
      <c r="AI404" s="237">
        <f t="shared" si="6468"/>
        <v>1</v>
      </c>
      <c r="AJ404" s="238">
        <f t="shared" si="6469"/>
        <v>0</v>
      </c>
      <c r="AK404" s="237">
        <f t="shared" si="6470"/>
        <v>0</v>
      </c>
      <c r="AL404" s="237">
        <f t="shared" si="6471"/>
        <v>1</v>
      </c>
      <c r="AM404" s="236">
        <f t="shared" si="6472"/>
        <v>0</v>
      </c>
      <c r="AN404" s="237">
        <f t="shared" si="6473"/>
        <v>0</v>
      </c>
      <c r="AO404" s="236">
        <f t="shared" si="6474"/>
        <v>0</v>
      </c>
      <c r="AP404" s="237">
        <f t="shared" si="6475"/>
        <v>0</v>
      </c>
      <c r="AQ404" s="236">
        <v>0</v>
      </c>
      <c r="AR404" s="236">
        <v>0</v>
      </c>
      <c r="AS404" s="236">
        <v>0</v>
      </c>
      <c r="AT404" s="236">
        <v>0</v>
      </c>
      <c r="AU404" s="236">
        <v>0</v>
      </c>
      <c r="AV404" s="236">
        <v>0</v>
      </c>
      <c r="AW404" s="236">
        <v>0</v>
      </c>
      <c r="AX404" s="236">
        <v>0</v>
      </c>
      <c r="AY404" s="236">
        <v>0</v>
      </c>
      <c r="AZ404" s="236">
        <v>0</v>
      </c>
      <c r="BA404" s="236">
        <v>0</v>
      </c>
      <c r="BB404" s="236">
        <v>21</v>
      </c>
      <c r="BC404" s="236">
        <f t="shared" si="6476"/>
        <v>19</v>
      </c>
      <c r="BD404" s="237">
        <f t="shared" si="6477"/>
        <v>0.90476190476190477</v>
      </c>
      <c r="BE404" s="238">
        <f t="shared" si="6478"/>
        <v>2</v>
      </c>
      <c r="BF404" s="237">
        <f t="shared" si="6479"/>
        <v>9.5238095238095233E-2</v>
      </c>
      <c r="BG404" s="237">
        <f t="shared" si="6480"/>
        <v>1</v>
      </c>
      <c r="BH404" s="236">
        <f t="shared" si="6481"/>
        <v>2</v>
      </c>
      <c r="BI404" s="237">
        <f t="shared" si="6482"/>
        <v>9.5238095238095233E-2</v>
      </c>
      <c r="BJ404" s="236">
        <f t="shared" si="6483"/>
        <v>0</v>
      </c>
      <c r="BK404" s="237">
        <f t="shared" si="6484"/>
        <v>0</v>
      </c>
      <c r="BL404" s="236">
        <v>0</v>
      </c>
      <c r="BM404" s="236">
        <v>0</v>
      </c>
      <c r="BN404" s="236">
        <v>0</v>
      </c>
      <c r="BO404" s="236">
        <v>0</v>
      </c>
      <c r="BP404" s="236">
        <v>0</v>
      </c>
      <c r="BQ404" s="236">
        <v>0</v>
      </c>
      <c r="BR404" s="236">
        <v>0</v>
      </c>
      <c r="BS404" s="236">
        <v>2</v>
      </c>
      <c r="BT404" s="236">
        <v>0</v>
      </c>
      <c r="BU404" s="236">
        <v>0</v>
      </c>
      <c r="BV404" s="236">
        <v>0</v>
      </c>
      <c r="BW404" s="247">
        <v>21</v>
      </c>
      <c r="BX404" s="247">
        <f t="shared" si="6485"/>
        <v>20</v>
      </c>
      <c r="BY404" s="260">
        <f t="shared" si="6486"/>
        <v>0.95238095238095233</v>
      </c>
      <c r="BZ404" s="238">
        <f t="shared" si="6487"/>
        <v>1</v>
      </c>
      <c r="CA404" s="260">
        <f t="shared" si="6488"/>
        <v>4.7619047619047616E-2</v>
      </c>
      <c r="CB404" s="260">
        <f t="shared" si="6489"/>
        <v>1</v>
      </c>
      <c r="CC404" s="247">
        <f t="shared" si="6490"/>
        <v>1</v>
      </c>
      <c r="CD404" s="260">
        <f t="shared" si="6491"/>
        <v>4.7619047619047616E-2</v>
      </c>
      <c r="CE404" s="247">
        <f t="shared" si="6492"/>
        <v>0</v>
      </c>
      <c r="CF404" s="260">
        <f t="shared" si="6493"/>
        <v>0</v>
      </c>
      <c r="CG404" s="247">
        <v>0</v>
      </c>
      <c r="CH404" s="247">
        <v>0</v>
      </c>
      <c r="CI404" s="247">
        <v>0</v>
      </c>
      <c r="CJ404" s="247">
        <v>0</v>
      </c>
      <c r="CK404" s="247">
        <v>0</v>
      </c>
      <c r="CL404" s="247">
        <v>0</v>
      </c>
      <c r="CM404" s="247">
        <v>0</v>
      </c>
      <c r="CN404" s="247">
        <v>1</v>
      </c>
      <c r="CO404" s="247">
        <v>0</v>
      </c>
      <c r="CP404" s="247">
        <v>0</v>
      </c>
      <c r="CQ404" s="247">
        <v>0</v>
      </c>
      <c r="CR404" s="274">
        <v>15</v>
      </c>
      <c r="CS404" s="247">
        <f t="shared" si="5738"/>
        <v>15</v>
      </c>
      <c r="CT404" s="237">
        <f t="shared" si="5739"/>
        <v>1</v>
      </c>
      <c r="CU404" s="238">
        <f t="shared" si="5740"/>
        <v>0</v>
      </c>
      <c r="CV404" s="259">
        <f t="shared" si="5741"/>
        <v>0</v>
      </c>
      <c r="CW404" s="237">
        <f t="shared" si="5742"/>
        <v>1</v>
      </c>
      <c r="CX404" s="247">
        <f t="shared" si="6160"/>
        <v>0</v>
      </c>
      <c r="CY404" s="237">
        <f t="shared" si="6296"/>
        <v>0</v>
      </c>
      <c r="CZ404" s="247">
        <f t="shared" si="6161"/>
        <v>0</v>
      </c>
      <c r="DA404" s="259">
        <f t="shared" si="6297"/>
        <v>0</v>
      </c>
      <c r="DB404" s="247">
        <v>0</v>
      </c>
      <c r="DC404" s="247">
        <v>0</v>
      </c>
      <c r="DD404" s="247">
        <v>0</v>
      </c>
      <c r="DE404" s="247">
        <v>0</v>
      </c>
      <c r="DF404" s="247">
        <v>0</v>
      </c>
      <c r="DG404" s="247">
        <v>0</v>
      </c>
      <c r="DH404" s="247">
        <v>0</v>
      </c>
      <c r="DI404" s="247">
        <v>0</v>
      </c>
      <c r="DJ404" s="274">
        <v>0</v>
      </c>
      <c r="DK404" s="274">
        <v>0</v>
      </c>
      <c r="DL404" s="274">
        <v>0</v>
      </c>
      <c r="DM404" s="274">
        <v>21</v>
      </c>
      <c r="DN404" s="247">
        <f t="shared" si="6503"/>
        <v>21</v>
      </c>
      <c r="DO404" s="237">
        <f t="shared" si="6504"/>
        <v>1</v>
      </c>
      <c r="DP404" s="238">
        <f t="shared" si="6505"/>
        <v>0</v>
      </c>
      <c r="DQ404" s="259">
        <f t="shared" si="6506"/>
        <v>0</v>
      </c>
      <c r="DR404" s="237">
        <f t="shared" si="6507"/>
        <v>1</v>
      </c>
      <c r="DS404" s="247">
        <f t="shared" si="6508"/>
        <v>0</v>
      </c>
      <c r="DT404" s="237">
        <f t="shared" si="6509"/>
        <v>0</v>
      </c>
      <c r="DU404" s="247">
        <f t="shared" si="6510"/>
        <v>0</v>
      </c>
      <c r="DV404" s="259">
        <f t="shared" si="6511"/>
        <v>0</v>
      </c>
      <c r="DW404" s="247">
        <v>0</v>
      </c>
      <c r="DX404" s="247">
        <v>0</v>
      </c>
      <c r="DY404" s="247">
        <v>0</v>
      </c>
      <c r="DZ404" s="247">
        <v>0</v>
      </c>
      <c r="EA404" s="247">
        <v>0</v>
      </c>
      <c r="EB404" s="247">
        <v>0</v>
      </c>
      <c r="EC404" s="247">
        <v>0</v>
      </c>
      <c r="ED404" s="247">
        <v>0</v>
      </c>
      <c r="EE404" s="274">
        <v>0</v>
      </c>
      <c r="EF404" s="274">
        <v>0</v>
      </c>
      <c r="EG404" s="274">
        <v>0</v>
      </c>
      <c r="EH404" s="274">
        <v>22</v>
      </c>
      <c r="EI404" s="247">
        <f t="shared" si="6512"/>
        <v>21</v>
      </c>
      <c r="EJ404" s="237">
        <f t="shared" si="6513"/>
        <v>0.95454545454545459</v>
      </c>
      <c r="EK404" s="238">
        <f t="shared" si="6514"/>
        <v>1</v>
      </c>
      <c r="EL404" s="259">
        <f t="shared" si="6515"/>
        <v>4.5454545454545456E-2</v>
      </c>
      <c r="EM404" s="237">
        <f t="shared" si="6516"/>
        <v>1</v>
      </c>
      <c r="EN404" s="247">
        <f t="shared" si="6517"/>
        <v>1</v>
      </c>
      <c r="EO404" s="237">
        <f t="shared" si="6518"/>
        <v>4.5454545454545456E-2</v>
      </c>
      <c r="EP404" s="247">
        <f t="shared" si="6519"/>
        <v>0</v>
      </c>
      <c r="EQ404" s="259">
        <f t="shared" si="6520"/>
        <v>0</v>
      </c>
      <c r="ER404" s="247">
        <v>0</v>
      </c>
      <c r="ES404" s="247">
        <v>0</v>
      </c>
      <c r="ET404" s="247">
        <v>0</v>
      </c>
      <c r="EU404" s="247">
        <v>0</v>
      </c>
      <c r="EV404" s="247">
        <v>0</v>
      </c>
      <c r="EW404" s="247">
        <v>0</v>
      </c>
      <c r="EX404" s="247">
        <v>0</v>
      </c>
      <c r="EY404" s="247">
        <v>1</v>
      </c>
      <c r="EZ404" s="274">
        <v>0</v>
      </c>
      <c r="FA404" s="274">
        <v>1</v>
      </c>
      <c r="FB404" s="274">
        <v>0</v>
      </c>
      <c r="FC404" s="274">
        <v>18</v>
      </c>
      <c r="FD404" s="247">
        <f t="shared" si="6521"/>
        <v>18</v>
      </c>
      <c r="FE404" s="237">
        <f t="shared" si="6522"/>
        <v>1</v>
      </c>
      <c r="FF404" s="238">
        <f t="shared" si="6523"/>
        <v>0</v>
      </c>
      <c r="FG404" s="259">
        <f t="shared" si="6524"/>
        <v>0</v>
      </c>
      <c r="FH404" s="237">
        <f t="shared" si="6525"/>
        <v>1</v>
      </c>
      <c r="FI404" s="247">
        <f t="shared" si="6526"/>
        <v>0</v>
      </c>
      <c r="FJ404" s="237">
        <f t="shared" si="6527"/>
        <v>0</v>
      </c>
      <c r="FK404" s="247">
        <f t="shared" si="6528"/>
        <v>0</v>
      </c>
      <c r="FL404" s="259">
        <f t="shared" si="6529"/>
        <v>0</v>
      </c>
      <c r="FM404" s="247">
        <v>0</v>
      </c>
      <c r="FN404" s="247">
        <v>0</v>
      </c>
      <c r="FO404" s="247">
        <v>0</v>
      </c>
      <c r="FP404" s="247">
        <v>0</v>
      </c>
      <c r="FQ404" s="247">
        <v>0</v>
      </c>
      <c r="FR404" s="247">
        <v>0</v>
      </c>
      <c r="FS404" s="247">
        <v>0</v>
      </c>
      <c r="FT404" s="247">
        <v>0</v>
      </c>
      <c r="FU404" s="274">
        <v>0</v>
      </c>
      <c r="FV404" s="274">
        <v>0</v>
      </c>
      <c r="FW404" s="274">
        <v>0</v>
      </c>
      <c r="FX404" s="274">
        <v>22</v>
      </c>
      <c r="FY404" s="247">
        <f t="shared" si="6530"/>
        <v>20</v>
      </c>
      <c r="FZ404" s="237">
        <f t="shared" si="6531"/>
        <v>0.90909090909090906</v>
      </c>
      <c r="GA404" s="238">
        <f t="shared" si="6532"/>
        <v>2</v>
      </c>
      <c r="GB404" s="259">
        <f t="shared" si="6533"/>
        <v>9.0909090909090912E-2</v>
      </c>
      <c r="GC404" s="237">
        <f t="shared" si="6534"/>
        <v>1</v>
      </c>
      <c r="GD404" s="247">
        <f t="shared" si="6535"/>
        <v>2</v>
      </c>
      <c r="GE404" s="237">
        <f t="shared" si="6536"/>
        <v>9.0909090909090912E-2</v>
      </c>
      <c r="GF404" s="247">
        <f t="shared" si="6537"/>
        <v>0</v>
      </c>
      <c r="GG404" s="259">
        <f t="shared" si="6538"/>
        <v>0</v>
      </c>
      <c r="GH404" s="247">
        <v>0</v>
      </c>
      <c r="GI404" s="247">
        <v>0</v>
      </c>
      <c r="GJ404" s="247">
        <v>0</v>
      </c>
      <c r="GK404" s="247">
        <v>0</v>
      </c>
      <c r="GL404" s="247">
        <v>0</v>
      </c>
      <c r="GM404" s="247">
        <v>0</v>
      </c>
      <c r="GN404" s="247">
        <v>0</v>
      </c>
      <c r="GO404" s="247">
        <v>2</v>
      </c>
      <c r="GP404" s="274">
        <v>0</v>
      </c>
      <c r="GQ404" s="274">
        <v>0</v>
      </c>
      <c r="GR404" s="274">
        <v>0</v>
      </c>
      <c r="GS404" s="274">
        <v>19</v>
      </c>
      <c r="GT404" s="247">
        <f t="shared" si="6539"/>
        <v>18</v>
      </c>
      <c r="GU404" s="237">
        <f t="shared" si="6540"/>
        <v>0.94736842105263153</v>
      </c>
      <c r="GV404" s="238">
        <f t="shared" si="6541"/>
        <v>1</v>
      </c>
      <c r="GW404" s="259">
        <f t="shared" si="6542"/>
        <v>5.2631578947368418E-2</v>
      </c>
      <c r="GX404" s="237">
        <f t="shared" si="6543"/>
        <v>0.94736842105263153</v>
      </c>
      <c r="GY404" s="247">
        <f t="shared" si="6544"/>
        <v>0</v>
      </c>
      <c r="GZ404" s="237">
        <f t="shared" si="6545"/>
        <v>0</v>
      </c>
      <c r="HA404" s="247">
        <f t="shared" si="6546"/>
        <v>1</v>
      </c>
      <c r="HB404" s="259">
        <f t="shared" si="6547"/>
        <v>5.2631578947368418E-2</v>
      </c>
      <c r="HC404" s="247">
        <v>0</v>
      </c>
      <c r="HD404" s="247">
        <v>0</v>
      </c>
      <c r="HE404" s="247">
        <v>1</v>
      </c>
      <c r="HF404" s="247">
        <v>0</v>
      </c>
      <c r="HG404" s="247">
        <v>0</v>
      </c>
      <c r="HH404" s="247">
        <v>0</v>
      </c>
      <c r="HI404" s="247">
        <v>0</v>
      </c>
      <c r="HJ404" s="247">
        <v>0</v>
      </c>
      <c r="HK404" s="274">
        <v>0</v>
      </c>
      <c r="HL404" s="274">
        <v>1</v>
      </c>
      <c r="HM404" s="274">
        <v>0</v>
      </c>
      <c r="HN404" s="274">
        <v>21</v>
      </c>
      <c r="HO404" s="247">
        <f t="shared" si="6548"/>
        <v>21</v>
      </c>
      <c r="HP404" s="237">
        <f t="shared" si="6549"/>
        <v>1</v>
      </c>
      <c r="HQ404" s="238">
        <f t="shared" si="6550"/>
        <v>0</v>
      </c>
      <c r="HR404" s="259">
        <f t="shared" si="6551"/>
        <v>0</v>
      </c>
      <c r="HS404" s="237">
        <f t="shared" si="6552"/>
        <v>1</v>
      </c>
      <c r="HT404" s="247">
        <f t="shared" si="6553"/>
        <v>0</v>
      </c>
      <c r="HU404" s="237">
        <f t="shared" si="6554"/>
        <v>0</v>
      </c>
      <c r="HV404" s="247">
        <f t="shared" si="6555"/>
        <v>0</v>
      </c>
      <c r="HW404" s="259">
        <f t="shared" si="6556"/>
        <v>0</v>
      </c>
      <c r="HX404" s="247">
        <v>0</v>
      </c>
      <c r="HY404" s="247">
        <v>0</v>
      </c>
      <c r="HZ404" s="247">
        <v>0</v>
      </c>
      <c r="IA404" s="247">
        <v>0</v>
      </c>
      <c r="IB404" s="247">
        <v>0</v>
      </c>
      <c r="IC404" s="247">
        <v>0</v>
      </c>
      <c r="ID404" s="247">
        <v>0</v>
      </c>
      <c r="IE404" s="247">
        <v>0</v>
      </c>
      <c r="IF404" s="274">
        <v>0</v>
      </c>
      <c r="IG404" s="274">
        <v>0</v>
      </c>
      <c r="IH404" s="274">
        <v>0</v>
      </c>
      <c r="II404" s="274">
        <v>19</v>
      </c>
      <c r="IJ404" s="247">
        <f t="shared" si="6557"/>
        <v>19</v>
      </c>
      <c r="IK404" s="237">
        <f t="shared" si="6558"/>
        <v>1</v>
      </c>
      <c r="IL404" s="238">
        <f t="shared" si="6559"/>
        <v>0</v>
      </c>
      <c r="IM404" s="259">
        <f t="shared" si="6560"/>
        <v>0</v>
      </c>
      <c r="IN404" s="237">
        <f t="shared" si="6561"/>
        <v>1</v>
      </c>
      <c r="IO404" s="247">
        <f t="shared" si="6562"/>
        <v>0</v>
      </c>
      <c r="IP404" s="237">
        <f t="shared" si="6563"/>
        <v>0</v>
      </c>
      <c r="IQ404" s="247">
        <f t="shared" si="6564"/>
        <v>0</v>
      </c>
      <c r="IR404" s="259">
        <f t="shared" si="6565"/>
        <v>0</v>
      </c>
      <c r="IS404" s="247">
        <v>0</v>
      </c>
      <c r="IT404" s="247">
        <v>0</v>
      </c>
      <c r="IU404" s="247">
        <v>0</v>
      </c>
      <c r="IV404" s="247">
        <v>0</v>
      </c>
      <c r="IW404" s="247">
        <v>0</v>
      </c>
      <c r="IX404" s="247">
        <v>0</v>
      </c>
      <c r="IY404" s="247">
        <v>0</v>
      </c>
      <c r="IZ404" s="247">
        <v>0</v>
      </c>
      <c r="JA404" s="274">
        <v>0</v>
      </c>
      <c r="JB404" s="274">
        <v>0</v>
      </c>
      <c r="JC404" s="274">
        <v>0</v>
      </c>
      <c r="JD404" s="247">
        <f t="shared" si="6566"/>
        <v>241</v>
      </c>
      <c r="JE404" s="247">
        <f t="shared" si="6596"/>
        <v>233</v>
      </c>
      <c r="JF404" s="260">
        <f t="shared" si="6597"/>
        <v>0.96680497925311204</v>
      </c>
      <c r="JG404" s="238">
        <f t="shared" si="6598"/>
        <v>8</v>
      </c>
      <c r="JH404" s="260">
        <f t="shared" si="6599"/>
        <v>3.3195020746887967E-2</v>
      </c>
      <c r="JI404" s="260">
        <f t="shared" si="6600"/>
        <v>0.99585062240663902</v>
      </c>
      <c r="JJ404" s="247">
        <f t="shared" si="6416"/>
        <v>7</v>
      </c>
      <c r="JK404" s="260">
        <f t="shared" si="6417"/>
        <v>2.9045643153526972E-2</v>
      </c>
      <c r="JL404" s="247">
        <f t="shared" si="6418"/>
        <v>1</v>
      </c>
      <c r="JM404" s="260">
        <f t="shared" si="6601"/>
        <v>4.1493775933609959E-3</v>
      </c>
      <c r="JN404" s="247">
        <f t="shared" si="6576"/>
        <v>0</v>
      </c>
      <c r="JO404" s="247">
        <f t="shared" si="6577"/>
        <v>0</v>
      </c>
      <c r="JP404" s="247">
        <f t="shared" si="6578"/>
        <v>1</v>
      </c>
      <c r="JQ404" s="247">
        <f t="shared" si="6579"/>
        <v>0</v>
      </c>
      <c r="JR404" s="247">
        <f t="shared" si="6580"/>
        <v>0</v>
      </c>
      <c r="JS404" s="247">
        <f t="shared" si="6581"/>
        <v>0</v>
      </c>
      <c r="JT404" s="247">
        <f t="shared" si="6582"/>
        <v>0</v>
      </c>
      <c r="JU404" s="247">
        <f t="shared" si="6583"/>
        <v>7</v>
      </c>
      <c r="JV404" s="247">
        <f t="shared" si="6584"/>
        <v>0</v>
      </c>
      <c r="JW404" s="247">
        <f t="shared" si="6585"/>
        <v>2</v>
      </c>
      <c r="JX404" s="247">
        <f t="shared" si="6586"/>
        <v>0</v>
      </c>
    </row>
    <row r="405" spans="1:284" ht="15" customHeight="1">
      <c r="A405" s="269">
        <f t="shared" si="6156"/>
        <v>9</v>
      </c>
      <c r="B405" s="122">
        <v>20040303009</v>
      </c>
      <c r="C405" s="227">
        <f t="shared" ca="1" si="6602"/>
        <v>17</v>
      </c>
      <c r="D405" s="227">
        <f t="shared" ca="1" si="6603"/>
        <v>0</v>
      </c>
      <c r="E405" s="228">
        <f t="shared" si="6604"/>
        <v>42.583561643835615</v>
      </c>
      <c r="F405" s="118">
        <v>11</v>
      </c>
      <c r="G405" s="118">
        <v>7</v>
      </c>
      <c r="H405" s="118">
        <v>1977</v>
      </c>
      <c r="I405" s="115" t="s">
        <v>354</v>
      </c>
      <c r="J405" s="111" t="s">
        <v>825</v>
      </c>
      <c r="K405" s="103" t="s">
        <v>720</v>
      </c>
      <c r="L405" s="247">
        <v>22</v>
      </c>
      <c r="M405" s="247">
        <f t="shared" si="6587"/>
        <v>17</v>
      </c>
      <c r="N405" s="260">
        <f t="shared" si="6588"/>
        <v>0.77272727272727271</v>
      </c>
      <c r="O405" s="238">
        <f t="shared" si="6589"/>
        <v>5</v>
      </c>
      <c r="P405" s="260">
        <f t="shared" si="6590"/>
        <v>0.22727272727272727</v>
      </c>
      <c r="Q405" s="260">
        <f t="shared" si="6591"/>
        <v>0.90909090909090906</v>
      </c>
      <c r="R405" s="247">
        <f t="shared" si="6592"/>
        <v>3</v>
      </c>
      <c r="S405" s="260">
        <f t="shared" si="6593"/>
        <v>0.13636363636363635</v>
      </c>
      <c r="T405" s="247">
        <f t="shared" si="6594"/>
        <v>2</v>
      </c>
      <c r="U405" s="260">
        <f t="shared" si="6595"/>
        <v>9.0909090909090912E-2</v>
      </c>
      <c r="V405" s="247">
        <v>0</v>
      </c>
      <c r="W405" s="247">
        <v>0</v>
      </c>
      <c r="X405" s="247">
        <v>2</v>
      </c>
      <c r="Y405" s="247">
        <v>0</v>
      </c>
      <c r="Z405" s="247">
        <v>0</v>
      </c>
      <c r="AA405" s="247">
        <v>0</v>
      </c>
      <c r="AB405" s="247">
        <v>0</v>
      </c>
      <c r="AC405" s="247">
        <v>3</v>
      </c>
      <c r="AD405" s="247">
        <v>0</v>
      </c>
      <c r="AE405" s="247">
        <v>0</v>
      </c>
      <c r="AF405" s="247">
        <v>1</v>
      </c>
      <c r="AG405" s="236">
        <v>20</v>
      </c>
      <c r="AH405" s="236">
        <f t="shared" si="6467"/>
        <v>14</v>
      </c>
      <c r="AI405" s="237">
        <f t="shared" si="6468"/>
        <v>0.7</v>
      </c>
      <c r="AJ405" s="238">
        <f t="shared" si="6469"/>
        <v>6</v>
      </c>
      <c r="AK405" s="237">
        <f t="shared" si="6470"/>
        <v>0.3</v>
      </c>
      <c r="AL405" s="237">
        <f t="shared" si="6471"/>
        <v>0.9</v>
      </c>
      <c r="AM405" s="236">
        <f t="shared" si="6472"/>
        <v>4</v>
      </c>
      <c r="AN405" s="237">
        <f t="shared" si="6473"/>
        <v>0.2</v>
      </c>
      <c r="AO405" s="236">
        <f t="shared" si="6474"/>
        <v>2</v>
      </c>
      <c r="AP405" s="237">
        <f t="shared" si="6475"/>
        <v>0.1</v>
      </c>
      <c r="AQ405" s="236">
        <v>0</v>
      </c>
      <c r="AR405" s="236">
        <v>0</v>
      </c>
      <c r="AS405" s="236">
        <v>2</v>
      </c>
      <c r="AT405" s="236">
        <v>0</v>
      </c>
      <c r="AU405" s="236">
        <v>0</v>
      </c>
      <c r="AV405" s="236">
        <v>0</v>
      </c>
      <c r="AW405" s="236">
        <v>0</v>
      </c>
      <c r="AX405" s="236">
        <v>4</v>
      </c>
      <c r="AY405" s="236">
        <v>0</v>
      </c>
      <c r="AZ405" s="236">
        <v>0</v>
      </c>
      <c r="BA405" s="236">
        <v>0</v>
      </c>
      <c r="BB405" s="236">
        <v>21</v>
      </c>
      <c r="BC405" s="236">
        <f t="shared" si="6476"/>
        <v>15</v>
      </c>
      <c r="BD405" s="237">
        <f t="shared" si="6477"/>
        <v>0.7142857142857143</v>
      </c>
      <c r="BE405" s="238">
        <f t="shared" si="6478"/>
        <v>6</v>
      </c>
      <c r="BF405" s="237">
        <f t="shared" si="6479"/>
        <v>0.2857142857142857</v>
      </c>
      <c r="BG405" s="237">
        <f t="shared" si="6480"/>
        <v>0.7142857142857143</v>
      </c>
      <c r="BH405" s="236">
        <f t="shared" si="6481"/>
        <v>0</v>
      </c>
      <c r="BI405" s="237">
        <f t="shared" si="6482"/>
        <v>0</v>
      </c>
      <c r="BJ405" s="236">
        <f t="shared" si="6483"/>
        <v>6</v>
      </c>
      <c r="BK405" s="237">
        <f t="shared" si="6484"/>
        <v>0.2857142857142857</v>
      </c>
      <c r="BL405" s="236">
        <v>0</v>
      </c>
      <c r="BM405" s="236">
        <v>0</v>
      </c>
      <c r="BN405" s="236">
        <v>6</v>
      </c>
      <c r="BO405" s="236">
        <v>0</v>
      </c>
      <c r="BP405" s="236">
        <v>0</v>
      </c>
      <c r="BQ405" s="236">
        <v>0</v>
      </c>
      <c r="BR405" s="236">
        <v>0</v>
      </c>
      <c r="BS405" s="236">
        <v>0</v>
      </c>
      <c r="BT405" s="236">
        <v>0</v>
      </c>
      <c r="BU405" s="236">
        <v>0</v>
      </c>
      <c r="BV405" s="236">
        <v>0</v>
      </c>
      <c r="BW405" s="247">
        <v>21</v>
      </c>
      <c r="BX405" s="247">
        <f t="shared" si="6485"/>
        <v>20</v>
      </c>
      <c r="BY405" s="260">
        <f t="shared" si="6486"/>
        <v>0.95238095238095233</v>
      </c>
      <c r="BZ405" s="238">
        <f t="shared" si="6487"/>
        <v>1</v>
      </c>
      <c r="CA405" s="260">
        <f t="shared" si="6488"/>
        <v>4.7619047619047616E-2</v>
      </c>
      <c r="CB405" s="260">
        <f t="shared" si="6489"/>
        <v>0.95238095238095233</v>
      </c>
      <c r="CC405" s="247">
        <f t="shared" si="6490"/>
        <v>0</v>
      </c>
      <c r="CD405" s="260">
        <f t="shared" si="6491"/>
        <v>0</v>
      </c>
      <c r="CE405" s="247">
        <f t="shared" si="6492"/>
        <v>1</v>
      </c>
      <c r="CF405" s="260">
        <f t="shared" si="6493"/>
        <v>4.7619047619047616E-2</v>
      </c>
      <c r="CG405" s="247">
        <v>0</v>
      </c>
      <c r="CH405" s="247">
        <v>0</v>
      </c>
      <c r="CI405" s="247">
        <v>1</v>
      </c>
      <c r="CJ405" s="247">
        <v>0</v>
      </c>
      <c r="CK405" s="247">
        <v>0</v>
      </c>
      <c r="CL405" s="247">
        <v>0</v>
      </c>
      <c r="CM405" s="247">
        <v>0</v>
      </c>
      <c r="CN405" s="247">
        <v>0</v>
      </c>
      <c r="CO405" s="247">
        <v>0</v>
      </c>
      <c r="CP405" s="247">
        <v>0</v>
      </c>
      <c r="CQ405" s="247">
        <v>0</v>
      </c>
      <c r="CR405" s="274">
        <v>15</v>
      </c>
      <c r="CS405" s="247">
        <f t="shared" si="5738"/>
        <v>14</v>
      </c>
      <c r="CT405" s="237">
        <f t="shared" si="5739"/>
        <v>0.93333333333333335</v>
      </c>
      <c r="CU405" s="238">
        <f t="shared" si="5740"/>
        <v>1</v>
      </c>
      <c r="CV405" s="259">
        <f t="shared" si="5741"/>
        <v>6.6666666666666666E-2</v>
      </c>
      <c r="CW405" s="237">
        <f t="shared" si="5742"/>
        <v>1</v>
      </c>
      <c r="CX405" s="247">
        <f t="shared" si="6160"/>
        <v>1</v>
      </c>
      <c r="CY405" s="237">
        <f t="shared" si="6296"/>
        <v>6.6666666666666666E-2</v>
      </c>
      <c r="CZ405" s="247">
        <f t="shared" si="6161"/>
        <v>0</v>
      </c>
      <c r="DA405" s="259">
        <f t="shared" si="6297"/>
        <v>0</v>
      </c>
      <c r="DB405" s="247">
        <v>0</v>
      </c>
      <c r="DC405" s="247">
        <v>0</v>
      </c>
      <c r="DD405" s="247">
        <v>0</v>
      </c>
      <c r="DE405" s="247">
        <v>0</v>
      </c>
      <c r="DF405" s="247">
        <v>0</v>
      </c>
      <c r="DG405" s="247">
        <v>0</v>
      </c>
      <c r="DH405" s="247">
        <v>0</v>
      </c>
      <c r="DI405" s="247">
        <v>1</v>
      </c>
      <c r="DJ405" s="274">
        <v>0</v>
      </c>
      <c r="DK405" s="274">
        <v>1</v>
      </c>
      <c r="DL405" s="274">
        <v>0</v>
      </c>
      <c r="DM405" s="274">
        <v>21</v>
      </c>
      <c r="DN405" s="247">
        <f t="shared" si="6503"/>
        <v>21</v>
      </c>
      <c r="DO405" s="237">
        <f t="shared" si="6504"/>
        <v>1</v>
      </c>
      <c r="DP405" s="238">
        <f t="shared" si="6505"/>
        <v>0</v>
      </c>
      <c r="DQ405" s="259">
        <f t="shared" si="6506"/>
        <v>0</v>
      </c>
      <c r="DR405" s="237">
        <f t="shared" si="6507"/>
        <v>1</v>
      </c>
      <c r="DS405" s="247">
        <f t="shared" si="6508"/>
        <v>0</v>
      </c>
      <c r="DT405" s="237">
        <f t="shared" si="6509"/>
        <v>0</v>
      </c>
      <c r="DU405" s="247">
        <f t="shared" si="6510"/>
        <v>0</v>
      </c>
      <c r="DV405" s="259">
        <f t="shared" si="6511"/>
        <v>0</v>
      </c>
      <c r="DW405" s="247">
        <v>0</v>
      </c>
      <c r="DX405" s="247">
        <v>0</v>
      </c>
      <c r="DY405" s="247">
        <v>0</v>
      </c>
      <c r="DZ405" s="247">
        <v>0</v>
      </c>
      <c r="EA405" s="247">
        <v>0</v>
      </c>
      <c r="EB405" s="247">
        <v>0</v>
      </c>
      <c r="EC405" s="247">
        <v>0</v>
      </c>
      <c r="ED405" s="247">
        <v>0</v>
      </c>
      <c r="EE405" s="274">
        <v>0</v>
      </c>
      <c r="EF405" s="274">
        <v>0</v>
      </c>
      <c r="EG405" s="274">
        <v>0</v>
      </c>
      <c r="EH405" s="274">
        <v>22</v>
      </c>
      <c r="EI405" s="247">
        <f t="shared" si="6512"/>
        <v>21</v>
      </c>
      <c r="EJ405" s="237">
        <f t="shared" si="6513"/>
        <v>0.95454545454545459</v>
      </c>
      <c r="EK405" s="238">
        <f t="shared" si="6514"/>
        <v>1</v>
      </c>
      <c r="EL405" s="259">
        <f t="shared" si="6515"/>
        <v>4.5454545454545456E-2</v>
      </c>
      <c r="EM405" s="237">
        <f t="shared" si="6516"/>
        <v>1</v>
      </c>
      <c r="EN405" s="247">
        <f t="shared" si="6517"/>
        <v>1</v>
      </c>
      <c r="EO405" s="237">
        <f t="shared" si="6518"/>
        <v>4.5454545454545456E-2</v>
      </c>
      <c r="EP405" s="247">
        <f t="shared" si="6519"/>
        <v>0</v>
      </c>
      <c r="EQ405" s="259">
        <f t="shared" si="6520"/>
        <v>0</v>
      </c>
      <c r="ER405" s="247">
        <v>0</v>
      </c>
      <c r="ES405" s="247">
        <v>0</v>
      </c>
      <c r="ET405" s="247">
        <v>0</v>
      </c>
      <c r="EU405" s="247">
        <v>0</v>
      </c>
      <c r="EV405" s="247">
        <v>0</v>
      </c>
      <c r="EW405" s="247">
        <v>0</v>
      </c>
      <c r="EX405" s="247">
        <v>0</v>
      </c>
      <c r="EY405" s="247">
        <v>1</v>
      </c>
      <c r="EZ405" s="274">
        <v>0</v>
      </c>
      <c r="FA405" s="274">
        <v>0</v>
      </c>
      <c r="FB405" s="274">
        <v>0</v>
      </c>
      <c r="FC405" s="274">
        <v>18</v>
      </c>
      <c r="FD405" s="247">
        <f t="shared" si="6521"/>
        <v>18</v>
      </c>
      <c r="FE405" s="237">
        <f t="shared" si="6522"/>
        <v>1</v>
      </c>
      <c r="FF405" s="238">
        <f t="shared" si="6523"/>
        <v>0</v>
      </c>
      <c r="FG405" s="259">
        <f t="shared" si="6524"/>
        <v>0</v>
      </c>
      <c r="FH405" s="237">
        <f t="shared" si="6525"/>
        <v>1</v>
      </c>
      <c r="FI405" s="247">
        <f t="shared" si="6526"/>
        <v>0</v>
      </c>
      <c r="FJ405" s="237">
        <f t="shared" si="6527"/>
        <v>0</v>
      </c>
      <c r="FK405" s="247">
        <f t="shared" si="6528"/>
        <v>0</v>
      </c>
      <c r="FL405" s="259">
        <f t="shared" si="6529"/>
        <v>0</v>
      </c>
      <c r="FM405" s="247">
        <v>0</v>
      </c>
      <c r="FN405" s="247">
        <v>0</v>
      </c>
      <c r="FO405" s="247">
        <v>0</v>
      </c>
      <c r="FP405" s="247">
        <v>0</v>
      </c>
      <c r="FQ405" s="247">
        <v>0</v>
      </c>
      <c r="FR405" s="247">
        <v>0</v>
      </c>
      <c r="FS405" s="247">
        <v>0</v>
      </c>
      <c r="FT405" s="247">
        <v>0</v>
      </c>
      <c r="FU405" s="274">
        <v>0</v>
      </c>
      <c r="FV405" s="274">
        <v>0</v>
      </c>
      <c r="FW405" s="274">
        <v>0</v>
      </c>
      <c r="FX405" s="274">
        <v>22</v>
      </c>
      <c r="FY405" s="247">
        <f t="shared" si="6530"/>
        <v>21</v>
      </c>
      <c r="FZ405" s="237">
        <f t="shared" si="6531"/>
        <v>0.95454545454545459</v>
      </c>
      <c r="GA405" s="238">
        <f t="shared" si="6532"/>
        <v>1</v>
      </c>
      <c r="GB405" s="259">
        <f t="shared" si="6533"/>
        <v>4.5454545454545456E-2</v>
      </c>
      <c r="GC405" s="237">
        <f t="shared" si="6534"/>
        <v>1</v>
      </c>
      <c r="GD405" s="247">
        <f t="shared" si="6535"/>
        <v>1</v>
      </c>
      <c r="GE405" s="237">
        <f t="shared" si="6536"/>
        <v>4.5454545454545456E-2</v>
      </c>
      <c r="GF405" s="247">
        <f t="shared" si="6537"/>
        <v>0</v>
      </c>
      <c r="GG405" s="259">
        <f t="shared" si="6538"/>
        <v>0</v>
      </c>
      <c r="GH405" s="247">
        <v>0</v>
      </c>
      <c r="GI405" s="247">
        <v>0</v>
      </c>
      <c r="GJ405" s="247">
        <v>0</v>
      </c>
      <c r="GK405" s="247">
        <v>0</v>
      </c>
      <c r="GL405" s="247">
        <v>0</v>
      </c>
      <c r="GM405" s="247">
        <v>0</v>
      </c>
      <c r="GN405" s="247">
        <v>0</v>
      </c>
      <c r="GO405" s="247">
        <v>1</v>
      </c>
      <c r="GP405" s="274">
        <v>0</v>
      </c>
      <c r="GQ405" s="274">
        <v>0</v>
      </c>
      <c r="GR405" s="274">
        <v>0</v>
      </c>
      <c r="GS405" s="274">
        <v>19</v>
      </c>
      <c r="GT405" s="247">
        <f t="shared" si="6539"/>
        <v>16</v>
      </c>
      <c r="GU405" s="237">
        <f t="shared" si="6540"/>
        <v>0.84210526315789469</v>
      </c>
      <c r="GV405" s="238">
        <f t="shared" si="6541"/>
        <v>3</v>
      </c>
      <c r="GW405" s="259">
        <f t="shared" si="6542"/>
        <v>0.15789473684210525</v>
      </c>
      <c r="GX405" s="237">
        <f t="shared" si="6543"/>
        <v>0.84210526315789469</v>
      </c>
      <c r="GY405" s="247">
        <f t="shared" si="6544"/>
        <v>0</v>
      </c>
      <c r="GZ405" s="237">
        <f t="shared" si="6545"/>
        <v>0</v>
      </c>
      <c r="HA405" s="247">
        <f t="shared" si="6546"/>
        <v>3</v>
      </c>
      <c r="HB405" s="259">
        <f t="shared" si="6547"/>
        <v>0.15789473684210525</v>
      </c>
      <c r="HC405" s="247">
        <v>0</v>
      </c>
      <c r="HD405" s="247">
        <v>0</v>
      </c>
      <c r="HE405" s="247">
        <v>3</v>
      </c>
      <c r="HF405" s="247">
        <v>0</v>
      </c>
      <c r="HG405" s="247">
        <v>0</v>
      </c>
      <c r="HH405" s="247">
        <v>0</v>
      </c>
      <c r="HI405" s="247">
        <v>0</v>
      </c>
      <c r="HJ405" s="247">
        <v>0</v>
      </c>
      <c r="HK405" s="274">
        <v>0</v>
      </c>
      <c r="HL405" s="274">
        <v>0</v>
      </c>
      <c r="HM405" s="274">
        <v>0</v>
      </c>
      <c r="HN405" s="274">
        <v>21</v>
      </c>
      <c r="HO405" s="247">
        <f t="shared" si="6548"/>
        <v>21</v>
      </c>
      <c r="HP405" s="237">
        <f t="shared" si="6549"/>
        <v>1</v>
      </c>
      <c r="HQ405" s="238">
        <f t="shared" si="6550"/>
        <v>0</v>
      </c>
      <c r="HR405" s="259">
        <f t="shared" si="6551"/>
        <v>0</v>
      </c>
      <c r="HS405" s="237">
        <f t="shared" si="6552"/>
        <v>1</v>
      </c>
      <c r="HT405" s="247">
        <f t="shared" si="6553"/>
        <v>0</v>
      </c>
      <c r="HU405" s="237">
        <f t="shared" si="6554"/>
        <v>0</v>
      </c>
      <c r="HV405" s="247">
        <f t="shared" si="6555"/>
        <v>0</v>
      </c>
      <c r="HW405" s="259">
        <f t="shared" si="6556"/>
        <v>0</v>
      </c>
      <c r="HX405" s="247">
        <v>0</v>
      </c>
      <c r="HY405" s="247">
        <v>0</v>
      </c>
      <c r="HZ405" s="247">
        <v>0</v>
      </c>
      <c r="IA405" s="247">
        <v>0</v>
      </c>
      <c r="IB405" s="247">
        <v>0</v>
      </c>
      <c r="IC405" s="247">
        <v>0</v>
      </c>
      <c r="ID405" s="247">
        <v>0</v>
      </c>
      <c r="IE405" s="247">
        <v>0</v>
      </c>
      <c r="IF405" s="274">
        <v>0</v>
      </c>
      <c r="IG405" s="274">
        <v>0</v>
      </c>
      <c r="IH405" s="274">
        <v>0</v>
      </c>
      <c r="II405" s="274">
        <v>19</v>
      </c>
      <c r="IJ405" s="247">
        <f t="shared" si="6557"/>
        <v>18</v>
      </c>
      <c r="IK405" s="237">
        <f t="shared" si="6558"/>
        <v>0.94736842105263153</v>
      </c>
      <c r="IL405" s="238">
        <f t="shared" si="6559"/>
        <v>1</v>
      </c>
      <c r="IM405" s="259">
        <f t="shared" si="6560"/>
        <v>5.2631578947368418E-2</v>
      </c>
      <c r="IN405" s="237">
        <f t="shared" si="6561"/>
        <v>1</v>
      </c>
      <c r="IO405" s="247">
        <f t="shared" si="6562"/>
        <v>1</v>
      </c>
      <c r="IP405" s="237">
        <f t="shared" si="6563"/>
        <v>5.2631578947368418E-2</v>
      </c>
      <c r="IQ405" s="247">
        <f t="shared" si="6564"/>
        <v>0</v>
      </c>
      <c r="IR405" s="259">
        <f t="shared" si="6565"/>
        <v>0</v>
      </c>
      <c r="IS405" s="247">
        <v>0</v>
      </c>
      <c r="IT405" s="247">
        <v>0</v>
      </c>
      <c r="IU405" s="247">
        <v>0</v>
      </c>
      <c r="IV405" s="247">
        <v>0</v>
      </c>
      <c r="IW405" s="247">
        <v>0</v>
      </c>
      <c r="IX405" s="247">
        <v>0</v>
      </c>
      <c r="IY405" s="247">
        <v>0</v>
      </c>
      <c r="IZ405" s="247">
        <v>1</v>
      </c>
      <c r="JA405" s="274">
        <v>0</v>
      </c>
      <c r="JB405" s="274">
        <v>0</v>
      </c>
      <c r="JC405" s="274">
        <v>0</v>
      </c>
      <c r="JD405" s="247">
        <f t="shared" si="6566"/>
        <v>241</v>
      </c>
      <c r="JE405" s="247">
        <f t="shared" si="6596"/>
        <v>216</v>
      </c>
      <c r="JF405" s="260">
        <f t="shared" si="6597"/>
        <v>0.89626556016597514</v>
      </c>
      <c r="JG405" s="238">
        <f t="shared" si="6598"/>
        <v>25</v>
      </c>
      <c r="JH405" s="260">
        <f t="shared" si="6599"/>
        <v>0.1037344398340249</v>
      </c>
      <c r="JI405" s="260">
        <f t="shared" si="6600"/>
        <v>0.94190871369294604</v>
      </c>
      <c r="JJ405" s="247">
        <f t="shared" si="6416"/>
        <v>11</v>
      </c>
      <c r="JK405" s="260">
        <f t="shared" si="6417"/>
        <v>4.5643153526970952E-2</v>
      </c>
      <c r="JL405" s="247">
        <f t="shared" si="6418"/>
        <v>14</v>
      </c>
      <c r="JM405" s="260">
        <f t="shared" si="6601"/>
        <v>5.8091286307053944E-2</v>
      </c>
      <c r="JN405" s="247">
        <f t="shared" si="6576"/>
        <v>0</v>
      </c>
      <c r="JO405" s="247">
        <f t="shared" si="6577"/>
        <v>0</v>
      </c>
      <c r="JP405" s="247">
        <f t="shared" si="6578"/>
        <v>14</v>
      </c>
      <c r="JQ405" s="247">
        <f t="shared" si="6579"/>
        <v>0</v>
      </c>
      <c r="JR405" s="247">
        <f t="shared" si="6580"/>
        <v>0</v>
      </c>
      <c r="JS405" s="247">
        <f t="shared" si="6581"/>
        <v>0</v>
      </c>
      <c r="JT405" s="247">
        <f t="shared" si="6582"/>
        <v>0</v>
      </c>
      <c r="JU405" s="247">
        <f t="shared" si="6583"/>
        <v>11</v>
      </c>
      <c r="JV405" s="247">
        <f t="shared" si="6584"/>
        <v>0</v>
      </c>
      <c r="JW405" s="247">
        <f t="shared" si="6585"/>
        <v>1</v>
      </c>
      <c r="JX405" s="247">
        <f t="shared" si="6586"/>
        <v>1</v>
      </c>
    </row>
    <row r="406" spans="1:284" ht="15" customHeight="1">
      <c r="A406" s="269">
        <f t="shared" si="6156"/>
        <v>10</v>
      </c>
      <c r="B406" s="122">
        <v>20051122078</v>
      </c>
      <c r="C406" s="227">
        <f t="shared" ca="1" si="6602"/>
        <v>15</v>
      </c>
      <c r="D406" s="227">
        <f t="shared" ca="1" si="6603"/>
        <v>4</v>
      </c>
      <c r="E406" s="228">
        <f t="shared" si="6604"/>
        <v>36.578082191780823</v>
      </c>
      <c r="F406" s="118">
        <v>12</v>
      </c>
      <c r="G406" s="118">
        <v>7</v>
      </c>
      <c r="H406" s="118">
        <v>1983</v>
      </c>
      <c r="I406" s="115" t="s">
        <v>355</v>
      </c>
      <c r="J406" s="111" t="s">
        <v>825</v>
      </c>
      <c r="K406" s="103" t="s">
        <v>720</v>
      </c>
      <c r="L406" s="247">
        <v>22</v>
      </c>
      <c r="M406" s="247">
        <f t="shared" si="6587"/>
        <v>19</v>
      </c>
      <c r="N406" s="260">
        <f t="shared" si="6588"/>
        <v>0.86363636363636365</v>
      </c>
      <c r="O406" s="238">
        <f t="shared" si="6589"/>
        <v>3</v>
      </c>
      <c r="P406" s="260">
        <f t="shared" si="6590"/>
        <v>0.13636363636363635</v>
      </c>
      <c r="Q406" s="260">
        <f t="shared" si="6591"/>
        <v>0.95454545454545459</v>
      </c>
      <c r="R406" s="247">
        <f t="shared" si="6592"/>
        <v>2</v>
      </c>
      <c r="S406" s="260">
        <f t="shared" si="6593"/>
        <v>9.0909090909090912E-2</v>
      </c>
      <c r="T406" s="247">
        <f t="shared" si="6594"/>
        <v>1</v>
      </c>
      <c r="U406" s="260">
        <f t="shared" si="6595"/>
        <v>4.5454545454545456E-2</v>
      </c>
      <c r="V406" s="247">
        <v>0</v>
      </c>
      <c r="W406" s="247">
        <v>0</v>
      </c>
      <c r="X406" s="247">
        <v>1</v>
      </c>
      <c r="Y406" s="247">
        <v>0</v>
      </c>
      <c r="Z406" s="247">
        <v>0</v>
      </c>
      <c r="AA406" s="247">
        <v>0</v>
      </c>
      <c r="AB406" s="247">
        <v>0</v>
      </c>
      <c r="AC406" s="247">
        <v>2</v>
      </c>
      <c r="AD406" s="247">
        <v>0</v>
      </c>
      <c r="AE406" s="247">
        <v>0</v>
      </c>
      <c r="AF406" s="247">
        <v>0</v>
      </c>
      <c r="AG406" s="236">
        <v>20</v>
      </c>
      <c r="AH406" s="236">
        <f t="shared" si="6467"/>
        <v>18</v>
      </c>
      <c r="AI406" s="237">
        <f t="shared" si="6468"/>
        <v>0.9</v>
      </c>
      <c r="AJ406" s="238">
        <f t="shared" si="6469"/>
        <v>2</v>
      </c>
      <c r="AK406" s="237">
        <f t="shared" si="6470"/>
        <v>0.1</v>
      </c>
      <c r="AL406" s="237">
        <f t="shared" si="6471"/>
        <v>1</v>
      </c>
      <c r="AM406" s="236">
        <f t="shared" si="6472"/>
        <v>2</v>
      </c>
      <c r="AN406" s="237">
        <f t="shared" si="6473"/>
        <v>0.1</v>
      </c>
      <c r="AO406" s="236">
        <f t="shared" si="6474"/>
        <v>0</v>
      </c>
      <c r="AP406" s="237">
        <f t="shared" si="6475"/>
        <v>0</v>
      </c>
      <c r="AQ406" s="236">
        <v>0</v>
      </c>
      <c r="AR406" s="236">
        <v>0</v>
      </c>
      <c r="AS406" s="236">
        <v>0</v>
      </c>
      <c r="AT406" s="236">
        <v>0</v>
      </c>
      <c r="AU406" s="236">
        <v>0</v>
      </c>
      <c r="AV406" s="236">
        <v>0</v>
      </c>
      <c r="AW406" s="236">
        <v>0</v>
      </c>
      <c r="AX406" s="236">
        <v>2</v>
      </c>
      <c r="AY406" s="236">
        <v>0</v>
      </c>
      <c r="AZ406" s="236">
        <v>0</v>
      </c>
      <c r="BA406" s="236">
        <v>0</v>
      </c>
      <c r="BB406" s="236">
        <v>21</v>
      </c>
      <c r="BC406" s="236">
        <f t="shared" si="6476"/>
        <v>21</v>
      </c>
      <c r="BD406" s="237">
        <f t="shared" si="6477"/>
        <v>1</v>
      </c>
      <c r="BE406" s="238">
        <f t="shared" si="6478"/>
        <v>0</v>
      </c>
      <c r="BF406" s="237">
        <f t="shared" si="6479"/>
        <v>0</v>
      </c>
      <c r="BG406" s="237">
        <f t="shared" si="6480"/>
        <v>1</v>
      </c>
      <c r="BH406" s="236">
        <f t="shared" si="6481"/>
        <v>0</v>
      </c>
      <c r="BI406" s="237">
        <f t="shared" si="6482"/>
        <v>0</v>
      </c>
      <c r="BJ406" s="236">
        <f t="shared" si="6483"/>
        <v>0</v>
      </c>
      <c r="BK406" s="237">
        <f t="shared" si="6484"/>
        <v>0</v>
      </c>
      <c r="BL406" s="236">
        <v>0</v>
      </c>
      <c r="BM406" s="236">
        <v>0</v>
      </c>
      <c r="BN406" s="236">
        <v>0</v>
      </c>
      <c r="BO406" s="236">
        <v>0</v>
      </c>
      <c r="BP406" s="236">
        <v>0</v>
      </c>
      <c r="BQ406" s="236">
        <v>0</v>
      </c>
      <c r="BR406" s="236">
        <v>0</v>
      </c>
      <c r="BS406" s="236">
        <v>0</v>
      </c>
      <c r="BT406" s="236">
        <v>0</v>
      </c>
      <c r="BU406" s="236">
        <v>0</v>
      </c>
      <c r="BV406" s="236">
        <v>0</v>
      </c>
      <c r="BW406" s="247">
        <v>21</v>
      </c>
      <c r="BX406" s="247">
        <f t="shared" si="6485"/>
        <v>18</v>
      </c>
      <c r="BY406" s="260">
        <f t="shared" si="6486"/>
        <v>0.8571428571428571</v>
      </c>
      <c r="BZ406" s="238">
        <f t="shared" si="6487"/>
        <v>3</v>
      </c>
      <c r="CA406" s="260">
        <f t="shared" si="6488"/>
        <v>0.14285714285714285</v>
      </c>
      <c r="CB406" s="260">
        <f t="shared" si="6489"/>
        <v>0.8571428571428571</v>
      </c>
      <c r="CC406" s="247">
        <f t="shared" si="6490"/>
        <v>0</v>
      </c>
      <c r="CD406" s="260">
        <f t="shared" si="6491"/>
        <v>0</v>
      </c>
      <c r="CE406" s="247">
        <f t="shared" si="6492"/>
        <v>3</v>
      </c>
      <c r="CF406" s="260">
        <f t="shared" si="6493"/>
        <v>0.14285714285714285</v>
      </c>
      <c r="CG406" s="247">
        <v>0</v>
      </c>
      <c r="CH406" s="247">
        <v>0</v>
      </c>
      <c r="CI406" s="247">
        <v>3</v>
      </c>
      <c r="CJ406" s="247">
        <v>0</v>
      </c>
      <c r="CK406" s="247">
        <v>0</v>
      </c>
      <c r="CL406" s="247">
        <v>0</v>
      </c>
      <c r="CM406" s="247">
        <v>0</v>
      </c>
      <c r="CN406" s="247">
        <v>0</v>
      </c>
      <c r="CO406" s="247">
        <v>0</v>
      </c>
      <c r="CP406" s="247">
        <v>0</v>
      </c>
      <c r="CQ406" s="247">
        <v>0</v>
      </c>
      <c r="CR406" s="274">
        <v>15</v>
      </c>
      <c r="CS406" s="247">
        <f t="shared" si="5738"/>
        <v>15</v>
      </c>
      <c r="CT406" s="237">
        <f t="shared" si="5739"/>
        <v>1</v>
      </c>
      <c r="CU406" s="238">
        <f t="shared" si="5740"/>
        <v>0</v>
      </c>
      <c r="CV406" s="259">
        <f t="shared" si="5741"/>
        <v>0</v>
      </c>
      <c r="CW406" s="237">
        <f t="shared" si="5742"/>
        <v>1</v>
      </c>
      <c r="CX406" s="247">
        <f t="shared" si="6160"/>
        <v>0</v>
      </c>
      <c r="CY406" s="237">
        <f t="shared" si="6296"/>
        <v>0</v>
      </c>
      <c r="CZ406" s="247">
        <f t="shared" si="6161"/>
        <v>0</v>
      </c>
      <c r="DA406" s="259">
        <f t="shared" si="6297"/>
        <v>0</v>
      </c>
      <c r="DB406" s="247">
        <v>0</v>
      </c>
      <c r="DC406" s="247">
        <v>0</v>
      </c>
      <c r="DD406" s="247">
        <v>0</v>
      </c>
      <c r="DE406" s="247">
        <v>0</v>
      </c>
      <c r="DF406" s="247">
        <v>0</v>
      </c>
      <c r="DG406" s="247">
        <v>0</v>
      </c>
      <c r="DH406" s="247">
        <v>0</v>
      </c>
      <c r="DI406" s="247">
        <v>0</v>
      </c>
      <c r="DJ406" s="274">
        <v>0</v>
      </c>
      <c r="DK406" s="274">
        <v>0</v>
      </c>
      <c r="DL406" s="274">
        <v>0</v>
      </c>
      <c r="DM406" s="274">
        <v>21</v>
      </c>
      <c r="DN406" s="247">
        <f t="shared" si="6503"/>
        <v>21</v>
      </c>
      <c r="DO406" s="237">
        <f t="shared" si="6504"/>
        <v>1</v>
      </c>
      <c r="DP406" s="238">
        <f t="shared" si="6505"/>
        <v>0</v>
      </c>
      <c r="DQ406" s="259">
        <f t="shared" si="6506"/>
        <v>0</v>
      </c>
      <c r="DR406" s="237">
        <f t="shared" si="6507"/>
        <v>1</v>
      </c>
      <c r="DS406" s="247">
        <f t="shared" si="6508"/>
        <v>0</v>
      </c>
      <c r="DT406" s="237">
        <f t="shared" si="6509"/>
        <v>0</v>
      </c>
      <c r="DU406" s="247">
        <f t="shared" si="6510"/>
        <v>0</v>
      </c>
      <c r="DV406" s="259">
        <f t="shared" si="6511"/>
        <v>0</v>
      </c>
      <c r="DW406" s="247">
        <v>0</v>
      </c>
      <c r="DX406" s="247">
        <v>0</v>
      </c>
      <c r="DY406" s="247">
        <v>0</v>
      </c>
      <c r="DZ406" s="247">
        <v>0</v>
      </c>
      <c r="EA406" s="247">
        <v>0</v>
      </c>
      <c r="EB406" s="247">
        <v>0</v>
      </c>
      <c r="EC406" s="247">
        <v>0</v>
      </c>
      <c r="ED406" s="247">
        <v>0</v>
      </c>
      <c r="EE406" s="274">
        <v>0</v>
      </c>
      <c r="EF406" s="274">
        <v>0</v>
      </c>
      <c r="EG406" s="274">
        <v>0</v>
      </c>
      <c r="EH406" s="274">
        <v>22</v>
      </c>
      <c r="EI406" s="247">
        <f t="shared" si="6512"/>
        <v>20</v>
      </c>
      <c r="EJ406" s="237">
        <f t="shared" si="6513"/>
        <v>0.90909090909090906</v>
      </c>
      <c r="EK406" s="238">
        <f t="shared" si="6514"/>
        <v>2</v>
      </c>
      <c r="EL406" s="259">
        <f t="shared" si="6515"/>
        <v>9.0909090909090912E-2</v>
      </c>
      <c r="EM406" s="237">
        <f t="shared" si="6516"/>
        <v>1</v>
      </c>
      <c r="EN406" s="247">
        <f t="shared" si="6517"/>
        <v>2</v>
      </c>
      <c r="EO406" s="237">
        <f t="shared" si="6518"/>
        <v>9.0909090909090912E-2</v>
      </c>
      <c r="EP406" s="247">
        <f t="shared" si="6519"/>
        <v>0</v>
      </c>
      <c r="EQ406" s="259">
        <f t="shared" si="6520"/>
        <v>0</v>
      </c>
      <c r="ER406" s="247">
        <v>0</v>
      </c>
      <c r="ES406" s="247">
        <v>0</v>
      </c>
      <c r="ET406" s="247">
        <v>0</v>
      </c>
      <c r="EU406" s="247">
        <v>0</v>
      </c>
      <c r="EV406" s="247">
        <v>0</v>
      </c>
      <c r="EW406" s="247">
        <v>0</v>
      </c>
      <c r="EX406" s="247">
        <v>0</v>
      </c>
      <c r="EY406" s="247">
        <v>2</v>
      </c>
      <c r="EZ406" s="274">
        <v>0</v>
      </c>
      <c r="FA406" s="274">
        <v>0</v>
      </c>
      <c r="FB406" s="274">
        <v>0</v>
      </c>
      <c r="FC406" s="274">
        <v>18</v>
      </c>
      <c r="FD406" s="247">
        <f t="shared" si="6521"/>
        <v>18</v>
      </c>
      <c r="FE406" s="237">
        <f t="shared" si="6522"/>
        <v>1</v>
      </c>
      <c r="FF406" s="238">
        <f t="shared" si="6523"/>
        <v>0</v>
      </c>
      <c r="FG406" s="259">
        <f t="shared" si="6524"/>
        <v>0</v>
      </c>
      <c r="FH406" s="237">
        <f t="shared" si="6525"/>
        <v>1</v>
      </c>
      <c r="FI406" s="247">
        <f t="shared" si="6526"/>
        <v>0</v>
      </c>
      <c r="FJ406" s="237">
        <f t="shared" si="6527"/>
        <v>0</v>
      </c>
      <c r="FK406" s="247">
        <f t="shared" si="6528"/>
        <v>0</v>
      </c>
      <c r="FL406" s="259">
        <f t="shared" si="6529"/>
        <v>0</v>
      </c>
      <c r="FM406" s="247">
        <v>0</v>
      </c>
      <c r="FN406" s="247">
        <v>0</v>
      </c>
      <c r="FO406" s="247">
        <v>0</v>
      </c>
      <c r="FP406" s="247">
        <v>0</v>
      </c>
      <c r="FQ406" s="247">
        <v>0</v>
      </c>
      <c r="FR406" s="247">
        <v>0</v>
      </c>
      <c r="FS406" s="247">
        <v>0</v>
      </c>
      <c r="FT406" s="247">
        <v>0</v>
      </c>
      <c r="FU406" s="274">
        <v>0</v>
      </c>
      <c r="FV406" s="274">
        <v>0</v>
      </c>
      <c r="FW406" s="274">
        <v>0</v>
      </c>
      <c r="FX406" s="274">
        <v>22</v>
      </c>
      <c r="FY406" s="247">
        <f t="shared" si="6530"/>
        <v>22</v>
      </c>
      <c r="FZ406" s="237">
        <f t="shared" si="6531"/>
        <v>1</v>
      </c>
      <c r="GA406" s="238">
        <f t="shared" si="6532"/>
        <v>0</v>
      </c>
      <c r="GB406" s="259">
        <f t="shared" si="6533"/>
        <v>0</v>
      </c>
      <c r="GC406" s="237">
        <f t="shared" si="6534"/>
        <v>1</v>
      </c>
      <c r="GD406" s="247">
        <f t="shared" si="6535"/>
        <v>0</v>
      </c>
      <c r="GE406" s="237">
        <f t="shared" si="6536"/>
        <v>0</v>
      </c>
      <c r="GF406" s="247">
        <f t="shared" si="6537"/>
        <v>0</v>
      </c>
      <c r="GG406" s="259">
        <f t="shared" si="6538"/>
        <v>0</v>
      </c>
      <c r="GH406" s="247">
        <v>0</v>
      </c>
      <c r="GI406" s="247">
        <v>0</v>
      </c>
      <c r="GJ406" s="247">
        <v>0</v>
      </c>
      <c r="GK406" s="247">
        <v>0</v>
      </c>
      <c r="GL406" s="247">
        <v>0</v>
      </c>
      <c r="GM406" s="247">
        <v>0</v>
      </c>
      <c r="GN406" s="247">
        <v>0</v>
      </c>
      <c r="GO406" s="247">
        <v>0</v>
      </c>
      <c r="GP406" s="274">
        <v>0</v>
      </c>
      <c r="GQ406" s="274">
        <v>0</v>
      </c>
      <c r="GR406" s="274">
        <v>0</v>
      </c>
      <c r="GS406" s="274">
        <v>19</v>
      </c>
      <c r="GT406" s="247">
        <f t="shared" si="6539"/>
        <v>16</v>
      </c>
      <c r="GU406" s="237">
        <f t="shared" si="6540"/>
        <v>0.84210526315789469</v>
      </c>
      <c r="GV406" s="238">
        <f t="shared" si="6541"/>
        <v>3</v>
      </c>
      <c r="GW406" s="259">
        <f t="shared" si="6542"/>
        <v>0.15789473684210525</v>
      </c>
      <c r="GX406" s="237">
        <f t="shared" si="6543"/>
        <v>0.94736842105263153</v>
      </c>
      <c r="GY406" s="247">
        <f t="shared" si="6544"/>
        <v>2</v>
      </c>
      <c r="GZ406" s="237">
        <f t="shared" si="6545"/>
        <v>0.10526315789473684</v>
      </c>
      <c r="HA406" s="247">
        <f t="shared" si="6546"/>
        <v>1</v>
      </c>
      <c r="HB406" s="259">
        <f t="shared" si="6547"/>
        <v>5.2631578947368418E-2</v>
      </c>
      <c r="HC406" s="247">
        <v>0</v>
      </c>
      <c r="HD406" s="247">
        <v>0</v>
      </c>
      <c r="HE406" s="247">
        <v>1</v>
      </c>
      <c r="HF406" s="247">
        <v>0</v>
      </c>
      <c r="HG406" s="247">
        <v>0</v>
      </c>
      <c r="HH406" s="247">
        <v>0</v>
      </c>
      <c r="HI406" s="247">
        <v>0</v>
      </c>
      <c r="HJ406" s="247">
        <v>2</v>
      </c>
      <c r="HK406" s="274">
        <v>0</v>
      </c>
      <c r="HL406" s="274">
        <v>0</v>
      </c>
      <c r="HM406" s="274">
        <v>0</v>
      </c>
      <c r="HN406" s="274">
        <v>21</v>
      </c>
      <c r="HO406" s="247">
        <f t="shared" si="6548"/>
        <v>17</v>
      </c>
      <c r="HP406" s="237">
        <f t="shared" si="6549"/>
        <v>0.80952380952380953</v>
      </c>
      <c r="HQ406" s="238">
        <f t="shared" si="6550"/>
        <v>4</v>
      </c>
      <c r="HR406" s="259">
        <f t="shared" si="6551"/>
        <v>0.19047619047619047</v>
      </c>
      <c r="HS406" s="237">
        <f t="shared" si="6552"/>
        <v>0.90476190476190477</v>
      </c>
      <c r="HT406" s="247">
        <f t="shared" si="6553"/>
        <v>2</v>
      </c>
      <c r="HU406" s="237">
        <f t="shared" si="6554"/>
        <v>9.5238095238095233E-2</v>
      </c>
      <c r="HV406" s="247">
        <f t="shared" si="6555"/>
        <v>2</v>
      </c>
      <c r="HW406" s="259">
        <f t="shared" si="6556"/>
        <v>9.5238095238095233E-2</v>
      </c>
      <c r="HX406" s="247">
        <v>0</v>
      </c>
      <c r="HY406" s="247">
        <v>2</v>
      </c>
      <c r="HZ406" s="247">
        <v>0</v>
      </c>
      <c r="IA406" s="247">
        <v>0</v>
      </c>
      <c r="IB406" s="247">
        <v>0</v>
      </c>
      <c r="IC406" s="247">
        <v>0</v>
      </c>
      <c r="ID406" s="247">
        <v>0</v>
      </c>
      <c r="IE406" s="247">
        <v>2</v>
      </c>
      <c r="IF406" s="274">
        <v>0</v>
      </c>
      <c r="IG406" s="274">
        <v>0</v>
      </c>
      <c r="IH406" s="274">
        <v>0</v>
      </c>
      <c r="II406" s="274">
        <v>19</v>
      </c>
      <c r="IJ406" s="247">
        <f t="shared" si="6557"/>
        <v>16</v>
      </c>
      <c r="IK406" s="237">
        <f t="shared" si="6558"/>
        <v>0.84210526315789469</v>
      </c>
      <c r="IL406" s="238">
        <f t="shared" si="6559"/>
        <v>3</v>
      </c>
      <c r="IM406" s="259">
        <f t="shared" si="6560"/>
        <v>0.15789473684210525</v>
      </c>
      <c r="IN406" s="237">
        <f t="shared" si="6561"/>
        <v>1</v>
      </c>
      <c r="IO406" s="247">
        <f t="shared" si="6562"/>
        <v>3</v>
      </c>
      <c r="IP406" s="237">
        <f t="shared" si="6563"/>
        <v>0.15789473684210525</v>
      </c>
      <c r="IQ406" s="247">
        <f t="shared" si="6564"/>
        <v>0</v>
      </c>
      <c r="IR406" s="259">
        <f t="shared" si="6565"/>
        <v>0</v>
      </c>
      <c r="IS406" s="247">
        <v>0</v>
      </c>
      <c r="IT406" s="247">
        <v>0</v>
      </c>
      <c r="IU406" s="247">
        <v>0</v>
      </c>
      <c r="IV406" s="247">
        <v>0</v>
      </c>
      <c r="IW406" s="247">
        <v>0</v>
      </c>
      <c r="IX406" s="247">
        <v>0</v>
      </c>
      <c r="IY406" s="247">
        <v>0</v>
      </c>
      <c r="IZ406" s="247">
        <v>3</v>
      </c>
      <c r="JA406" s="274">
        <v>0</v>
      </c>
      <c r="JB406" s="274">
        <v>0</v>
      </c>
      <c r="JC406" s="274">
        <v>0</v>
      </c>
      <c r="JD406" s="247">
        <f t="shared" si="6566"/>
        <v>241</v>
      </c>
      <c r="JE406" s="247">
        <f t="shared" si="6596"/>
        <v>221</v>
      </c>
      <c r="JF406" s="260">
        <f t="shared" si="6597"/>
        <v>0.91701244813278004</v>
      </c>
      <c r="JG406" s="238">
        <f t="shared" si="6598"/>
        <v>20</v>
      </c>
      <c r="JH406" s="260">
        <f t="shared" si="6599"/>
        <v>8.2987551867219914E-2</v>
      </c>
      <c r="JI406" s="260">
        <f t="shared" si="6600"/>
        <v>0.97095435684647302</v>
      </c>
      <c r="JJ406" s="247">
        <f t="shared" si="6416"/>
        <v>13</v>
      </c>
      <c r="JK406" s="260">
        <f t="shared" si="6417"/>
        <v>5.3941908713692949E-2</v>
      </c>
      <c r="JL406" s="247">
        <f t="shared" si="6418"/>
        <v>7</v>
      </c>
      <c r="JM406" s="260">
        <f t="shared" si="6601"/>
        <v>2.9045643153526972E-2</v>
      </c>
      <c r="JN406" s="247">
        <f t="shared" si="6576"/>
        <v>0</v>
      </c>
      <c r="JO406" s="247">
        <f t="shared" si="6577"/>
        <v>2</v>
      </c>
      <c r="JP406" s="247">
        <f t="shared" si="6578"/>
        <v>5</v>
      </c>
      <c r="JQ406" s="247">
        <f t="shared" si="6579"/>
        <v>0</v>
      </c>
      <c r="JR406" s="247">
        <f t="shared" si="6580"/>
        <v>0</v>
      </c>
      <c r="JS406" s="247">
        <f t="shared" si="6581"/>
        <v>0</v>
      </c>
      <c r="JT406" s="247">
        <f t="shared" si="6582"/>
        <v>0</v>
      </c>
      <c r="JU406" s="247">
        <f t="shared" si="6583"/>
        <v>13</v>
      </c>
      <c r="JV406" s="247">
        <f t="shared" si="6584"/>
        <v>0</v>
      </c>
      <c r="JW406" s="247">
        <f t="shared" si="6585"/>
        <v>0</v>
      </c>
      <c r="JX406" s="247">
        <f t="shared" si="6586"/>
        <v>0</v>
      </c>
    </row>
    <row r="407" spans="1:284" ht="15" customHeight="1">
      <c r="A407" s="269">
        <f t="shared" si="6156"/>
        <v>11</v>
      </c>
      <c r="B407" s="122">
        <v>20010102689</v>
      </c>
      <c r="C407" s="227">
        <f t="shared" ref="C407:C408" ca="1" si="6605">IF(INT(MID(B407,5,2))&lt;=MONTH(NOW()),YEAR(NOW())-INT(LEFT(B407,4)),YEAR(NOW())-INT(LEFT(B407,4))-1)</f>
        <v>20</v>
      </c>
      <c r="D407" s="227">
        <f t="shared" ref="D407:D408" ca="1" si="6606">IF(INT(MID(B407,5,2))&lt;=MONTH(NOW()),MONTH(NOW())-INT(MID(B407,5,2)),12-(INT(MID(B407,5,2))-MONTH(NOW())))</f>
        <v>2</v>
      </c>
      <c r="E407" s="228">
        <f t="shared" ref="E407:E408" si="6607">+SUM($B$1-DATE(H407,G407,F407))/365</f>
        <v>38.80821917808219</v>
      </c>
      <c r="F407" s="118">
        <v>19</v>
      </c>
      <c r="G407" s="118">
        <v>4</v>
      </c>
      <c r="H407" s="118">
        <v>1981</v>
      </c>
      <c r="I407" s="115" t="s">
        <v>362</v>
      </c>
      <c r="J407" s="111" t="s">
        <v>825</v>
      </c>
      <c r="K407" s="103" t="s">
        <v>720</v>
      </c>
      <c r="L407" s="247">
        <v>22</v>
      </c>
      <c r="M407" s="247">
        <f t="shared" si="6587"/>
        <v>22</v>
      </c>
      <c r="N407" s="260">
        <f t="shared" si="6588"/>
        <v>1</v>
      </c>
      <c r="O407" s="238">
        <f t="shared" si="6589"/>
        <v>0</v>
      </c>
      <c r="P407" s="260">
        <f t="shared" si="6590"/>
        <v>0</v>
      </c>
      <c r="Q407" s="260">
        <f t="shared" si="6591"/>
        <v>1</v>
      </c>
      <c r="R407" s="247">
        <f t="shared" si="6592"/>
        <v>0</v>
      </c>
      <c r="S407" s="260">
        <f t="shared" si="6593"/>
        <v>0</v>
      </c>
      <c r="T407" s="247">
        <f t="shared" si="6594"/>
        <v>0</v>
      </c>
      <c r="U407" s="260">
        <f t="shared" si="6595"/>
        <v>0</v>
      </c>
      <c r="V407" s="247">
        <v>0</v>
      </c>
      <c r="W407" s="247">
        <v>0</v>
      </c>
      <c r="X407" s="247">
        <v>0</v>
      </c>
      <c r="Y407" s="247">
        <v>0</v>
      </c>
      <c r="Z407" s="247">
        <v>0</v>
      </c>
      <c r="AA407" s="247">
        <v>0</v>
      </c>
      <c r="AB407" s="247">
        <v>0</v>
      </c>
      <c r="AC407" s="247">
        <v>0</v>
      </c>
      <c r="AD407" s="247">
        <v>0</v>
      </c>
      <c r="AE407" s="247">
        <v>0</v>
      </c>
      <c r="AF407" s="247">
        <v>0</v>
      </c>
      <c r="AG407" s="236">
        <v>20</v>
      </c>
      <c r="AH407" s="236">
        <f t="shared" si="6467"/>
        <v>17</v>
      </c>
      <c r="AI407" s="237">
        <f t="shared" si="6468"/>
        <v>0.85</v>
      </c>
      <c r="AJ407" s="238">
        <f t="shared" si="6469"/>
        <v>3</v>
      </c>
      <c r="AK407" s="237">
        <f t="shared" si="6470"/>
        <v>0.15</v>
      </c>
      <c r="AL407" s="237">
        <f t="shared" si="6471"/>
        <v>1</v>
      </c>
      <c r="AM407" s="236">
        <f t="shared" si="6472"/>
        <v>3</v>
      </c>
      <c r="AN407" s="237">
        <f t="shared" si="6473"/>
        <v>0.15</v>
      </c>
      <c r="AO407" s="236">
        <f t="shared" si="6474"/>
        <v>0</v>
      </c>
      <c r="AP407" s="237">
        <f t="shared" si="6475"/>
        <v>0</v>
      </c>
      <c r="AQ407" s="236">
        <v>0</v>
      </c>
      <c r="AR407" s="236">
        <v>0</v>
      </c>
      <c r="AS407" s="236">
        <v>0</v>
      </c>
      <c r="AT407" s="236">
        <v>0</v>
      </c>
      <c r="AU407" s="236">
        <v>0</v>
      </c>
      <c r="AV407" s="236">
        <v>0</v>
      </c>
      <c r="AW407" s="236">
        <v>0</v>
      </c>
      <c r="AX407" s="236">
        <v>3</v>
      </c>
      <c r="AY407" s="236">
        <v>0</v>
      </c>
      <c r="AZ407" s="236">
        <v>0</v>
      </c>
      <c r="BA407" s="236">
        <v>0</v>
      </c>
      <c r="BB407" s="236">
        <v>21</v>
      </c>
      <c r="BC407" s="236">
        <f t="shared" si="6476"/>
        <v>19</v>
      </c>
      <c r="BD407" s="237">
        <f t="shared" si="6477"/>
        <v>0.90476190476190477</v>
      </c>
      <c r="BE407" s="238">
        <f t="shared" si="6478"/>
        <v>2</v>
      </c>
      <c r="BF407" s="237">
        <f t="shared" si="6479"/>
        <v>9.5238095238095233E-2</v>
      </c>
      <c r="BG407" s="237">
        <f t="shared" si="6480"/>
        <v>1</v>
      </c>
      <c r="BH407" s="236">
        <f t="shared" si="6481"/>
        <v>2</v>
      </c>
      <c r="BI407" s="237">
        <f t="shared" si="6482"/>
        <v>9.5238095238095233E-2</v>
      </c>
      <c r="BJ407" s="236">
        <f t="shared" si="6483"/>
        <v>0</v>
      </c>
      <c r="BK407" s="237">
        <f t="shared" si="6484"/>
        <v>0</v>
      </c>
      <c r="BL407" s="236">
        <v>0</v>
      </c>
      <c r="BM407" s="236">
        <v>0</v>
      </c>
      <c r="BN407" s="236">
        <v>0</v>
      </c>
      <c r="BO407" s="236">
        <v>0</v>
      </c>
      <c r="BP407" s="236">
        <v>0</v>
      </c>
      <c r="BQ407" s="236">
        <v>0</v>
      </c>
      <c r="BR407" s="236">
        <v>0</v>
      </c>
      <c r="BS407" s="236">
        <v>2</v>
      </c>
      <c r="BT407" s="236">
        <v>0</v>
      </c>
      <c r="BU407" s="236">
        <v>0</v>
      </c>
      <c r="BV407" s="236">
        <v>0</v>
      </c>
      <c r="BW407" s="247">
        <v>21</v>
      </c>
      <c r="BX407" s="247">
        <f t="shared" si="6485"/>
        <v>21</v>
      </c>
      <c r="BY407" s="260">
        <f t="shared" si="6486"/>
        <v>1</v>
      </c>
      <c r="BZ407" s="238">
        <f t="shared" si="6487"/>
        <v>0</v>
      </c>
      <c r="CA407" s="260">
        <f t="shared" si="6488"/>
        <v>0</v>
      </c>
      <c r="CB407" s="260">
        <f t="shared" si="6489"/>
        <v>1</v>
      </c>
      <c r="CC407" s="247">
        <f t="shared" si="6490"/>
        <v>0</v>
      </c>
      <c r="CD407" s="260">
        <f t="shared" si="6491"/>
        <v>0</v>
      </c>
      <c r="CE407" s="247">
        <f t="shared" si="6492"/>
        <v>0</v>
      </c>
      <c r="CF407" s="260">
        <f t="shared" si="6493"/>
        <v>0</v>
      </c>
      <c r="CG407" s="247">
        <v>0</v>
      </c>
      <c r="CH407" s="247">
        <v>0</v>
      </c>
      <c r="CI407" s="247">
        <v>0</v>
      </c>
      <c r="CJ407" s="247">
        <v>0</v>
      </c>
      <c r="CK407" s="247">
        <v>0</v>
      </c>
      <c r="CL407" s="247">
        <v>0</v>
      </c>
      <c r="CM407" s="247">
        <v>0</v>
      </c>
      <c r="CN407" s="247">
        <v>0</v>
      </c>
      <c r="CO407" s="247">
        <v>0</v>
      </c>
      <c r="CP407" s="247">
        <v>0</v>
      </c>
      <c r="CQ407" s="247">
        <v>0</v>
      </c>
      <c r="CR407" s="274">
        <v>15</v>
      </c>
      <c r="CS407" s="247">
        <f t="shared" si="5738"/>
        <v>15</v>
      </c>
      <c r="CT407" s="237">
        <f t="shared" si="5739"/>
        <v>1</v>
      </c>
      <c r="CU407" s="238">
        <f t="shared" si="5740"/>
        <v>0</v>
      </c>
      <c r="CV407" s="259">
        <f t="shared" si="5741"/>
        <v>0</v>
      </c>
      <c r="CW407" s="237">
        <f t="shared" si="5742"/>
        <v>1</v>
      </c>
      <c r="CX407" s="247">
        <f t="shared" si="6160"/>
        <v>0</v>
      </c>
      <c r="CY407" s="237">
        <f t="shared" si="6296"/>
        <v>0</v>
      </c>
      <c r="CZ407" s="247">
        <f t="shared" si="6161"/>
        <v>0</v>
      </c>
      <c r="DA407" s="259">
        <f t="shared" si="6297"/>
        <v>0</v>
      </c>
      <c r="DB407" s="247">
        <v>0</v>
      </c>
      <c r="DC407" s="247">
        <v>0</v>
      </c>
      <c r="DD407" s="247">
        <v>0</v>
      </c>
      <c r="DE407" s="247">
        <v>0</v>
      </c>
      <c r="DF407" s="247">
        <v>0</v>
      </c>
      <c r="DG407" s="247">
        <v>0</v>
      </c>
      <c r="DH407" s="247">
        <v>0</v>
      </c>
      <c r="DI407" s="247">
        <v>0</v>
      </c>
      <c r="DJ407" s="274">
        <v>0</v>
      </c>
      <c r="DK407" s="274">
        <v>0</v>
      </c>
      <c r="DL407" s="274">
        <v>0</v>
      </c>
      <c r="DM407" s="274">
        <v>21</v>
      </c>
      <c r="DN407" s="247">
        <f t="shared" si="6503"/>
        <v>21</v>
      </c>
      <c r="DO407" s="237">
        <f t="shared" si="6504"/>
        <v>1</v>
      </c>
      <c r="DP407" s="238">
        <f t="shared" si="6505"/>
        <v>0</v>
      </c>
      <c r="DQ407" s="259">
        <f t="shared" si="6506"/>
        <v>0</v>
      </c>
      <c r="DR407" s="237">
        <f t="shared" si="6507"/>
        <v>1</v>
      </c>
      <c r="DS407" s="247">
        <f t="shared" si="6508"/>
        <v>0</v>
      </c>
      <c r="DT407" s="237">
        <f t="shared" si="6509"/>
        <v>0</v>
      </c>
      <c r="DU407" s="247">
        <f t="shared" si="6510"/>
        <v>0</v>
      </c>
      <c r="DV407" s="259">
        <f t="shared" si="6511"/>
        <v>0</v>
      </c>
      <c r="DW407" s="247">
        <v>0</v>
      </c>
      <c r="DX407" s="247">
        <v>0</v>
      </c>
      <c r="DY407" s="247">
        <v>0</v>
      </c>
      <c r="DZ407" s="247">
        <v>0</v>
      </c>
      <c r="EA407" s="247">
        <v>0</v>
      </c>
      <c r="EB407" s="247">
        <v>0</v>
      </c>
      <c r="EC407" s="247">
        <v>0</v>
      </c>
      <c r="ED407" s="247">
        <v>0</v>
      </c>
      <c r="EE407" s="274">
        <v>0</v>
      </c>
      <c r="EF407" s="274">
        <v>0</v>
      </c>
      <c r="EG407" s="274">
        <v>0</v>
      </c>
      <c r="EH407" s="274">
        <v>22</v>
      </c>
      <c r="EI407" s="247">
        <f t="shared" si="6512"/>
        <v>22</v>
      </c>
      <c r="EJ407" s="237">
        <f t="shared" si="6513"/>
        <v>1</v>
      </c>
      <c r="EK407" s="238">
        <f t="shared" si="6514"/>
        <v>0</v>
      </c>
      <c r="EL407" s="259">
        <f t="shared" si="6515"/>
        <v>0</v>
      </c>
      <c r="EM407" s="237">
        <f t="shared" si="6516"/>
        <v>1</v>
      </c>
      <c r="EN407" s="247">
        <f t="shared" si="6517"/>
        <v>0</v>
      </c>
      <c r="EO407" s="237">
        <f t="shared" si="6518"/>
        <v>0</v>
      </c>
      <c r="EP407" s="247">
        <f t="shared" si="6519"/>
        <v>0</v>
      </c>
      <c r="EQ407" s="259">
        <f t="shared" si="6520"/>
        <v>0</v>
      </c>
      <c r="ER407" s="247">
        <v>0</v>
      </c>
      <c r="ES407" s="247">
        <v>0</v>
      </c>
      <c r="ET407" s="247">
        <v>0</v>
      </c>
      <c r="EU407" s="247">
        <v>0</v>
      </c>
      <c r="EV407" s="247">
        <v>0</v>
      </c>
      <c r="EW407" s="247">
        <v>0</v>
      </c>
      <c r="EX407" s="247">
        <v>0</v>
      </c>
      <c r="EY407" s="247">
        <v>0</v>
      </c>
      <c r="EZ407" s="274">
        <v>0</v>
      </c>
      <c r="FA407" s="274">
        <v>0</v>
      </c>
      <c r="FB407" s="274">
        <v>0</v>
      </c>
      <c r="FC407" s="274">
        <v>18</v>
      </c>
      <c r="FD407" s="247">
        <f t="shared" si="6521"/>
        <v>18</v>
      </c>
      <c r="FE407" s="237">
        <f t="shared" si="6522"/>
        <v>1</v>
      </c>
      <c r="FF407" s="238">
        <f t="shared" si="6523"/>
        <v>0</v>
      </c>
      <c r="FG407" s="259">
        <f t="shared" si="6524"/>
        <v>0</v>
      </c>
      <c r="FH407" s="237">
        <f t="shared" si="6525"/>
        <v>1</v>
      </c>
      <c r="FI407" s="247">
        <f t="shared" si="6526"/>
        <v>0</v>
      </c>
      <c r="FJ407" s="237">
        <f t="shared" si="6527"/>
        <v>0</v>
      </c>
      <c r="FK407" s="247">
        <f t="shared" si="6528"/>
        <v>0</v>
      </c>
      <c r="FL407" s="259">
        <f t="shared" si="6529"/>
        <v>0</v>
      </c>
      <c r="FM407" s="247">
        <v>0</v>
      </c>
      <c r="FN407" s="247">
        <v>0</v>
      </c>
      <c r="FO407" s="247">
        <v>0</v>
      </c>
      <c r="FP407" s="247">
        <v>0</v>
      </c>
      <c r="FQ407" s="247">
        <v>0</v>
      </c>
      <c r="FR407" s="247">
        <v>0</v>
      </c>
      <c r="FS407" s="247">
        <v>0</v>
      </c>
      <c r="FT407" s="247">
        <v>0</v>
      </c>
      <c r="FU407" s="274">
        <v>0</v>
      </c>
      <c r="FV407" s="274">
        <v>0</v>
      </c>
      <c r="FW407" s="274">
        <v>0</v>
      </c>
      <c r="FX407" s="274">
        <v>22</v>
      </c>
      <c r="FY407" s="247">
        <f t="shared" si="6530"/>
        <v>21</v>
      </c>
      <c r="FZ407" s="237">
        <f t="shared" si="6531"/>
        <v>0.95454545454545459</v>
      </c>
      <c r="GA407" s="238">
        <f t="shared" si="6532"/>
        <v>1</v>
      </c>
      <c r="GB407" s="259">
        <f t="shared" si="6533"/>
        <v>4.5454545454545456E-2</v>
      </c>
      <c r="GC407" s="237">
        <f t="shared" si="6534"/>
        <v>1</v>
      </c>
      <c r="GD407" s="247">
        <f t="shared" si="6535"/>
        <v>1</v>
      </c>
      <c r="GE407" s="237">
        <f t="shared" si="6536"/>
        <v>4.5454545454545456E-2</v>
      </c>
      <c r="GF407" s="247">
        <f t="shared" si="6537"/>
        <v>0</v>
      </c>
      <c r="GG407" s="259">
        <f t="shared" si="6538"/>
        <v>0</v>
      </c>
      <c r="GH407" s="247">
        <v>0</v>
      </c>
      <c r="GI407" s="247">
        <v>0</v>
      </c>
      <c r="GJ407" s="247">
        <v>0</v>
      </c>
      <c r="GK407" s="247">
        <v>0</v>
      </c>
      <c r="GL407" s="247">
        <v>0</v>
      </c>
      <c r="GM407" s="247">
        <v>0</v>
      </c>
      <c r="GN407" s="247">
        <v>0</v>
      </c>
      <c r="GO407" s="247">
        <v>1</v>
      </c>
      <c r="GP407" s="274">
        <v>0</v>
      </c>
      <c r="GQ407" s="274">
        <v>1</v>
      </c>
      <c r="GR407" s="274">
        <v>0</v>
      </c>
      <c r="GS407" s="274">
        <v>19</v>
      </c>
      <c r="GT407" s="247">
        <f t="shared" si="6539"/>
        <v>17</v>
      </c>
      <c r="GU407" s="237">
        <f t="shared" si="6540"/>
        <v>0.89473684210526316</v>
      </c>
      <c r="GV407" s="238">
        <f t="shared" si="6541"/>
        <v>2</v>
      </c>
      <c r="GW407" s="259">
        <f t="shared" si="6542"/>
        <v>0.10526315789473684</v>
      </c>
      <c r="GX407" s="237">
        <f t="shared" si="6543"/>
        <v>1</v>
      </c>
      <c r="GY407" s="247">
        <f t="shared" si="6544"/>
        <v>2</v>
      </c>
      <c r="GZ407" s="237">
        <f t="shared" si="6545"/>
        <v>0.10526315789473684</v>
      </c>
      <c r="HA407" s="247">
        <f t="shared" si="6546"/>
        <v>0</v>
      </c>
      <c r="HB407" s="259">
        <f t="shared" si="6547"/>
        <v>0</v>
      </c>
      <c r="HC407" s="247">
        <v>0</v>
      </c>
      <c r="HD407" s="247">
        <v>0</v>
      </c>
      <c r="HE407" s="247">
        <v>0</v>
      </c>
      <c r="HF407" s="247">
        <v>0</v>
      </c>
      <c r="HG407" s="247">
        <v>0</v>
      </c>
      <c r="HH407" s="247">
        <v>0</v>
      </c>
      <c r="HI407" s="247">
        <v>0</v>
      </c>
      <c r="HJ407" s="247">
        <v>2</v>
      </c>
      <c r="HK407" s="274">
        <v>0</v>
      </c>
      <c r="HL407" s="274">
        <v>0</v>
      </c>
      <c r="HM407" s="274">
        <v>0</v>
      </c>
      <c r="HN407" s="274">
        <v>21</v>
      </c>
      <c r="HO407" s="247">
        <f t="shared" si="6548"/>
        <v>19</v>
      </c>
      <c r="HP407" s="237">
        <f t="shared" si="6549"/>
        <v>0.90476190476190477</v>
      </c>
      <c r="HQ407" s="238">
        <f t="shared" si="6550"/>
        <v>2</v>
      </c>
      <c r="HR407" s="259">
        <f t="shared" si="6551"/>
        <v>9.5238095238095233E-2</v>
      </c>
      <c r="HS407" s="237">
        <f t="shared" si="6552"/>
        <v>1</v>
      </c>
      <c r="HT407" s="247">
        <f t="shared" si="6553"/>
        <v>2</v>
      </c>
      <c r="HU407" s="237">
        <f t="shared" si="6554"/>
        <v>9.5238095238095233E-2</v>
      </c>
      <c r="HV407" s="247">
        <f t="shared" si="6555"/>
        <v>0</v>
      </c>
      <c r="HW407" s="259">
        <f t="shared" si="6556"/>
        <v>0</v>
      </c>
      <c r="HX407" s="247">
        <v>0</v>
      </c>
      <c r="HY407" s="247">
        <v>0</v>
      </c>
      <c r="HZ407" s="247">
        <v>0</v>
      </c>
      <c r="IA407" s="247">
        <v>0</v>
      </c>
      <c r="IB407" s="247">
        <v>0</v>
      </c>
      <c r="IC407" s="247">
        <v>0</v>
      </c>
      <c r="ID407" s="247">
        <v>0</v>
      </c>
      <c r="IE407" s="247">
        <v>2</v>
      </c>
      <c r="IF407" s="274">
        <v>0</v>
      </c>
      <c r="IG407" s="274">
        <v>0</v>
      </c>
      <c r="IH407" s="274">
        <v>0</v>
      </c>
      <c r="II407" s="274">
        <v>19</v>
      </c>
      <c r="IJ407" s="247">
        <f t="shared" si="6557"/>
        <v>18</v>
      </c>
      <c r="IK407" s="237">
        <f t="shared" si="6558"/>
        <v>0.94736842105263153</v>
      </c>
      <c r="IL407" s="238">
        <f t="shared" si="6559"/>
        <v>1</v>
      </c>
      <c r="IM407" s="259">
        <f t="shared" si="6560"/>
        <v>5.2631578947368418E-2</v>
      </c>
      <c r="IN407" s="237">
        <f t="shared" si="6561"/>
        <v>1</v>
      </c>
      <c r="IO407" s="247">
        <f t="shared" si="6562"/>
        <v>1</v>
      </c>
      <c r="IP407" s="237">
        <f t="shared" si="6563"/>
        <v>5.2631578947368418E-2</v>
      </c>
      <c r="IQ407" s="247">
        <f t="shared" si="6564"/>
        <v>0</v>
      </c>
      <c r="IR407" s="259">
        <f t="shared" si="6565"/>
        <v>0</v>
      </c>
      <c r="IS407" s="247">
        <v>0</v>
      </c>
      <c r="IT407" s="247">
        <v>0</v>
      </c>
      <c r="IU407" s="247">
        <v>0</v>
      </c>
      <c r="IV407" s="247">
        <v>0</v>
      </c>
      <c r="IW407" s="247">
        <v>0</v>
      </c>
      <c r="IX407" s="247">
        <v>0</v>
      </c>
      <c r="IY407" s="247">
        <v>0</v>
      </c>
      <c r="IZ407" s="247">
        <v>1</v>
      </c>
      <c r="JA407" s="274">
        <v>0</v>
      </c>
      <c r="JB407" s="274">
        <v>0</v>
      </c>
      <c r="JC407" s="274">
        <v>0</v>
      </c>
      <c r="JD407" s="247">
        <f t="shared" si="6566"/>
        <v>241</v>
      </c>
      <c r="JE407" s="247">
        <f t="shared" si="6596"/>
        <v>230</v>
      </c>
      <c r="JF407" s="260">
        <f t="shared" si="6597"/>
        <v>0.9543568464730291</v>
      </c>
      <c r="JG407" s="238">
        <f t="shared" si="6598"/>
        <v>11</v>
      </c>
      <c r="JH407" s="260">
        <f t="shared" si="6599"/>
        <v>4.5643153526970952E-2</v>
      </c>
      <c r="JI407" s="260">
        <f t="shared" si="6600"/>
        <v>1</v>
      </c>
      <c r="JJ407" s="247">
        <f t="shared" si="6416"/>
        <v>11</v>
      </c>
      <c r="JK407" s="260">
        <f t="shared" si="6417"/>
        <v>4.5643153526970952E-2</v>
      </c>
      <c r="JL407" s="247">
        <f t="shared" si="6418"/>
        <v>0</v>
      </c>
      <c r="JM407" s="260">
        <f t="shared" si="6601"/>
        <v>0</v>
      </c>
      <c r="JN407" s="247">
        <f t="shared" si="6576"/>
        <v>0</v>
      </c>
      <c r="JO407" s="247">
        <f t="shared" si="6577"/>
        <v>0</v>
      </c>
      <c r="JP407" s="247">
        <f t="shared" si="6578"/>
        <v>0</v>
      </c>
      <c r="JQ407" s="247">
        <f t="shared" si="6579"/>
        <v>0</v>
      </c>
      <c r="JR407" s="247">
        <f t="shared" si="6580"/>
        <v>0</v>
      </c>
      <c r="JS407" s="247">
        <f t="shared" si="6581"/>
        <v>0</v>
      </c>
      <c r="JT407" s="247">
        <f t="shared" si="6582"/>
        <v>0</v>
      </c>
      <c r="JU407" s="247">
        <f t="shared" si="6583"/>
        <v>11</v>
      </c>
      <c r="JV407" s="247">
        <f t="shared" si="6584"/>
        <v>0</v>
      </c>
      <c r="JW407" s="247">
        <f t="shared" si="6585"/>
        <v>1</v>
      </c>
      <c r="JX407" s="247">
        <f t="shared" si="6586"/>
        <v>0</v>
      </c>
    </row>
    <row r="408" spans="1:284" ht="15" customHeight="1">
      <c r="A408" s="269">
        <f t="shared" si="6156"/>
        <v>12</v>
      </c>
      <c r="B408" s="122">
        <v>20020930895</v>
      </c>
      <c r="C408" s="227">
        <f t="shared" ca="1" si="6605"/>
        <v>18</v>
      </c>
      <c r="D408" s="227">
        <f t="shared" ca="1" si="6606"/>
        <v>6</v>
      </c>
      <c r="E408" s="228">
        <f t="shared" si="6607"/>
        <v>38.405479452054792</v>
      </c>
      <c r="F408" s="118">
        <v>13</v>
      </c>
      <c r="G408" s="118">
        <v>9</v>
      </c>
      <c r="H408" s="118">
        <v>1981</v>
      </c>
      <c r="I408" s="115" t="s">
        <v>365</v>
      </c>
      <c r="J408" s="111" t="s">
        <v>825</v>
      </c>
      <c r="K408" s="103" t="s">
        <v>720</v>
      </c>
      <c r="L408" s="247">
        <v>22</v>
      </c>
      <c r="M408" s="247">
        <f t="shared" si="6587"/>
        <v>22</v>
      </c>
      <c r="N408" s="260">
        <f t="shared" si="6588"/>
        <v>1</v>
      </c>
      <c r="O408" s="238">
        <f t="shared" si="6589"/>
        <v>0</v>
      </c>
      <c r="P408" s="260">
        <f t="shared" si="6590"/>
        <v>0</v>
      </c>
      <c r="Q408" s="260">
        <f t="shared" si="6591"/>
        <v>1</v>
      </c>
      <c r="R408" s="247">
        <f t="shared" si="6592"/>
        <v>0</v>
      </c>
      <c r="S408" s="260">
        <f t="shared" si="6593"/>
        <v>0</v>
      </c>
      <c r="T408" s="247">
        <f t="shared" si="6594"/>
        <v>0</v>
      </c>
      <c r="U408" s="260">
        <f t="shared" si="6595"/>
        <v>0</v>
      </c>
      <c r="V408" s="247">
        <v>0</v>
      </c>
      <c r="W408" s="247">
        <v>0</v>
      </c>
      <c r="X408" s="247">
        <v>0</v>
      </c>
      <c r="Y408" s="247">
        <v>0</v>
      </c>
      <c r="Z408" s="247">
        <v>0</v>
      </c>
      <c r="AA408" s="247">
        <v>0</v>
      </c>
      <c r="AB408" s="247">
        <v>0</v>
      </c>
      <c r="AC408" s="247">
        <v>0</v>
      </c>
      <c r="AD408" s="247">
        <v>0</v>
      </c>
      <c r="AE408" s="247">
        <v>0</v>
      </c>
      <c r="AF408" s="247">
        <v>0</v>
      </c>
      <c r="AG408" s="236">
        <v>20</v>
      </c>
      <c r="AH408" s="236">
        <f t="shared" si="6467"/>
        <v>18</v>
      </c>
      <c r="AI408" s="237">
        <f t="shared" si="6468"/>
        <v>0.9</v>
      </c>
      <c r="AJ408" s="238">
        <f t="shared" si="6469"/>
        <v>2</v>
      </c>
      <c r="AK408" s="237">
        <f t="shared" si="6470"/>
        <v>0.1</v>
      </c>
      <c r="AL408" s="237">
        <f t="shared" si="6471"/>
        <v>0.95</v>
      </c>
      <c r="AM408" s="236">
        <f t="shared" si="6472"/>
        <v>1</v>
      </c>
      <c r="AN408" s="237">
        <f t="shared" si="6473"/>
        <v>0.05</v>
      </c>
      <c r="AO408" s="236">
        <f t="shared" si="6474"/>
        <v>1</v>
      </c>
      <c r="AP408" s="237">
        <f t="shared" si="6475"/>
        <v>0.05</v>
      </c>
      <c r="AQ408" s="236">
        <v>0</v>
      </c>
      <c r="AR408" s="236">
        <v>0</v>
      </c>
      <c r="AS408" s="236">
        <v>1</v>
      </c>
      <c r="AT408" s="236">
        <v>0</v>
      </c>
      <c r="AU408" s="236">
        <v>0</v>
      </c>
      <c r="AV408" s="236">
        <v>0</v>
      </c>
      <c r="AW408" s="236">
        <v>0</v>
      </c>
      <c r="AX408" s="236">
        <v>1</v>
      </c>
      <c r="AY408" s="236">
        <v>0</v>
      </c>
      <c r="AZ408" s="236">
        <v>0</v>
      </c>
      <c r="BA408" s="236">
        <v>1</v>
      </c>
      <c r="BB408" s="236">
        <v>21</v>
      </c>
      <c r="BC408" s="236">
        <f t="shared" si="6476"/>
        <v>21</v>
      </c>
      <c r="BD408" s="237">
        <f t="shared" si="6477"/>
        <v>1</v>
      </c>
      <c r="BE408" s="238">
        <f t="shared" si="6478"/>
        <v>0</v>
      </c>
      <c r="BF408" s="237">
        <f t="shared" si="6479"/>
        <v>0</v>
      </c>
      <c r="BG408" s="237">
        <f t="shared" si="6480"/>
        <v>1</v>
      </c>
      <c r="BH408" s="236">
        <f t="shared" si="6481"/>
        <v>0</v>
      </c>
      <c r="BI408" s="237">
        <f t="shared" si="6482"/>
        <v>0</v>
      </c>
      <c r="BJ408" s="236">
        <f t="shared" si="6483"/>
        <v>0</v>
      </c>
      <c r="BK408" s="237">
        <f t="shared" si="6484"/>
        <v>0</v>
      </c>
      <c r="BL408" s="236">
        <v>0</v>
      </c>
      <c r="BM408" s="236">
        <v>0</v>
      </c>
      <c r="BN408" s="236">
        <v>0</v>
      </c>
      <c r="BO408" s="236">
        <v>0</v>
      </c>
      <c r="BP408" s="236">
        <v>0</v>
      </c>
      <c r="BQ408" s="236">
        <v>0</v>
      </c>
      <c r="BR408" s="236">
        <v>0</v>
      </c>
      <c r="BS408" s="236">
        <v>0</v>
      </c>
      <c r="BT408" s="236">
        <v>0</v>
      </c>
      <c r="BU408" s="236">
        <v>0</v>
      </c>
      <c r="BV408" s="236">
        <v>1</v>
      </c>
      <c r="BW408" s="247">
        <v>21</v>
      </c>
      <c r="BX408" s="247">
        <f t="shared" si="6485"/>
        <v>21</v>
      </c>
      <c r="BY408" s="260">
        <f t="shared" si="6486"/>
        <v>1</v>
      </c>
      <c r="BZ408" s="238">
        <f t="shared" si="6487"/>
        <v>0</v>
      </c>
      <c r="CA408" s="260">
        <f t="shared" si="6488"/>
        <v>0</v>
      </c>
      <c r="CB408" s="260">
        <f t="shared" si="6489"/>
        <v>1</v>
      </c>
      <c r="CC408" s="247">
        <f t="shared" si="6490"/>
        <v>0</v>
      </c>
      <c r="CD408" s="260">
        <f t="shared" si="6491"/>
        <v>0</v>
      </c>
      <c r="CE408" s="247">
        <f t="shared" si="6492"/>
        <v>0</v>
      </c>
      <c r="CF408" s="260">
        <f t="shared" si="6493"/>
        <v>0</v>
      </c>
      <c r="CG408" s="247">
        <v>0</v>
      </c>
      <c r="CH408" s="247">
        <v>0</v>
      </c>
      <c r="CI408" s="247">
        <v>0</v>
      </c>
      <c r="CJ408" s="247">
        <v>0</v>
      </c>
      <c r="CK408" s="247">
        <v>0</v>
      </c>
      <c r="CL408" s="247">
        <v>0</v>
      </c>
      <c r="CM408" s="247">
        <v>0</v>
      </c>
      <c r="CN408" s="247">
        <v>0</v>
      </c>
      <c r="CO408" s="247">
        <v>0</v>
      </c>
      <c r="CP408" s="247">
        <v>0</v>
      </c>
      <c r="CQ408" s="247">
        <v>0</v>
      </c>
      <c r="CR408" s="274">
        <v>15</v>
      </c>
      <c r="CS408" s="247">
        <f t="shared" si="5738"/>
        <v>14</v>
      </c>
      <c r="CT408" s="237">
        <f t="shared" si="5739"/>
        <v>0.93333333333333335</v>
      </c>
      <c r="CU408" s="238">
        <f t="shared" si="5740"/>
        <v>1</v>
      </c>
      <c r="CV408" s="259">
        <f t="shared" si="5741"/>
        <v>6.6666666666666666E-2</v>
      </c>
      <c r="CW408" s="237">
        <f t="shared" si="5742"/>
        <v>1</v>
      </c>
      <c r="CX408" s="247">
        <f t="shared" si="6160"/>
        <v>1</v>
      </c>
      <c r="CY408" s="237">
        <f t="shared" si="6296"/>
        <v>6.6666666666666666E-2</v>
      </c>
      <c r="CZ408" s="247">
        <f t="shared" si="6161"/>
        <v>0</v>
      </c>
      <c r="DA408" s="259">
        <f t="shared" si="6297"/>
        <v>0</v>
      </c>
      <c r="DB408" s="247">
        <v>0</v>
      </c>
      <c r="DC408" s="247">
        <v>0</v>
      </c>
      <c r="DD408" s="247">
        <v>0</v>
      </c>
      <c r="DE408" s="247">
        <v>0</v>
      </c>
      <c r="DF408" s="247">
        <v>0</v>
      </c>
      <c r="DG408" s="247">
        <v>0</v>
      </c>
      <c r="DH408" s="247">
        <v>0</v>
      </c>
      <c r="DI408" s="247">
        <v>1</v>
      </c>
      <c r="DJ408" s="274">
        <v>0</v>
      </c>
      <c r="DK408" s="274">
        <v>0</v>
      </c>
      <c r="DL408" s="274">
        <v>0</v>
      </c>
      <c r="DM408" s="274">
        <v>21</v>
      </c>
      <c r="DN408" s="247">
        <f t="shared" si="6503"/>
        <v>21</v>
      </c>
      <c r="DO408" s="237">
        <f t="shared" si="6504"/>
        <v>1</v>
      </c>
      <c r="DP408" s="238">
        <f t="shared" si="6505"/>
        <v>0</v>
      </c>
      <c r="DQ408" s="259">
        <f t="shared" si="6506"/>
        <v>0</v>
      </c>
      <c r="DR408" s="237">
        <f t="shared" si="6507"/>
        <v>1</v>
      </c>
      <c r="DS408" s="247">
        <f t="shared" si="6508"/>
        <v>0</v>
      </c>
      <c r="DT408" s="237">
        <f t="shared" si="6509"/>
        <v>0</v>
      </c>
      <c r="DU408" s="247">
        <f t="shared" si="6510"/>
        <v>0</v>
      </c>
      <c r="DV408" s="259">
        <f t="shared" si="6511"/>
        <v>0</v>
      </c>
      <c r="DW408" s="247">
        <v>0</v>
      </c>
      <c r="DX408" s="247">
        <v>0</v>
      </c>
      <c r="DY408" s="247">
        <v>0</v>
      </c>
      <c r="DZ408" s="247">
        <v>0</v>
      </c>
      <c r="EA408" s="247">
        <v>0</v>
      </c>
      <c r="EB408" s="247">
        <v>0</v>
      </c>
      <c r="EC408" s="247">
        <v>0</v>
      </c>
      <c r="ED408" s="247">
        <v>0</v>
      </c>
      <c r="EE408" s="274">
        <v>0</v>
      </c>
      <c r="EF408" s="274">
        <v>1</v>
      </c>
      <c r="EG408" s="274">
        <v>0</v>
      </c>
      <c r="EH408" s="274">
        <v>22</v>
      </c>
      <c r="EI408" s="247">
        <f t="shared" si="6512"/>
        <v>21</v>
      </c>
      <c r="EJ408" s="237">
        <f t="shared" si="6513"/>
        <v>0.95454545454545459</v>
      </c>
      <c r="EK408" s="238">
        <f t="shared" si="6514"/>
        <v>1</v>
      </c>
      <c r="EL408" s="259">
        <f t="shared" si="6515"/>
        <v>4.5454545454545456E-2</v>
      </c>
      <c r="EM408" s="237">
        <f t="shared" si="6516"/>
        <v>1</v>
      </c>
      <c r="EN408" s="247">
        <f t="shared" si="6517"/>
        <v>1</v>
      </c>
      <c r="EO408" s="237">
        <f t="shared" si="6518"/>
        <v>4.5454545454545456E-2</v>
      </c>
      <c r="EP408" s="247">
        <f t="shared" si="6519"/>
        <v>0</v>
      </c>
      <c r="EQ408" s="259">
        <f t="shared" si="6520"/>
        <v>0</v>
      </c>
      <c r="ER408" s="247">
        <v>0</v>
      </c>
      <c r="ES408" s="247">
        <v>0</v>
      </c>
      <c r="ET408" s="247">
        <v>0</v>
      </c>
      <c r="EU408" s="247">
        <v>0</v>
      </c>
      <c r="EV408" s="247">
        <v>0</v>
      </c>
      <c r="EW408" s="247">
        <v>0</v>
      </c>
      <c r="EX408" s="247">
        <v>0</v>
      </c>
      <c r="EY408" s="247">
        <v>1</v>
      </c>
      <c r="EZ408" s="274">
        <v>0</v>
      </c>
      <c r="FA408" s="274">
        <v>0</v>
      </c>
      <c r="FB408" s="274">
        <v>0</v>
      </c>
      <c r="FC408" s="274">
        <v>18</v>
      </c>
      <c r="FD408" s="247">
        <f t="shared" si="6521"/>
        <v>18</v>
      </c>
      <c r="FE408" s="237">
        <f t="shared" si="6522"/>
        <v>1</v>
      </c>
      <c r="FF408" s="238">
        <f t="shared" si="6523"/>
        <v>0</v>
      </c>
      <c r="FG408" s="259">
        <f t="shared" si="6524"/>
        <v>0</v>
      </c>
      <c r="FH408" s="237">
        <f t="shared" si="6525"/>
        <v>1</v>
      </c>
      <c r="FI408" s="247">
        <f t="shared" si="6526"/>
        <v>0</v>
      </c>
      <c r="FJ408" s="237">
        <f t="shared" si="6527"/>
        <v>0</v>
      </c>
      <c r="FK408" s="247">
        <f t="shared" si="6528"/>
        <v>0</v>
      </c>
      <c r="FL408" s="259">
        <f t="shared" si="6529"/>
        <v>0</v>
      </c>
      <c r="FM408" s="247">
        <v>0</v>
      </c>
      <c r="FN408" s="247">
        <v>0</v>
      </c>
      <c r="FO408" s="247">
        <v>0</v>
      </c>
      <c r="FP408" s="247">
        <v>0</v>
      </c>
      <c r="FQ408" s="247">
        <v>0</v>
      </c>
      <c r="FR408" s="247">
        <v>0</v>
      </c>
      <c r="FS408" s="247">
        <v>0</v>
      </c>
      <c r="FT408" s="247">
        <v>0</v>
      </c>
      <c r="FU408" s="274">
        <v>0</v>
      </c>
      <c r="FV408" s="274">
        <v>0</v>
      </c>
      <c r="FW408" s="274">
        <v>1</v>
      </c>
      <c r="FX408" s="274">
        <v>22</v>
      </c>
      <c r="FY408" s="247">
        <f t="shared" si="6530"/>
        <v>19</v>
      </c>
      <c r="FZ408" s="237">
        <f t="shared" si="6531"/>
        <v>0.86363636363636365</v>
      </c>
      <c r="GA408" s="238">
        <f t="shared" si="6532"/>
        <v>3</v>
      </c>
      <c r="GB408" s="259">
        <f t="shared" si="6533"/>
        <v>0.13636363636363635</v>
      </c>
      <c r="GC408" s="237">
        <f t="shared" si="6534"/>
        <v>1</v>
      </c>
      <c r="GD408" s="247">
        <f t="shared" si="6535"/>
        <v>3</v>
      </c>
      <c r="GE408" s="237">
        <f t="shared" si="6536"/>
        <v>0.13636363636363635</v>
      </c>
      <c r="GF408" s="247">
        <f t="shared" si="6537"/>
        <v>0</v>
      </c>
      <c r="GG408" s="259">
        <f t="shared" si="6538"/>
        <v>0</v>
      </c>
      <c r="GH408" s="247">
        <v>0</v>
      </c>
      <c r="GI408" s="247">
        <v>0</v>
      </c>
      <c r="GJ408" s="247">
        <v>0</v>
      </c>
      <c r="GK408" s="247">
        <v>0</v>
      </c>
      <c r="GL408" s="247">
        <v>0</v>
      </c>
      <c r="GM408" s="247">
        <v>0</v>
      </c>
      <c r="GN408" s="247">
        <v>0</v>
      </c>
      <c r="GO408" s="247">
        <v>3</v>
      </c>
      <c r="GP408" s="274">
        <v>0</v>
      </c>
      <c r="GQ408" s="274">
        <v>0</v>
      </c>
      <c r="GR408" s="274">
        <v>0</v>
      </c>
      <c r="GS408" s="274">
        <v>19</v>
      </c>
      <c r="GT408" s="247">
        <f t="shared" si="6539"/>
        <v>19</v>
      </c>
      <c r="GU408" s="237">
        <f t="shared" si="6540"/>
        <v>1</v>
      </c>
      <c r="GV408" s="238">
        <f t="shared" si="6541"/>
        <v>0</v>
      </c>
      <c r="GW408" s="259">
        <f t="shared" si="6542"/>
        <v>0</v>
      </c>
      <c r="GX408" s="237">
        <f t="shared" si="6543"/>
        <v>1</v>
      </c>
      <c r="GY408" s="247">
        <f t="shared" si="6544"/>
        <v>0</v>
      </c>
      <c r="GZ408" s="237">
        <f t="shared" si="6545"/>
        <v>0</v>
      </c>
      <c r="HA408" s="247">
        <f t="shared" si="6546"/>
        <v>0</v>
      </c>
      <c r="HB408" s="259">
        <f t="shared" si="6547"/>
        <v>0</v>
      </c>
      <c r="HC408" s="247">
        <v>0</v>
      </c>
      <c r="HD408" s="247">
        <v>0</v>
      </c>
      <c r="HE408" s="247">
        <v>0</v>
      </c>
      <c r="HF408" s="247">
        <v>0</v>
      </c>
      <c r="HG408" s="247">
        <v>0</v>
      </c>
      <c r="HH408" s="247">
        <v>0</v>
      </c>
      <c r="HI408" s="247">
        <v>0</v>
      </c>
      <c r="HJ408" s="247">
        <v>0</v>
      </c>
      <c r="HK408" s="274">
        <v>0</v>
      </c>
      <c r="HL408" s="274">
        <v>0</v>
      </c>
      <c r="HM408" s="274">
        <v>0</v>
      </c>
      <c r="HN408" s="274">
        <v>21</v>
      </c>
      <c r="HO408" s="247">
        <f t="shared" si="6548"/>
        <v>21</v>
      </c>
      <c r="HP408" s="237">
        <f t="shared" si="6549"/>
        <v>1</v>
      </c>
      <c r="HQ408" s="238">
        <f t="shared" si="6550"/>
        <v>0</v>
      </c>
      <c r="HR408" s="259">
        <f t="shared" si="6551"/>
        <v>0</v>
      </c>
      <c r="HS408" s="237">
        <f t="shared" si="6552"/>
        <v>1</v>
      </c>
      <c r="HT408" s="247">
        <f t="shared" si="6553"/>
        <v>0</v>
      </c>
      <c r="HU408" s="237">
        <f t="shared" si="6554"/>
        <v>0</v>
      </c>
      <c r="HV408" s="247">
        <f t="shared" si="6555"/>
        <v>0</v>
      </c>
      <c r="HW408" s="259">
        <f t="shared" si="6556"/>
        <v>0</v>
      </c>
      <c r="HX408" s="247">
        <v>0</v>
      </c>
      <c r="HY408" s="247">
        <v>0</v>
      </c>
      <c r="HZ408" s="247">
        <v>0</v>
      </c>
      <c r="IA408" s="247">
        <v>0</v>
      </c>
      <c r="IB408" s="247">
        <v>0</v>
      </c>
      <c r="IC408" s="247">
        <v>0</v>
      </c>
      <c r="ID408" s="247">
        <v>0</v>
      </c>
      <c r="IE408" s="247">
        <v>0</v>
      </c>
      <c r="IF408" s="274">
        <v>0</v>
      </c>
      <c r="IG408" s="274">
        <v>0</v>
      </c>
      <c r="IH408" s="274">
        <v>0</v>
      </c>
      <c r="II408" s="274">
        <v>19</v>
      </c>
      <c r="IJ408" s="247">
        <f t="shared" si="6557"/>
        <v>19</v>
      </c>
      <c r="IK408" s="237">
        <f t="shared" si="6558"/>
        <v>1</v>
      </c>
      <c r="IL408" s="238">
        <f t="shared" si="6559"/>
        <v>0</v>
      </c>
      <c r="IM408" s="259">
        <f t="shared" si="6560"/>
        <v>0</v>
      </c>
      <c r="IN408" s="237">
        <f t="shared" si="6561"/>
        <v>1</v>
      </c>
      <c r="IO408" s="247">
        <f t="shared" si="6562"/>
        <v>0</v>
      </c>
      <c r="IP408" s="237">
        <f t="shared" si="6563"/>
        <v>0</v>
      </c>
      <c r="IQ408" s="247">
        <f t="shared" si="6564"/>
        <v>0</v>
      </c>
      <c r="IR408" s="259">
        <f t="shared" si="6565"/>
        <v>0</v>
      </c>
      <c r="IS408" s="247">
        <v>0</v>
      </c>
      <c r="IT408" s="247">
        <v>0</v>
      </c>
      <c r="IU408" s="247">
        <v>0</v>
      </c>
      <c r="IV408" s="247">
        <v>0</v>
      </c>
      <c r="IW408" s="247">
        <v>0</v>
      </c>
      <c r="IX408" s="247">
        <v>0</v>
      </c>
      <c r="IY408" s="247">
        <v>0</v>
      </c>
      <c r="IZ408" s="247">
        <v>0</v>
      </c>
      <c r="JA408" s="274">
        <v>0</v>
      </c>
      <c r="JB408" s="274">
        <v>0</v>
      </c>
      <c r="JC408" s="274">
        <v>0</v>
      </c>
      <c r="JD408" s="247">
        <f t="shared" si="6566"/>
        <v>241</v>
      </c>
      <c r="JE408" s="247">
        <f t="shared" si="6596"/>
        <v>234</v>
      </c>
      <c r="JF408" s="260">
        <f t="shared" si="6597"/>
        <v>0.97095435684647302</v>
      </c>
      <c r="JG408" s="238">
        <f t="shared" si="6598"/>
        <v>7</v>
      </c>
      <c r="JH408" s="260">
        <f t="shared" si="6599"/>
        <v>2.9045643153526972E-2</v>
      </c>
      <c r="JI408" s="260">
        <f t="shared" si="6600"/>
        <v>0.99585062240663902</v>
      </c>
      <c r="JJ408" s="247">
        <f t="shared" si="6416"/>
        <v>6</v>
      </c>
      <c r="JK408" s="260">
        <f t="shared" si="6417"/>
        <v>2.4896265560165973E-2</v>
      </c>
      <c r="JL408" s="247">
        <f t="shared" si="6418"/>
        <v>1</v>
      </c>
      <c r="JM408" s="260">
        <f t="shared" si="6601"/>
        <v>4.1493775933609959E-3</v>
      </c>
      <c r="JN408" s="247">
        <f t="shared" si="6576"/>
        <v>0</v>
      </c>
      <c r="JO408" s="247">
        <f t="shared" si="6577"/>
        <v>0</v>
      </c>
      <c r="JP408" s="247">
        <f t="shared" si="6578"/>
        <v>1</v>
      </c>
      <c r="JQ408" s="247">
        <f t="shared" si="6579"/>
        <v>0</v>
      </c>
      <c r="JR408" s="247">
        <f t="shared" si="6580"/>
        <v>0</v>
      </c>
      <c r="JS408" s="247">
        <f t="shared" si="6581"/>
        <v>0</v>
      </c>
      <c r="JT408" s="247">
        <f t="shared" si="6582"/>
        <v>0</v>
      </c>
      <c r="JU408" s="247">
        <f t="shared" si="6583"/>
        <v>6</v>
      </c>
      <c r="JV408" s="247">
        <f t="shared" si="6584"/>
        <v>0</v>
      </c>
      <c r="JW408" s="247">
        <f t="shared" si="6585"/>
        <v>1</v>
      </c>
      <c r="JX408" s="247">
        <f t="shared" si="6586"/>
        <v>3</v>
      </c>
    </row>
    <row r="409" spans="1:284" ht="15" customHeight="1">
      <c r="A409" s="269">
        <f t="shared" si="6156"/>
        <v>13</v>
      </c>
      <c r="B409" s="122">
        <v>19930629398</v>
      </c>
      <c r="C409" s="227">
        <f t="shared" ca="1" si="6602"/>
        <v>27</v>
      </c>
      <c r="D409" s="227">
        <f t="shared" ca="1" si="6603"/>
        <v>9</v>
      </c>
      <c r="E409" s="228">
        <f t="shared" si="6604"/>
        <v>49.517808219178079</v>
      </c>
      <c r="F409" s="118">
        <v>6</v>
      </c>
      <c r="G409" s="118">
        <v>8</v>
      </c>
      <c r="H409" s="118">
        <v>1970</v>
      </c>
      <c r="I409" s="115" t="s">
        <v>374</v>
      </c>
      <c r="J409" s="111" t="s">
        <v>826</v>
      </c>
      <c r="K409" s="103" t="s">
        <v>720</v>
      </c>
      <c r="L409" s="247">
        <v>22</v>
      </c>
      <c r="M409" s="247">
        <f t="shared" si="6587"/>
        <v>19</v>
      </c>
      <c r="N409" s="260">
        <f t="shared" si="6588"/>
        <v>0.86363636363636365</v>
      </c>
      <c r="O409" s="238">
        <f t="shared" si="6589"/>
        <v>3</v>
      </c>
      <c r="P409" s="260">
        <f t="shared" si="6590"/>
        <v>0.13636363636363635</v>
      </c>
      <c r="Q409" s="260">
        <f t="shared" si="6591"/>
        <v>0.90909090909090906</v>
      </c>
      <c r="R409" s="247">
        <f t="shared" si="6592"/>
        <v>1</v>
      </c>
      <c r="S409" s="260">
        <f t="shared" si="6593"/>
        <v>4.5454545454545456E-2</v>
      </c>
      <c r="T409" s="247">
        <f t="shared" si="6594"/>
        <v>2</v>
      </c>
      <c r="U409" s="260">
        <f t="shared" si="6595"/>
        <v>9.0909090909090912E-2</v>
      </c>
      <c r="V409" s="247">
        <v>0</v>
      </c>
      <c r="W409" s="247">
        <v>0</v>
      </c>
      <c r="X409" s="247">
        <v>2</v>
      </c>
      <c r="Y409" s="247">
        <v>0</v>
      </c>
      <c r="Z409" s="247">
        <v>0</v>
      </c>
      <c r="AA409" s="247">
        <v>0</v>
      </c>
      <c r="AB409" s="247">
        <v>0</v>
      </c>
      <c r="AC409" s="247">
        <v>1</v>
      </c>
      <c r="AD409" s="247">
        <v>0</v>
      </c>
      <c r="AE409" s="247">
        <v>0</v>
      </c>
      <c r="AF409" s="247">
        <v>0</v>
      </c>
      <c r="AG409" s="236">
        <v>20</v>
      </c>
      <c r="AH409" s="236">
        <f t="shared" si="6467"/>
        <v>16</v>
      </c>
      <c r="AI409" s="237">
        <f t="shared" si="6468"/>
        <v>0.8</v>
      </c>
      <c r="AJ409" s="238">
        <f t="shared" si="6469"/>
        <v>4</v>
      </c>
      <c r="AK409" s="237">
        <f t="shared" si="6470"/>
        <v>0.2</v>
      </c>
      <c r="AL409" s="237">
        <f t="shared" si="6471"/>
        <v>0.8</v>
      </c>
      <c r="AM409" s="236">
        <f t="shared" si="6472"/>
        <v>0</v>
      </c>
      <c r="AN409" s="237">
        <f t="shared" si="6473"/>
        <v>0</v>
      </c>
      <c r="AO409" s="236">
        <f t="shared" si="6474"/>
        <v>4</v>
      </c>
      <c r="AP409" s="237">
        <f t="shared" si="6475"/>
        <v>0.2</v>
      </c>
      <c r="AQ409" s="236">
        <v>0</v>
      </c>
      <c r="AR409" s="236">
        <v>0</v>
      </c>
      <c r="AS409" s="236">
        <v>4</v>
      </c>
      <c r="AT409" s="236">
        <v>0</v>
      </c>
      <c r="AU409" s="236">
        <v>0</v>
      </c>
      <c r="AV409" s="236">
        <v>0</v>
      </c>
      <c r="AW409" s="236">
        <v>0</v>
      </c>
      <c r="AX409" s="236">
        <v>0</v>
      </c>
      <c r="AY409" s="236">
        <v>0</v>
      </c>
      <c r="AZ409" s="236">
        <v>0</v>
      </c>
      <c r="BA409" s="236">
        <v>1</v>
      </c>
      <c r="BB409" s="236">
        <v>21</v>
      </c>
      <c r="BC409" s="236">
        <f t="shared" si="6476"/>
        <v>17</v>
      </c>
      <c r="BD409" s="237">
        <f t="shared" si="6477"/>
        <v>0.80952380952380953</v>
      </c>
      <c r="BE409" s="238">
        <f t="shared" si="6478"/>
        <v>4</v>
      </c>
      <c r="BF409" s="237">
        <f t="shared" si="6479"/>
        <v>0.19047619047619047</v>
      </c>
      <c r="BG409" s="237">
        <f t="shared" si="6480"/>
        <v>0.80952380952380953</v>
      </c>
      <c r="BH409" s="236">
        <f t="shared" si="6481"/>
        <v>0</v>
      </c>
      <c r="BI409" s="237">
        <f t="shared" si="6482"/>
        <v>0</v>
      </c>
      <c r="BJ409" s="236">
        <f t="shared" si="6483"/>
        <v>4</v>
      </c>
      <c r="BK409" s="237">
        <f t="shared" si="6484"/>
        <v>0.19047619047619047</v>
      </c>
      <c r="BL409" s="236">
        <v>0</v>
      </c>
      <c r="BM409" s="236">
        <v>0</v>
      </c>
      <c r="BN409" s="236">
        <v>4</v>
      </c>
      <c r="BO409" s="236">
        <v>0</v>
      </c>
      <c r="BP409" s="236">
        <v>0</v>
      </c>
      <c r="BQ409" s="236">
        <v>0</v>
      </c>
      <c r="BR409" s="236">
        <v>0</v>
      </c>
      <c r="BS409" s="236">
        <v>0</v>
      </c>
      <c r="BT409" s="236">
        <v>0</v>
      </c>
      <c r="BU409" s="236">
        <v>1</v>
      </c>
      <c r="BV409" s="236">
        <v>0</v>
      </c>
      <c r="BW409" s="247">
        <v>21</v>
      </c>
      <c r="BX409" s="247">
        <f t="shared" si="6485"/>
        <v>15</v>
      </c>
      <c r="BY409" s="260">
        <f t="shared" si="6486"/>
        <v>0.7142857142857143</v>
      </c>
      <c r="BZ409" s="238">
        <f t="shared" si="6487"/>
        <v>6</v>
      </c>
      <c r="CA409" s="260">
        <f t="shared" si="6488"/>
        <v>0.2857142857142857</v>
      </c>
      <c r="CB409" s="260">
        <f t="shared" si="6489"/>
        <v>0.7142857142857143</v>
      </c>
      <c r="CC409" s="247">
        <f t="shared" si="6490"/>
        <v>0</v>
      </c>
      <c r="CD409" s="260">
        <f t="shared" si="6491"/>
        <v>0</v>
      </c>
      <c r="CE409" s="247">
        <f t="shared" si="6492"/>
        <v>6</v>
      </c>
      <c r="CF409" s="260">
        <f t="shared" si="6493"/>
        <v>0.2857142857142857</v>
      </c>
      <c r="CG409" s="247">
        <v>0</v>
      </c>
      <c r="CH409" s="247">
        <v>2</v>
      </c>
      <c r="CI409" s="247">
        <v>4</v>
      </c>
      <c r="CJ409" s="247">
        <v>0</v>
      </c>
      <c r="CK409" s="247">
        <v>0</v>
      </c>
      <c r="CL409" s="247">
        <v>0</v>
      </c>
      <c r="CM409" s="247">
        <v>0</v>
      </c>
      <c r="CN409" s="247">
        <v>0</v>
      </c>
      <c r="CO409" s="247">
        <v>0</v>
      </c>
      <c r="CP409" s="247">
        <v>0</v>
      </c>
      <c r="CQ409" s="247">
        <v>0</v>
      </c>
      <c r="CR409" s="274">
        <v>15</v>
      </c>
      <c r="CS409" s="247">
        <f t="shared" ref="CS409:CS443" si="6608">CR409-(CX409+CZ409)</f>
        <v>15</v>
      </c>
      <c r="CT409" s="237">
        <f t="shared" ref="CT409:CT444" si="6609">CS409/CR409</f>
        <v>1</v>
      </c>
      <c r="CU409" s="238">
        <f t="shared" ref="CU409:CU444" si="6610">CR409-CS409</f>
        <v>0</v>
      </c>
      <c r="CV409" s="259">
        <f t="shared" ref="CV409:CV444" si="6611">CU409/CR409</f>
        <v>0</v>
      </c>
      <c r="CW409" s="237">
        <f t="shared" ref="CW409:CW443" si="6612">(CR409-CZ409)/CR409</f>
        <v>1</v>
      </c>
      <c r="CX409" s="247">
        <f t="shared" si="6160"/>
        <v>0</v>
      </c>
      <c r="CY409" s="237">
        <f t="shared" si="6296"/>
        <v>0</v>
      </c>
      <c r="CZ409" s="247">
        <f t="shared" si="6161"/>
        <v>0</v>
      </c>
      <c r="DA409" s="259">
        <f t="shared" si="6297"/>
        <v>0</v>
      </c>
      <c r="DB409" s="247">
        <v>0</v>
      </c>
      <c r="DC409" s="247">
        <v>0</v>
      </c>
      <c r="DD409" s="247">
        <v>0</v>
      </c>
      <c r="DE409" s="247">
        <v>0</v>
      </c>
      <c r="DF409" s="247">
        <v>0</v>
      </c>
      <c r="DG409" s="247">
        <v>0</v>
      </c>
      <c r="DH409" s="247">
        <v>0</v>
      </c>
      <c r="DI409" s="247">
        <v>0</v>
      </c>
      <c r="DJ409" s="274">
        <v>0</v>
      </c>
      <c r="DK409" s="274">
        <v>0</v>
      </c>
      <c r="DL409" s="274">
        <v>0</v>
      </c>
      <c r="DM409" s="274">
        <v>21</v>
      </c>
      <c r="DN409" s="247">
        <f t="shared" si="6503"/>
        <v>21</v>
      </c>
      <c r="DO409" s="237">
        <f t="shared" si="6504"/>
        <v>1</v>
      </c>
      <c r="DP409" s="238">
        <f t="shared" si="6505"/>
        <v>0</v>
      </c>
      <c r="DQ409" s="259">
        <f t="shared" si="6506"/>
        <v>0</v>
      </c>
      <c r="DR409" s="237">
        <f t="shared" si="6507"/>
        <v>1</v>
      </c>
      <c r="DS409" s="247">
        <f t="shared" si="6508"/>
        <v>0</v>
      </c>
      <c r="DT409" s="237">
        <f t="shared" si="6509"/>
        <v>0</v>
      </c>
      <c r="DU409" s="247">
        <f t="shared" si="6510"/>
        <v>0</v>
      </c>
      <c r="DV409" s="259">
        <f t="shared" si="6511"/>
        <v>0</v>
      </c>
      <c r="DW409" s="247">
        <v>0</v>
      </c>
      <c r="DX409" s="247">
        <v>0</v>
      </c>
      <c r="DY409" s="247">
        <v>0</v>
      </c>
      <c r="DZ409" s="247">
        <v>0</v>
      </c>
      <c r="EA409" s="247">
        <v>0</v>
      </c>
      <c r="EB409" s="247">
        <v>0</v>
      </c>
      <c r="EC409" s="247">
        <v>0</v>
      </c>
      <c r="ED409" s="247">
        <v>0</v>
      </c>
      <c r="EE409" s="274">
        <v>0</v>
      </c>
      <c r="EF409" s="274">
        <v>0</v>
      </c>
      <c r="EG409" s="274">
        <v>0</v>
      </c>
      <c r="EH409" s="274">
        <v>22</v>
      </c>
      <c r="EI409" s="247">
        <f t="shared" si="6512"/>
        <v>22</v>
      </c>
      <c r="EJ409" s="237">
        <f t="shared" si="6513"/>
        <v>1</v>
      </c>
      <c r="EK409" s="238">
        <f t="shared" si="6514"/>
        <v>0</v>
      </c>
      <c r="EL409" s="259">
        <f t="shared" si="6515"/>
        <v>0</v>
      </c>
      <c r="EM409" s="237">
        <f t="shared" si="6516"/>
        <v>1</v>
      </c>
      <c r="EN409" s="247">
        <f t="shared" si="6517"/>
        <v>0</v>
      </c>
      <c r="EO409" s="237">
        <f t="shared" si="6518"/>
        <v>0</v>
      </c>
      <c r="EP409" s="247">
        <f t="shared" si="6519"/>
        <v>0</v>
      </c>
      <c r="EQ409" s="259">
        <f t="shared" si="6520"/>
        <v>0</v>
      </c>
      <c r="ER409" s="247">
        <v>0</v>
      </c>
      <c r="ES409" s="247">
        <v>0</v>
      </c>
      <c r="ET409" s="247">
        <v>0</v>
      </c>
      <c r="EU409" s="247">
        <v>0</v>
      </c>
      <c r="EV409" s="247">
        <v>0</v>
      </c>
      <c r="EW409" s="247">
        <v>0</v>
      </c>
      <c r="EX409" s="247">
        <v>0</v>
      </c>
      <c r="EY409" s="247">
        <v>0</v>
      </c>
      <c r="EZ409" s="274">
        <v>0</v>
      </c>
      <c r="FA409" s="274">
        <v>0</v>
      </c>
      <c r="FB409" s="274">
        <v>0</v>
      </c>
      <c r="FC409" s="274">
        <v>18</v>
      </c>
      <c r="FD409" s="247">
        <f t="shared" si="6521"/>
        <v>16</v>
      </c>
      <c r="FE409" s="237">
        <f t="shared" si="6522"/>
        <v>0.88888888888888884</v>
      </c>
      <c r="FF409" s="238">
        <f t="shared" si="6523"/>
        <v>2</v>
      </c>
      <c r="FG409" s="259">
        <f t="shared" si="6524"/>
        <v>0.1111111111111111</v>
      </c>
      <c r="FH409" s="237">
        <f t="shared" si="6525"/>
        <v>0.94444444444444442</v>
      </c>
      <c r="FI409" s="247">
        <f t="shared" si="6526"/>
        <v>1</v>
      </c>
      <c r="FJ409" s="237">
        <f t="shared" si="6527"/>
        <v>5.5555555555555552E-2</v>
      </c>
      <c r="FK409" s="247">
        <f t="shared" si="6528"/>
        <v>1</v>
      </c>
      <c r="FL409" s="259">
        <f t="shared" si="6529"/>
        <v>5.5555555555555552E-2</v>
      </c>
      <c r="FM409" s="247">
        <v>0</v>
      </c>
      <c r="FN409" s="247">
        <v>0</v>
      </c>
      <c r="FO409" s="247">
        <v>1</v>
      </c>
      <c r="FP409" s="247">
        <v>0</v>
      </c>
      <c r="FQ409" s="247">
        <v>0</v>
      </c>
      <c r="FR409" s="247">
        <v>0</v>
      </c>
      <c r="FS409" s="247">
        <v>0</v>
      </c>
      <c r="FT409" s="247">
        <v>1</v>
      </c>
      <c r="FU409" s="274">
        <v>0</v>
      </c>
      <c r="FV409" s="274">
        <v>0</v>
      </c>
      <c r="FW409" s="274">
        <v>0</v>
      </c>
      <c r="FX409" s="274">
        <v>22</v>
      </c>
      <c r="FY409" s="247">
        <f t="shared" si="6530"/>
        <v>20</v>
      </c>
      <c r="FZ409" s="237">
        <f t="shared" si="6531"/>
        <v>0.90909090909090906</v>
      </c>
      <c r="GA409" s="238">
        <f t="shared" si="6532"/>
        <v>2</v>
      </c>
      <c r="GB409" s="259">
        <f t="shared" si="6533"/>
        <v>9.0909090909090912E-2</v>
      </c>
      <c r="GC409" s="237">
        <f t="shared" si="6534"/>
        <v>0.95454545454545459</v>
      </c>
      <c r="GD409" s="247">
        <f t="shared" si="6535"/>
        <v>1</v>
      </c>
      <c r="GE409" s="237">
        <f t="shared" si="6536"/>
        <v>4.5454545454545456E-2</v>
      </c>
      <c r="GF409" s="247">
        <f t="shared" si="6537"/>
        <v>1</v>
      </c>
      <c r="GG409" s="259">
        <f t="shared" si="6538"/>
        <v>4.5454545454545456E-2</v>
      </c>
      <c r="GH409" s="247">
        <v>0</v>
      </c>
      <c r="GI409" s="247">
        <v>0</v>
      </c>
      <c r="GJ409" s="247">
        <v>1</v>
      </c>
      <c r="GK409" s="247">
        <v>0</v>
      </c>
      <c r="GL409" s="247">
        <v>0</v>
      </c>
      <c r="GM409" s="247">
        <v>0</v>
      </c>
      <c r="GN409" s="247">
        <v>0</v>
      </c>
      <c r="GO409" s="247">
        <v>1</v>
      </c>
      <c r="GP409" s="274">
        <v>0</v>
      </c>
      <c r="GQ409" s="274">
        <v>0</v>
      </c>
      <c r="GR409" s="274">
        <v>0</v>
      </c>
      <c r="GS409" s="274">
        <v>19</v>
      </c>
      <c r="GT409" s="247">
        <f t="shared" si="6539"/>
        <v>17</v>
      </c>
      <c r="GU409" s="237">
        <f t="shared" si="6540"/>
        <v>0.89473684210526316</v>
      </c>
      <c r="GV409" s="238">
        <f t="shared" si="6541"/>
        <v>2</v>
      </c>
      <c r="GW409" s="259">
        <f t="shared" si="6542"/>
        <v>0.10526315789473684</v>
      </c>
      <c r="GX409" s="237">
        <f t="shared" si="6543"/>
        <v>0.89473684210526316</v>
      </c>
      <c r="GY409" s="247">
        <f t="shared" si="6544"/>
        <v>0</v>
      </c>
      <c r="GZ409" s="237">
        <f t="shared" si="6545"/>
        <v>0</v>
      </c>
      <c r="HA409" s="247">
        <f t="shared" si="6546"/>
        <v>2</v>
      </c>
      <c r="HB409" s="259">
        <f t="shared" si="6547"/>
        <v>0.10526315789473684</v>
      </c>
      <c r="HC409" s="247">
        <v>0</v>
      </c>
      <c r="HD409" s="247">
        <v>0</v>
      </c>
      <c r="HE409" s="247">
        <v>2</v>
      </c>
      <c r="HF409" s="247">
        <v>0</v>
      </c>
      <c r="HG409" s="247">
        <v>0</v>
      </c>
      <c r="HH409" s="247">
        <v>0</v>
      </c>
      <c r="HI409" s="247">
        <v>0</v>
      </c>
      <c r="HJ409" s="247">
        <v>0</v>
      </c>
      <c r="HK409" s="274">
        <v>0</v>
      </c>
      <c r="HL409" s="274">
        <v>0</v>
      </c>
      <c r="HM409" s="274">
        <v>0</v>
      </c>
      <c r="HN409" s="274">
        <v>21</v>
      </c>
      <c r="HO409" s="247">
        <f t="shared" si="6548"/>
        <v>20</v>
      </c>
      <c r="HP409" s="237">
        <f t="shared" si="6549"/>
        <v>0.95238095238095233</v>
      </c>
      <c r="HQ409" s="238">
        <f t="shared" si="6550"/>
        <v>1</v>
      </c>
      <c r="HR409" s="259">
        <f t="shared" si="6551"/>
        <v>4.7619047619047616E-2</v>
      </c>
      <c r="HS409" s="237">
        <f t="shared" si="6552"/>
        <v>0.95238095238095233</v>
      </c>
      <c r="HT409" s="247">
        <f t="shared" si="6553"/>
        <v>0</v>
      </c>
      <c r="HU409" s="237">
        <f t="shared" si="6554"/>
        <v>0</v>
      </c>
      <c r="HV409" s="247">
        <f t="shared" si="6555"/>
        <v>1</v>
      </c>
      <c r="HW409" s="259">
        <f t="shared" si="6556"/>
        <v>4.7619047619047616E-2</v>
      </c>
      <c r="HX409" s="247">
        <v>0</v>
      </c>
      <c r="HY409" s="247">
        <v>0</v>
      </c>
      <c r="HZ409" s="247">
        <v>1</v>
      </c>
      <c r="IA409" s="247">
        <v>0</v>
      </c>
      <c r="IB409" s="247">
        <v>0</v>
      </c>
      <c r="IC409" s="247">
        <v>0</v>
      </c>
      <c r="ID409" s="247">
        <v>0</v>
      </c>
      <c r="IE409" s="247">
        <v>0</v>
      </c>
      <c r="IF409" s="274">
        <v>0</v>
      </c>
      <c r="IG409" s="274">
        <v>0</v>
      </c>
      <c r="IH409" s="274">
        <v>0</v>
      </c>
      <c r="II409" s="274">
        <v>19</v>
      </c>
      <c r="IJ409" s="247">
        <f t="shared" si="6557"/>
        <v>15</v>
      </c>
      <c r="IK409" s="237">
        <f t="shared" si="6558"/>
        <v>0.78947368421052633</v>
      </c>
      <c r="IL409" s="238">
        <f t="shared" si="6559"/>
        <v>4</v>
      </c>
      <c r="IM409" s="259">
        <f t="shared" si="6560"/>
        <v>0.21052631578947367</v>
      </c>
      <c r="IN409" s="237">
        <f t="shared" si="6561"/>
        <v>0.84210526315789469</v>
      </c>
      <c r="IO409" s="247">
        <f t="shared" si="6562"/>
        <v>1</v>
      </c>
      <c r="IP409" s="237">
        <f t="shared" si="6563"/>
        <v>5.2631578947368418E-2</v>
      </c>
      <c r="IQ409" s="247">
        <f t="shared" si="6564"/>
        <v>3</v>
      </c>
      <c r="IR409" s="259">
        <f t="shared" si="6565"/>
        <v>0.15789473684210525</v>
      </c>
      <c r="IS409" s="247">
        <v>0</v>
      </c>
      <c r="IT409" s="247">
        <v>0</v>
      </c>
      <c r="IU409" s="247">
        <v>3</v>
      </c>
      <c r="IV409" s="247">
        <v>0</v>
      </c>
      <c r="IW409" s="247">
        <v>0</v>
      </c>
      <c r="IX409" s="247">
        <v>0</v>
      </c>
      <c r="IY409" s="247">
        <v>0</v>
      </c>
      <c r="IZ409" s="247">
        <v>1</v>
      </c>
      <c r="JA409" s="274">
        <v>0</v>
      </c>
      <c r="JB409" s="274">
        <v>0</v>
      </c>
      <c r="JC409" s="274">
        <v>0</v>
      </c>
      <c r="JD409" s="247">
        <f t="shared" si="6566"/>
        <v>241</v>
      </c>
      <c r="JE409" s="247">
        <f t="shared" si="6596"/>
        <v>213</v>
      </c>
      <c r="JF409" s="260">
        <f t="shared" si="6597"/>
        <v>0.88381742738589208</v>
      </c>
      <c r="JG409" s="238">
        <f t="shared" si="6598"/>
        <v>28</v>
      </c>
      <c r="JH409" s="260">
        <f t="shared" si="6599"/>
        <v>0.11618257261410789</v>
      </c>
      <c r="JI409" s="260">
        <f t="shared" si="6600"/>
        <v>0.90041493775933612</v>
      </c>
      <c r="JJ409" s="247">
        <f t="shared" si="6416"/>
        <v>4</v>
      </c>
      <c r="JK409" s="260">
        <f t="shared" si="6417"/>
        <v>1.6597510373443983E-2</v>
      </c>
      <c r="JL409" s="247">
        <f t="shared" si="6418"/>
        <v>24</v>
      </c>
      <c r="JM409" s="260">
        <f t="shared" si="6601"/>
        <v>9.9585062240663894E-2</v>
      </c>
      <c r="JN409" s="247">
        <f t="shared" si="6576"/>
        <v>0</v>
      </c>
      <c r="JO409" s="247">
        <f t="shared" si="6577"/>
        <v>2</v>
      </c>
      <c r="JP409" s="247">
        <f t="shared" si="6578"/>
        <v>22</v>
      </c>
      <c r="JQ409" s="247">
        <f t="shared" si="6579"/>
        <v>0</v>
      </c>
      <c r="JR409" s="247">
        <f t="shared" si="6580"/>
        <v>0</v>
      </c>
      <c r="JS409" s="247">
        <f t="shared" si="6581"/>
        <v>0</v>
      </c>
      <c r="JT409" s="247">
        <f t="shared" si="6582"/>
        <v>0</v>
      </c>
      <c r="JU409" s="247">
        <f t="shared" si="6583"/>
        <v>4</v>
      </c>
      <c r="JV409" s="247">
        <f t="shared" si="6584"/>
        <v>0</v>
      </c>
      <c r="JW409" s="247">
        <f t="shared" si="6585"/>
        <v>1</v>
      </c>
      <c r="JX409" s="247">
        <f t="shared" si="6586"/>
        <v>1</v>
      </c>
    </row>
    <row r="410" spans="1:284" ht="15" customHeight="1">
      <c r="A410" s="269">
        <f t="shared" ref="A410:A431" si="6613">A409+1</f>
        <v>14</v>
      </c>
      <c r="B410" s="122">
        <v>19960805539</v>
      </c>
      <c r="C410" s="227">
        <f t="shared" ca="1" si="6602"/>
        <v>24</v>
      </c>
      <c r="D410" s="227">
        <f t="shared" ca="1" si="6603"/>
        <v>7</v>
      </c>
      <c r="E410" s="228">
        <f t="shared" si="6604"/>
        <v>44.701369863013696</v>
      </c>
      <c r="F410" s="118">
        <v>30</v>
      </c>
      <c r="G410" s="118">
        <v>5</v>
      </c>
      <c r="H410" s="118">
        <v>1975</v>
      </c>
      <c r="I410" s="115" t="s">
        <v>360</v>
      </c>
      <c r="J410" s="111" t="s">
        <v>826</v>
      </c>
      <c r="K410" s="103" t="s">
        <v>720</v>
      </c>
      <c r="L410" s="247">
        <v>22</v>
      </c>
      <c r="M410" s="247">
        <f t="shared" si="6587"/>
        <v>22</v>
      </c>
      <c r="N410" s="260">
        <f t="shared" si="6588"/>
        <v>1</v>
      </c>
      <c r="O410" s="238">
        <f t="shared" si="6589"/>
        <v>0</v>
      </c>
      <c r="P410" s="260">
        <f t="shared" si="6590"/>
        <v>0</v>
      </c>
      <c r="Q410" s="260">
        <f t="shared" si="6591"/>
        <v>1</v>
      </c>
      <c r="R410" s="247">
        <f t="shared" si="6592"/>
        <v>0</v>
      </c>
      <c r="S410" s="260">
        <f t="shared" si="6593"/>
        <v>0</v>
      </c>
      <c r="T410" s="247">
        <f t="shared" si="6594"/>
        <v>0</v>
      </c>
      <c r="U410" s="260">
        <f t="shared" si="6595"/>
        <v>0</v>
      </c>
      <c r="V410" s="247">
        <v>0</v>
      </c>
      <c r="W410" s="247">
        <v>0</v>
      </c>
      <c r="X410" s="247">
        <v>0</v>
      </c>
      <c r="Y410" s="247">
        <v>0</v>
      </c>
      <c r="Z410" s="247">
        <v>0</v>
      </c>
      <c r="AA410" s="247">
        <v>0</v>
      </c>
      <c r="AB410" s="247">
        <v>0</v>
      </c>
      <c r="AC410" s="247">
        <v>0</v>
      </c>
      <c r="AD410" s="247">
        <v>0</v>
      </c>
      <c r="AE410" s="247">
        <v>0</v>
      </c>
      <c r="AF410" s="247">
        <v>0</v>
      </c>
      <c r="AG410" s="236">
        <v>20</v>
      </c>
      <c r="AH410" s="236">
        <f t="shared" si="6467"/>
        <v>18</v>
      </c>
      <c r="AI410" s="237">
        <f t="shared" si="6468"/>
        <v>0.9</v>
      </c>
      <c r="AJ410" s="238">
        <f t="shared" si="6469"/>
        <v>2</v>
      </c>
      <c r="AK410" s="237">
        <f t="shared" si="6470"/>
        <v>0.1</v>
      </c>
      <c r="AL410" s="237">
        <f t="shared" si="6471"/>
        <v>1</v>
      </c>
      <c r="AM410" s="236">
        <f t="shared" si="6472"/>
        <v>2</v>
      </c>
      <c r="AN410" s="237">
        <f t="shared" si="6473"/>
        <v>0.1</v>
      </c>
      <c r="AO410" s="236">
        <f t="shared" si="6474"/>
        <v>0</v>
      </c>
      <c r="AP410" s="237">
        <f t="shared" si="6475"/>
        <v>0</v>
      </c>
      <c r="AQ410" s="236">
        <v>0</v>
      </c>
      <c r="AR410" s="236">
        <v>0</v>
      </c>
      <c r="AS410" s="236">
        <v>0</v>
      </c>
      <c r="AT410" s="236">
        <v>0</v>
      </c>
      <c r="AU410" s="236">
        <v>0</v>
      </c>
      <c r="AV410" s="236">
        <v>0</v>
      </c>
      <c r="AW410" s="236">
        <v>2</v>
      </c>
      <c r="AX410" s="236">
        <v>0</v>
      </c>
      <c r="AY410" s="236">
        <v>0</v>
      </c>
      <c r="AZ410" s="236">
        <v>0</v>
      </c>
      <c r="BA410" s="236">
        <v>0</v>
      </c>
      <c r="BB410" s="236">
        <v>21</v>
      </c>
      <c r="BC410" s="236">
        <f t="shared" si="6476"/>
        <v>21</v>
      </c>
      <c r="BD410" s="237">
        <f t="shared" si="6477"/>
        <v>1</v>
      </c>
      <c r="BE410" s="238">
        <f t="shared" si="6478"/>
        <v>0</v>
      </c>
      <c r="BF410" s="237">
        <f t="shared" si="6479"/>
        <v>0</v>
      </c>
      <c r="BG410" s="237">
        <f t="shared" si="6480"/>
        <v>1</v>
      </c>
      <c r="BH410" s="236">
        <f t="shared" si="6481"/>
        <v>0</v>
      </c>
      <c r="BI410" s="237">
        <f t="shared" si="6482"/>
        <v>0</v>
      </c>
      <c r="BJ410" s="236">
        <f t="shared" si="6483"/>
        <v>0</v>
      </c>
      <c r="BK410" s="237">
        <f t="shared" si="6484"/>
        <v>0</v>
      </c>
      <c r="BL410" s="236">
        <v>0</v>
      </c>
      <c r="BM410" s="236">
        <v>0</v>
      </c>
      <c r="BN410" s="236">
        <v>0</v>
      </c>
      <c r="BO410" s="236">
        <v>0</v>
      </c>
      <c r="BP410" s="236">
        <v>0</v>
      </c>
      <c r="BQ410" s="236">
        <v>0</v>
      </c>
      <c r="BR410" s="236">
        <v>0</v>
      </c>
      <c r="BS410" s="236">
        <v>0</v>
      </c>
      <c r="BT410" s="236">
        <v>0</v>
      </c>
      <c r="BU410" s="236">
        <v>0</v>
      </c>
      <c r="BV410" s="236">
        <v>0</v>
      </c>
      <c r="BW410" s="247">
        <v>21</v>
      </c>
      <c r="BX410" s="247">
        <f t="shared" si="6485"/>
        <v>21</v>
      </c>
      <c r="BY410" s="260">
        <f t="shared" si="6486"/>
        <v>1</v>
      </c>
      <c r="BZ410" s="238">
        <f t="shared" si="6487"/>
        <v>0</v>
      </c>
      <c r="CA410" s="260">
        <f t="shared" si="6488"/>
        <v>0</v>
      </c>
      <c r="CB410" s="260">
        <f t="shared" si="6489"/>
        <v>1</v>
      </c>
      <c r="CC410" s="247">
        <f t="shared" si="6490"/>
        <v>0</v>
      </c>
      <c r="CD410" s="260">
        <f t="shared" si="6491"/>
        <v>0</v>
      </c>
      <c r="CE410" s="247">
        <f t="shared" si="6492"/>
        <v>0</v>
      </c>
      <c r="CF410" s="260">
        <f t="shared" si="6493"/>
        <v>0</v>
      </c>
      <c r="CG410" s="247">
        <v>0</v>
      </c>
      <c r="CH410" s="247">
        <v>0</v>
      </c>
      <c r="CI410" s="247">
        <v>0</v>
      </c>
      <c r="CJ410" s="247">
        <v>0</v>
      </c>
      <c r="CK410" s="247">
        <v>0</v>
      </c>
      <c r="CL410" s="247">
        <v>0</v>
      </c>
      <c r="CM410" s="247">
        <v>0</v>
      </c>
      <c r="CN410" s="247">
        <v>0</v>
      </c>
      <c r="CO410" s="247">
        <v>0</v>
      </c>
      <c r="CP410" s="247">
        <v>0</v>
      </c>
      <c r="CQ410" s="247">
        <v>0</v>
      </c>
      <c r="CR410" s="274">
        <v>15</v>
      </c>
      <c r="CS410" s="247">
        <f t="shared" si="6608"/>
        <v>15</v>
      </c>
      <c r="CT410" s="237">
        <f t="shared" si="6609"/>
        <v>1</v>
      </c>
      <c r="CU410" s="238">
        <f t="shared" si="6610"/>
        <v>0</v>
      </c>
      <c r="CV410" s="259">
        <f t="shared" si="6611"/>
        <v>0</v>
      </c>
      <c r="CW410" s="237">
        <f t="shared" si="6612"/>
        <v>1</v>
      </c>
      <c r="CX410" s="247">
        <f t="shared" si="6160"/>
        <v>0</v>
      </c>
      <c r="CY410" s="237">
        <f t="shared" si="6296"/>
        <v>0</v>
      </c>
      <c r="CZ410" s="247">
        <f t="shared" si="6161"/>
        <v>0</v>
      </c>
      <c r="DA410" s="259">
        <f t="shared" si="6297"/>
        <v>0</v>
      </c>
      <c r="DB410" s="247">
        <v>0</v>
      </c>
      <c r="DC410" s="247">
        <v>0</v>
      </c>
      <c r="DD410" s="247">
        <v>0</v>
      </c>
      <c r="DE410" s="247">
        <v>0</v>
      </c>
      <c r="DF410" s="247">
        <v>0</v>
      </c>
      <c r="DG410" s="247">
        <v>0</v>
      </c>
      <c r="DH410" s="247">
        <v>0</v>
      </c>
      <c r="DI410" s="247">
        <v>0</v>
      </c>
      <c r="DJ410" s="274">
        <v>0</v>
      </c>
      <c r="DK410" s="274">
        <v>0</v>
      </c>
      <c r="DL410" s="274">
        <v>0</v>
      </c>
      <c r="DM410" s="274">
        <v>21</v>
      </c>
      <c r="DN410" s="247">
        <f t="shared" si="6503"/>
        <v>21</v>
      </c>
      <c r="DO410" s="237">
        <f t="shared" si="6504"/>
        <v>1</v>
      </c>
      <c r="DP410" s="238">
        <f t="shared" si="6505"/>
        <v>0</v>
      </c>
      <c r="DQ410" s="259">
        <f t="shared" si="6506"/>
        <v>0</v>
      </c>
      <c r="DR410" s="237">
        <f t="shared" si="6507"/>
        <v>1</v>
      </c>
      <c r="DS410" s="247">
        <f t="shared" si="6508"/>
        <v>0</v>
      </c>
      <c r="DT410" s="237">
        <f t="shared" si="6509"/>
        <v>0</v>
      </c>
      <c r="DU410" s="247">
        <f t="shared" si="6510"/>
        <v>0</v>
      </c>
      <c r="DV410" s="259">
        <f t="shared" si="6511"/>
        <v>0</v>
      </c>
      <c r="DW410" s="247">
        <v>0</v>
      </c>
      <c r="DX410" s="247">
        <v>0</v>
      </c>
      <c r="DY410" s="247">
        <v>0</v>
      </c>
      <c r="DZ410" s="247">
        <v>0</v>
      </c>
      <c r="EA410" s="247">
        <v>0</v>
      </c>
      <c r="EB410" s="247">
        <v>0</v>
      </c>
      <c r="EC410" s="247">
        <v>0</v>
      </c>
      <c r="ED410" s="247">
        <v>0</v>
      </c>
      <c r="EE410" s="274">
        <v>0</v>
      </c>
      <c r="EF410" s="274">
        <v>0</v>
      </c>
      <c r="EG410" s="274">
        <v>0</v>
      </c>
      <c r="EH410" s="274">
        <v>22</v>
      </c>
      <c r="EI410" s="247">
        <f t="shared" si="6512"/>
        <v>22</v>
      </c>
      <c r="EJ410" s="237">
        <f t="shared" si="6513"/>
        <v>1</v>
      </c>
      <c r="EK410" s="238">
        <f t="shared" si="6514"/>
        <v>0</v>
      </c>
      <c r="EL410" s="259">
        <f t="shared" si="6515"/>
        <v>0</v>
      </c>
      <c r="EM410" s="237">
        <f t="shared" si="6516"/>
        <v>1</v>
      </c>
      <c r="EN410" s="247">
        <f t="shared" si="6517"/>
        <v>0</v>
      </c>
      <c r="EO410" s="237">
        <f t="shared" si="6518"/>
        <v>0</v>
      </c>
      <c r="EP410" s="247">
        <f t="shared" si="6519"/>
        <v>0</v>
      </c>
      <c r="EQ410" s="259">
        <f t="shared" si="6520"/>
        <v>0</v>
      </c>
      <c r="ER410" s="247">
        <v>0</v>
      </c>
      <c r="ES410" s="247">
        <v>0</v>
      </c>
      <c r="ET410" s="247">
        <v>0</v>
      </c>
      <c r="EU410" s="247">
        <v>0</v>
      </c>
      <c r="EV410" s="247">
        <v>0</v>
      </c>
      <c r="EW410" s="247">
        <v>0</v>
      </c>
      <c r="EX410" s="247">
        <v>0</v>
      </c>
      <c r="EY410" s="247">
        <v>0</v>
      </c>
      <c r="EZ410" s="274">
        <v>0</v>
      </c>
      <c r="FA410" s="274">
        <v>1</v>
      </c>
      <c r="FB410" s="274">
        <v>0</v>
      </c>
      <c r="FC410" s="274">
        <v>18</v>
      </c>
      <c r="FD410" s="247">
        <f t="shared" si="6521"/>
        <v>17</v>
      </c>
      <c r="FE410" s="237">
        <f t="shared" si="6522"/>
        <v>0.94444444444444442</v>
      </c>
      <c r="FF410" s="238">
        <f t="shared" si="6523"/>
        <v>1</v>
      </c>
      <c r="FG410" s="259">
        <f t="shared" si="6524"/>
        <v>5.5555555555555552E-2</v>
      </c>
      <c r="FH410" s="237">
        <f t="shared" si="6525"/>
        <v>0.94444444444444442</v>
      </c>
      <c r="FI410" s="247">
        <f t="shared" si="6526"/>
        <v>0</v>
      </c>
      <c r="FJ410" s="237">
        <f t="shared" si="6527"/>
        <v>0</v>
      </c>
      <c r="FK410" s="247">
        <f t="shared" si="6528"/>
        <v>1</v>
      </c>
      <c r="FL410" s="259">
        <f t="shared" si="6529"/>
        <v>5.5555555555555552E-2</v>
      </c>
      <c r="FM410" s="247">
        <v>0</v>
      </c>
      <c r="FN410" s="247">
        <v>0</v>
      </c>
      <c r="FO410" s="247">
        <v>1</v>
      </c>
      <c r="FP410" s="247">
        <v>0</v>
      </c>
      <c r="FQ410" s="247">
        <v>0</v>
      </c>
      <c r="FR410" s="247">
        <v>0</v>
      </c>
      <c r="FS410" s="247">
        <v>0</v>
      </c>
      <c r="FT410" s="247">
        <v>0</v>
      </c>
      <c r="FU410" s="274">
        <v>0</v>
      </c>
      <c r="FV410" s="274">
        <v>0</v>
      </c>
      <c r="FW410" s="274">
        <v>0</v>
      </c>
      <c r="FX410" s="274">
        <v>22</v>
      </c>
      <c r="FY410" s="247">
        <f t="shared" si="6530"/>
        <v>20</v>
      </c>
      <c r="FZ410" s="237">
        <f t="shared" si="6531"/>
        <v>0.90909090909090906</v>
      </c>
      <c r="GA410" s="238">
        <f t="shared" si="6532"/>
        <v>2</v>
      </c>
      <c r="GB410" s="259">
        <f t="shared" si="6533"/>
        <v>9.0909090909090912E-2</v>
      </c>
      <c r="GC410" s="237">
        <f t="shared" si="6534"/>
        <v>0.95454545454545459</v>
      </c>
      <c r="GD410" s="247">
        <f t="shared" si="6535"/>
        <v>1</v>
      </c>
      <c r="GE410" s="237">
        <f t="shared" si="6536"/>
        <v>4.5454545454545456E-2</v>
      </c>
      <c r="GF410" s="247">
        <f t="shared" si="6537"/>
        <v>1</v>
      </c>
      <c r="GG410" s="259">
        <f t="shared" si="6538"/>
        <v>4.5454545454545456E-2</v>
      </c>
      <c r="GH410" s="247">
        <v>0</v>
      </c>
      <c r="GI410" s="247">
        <v>0</v>
      </c>
      <c r="GJ410" s="247">
        <v>1</v>
      </c>
      <c r="GK410" s="247">
        <v>0</v>
      </c>
      <c r="GL410" s="247">
        <v>0</v>
      </c>
      <c r="GM410" s="247">
        <v>0</v>
      </c>
      <c r="GN410" s="247">
        <v>0</v>
      </c>
      <c r="GO410" s="247">
        <v>1</v>
      </c>
      <c r="GP410" s="274">
        <v>0</v>
      </c>
      <c r="GQ410" s="274">
        <v>0</v>
      </c>
      <c r="GR410" s="274">
        <v>0</v>
      </c>
      <c r="GS410" s="274">
        <v>19</v>
      </c>
      <c r="GT410" s="247">
        <f t="shared" si="6539"/>
        <v>18</v>
      </c>
      <c r="GU410" s="237">
        <f t="shared" si="6540"/>
        <v>0.94736842105263153</v>
      </c>
      <c r="GV410" s="238">
        <f t="shared" si="6541"/>
        <v>1</v>
      </c>
      <c r="GW410" s="259">
        <f t="shared" si="6542"/>
        <v>5.2631578947368418E-2</v>
      </c>
      <c r="GX410" s="237">
        <f t="shared" si="6543"/>
        <v>1</v>
      </c>
      <c r="GY410" s="247">
        <f t="shared" si="6544"/>
        <v>1</v>
      </c>
      <c r="GZ410" s="237">
        <f t="shared" si="6545"/>
        <v>5.2631578947368418E-2</v>
      </c>
      <c r="HA410" s="247">
        <f t="shared" si="6546"/>
        <v>0</v>
      </c>
      <c r="HB410" s="259">
        <f t="shared" si="6547"/>
        <v>0</v>
      </c>
      <c r="HC410" s="247">
        <v>0</v>
      </c>
      <c r="HD410" s="247">
        <v>0</v>
      </c>
      <c r="HE410" s="247">
        <v>0</v>
      </c>
      <c r="HF410" s="247">
        <v>0</v>
      </c>
      <c r="HG410" s="247">
        <v>0</v>
      </c>
      <c r="HH410" s="247">
        <v>0</v>
      </c>
      <c r="HI410" s="247">
        <v>0</v>
      </c>
      <c r="HJ410" s="247">
        <v>1</v>
      </c>
      <c r="HK410" s="274">
        <v>0</v>
      </c>
      <c r="HL410" s="274">
        <v>0</v>
      </c>
      <c r="HM410" s="274">
        <v>0</v>
      </c>
      <c r="HN410" s="274">
        <v>21</v>
      </c>
      <c r="HO410" s="247">
        <f t="shared" si="6548"/>
        <v>20</v>
      </c>
      <c r="HP410" s="237">
        <f t="shared" si="6549"/>
        <v>0.95238095238095233</v>
      </c>
      <c r="HQ410" s="238">
        <f t="shared" si="6550"/>
        <v>1</v>
      </c>
      <c r="HR410" s="259">
        <f t="shared" si="6551"/>
        <v>4.7619047619047616E-2</v>
      </c>
      <c r="HS410" s="237">
        <f t="shared" si="6552"/>
        <v>1</v>
      </c>
      <c r="HT410" s="247">
        <f t="shared" si="6553"/>
        <v>1</v>
      </c>
      <c r="HU410" s="237">
        <f t="shared" si="6554"/>
        <v>4.7619047619047616E-2</v>
      </c>
      <c r="HV410" s="247">
        <f t="shared" si="6555"/>
        <v>0</v>
      </c>
      <c r="HW410" s="259">
        <f t="shared" si="6556"/>
        <v>0</v>
      </c>
      <c r="HX410" s="247">
        <v>0</v>
      </c>
      <c r="HY410" s="247">
        <v>0</v>
      </c>
      <c r="HZ410" s="247">
        <v>0</v>
      </c>
      <c r="IA410" s="247">
        <v>0</v>
      </c>
      <c r="IB410" s="247">
        <v>0</v>
      </c>
      <c r="IC410" s="247">
        <v>0</v>
      </c>
      <c r="ID410" s="247">
        <v>0</v>
      </c>
      <c r="IE410" s="247">
        <v>1</v>
      </c>
      <c r="IF410" s="274">
        <v>0</v>
      </c>
      <c r="IG410" s="274">
        <v>0</v>
      </c>
      <c r="IH410" s="274">
        <v>0</v>
      </c>
      <c r="II410" s="274">
        <v>19</v>
      </c>
      <c r="IJ410" s="247">
        <f t="shared" si="6557"/>
        <v>19</v>
      </c>
      <c r="IK410" s="237">
        <f t="shared" si="6558"/>
        <v>1</v>
      </c>
      <c r="IL410" s="238">
        <f t="shared" si="6559"/>
        <v>0</v>
      </c>
      <c r="IM410" s="259">
        <f t="shared" si="6560"/>
        <v>0</v>
      </c>
      <c r="IN410" s="237">
        <f t="shared" si="6561"/>
        <v>1</v>
      </c>
      <c r="IO410" s="247">
        <f t="shared" si="6562"/>
        <v>0</v>
      </c>
      <c r="IP410" s="237">
        <f t="shared" si="6563"/>
        <v>0</v>
      </c>
      <c r="IQ410" s="247">
        <f t="shared" si="6564"/>
        <v>0</v>
      </c>
      <c r="IR410" s="259">
        <f t="shared" si="6565"/>
        <v>0</v>
      </c>
      <c r="IS410" s="247">
        <v>0</v>
      </c>
      <c r="IT410" s="247">
        <v>0</v>
      </c>
      <c r="IU410" s="247">
        <v>0</v>
      </c>
      <c r="IV410" s="247">
        <v>0</v>
      </c>
      <c r="IW410" s="247">
        <v>0</v>
      </c>
      <c r="IX410" s="247">
        <v>0</v>
      </c>
      <c r="IY410" s="247">
        <v>0</v>
      </c>
      <c r="IZ410" s="247">
        <v>0</v>
      </c>
      <c r="JA410" s="274">
        <v>0</v>
      </c>
      <c r="JB410" s="274">
        <v>0</v>
      </c>
      <c r="JC410" s="274">
        <v>1</v>
      </c>
      <c r="JD410" s="247">
        <f t="shared" si="6566"/>
        <v>241</v>
      </c>
      <c r="JE410" s="247">
        <f t="shared" si="6596"/>
        <v>234</v>
      </c>
      <c r="JF410" s="260">
        <f t="shared" si="6597"/>
        <v>0.97095435684647302</v>
      </c>
      <c r="JG410" s="238">
        <f t="shared" si="6598"/>
        <v>7</v>
      </c>
      <c r="JH410" s="260">
        <f t="shared" si="6599"/>
        <v>2.9045643153526972E-2</v>
      </c>
      <c r="JI410" s="260">
        <f t="shared" si="6600"/>
        <v>0.99170124481327804</v>
      </c>
      <c r="JJ410" s="247">
        <f t="shared" si="6416"/>
        <v>5</v>
      </c>
      <c r="JK410" s="260">
        <f t="shared" si="6417"/>
        <v>2.0746887966804978E-2</v>
      </c>
      <c r="JL410" s="247">
        <f t="shared" si="6418"/>
        <v>2</v>
      </c>
      <c r="JM410" s="260">
        <f t="shared" si="6601"/>
        <v>8.2987551867219917E-3</v>
      </c>
      <c r="JN410" s="247">
        <f t="shared" si="6576"/>
        <v>0</v>
      </c>
      <c r="JO410" s="247">
        <f t="shared" si="6577"/>
        <v>0</v>
      </c>
      <c r="JP410" s="247">
        <f t="shared" si="6578"/>
        <v>2</v>
      </c>
      <c r="JQ410" s="247">
        <f t="shared" si="6579"/>
        <v>0</v>
      </c>
      <c r="JR410" s="247">
        <f t="shared" si="6580"/>
        <v>0</v>
      </c>
      <c r="JS410" s="247">
        <f t="shared" si="6581"/>
        <v>0</v>
      </c>
      <c r="JT410" s="247">
        <f t="shared" si="6582"/>
        <v>2</v>
      </c>
      <c r="JU410" s="247">
        <f t="shared" si="6583"/>
        <v>3</v>
      </c>
      <c r="JV410" s="247">
        <f t="shared" si="6584"/>
        <v>0</v>
      </c>
      <c r="JW410" s="247">
        <f t="shared" si="6585"/>
        <v>1</v>
      </c>
      <c r="JX410" s="247">
        <f t="shared" si="6586"/>
        <v>1</v>
      </c>
    </row>
    <row r="411" spans="1:284" ht="15" customHeight="1">
      <c r="A411" s="269">
        <f t="shared" si="6613"/>
        <v>15</v>
      </c>
      <c r="B411" s="122">
        <v>20010108710</v>
      </c>
      <c r="C411" s="227">
        <f t="shared" ca="1" si="6602"/>
        <v>20</v>
      </c>
      <c r="D411" s="227">
        <f t="shared" ca="1" si="6603"/>
        <v>2</v>
      </c>
      <c r="E411" s="228">
        <f t="shared" si="6604"/>
        <v>37.465753424657535</v>
      </c>
      <c r="F411" s="118">
        <v>22</v>
      </c>
      <c r="G411" s="118">
        <v>8</v>
      </c>
      <c r="H411" s="118">
        <v>1982</v>
      </c>
      <c r="I411" s="115" t="s">
        <v>361</v>
      </c>
      <c r="J411" s="111" t="s">
        <v>826</v>
      </c>
      <c r="K411" s="103" t="s">
        <v>720</v>
      </c>
      <c r="L411" s="247">
        <v>22</v>
      </c>
      <c r="M411" s="247">
        <f t="shared" si="6587"/>
        <v>19</v>
      </c>
      <c r="N411" s="260">
        <f t="shared" si="6588"/>
        <v>0.86363636363636365</v>
      </c>
      <c r="O411" s="238">
        <f t="shared" si="6589"/>
        <v>3</v>
      </c>
      <c r="P411" s="260">
        <f t="shared" si="6590"/>
        <v>0.13636363636363635</v>
      </c>
      <c r="Q411" s="260">
        <f t="shared" si="6591"/>
        <v>1</v>
      </c>
      <c r="R411" s="247">
        <f t="shared" si="6592"/>
        <v>3</v>
      </c>
      <c r="S411" s="260">
        <f t="shared" si="6593"/>
        <v>0.13636363636363635</v>
      </c>
      <c r="T411" s="247">
        <f t="shared" si="6594"/>
        <v>0</v>
      </c>
      <c r="U411" s="260">
        <f t="shared" si="6595"/>
        <v>0</v>
      </c>
      <c r="V411" s="247">
        <v>0</v>
      </c>
      <c r="W411" s="247">
        <v>0</v>
      </c>
      <c r="X411" s="247">
        <v>0</v>
      </c>
      <c r="Y411" s="247">
        <v>0</v>
      </c>
      <c r="Z411" s="247">
        <v>0</v>
      </c>
      <c r="AA411" s="247">
        <v>0</v>
      </c>
      <c r="AB411" s="247">
        <v>0</v>
      </c>
      <c r="AC411" s="247">
        <v>3</v>
      </c>
      <c r="AD411" s="247">
        <v>3</v>
      </c>
      <c r="AE411" s="247">
        <v>0</v>
      </c>
      <c r="AF411" s="247">
        <v>1</v>
      </c>
      <c r="AG411" s="236">
        <v>20</v>
      </c>
      <c r="AH411" s="236">
        <f t="shared" si="6467"/>
        <v>15</v>
      </c>
      <c r="AI411" s="237">
        <f t="shared" si="6468"/>
        <v>0.75</v>
      </c>
      <c r="AJ411" s="238">
        <f t="shared" si="6469"/>
        <v>5</v>
      </c>
      <c r="AK411" s="237">
        <f t="shared" si="6470"/>
        <v>0.25</v>
      </c>
      <c r="AL411" s="237">
        <f t="shared" si="6471"/>
        <v>1</v>
      </c>
      <c r="AM411" s="236">
        <f t="shared" si="6472"/>
        <v>5</v>
      </c>
      <c r="AN411" s="237">
        <f t="shared" si="6473"/>
        <v>0.25</v>
      </c>
      <c r="AO411" s="236">
        <f t="shared" si="6474"/>
        <v>0</v>
      </c>
      <c r="AP411" s="237">
        <f t="shared" si="6475"/>
        <v>0</v>
      </c>
      <c r="AQ411" s="236">
        <v>0</v>
      </c>
      <c r="AR411" s="236">
        <v>0</v>
      </c>
      <c r="AS411" s="236">
        <v>0</v>
      </c>
      <c r="AT411" s="236">
        <v>0</v>
      </c>
      <c r="AU411" s="236">
        <v>0</v>
      </c>
      <c r="AV411" s="236">
        <v>0</v>
      </c>
      <c r="AW411" s="236">
        <v>0</v>
      </c>
      <c r="AX411" s="236">
        <v>5</v>
      </c>
      <c r="AY411" s="236">
        <v>2</v>
      </c>
      <c r="AZ411" s="236">
        <v>0</v>
      </c>
      <c r="BA411" s="236">
        <v>1</v>
      </c>
      <c r="BB411" s="236">
        <v>21</v>
      </c>
      <c r="BC411" s="236">
        <f t="shared" si="6476"/>
        <v>20</v>
      </c>
      <c r="BD411" s="237">
        <f t="shared" si="6477"/>
        <v>0.95238095238095233</v>
      </c>
      <c r="BE411" s="238">
        <f t="shared" si="6478"/>
        <v>1</v>
      </c>
      <c r="BF411" s="237">
        <f t="shared" si="6479"/>
        <v>4.7619047619047616E-2</v>
      </c>
      <c r="BG411" s="237">
        <f t="shared" si="6480"/>
        <v>0.95238095238095233</v>
      </c>
      <c r="BH411" s="236">
        <f t="shared" si="6481"/>
        <v>0</v>
      </c>
      <c r="BI411" s="237">
        <f t="shared" si="6482"/>
        <v>0</v>
      </c>
      <c r="BJ411" s="236">
        <f t="shared" si="6483"/>
        <v>1</v>
      </c>
      <c r="BK411" s="237">
        <f t="shared" si="6484"/>
        <v>4.7619047619047616E-2</v>
      </c>
      <c r="BL411" s="236">
        <v>0</v>
      </c>
      <c r="BM411" s="236">
        <v>0</v>
      </c>
      <c r="BN411" s="236">
        <v>1</v>
      </c>
      <c r="BO411" s="236">
        <v>0</v>
      </c>
      <c r="BP411" s="236">
        <v>0</v>
      </c>
      <c r="BQ411" s="236">
        <v>0</v>
      </c>
      <c r="BR411" s="236">
        <v>0</v>
      </c>
      <c r="BS411" s="236">
        <v>0</v>
      </c>
      <c r="BT411" s="236">
        <v>3</v>
      </c>
      <c r="BU411" s="236">
        <v>0</v>
      </c>
      <c r="BV411" s="236">
        <v>1</v>
      </c>
      <c r="BW411" s="247">
        <v>21</v>
      </c>
      <c r="BX411" s="247">
        <f t="shared" si="6485"/>
        <v>21</v>
      </c>
      <c r="BY411" s="260">
        <f t="shared" si="6486"/>
        <v>1</v>
      </c>
      <c r="BZ411" s="238">
        <f t="shared" si="6487"/>
        <v>0</v>
      </c>
      <c r="CA411" s="260">
        <f t="shared" si="6488"/>
        <v>0</v>
      </c>
      <c r="CB411" s="260">
        <f t="shared" si="6489"/>
        <v>1</v>
      </c>
      <c r="CC411" s="247">
        <f t="shared" si="6490"/>
        <v>0</v>
      </c>
      <c r="CD411" s="260">
        <f t="shared" si="6491"/>
        <v>0</v>
      </c>
      <c r="CE411" s="247">
        <f t="shared" si="6492"/>
        <v>0</v>
      </c>
      <c r="CF411" s="260">
        <f t="shared" si="6493"/>
        <v>0</v>
      </c>
      <c r="CG411" s="247">
        <v>0</v>
      </c>
      <c r="CH411" s="247">
        <v>0</v>
      </c>
      <c r="CI411" s="247">
        <v>0</v>
      </c>
      <c r="CJ411" s="247">
        <v>0</v>
      </c>
      <c r="CK411" s="247">
        <v>0</v>
      </c>
      <c r="CL411" s="247">
        <v>0</v>
      </c>
      <c r="CM411" s="247">
        <v>0</v>
      </c>
      <c r="CN411" s="247">
        <v>0</v>
      </c>
      <c r="CO411" s="247">
        <v>3</v>
      </c>
      <c r="CP411" s="247">
        <v>0</v>
      </c>
      <c r="CQ411" s="247">
        <v>0</v>
      </c>
      <c r="CR411" s="274">
        <v>15</v>
      </c>
      <c r="CS411" s="247">
        <f t="shared" si="6608"/>
        <v>15</v>
      </c>
      <c r="CT411" s="237">
        <f t="shared" si="6609"/>
        <v>1</v>
      </c>
      <c r="CU411" s="238">
        <f t="shared" si="6610"/>
        <v>0</v>
      </c>
      <c r="CV411" s="259">
        <f t="shared" si="6611"/>
        <v>0</v>
      </c>
      <c r="CW411" s="237">
        <f t="shared" si="6612"/>
        <v>1</v>
      </c>
      <c r="CX411" s="247">
        <f t="shared" si="6160"/>
        <v>0</v>
      </c>
      <c r="CY411" s="237">
        <f t="shared" si="6296"/>
        <v>0</v>
      </c>
      <c r="CZ411" s="247">
        <f t="shared" si="6161"/>
        <v>0</v>
      </c>
      <c r="DA411" s="259">
        <f t="shared" si="6297"/>
        <v>0</v>
      </c>
      <c r="DB411" s="247">
        <v>0</v>
      </c>
      <c r="DC411" s="247">
        <v>0</v>
      </c>
      <c r="DD411" s="247">
        <v>0</v>
      </c>
      <c r="DE411" s="247">
        <v>0</v>
      </c>
      <c r="DF411" s="247">
        <v>0</v>
      </c>
      <c r="DG411" s="247">
        <v>0</v>
      </c>
      <c r="DH411" s="247">
        <v>0</v>
      </c>
      <c r="DI411" s="247">
        <v>0</v>
      </c>
      <c r="DJ411" s="274">
        <v>0</v>
      </c>
      <c r="DK411" s="274">
        <v>0</v>
      </c>
      <c r="DL411" s="274">
        <v>0</v>
      </c>
      <c r="DM411" s="274">
        <v>21</v>
      </c>
      <c r="DN411" s="247">
        <f t="shared" si="6503"/>
        <v>21</v>
      </c>
      <c r="DO411" s="237">
        <f t="shared" si="6504"/>
        <v>1</v>
      </c>
      <c r="DP411" s="238">
        <f t="shared" si="6505"/>
        <v>0</v>
      </c>
      <c r="DQ411" s="259">
        <f t="shared" si="6506"/>
        <v>0</v>
      </c>
      <c r="DR411" s="237">
        <f t="shared" si="6507"/>
        <v>1</v>
      </c>
      <c r="DS411" s="247">
        <f t="shared" si="6508"/>
        <v>0</v>
      </c>
      <c r="DT411" s="237">
        <f t="shared" si="6509"/>
        <v>0</v>
      </c>
      <c r="DU411" s="247">
        <f t="shared" si="6510"/>
        <v>0</v>
      </c>
      <c r="DV411" s="259">
        <f t="shared" si="6511"/>
        <v>0</v>
      </c>
      <c r="DW411" s="247">
        <v>0</v>
      </c>
      <c r="DX411" s="247">
        <v>0</v>
      </c>
      <c r="DY411" s="247">
        <v>0</v>
      </c>
      <c r="DZ411" s="247">
        <v>0</v>
      </c>
      <c r="EA411" s="247">
        <v>0</v>
      </c>
      <c r="EB411" s="247">
        <v>0</v>
      </c>
      <c r="EC411" s="247">
        <v>0</v>
      </c>
      <c r="ED411" s="247">
        <v>0</v>
      </c>
      <c r="EE411" s="274">
        <v>1</v>
      </c>
      <c r="EF411" s="274">
        <v>0</v>
      </c>
      <c r="EG411" s="274">
        <v>1</v>
      </c>
      <c r="EH411" s="274">
        <v>22</v>
      </c>
      <c r="EI411" s="247">
        <f t="shared" si="6512"/>
        <v>22</v>
      </c>
      <c r="EJ411" s="237">
        <f t="shared" si="6513"/>
        <v>1</v>
      </c>
      <c r="EK411" s="238">
        <f t="shared" si="6514"/>
        <v>0</v>
      </c>
      <c r="EL411" s="259">
        <f t="shared" si="6515"/>
        <v>0</v>
      </c>
      <c r="EM411" s="237">
        <f t="shared" si="6516"/>
        <v>1</v>
      </c>
      <c r="EN411" s="247">
        <f t="shared" si="6517"/>
        <v>0</v>
      </c>
      <c r="EO411" s="237">
        <f t="shared" si="6518"/>
        <v>0</v>
      </c>
      <c r="EP411" s="247">
        <f t="shared" si="6519"/>
        <v>0</v>
      </c>
      <c r="EQ411" s="259">
        <f t="shared" si="6520"/>
        <v>0</v>
      </c>
      <c r="ER411" s="247">
        <v>0</v>
      </c>
      <c r="ES411" s="247">
        <v>0</v>
      </c>
      <c r="ET411" s="247">
        <v>0</v>
      </c>
      <c r="EU411" s="247">
        <v>0</v>
      </c>
      <c r="EV411" s="247">
        <v>0</v>
      </c>
      <c r="EW411" s="247">
        <v>0</v>
      </c>
      <c r="EX411" s="247">
        <v>0</v>
      </c>
      <c r="EY411" s="247">
        <v>0</v>
      </c>
      <c r="EZ411" s="274">
        <v>1</v>
      </c>
      <c r="FA411" s="274">
        <v>2</v>
      </c>
      <c r="FB411" s="274">
        <v>0</v>
      </c>
      <c r="FC411" s="274">
        <v>18</v>
      </c>
      <c r="FD411" s="247">
        <f t="shared" si="6521"/>
        <v>18</v>
      </c>
      <c r="FE411" s="237">
        <f t="shared" si="6522"/>
        <v>1</v>
      </c>
      <c r="FF411" s="238">
        <f t="shared" si="6523"/>
        <v>0</v>
      </c>
      <c r="FG411" s="259">
        <f t="shared" si="6524"/>
        <v>0</v>
      </c>
      <c r="FH411" s="237">
        <f t="shared" si="6525"/>
        <v>1</v>
      </c>
      <c r="FI411" s="247">
        <f t="shared" si="6526"/>
        <v>0</v>
      </c>
      <c r="FJ411" s="237">
        <f t="shared" si="6527"/>
        <v>0</v>
      </c>
      <c r="FK411" s="247">
        <f t="shared" si="6528"/>
        <v>0</v>
      </c>
      <c r="FL411" s="259">
        <f t="shared" si="6529"/>
        <v>0</v>
      </c>
      <c r="FM411" s="247">
        <v>0</v>
      </c>
      <c r="FN411" s="247">
        <v>0</v>
      </c>
      <c r="FO411" s="247">
        <v>0</v>
      </c>
      <c r="FP411" s="247">
        <v>0</v>
      </c>
      <c r="FQ411" s="247">
        <v>0</v>
      </c>
      <c r="FR411" s="247">
        <v>0</v>
      </c>
      <c r="FS411" s="247">
        <v>0</v>
      </c>
      <c r="FT411" s="247">
        <v>0</v>
      </c>
      <c r="FU411" s="274">
        <v>0</v>
      </c>
      <c r="FV411" s="274">
        <v>0</v>
      </c>
      <c r="FW411" s="274">
        <v>0</v>
      </c>
      <c r="FX411" s="274">
        <v>22</v>
      </c>
      <c r="FY411" s="247">
        <f t="shared" si="6530"/>
        <v>20</v>
      </c>
      <c r="FZ411" s="237">
        <f t="shared" si="6531"/>
        <v>0.90909090909090906</v>
      </c>
      <c r="GA411" s="238">
        <f t="shared" si="6532"/>
        <v>2</v>
      </c>
      <c r="GB411" s="259">
        <f t="shared" si="6533"/>
        <v>9.0909090909090912E-2</v>
      </c>
      <c r="GC411" s="237">
        <f t="shared" si="6534"/>
        <v>0.90909090909090906</v>
      </c>
      <c r="GD411" s="247">
        <f t="shared" si="6535"/>
        <v>0</v>
      </c>
      <c r="GE411" s="237">
        <f t="shared" si="6536"/>
        <v>0</v>
      </c>
      <c r="GF411" s="247">
        <f t="shared" si="6537"/>
        <v>2</v>
      </c>
      <c r="GG411" s="259">
        <f t="shared" si="6538"/>
        <v>9.0909090909090912E-2</v>
      </c>
      <c r="GH411" s="247">
        <v>0</v>
      </c>
      <c r="GI411" s="247">
        <v>0</v>
      </c>
      <c r="GJ411" s="247">
        <v>2</v>
      </c>
      <c r="GK411" s="247">
        <v>0</v>
      </c>
      <c r="GL411" s="247">
        <v>0</v>
      </c>
      <c r="GM411" s="247">
        <v>0</v>
      </c>
      <c r="GN411" s="247">
        <v>0</v>
      </c>
      <c r="GO411" s="247">
        <v>0</v>
      </c>
      <c r="GP411" s="274">
        <v>1</v>
      </c>
      <c r="GQ411" s="274">
        <v>0</v>
      </c>
      <c r="GR411" s="274">
        <v>0</v>
      </c>
      <c r="GS411" s="274">
        <v>19</v>
      </c>
      <c r="GT411" s="247">
        <f t="shared" si="6539"/>
        <v>16</v>
      </c>
      <c r="GU411" s="237">
        <f t="shared" si="6540"/>
        <v>0.84210526315789469</v>
      </c>
      <c r="GV411" s="238">
        <f t="shared" si="6541"/>
        <v>3</v>
      </c>
      <c r="GW411" s="259">
        <f t="shared" si="6542"/>
        <v>0.15789473684210525</v>
      </c>
      <c r="GX411" s="237">
        <f t="shared" si="6543"/>
        <v>0.89473684210526316</v>
      </c>
      <c r="GY411" s="247">
        <f t="shared" si="6544"/>
        <v>1</v>
      </c>
      <c r="GZ411" s="237">
        <f t="shared" si="6545"/>
        <v>5.2631578947368418E-2</v>
      </c>
      <c r="HA411" s="247">
        <f t="shared" si="6546"/>
        <v>2</v>
      </c>
      <c r="HB411" s="259">
        <f t="shared" si="6547"/>
        <v>0.10526315789473684</v>
      </c>
      <c r="HC411" s="247">
        <v>0</v>
      </c>
      <c r="HD411" s="247">
        <v>1</v>
      </c>
      <c r="HE411" s="247">
        <v>1</v>
      </c>
      <c r="HF411" s="247">
        <v>0</v>
      </c>
      <c r="HG411" s="247">
        <v>0</v>
      </c>
      <c r="HH411" s="247">
        <v>0</v>
      </c>
      <c r="HI411" s="247">
        <v>0</v>
      </c>
      <c r="HJ411" s="247">
        <v>1</v>
      </c>
      <c r="HK411" s="274">
        <v>0</v>
      </c>
      <c r="HL411" s="274">
        <v>0</v>
      </c>
      <c r="HM411" s="274">
        <v>0</v>
      </c>
      <c r="HN411" s="274">
        <v>21</v>
      </c>
      <c r="HO411" s="247">
        <f t="shared" si="6548"/>
        <v>21</v>
      </c>
      <c r="HP411" s="237">
        <f t="shared" si="6549"/>
        <v>1</v>
      </c>
      <c r="HQ411" s="238">
        <f t="shared" si="6550"/>
        <v>0</v>
      </c>
      <c r="HR411" s="259">
        <f t="shared" si="6551"/>
        <v>0</v>
      </c>
      <c r="HS411" s="237">
        <f t="shared" si="6552"/>
        <v>1</v>
      </c>
      <c r="HT411" s="247">
        <f t="shared" si="6553"/>
        <v>0</v>
      </c>
      <c r="HU411" s="237">
        <f t="shared" si="6554"/>
        <v>0</v>
      </c>
      <c r="HV411" s="247">
        <f t="shared" si="6555"/>
        <v>0</v>
      </c>
      <c r="HW411" s="259">
        <f t="shared" si="6556"/>
        <v>0</v>
      </c>
      <c r="HX411" s="247">
        <v>0</v>
      </c>
      <c r="HY411" s="247">
        <v>0</v>
      </c>
      <c r="HZ411" s="247">
        <v>0</v>
      </c>
      <c r="IA411" s="247">
        <v>0</v>
      </c>
      <c r="IB411" s="247">
        <v>0</v>
      </c>
      <c r="IC411" s="247">
        <v>0</v>
      </c>
      <c r="ID411" s="247">
        <v>0</v>
      </c>
      <c r="IE411" s="247">
        <v>0</v>
      </c>
      <c r="IF411" s="274">
        <v>1</v>
      </c>
      <c r="IG411" s="274">
        <v>2</v>
      </c>
      <c r="IH411" s="274">
        <v>0</v>
      </c>
      <c r="II411" s="274">
        <v>19</v>
      </c>
      <c r="IJ411" s="247">
        <f t="shared" si="6557"/>
        <v>18</v>
      </c>
      <c r="IK411" s="237">
        <f t="shared" si="6558"/>
        <v>0.94736842105263153</v>
      </c>
      <c r="IL411" s="238">
        <f t="shared" si="6559"/>
        <v>1</v>
      </c>
      <c r="IM411" s="259">
        <f t="shared" si="6560"/>
        <v>5.2631578947368418E-2</v>
      </c>
      <c r="IN411" s="237">
        <f t="shared" si="6561"/>
        <v>0.94736842105263153</v>
      </c>
      <c r="IO411" s="247">
        <f t="shared" si="6562"/>
        <v>0</v>
      </c>
      <c r="IP411" s="237">
        <f t="shared" si="6563"/>
        <v>0</v>
      </c>
      <c r="IQ411" s="247">
        <f t="shared" si="6564"/>
        <v>1</v>
      </c>
      <c r="IR411" s="259">
        <f t="shared" si="6565"/>
        <v>5.2631578947368418E-2</v>
      </c>
      <c r="IS411" s="247">
        <v>0</v>
      </c>
      <c r="IT411" s="247">
        <v>0</v>
      </c>
      <c r="IU411" s="247">
        <v>1</v>
      </c>
      <c r="IV411" s="247">
        <v>0</v>
      </c>
      <c r="IW411" s="247">
        <v>0</v>
      </c>
      <c r="IX411" s="247">
        <v>0</v>
      </c>
      <c r="IY411" s="247">
        <v>0</v>
      </c>
      <c r="IZ411" s="247">
        <v>0</v>
      </c>
      <c r="JA411" s="274">
        <v>0</v>
      </c>
      <c r="JB411" s="274">
        <v>0</v>
      </c>
      <c r="JC411" s="274">
        <v>2</v>
      </c>
      <c r="JD411" s="247">
        <f t="shared" si="6566"/>
        <v>241</v>
      </c>
      <c r="JE411" s="247">
        <f t="shared" si="6596"/>
        <v>226</v>
      </c>
      <c r="JF411" s="260">
        <f t="shared" si="6597"/>
        <v>0.93775933609958506</v>
      </c>
      <c r="JG411" s="238">
        <f t="shared" si="6598"/>
        <v>15</v>
      </c>
      <c r="JH411" s="260">
        <f t="shared" si="6599"/>
        <v>6.2240663900414939E-2</v>
      </c>
      <c r="JI411" s="260">
        <f t="shared" si="6600"/>
        <v>0.975103734439834</v>
      </c>
      <c r="JJ411" s="247">
        <f t="shared" si="6416"/>
        <v>9</v>
      </c>
      <c r="JK411" s="260">
        <f t="shared" si="6417"/>
        <v>3.7344398340248962E-2</v>
      </c>
      <c r="JL411" s="247">
        <f t="shared" si="6418"/>
        <v>6</v>
      </c>
      <c r="JM411" s="260">
        <f t="shared" si="6601"/>
        <v>2.4896265560165973E-2</v>
      </c>
      <c r="JN411" s="247">
        <f t="shared" si="6576"/>
        <v>0</v>
      </c>
      <c r="JO411" s="247">
        <f t="shared" si="6577"/>
        <v>1</v>
      </c>
      <c r="JP411" s="247">
        <f t="shared" si="6578"/>
        <v>5</v>
      </c>
      <c r="JQ411" s="247">
        <f t="shared" si="6579"/>
        <v>0</v>
      </c>
      <c r="JR411" s="247">
        <f t="shared" si="6580"/>
        <v>0</v>
      </c>
      <c r="JS411" s="247">
        <f t="shared" si="6581"/>
        <v>0</v>
      </c>
      <c r="JT411" s="247">
        <f t="shared" si="6582"/>
        <v>0</v>
      </c>
      <c r="JU411" s="247">
        <f t="shared" si="6583"/>
        <v>9</v>
      </c>
      <c r="JV411" s="247">
        <f t="shared" si="6584"/>
        <v>15</v>
      </c>
      <c r="JW411" s="247">
        <f t="shared" si="6585"/>
        <v>4</v>
      </c>
      <c r="JX411" s="247">
        <f t="shared" si="6586"/>
        <v>6</v>
      </c>
    </row>
    <row r="412" spans="1:284" ht="15" customHeight="1">
      <c r="A412" s="269">
        <f t="shared" si="6613"/>
        <v>16</v>
      </c>
      <c r="B412" s="122">
        <v>20010102676</v>
      </c>
      <c r="C412" s="227">
        <f t="shared" ca="1" si="6602"/>
        <v>20</v>
      </c>
      <c r="D412" s="227">
        <f t="shared" ca="1" si="6603"/>
        <v>2</v>
      </c>
      <c r="E412" s="228">
        <f t="shared" si="6604"/>
        <v>37.547945205479451</v>
      </c>
      <c r="F412" s="118">
        <v>23</v>
      </c>
      <c r="G412" s="118">
        <v>7</v>
      </c>
      <c r="H412" s="118">
        <v>1982</v>
      </c>
      <c r="I412" s="115" t="s">
        <v>363</v>
      </c>
      <c r="J412" s="111" t="s">
        <v>826</v>
      </c>
      <c r="K412" s="103" t="s">
        <v>720</v>
      </c>
      <c r="L412" s="247">
        <v>22</v>
      </c>
      <c r="M412" s="247">
        <f t="shared" si="6587"/>
        <v>22</v>
      </c>
      <c r="N412" s="260">
        <f t="shared" si="6588"/>
        <v>1</v>
      </c>
      <c r="O412" s="238">
        <f t="shared" si="6589"/>
        <v>0</v>
      </c>
      <c r="P412" s="260">
        <f t="shared" si="6590"/>
        <v>0</v>
      </c>
      <c r="Q412" s="260">
        <f t="shared" si="6591"/>
        <v>1</v>
      </c>
      <c r="R412" s="247">
        <f t="shared" si="6592"/>
        <v>0</v>
      </c>
      <c r="S412" s="260">
        <f t="shared" si="6593"/>
        <v>0</v>
      </c>
      <c r="T412" s="247">
        <f t="shared" si="6594"/>
        <v>0</v>
      </c>
      <c r="U412" s="260">
        <f t="shared" si="6595"/>
        <v>0</v>
      </c>
      <c r="V412" s="247">
        <v>0</v>
      </c>
      <c r="W412" s="247">
        <v>0</v>
      </c>
      <c r="X412" s="247">
        <v>0</v>
      </c>
      <c r="Y412" s="247">
        <v>0</v>
      </c>
      <c r="Z412" s="247">
        <v>0</v>
      </c>
      <c r="AA412" s="247">
        <v>0</v>
      </c>
      <c r="AB412" s="247">
        <v>0</v>
      </c>
      <c r="AC412" s="247">
        <v>0</v>
      </c>
      <c r="AD412" s="247">
        <v>0</v>
      </c>
      <c r="AE412" s="247">
        <v>0</v>
      </c>
      <c r="AF412" s="247">
        <v>0</v>
      </c>
      <c r="AG412" s="236">
        <v>20</v>
      </c>
      <c r="AH412" s="236">
        <f t="shared" si="6467"/>
        <v>20</v>
      </c>
      <c r="AI412" s="237">
        <f t="shared" si="6468"/>
        <v>1</v>
      </c>
      <c r="AJ412" s="238">
        <f t="shared" si="6469"/>
        <v>0</v>
      </c>
      <c r="AK412" s="237">
        <f t="shared" si="6470"/>
        <v>0</v>
      </c>
      <c r="AL412" s="237">
        <f t="shared" si="6471"/>
        <v>1</v>
      </c>
      <c r="AM412" s="236">
        <f t="shared" si="6472"/>
        <v>0</v>
      </c>
      <c r="AN412" s="237">
        <f t="shared" si="6473"/>
        <v>0</v>
      </c>
      <c r="AO412" s="236">
        <f t="shared" si="6474"/>
        <v>0</v>
      </c>
      <c r="AP412" s="237">
        <f t="shared" si="6475"/>
        <v>0</v>
      </c>
      <c r="AQ412" s="236">
        <v>0</v>
      </c>
      <c r="AR412" s="236">
        <v>0</v>
      </c>
      <c r="AS412" s="236">
        <v>0</v>
      </c>
      <c r="AT412" s="236">
        <v>0</v>
      </c>
      <c r="AU412" s="236">
        <v>0</v>
      </c>
      <c r="AV412" s="236">
        <v>0</v>
      </c>
      <c r="AW412" s="236">
        <v>0</v>
      </c>
      <c r="AX412" s="236">
        <v>0</v>
      </c>
      <c r="AY412" s="236">
        <v>0</v>
      </c>
      <c r="AZ412" s="236">
        <v>0</v>
      </c>
      <c r="BA412" s="236">
        <v>0</v>
      </c>
      <c r="BB412" s="236">
        <v>21</v>
      </c>
      <c r="BC412" s="236">
        <f t="shared" si="6476"/>
        <v>21</v>
      </c>
      <c r="BD412" s="237">
        <f t="shared" si="6477"/>
        <v>1</v>
      </c>
      <c r="BE412" s="238">
        <f t="shared" si="6478"/>
        <v>0</v>
      </c>
      <c r="BF412" s="237">
        <f t="shared" si="6479"/>
        <v>0</v>
      </c>
      <c r="BG412" s="237">
        <f t="shared" si="6480"/>
        <v>1</v>
      </c>
      <c r="BH412" s="236">
        <f t="shared" si="6481"/>
        <v>0</v>
      </c>
      <c r="BI412" s="237">
        <f t="shared" si="6482"/>
        <v>0</v>
      </c>
      <c r="BJ412" s="236">
        <f t="shared" si="6483"/>
        <v>0</v>
      </c>
      <c r="BK412" s="237">
        <f t="shared" si="6484"/>
        <v>0</v>
      </c>
      <c r="BL412" s="236">
        <v>0</v>
      </c>
      <c r="BM412" s="236">
        <v>0</v>
      </c>
      <c r="BN412" s="236">
        <v>0</v>
      </c>
      <c r="BO412" s="236">
        <v>0</v>
      </c>
      <c r="BP412" s="236">
        <v>0</v>
      </c>
      <c r="BQ412" s="236">
        <v>0</v>
      </c>
      <c r="BR412" s="236">
        <v>0</v>
      </c>
      <c r="BS412" s="236">
        <v>0</v>
      </c>
      <c r="BT412" s="236">
        <v>0</v>
      </c>
      <c r="BU412" s="236">
        <v>0</v>
      </c>
      <c r="BV412" s="236">
        <v>0</v>
      </c>
      <c r="BW412" s="247">
        <v>21</v>
      </c>
      <c r="BX412" s="247">
        <f t="shared" si="6485"/>
        <v>19</v>
      </c>
      <c r="BY412" s="260">
        <f t="shared" si="6486"/>
        <v>0.90476190476190477</v>
      </c>
      <c r="BZ412" s="238">
        <f t="shared" si="6487"/>
        <v>2</v>
      </c>
      <c r="CA412" s="260">
        <f t="shared" si="6488"/>
        <v>9.5238095238095233E-2</v>
      </c>
      <c r="CB412" s="260">
        <f t="shared" si="6489"/>
        <v>1</v>
      </c>
      <c r="CC412" s="247">
        <f t="shared" si="6490"/>
        <v>2</v>
      </c>
      <c r="CD412" s="260">
        <f t="shared" si="6491"/>
        <v>9.5238095238095233E-2</v>
      </c>
      <c r="CE412" s="247">
        <f t="shared" si="6492"/>
        <v>0</v>
      </c>
      <c r="CF412" s="260">
        <f t="shared" si="6493"/>
        <v>0</v>
      </c>
      <c r="CG412" s="247">
        <v>0</v>
      </c>
      <c r="CH412" s="247">
        <v>0</v>
      </c>
      <c r="CI412" s="247">
        <v>0</v>
      </c>
      <c r="CJ412" s="247">
        <v>0</v>
      </c>
      <c r="CK412" s="247">
        <v>0</v>
      </c>
      <c r="CL412" s="247">
        <v>0</v>
      </c>
      <c r="CM412" s="247">
        <v>0</v>
      </c>
      <c r="CN412" s="247">
        <v>2</v>
      </c>
      <c r="CO412" s="247">
        <v>0</v>
      </c>
      <c r="CP412" s="247">
        <v>0</v>
      </c>
      <c r="CQ412" s="247">
        <v>0</v>
      </c>
      <c r="CR412" s="274">
        <v>15</v>
      </c>
      <c r="CS412" s="247">
        <f t="shared" si="6608"/>
        <v>15</v>
      </c>
      <c r="CT412" s="237">
        <f t="shared" si="6609"/>
        <v>1</v>
      </c>
      <c r="CU412" s="238">
        <f t="shared" si="6610"/>
        <v>0</v>
      </c>
      <c r="CV412" s="259">
        <f t="shared" si="6611"/>
        <v>0</v>
      </c>
      <c r="CW412" s="237">
        <f t="shared" si="6612"/>
        <v>1</v>
      </c>
      <c r="CX412" s="247">
        <f t="shared" si="6160"/>
        <v>0</v>
      </c>
      <c r="CY412" s="237">
        <f t="shared" si="6296"/>
        <v>0</v>
      </c>
      <c r="CZ412" s="247">
        <f t="shared" si="6161"/>
        <v>0</v>
      </c>
      <c r="DA412" s="259">
        <f t="shared" si="6297"/>
        <v>0</v>
      </c>
      <c r="DB412" s="247">
        <v>0</v>
      </c>
      <c r="DC412" s="247">
        <v>0</v>
      </c>
      <c r="DD412" s="247">
        <v>0</v>
      </c>
      <c r="DE412" s="247">
        <v>0</v>
      </c>
      <c r="DF412" s="247">
        <v>0</v>
      </c>
      <c r="DG412" s="247">
        <v>0</v>
      </c>
      <c r="DH412" s="247">
        <v>0</v>
      </c>
      <c r="DI412" s="247">
        <v>0</v>
      </c>
      <c r="DJ412" s="274">
        <v>0</v>
      </c>
      <c r="DK412" s="274">
        <v>0</v>
      </c>
      <c r="DL412" s="274">
        <v>0</v>
      </c>
      <c r="DM412" s="274">
        <v>21</v>
      </c>
      <c r="DN412" s="247">
        <f t="shared" si="6503"/>
        <v>20</v>
      </c>
      <c r="DO412" s="237">
        <f t="shared" si="6504"/>
        <v>0.95238095238095233</v>
      </c>
      <c r="DP412" s="238">
        <f t="shared" si="6505"/>
        <v>1</v>
      </c>
      <c r="DQ412" s="259">
        <f t="shared" si="6506"/>
        <v>4.7619047619047616E-2</v>
      </c>
      <c r="DR412" s="237">
        <f t="shared" si="6507"/>
        <v>1</v>
      </c>
      <c r="DS412" s="247">
        <f t="shared" si="6508"/>
        <v>1</v>
      </c>
      <c r="DT412" s="237">
        <f t="shared" si="6509"/>
        <v>4.7619047619047616E-2</v>
      </c>
      <c r="DU412" s="247">
        <f t="shared" si="6510"/>
        <v>0</v>
      </c>
      <c r="DV412" s="259">
        <f t="shared" si="6511"/>
        <v>0</v>
      </c>
      <c r="DW412" s="247">
        <v>0</v>
      </c>
      <c r="DX412" s="247">
        <v>0</v>
      </c>
      <c r="DY412" s="247">
        <v>0</v>
      </c>
      <c r="DZ412" s="247">
        <v>0</v>
      </c>
      <c r="EA412" s="247">
        <v>0</v>
      </c>
      <c r="EB412" s="247">
        <v>0</v>
      </c>
      <c r="EC412" s="247">
        <v>0</v>
      </c>
      <c r="ED412" s="247">
        <v>1</v>
      </c>
      <c r="EE412" s="274">
        <v>0</v>
      </c>
      <c r="EF412" s="274">
        <v>0</v>
      </c>
      <c r="EG412" s="274">
        <v>0</v>
      </c>
      <c r="EH412" s="274">
        <v>22</v>
      </c>
      <c r="EI412" s="247">
        <f t="shared" si="6512"/>
        <v>22</v>
      </c>
      <c r="EJ412" s="237">
        <f t="shared" si="6513"/>
        <v>1</v>
      </c>
      <c r="EK412" s="238">
        <f t="shared" si="6514"/>
        <v>0</v>
      </c>
      <c r="EL412" s="259">
        <f t="shared" si="6515"/>
        <v>0</v>
      </c>
      <c r="EM412" s="237">
        <f t="shared" si="6516"/>
        <v>1</v>
      </c>
      <c r="EN412" s="247">
        <f t="shared" si="6517"/>
        <v>0</v>
      </c>
      <c r="EO412" s="237">
        <f t="shared" si="6518"/>
        <v>0</v>
      </c>
      <c r="EP412" s="247">
        <f t="shared" si="6519"/>
        <v>0</v>
      </c>
      <c r="EQ412" s="259">
        <f t="shared" si="6520"/>
        <v>0</v>
      </c>
      <c r="ER412" s="247">
        <v>0</v>
      </c>
      <c r="ES412" s="247">
        <v>0</v>
      </c>
      <c r="ET412" s="247">
        <v>0</v>
      </c>
      <c r="EU412" s="247">
        <v>0</v>
      </c>
      <c r="EV412" s="247">
        <v>0</v>
      </c>
      <c r="EW412" s="247">
        <v>0</v>
      </c>
      <c r="EX412" s="247">
        <v>0</v>
      </c>
      <c r="EY412" s="247">
        <v>0</v>
      </c>
      <c r="EZ412" s="274">
        <v>0</v>
      </c>
      <c r="FA412" s="274">
        <v>0</v>
      </c>
      <c r="FB412" s="274">
        <v>0</v>
      </c>
      <c r="FC412" s="274">
        <v>18</v>
      </c>
      <c r="FD412" s="247">
        <f t="shared" si="6521"/>
        <v>17</v>
      </c>
      <c r="FE412" s="237">
        <f t="shared" si="6522"/>
        <v>0.94444444444444442</v>
      </c>
      <c r="FF412" s="238">
        <f t="shared" si="6523"/>
        <v>1</v>
      </c>
      <c r="FG412" s="259">
        <f t="shared" si="6524"/>
        <v>5.5555555555555552E-2</v>
      </c>
      <c r="FH412" s="237">
        <f t="shared" si="6525"/>
        <v>1</v>
      </c>
      <c r="FI412" s="247">
        <f t="shared" si="6526"/>
        <v>1</v>
      </c>
      <c r="FJ412" s="237">
        <f t="shared" si="6527"/>
        <v>5.5555555555555552E-2</v>
      </c>
      <c r="FK412" s="247">
        <f t="shared" si="6528"/>
        <v>0</v>
      </c>
      <c r="FL412" s="259">
        <f t="shared" si="6529"/>
        <v>0</v>
      </c>
      <c r="FM412" s="247">
        <v>0</v>
      </c>
      <c r="FN412" s="247">
        <v>0</v>
      </c>
      <c r="FO412" s="247">
        <v>0</v>
      </c>
      <c r="FP412" s="247">
        <v>0</v>
      </c>
      <c r="FQ412" s="247">
        <v>0</v>
      </c>
      <c r="FR412" s="247">
        <v>0</v>
      </c>
      <c r="FS412" s="247">
        <v>0</v>
      </c>
      <c r="FT412" s="247">
        <v>1</v>
      </c>
      <c r="FU412" s="274">
        <v>0</v>
      </c>
      <c r="FV412" s="274">
        <v>0</v>
      </c>
      <c r="FW412" s="274">
        <v>0</v>
      </c>
      <c r="FX412" s="274">
        <v>22</v>
      </c>
      <c r="FY412" s="247">
        <f t="shared" si="6530"/>
        <v>22</v>
      </c>
      <c r="FZ412" s="237">
        <f t="shared" si="6531"/>
        <v>1</v>
      </c>
      <c r="GA412" s="238">
        <f t="shared" si="6532"/>
        <v>0</v>
      </c>
      <c r="GB412" s="259">
        <f t="shared" si="6533"/>
        <v>0</v>
      </c>
      <c r="GC412" s="237">
        <f t="shared" si="6534"/>
        <v>1</v>
      </c>
      <c r="GD412" s="247">
        <f t="shared" si="6535"/>
        <v>0</v>
      </c>
      <c r="GE412" s="237">
        <f t="shared" si="6536"/>
        <v>0</v>
      </c>
      <c r="GF412" s="247">
        <f t="shared" si="6537"/>
        <v>0</v>
      </c>
      <c r="GG412" s="259">
        <f t="shared" si="6538"/>
        <v>0</v>
      </c>
      <c r="GH412" s="247">
        <v>0</v>
      </c>
      <c r="GI412" s="247">
        <v>0</v>
      </c>
      <c r="GJ412" s="247">
        <v>0</v>
      </c>
      <c r="GK412" s="247">
        <v>0</v>
      </c>
      <c r="GL412" s="247">
        <v>0</v>
      </c>
      <c r="GM412" s="247">
        <v>0</v>
      </c>
      <c r="GN412" s="247">
        <v>0</v>
      </c>
      <c r="GO412" s="247">
        <v>0</v>
      </c>
      <c r="GP412" s="274">
        <v>0</v>
      </c>
      <c r="GQ412" s="274">
        <v>0</v>
      </c>
      <c r="GR412" s="274">
        <v>0</v>
      </c>
      <c r="GS412" s="274">
        <v>19</v>
      </c>
      <c r="GT412" s="247">
        <f t="shared" si="6539"/>
        <v>17</v>
      </c>
      <c r="GU412" s="237">
        <f t="shared" si="6540"/>
        <v>0.89473684210526316</v>
      </c>
      <c r="GV412" s="238">
        <f t="shared" si="6541"/>
        <v>2</v>
      </c>
      <c r="GW412" s="259">
        <f t="shared" si="6542"/>
        <v>0.10526315789473684</v>
      </c>
      <c r="GX412" s="237">
        <f t="shared" si="6543"/>
        <v>1</v>
      </c>
      <c r="GY412" s="247">
        <f t="shared" si="6544"/>
        <v>2</v>
      </c>
      <c r="GZ412" s="237">
        <f t="shared" si="6545"/>
        <v>0.10526315789473684</v>
      </c>
      <c r="HA412" s="247">
        <f t="shared" si="6546"/>
        <v>0</v>
      </c>
      <c r="HB412" s="259">
        <f t="shared" si="6547"/>
        <v>0</v>
      </c>
      <c r="HC412" s="247">
        <v>0</v>
      </c>
      <c r="HD412" s="247">
        <v>0</v>
      </c>
      <c r="HE412" s="247">
        <v>0</v>
      </c>
      <c r="HF412" s="247">
        <v>0</v>
      </c>
      <c r="HG412" s="247">
        <v>0</v>
      </c>
      <c r="HH412" s="247">
        <v>0</v>
      </c>
      <c r="HI412" s="247">
        <v>0</v>
      </c>
      <c r="HJ412" s="247">
        <v>2</v>
      </c>
      <c r="HK412" s="274">
        <v>0</v>
      </c>
      <c r="HL412" s="274">
        <v>0</v>
      </c>
      <c r="HM412" s="274">
        <v>0</v>
      </c>
      <c r="HN412" s="274">
        <v>21</v>
      </c>
      <c r="HO412" s="247">
        <f t="shared" si="6548"/>
        <v>19</v>
      </c>
      <c r="HP412" s="237">
        <f t="shared" si="6549"/>
        <v>0.90476190476190477</v>
      </c>
      <c r="HQ412" s="238">
        <f t="shared" si="6550"/>
        <v>2</v>
      </c>
      <c r="HR412" s="259">
        <f t="shared" si="6551"/>
        <v>9.5238095238095233E-2</v>
      </c>
      <c r="HS412" s="237">
        <f t="shared" si="6552"/>
        <v>1</v>
      </c>
      <c r="HT412" s="247">
        <f t="shared" si="6553"/>
        <v>2</v>
      </c>
      <c r="HU412" s="237">
        <f t="shared" si="6554"/>
        <v>9.5238095238095233E-2</v>
      </c>
      <c r="HV412" s="247">
        <f t="shared" si="6555"/>
        <v>0</v>
      </c>
      <c r="HW412" s="259">
        <f t="shared" si="6556"/>
        <v>0</v>
      </c>
      <c r="HX412" s="247">
        <v>0</v>
      </c>
      <c r="HY412" s="247">
        <v>0</v>
      </c>
      <c r="HZ412" s="247">
        <v>0</v>
      </c>
      <c r="IA412" s="247">
        <v>0</v>
      </c>
      <c r="IB412" s="247">
        <v>0</v>
      </c>
      <c r="IC412" s="247">
        <v>0</v>
      </c>
      <c r="ID412" s="247">
        <v>0</v>
      </c>
      <c r="IE412" s="247">
        <v>2</v>
      </c>
      <c r="IF412" s="274">
        <v>0</v>
      </c>
      <c r="IG412" s="274">
        <v>0</v>
      </c>
      <c r="IH412" s="274">
        <v>0</v>
      </c>
      <c r="II412" s="274">
        <v>19</v>
      </c>
      <c r="IJ412" s="247">
        <f t="shared" si="6557"/>
        <v>16</v>
      </c>
      <c r="IK412" s="237">
        <f t="shared" si="6558"/>
        <v>0.84210526315789469</v>
      </c>
      <c r="IL412" s="238">
        <f t="shared" si="6559"/>
        <v>3</v>
      </c>
      <c r="IM412" s="259">
        <f t="shared" si="6560"/>
        <v>0.15789473684210525</v>
      </c>
      <c r="IN412" s="237">
        <f t="shared" si="6561"/>
        <v>1</v>
      </c>
      <c r="IO412" s="247">
        <f t="shared" si="6562"/>
        <v>3</v>
      </c>
      <c r="IP412" s="237">
        <f t="shared" si="6563"/>
        <v>0.15789473684210525</v>
      </c>
      <c r="IQ412" s="247">
        <f t="shared" si="6564"/>
        <v>0</v>
      </c>
      <c r="IR412" s="259">
        <f t="shared" si="6565"/>
        <v>0</v>
      </c>
      <c r="IS412" s="247">
        <v>0</v>
      </c>
      <c r="IT412" s="247">
        <v>0</v>
      </c>
      <c r="IU412" s="247">
        <v>0</v>
      </c>
      <c r="IV412" s="247">
        <v>0</v>
      </c>
      <c r="IW412" s="247">
        <v>0</v>
      </c>
      <c r="IX412" s="247">
        <v>0</v>
      </c>
      <c r="IY412" s="247">
        <v>0</v>
      </c>
      <c r="IZ412" s="247">
        <v>3</v>
      </c>
      <c r="JA412" s="274">
        <v>0</v>
      </c>
      <c r="JB412" s="274">
        <v>0</v>
      </c>
      <c r="JC412" s="274">
        <v>0</v>
      </c>
      <c r="JD412" s="247">
        <f t="shared" si="6566"/>
        <v>241</v>
      </c>
      <c r="JE412" s="247">
        <f t="shared" si="6596"/>
        <v>230</v>
      </c>
      <c r="JF412" s="260">
        <f t="shared" si="6597"/>
        <v>0.9543568464730291</v>
      </c>
      <c r="JG412" s="238">
        <f t="shared" si="6598"/>
        <v>11</v>
      </c>
      <c r="JH412" s="260">
        <f t="shared" si="6599"/>
        <v>4.5643153526970952E-2</v>
      </c>
      <c r="JI412" s="260">
        <f t="shared" si="6600"/>
        <v>1</v>
      </c>
      <c r="JJ412" s="247">
        <f t="shared" si="6416"/>
        <v>11</v>
      </c>
      <c r="JK412" s="260">
        <f t="shared" si="6417"/>
        <v>4.5643153526970952E-2</v>
      </c>
      <c r="JL412" s="247">
        <f t="shared" si="6418"/>
        <v>0</v>
      </c>
      <c r="JM412" s="260">
        <f t="shared" si="6601"/>
        <v>0</v>
      </c>
      <c r="JN412" s="247">
        <f t="shared" si="6576"/>
        <v>0</v>
      </c>
      <c r="JO412" s="247">
        <f t="shared" si="6577"/>
        <v>0</v>
      </c>
      <c r="JP412" s="247">
        <f t="shared" si="6578"/>
        <v>0</v>
      </c>
      <c r="JQ412" s="247">
        <f t="shared" si="6579"/>
        <v>0</v>
      </c>
      <c r="JR412" s="247">
        <f t="shared" si="6580"/>
        <v>0</v>
      </c>
      <c r="JS412" s="247">
        <f t="shared" si="6581"/>
        <v>0</v>
      </c>
      <c r="JT412" s="247">
        <f t="shared" si="6582"/>
        <v>0</v>
      </c>
      <c r="JU412" s="247">
        <f t="shared" si="6583"/>
        <v>11</v>
      </c>
      <c r="JV412" s="247">
        <f t="shared" si="6584"/>
        <v>0</v>
      </c>
      <c r="JW412" s="247">
        <f t="shared" si="6585"/>
        <v>0</v>
      </c>
      <c r="JX412" s="247">
        <f t="shared" si="6586"/>
        <v>0</v>
      </c>
    </row>
    <row r="413" spans="1:284" ht="15" customHeight="1">
      <c r="A413" s="269">
        <f t="shared" si="6613"/>
        <v>17</v>
      </c>
      <c r="B413" s="122">
        <v>20020102790</v>
      </c>
      <c r="C413" s="227">
        <f t="shared" ca="1" si="6602"/>
        <v>19</v>
      </c>
      <c r="D413" s="227">
        <f t="shared" ca="1" si="6603"/>
        <v>2</v>
      </c>
      <c r="E413" s="228">
        <f t="shared" si="6604"/>
        <v>38.016438356164386</v>
      </c>
      <c r="F413" s="118">
        <v>2</v>
      </c>
      <c r="G413" s="118">
        <v>2</v>
      </c>
      <c r="H413" s="118">
        <v>1982</v>
      </c>
      <c r="I413" s="115" t="s">
        <v>364</v>
      </c>
      <c r="J413" s="111" t="s">
        <v>826</v>
      </c>
      <c r="K413" s="103" t="s">
        <v>720</v>
      </c>
      <c r="L413" s="247">
        <v>22</v>
      </c>
      <c r="M413" s="247">
        <f t="shared" si="6587"/>
        <v>22</v>
      </c>
      <c r="N413" s="260">
        <f t="shared" si="6588"/>
        <v>1</v>
      </c>
      <c r="O413" s="238">
        <f t="shared" si="6589"/>
        <v>0</v>
      </c>
      <c r="P413" s="260">
        <f t="shared" si="6590"/>
        <v>0</v>
      </c>
      <c r="Q413" s="260">
        <f t="shared" si="6591"/>
        <v>1</v>
      </c>
      <c r="R413" s="247">
        <f t="shared" si="6592"/>
        <v>0</v>
      </c>
      <c r="S413" s="260">
        <f t="shared" si="6593"/>
        <v>0</v>
      </c>
      <c r="T413" s="247">
        <f t="shared" si="6594"/>
        <v>0</v>
      </c>
      <c r="U413" s="260">
        <f t="shared" si="6595"/>
        <v>0</v>
      </c>
      <c r="V413" s="247">
        <v>0</v>
      </c>
      <c r="W413" s="247">
        <v>0</v>
      </c>
      <c r="X413" s="247">
        <v>0</v>
      </c>
      <c r="Y413" s="247">
        <v>0</v>
      </c>
      <c r="Z413" s="247">
        <v>0</v>
      </c>
      <c r="AA413" s="247">
        <v>0</v>
      </c>
      <c r="AB413" s="247">
        <v>0</v>
      </c>
      <c r="AC413" s="247">
        <v>0</v>
      </c>
      <c r="AD413" s="247">
        <v>0</v>
      </c>
      <c r="AE413" s="247">
        <v>0</v>
      </c>
      <c r="AF413" s="247">
        <v>0</v>
      </c>
      <c r="AG413" s="236">
        <v>20</v>
      </c>
      <c r="AH413" s="236">
        <f t="shared" si="6467"/>
        <v>20</v>
      </c>
      <c r="AI413" s="237">
        <f t="shared" si="6468"/>
        <v>1</v>
      </c>
      <c r="AJ413" s="238">
        <f t="shared" si="6469"/>
        <v>0</v>
      </c>
      <c r="AK413" s="237">
        <f t="shared" si="6470"/>
        <v>0</v>
      </c>
      <c r="AL413" s="237">
        <f t="shared" si="6471"/>
        <v>1</v>
      </c>
      <c r="AM413" s="236">
        <f t="shared" si="6472"/>
        <v>0</v>
      </c>
      <c r="AN413" s="237">
        <f t="shared" si="6473"/>
        <v>0</v>
      </c>
      <c r="AO413" s="236">
        <f t="shared" si="6474"/>
        <v>0</v>
      </c>
      <c r="AP413" s="237">
        <f t="shared" si="6475"/>
        <v>0</v>
      </c>
      <c r="AQ413" s="236">
        <v>0</v>
      </c>
      <c r="AR413" s="236">
        <v>0</v>
      </c>
      <c r="AS413" s="236">
        <v>0</v>
      </c>
      <c r="AT413" s="236">
        <v>0</v>
      </c>
      <c r="AU413" s="236">
        <v>0</v>
      </c>
      <c r="AV413" s="236">
        <v>0</v>
      </c>
      <c r="AW413" s="236">
        <v>0</v>
      </c>
      <c r="AX413" s="236">
        <v>0</v>
      </c>
      <c r="AY413" s="236">
        <v>0</v>
      </c>
      <c r="AZ413" s="236">
        <v>0</v>
      </c>
      <c r="BA413" s="236">
        <v>0</v>
      </c>
      <c r="BB413" s="236">
        <v>21</v>
      </c>
      <c r="BC413" s="236">
        <f t="shared" si="6476"/>
        <v>18</v>
      </c>
      <c r="BD413" s="237">
        <f t="shared" si="6477"/>
        <v>0.8571428571428571</v>
      </c>
      <c r="BE413" s="238">
        <f t="shared" si="6478"/>
        <v>3</v>
      </c>
      <c r="BF413" s="237">
        <f t="shared" si="6479"/>
        <v>0.14285714285714285</v>
      </c>
      <c r="BG413" s="237">
        <f t="shared" si="6480"/>
        <v>0.8571428571428571</v>
      </c>
      <c r="BH413" s="236">
        <f t="shared" si="6481"/>
        <v>0</v>
      </c>
      <c r="BI413" s="237">
        <f t="shared" si="6482"/>
        <v>0</v>
      </c>
      <c r="BJ413" s="236">
        <f t="shared" si="6483"/>
        <v>3</v>
      </c>
      <c r="BK413" s="237">
        <f t="shared" si="6484"/>
        <v>0.14285714285714285</v>
      </c>
      <c r="BL413" s="236">
        <v>0</v>
      </c>
      <c r="BM413" s="236">
        <v>0</v>
      </c>
      <c r="BN413" s="236">
        <v>3</v>
      </c>
      <c r="BO413" s="236">
        <v>0</v>
      </c>
      <c r="BP413" s="236">
        <v>0</v>
      </c>
      <c r="BQ413" s="236">
        <v>0</v>
      </c>
      <c r="BR413" s="236">
        <v>0</v>
      </c>
      <c r="BS413" s="236">
        <v>0</v>
      </c>
      <c r="BT413" s="236">
        <v>0</v>
      </c>
      <c r="BU413" s="236">
        <v>0</v>
      </c>
      <c r="BV413" s="236">
        <v>0</v>
      </c>
      <c r="BW413" s="247">
        <v>21</v>
      </c>
      <c r="BX413" s="247">
        <f t="shared" si="6485"/>
        <v>13</v>
      </c>
      <c r="BY413" s="260">
        <f t="shared" si="6486"/>
        <v>0.61904761904761907</v>
      </c>
      <c r="BZ413" s="238">
        <f t="shared" si="6487"/>
        <v>8</v>
      </c>
      <c r="CA413" s="260">
        <f t="shared" si="6488"/>
        <v>0.38095238095238093</v>
      </c>
      <c r="CB413" s="260">
        <f t="shared" si="6489"/>
        <v>0.61904761904761907</v>
      </c>
      <c r="CC413" s="247">
        <f t="shared" si="6490"/>
        <v>0</v>
      </c>
      <c r="CD413" s="260">
        <f t="shared" si="6491"/>
        <v>0</v>
      </c>
      <c r="CE413" s="247">
        <f t="shared" si="6492"/>
        <v>8</v>
      </c>
      <c r="CF413" s="260">
        <f t="shared" si="6493"/>
        <v>0.38095238095238093</v>
      </c>
      <c r="CG413" s="247">
        <v>0</v>
      </c>
      <c r="CH413" s="247">
        <v>0</v>
      </c>
      <c r="CI413" s="247">
        <v>8</v>
      </c>
      <c r="CJ413" s="247">
        <v>0</v>
      </c>
      <c r="CK413" s="247">
        <v>0</v>
      </c>
      <c r="CL413" s="247">
        <v>0</v>
      </c>
      <c r="CM413" s="247">
        <v>0</v>
      </c>
      <c r="CN413" s="247">
        <v>0</v>
      </c>
      <c r="CO413" s="247">
        <v>0</v>
      </c>
      <c r="CP413" s="247">
        <v>0</v>
      </c>
      <c r="CQ413" s="247">
        <v>0</v>
      </c>
      <c r="CR413" s="274">
        <v>15</v>
      </c>
      <c r="CS413" s="247">
        <f t="shared" si="6608"/>
        <v>15</v>
      </c>
      <c r="CT413" s="237">
        <f t="shared" si="6609"/>
        <v>1</v>
      </c>
      <c r="CU413" s="238">
        <f t="shared" si="6610"/>
        <v>0</v>
      </c>
      <c r="CV413" s="259">
        <f t="shared" si="6611"/>
        <v>0</v>
      </c>
      <c r="CW413" s="237">
        <f t="shared" si="6612"/>
        <v>1</v>
      </c>
      <c r="CX413" s="247">
        <f t="shared" si="6160"/>
        <v>0</v>
      </c>
      <c r="CY413" s="237">
        <f t="shared" si="6296"/>
        <v>0</v>
      </c>
      <c r="CZ413" s="247">
        <f t="shared" si="6161"/>
        <v>0</v>
      </c>
      <c r="DA413" s="259">
        <f t="shared" si="6297"/>
        <v>0</v>
      </c>
      <c r="DB413" s="247">
        <v>0</v>
      </c>
      <c r="DC413" s="247">
        <v>0</v>
      </c>
      <c r="DD413" s="247">
        <v>0</v>
      </c>
      <c r="DE413" s="247">
        <v>0</v>
      </c>
      <c r="DF413" s="247">
        <v>0</v>
      </c>
      <c r="DG413" s="247">
        <v>0</v>
      </c>
      <c r="DH413" s="247">
        <v>0</v>
      </c>
      <c r="DI413" s="247">
        <v>0</v>
      </c>
      <c r="DJ413" s="274">
        <v>0</v>
      </c>
      <c r="DK413" s="274">
        <v>0</v>
      </c>
      <c r="DL413" s="274">
        <v>0</v>
      </c>
      <c r="DM413" s="274">
        <v>21</v>
      </c>
      <c r="DN413" s="247">
        <f t="shared" si="6503"/>
        <v>21</v>
      </c>
      <c r="DO413" s="237">
        <f t="shared" si="6504"/>
        <v>1</v>
      </c>
      <c r="DP413" s="238">
        <f t="shared" si="6505"/>
        <v>0</v>
      </c>
      <c r="DQ413" s="259">
        <f t="shared" si="6506"/>
        <v>0</v>
      </c>
      <c r="DR413" s="237">
        <f t="shared" si="6507"/>
        <v>1</v>
      </c>
      <c r="DS413" s="247">
        <f t="shared" si="6508"/>
        <v>0</v>
      </c>
      <c r="DT413" s="237">
        <f t="shared" si="6509"/>
        <v>0</v>
      </c>
      <c r="DU413" s="247">
        <f t="shared" si="6510"/>
        <v>0</v>
      </c>
      <c r="DV413" s="259">
        <f t="shared" si="6511"/>
        <v>0</v>
      </c>
      <c r="DW413" s="247">
        <v>0</v>
      </c>
      <c r="DX413" s="247">
        <v>0</v>
      </c>
      <c r="DY413" s="247">
        <v>0</v>
      </c>
      <c r="DZ413" s="247">
        <v>0</v>
      </c>
      <c r="EA413" s="247">
        <v>0</v>
      </c>
      <c r="EB413" s="247">
        <v>0</v>
      </c>
      <c r="EC413" s="247">
        <v>0</v>
      </c>
      <c r="ED413" s="247">
        <v>0</v>
      </c>
      <c r="EE413" s="274">
        <v>0</v>
      </c>
      <c r="EF413" s="274">
        <v>1</v>
      </c>
      <c r="EG413" s="274">
        <v>0</v>
      </c>
      <c r="EH413" s="274">
        <v>22</v>
      </c>
      <c r="EI413" s="247">
        <f t="shared" si="6512"/>
        <v>22</v>
      </c>
      <c r="EJ413" s="237">
        <f t="shared" si="6513"/>
        <v>1</v>
      </c>
      <c r="EK413" s="238">
        <f t="shared" si="6514"/>
        <v>0</v>
      </c>
      <c r="EL413" s="259">
        <f t="shared" si="6515"/>
        <v>0</v>
      </c>
      <c r="EM413" s="237">
        <f t="shared" si="6516"/>
        <v>1</v>
      </c>
      <c r="EN413" s="247">
        <f t="shared" si="6517"/>
        <v>0</v>
      </c>
      <c r="EO413" s="237">
        <f t="shared" si="6518"/>
        <v>0</v>
      </c>
      <c r="EP413" s="247">
        <f t="shared" si="6519"/>
        <v>0</v>
      </c>
      <c r="EQ413" s="259">
        <f t="shared" si="6520"/>
        <v>0</v>
      </c>
      <c r="ER413" s="247">
        <v>0</v>
      </c>
      <c r="ES413" s="247">
        <v>0</v>
      </c>
      <c r="ET413" s="247">
        <v>0</v>
      </c>
      <c r="EU413" s="247">
        <v>0</v>
      </c>
      <c r="EV413" s="247">
        <v>0</v>
      </c>
      <c r="EW413" s="247">
        <v>0</v>
      </c>
      <c r="EX413" s="247">
        <v>0</v>
      </c>
      <c r="EY413" s="247">
        <v>0</v>
      </c>
      <c r="EZ413" s="274">
        <v>0</v>
      </c>
      <c r="FA413" s="274">
        <v>0</v>
      </c>
      <c r="FB413" s="274">
        <v>0</v>
      </c>
      <c r="FC413" s="274">
        <v>18</v>
      </c>
      <c r="FD413" s="247">
        <f t="shared" si="6521"/>
        <v>18</v>
      </c>
      <c r="FE413" s="237">
        <f t="shared" si="6522"/>
        <v>1</v>
      </c>
      <c r="FF413" s="238">
        <f t="shared" si="6523"/>
        <v>0</v>
      </c>
      <c r="FG413" s="259">
        <f t="shared" si="6524"/>
        <v>0</v>
      </c>
      <c r="FH413" s="237">
        <f t="shared" si="6525"/>
        <v>1</v>
      </c>
      <c r="FI413" s="247">
        <f t="shared" si="6526"/>
        <v>0</v>
      </c>
      <c r="FJ413" s="237">
        <f t="shared" si="6527"/>
        <v>0</v>
      </c>
      <c r="FK413" s="247">
        <f t="shared" si="6528"/>
        <v>0</v>
      </c>
      <c r="FL413" s="259">
        <f t="shared" si="6529"/>
        <v>0</v>
      </c>
      <c r="FM413" s="247">
        <v>0</v>
      </c>
      <c r="FN413" s="247">
        <v>0</v>
      </c>
      <c r="FO413" s="247">
        <v>0</v>
      </c>
      <c r="FP413" s="247">
        <v>0</v>
      </c>
      <c r="FQ413" s="247">
        <v>0</v>
      </c>
      <c r="FR413" s="247">
        <v>0</v>
      </c>
      <c r="FS413" s="247">
        <v>0</v>
      </c>
      <c r="FT413" s="247">
        <v>0</v>
      </c>
      <c r="FU413" s="274">
        <v>0</v>
      </c>
      <c r="FV413" s="274">
        <v>0</v>
      </c>
      <c r="FW413" s="274">
        <v>0</v>
      </c>
      <c r="FX413" s="274">
        <v>22</v>
      </c>
      <c r="FY413" s="247">
        <f t="shared" si="6530"/>
        <v>20</v>
      </c>
      <c r="FZ413" s="237">
        <f t="shared" si="6531"/>
        <v>0.90909090909090906</v>
      </c>
      <c r="GA413" s="238">
        <f t="shared" si="6532"/>
        <v>2</v>
      </c>
      <c r="GB413" s="259">
        <f t="shared" si="6533"/>
        <v>9.0909090909090912E-2</v>
      </c>
      <c r="GC413" s="237">
        <f t="shared" si="6534"/>
        <v>1</v>
      </c>
      <c r="GD413" s="247">
        <f t="shared" si="6535"/>
        <v>2</v>
      </c>
      <c r="GE413" s="237">
        <f t="shared" si="6536"/>
        <v>9.0909090909090912E-2</v>
      </c>
      <c r="GF413" s="247">
        <f t="shared" si="6537"/>
        <v>0</v>
      </c>
      <c r="GG413" s="259">
        <f t="shared" si="6538"/>
        <v>0</v>
      </c>
      <c r="GH413" s="247">
        <v>0</v>
      </c>
      <c r="GI413" s="247">
        <v>0</v>
      </c>
      <c r="GJ413" s="247">
        <v>0</v>
      </c>
      <c r="GK413" s="247">
        <v>0</v>
      </c>
      <c r="GL413" s="247">
        <v>0</v>
      </c>
      <c r="GM413" s="247">
        <v>0</v>
      </c>
      <c r="GN413" s="247">
        <v>0</v>
      </c>
      <c r="GO413" s="247">
        <v>2</v>
      </c>
      <c r="GP413" s="274">
        <v>0</v>
      </c>
      <c r="GQ413" s="274">
        <v>0</v>
      </c>
      <c r="GR413" s="274">
        <v>0</v>
      </c>
      <c r="GS413" s="274">
        <v>19</v>
      </c>
      <c r="GT413" s="247">
        <f t="shared" si="6539"/>
        <v>17</v>
      </c>
      <c r="GU413" s="237">
        <f t="shared" si="6540"/>
        <v>0.89473684210526316</v>
      </c>
      <c r="GV413" s="238">
        <f t="shared" si="6541"/>
        <v>2</v>
      </c>
      <c r="GW413" s="259">
        <f t="shared" si="6542"/>
        <v>0.10526315789473684</v>
      </c>
      <c r="GX413" s="237">
        <f t="shared" si="6543"/>
        <v>0.89473684210526316</v>
      </c>
      <c r="GY413" s="247">
        <f t="shared" si="6544"/>
        <v>0</v>
      </c>
      <c r="GZ413" s="237">
        <f t="shared" si="6545"/>
        <v>0</v>
      </c>
      <c r="HA413" s="247">
        <f t="shared" si="6546"/>
        <v>2</v>
      </c>
      <c r="HB413" s="259">
        <f t="shared" si="6547"/>
        <v>0.10526315789473684</v>
      </c>
      <c r="HC413" s="247">
        <v>0</v>
      </c>
      <c r="HD413" s="247">
        <v>0</v>
      </c>
      <c r="HE413" s="247">
        <v>2</v>
      </c>
      <c r="HF413" s="247">
        <v>0</v>
      </c>
      <c r="HG413" s="247">
        <v>0</v>
      </c>
      <c r="HH413" s="247">
        <v>0</v>
      </c>
      <c r="HI413" s="247">
        <v>0</v>
      </c>
      <c r="HJ413" s="247">
        <v>0</v>
      </c>
      <c r="HK413" s="274">
        <v>0</v>
      </c>
      <c r="HL413" s="274">
        <v>0</v>
      </c>
      <c r="HM413" s="274">
        <v>0</v>
      </c>
      <c r="HN413" s="274">
        <v>21</v>
      </c>
      <c r="HO413" s="247">
        <f t="shared" si="6548"/>
        <v>15</v>
      </c>
      <c r="HP413" s="237">
        <f t="shared" si="6549"/>
        <v>0.7142857142857143</v>
      </c>
      <c r="HQ413" s="238">
        <f t="shared" si="6550"/>
        <v>6</v>
      </c>
      <c r="HR413" s="259">
        <f t="shared" si="6551"/>
        <v>0.2857142857142857</v>
      </c>
      <c r="HS413" s="237">
        <f t="shared" si="6552"/>
        <v>0.8571428571428571</v>
      </c>
      <c r="HT413" s="247">
        <f t="shared" si="6553"/>
        <v>3</v>
      </c>
      <c r="HU413" s="237">
        <f t="shared" si="6554"/>
        <v>0.14285714285714285</v>
      </c>
      <c r="HV413" s="247">
        <f t="shared" si="6555"/>
        <v>3</v>
      </c>
      <c r="HW413" s="259">
        <f t="shared" si="6556"/>
        <v>0.14285714285714285</v>
      </c>
      <c r="HX413" s="247">
        <v>0</v>
      </c>
      <c r="HY413" s="247">
        <v>0</v>
      </c>
      <c r="HZ413" s="247">
        <v>3</v>
      </c>
      <c r="IA413" s="247">
        <v>0</v>
      </c>
      <c r="IB413" s="247">
        <v>0</v>
      </c>
      <c r="IC413" s="247">
        <v>0</v>
      </c>
      <c r="ID413" s="247">
        <v>0</v>
      </c>
      <c r="IE413" s="247">
        <v>3</v>
      </c>
      <c r="IF413" s="274">
        <v>0</v>
      </c>
      <c r="IG413" s="274">
        <v>0</v>
      </c>
      <c r="IH413" s="274">
        <v>0</v>
      </c>
      <c r="II413" s="274">
        <v>19</v>
      </c>
      <c r="IJ413" s="247">
        <f t="shared" si="6557"/>
        <v>16</v>
      </c>
      <c r="IK413" s="237">
        <f t="shared" si="6558"/>
        <v>0.84210526315789469</v>
      </c>
      <c r="IL413" s="238">
        <f t="shared" si="6559"/>
        <v>3</v>
      </c>
      <c r="IM413" s="259">
        <f t="shared" si="6560"/>
        <v>0.15789473684210525</v>
      </c>
      <c r="IN413" s="237">
        <f t="shared" si="6561"/>
        <v>1</v>
      </c>
      <c r="IO413" s="247">
        <f t="shared" si="6562"/>
        <v>3</v>
      </c>
      <c r="IP413" s="237">
        <f t="shared" si="6563"/>
        <v>0.15789473684210525</v>
      </c>
      <c r="IQ413" s="247">
        <f t="shared" si="6564"/>
        <v>0</v>
      </c>
      <c r="IR413" s="259">
        <f t="shared" si="6565"/>
        <v>0</v>
      </c>
      <c r="IS413" s="247">
        <v>0</v>
      </c>
      <c r="IT413" s="247">
        <v>0</v>
      </c>
      <c r="IU413" s="247">
        <v>0</v>
      </c>
      <c r="IV413" s="247">
        <v>0</v>
      </c>
      <c r="IW413" s="247">
        <v>0</v>
      </c>
      <c r="IX413" s="247">
        <v>0</v>
      </c>
      <c r="IY413" s="247">
        <v>0</v>
      </c>
      <c r="IZ413" s="247">
        <v>3</v>
      </c>
      <c r="JA413" s="274">
        <v>0</v>
      </c>
      <c r="JB413" s="274">
        <v>1</v>
      </c>
      <c r="JC413" s="274">
        <v>0</v>
      </c>
      <c r="JD413" s="247">
        <f t="shared" si="6566"/>
        <v>241</v>
      </c>
      <c r="JE413" s="247">
        <f t="shared" si="6596"/>
        <v>217</v>
      </c>
      <c r="JF413" s="260">
        <f t="shared" si="6597"/>
        <v>0.90041493775933612</v>
      </c>
      <c r="JG413" s="238">
        <f t="shared" si="6598"/>
        <v>24</v>
      </c>
      <c r="JH413" s="260">
        <f t="shared" si="6599"/>
        <v>9.9585062240663894E-2</v>
      </c>
      <c r="JI413" s="260">
        <f t="shared" si="6600"/>
        <v>0.93360995850622408</v>
      </c>
      <c r="JJ413" s="247">
        <f t="shared" si="6416"/>
        <v>8</v>
      </c>
      <c r="JK413" s="260">
        <f t="shared" si="6417"/>
        <v>3.3195020746887967E-2</v>
      </c>
      <c r="JL413" s="247">
        <f t="shared" si="6418"/>
        <v>16</v>
      </c>
      <c r="JM413" s="260">
        <f t="shared" si="6601"/>
        <v>6.6390041493775934E-2</v>
      </c>
      <c r="JN413" s="247">
        <f t="shared" si="6576"/>
        <v>0</v>
      </c>
      <c r="JO413" s="247">
        <f t="shared" si="6577"/>
        <v>0</v>
      </c>
      <c r="JP413" s="247">
        <f t="shared" si="6578"/>
        <v>16</v>
      </c>
      <c r="JQ413" s="247">
        <f t="shared" si="6579"/>
        <v>0</v>
      </c>
      <c r="JR413" s="247">
        <f t="shared" si="6580"/>
        <v>0</v>
      </c>
      <c r="JS413" s="247">
        <f t="shared" si="6581"/>
        <v>0</v>
      </c>
      <c r="JT413" s="247">
        <f t="shared" si="6582"/>
        <v>0</v>
      </c>
      <c r="JU413" s="247">
        <f t="shared" si="6583"/>
        <v>8</v>
      </c>
      <c r="JV413" s="247">
        <f t="shared" si="6584"/>
        <v>0</v>
      </c>
      <c r="JW413" s="247">
        <f t="shared" si="6585"/>
        <v>2</v>
      </c>
      <c r="JX413" s="247">
        <f t="shared" si="6586"/>
        <v>0</v>
      </c>
    </row>
    <row r="414" spans="1:284" ht="15" customHeight="1">
      <c r="A414" s="269">
        <f t="shared" si="6613"/>
        <v>18</v>
      </c>
      <c r="B414" s="122">
        <v>20030310924</v>
      </c>
      <c r="C414" s="227">
        <f t="shared" ca="1" si="6602"/>
        <v>18</v>
      </c>
      <c r="D414" s="227">
        <f t="shared" ca="1" si="6603"/>
        <v>0</v>
      </c>
      <c r="E414" s="228">
        <f t="shared" si="6604"/>
        <v>39.180821917808217</v>
      </c>
      <c r="F414" s="118">
        <v>4</v>
      </c>
      <c r="G414" s="118">
        <v>12</v>
      </c>
      <c r="H414" s="118">
        <v>1980</v>
      </c>
      <c r="I414" s="115" t="s">
        <v>366</v>
      </c>
      <c r="J414" s="111" t="s">
        <v>826</v>
      </c>
      <c r="K414" s="103" t="s">
        <v>720</v>
      </c>
      <c r="L414" s="247">
        <v>22</v>
      </c>
      <c r="M414" s="247">
        <f t="shared" si="6587"/>
        <v>22</v>
      </c>
      <c r="N414" s="260">
        <f t="shared" si="6588"/>
        <v>1</v>
      </c>
      <c r="O414" s="238">
        <f t="shared" si="6589"/>
        <v>0</v>
      </c>
      <c r="P414" s="260">
        <f t="shared" si="6590"/>
        <v>0</v>
      </c>
      <c r="Q414" s="260">
        <f t="shared" si="6591"/>
        <v>1</v>
      </c>
      <c r="R414" s="247">
        <f t="shared" si="6592"/>
        <v>0</v>
      </c>
      <c r="S414" s="260">
        <f t="shared" si="6593"/>
        <v>0</v>
      </c>
      <c r="T414" s="247">
        <f t="shared" si="6594"/>
        <v>0</v>
      </c>
      <c r="U414" s="260">
        <f t="shared" si="6595"/>
        <v>0</v>
      </c>
      <c r="V414" s="247">
        <v>0</v>
      </c>
      <c r="W414" s="247">
        <v>0</v>
      </c>
      <c r="X414" s="247">
        <v>0</v>
      </c>
      <c r="Y414" s="247">
        <v>0</v>
      </c>
      <c r="Z414" s="247">
        <v>0</v>
      </c>
      <c r="AA414" s="247">
        <v>0</v>
      </c>
      <c r="AB414" s="247">
        <v>0</v>
      </c>
      <c r="AC414" s="247">
        <v>0</v>
      </c>
      <c r="AD414" s="247">
        <v>0</v>
      </c>
      <c r="AE414" s="247">
        <v>0</v>
      </c>
      <c r="AF414" s="247">
        <v>0</v>
      </c>
      <c r="AG414" s="236">
        <v>20</v>
      </c>
      <c r="AH414" s="236">
        <f t="shared" si="6467"/>
        <v>19</v>
      </c>
      <c r="AI414" s="237">
        <f t="shared" si="6468"/>
        <v>0.95</v>
      </c>
      <c r="AJ414" s="238">
        <f t="shared" si="6469"/>
        <v>1</v>
      </c>
      <c r="AK414" s="237">
        <f t="shared" si="6470"/>
        <v>0.05</v>
      </c>
      <c r="AL414" s="237">
        <f t="shared" si="6471"/>
        <v>0.95</v>
      </c>
      <c r="AM414" s="236">
        <f t="shared" si="6472"/>
        <v>0</v>
      </c>
      <c r="AN414" s="237">
        <f t="shared" si="6473"/>
        <v>0</v>
      </c>
      <c r="AO414" s="236">
        <f t="shared" si="6474"/>
        <v>1</v>
      </c>
      <c r="AP414" s="237">
        <f t="shared" si="6475"/>
        <v>0.05</v>
      </c>
      <c r="AQ414" s="236">
        <v>0</v>
      </c>
      <c r="AR414" s="236">
        <v>1</v>
      </c>
      <c r="AS414" s="236">
        <v>0</v>
      </c>
      <c r="AT414" s="236">
        <v>0</v>
      </c>
      <c r="AU414" s="236">
        <v>0</v>
      </c>
      <c r="AV414" s="236">
        <v>0</v>
      </c>
      <c r="AW414" s="236">
        <v>0</v>
      </c>
      <c r="AX414" s="236">
        <v>0</v>
      </c>
      <c r="AY414" s="236">
        <v>0</v>
      </c>
      <c r="AZ414" s="236">
        <v>0</v>
      </c>
      <c r="BA414" s="236">
        <v>0</v>
      </c>
      <c r="BB414" s="236">
        <v>21</v>
      </c>
      <c r="BC414" s="236">
        <f t="shared" si="6476"/>
        <v>19</v>
      </c>
      <c r="BD414" s="237">
        <f t="shared" si="6477"/>
        <v>0.90476190476190477</v>
      </c>
      <c r="BE414" s="238">
        <f t="shared" si="6478"/>
        <v>2</v>
      </c>
      <c r="BF414" s="237">
        <f t="shared" si="6479"/>
        <v>9.5238095238095233E-2</v>
      </c>
      <c r="BG414" s="237">
        <f t="shared" si="6480"/>
        <v>0.95238095238095233</v>
      </c>
      <c r="BH414" s="236">
        <f t="shared" si="6481"/>
        <v>1</v>
      </c>
      <c r="BI414" s="237">
        <f t="shared" si="6482"/>
        <v>4.7619047619047616E-2</v>
      </c>
      <c r="BJ414" s="236">
        <f t="shared" si="6483"/>
        <v>1</v>
      </c>
      <c r="BK414" s="237">
        <f t="shared" si="6484"/>
        <v>4.7619047619047616E-2</v>
      </c>
      <c r="BL414" s="236">
        <v>0</v>
      </c>
      <c r="BM414" s="236">
        <v>0</v>
      </c>
      <c r="BN414" s="236">
        <v>1</v>
      </c>
      <c r="BO414" s="236">
        <v>0</v>
      </c>
      <c r="BP414" s="236">
        <v>0</v>
      </c>
      <c r="BQ414" s="236">
        <v>0</v>
      </c>
      <c r="BR414" s="236">
        <v>0</v>
      </c>
      <c r="BS414" s="236">
        <v>1</v>
      </c>
      <c r="BT414" s="236">
        <v>0</v>
      </c>
      <c r="BU414" s="236">
        <v>0</v>
      </c>
      <c r="BV414" s="236">
        <v>0</v>
      </c>
      <c r="BW414" s="247">
        <v>21</v>
      </c>
      <c r="BX414" s="247">
        <f t="shared" si="6485"/>
        <v>21</v>
      </c>
      <c r="BY414" s="260">
        <f t="shared" si="6486"/>
        <v>1</v>
      </c>
      <c r="BZ414" s="238">
        <f t="shared" si="6487"/>
        <v>0</v>
      </c>
      <c r="CA414" s="260">
        <f t="shared" si="6488"/>
        <v>0</v>
      </c>
      <c r="CB414" s="260">
        <f t="shared" si="6489"/>
        <v>1</v>
      </c>
      <c r="CC414" s="247">
        <f t="shared" si="6490"/>
        <v>0</v>
      </c>
      <c r="CD414" s="260">
        <f t="shared" si="6491"/>
        <v>0</v>
      </c>
      <c r="CE414" s="247">
        <f t="shared" si="6492"/>
        <v>0</v>
      </c>
      <c r="CF414" s="260">
        <f t="shared" si="6493"/>
        <v>0</v>
      </c>
      <c r="CG414" s="247">
        <v>0</v>
      </c>
      <c r="CH414" s="247">
        <v>0</v>
      </c>
      <c r="CI414" s="247">
        <v>0</v>
      </c>
      <c r="CJ414" s="247">
        <v>0</v>
      </c>
      <c r="CK414" s="247">
        <v>0</v>
      </c>
      <c r="CL414" s="247">
        <v>0</v>
      </c>
      <c r="CM414" s="247">
        <v>0</v>
      </c>
      <c r="CN414" s="247">
        <v>0</v>
      </c>
      <c r="CO414" s="247">
        <v>0</v>
      </c>
      <c r="CP414" s="247">
        <v>1</v>
      </c>
      <c r="CQ414" s="247">
        <v>0</v>
      </c>
      <c r="CR414" s="274">
        <v>15</v>
      </c>
      <c r="CS414" s="247">
        <f t="shared" si="6608"/>
        <v>14</v>
      </c>
      <c r="CT414" s="237">
        <f t="shared" si="6609"/>
        <v>0.93333333333333335</v>
      </c>
      <c r="CU414" s="238">
        <f t="shared" si="6610"/>
        <v>1</v>
      </c>
      <c r="CV414" s="259">
        <f t="shared" si="6611"/>
        <v>6.6666666666666666E-2</v>
      </c>
      <c r="CW414" s="237">
        <f t="shared" si="6612"/>
        <v>1</v>
      </c>
      <c r="CX414" s="247">
        <f t="shared" si="6160"/>
        <v>1</v>
      </c>
      <c r="CY414" s="237">
        <f t="shared" si="6296"/>
        <v>6.6666666666666666E-2</v>
      </c>
      <c r="CZ414" s="247">
        <f t="shared" si="6161"/>
        <v>0</v>
      </c>
      <c r="DA414" s="259">
        <f t="shared" si="6297"/>
        <v>0</v>
      </c>
      <c r="DB414" s="247">
        <v>0</v>
      </c>
      <c r="DC414" s="247">
        <v>0</v>
      </c>
      <c r="DD414" s="247">
        <v>0</v>
      </c>
      <c r="DE414" s="247">
        <v>0</v>
      </c>
      <c r="DF414" s="247">
        <v>0</v>
      </c>
      <c r="DG414" s="247">
        <v>0</v>
      </c>
      <c r="DH414" s="247">
        <v>0</v>
      </c>
      <c r="DI414" s="247">
        <v>1</v>
      </c>
      <c r="DJ414" s="274">
        <v>0</v>
      </c>
      <c r="DK414" s="274">
        <v>0</v>
      </c>
      <c r="DL414" s="274">
        <v>0</v>
      </c>
      <c r="DM414" s="274">
        <v>21</v>
      </c>
      <c r="DN414" s="247">
        <f t="shared" si="6503"/>
        <v>21</v>
      </c>
      <c r="DO414" s="237">
        <f t="shared" si="6504"/>
        <v>1</v>
      </c>
      <c r="DP414" s="238">
        <f t="shared" si="6505"/>
        <v>0</v>
      </c>
      <c r="DQ414" s="259">
        <f t="shared" si="6506"/>
        <v>0</v>
      </c>
      <c r="DR414" s="237">
        <f t="shared" si="6507"/>
        <v>1</v>
      </c>
      <c r="DS414" s="247">
        <f t="shared" si="6508"/>
        <v>0</v>
      </c>
      <c r="DT414" s="237">
        <f t="shared" si="6509"/>
        <v>0</v>
      </c>
      <c r="DU414" s="247">
        <f t="shared" si="6510"/>
        <v>0</v>
      </c>
      <c r="DV414" s="259">
        <f t="shared" si="6511"/>
        <v>0</v>
      </c>
      <c r="DW414" s="247">
        <v>0</v>
      </c>
      <c r="DX414" s="247">
        <v>0</v>
      </c>
      <c r="DY414" s="247">
        <v>0</v>
      </c>
      <c r="DZ414" s="247">
        <v>0</v>
      </c>
      <c r="EA414" s="247">
        <v>0</v>
      </c>
      <c r="EB414" s="247">
        <v>0</v>
      </c>
      <c r="EC414" s="247">
        <v>0</v>
      </c>
      <c r="ED414" s="247">
        <v>0</v>
      </c>
      <c r="EE414" s="274">
        <v>0</v>
      </c>
      <c r="EF414" s="274">
        <v>0</v>
      </c>
      <c r="EG414" s="274">
        <v>0</v>
      </c>
      <c r="EH414" s="274">
        <v>22</v>
      </c>
      <c r="EI414" s="247">
        <f t="shared" si="6512"/>
        <v>19</v>
      </c>
      <c r="EJ414" s="237">
        <f t="shared" si="6513"/>
        <v>0.86363636363636365</v>
      </c>
      <c r="EK414" s="238">
        <f t="shared" si="6514"/>
        <v>3</v>
      </c>
      <c r="EL414" s="259">
        <f t="shared" si="6515"/>
        <v>0.13636363636363635</v>
      </c>
      <c r="EM414" s="237">
        <f t="shared" si="6516"/>
        <v>0.90909090909090906</v>
      </c>
      <c r="EN414" s="247">
        <f t="shared" si="6517"/>
        <v>1</v>
      </c>
      <c r="EO414" s="237">
        <f t="shared" si="6518"/>
        <v>4.5454545454545456E-2</v>
      </c>
      <c r="EP414" s="247">
        <f t="shared" si="6519"/>
        <v>2</v>
      </c>
      <c r="EQ414" s="259">
        <f t="shared" si="6520"/>
        <v>9.0909090909090912E-2</v>
      </c>
      <c r="ER414" s="247">
        <v>0</v>
      </c>
      <c r="ES414" s="247">
        <v>0</v>
      </c>
      <c r="ET414" s="247">
        <v>2</v>
      </c>
      <c r="EU414" s="247">
        <v>0</v>
      </c>
      <c r="EV414" s="247">
        <v>0</v>
      </c>
      <c r="EW414" s="247">
        <v>0</v>
      </c>
      <c r="EX414" s="247">
        <v>0</v>
      </c>
      <c r="EY414" s="247">
        <v>1</v>
      </c>
      <c r="EZ414" s="274">
        <v>0</v>
      </c>
      <c r="FA414" s="274">
        <v>0</v>
      </c>
      <c r="FB414" s="274">
        <v>0</v>
      </c>
      <c r="FC414" s="274">
        <v>18</v>
      </c>
      <c r="FD414" s="247">
        <f t="shared" si="6521"/>
        <v>18</v>
      </c>
      <c r="FE414" s="237">
        <f t="shared" si="6522"/>
        <v>1</v>
      </c>
      <c r="FF414" s="238">
        <f t="shared" si="6523"/>
        <v>0</v>
      </c>
      <c r="FG414" s="259">
        <f t="shared" si="6524"/>
        <v>0</v>
      </c>
      <c r="FH414" s="237">
        <f t="shared" si="6525"/>
        <v>1</v>
      </c>
      <c r="FI414" s="247">
        <f t="shared" si="6526"/>
        <v>0</v>
      </c>
      <c r="FJ414" s="237">
        <f t="shared" si="6527"/>
        <v>0</v>
      </c>
      <c r="FK414" s="247">
        <f t="shared" si="6528"/>
        <v>0</v>
      </c>
      <c r="FL414" s="259">
        <f t="shared" si="6529"/>
        <v>0</v>
      </c>
      <c r="FM414" s="247">
        <v>0</v>
      </c>
      <c r="FN414" s="247">
        <v>0</v>
      </c>
      <c r="FO414" s="247">
        <v>0</v>
      </c>
      <c r="FP414" s="247">
        <v>0</v>
      </c>
      <c r="FQ414" s="247">
        <v>0</v>
      </c>
      <c r="FR414" s="247">
        <v>0</v>
      </c>
      <c r="FS414" s="247">
        <v>0</v>
      </c>
      <c r="FT414" s="247">
        <v>0</v>
      </c>
      <c r="FU414" s="274">
        <v>0</v>
      </c>
      <c r="FV414" s="274">
        <v>1</v>
      </c>
      <c r="FW414" s="274">
        <v>0</v>
      </c>
      <c r="FX414" s="274">
        <v>22</v>
      </c>
      <c r="FY414" s="247">
        <f t="shared" si="6530"/>
        <v>22</v>
      </c>
      <c r="FZ414" s="237">
        <f t="shared" si="6531"/>
        <v>1</v>
      </c>
      <c r="GA414" s="238">
        <f t="shared" si="6532"/>
        <v>0</v>
      </c>
      <c r="GB414" s="259">
        <f t="shared" si="6533"/>
        <v>0</v>
      </c>
      <c r="GC414" s="237">
        <f t="shared" si="6534"/>
        <v>1</v>
      </c>
      <c r="GD414" s="247">
        <f t="shared" si="6535"/>
        <v>0</v>
      </c>
      <c r="GE414" s="237">
        <f t="shared" si="6536"/>
        <v>0</v>
      </c>
      <c r="GF414" s="247">
        <f t="shared" si="6537"/>
        <v>0</v>
      </c>
      <c r="GG414" s="259">
        <f t="shared" si="6538"/>
        <v>0</v>
      </c>
      <c r="GH414" s="247">
        <v>0</v>
      </c>
      <c r="GI414" s="247">
        <v>0</v>
      </c>
      <c r="GJ414" s="247">
        <v>0</v>
      </c>
      <c r="GK414" s="247">
        <v>0</v>
      </c>
      <c r="GL414" s="247">
        <v>0</v>
      </c>
      <c r="GM414" s="247">
        <v>0</v>
      </c>
      <c r="GN414" s="247">
        <v>0</v>
      </c>
      <c r="GO414" s="247">
        <v>0</v>
      </c>
      <c r="GP414" s="274">
        <v>0</v>
      </c>
      <c r="GQ414" s="274">
        <v>1</v>
      </c>
      <c r="GR414" s="274">
        <v>0</v>
      </c>
      <c r="GS414" s="274">
        <v>19</v>
      </c>
      <c r="GT414" s="247">
        <f t="shared" si="6539"/>
        <v>16</v>
      </c>
      <c r="GU414" s="237">
        <f t="shared" si="6540"/>
        <v>0.84210526315789469</v>
      </c>
      <c r="GV414" s="238">
        <f t="shared" si="6541"/>
        <v>3</v>
      </c>
      <c r="GW414" s="259">
        <f t="shared" si="6542"/>
        <v>0.15789473684210525</v>
      </c>
      <c r="GX414" s="237">
        <f t="shared" si="6543"/>
        <v>0.89473684210526316</v>
      </c>
      <c r="GY414" s="247">
        <f t="shared" si="6544"/>
        <v>1</v>
      </c>
      <c r="GZ414" s="237">
        <f t="shared" si="6545"/>
        <v>5.2631578947368418E-2</v>
      </c>
      <c r="HA414" s="247">
        <f t="shared" si="6546"/>
        <v>2</v>
      </c>
      <c r="HB414" s="259">
        <f t="shared" si="6547"/>
        <v>0.10526315789473684</v>
      </c>
      <c r="HC414" s="247">
        <v>0</v>
      </c>
      <c r="HD414" s="247">
        <v>2</v>
      </c>
      <c r="HE414" s="247">
        <v>0</v>
      </c>
      <c r="HF414" s="247">
        <v>0</v>
      </c>
      <c r="HG414" s="247">
        <v>0</v>
      </c>
      <c r="HH414" s="247">
        <v>0</v>
      </c>
      <c r="HI414" s="247">
        <v>0</v>
      </c>
      <c r="HJ414" s="247">
        <v>1</v>
      </c>
      <c r="HK414" s="274">
        <v>0</v>
      </c>
      <c r="HL414" s="274">
        <v>0</v>
      </c>
      <c r="HM414" s="274">
        <v>0</v>
      </c>
      <c r="HN414" s="274">
        <v>21</v>
      </c>
      <c r="HO414" s="247">
        <f t="shared" si="6548"/>
        <v>19</v>
      </c>
      <c r="HP414" s="237">
        <f t="shared" si="6549"/>
        <v>0.90476190476190477</v>
      </c>
      <c r="HQ414" s="238">
        <f t="shared" si="6550"/>
        <v>2</v>
      </c>
      <c r="HR414" s="259">
        <f t="shared" si="6551"/>
        <v>9.5238095238095233E-2</v>
      </c>
      <c r="HS414" s="237">
        <f t="shared" si="6552"/>
        <v>0.90476190476190477</v>
      </c>
      <c r="HT414" s="247">
        <f t="shared" si="6553"/>
        <v>0</v>
      </c>
      <c r="HU414" s="237">
        <f t="shared" si="6554"/>
        <v>0</v>
      </c>
      <c r="HV414" s="247">
        <f t="shared" si="6555"/>
        <v>2</v>
      </c>
      <c r="HW414" s="259">
        <f t="shared" si="6556"/>
        <v>9.5238095238095233E-2</v>
      </c>
      <c r="HX414" s="247">
        <v>0</v>
      </c>
      <c r="HY414" s="247">
        <v>2</v>
      </c>
      <c r="HZ414" s="247">
        <v>0</v>
      </c>
      <c r="IA414" s="247">
        <v>0</v>
      </c>
      <c r="IB414" s="247">
        <v>0</v>
      </c>
      <c r="IC414" s="247">
        <v>0</v>
      </c>
      <c r="ID414" s="247">
        <v>0</v>
      </c>
      <c r="IE414" s="247">
        <v>0</v>
      </c>
      <c r="IF414" s="274">
        <v>0</v>
      </c>
      <c r="IG414" s="274">
        <v>0</v>
      </c>
      <c r="IH414" s="274">
        <v>0</v>
      </c>
      <c r="II414" s="274">
        <v>19</v>
      </c>
      <c r="IJ414" s="247">
        <f t="shared" si="6557"/>
        <v>19</v>
      </c>
      <c r="IK414" s="237">
        <f t="shared" si="6558"/>
        <v>1</v>
      </c>
      <c r="IL414" s="238">
        <f t="shared" si="6559"/>
        <v>0</v>
      </c>
      <c r="IM414" s="259">
        <f t="shared" si="6560"/>
        <v>0</v>
      </c>
      <c r="IN414" s="237">
        <f t="shared" si="6561"/>
        <v>1</v>
      </c>
      <c r="IO414" s="247">
        <f t="shared" si="6562"/>
        <v>0</v>
      </c>
      <c r="IP414" s="237">
        <f t="shared" si="6563"/>
        <v>0</v>
      </c>
      <c r="IQ414" s="247">
        <f t="shared" si="6564"/>
        <v>0</v>
      </c>
      <c r="IR414" s="259">
        <f t="shared" si="6565"/>
        <v>0</v>
      </c>
      <c r="IS414" s="247">
        <v>0</v>
      </c>
      <c r="IT414" s="247">
        <v>0</v>
      </c>
      <c r="IU414" s="247">
        <v>0</v>
      </c>
      <c r="IV414" s="247">
        <v>0</v>
      </c>
      <c r="IW414" s="247">
        <v>0</v>
      </c>
      <c r="IX414" s="247">
        <v>0</v>
      </c>
      <c r="IY414" s="247">
        <v>0</v>
      </c>
      <c r="IZ414" s="247">
        <v>0</v>
      </c>
      <c r="JA414" s="274">
        <v>0</v>
      </c>
      <c r="JB414" s="274">
        <v>1</v>
      </c>
      <c r="JC414" s="274">
        <v>0</v>
      </c>
      <c r="JD414" s="247">
        <f t="shared" si="6566"/>
        <v>241</v>
      </c>
      <c r="JE414" s="247">
        <f t="shared" si="6596"/>
        <v>229</v>
      </c>
      <c r="JF414" s="260">
        <f t="shared" si="6597"/>
        <v>0.950207468879668</v>
      </c>
      <c r="JG414" s="238">
        <f t="shared" si="6598"/>
        <v>12</v>
      </c>
      <c r="JH414" s="260">
        <f t="shared" si="6599"/>
        <v>4.9792531120331947E-2</v>
      </c>
      <c r="JI414" s="260">
        <f t="shared" si="6600"/>
        <v>0.96680497925311204</v>
      </c>
      <c r="JJ414" s="247">
        <f t="shared" si="6416"/>
        <v>4</v>
      </c>
      <c r="JK414" s="260">
        <f t="shared" si="6417"/>
        <v>1.6597510373443983E-2</v>
      </c>
      <c r="JL414" s="247">
        <f t="shared" si="6418"/>
        <v>8</v>
      </c>
      <c r="JM414" s="260">
        <f t="shared" si="6601"/>
        <v>3.3195020746887967E-2</v>
      </c>
      <c r="JN414" s="247">
        <f t="shared" si="6576"/>
        <v>0</v>
      </c>
      <c r="JO414" s="247">
        <f t="shared" si="6577"/>
        <v>5</v>
      </c>
      <c r="JP414" s="247">
        <f t="shared" si="6578"/>
        <v>3</v>
      </c>
      <c r="JQ414" s="247">
        <f t="shared" si="6579"/>
        <v>0</v>
      </c>
      <c r="JR414" s="247">
        <f t="shared" si="6580"/>
        <v>0</v>
      </c>
      <c r="JS414" s="247">
        <f t="shared" si="6581"/>
        <v>0</v>
      </c>
      <c r="JT414" s="247">
        <f t="shared" si="6582"/>
        <v>0</v>
      </c>
      <c r="JU414" s="247">
        <f t="shared" si="6583"/>
        <v>4</v>
      </c>
      <c r="JV414" s="247">
        <f t="shared" si="6584"/>
        <v>0</v>
      </c>
      <c r="JW414" s="247">
        <f t="shared" si="6585"/>
        <v>4</v>
      </c>
      <c r="JX414" s="247">
        <f t="shared" si="6586"/>
        <v>0</v>
      </c>
    </row>
    <row r="415" spans="1:284" ht="15" customHeight="1">
      <c r="A415" s="269">
        <f t="shared" si="6613"/>
        <v>19</v>
      </c>
      <c r="B415" s="122">
        <v>20030305912</v>
      </c>
      <c r="C415" s="227">
        <f t="shared" ca="1" si="6602"/>
        <v>18</v>
      </c>
      <c r="D415" s="227">
        <f t="shared" ca="1" si="6603"/>
        <v>0</v>
      </c>
      <c r="E415" s="228">
        <f t="shared" si="6604"/>
        <v>38.553424657534244</v>
      </c>
      <c r="F415" s="118">
        <v>21</v>
      </c>
      <c r="G415" s="118">
        <v>7</v>
      </c>
      <c r="H415" s="118">
        <v>1981</v>
      </c>
      <c r="I415" s="115" t="s">
        <v>367</v>
      </c>
      <c r="J415" s="111" t="s">
        <v>826</v>
      </c>
      <c r="K415" s="103" t="s">
        <v>720</v>
      </c>
      <c r="L415" s="247">
        <v>22</v>
      </c>
      <c r="M415" s="247">
        <f t="shared" si="6587"/>
        <v>22</v>
      </c>
      <c r="N415" s="260">
        <f t="shared" si="6588"/>
        <v>1</v>
      </c>
      <c r="O415" s="238">
        <f t="shared" si="6589"/>
        <v>0</v>
      </c>
      <c r="P415" s="260">
        <f t="shared" si="6590"/>
        <v>0</v>
      </c>
      <c r="Q415" s="260">
        <f t="shared" si="6591"/>
        <v>1</v>
      </c>
      <c r="R415" s="247">
        <f t="shared" si="6592"/>
        <v>0</v>
      </c>
      <c r="S415" s="260">
        <f t="shared" si="6593"/>
        <v>0</v>
      </c>
      <c r="T415" s="247">
        <f t="shared" si="6594"/>
        <v>0</v>
      </c>
      <c r="U415" s="260">
        <f t="shared" si="6595"/>
        <v>0</v>
      </c>
      <c r="V415" s="247">
        <v>0</v>
      </c>
      <c r="W415" s="247">
        <v>0</v>
      </c>
      <c r="X415" s="247">
        <v>0</v>
      </c>
      <c r="Y415" s="247">
        <v>0</v>
      </c>
      <c r="Z415" s="247">
        <v>0</v>
      </c>
      <c r="AA415" s="247">
        <v>0</v>
      </c>
      <c r="AB415" s="247">
        <v>0</v>
      </c>
      <c r="AC415" s="247">
        <v>0</v>
      </c>
      <c r="AD415" s="247">
        <v>0</v>
      </c>
      <c r="AE415" s="247">
        <v>0</v>
      </c>
      <c r="AF415" s="247">
        <v>1</v>
      </c>
      <c r="AG415" s="236">
        <v>20</v>
      </c>
      <c r="AH415" s="236">
        <f t="shared" si="6467"/>
        <v>19</v>
      </c>
      <c r="AI415" s="237">
        <f t="shared" si="6468"/>
        <v>0.95</v>
      </c>
      <c r="AJ415" s="238">
        <f t="shared" si="6469"/>
        <v>1</v>
      </c>
      <c r="AK415" s="237">
        <f t="shared" si="6470"/>
        <v>0.05</v>
      </c>
      <c r="AL415" s="237">
        <f t="shared" si="6471"/>
        <v>1</v>
      </c>
      <c r="AM415" s="236">
        <f t="shared" si="6472"/>
        <v>1</v>
      </c>
      <c r="AN415" s="237">
        <f t="shared" si="6473"/>
        <v>0.05</v>
      </c>
      <c r="AO415" s="236">
        <f t="shared" si="6474"/>
        <v>0</v>
      </c>
      <c r="AP415" s="237">
        <f t="shared" si="6475"/>
        <v>0</v>
      </c>
      <c r="AQ415" s="236">
        <v>0</v>
      </c>
      <c r="AR415" s="236">
        <v>0</v>
      </c>
      <c r="AS415" s="236">
        <v>0</v>
      </c>
      <c r="AT415" s="236">
        <v>0</v>
      </c>
      <c r="AU415" s="236">
        <v>0</v>
      </c>
      <c r="AV415" s="236">
        <v>0</v>
      </c>
      <c r="AW415" s="236">
        <v>0</v>
      </c>
      <c r="AX415" s="236">
        <v>1</v>
      </c>
      <c r="AY415" s="236">
        <v>0</v>
      </c>
      <c r="AZ415" s="236">
        <v>0</v>
      </c>
      <c r="BA415" s="236">
        <v>0</v>
      </c>
      <c r="BB415" s="236">
        <v>21</v>
      </c>
      <c r="BC415" s="236">
        <f t="shared" si="6476"/>
        <v>18</v>
      </c>
      <c r="BD415" s="237">
        <f t="shared" si="6477"/>
        <v>0.8571428571428571</v>
      </c>
      <c r="BE415" s="238">
        <f t="shared" si="6478"/>
        <v>3</v>
      </c>
      <c r="BF415" s="237">
        <f t="shared" si="6479"/>
        <v>0.14285714285714285</v>
      </c>
      <c r="BG415" s="237">
        <f t="shared" si="6480"/>
        <v>0.90476190476190477</v>
      </c>
      <c r="BH415" s="236">
        <f t="shared" si="6481"/>
        <v>1</v>
      </c>
      <c r="BI415" s="237">
        <f t="shared" si="6482"/>
        <v>4.7619047619047616E-2</v>
      </c>
      <c r="BJ415" s="236">
        <f t="shared" si="6483"/>
        <v>2</v>
      </c>
      <c r="BK415" s="237">
        <f t="shared" si="6484"/>
        <v>9.5238095238095233E-2</v>
      </c>
      <c r="BL415" s="236">
        <v>0</v>
      </c>
      <c r="BM415" s="236">
        <v>0</v>
      </c>
      <c r="BN415" s="236">
        <v>2</v>
      </c>
      <c r="BO415" s="236">
        <v>0</v>
      </c>
      <c r="BP415" s="236">
        <v>0</v>
      </c>
      <c r="BQ415" s="236">
        <v>0</v>
      </c>
      <c r="BR415" s="236">
        <v>0</v>
      </c>
      <c r="BS415" s="236">
        <v>1</v>
      </c>
      <c r="BT415" s="236">
        <v>0</v>
      </c>
      <c r="BU415" s="236">
        <v>1</v>
      </c>
      <c r="BV415" s="236">
        <v>0</v>
      </c>
      <c r="BW415" s="247">
        <v>21</v>
      </c>
      <c r="BX415" s="247">
        <f t="shared" si="6485"/>
        <v>21</v>
      </c>
      <c r="BY415" s="260">
        <f t="shared" si="6486"/>
        <v>1</v>
      </c>
      <c r="BZ415" s="238">
        <f t="shared" si="6487"/>
        <v>0</v>
      </c>
      <c r="CA415" s="260">
        <f t="shared" si="6488"/>
        <v>0</v>
      </c>
      <c r="CB415" s="260">
        <f t="shared" si="6489"/>
        <v>1</v>
      </c>
      <c r="CC415" s="247">
        <f t="shared" si="6490"/>
        <v>0</v>
      </c>
      <c r="CD415" s="260">
        <f t="shared" si="6491"/>
        <v>0</v>
      </c>
      <c r="CE415" s="247">
        <f t="shared" si="6492"/>
        <v>0</v>
      </c>
      <c r="CF415" s="260">
        <f t="shared" si="6493"/>
        <v>0</v>
      </c>
      <c r="CG415" s="247">
        <v>0</v>
      </c>
      <c r="CH415" s="247">
        <v>0</v>
      </c>
      <c r="CI415" s="247">
        <v>0</v>
      </c>
      <c r="CJ415" s="247">
        <v>0</v>
      </c>
      <c r="CK415" s="247">
        <v>0</v>
      </c>
      <c r="CL415" s="247">
        <v>0</v>
      </c>
      <c r="CM415" s="247">
        <v>0</v>
      </c>
      <c r="CN415" s="247">
        <v>0</v>
      </c>
      <c r="CO415" s="247">
        <v>0</v>
      </c>
      <c r="CP415" s="247">
        <v>0</v>
      </c>
      <c r="CQ415" s="247">
        <v>0</v>
      </c>
      <c r="CR415" s="274">
        <v>15</v>
      </c>
      <c r="CS415" s="247">
        <f t="shared" si="6608"/>
        <v>14</v>
      </c>
      <c r="CT415" s="237">
        <f t="shared" si="6609"/>
        <v>0.93333333333333335</v>
      </c>
      <c r="CU415" s="238">
        <f t="shared" si="6610"/>
        <v>1</v>
      </c>
      <c r="CV415" s="259">
        <f t="shared" si="6611"/>
        <v>6.6666666666666666E-2</v>
      </c>
      <c r="CW415" s="237">
        <f t="shared" si="6612"/>
        <v>1</v>
      </c>
      <c r="CX415" s="247">
        <f t="shared" si="6160"/>
        <v>1</v>
      </c>
      <c r="CY415" s="237">
        <f t="shared" si="6296"/>
        <v>6.6666666666666666E-2</v>
      </c>
      <c r="CZ415" s="247">
        <f t="shared" si="6161"/>
        <v>0</v>
      </c>
      <c r="DA415" s="259">
        <f t="shared" si="6297"/>
        <v>0</v>
      </c>
      <c r="DB415" s="247">
        <v>0</v>
      </c>
      <c r="DC415" s="247">
        <v>0</v>
      </c>
      <c r="DD415" s="247">
        <v>0</v>
      </c>
      <c r="DE415" s="247">
        <v>0</v>
      </c>
      <c r="DF415" s="247">
        <v>0</v>
      </c>
      <c r="DG415" s="247">
        <v>0</v>
      </c>
      <c r="DH415" s="247">
        <v>0</v>
      </c>
      <c r="DI415" s="247">
        <v>1</v>
      </c>
      <c r="DJ415" s="274">
        <v>0</v>
      </c>
      <c r="DK415" s="274">
        <v>0</v>
      </c>
      <c r="DL415" s="274">
        <v>0</v>
      </c>
      <c r="DM415" s="274">
        <v>21</v>
      </c>
      <c r="DN415" s="247">
        <f t="shared" si="6503"/>
        <v>21</v>
      </c>
      <c r="DO415" s="237">
        <f t="shared" si="6504"/>
        <v>1</v>
      </c>
      <c r="DP415" s="238">
        <f t="shared" si="6505"/>
        <v>0</v>
      </c>
      <c r="DQ415" s="259">
        <f t="shared" si="6506"/>
        <v>0</v>
      </c>
      <c r="DR415" s="237">
        <f t="shared" si="6507"/>
        <v>1</v>
      </c>
      <c r="DS415" s="247">
        <f t="shared" si="6508"/>
        <v>0</v>
      </c>
      <c r="DT415" s="237">
        <f t="shared" si="6509"/>
        <v>0</v>
      </c>
      <c r="DU415" s="247">
        <f t="shared" si="6510"/>
        <v>0</v>
      </c>
      <c r="DV415" s="259">
        <f t="shared" si="6511"/>
        <v>0</v>
      </c>
      <c r="DW415" s="247">
        <v>0</v>
      </c>
      <c r="DX415" s="247">
        <v>0</v>
      </c>
      <c r="DY415" s="247">
        <v>0</v>
      </c>
      <c r="DZ415" s="247">
        <v>0</v>
      </c>
      <c r="EA415" s="247">
        <v>0</v>
      </c>
      <c r="EB415" s="247">
        <v>0</v>
      </c>
      <c r="EC415" s="247">
        <v>0</v>
      </c>
      <c r="ED415" s="247">
        <v>0</v>
      </c>
      <c r="EE415" s="274">
        <v>0</v>
      </c>
      <c r="EF415" s="274">
        <v>0</v>
      </c>
      <c r="EG415" s="274">
        <v>0</v>
      </c>
      <c r="EH415" s="274">
        <v>22</v>
      </c>
      <c r="EI415" s="247">
        <f t="shared" si="6512"/>
        <v>21</v>
      </c>
      <c r="EJ415" s="237">
        <f t="shared" si="6513"/>
        <v>0.95454545454545459</v>
      </c>
      <c r="EK415" s="238">
        <f t="shared" si="6514"/>
        <v>1</v>
      </c>
      <c r="EL415" s="259">
        <f t="shared" si="6515"/>
        <v>4.5454545454545456E-2</v>
      </c>
      <c r="EM415" s="237">
        <f t="shared" si="6516"/>
        <v>1</v>
      </c>
      <c r="EN415" s="247">
        <f t="shared" si="6517"/>
        <v>1</v>
      </c>
      <c r="EO415" s="237">
        <f t="shared" si="6518"/>
        <v>4.5454545454545456E-2</v>
      </c>
      <c r="EP415" s="247">
        <f t="shared" si="6519"/>
        <v>0</v>
      </c>
      <c r="EQ415" s="259">
        <f t="shared" si="6520"/>
        <v>0</v>
      </c>
      <c r="ER415" s="247">
        <v>0</v>
      </c>
      <c r="ES415" s="247">
        <v>0</v>
      </c>
      <c r="ET415" s="247">
        <v>0</v>
      </c>
      <c r="EU415" s="247">
        <v>0</v>
      </c>
      <c r="EV415" s="247">
        <v>0</v>
      </c>
      <c r="EW415" s="247">
        <v>0</v>
      </c>
      <c r="EX415" s="247">
        <v>0</v>
      </c>
      <c r="EY415" s="247">
        <v>1</v>
      </c>
      <c r="EZ415" s="274">
        <v>0</v>
      </c>
      <c r="FA415" s="274">
        <v>0</v>
      </c>
      <c r="FB415" s="274">
        <v>0</v>
      </c>
      <c r="FC415" s="274">
        <v>18</v>
      </c>
      <c r="FD415" s="247">
        <f t="shared" si="6521"/>
        <v>18</v>
      </c>
      <c r="FE415" s="237">
        <f t="shared" si="6522"/>
        <v>1</v>
      </c>
      <c r="FF415" s="238">
        <f t="shared" si="6523"/>
        <v>0</v>
      </c>
      <c r="FG415" s="259">
        <f t="shared" si="6524"/>
        <v>0</v>
      </c>
      <c r="FH415" s="237">
        <f t="shared" si="6525"/>
        <v>1</v>
      </c>
      <c r="FI415" s="247">
        <f t="shared" si="6526"/>
        <v>0</v>
      </c>
      <c r="FJ415" s="237">
        <f t="shared" si="6527"/>
        <v>0</v>
      </c>
      <c r="FK415" s="247">
        <f t="shared" si="6528"/>
        <v>0</v>
      </c>
      <c r="FL415" s="259">
        <f t="shared" si="6529"/>
        <v>0</v>
      </c>
      <c r="FM415" s="247">
        <v>0</v>
      </c>
      <c r="FN415" s="247">
        <v>0</v>
      </c>
      <c r="FO415" s="247">
        <v>0</v>
      </c>
      <c r="FP415" s="247">
        <v>0</v>
      </c>
      <c r="FQ415" s="247">
        <v>0</v>
      </c>
      <c r="FR415" s="247">
        <v>0</v>
      </c>
      <c r="FS415" s="247">
        <v>0</v>
      </c>
      <c r="FT415" s="247">
        <v>0</v>
      </c>
      <c r="FU415" s="274">
        <v>0</v>
      </c>
      <c r="FV415" s="274">
        <v>0</v>
      </c>
      <c r="FW415" s="274">
        <v>0</v>
      </c>
      <c r="FX415" s="274">
        <v>22</v>
      </c>
      <c r="FY415" s="247">
        <f t="shared" si="6530"/>
        <v>20</v>
      </c>
      <c r="FZ415" s="237">
        <f t="shared" si="6531"/>
        <v>0.90909090909090906</v>
      </c>
      <c r="GA415" s="238">
        <f t="shared" si="6532"/>
        <v>2</v>
      </c>
      <c r="GB415" s="259">
        <f t="shared" si="6533"/>
        <v>9.0909090909090912E-2</v>
      </c>
      <c r="GC415" s="237">
        <f t="shared" si="6534"/>
        <v>1</v>
      </c>
      <c r="GD415" s="247">
        <f t="shared" si="6535"/>
        <v>2</v>
      </c>
      <c r="GE415" s="237">
        <f t="shared" si="6536"/>
        <v>9.0909090909090912E-2</v>
      </c>
      <c r="GF415" s="247">
        <f t="shared" si="6537"/>
        <v>0</v>
      </c>
      <c r="GG415" s="259">
        <f t="shared" si="6538"/>
        <v>0</v>
      </c>
      <c r="GH415" s="247">
        <v>0</v>
      </c>
      <c r="GI415" s="247">
        <v>0</v>
      </c>
      <c r="GJ415" s="247">
        <v>0</v>
      </c>
      <c r="GK415" s="247">
        <v>0</v>
      </c>
      <c r="GL415" s="247">
        <v>0</v>
      </c>
      <c r="GM415" s="247">
        <v>0</v>
      </c>
      <c r="GN415" s="247">
        <v>0</v>
      </c>
      <c r="GO415" s="247">
        <v>2</v>
      </c>
      <c r="GP415" s="274">
        <v>0</v>
      </c>
      <c r="GQ415" s="274">
        <v>0</v>
      </c>
      <c r="GR415" s="274">
        <v>0</v>
      </c>
      <c r="GS415" s="274">
        <v>19</v>
      </c>
      <c r="GT415" s="247">
        <f t="shared" si="6539"/>
        <v>19</v>
      </c>
      <c r="GU415" s="237">
        <f t="shared" si="6540"/>
        <v>1</v>
      </c>
      <c r="GV415" s="238">
        <f t="shared" si="6541"/>
        <v>0</v>
      </c>
      <c r="GW415" s="259">
        <f t="shared" si="6542"/>
        <v>0</v>
      </c>
      <c r="GX415" s="237">
        <f t="shared" si="6543"/>
        <v>1</v>
      </c>
      <c r="GY415" s="247">
        <f t="shared" si="6544"/>
        <v>0</v>
      </c>
      <c r="GZ415" s="237">
        <f t="shared" si="6545"/>
        <v>0</v>
      </c>
      <c r="HA415" s="247">
        <f t="shared" si="6546"/>
        <v>0</v>
      </c>
      <c r="HB415" s="259">
        <f t="shared" si="6547"/>
        <v>0</v>
      </c>
      <c r="HC415" s="247">
        <v>0</v>
      </c>
      <c r="HD415" s="247">
        <v>0</v>
      </c>
      <c r="HE415" s="247">
        <v>0</v>
      </c>
      <c r="HF415" s="247">
        <v>0</v>
      </c>
      <c r="HG415" s="247">
        <v>0</v>
      </c>
      <c r="HH415" s="247">
        <v>0</v>
      </c>
      <c r="HI415" s="247">
        <v>0</v>
      </c>
      <c r="HJ415" s="247">
        <v>0</v>
      </c>
      <c r="HK415" s="274">
        <v>0</v>
      </c>
      <c r="HL415" s="274">
        <v>0</v>
      </c>
      <c r="HM415" s="274">
        <v>0</v>
      </c>
      <c r="HN415" s="274">
        <v>21</v>
      </c>
      <c r="HO415" s="247">
        <f t="shared" si="6548"/>
        <v>4</v>
      </c>
      <c r="HP415" s="237">
        <f t="shared" si="6549"/>
        <v>0.19047619047619047</v>
      </c>
      <c r="HQ415" s="238">
        <f t="shared" si="6550"/>
        <v>17</v>
      </c>
      <c r="HR415" s="259">
        <f t="shared" si="6551"/>
        <v>0.80952380952380953</v>
      </c>
      <c r="HS415" s="237">
        <f t="shared" si="6552"/>
        <v>0.23809523809523808</v>
      </c>
      <c r="HT415" s="247">
        <f t="shared" si="6553"/>
        <v>1</v>
      </c>
      <c r="HU415" s="237">
        <f t="shared" si="6554"/>
        <v>4.7619047619047616E-2</v>
      </c>
      <c r="HV415" s="247">
        <f t="shared" si="6555"/>
        <v>16</v>
      </c>
      <c r="HW415" s="259">
        <f t="shared" si="6556"/>
        <v>0.76190476190476186</v>
      </c>
      <c r="HX415" s="247">
        <v>0</v>
      </c>
      <c r="HY415" s="247">
        <v>0</v>
      </c>
      <c r="HZ415" s="247">
        <v>16</v>
      </c>
      <c r="IA415" s="247">
        <v>0</v>
      </c>
      <c r="IB415" s="247">
        <v>0</v>
      </c>
      <c r="IC415" s="247">
        <v>0</v>
      </c>
      <c r="ID415" s="247">
        <v>0</v>
      </c>
      <c r="IE415" s="247">
        <v>1</v>
      </c>
      <c r="IF415" s="274">
        <v>0</v>
      </c>
      <c r="IG415" s="274">
        <v>0</v>
      </c>
      <c r="IH415" s="274">
        <v>0</v>
      </c>
      <c r="II415" s="274">
        <v>19</v>
      </c>
      <c r="IJ415" s="247">
        <f t="shared" si="6557"/>
        <v>17</v>
      </c>
      <c r="IK415" s="237">
        <f t="shared" si="6558"/>
        <v>0.89473684210526316</v>
      </c>
      <c r="IL415" s="238">
        <f t="shared" si="6559"/>
        <v>2</v>
      </c>
      <c r="IM415" s="259">
        <f t="shared" si="6560"/>
        <v>0.10526315789473684</v>
      </c>
      <c r="IN415" s="237">
        <f t="shared" si="6561"/>
        <v>1</v>
      </c>
      <c r="IO415" s="247">
        <f t="shared" si="6562"/>
        <v>2</v>
      </c>
      <c r="IP415" s="237">
        <f t="shared" si="6563"/>
        <v>0.10526315789473684</v>
      </c>
      <c r="IQ415" s="247">
        <f t="shared" si="6564"/>
        <v>0</v>
      </c>
      <c r="IR415" s="259">
        <f t="shared" si="6565"/>
        <v>0</v>
      </c>
      <c r="IS415" s="247">
        <v>0</v>
      </c>
      <c r="IT415" s="247">
        <v>0</v>
      </c>
      <c r="IU415" s="247">
        <v>0</v>
      </c>
      <c r="IV415" s="247">
        <v>0</v>
      </c>
      <c r="IW415" s="247">
        <v>0</v>
      </c>
      <c r="IX415" s="247">
        <v>0</v>
      </c>
      <c r="IY415" s="247">
        <v>0</v>
      </c>
      <c r="IZ415" s="247">
        <v>2</v>
      </c>
      <c r="JA415" s="274">
        <v>0</v>
      </c>
      <c r="JB415" s="274">
        <v>1</v>
      </c>
      <c r="JC415" s="274">
        <v>0</v>
      </c>
      <c r="JD415" s="247">
        <f t="shared" si="6566"/>
        <v>241</v>
      </c>
      <c r="JE415" s="247">
        <f t="shared" si="6596"/>
        <v>214</v>
      </c>
      <c r="JF415" s="260">
        <f t="shared" si="6597"/>
        <v>0.88796680497925307</v>
      </c>
      <c r="JG415" s="238">
        <f t="shared" si="6598"/>
        <v>27</v>
      </c>
      <c r="JH415" s="260">
        <f t="shared" si="6599"/>
        <v>0.11203319502074689</v>
      </c>
      <c r="JI415" s="260">
        <f t="shared" si="6600"/>
        <v>0.92531120331950212</v>
      </c>
      <c r="JJ415" s="247">
        <f t="shared" si="6416"/>
        <v>9</v>
      </c>
      <c r="JK415" s="260">
        <f t="shared" si="6417"/>
        <v>3.7344398340248962E-2</v>
      </c>
      <c r="JL415" s="247">
        <f t="shared" si="6418"/>
        <v>18</v>
      </c>
      <c r="JM415" s="260">
        <f t="shared" si="6601"/>
        <v>7.4688796680497924E-2</v>
      </c>
      <c r="JN415" s="247">
        <f t="shared" si="6576"/>
        <v>0</v>
      </c>
      <c r="JO415" s="247">
        <f t="shared" si="6577"/>
        <v>0</v>
      </c>
      <c r="JP415" s="247">
        <f t="shared" si="6578"/>
        <v>18</v>
      </c>
      <c r="JQ415" s="247">
        <f t="shared" si="6579"/>
        <v>0</v>
      </c>
      <c r="JR415" s="247">
        <f t="shared" si="6580"/>
        <v>0</v>
      </c>
      <c r="JS415" s="247">
        <f t="shared" si="6581"/>
        <v>0</v>
      </c>
      <c r="JT415" s="247">
        <f t="shared" si="6582"/>
        <v>0</v>
      </c>
      <c r="JU415" s="247">
        <f t="shared" si="6583"/>
        <v>9</v>
      </c>
      <c r="JV415" s="247">
        <f t="shared" si="6584"/>
        <v>0</v>
      </c>
      <c r="JW415" s="247">
        <f t="shared" si="6585"/>
        <v>2</v>
      </c>
      <c r="JX415" s="247">
        <f t="shared" si="6586"/>
        <v>1</v>
      </c>
    </row>
    <row r="416" spans="1:284" ht="15" customHeight="1">
      <c r="A416" s="269">
        <f t="shared" si="6613"/>
        <v>20</v>
      </c>
      <c r="B416" s="122">
        <v>20060313091</v>
      </c>
      <c r="C416" s="227">
        <f t="shared" ca="1" si="6602"/>
        <v>15</v>
      </c>
      <c r="D416" s="227">
        <f t="shared" ca="1" si="6603"/>
        <v>0</v>
      </c>
      <c r="E416" s="228">
        <f t="shared" si="6604"/>
        <v>35.93150684931507</v>
      </c>
      <c r="F416" s="118">
        <v>4</v>
      </c>
      <c r="G416" s="118">
        <v>3</v>
      </c>
      <c r="H416" s="118">
        <v>1984</v>
      </c>
      <c r="I416" s="115" t="s">
        <v>186</v>
      </c>
      <c r="J416" s="111" t="s">
        <v>826</v>
      </c>
      <c r="K416" s="103" t="s">
        <v>720</v>
      </c>
      <c r="L416" s="247">
        <v>22</v>
      </c>
      <c r="M416" s="247">
        <f t="shared" si="6587"/>
        <v>20</v>
      </c>
      <c r="N416" s="260">
        <f t="shared" si="6588"/>
        <v>0.90909090909090906</v>
      </c>
      <c r="O416" s="238">
        <f t="shared" si="6589"/>
        <v>2</v>
      </c>
      <c r="P416" s="260">
        <f t="shared" si="6590"/>
        <v>9.0909090909090912E-2</v>
      </c>
      <c r="Q416" s="260">
        <f t="shared" si="6591"/>
        <v>0.90909090909090906</v>
      </c>
      <c r="R416" s="247">
        <f t="shared" si="6592"/>
        <v>0</v>
      </c>
      <c r="S416" s="260">
        <f t="shared" si="6593"/>
        <v>0</v>
      </c>
      <c r="T416" s="247">
        <f t="shared" si="6594"/>
        <v>2</v>
      </c>
      <c r="U416" s="260">
        <f t="shared" si="6595"/>
        <v>9.0909090909090912E-2</v>
      </c>
      <c r="V416" s="247">
        <v>0</v>
      </c>
      <c r="W416" s="247">
        <v>0</v>
      </c>
      <c r="X416" s="247">
        <v>2</v>
      </c>
      <c r="Y416" s="247">
        <v>0</v>
      </c>
      <c r="Z416" s="247">
        <v>0</v>
      </c>
      <c r="AA416" s="247">
        <v>0</v>
      </c>
      <c r="AB416" s="247">
        <v>0</v>
      </c>
      <c r="AC416" s="247">
        <v>0</v>
      </c>
      <c r="AD416" s="247">
        <v>1</v>
      </c>
      <c r="AE416" s="247">
        <v>0</v>
      </c>
      <c r="AF416" s="247">
        <v>0</v>
      </c>
      <c r="AG416" s="236">
        <v>20</v>
      </c>
      <c r="AH416" s="236">
        <f t="shared" si="6467"/>
        <v>20</v>
      </c>
      <c r="AI416" s="237">
        <f t="shared" si="6468"/>
        <v>1</v>
      </c>
      <c r="AJ416" s="238">
        <f t="shared" si="6469"/>
        <v>0</v>
      </c>
      <c r="AK416" s="237">
        <f t="shared" si="6470"/>
        <v>0</v>
      </c>
      <c r="AL416" s="237">
        <f t="shared" si="6471"/>
        <v>1</v>
      </c>
      <c r="AM416" s="236">
        <f t="shared" si="6472"/>
        <v>0</v>
      </c>
      <c r="AN416" s="237">
        <f t="shared" si="6473"/>
        <v>0</v>
      </c>
      <c r="AO416" s="236">
        <f t="shared" si="6474"/>
        <v>0</v>
      </c>
      <c r="AP416" s="237">
        <f t="shared" si="6475"/>
        <v>0</v>
      </c>
      <c r="AQ416" s="236">
        <v>0</v>
      </c>
      <c r="AR416" s="236">
        <v>0</v>
      </c>
      <c r="AS416" s="236">
        <v>0</v>
      </c>
      <c r="AT416" s="236">
        <v>0</v>
      </c>
      <c r="AU416" s="236">
        <v>0</v>
      </c>
      <c r="AV416" s="236">
        <v>0</v>
      </c>
      <c r="AW416" s="236">
        <v>0</v>
      </c>
      <c r="AX416" s="236">
        <v>0</v>
      </c>
      <c r="AY416" s="236">
        <v>0</v>
      </c>
      <c r="AZ416" s="236">
        <v>0</v>
      </c>
      <c r="BA416" s="236">
        <v>1</v>
      </c>
      <c r="BB416" s="236">
        <v>21</v>
      </c>
      <c r="BC416" s="236">
        <f t="shared" si="6476"/>
        <v>20</v>
      </c>
      <c r="BD416" s="237">
        <f t="shared" si="6477"/>
        <v>0.95238095238095233</v>
      </c>
      <c r="BE416" s="238">
        <f t="shared" si="6478"/>
        <v>1</v>
      </c>
      <c r="BF416" s="237">
        <f t="shared" si="6479"/>
        <v>4.7619047619047616E-2</v>
      </c>
      <c r="BG416" s="237">
        <f t="shared" si="6480"/>
        <v>0.95238095238095233</v>
      </c>
      <c r="BH416" s="236">
        <f t="shared" si="6481"/>
        <v>0</v>
      </c>
      <c r="BI416" s="237">
        <f t="shared" si="6482"/>
        <v>0</v>
      </c>
      <c r="BJ416" s="236">
        <f t="shared" si="6483"/>
        <v>1</v>
      </c>
      <c r="BK416" s="237">
        <f t="shared" si="6484"/>
        <v>4.7619047619047616E-2</v>
      </c>
      <c r="BL416" s="236">
        <v>0</v>
      </c>
      <c r="BM416" s="236">
        <v>0</v>
      </c>
      <c r="BN416" s="236">
        <v>1</v>
      </c>
      <c r="BO416" s="236">
        <v>0</v>
      </c>
      <c r="BP416" s="236">
        <v>0</v>
      </c>
      <c r="BQ416" s="236">
        <v>0</v>
      </c>
      <c r="BR416" s="236">
        <v>0</v>
      </c>
      <c r="BS416" s="236">
        <v>0</v>
      </c>
      <c r="BT416" s="236">
        <v>0</v>
      </c>
      <c r="BU416" s="236">
        <v>0</v>
      </c>
      <c r="BV416" s="236">
        <v>1</v>
      </c>
      <c r="BW416" s="247">
        <v>21</v>
      </c>
      <c r="BX416" s="247">
        <f t="shared" si="6485"/>
        <v>20</v>
      </c>
      <c r="BY416" s="260">
        <f t="shared" si="6486"/>
        <v>0.95238095238095233</v>
      </c>
      <c r="BZ416" s="238">
        <f t="shared" si="6487"/>
        <v>1</v>
      </c>
      <c r="CA416" s="260">
        <f t="shared" si="6488"/>
        <v>4.7619047619047616E-2</v>
      </c>
      <c r="CB416" s="260">
        <f t="shared" si="6489"/>
        <v>1</v>
      </c>
      <c r="CC416" s="247">
        <f t="shared" si="6490"/>
        <v>1</v>
      </c>
      <c r="CD416" s="260">
        <f t="shared" si="6491"/>
        <v>4.7619047619047616E-2</v>
      </c>
      <c r="CE416" s="247">
        <f t="shared" si="6492"/>
        <v>0</v>
      </c>
      <c r="CF416" s="260">
        <f t="shared" si="6493"/>
        <v>0</v>
      </c>
      <c r="CG416" s="247">
        <v>0</v>
      </c>
      <c r="CH416" s="247">
        <v>0</v>
      </c>
      <c r="CI416" s="247">
        <v>0</v>
      </c>
      <c r="CJ416" s="247">
        <v>0</v>
      </c>
      <c r="CK416" s="247">
        <v>0</v>
      </c>
      <c r="CL416" s="247">
        <v>0</v>
      </c>
      <c r="CM416" s="247">
        <v>0</v>
      </c>
      <c r="CN416" s="247">
        <v>1</v>
      </c>
      <c r="CO416" s="247">
        <v>0</v>
      </c>
      <c r="CP416" s="247">
        <v>0</v>
      </c>
      <c r="CQ416" s="247">
        <v>0</v>
      </c>
      <c r="CR416" s="274">
        <v>15</v>
      </c>
      <c r="CS416" s="247">
        <f t="shared" si="6608"/>
        <v>15</v>
      </c>
      <c r="CT416" s="237">
        <f t="shared" si="6609"/>
        <v>1</v>
      </c>
      <c r="CU416" s="238">
        <f t="shared" si="6610"/>
        <v>0</v>
      </c>
      <c r="CV416" s="259">
        <f t="shared" si="6611"/>
        <v>0</v>
      </c>
      <c r="CW416" s="237">
        <f t="shared" si="6612"/>
        <v>1</v>
      </c>
      <c r="CX416" s="247">
        <f t="shared" si="6160"/>
        <v>0</v>
      </c>
      <c r="CY416" s="237">
        <f t="shared" si="6296"/>
        <v>0</v>
      </c>
      <c r="CZ416" s="247">
        <f t="shared" si="6161"/>
        <v>0</v>
      </c>
      <c r="DA416" s="259">
        <f t="shared" si="6297"/>
        <v>0</v>
      </c>
      <c r="DB416" s="247">
        <v>0</v>
      </c>
      <c r="DC416" s="247">
        <v>0</v>
      </c>
      <c r="DD416" s="247">
        <v>0</v>
      </c>
      <c r="DE416" s="247">
        <v>0</v>
      </c>
      <c r="DF416" s="247">
        <v>0</v>
      </c>
      <c r="DG416" s="247">
        <v>0</v>
      </c>
      <c r="DH416" s="247">
        <v>0</v>
      </c>
      <c r="DI416" s="247">
        <v>0</v>
      </c>
      <c r="DJ416" s="274">
        <v>0</v>
      </c>
      <c r="DK416" s="274">
        <v>0</v>
      </c>
      <c r="DL416" s="274">
        <v>0</v>
      </c>
      <c r="DM416" s="274">
        <v>21</v>
      </c>
      <c r="DN416" s="247">
        <f t="shared" si="6503"/>
        <v>16</v>
      </c>
      <c r="DO416" s="237">
        <f t="shared" si="6504"/>
        <v>0.76190476190476186</v>
      </c>
      <c r="DP416" s="238">
        <f t="shared" si="6505"/>
        <v>5</v>
      </c>
      <c r="DQ416" s="259">
        <f t="shared" si="6506"/>
        <v>0.23809523809523808</v>
      </c>
      <c r="DR416" s="237">
        <f t="shared" si="6507"/>
        <v>0.90476190476190477</v>
      </c>
      <c r="DS416" s="247">
        <f t="shared" si="6508"/>
        <v>3</v>
      </c>
      <c r="DT416" s="237">
        <f t="shared" si="6509"/>
        <v>0.14285714285714285</v>
      </c>
      <c r="DU416" s="247">
        <f t="shared" si="6510"/>
        <v>2</v>
      </c>
      <c r="DV416" s="259">
        <f t="shared" si="6511"/>
        <v>9.5238095238095233E-2</v>
      </c>
      <c r="DW416" s="247">
        <v>0</v>
      </c>
      <c r="DX416" s="247">
        <v>0</v>
      </c>
      <c r="DY416" s="247">
        <v>2</v>
      </c>
      <c r="DZ416" s="247">
        <v>0</v>
      </c>
      <c r="EA416" s="247">
        <v>0</v>
      </c>
      <c r="EB416" s="247">
        <v>0</v>
      </c>
      <c r="EC416" s="247">
        <v>0</v>
      </c>
      <c r="ED416" s="247">
        <v>3</v>
      </c>
      <c r="EE416" s="274">
        <v>0</v>
      </c>
      <c r="EF416" s="274">
        <v>1</v>
      </c>
      <c r="EG416" s="274">
        <v>0</v>
      </c>
      <c r="EH416" s="274">
        <v>22</v>
      </c>
      <c r="EI416" s="247">
        <f t="shared" si="6512"/>
        <v>22</v>
      </c>
      <c r="EJ416" s="237">
        <f t="shared" si="6513"/>
        <v>1</v>
      </c>
      <c r="EK416" s="238">
        <f t="shared" si="6514"/>
        <v>0</v>
      </c>
      <c r="EL416" s="259">
        <f t="shared" si="6515"/>
        <v>0</v>
      </c>
      <c r="EM416" s="237">
        <f t="shared" si="6516"/>
        <v>1</v>
      </c>
      <c r="EN416" s="247">
        <f t="shared" si="6517"/>
        <v>0</v>
      </c>
      <c r="EO416" s="237">
        <f t="shared" si="6518"/>
        <v>0</v>
      </c>
      <c r="EP416" s="247">
        <f t="shared" si="6519"/>
        <v>0</v>
      </c>
      <c r="EQ416" s="259">
        <f t="shared" si="6520"/>
        <v>0</v>
      </c>
      <c r="ER416" s="247">
        <v>0</v>
      </c>
      <c r="ES416" s="247">
        <v>0</v>
      </c>
      <c r="ET416" s="247">
        <v>0</v>
      </c>
      <c r="EU416" s="247">
        <v>0</v>
      </c>
      <c r="EV416" s="247">
        <v>0</v>
      </c>
      <c r="EW416" s="247">
        <v>0</v>
      </c>
      <c r="EX416" s="247">
        <v>0</v>
      </c>
      <c r="EY416" s="247">
        <v>0</v>
      </c>
      <c r="EZ416" s="274">
        <v>0</v>
      </c>
      <c r="FA416" s="274">
        <v>0</v>
      </c>
      <c r="FB416" s="274">
        <v>0</v>
      </c>
      <c r="FC416" s="274">
        <v>18</v>
      </c>
      <c r="FD416" s="247">
        <f t="shared" si="6521"/>
        <v>15</v>
      </c>
      <c r="FE416" s="237">
        <f t="shared" si="6522"/>
        <v>0.83333333333333337</v>
      </c>
      <c r="FF416" s="238">
        <f t="shared" si="6523"/>
        <v>3</v>
      </c>
      <c r="FG416" s="259">
        <f t="shared" si="6524"/>
        <v>0.16666666666666666</v>
      </c>
      <c r="FH416" s="237">
        <f t="shared" si="6525"/>
        <v>0.83333333333333337</v>
      </c>
      <c r="FI416" s="247">
        <f t="shared" si="6526"/>
        <v>0</v>
      </c>
      <c r="FJ416" s="237">
        <f t="shared" si="6527"/>
        <v>0</v>
      </c>
      <c r="FK416" s="247">
        <f t="shared" si="6528"/>
        <v>3</v>
      </c>
      <c r="FL416" s="259">
        <f t="shared" si="6529"/>
        <v>0.16666666666666666</v>
      </c>
      <c r="FM416" s="247">
        <v>0</v>
      </c>
      <c r="FN416" s="247">
        <v>0</v>
      </c>
      <c r="FO416" s="247">
        <v>3</v>
      </c>
      <c r="FP416" s="247">
        <v>0</v>
      </c>
      <c r="FQ416" s="247">
        <v>0</v>
      </c>
      <c r="FR416" s="247">
        <v>0</v>
      </c>
      <c r="FS416" s="247">
        <v>0</v>
      </c>
      <c r="FT416" s="247">
        <v>0</v>
      </c>
      <c r="FU416" s="274">
        <v>0</v>
      </c>
      <c r="FV416" s="274">
        <v>0</v>
      </c>
      <c r="FW416" s="274">
        <v>0</v>
      </c>
      <c r="FX416" s="274">
        <v>22</v>
      </c>
      <c r="FY416" s="247">
        <f t="shared" si="6530"/>
        <v>22</v>
      </c>
      <c r="FZ416" s="237">
        <f t="shared" si="6531"/>
        <v>1</v>
      </c>
      <c r="GA416" s="238">
        <f t="shared" si="6532"/>
        <v>0</v>
      </c>
      <c r="GB416" s="259">
        <f t="shared" si="6533"/>
        <v>0</v>
      </c>
      <c r="GC416" s="237">
        <f t="shared" si="6534"/>
        <v>1</v>
      </c>
      <c r="GD416" s="247">
        <f t="shared" si="6535"/>
        <v>0</v>
      </c>
      <c r="GE416" s="237">
        <f t="shared" si="6536"/>
        <v>0</v>
      </c>
      <c r="GF416" s="247">
        <f t="shared" si="6537"/>
        <v>0</v>
      </c>
      <c r="GG416" s="259">
        <f t="shared" si="6538"/>
        <v>0</v>
      </c>
      <c r="GH416" s="247">
        <v>0</v>
      </c>
      <c r="GI416" s="247">
        <v>0</v>
      </c>
      <c r="GJ416" s="247">
        <v>0</v>
      </c>
      <c r="GK416" s="247">
        <v>0</v>
      </c>
      <c r="GL416" s="247">
        <v>0</v>
      </c>
      <c r="GM416" s="247">
        <v>0</v>
      </c>
      <c r="GN416" s="247">
        <v>0</v>
      </c>
      <c r="GO416" s="247">
        <v>0</v>
      </c>
      <c r="GP416" s="274">
        <v>0</v>
      </c>
      <c r="GQ416" s="274">
        <v>0</v>
      </c>
      <c r="GR416" s="274">
        <v>0</v>
      </c>
      <c r="GS416" s="274">
        <v>19</v>
      </c>
      <c r="GT416" s="247">
        <f t="shared" si="6539"/>
        <v>15</v>
      </c>
      <c r="GU416" s="237">
        <f t="shared" si="6540"/>
        <v>0.78947368421052633</v>
      </c>
      <c r="GV416" s="238">
        <f t="shared" si="6541"/>
        <v>4</v>
      </c>
      <c r="GW416" s="259">
        <f t="shared" si="6542"/>
        <v>0.21052631578947367</v>
      </c>
      <c r="GX416" s="237">
        <f t="shared" si="6543"/>
        <v>0.89473684210526316</v>
      </c>
      <c r="GY416" s="247">
        <f t="shared" si="6544"/>
        <v>2</v>
      </c>
      <c r="GZ416" s="237">
        <f t="shared" si="6545"/>
        <v>0.10526315789473684</v>
      </c>
      <c r="HA416" s="247">
        <f t="shared" si="6546"/>
        <v>2</v>
      </c>
      <c r="HB416" s="259">
        <f t="shared" si="6547"/>
        <v>0.10526315789473684</v>
      </c>
      <c r="HC416" s="247">
        <v>0</v>
      </c>
      <c r="HD416" s="247">
        <v>0</v>
      </c>
      <c r="HE416" s="247">
        <v>2</v>
      </c>
      <c r="HF416" s="247">
        <v>0</v>
      </c>
      <c r="HG416" s="247">
        <v>0</v>
      </c>
      <c r="HH416" s="247">
        <v>0</v>
      </c>
      <c r="HI416" s="247">
        <v>0</v>
      </c>
      <c r="HJ416" s="247">
        <v>2</v>
      </c>
      <c r="HK416" s="274">
        <v>0</v>
      </c>
      <c r="HL416" s="274">
        <v>0</v>
      </c>
      <c r="HM416" s="274">
        <v>0</v>
      </c>
      <c r="HN416" s="274">
        <v>21</v>
      </c>
      <c r="HO416" s="247">
        <f t="shared" si="6548"/>
        <v>21</v>
      </c>
      <c r="HP416" s="237">
        <f t="shared" si="6549"/>
        <v>1</v>
      </c>
      <c r="HQ416" s="238">
        <f t="shared" si="6550"/>
        <v>0</v>
      </c>
      <c r="HR416" s="259">
        <f t="shared" si="6551"/>
        <v>0</v>
      </c>
      <c r="HS416" s="237">
        <f t="shared" si="6552"/>
        <v>1</v>
      </c>
      <c r="HT416" s="247">
        <f t="shared" si="6553"/>
        <v>0</v>
      </c>
      <c r="HU416" s="237">
        <f t="shared" si="6554"/>
        <v>0</v>
      </c>
      <c r="HV416" s="247">
        <f t="shared" si="6555"/>
        <v>0</v>
      </c>
      <c r="HW416" s="259">
        <f t="shared" si="6556"/>
        <v>0</v>
      </c>
      <c r="HX416" s="247">
        <v>0</v>
      </c>
      <c r="HY416" s="247">
        <v>0</v>
      </c>
      <c r="HZ416" s="247">
        <v>0</v>
      </c>
      <c r="IA416" s="247">
        <v>0</v>
      </c>
      <c r="IB416" s="247">
        <v>0</v>
      </c>
      <c r="IC416" s="247">
        <v>0</v>
      </c>
      <c r="ID416" s="247">
        <v>0</v>
      </c>
      <c r="IE416" s="247">
        <v>0</v>
      </c>
      <c r="IF416" s="274">
        <v>0</v>
      </c>
      <c r="IG416" s="274">
        <v>0</v>
      </c>
      <c r="IH416" s="274">
        <v>0</v>
      </c>
      <c r="II416" s="274">
        <v>19</v>
      </c>
      <c r="IJ416" s="247">
        <f t="shared" si="6557"/>
        <v>16</v>
      </c>
      <c r="IK416" s="237">
        <f t="shared" si="6558"/>
        <v>0.84210526315789469</v>
      </c>
      <c r="IL416" s="238">
        <f t="shared" si="6559"/>
        <v>3</v>
      </c>
      <c r="IM416" s="259">
        <f t="shared" si="6560"/>
        <v>0.15789473684210525</v>
      </c>
      <c r="IN416" s="237">
        <f t="shared" si="6561"/>
        <v>0.94736842105263153</v>
      </c>
      <c r="IO416" s="247">
        <f t="shared" si="6562"/>
        <v>2</v>
      </c>
      <c r="IP416" s="237">
        <f t="shared" si="6563"/>
        <v>0.10526315789473684</v>
      </c>
      <c r="IQ416" s="247">
        <f t="shared" si="6564"/>
        <v>1</v>
      </c>
      <c r="IR416" s="259">
        <f t="shared" si="6565"/>
        <v>5.2631578947368418E-2</v>
      </c>
      <c r="IS416" s="247">
        <v>0</v>
      </c>
      <c r="IT416" s="247">
        <v>0</v>
      </c>
      <c r="IU416" s="247">
        <v>1</v>
      </c>
      <c r="IV416" s="247">
        <v>0</v>
      </c>
      <c r="IW416" s="247">
        <v>0</v>
      </c>
      <c r="IX416" s="247">
        <v>0</v>
      </c>
      <c r="IY416" s="247">
        <v>0</v>
      </c>
      <c r="IZ416" s="247">
        <v>2</v>
      </c>
      <c r="JA416" s="274">
        <v>0</v>
      </c>
      <c r="JB416" s="274">
        <v>0</v>
      </c>
      <c r="JC416" s="274">
        <v>0</v>
      </c>
      <c r="JD416" s="247">
        <f t="shared" si="6566"/>
        <v>241</v>
      </c>
      <c r="JE416" s="247">
        <f t="shared" si="6596"/>
        <v>222</v>
      </c>
      <c r="JF416" s="260">
        <f t="shared" si="6597"/>
        <v>0.92116182572614103</v>
      </c>
      <c r="JG416" s="238">
        <f t="shared" si="6598"/>
        <v>19</v>
      </c>
      <c r="JH416" s="260">
        <f t="shared" si="6599"/>
        <v>7.8838174273858919E-2</v>
      </c>
      <c r="JI416" s="260">
        <f t="shared" si="6600"/>
        <v>0.9543568464730291</v>
      </c>
      <c r="JJ416" s="247">
        <f t="shared" si="6416"/>
        <v>8</v>
      </c>
      <c r="JK416" s="260">
        <f t="shared" si="6417"/>
        <v>3.3195020746887967E-2</v>
      </c>
      <c r="JL416" s="247">
        <f t="shared" si="6418"/>
        <v>11</v>
      </c>
      <c r="JM416" s="260">
        <f t="shared" si="6601"/>
        <v>4.5643153526970952E-2</v>
      </c>
      <c r="JN416" s="247">
        <f t="shared" si="6576"/>
        <v>0</v>
      </c>
      <c r="JO416" s="247">
        <f t="shared" si="6577"/>
        <v>0</v>
      </c>
      <c r="JP416" s="247">
        <f t="shared" si="6578"/>
        <v>11</v>
      </c>
      <c r="JQ416" s="247">
        <f t="shared" si="6579"/>
        <v>0</v>
      </c>
      <c r="JR416" s="247">
        <f t="shared" si="6580"/>
        <v>0</v>
      </c>
      <c r="JS416" s="247">
        <f t="shared" si="6581"/>
        <v>0</v>
      </c>
      <c r="JT416" s="247">
        <f t="shared" si="6582"/>
        <v>0</v>
      </c>
      <c r="JU416" s="247">
        <f t="shared" si="6583"/>
        <v>8</v>
      </c>
      <c r="JV416" s="247">
        <f t="shared" si="6584"/>
        <v>1</v>
      </c>
      <c r="JW416" s="247">
        <f t="shared" si="6585"/>
        <v>1</v>
      </c>
      <c r="JX416" s="247">
        <f t="shared" si="6586"/>
        <v>2</v>
      </c>
    </row>
    <row r="417" spans="1:284" ht="15" customHeight="1">
      <c r="A417" s="269">
        <f t="shared" si="6613"/>
        <v>21</v>
      </c>
      <c r="B417" s="122">
        <v>20040401036</v>
      </c>
      <c r="C417" s="227">
        <f t="shared" ca="1" si="6602"/>
        <v>16</v>
      </c>
      <c r="D417" s="227">
        <f t="shared" ca="1" si="6603"/>
        <v>11</v>
      </c>
      <c r="E417" s="228">
        <f t="shared" si="6604"/>
        <v>36.723287671232875</v>
      </c>
      <c r="F417" s="118">
        <v>20</v>
      </c>
      <c r="G417" s="118">
        <v>5</v>
      </c>
      <c r="H417" s="118">
        <v>1983</v>
      </c>
      <c r="I417" s="115" t="s">
        <v>369</v>
      </c>
      <c r="J417" s="111" t="s">
        <v>826</v>
      </c>
      <c r="K417" s="103" t="s">
        <v>720</v>
      </c>
      <c r="L417" s="247">
        <v>22</v>
      </c>
      <c r="M417" s="247">
        <f t="shared" si="6587"/>
        <v>22</v>
      </c>
      <c r="N417" s="260">
        <f t="shared" si="6588"/>
        <v>1</v>
      </c>
      <c r="O417" s="238">
        <f t="shared" si="6589"/>
        <v>0</v>
      </c>
      <c r="P417" s="260">
        <f t="shared" si="6590"/>
        <v>0</v>
      </c>
      <c r="Q417" s="260">
        <f t="shared" si="6591"/>
        <v>1</v>
      </c>
      <c r="R417" s="247">
        <f t="shared" si="6592"/>
        <v>0</v>
      </c>
      <c r="S417" s="260">
        <f t="shared" si="6593"/>
        <v>0</v>
      </c>
      <c r="T417" s="247">
        <f t="shared" si="6594"/>
        <v>0</v>
      </c>
      <c r="U417" s="260">
        <f t="shared" si="6595"/>
        <v>0</v>
      </c>
      <c r="V417" s="247">
        <v>0</v>
      </c>
      <c r="W417" s="247">
        <v>0</v>
      </c>
      <c r="X417" s="247">
        <v>0</v>
      </c>
      <c r="Y417" s="247">
        <v>0</v>
      </c>
      <c r="Z417" s="247">
        <v>0</v>
      </c>
      <c r="AA417" s="247">
        <v>0</v>
      </c>
      <c r="AB417" s="247">
        <v>0</v>
      </c>
      <c r="AC417" s="247">
        <v>0</v>
      </c>
      <c r="AD417" s="247">
        <v>0</v>
      </c>
      <c r="AE417" s="247">
        <v>0</v>
      </c>
      <c r="AF417" s="247">
        <v>0</v>
      </c>
      <c r="AG417" s="236">
        <v>20</v>
      </c>
      <c r="AH417" s="236">
        <f t="shared" si="6467"/>
        <v>19</v>
      </c>
      <c r="AI417" s="237">
        <f t="shared" si="6468"/>
        <v>0.95</v>
      </c>
      <c r="AJ417" s="238">
        <f t="shared" si="6469"/>
        <v>1</v>
      </c>
      <c r="AK417" s="237">
        <f t="shared" si="6470"/>
        <v>0.05</v>
      </c>
      <c r="AL417" s="237">
        <f t="shared" si="6471"/>
        <v>0.95</v>
      </c>
      <c r="AM417" s="236">
        <f t="shared" si="6472"/>
        <v>0</v>
      </c>
      <c r="AN417" s="237">
        <f t="shared" si="6473"/>
        <v>0</v>
      </c>
      <c r="AO417" s="236">
        <f t="shared" si="6474"/>
        <v>1</v>
      </c>
      <c r="AP417" s="237">
        <f t="shared" si="6475"/>
        <v>0.05</v>
      </c>
      <c r="AQ417" s="236">
        <v>0</v>
      </c>
      <c r="AR417" s="236">
        <v>0</v>
      </c>
      <c r="AS417" s="236">
        <v>1</v>
      </c>
      <c r="AT417" s="236">
        <v>0</v>
      </c>
      <c r="AU417" s="236">
        <v>0</v>
      </c>
      <c r="AV417" s="236">
        <v>0</v>
      </c>
      <c r="AW417" s="236">
        <v>0</v>
      </c>
      <c r="AX417" s="236">
        <v>0</v>
      </c>
      <c r="AY417" s="236">
        <v>0</v>
      </c>
      <c r="AZ417" s="236">
        <v>0</v>
      </c>
      <c r="BA417" s="236">
        <v>0</v>
      </c>
      <c r="BB417" s="236">
        <v>21</v>
      </c>
      <c r="BC417" s="236">
        <f t="shared" si="6476"/>
        <v>21</v>
      </c>
      <c r="BD417" s="237">
        <f t="shared" si="6477"/>
        <v>1</v>
      </c>
      <c r="BE417" s="238">
        <f t="shared" si="6478"/>
        <v>0</v>
      </c>
      <c r="BF417" s="237">
        <f t="shared" si="6479"/>
        <v>0</v>
      </c>
      <c r="BG417" s="237">
        <f t="shared" si="6480"/>
        <v>1</v>
      </c>
      <c r="BH417" s="236">
        <f t="shared" si="6481"/>
        <v>0</v>
      </c>
      <c r="BI417" s="237">
        <f t="shared" si="6482"/>
        <v>0</v>
      </c>
      <c r="BJ417" s="236">
        <f t="shared" si="6483"/>
        <v>0</v>
      </c>
      <c r="BK417" s="237">
        <f t="shared" si="6484"/>
        <v>0</v>
      </c>
      <c r="BL417" s="236">
        <v>0</v>
      </c>
      <c r="BM417" s="236">
        <v>0</v>
      </c>
      <c r="BN417" s="236">
        <v>0</v>
      </c>
      <c r="BO417" s="236">
        <v>0</v>
      </c>
      <c r="BP417" s="236">
        <v>0</v>
      </c>
      <c r="BQ417" s="236">
        <v>0</v>
      </c>
      <c r="BR417" s="236">
        <v>0</v>
      </c>
      <c r="BS417" s="236">
        <v>0</v>
      </c>
      <c r="BT417" s="236">
        <v>0</v>
      </c>
      <c r="BU417" s="236">
        <v>0</v>
      </c>
      <c r="BV417" s="236">
        <v>0</v>
      </c>
      <c r="BW417" s="247">
        <v>21</v>
      </c>
      <c r="BX417" s="247">
        <f t="shared" si="6485"/>
        <v>18</v>
      </c>
      <c r="BY417" s="260">
        <f t="shared" si="6486"/>
        <v>0.8571428571428571</v>
      </c>
      <c r="BZ417" s="238">
        <f t="shared" si="6487"/>
        <v>3</v>
      </c>
      <c r="CA417" s="260">
        <f t="shared" si="6488"/>
        <v>0.14285714285714285</v>
      </c>
      <c r="CB417" s="260">
        <f t="shared" si="6489"/>
        <v>1</v>
      </c>
      <c r="CC417" s="247">
        <f t="shared" si="6490"/>
        <v>3</v>
      </c>
      <c r="CD417" s="260">
        <f t="shared" si="6491"/>
        <v>0.14285714285714285</v>
      </c>
      <c r="CE417" s="247">
        <f t="shared" si="6492"/>
        <v>0</v>
      </c>
      <c r="CF417" s="260">
        <f t="shared" si="6493"/>
        <v>0</v>
      </c>
      <c r="CG417" s="247">
        <v>0</v>
      </c>
      <c r="CH417" s="247">
        <v>0</v>
      </c>
      <c r="CI417" s="247">
        <v>0</v>
      </c>
      <c r="CJ417" s="247">
        <v>0</v>
      </c>
      <c r="CK417" s="247">
        <v>0</v>
      </c>
      <c r="CL417" s="247">
        <v>0</v>
      </c>
      <c r="CM417" s="247">
        <v>2</v>
      </c>
      <c r="CN417" s="247">
        <v>1</v>
      </c>
      <c r="CO417" s="247">
        <v>0</v>
      </c>
      <c r="CP417" s="247">
        <v>0</v>
      </c>
      <c r="CQ417" s="247">
        <v>0</v>
      </c>
      <c r="CR417" s="274">
        <v>15</v>
      </c>
      <c r="CS417" s="247">
        <f t="shared" si="6608"/>
        <v>15</v>
      </c>
      <c r="CT417" s="237">
        <f t="shared" si="6609"/>
        <v>1</v>
      </c>
      <c r="CU417" s="238">
        <f t="shared" si="6610"/>
        <v>0</v>
      </c>
      <c r="CV417" s="259">
        <f t="shared" si="6611"/>
        <v>0</v>
      </c>
      <c r="CW417" s="237">
        <f t="shared" si="6612"/>
        <v>1</v>
      </c>
      <c r="CX417" s="247">
        <f t="shared" si="6160"/>
        <v>0</v>
      </c>
      <c r="CY417" s="237">
        <f t="shared" si="6296"/>
        <v>0</v>
      </c>
      <c r="CZ417" s="247">
        <f t="shared" si="6161"/>
        <v>0</v>
      </c>
      <c r="DA417" s="259">
        <f t="shared" si="6297"/>
        <v>0</v>
      </c>
      <c r="DB417" s="247">
        <v>0</v>
      </c>
      <c r="DC417" s="247">
        <v>0</v>
      </c>
      <c r="DD417" s="247">
        <v>0</v>
      </c>
      <c r="DE417" s="247">
        <v>0</v>
      </c>
      <c r="DF417" s="247">
        <v>0</v>
      </c>
      <c r="DG417" s="247">
        <v>0</v>
      </c>
      <c r="DH417" s="247">
        <v>0</v>
      </c>
      <c r="DI417" s="247">
        <v>0</v>
      </c>
      <c r="DJ417" s="274">
        <v>0</v>
      </c>
      <c r="DK417" s="274">
        <v>0</v>
      </c>
      <c r="DL417" s="274">
        <v>0</v>
      </c>
      <c r="DM417" s="274">
        <v>21</v>
      </c>
      <c r="DN417" s="247">
        <f t="shared" si="6503"/>
        <v>21</v>
      </c>
      <c r="DO417" s="237">
        <f t="shared" si="6504"/>
        <v>1</v>
      </c>
      <c r="DP417" s="238">
        <f t="shared" si="6505"/>
        <v>0</v>
      </c>
      <c r="DQ417" s="259">
        <f t="shared" si="6506"/>
        <v>0</v>
      </c>
      <c r="DR417" s="237">
        <f t="shared" si="6507"/>
        <v>1</v>
      </c>
      <c r="DS417" s="247">
        <f t="shared" si="6508"/>
        <v>0</v>
      </c>
      <c r="DT417" s="237">
        <f t="shared" si="6509"/>
        <v>0</v>
      </c>
      <c r="DU417" s="247">
        <f t="shared" si="6510"/>
        <v>0</v>
      </c>
      <c r="DV417" s="259">
        <f t="shared" si="6511"/>
        <v>0</v>
      </c>
      <c r="DW417" s="247">
        <v>0</v>
      </c>
      <c r="DX417" s="247">
        <v>0</v>
      </c>
      <c r="DY417" s="247">
        <v>0</v>
      </c>
      <c r="DZ417" s="247">
        <v>0</v>
      </c>
      <c r="EA417" s="247">
        <v>0</v>
      </c>
      <c r="EB417" s="247">
        <v>0</v>
      </c>
      <c r="EC417" s="247">
        <v>0</v>
      </c>
      <c r="ED417" s="247">
        <v>0</v>
      </c>
      <c r="EE417" s="274">
        <v>0</v>
      </c>
      <c r="EF417" s="274">
        <v>0</v>
      </c>
      <c r="EG417" s="274">
        <v>1</v>
      </c>
      <c r="EH417" s="274">
        <v>22</v>
      </c>
      <c r="EI417" s="247">
        <f t="shared" si="6512"/>
        <v>22</v>
      </c>
      <c r="EJ417" s="237">
        <f t="shared" si="6513"/>
        <v>1</v>
      </c>
      <c r="EK417" s="238">
        <f t="shared" si="6514"/>
        <v>0</v>
      </c>
      <c r="EL417" s="259">
        <f t="shared" si="6515"/>
        <v>0</v>
      </c>
      <c r="EM417" s="237">
        <f t="shared" si="6516"/>
        <v>1</v>
      </c>
      <c r="EN417" s="247">
        <f t="shared" si="6517"/>
        <v>0</v>
      </c>
      <c r="EO417" s="237">
        <f t="shared" si="6518"/>
        <v>0</v>
      </c>
      <c r="EP417" s="247">
        <f t="shared" si="6519"/>
        <v>0</v>
      </c>
      <c r="EQ417" s="259">
        <f t="shared" si="6520"/>
        <v>0</v>
      </c>
      <c r="ER417" s="247">
        <v>0</v>
      </c>
      <c r="ES417" s="247">
        <v>0</v>
      </c>
      <c r="ET417" s="247">
        <v>0</v>
      </c>
      <c r="EU417" s="247">
        <v>0</v>
      </c>
      <c r="EV417" s="247">
        <v>0</v>
      </c>
      <c r="EW417" s="247">
        <v>0</v>
      </c>
      <c r="EX417" s="247">
        <v>0</v>
      </c>
      <c r="EY417" s="247">
        <v>0</v>
      </c>
      <c r="EZ417" s="274">
        <v>0</v>
      </c>
      <c r="FA417" s="274">
        <v>2</v>
      </c>
      <c r="FB417" s="274">
        <v>1</v>
      </c>
      <c r="FC417" s="274">
        <v>18</v>
      </c>
      <c r="FD417" s="247">
        <f t="shared" si="6521"/>
        <v>18</v>
      </c>
      <c r="FE417" s="237">
        <f t="shared" si="6522"/>
        <v>1</v>
      </c>
      <c r="FF417" s="238">
        <f t="shared" si="6523"/>
        <v>0</v>
      </c>
      <c r="FG417" s="259">
        <f t="shared" si="6524"/>
        <v>0</v>
      </c>
      <c r="FH417" s="237">
        <f t="shared" si="6525"/>
        <v>1</v>
      </c>
      <c r="FI417" s="247">
        <f t="shared" si="6526"/>
        <v>0</v>
      </c>
      <c r="FJ417" s="237">
        <f t="shared" si="6527"/>
        <v>0</v>
      </c>
      <c r="FK417" s="247">
        <f t="shared" si="6528"/>
        <v>0</v>
      </c>
      <c r="FL417" s="259">
        <f t="shared" si="6529"/>
        <v>0</v>
      </c>
      <c r="FM417" s="247">
        <v>0</v>
      </c>
      <c r="FN417" s="247">
        <v>0</v>
      </c>
      <c r="FO417" s="247">
        <v>0</v>
      </c>
      <c r="FP417" s="247">
        <v>0</v>
      </c>
      <c r="FQ417" s="247">
        <v>0</v>
      </c>
      <c r="FR417" s="247">
        <v>0</v>
      </c>
      <c r="FS417" s="247">
        <v>0</v>
      </c>
      <c r="FT417" s="247">
        <v>0</v>
      </c>
      <c r="FU417" s="274">
        <v>0</v>
      </c>
      <c r="FV417" s="274">
        <v>0</v>
      </c>
      <c r="FW417" s="274">
        <v>0</v>
      </c>
      <c r="FX417" s="274">
        <v>22</v>
      </c>
      <c r="FY417" s="247">
        <f t="shared" si="6530"/>
        <v>21</v>
      </c>
      <c r="FZ417" s="237">
        <f t="shared" si="6531"/>
        <v>0.95454545454545459</v>
      </c>
      <c r="GA417" s="238">
        <f t="shared" si="6532"/>
        <v>1</v>
      </c>
      <c r="GB417" s="259">
        <f t="shared" si="6533"/>
        <v>4.5454545454545456E-2</v>
      </c>
      <c r="GC417" s="237">
        <f t="shared" si="6534"/>
        <v>1</v>
      </c>
      <c r="GD417" s="247">
        <f t="shared" si="6535"/>
        <v>1</v>
      </c>
      <c r="GE417" s="237">
        <f t="shared" si="6536"/>
        <v>4.5454545454545456E-2</v>
      </c>
      <c r="GF417" s="247">
        <f t="shared" si="6537"/>
        <v>0</v>
      </c>
      <c r="GG417" s="259">
        <f t="shared" si="6538"/>
        <v>0</v>
      </c>
      <c r="GH417" s="247">
        <v>0</v>
      </c>
      <c r="GI417" s="247">
        <v>0</v>
      </c>
      <c r="GJ417" s="247">
        <v>0</v>
      </c>
      <c r="GK417" s="247">
        <v>0</v>
      </c>
      <c r="GL417" s="247">
        <v>0</v>
      </c>
      <c r="GM417" s="247">
        <v>0</v>
      </c>
      <c r="GN417" s="247">
        <v>0</v>
      </c>
      <c r="GO417" s="247">
        <v>1</v>
      </c>
      <c r="GP417" s="274">
        <v>0</v>
      </c>
      <c r="GQ417" s="274">
        <v>0</v>
      </c>
      <c r="GR417" s="274">
        <v>0</v>
      </c>
      <c r="GS417" s="274">
        <v>19</v>
      </c>
      <c r="GT417" s="247">
        <f t="shared" si="6539"/>
        <v>18</v>
      </c>
      <c r="GU417" s="237">
        <f t="shared" si="6540"/>
        <v>0.94736842105263153</v>
      </c>
      <c r="GV417" s="238">
        <f t="shared" si="6541"/>
        <v>1</v>
      </c>
      <c r="GW417" s="259">
        <f t="shared" si="6542"/>
        <v>5.2631578947368418E-2</v>
      </c>
      <c r="GX417" s="237">
        <f t="shared" si="6543"/>
        <v>0.94736842105263153</v>
      </c>
      <c r="GY417" s="247">
        <f t="shared" si="6544"/>
        <v>0</v>
      </c>
      <c r="GZ417" s="237">
        <f t="shared" si="6545"/>
        <v>0</v>
      </c>
      <c r="HA417" s="247">
        <f t="shared" si="6546"/>
        <v>1</v>
      </c>
      <c r="HB417" s="259">
        <f t="shared" si="6547"/>
        <v>5.2631578947368418E-2</v>
      </c>
      <c r="HC417" s="247">
        <v>0</v>
      </c>
      <c r="HD417" s="247">
        <v>0</v>
      </c>
      <c r="HE417" s="247">
        <v>1</v>
      </c>
      <c r="HF417" s="247">
        <v>0</v>
      </c>
      <c r="HG417" s="247">
        <v>0</v>
      </c>
      <c r="HH417" s="247">
        <v>0</v>
      </c>
      <c r="HI417" s="247">
        <v>0</v>
      </c>
      <c r="HJ417" s="247">
        <v>0</v>
      </c>
      <c r="HK417" s="274">
        <v>0</v>
      </c>
      <c r="HL417" s="274">
        <v>0</v>
      </c>
      <c r="HM417" s="274">
        <v>0</v>
      </c>
      <c r="HN417" s="274">
        <v>21</v>
      </c>
      <c r="HO417" s="247">
        <f t="shared" si="6548"/>
        <v>20</v>
      </c>
      <c r="HP417" s="237">
        <f t="shared" si="6549"/>
        <v>0.95238095238095233</v>
      </c>
      <c r="HQ417" s="238">
        <f t="shared" si="6550"/>
        <v>1</v>
      </c>
      <c r="HR417" s="259">
        <f t="shared" si="6551"/>
        <v>4.7619047619047616E-2</v>
      </c>
      <c r="HS417" s="237">
        <f t="shared" si="6552"/>
        <v>0.95238095238095233</v>
      </c>
      <c r="HT417" s="247">
        <f t="shared" si="6553"/>
        <v>0</v>
      </c>
      <c r="HU417" s="237">
        <f t="shared" si="6554"/>
        <v>0</v>
      </c>
      <c r="HV417" s="247">
        <f t="shared" si="6555"/>
        <v>1</v>
      </c>
      <c r="HW417" s="259">
        <f t="shared" si="6556"/>
        <v>4.7619047619047616E-2</v>
      </c>
      <c r="HX417" s="247">
        <v>0</v>
      </c>
      <c r="HY417" s="247">
        <v>0</v>
      </c>
      <c r="HZ417" s="247">
        <v>1</v>
      </c>
      <c r="IA417" s="247">
        <v>0</v>
      </c>
      <c r="IB417" s="247">
        <v>0</v>
      </c>
      <c r="IC417" s="247">
        <v>0</v>
      </c>
      <c r="ID417" s="247">
        <v>0</v>
      </c>
      <c r="IE417" s="247">
        <v>0</v>
      </c>
      <c r="IF417" s="274">
        <v>0</v>
      </c>
      <c r="IG417" s="274">
        <v>1</v>
      </c>
      <c r="IH417" s="274">
        <v>0</v>
      </c>
      <c r="II417" s="274">
        <v>19</v>
      </c>
      <c r="IJ417" s="247">
        <f t="shared" si="6557"/>
        <v>17</v>
      </c>
      <c r="IK417" s="237">
        <f t="shared" si="6558"/>
        <v>0.89473684210526316</v>
      </c>
      <c r="IL417" s="238">
        <f t="shared" si="6559"/>
        <v>2</v>
      </c>
      <c r="IM417" s="259">
        <f t="shared" si="6560"/>
        <v>0.10526315789473684</v>
      </c>
      <c r="IN417" s="237">
        <f t="shared" si="6561"/>
        <v>1</v>
      </c>
      <c r="IO417" s="247">
        <f t="shared" si="6562"/>
        <v>2</v>
      </c>
      <c r="IP417" s="237">
        <f t="shared" si="6563"/>
        <v>0.10526315789473684</v>
      </c>
      <c r="IQ417" s="247">
        <f t="shared" si="6564"/>
        <v>0</v>
      </c>
      <c r="IR417" s="259">
        <f t="shared" si="6565"/>
        <v>0</v>
      </c>
      <c r="IS417" s="247">
        <v>0</v>
      </c>
      <c r="IT417" s="247">
        <v>0</v>
      </c>
      <c r="IU417" s="247">
        <v>0</v>
      </c>
      <c r="IV417" s="247">
        <v>0</v>
      </c>
      <c r="IW417" s="247">
        <v>0</v>
      </c>
      <c r="IX417" s="247">
        <v>0</v>
      </c>
      <c r="IY417" s="247">
        <v>0</v>
      </c>
      <c r="IZ417" s="247">
        <v>2</v>
      </c>
      <c r="JA417" s="274">
        <v>0</v>
      </c>
      <c r="JB417" s="274">
        <v>0</v>
      </c>
      <c r="JC417" s="274">
        <v>0</v>
      </c>
      <c r="JD417" s="247">
        <f t="shared" si="6566"/>
        <v>241</v>
      </c>
      <c r="JE417" s="247">
        <f t="shared" si="6596"/>
        <v>232</v>
      </c>
      <c r="JF417" s="260">
        <f t="shared" si="6597"/>
        <v>0.96265560165975106</v>
      </c>
      <c r="JG417" s="238">
        <f t="shared" si="6598"/>
        <v>9</v>
      </c>
      <c r="JH417" s="260">
        <f t="shared" si="6599"/>
        <v>3.7344398340248962E-2</v>
      </c>
      <c r="JI417" s="260">
        <f t="shared" si="6600"/>
        <v>0.98755186721991706</v>
      </c>
      <c r="JJ417" s="247">
        <f t="shared" si="6416"/>
        <v>6</v>
      </c>
      <c r="JK417" s="260">
        <f t="shared" si="6417"/>
        <v>2.4896265560165973E-2</v>
      </c>
      <c r="JL417" s="247">
        <f t="shared" si="6418"/>
        <v>3</v>
      </c>
      <c r="JM417" s="260">
        <f t="shared" si="6601"/>
        <v>1.2448132780082987E-2</v>
      </c>
      <c r="JN417" s="247">
        <f t="shared" si="6576"/>
        <v>0</v>
      </c>
      <c r="JO417" s="247">
        <f t="shared" si="6577"/>
        <v>0</v>
      </c>
      <c r="JP417" s="247">
        <f t="shared" si="6578"/>
        <v>3</v>
      </c>
      <c r="JQ417" s="247">
        <f t="shared" si="6579"/>
        <v>0</v>
      </c>
      <c r="JR417" s="247">
        <f t="shared" si="6580"/>
        <v>0</v>
      </c>
      <c r="JS417" s="247">
        <f t="shared" si="6581"/>
        <v>0</v>
      </c>
      <c r="JT417" s="247">
        <f t="shared" si="6582"/>
        <v>2</v>
      </c>
      <c r="JU417" s="247">
        <f t="shared" si="6583"/>
        <v>4</v>
      </c>
      <c r="JV417" s="247">
        <f t="shared" si="6584"/>
        <v>0</v>
      </c>
      <c r="JW417" s="247">
        <f t="shared" si="6585"/>
        <v>3</v>
      </c>
      <c r="JX417" s="247">
        <f t="shared" si="6586"/>
        <v>2</v>
      </c>
    </row>
    <row r="418" spans="1:284" ht="15" customHeight="1">
      <c r="A418" s="269">
        <f t="shared" si="6613"/>
        <v>22</v>
      </c>
      <c r="B418" s="122">
        <v>20091113164</v>
      </c>
      <c r="C418" s="227">
        <f t="shared" ca="1" si="6602"/>
        <v>11</v>
      </c>
      <c r="D418" s="227">
        <f t="shared" ca="1" si="6603"/>
        <v>4</v>
      </c>
      <c r="E418" s="228">
        <f t="shared" si="6604"/>
        <v>29.142465753424659</v>
      </c>
      <c r="F418" s="118">
        <v>16</v>
      </c>
      <c r="G418" s="118">
        <v>12</v>
      </c>
      <c r="H418" s="118">
        <v>1990</v>
      </c>
      <c r="I418" s="115" t="s">
        <v>370</v>
      </c>
      <c r="J418" s="111" t="s">
        <v>826</v>
      </c>
      <c r="K418" s="103" t="s">
        <v>720</v>
      </c>
      <c r="L418" s="247">
        <v>22</v>
      </c>
      <c r="M418" s="247">
        <f t="shared" si="6587"/>
        <v>22</v>
      </c>
      <c r="N418" s="260">
        <f t="shared" si="6588"/>
        <v>1</v>
      </c>
      <c r="O418" s="238">
        <f t="shared" si="6589"/>
        <v>0</v>
      </c>
      <c r="P418" s="260">
        <f t="shared" si="6590"/>
        <v>0</v>
      </c>
      <c r="Q418" s="260">
        <f t="shared" si="6591"/>
        <v>1</v>
      </c>
      <c r="R418" s="247">
        <f t="shared" si="6592"/>
        <v>0</v>
      </c>
      <c r="S418" s="260">
        <f t="shared" si="6593"/>
        <v>0</v>
      </c>
      <c r="T418" s="247">
        <f t="shared" si="6594"/>
        <v>0</v>
      </c>
      <c r="U418" s="260">
        <f t="shared" si="6595"/>
        <v>0</v>
      </c>
      <c r="V418" s="247">
        <v>0</v>
      </c>
      <c r="W418" s="247">
        <v>0</v>
      </c>
      <c r="X418" s="247">
        <v>0</v>
      </c>
      <c r="Y418" s="247">
        <v>0</v>
      </c>
      <c r="Z418" s="247">
        <v>0</v>
      </c>
      <c r="AA418" s="247">
        <v>0</v>
      </c>
      <c r="AB418" s="247">
        <v>0</v>
      </c>
      <c r="AC418" s="247">
        <v>0</v>
      </c>
      <c r="AD418" s="247">
        <v>0</v>
      </c>
      <c r="AE418" s="247">
        <v>0</v>
      </c>
      <c r="AF418" s="247">
        <v>0</v>
      </c>
      <c r="AG418" s="236">
        <v>20</v>
      </c>
      <c r="AH418" s="236">
        <f t="shared" si="6467"/>
        <v>18</v>
      </c>
      <c r="AI418" s="237">
        <f t="shared" si="6468"/>
        <v>0.9</v>
      </c>
      <c r="AJ418" s="238">
        <f t="shared" si="6469"/>
        <v>2</v>
      </c>
      <c r="AK418" s="237">
        <f t="shared" si="6470"/>
        <v>0.1</v>
      </c>
      <c r="AL418" s="237">
        <f t="shared" si="6471"/>
        <v>0.95</v>
      </c>
      <c r="AM418" s="236">
        <f t="shared" si="6472"/>
        <v>1</v>
      </c>
      <c r="AN418" s="237">
        <f t="shared" si="6473"/>
        <v>0.05</v>
      </c>
      <c r="AO418" s="236">
        <f t="shared" si="6474"/>
        <v>1</v>
      </c>
      <c r="AP418" s="237">
        <f t="shared" si="6475"/>
        <v>0.05</v>
      </c>
      <c r="AQ418" s="236">
        <v>0</v>
      </c>
      <c r="AR418" s="236">
        <v>0</v>
      </c>
      <c r="AS418" s="236">
        <v>1</v>
      </c>
      <c r="AT418" s="236">
        <v>0</v>
      </c>
      <c r="AU418" s="236">
        <v>0</v>
      </c>
      <c r="AV418" s="236">
        <v>0</v>
      </c>
      <c r="AW418" s="236">
        <v>0</v>
      </c>
      <c r="AX418" s="236">
        <v>1</v>
      </c>
      <c r="AY418" s="236">
        <v>0</v>
      </c>
      <c r="AZ418" s="236">
        <v>0</v>
      </c>
      <c r="BA418" s="236">
        <v>0</v>
      </c>
      <c r="BB418" s="236">
        <v>21</v>
      </c>
      <c r="BC418" s="236">
        <f t="shared" si="6476"/>
        <v>16</v>
      </c>
      <c r="BD418" s="237">
        <f t="shared" si="6477"/>
        <v>0.76190476190476186</v>
      </c>
      <c r="BE418" s="238">
        <f t="shared" si="6478"/>
        <v>5</v>
      </c>
      <c r="BF418" s="237">
        <f t="shared" si="6479"/>
        <v>0.23809523809523808</v>
      </c>
      <c r="BG418" s="237">
        <f t="shared" si="6480"/>
        <v>0.80952380952380953</v>
      </c>
      <c r="BH418" s="236">
        <f t="shared" si="6481"/>
        <v>1</v>
      </c>
      <c r="BI418" s="237">
        <f t="shared" si="6482"/>
        <v>4.7619047619047616E-2</v>
      </c>
      <c r="BJ418" s="236">
        <f t="shared" si="6483"/>
        <v>4</v>
      </c>
      <c r="BK418" s="237">
        <f t="shared" si="6484"/>
        <v>0.19047619047619047</v>
      </c>
      <c r="BL418" s="236">
        <v>0</v>
      </c>
      <c r="BM418" s="236">
        <v>0</v>
      </c>
      <c r="BN418" s="236">
        <v>4</v>
      </c>
      <c r="BO418" s="236">
        <v>0</v>
      </c>
      <c r="BP418" s="236">
        <v>0</v>
      </c>
      <c r="BQ418" s="236">
        <v>0</v>
      </c>
      <c r="BR418" s="236">
        <v>0</v>
      </c>
      <c r="BS418" s="236">
        <v>1</v>
      </c>
      <c r="BT418" s="236">
        <v>0</v>
      </c>
      <c r="BU418" s="236">
        <v>0</v>
      </c>
      <c r="BV418" s="236">
        <v>0</v>
      </c>
      <c r="BW418" s="247">
        <v>21</v>
      </c>
      <c r="BX418" s="247">
        <f t="shared" si="6485"/>
        <v>20</v>
      </c>
      <c r="BY418" s="260">
        <f t="shared" si="6486"/>
        <v>0.95238095238095233</v>
      </c>
      <c r="BZ418" s="238">
        <f t="shared" si="6487"/>
        <v>1</v>
      </c>
      <c r="CA418" s="260">
        <f t="shared" si="6488"/>
        <v>4.7619047619047616E-2</v>
      </c>
      <c r="CB418" s="260">
        <f t="shared" si="6489"/>
        <v>1</v>
      </c>
      <c r="CC418" s="247">
        <f t="shared" si="6490"/>
        <v>1</v>
      </c>
      <c r="CD418" s="260">
        <f t="shared" si="6491"/>
        <v>4.7619047619047616E-2</v>
      </c>
      <c r="CE418" s="247">
        <f t="shared" si="6492"/>
        <v>0</v>
      </c>
      <c r="CF418" s="260">
        <f t="shared" si="6493"/>
        <v>0</v>
      </c>
      <c r="CG418" s="247">
        <v>0</v>
      </c>
      <c r="CH418" s="247">
        <v>0</v>
      </c>
      <c r="CI418" s="247">
        <v>0</v>
      </c>
      <c r="CJ418" s="247">
        <v>0</v>
      </c>
      <c r="CK418" s="247">
        <v>0</v>
      </c>
      <c r="CL418" s="247">
        <v>0</v>
      </c>
      <c r="CM418" s="247">
        <v>0</v>
      </c>
      <c r="CN418" s="247">
        <v>1</v>
      </c>
      <c r="CO418" s="247">
        <v>0</v>
      </c>
      <c r="CP418" s="247">
        <v>1</v>
      </c>
      <c r="CQ418" s="247">
        <v>0</v>
      </c>
      <c r="CR418" s="274">
        <v>15</v>
      </c>
      <c r="CS418" s="247">
        <f t="shared" si="6608"/>
        <v>14</v>
      </c>
      <c r="CT418" s="237">
        <f t="shared" si="6609"/>
        <v>0.93333333333333335</v>
      </c>
      <c r="CU418" s="238">
        <f t="shared" si="6610"/>
        <v>1</v>
      </c>
      <c r="CV418" s="259">
        <f t="shared" si="6611"/>
        <v>6.6666666666666666E-2</v>
      </c>
      <c r="CW418" s="237">
        <f t="shared" si="6612"/>
        <v>1</v>
      </c>
      <c r="CX418" s="247">
        <f t="shared" si="6160"/>
        <v>1</v>
      </c>
      <c r="CY418" s="237">
        <f t="shared" si="6296"/>
        <v>6.6666666666666666E-2</v>
      </c>
      <c r="CZ418" s="247">
        <f t="shared" si="6161"/>
        <v>0</v>
      </c>
      <c r="DA418" s="259">
        <f t="shared" si="6297"/>
        <v>0</v>
      </c>
      <c r="DB418" s="247">
        <v>0</v>
      </c>
      <c r="DC418" s="247">
        <v>0</v>
      </c>
      <c r="DD418" s="247">
        <v>0</v>
      </c>
      <c r="DE418" s="247">
        <v>0</v>
      </c>
      <c r="DF418" s="247">
        <v>0</v>
      </c>
      <c r="DG418" s="247">
        <v>0</v>
      </c>
      <c r="DH418" s="247">
        <v>0</v>
      </c>
      <c r="DI418" s="247">
        <v>1</v>
      </c>
      <c r="DJ418" s="274">
        <v>0</v>
      </c>
      <c r="DK418" s="274">
        <v>1</v>
      </c>
      <c r="DL418" s="274">
        <v>0</v>
      </c>
      <c r="DM418" s="274">
        <v>21</v>
      </c>
      <c r="DN418" s="247">
        <f t="shared" si="6503"/>
        <v>21</v>
      </c>
      <c r="DO418" s="237">
        <f t="shared" si="6504"/>
        <v>1</v>
      </c>
      <c r="DP418" s="238">
        <f t="shared" si="6505"/>
        <v>0</v>
      </c>
      <c r="DQ418" s="259">
        <f t="shared" si="6506"/>
        <v>0</v>
      </c>
      <c r="DR418" s="237">
        <f t="shared" si="6507"/>
        <v>1</v>
      </c>
      <c r="DS418" s="247">
        <f t="shared" si="6508"/>
        <v>0</v>
      </c>
      <c r="DT418" s="237">
        <f t="shared" si="6509"/>
        <v>0</v>
      </c>
      <c r="DU418" s="247">
        <f t="shared" si="6510"/>
        <v>0</v>
      </c>
      <c r="DV418" s="259">
        <f t="shared" si="6511"/>
        <v>0</v>
      </c>
      <c r="DW418" s="247">
        <v>0</v>
      </c>
      <c r="DX418" s="247">
        <v>0</v>
      </c>
      <c r="DY418" s="247">
        <v>0</v>
      </c>
      <c r="DZ418" s="247">
        <v>0</v>
      </c>
      <c r="EA418" s="247">
        <v>0</v>
      </c>
      <c r="EB418" s="247">
        <v>0</v>
      </c>
      <c r="EC418" s="247">
        <v>0</v>
      </c>
      <c r="ED418" s="247">
        <v>0</v>
      </c>
      <c r="EE418" s="274">
        <v>1</v>
      </c>
      <c r="EF418" s="274">
        <v>0</v>
      </c>
      <c r="EG418" s="274">
        <v>0</v>
      </c>
      <c r="EH418" s="274">
        <v>22</v>
      </c>
      <c r="EI418" s="247">
        <f t="shared" si="6512"/>
        <v>21</v>
      </c>
      <c r="EJ418" s="237">
        <f t="shared" si="6513"/>
        <v>0.95454545454545459</v>
      </c>
      <c r="EK418" s="238">
        <f t="shared" si="6514"/>
        <v>1</v>
      </c>
      <c r="EL418" s="259">
        <f t="shared" si="6515"/>
        <v>4.5454545454545456E-2</v>
      </c>
      <c r="EM418" s="237">
        <f t="shared" si="6516"/>
        <v>1</v>
      </c>
      <c r="EN418" s="247">
        <f t="shared" si="6517"/>
        <v>1</v>
      </c>
      <c r="EO418" s="237">
        <f t="shared" si="6518"/>
        <v>4.5454545454545456E-2</v>
      </c>
      <c r="EP418" s="247">
        <f t="shared" si="6519"/>
        <v>0</v>
      </c>
      <c r="EQ418" s="259">
        <f t="shared" si="6520"/>
        <v>0</v>
      </c>
      <c r="ER418" s="247">
        <v>0</v>
      </c>
      <c r="ES418" s="247">
        <v>0</v>
      </c>
      <c r="ET418" s="247">
        <v>0</v>
      </c>
      <c r="EU418" s="247">
        <v>0</v>
      </c>
      <c r="EV418" s="247">
        <v>0</v>
      </c>
      <c r="EW418" s="247">
        <v>0</v>
      </c>
      <c r="EX418" s="247">
        <v>0</v>
      </c>
      <c r="EY418" s="247">
        <v>1</v>
      </c>
      <c r="EZ418" s="274">
        <v>0</v>
      </c>
      <c r="FA418" s="274">
        <v>0</v>
      </c>
      <c r="FB418" s="274">
        <v>0</v>
      </c>
      <c r="FC418" s="274">
        <v>18</v>
      </c>
      <c r="FD418" s="247">
        <f t="shared" si="6521"/>
        <v>15</v>
      </c>
      <c r="FE418" s="237">
        <f t="shared" si="6522"/>
        <v>0.83333333333333337</v>
      </c>
      <c r="FF418" s="238">
        <f t="shared" si="6523"/>
        <v>3</v>
      </c>
      <c r="FG418" s="259">
        <f t="shared" si="6524"/>
        <v>0.16666666666666666</v>
      </c>
      <c r="FH418" s="237">
        <f t="shared" si="6525"/>
        <v>0.83333333333333337</v>
      </c>
      <c r="FI418" s="247">
        <f t="shared" si="6526"/>
        <v>0</v>
      </c>
      <c r="FJ418" s="237">
        <f t="shared" si="6527"/>
        <v>0</v>
      </c>
      <c r="FK418" s="247">
        <f t="shared" si="6528"/>
        <v>3</v>
      </c>
      <c r="FL418" s="259">
        <f t="shared" si="6529"/>
        <v>0.16666666666666666</v>
      </c>
      <c r="FM418" s="247">
        <v>0</v>
      </c>
      <c r="FN418" s="247">
        <v>0</v>
      </c>
      <c r="FO418" s="247">
        <v>3</v>
      </c>
      <c r="FP418" s="247">
        <v>0</v>
      </c>
      <c r="FQ418" s="247">
        <v>0</v>
      </c>
      <c r="FR418" s="247">
        <v>0</v>
      </c>
      <c r="FS418" s="247">
        <v>0</v>
      </c>
      <c r="FT418" s="247">
        <v>0</v>
      </c>
      <c r="FU418" s="274">
        <v>0</v>
      </c>
      <c r="FV418" s="274">
        <v>0</v>
      </c>
      <c r="FW418" s="274">
        <v>0</v>
      </c>
      <c r="FX418" s="274">
        <v>22</v>
      </c>
      <c r="FY418" s="247">
        <f t="shared" si="6530"/>
        <v>21</v>
      </c>
      <c r="FZ418" s="237">
        <f t="shared" si="6531"/>
        <v>0.95454545454545459</v>
      </c>
      <c r="GA418" s="238">
        <f t="shared" si="6532"/>
        <v>1</v>
      </c>
      <c r="GB418" s="259">
        <f t="shared" si="6533"/>
        <v>4.5454545454545456E-2</v>
      </c>
      <c r="GC418" s="237">
        <f t="shared" si="6534"/>
        <v>1</v>
      </c>
      <c r="GD418" s="247">
        <f t="shared" si="6535"/>
        <v>1</v>
      </c>
      <c r="GE418" s="237">
        <f t="shared" si="6536"/>
        <v>4.5454545454545456E-2</v>
      </c>
      <c r="GF418" s="247">
        <f t="shared" si="6537"/>
        <v>0</v>
      </c>
      <c r="GG418" s="259">
        <f t="shared" si="6538"/>
        <v>0</v>
      </c>
      <c r="GH418" s="247">
        <v>0</v>
      </c>
      <c r="GI418" s="247">
        <v>0</v>
      </c>
      <c r="GJ418" s="247">
        <v>0</v>
      </c>
      <c r="GK418" s="247">
        <v>0</v>
      </c>
      <c r="GL418" s="247">
        <v>0</v>
      </c>
      <c r="GM418" s="247">
        <v>0</v>
      </c>
      <c r="GN418" s="247">
        <v>0</v>
      </c>
      <c r="GO418" s="247">
        <v>1</v>
      </c>
      <c r="GP418" s="274">
        <v>0</v>
      </c>
      <c r="GQ418" s="274">
        <v>0</v>
      </c>
      <c r="GR418" s="274">
        <v>0</v>
      </c>
      <c r="GS418" s="274">
        <v>19</v>
      </c>
      <c r="GT418" s="247">
        <f t="shared" si="6539"/>
        <v>17</v>
      </c>
      <c r="GU418" s="237">
        <f t="shared" si="6540"/>
        <v>0.89473684210526316</v>
      </c>
      <c r="GV418" s="238">
        <f t="shared" si="6541"/>
        <v>2</v>
      </c>
      <c r="GW418" s="259">
        <f t="shared" si="6542"/>
        <v>0.10526315789473684</v>
      </c>
      <c r="GX418" s="237">
        <f t="shared" si="6543"/>
        <v>0.89473684210526316</v>
      </c>
      <c r="GY418" s="247">
        <f t="shared" si="6544"/>
        <v>0</v>
      </c>
      <c r="GZ418" s="237">
        <f t="shared" si="6545"/>
        <v>0</v>
      </c>
      <c r="HA418" s="247">
        <f t="shared" si="6546"/>
        <v>2</v>
      </c>
      <c r="HB418" s="259">
        <f t="shared" si="6547"/>
        <v>0.10526315789473684</v>
      </c>
      <c r="HC418" s="247">
        <v>0</v>
      </c>
      <c r="HD418" s="247">
        <v>0</v>
      </c>
      <c r="HE418" s="247">
        <v>2</v>
      </c>
      <c r="HF418" s="247">
        <v>0</v>
      </c>
      <c r="HG418" s="247">
        <v>0</v>
      </c>
      <c r="HH418" s="247">
        <v>0</v>
      </c>
      <c r="HI418" s="247">
        <v>0</v>
      </c>
      <c r="HJ418" s="247">
        <v>0</v>
      </c>
      <c r="HK418" s="274">
        <v>0</v>
      </c>
      <c r="HL418" s="274">
        <v>0</v>
      </c>
      <c r="HM418" s="274">
        <v>0</v>
      </c>
      <c r="HN418" s="274">
        <v>21</v>
      </c>
      <c r="HO418" s="247">
        <f t="shared" si="6548"/>
        <v>18</v>
      </c>
      <c r="HP418" s="237">
        <f t="shared" si="6549"/>
        <v>0.8571428571428571</v>
      </c>
      <c r="HQ418" s="238">
        <f t="shared" si="6550"/>
        <v>3</v>
      </c>
      <c r="HR418" s="259">
        <f t="shared" si="6551"/>
        <v>0.14285714285714285</v>
      </c>
      <c r="HS418" s="237">
        <f t="shared" si="6552"/>
        <v>0.90476190476190477</v>
      </c>
      <c r="HT418" s="247">
        <f t="shared" si="6553"/>
        <v>1</v>
      </c>
      <c r="HU418" s="237">
        <f t="shared" si="6554"/>
        <v>4.7619047619047616E-2</v>
      </c>
      <c r="HV418" s="247">
        <f t="shared" si="6555"/>
        <v>2</v>
      </c>
      <c r="HW418" s="259">
        <f t="shared" si="6556"/>
        <v>9.5238095238095233E-2</v>
      </c>
      <c r="HX418" s="247">
        <v>0</v>
      </c>
      <c r="HY418" s="247">
        <v>0</v>
      </c>
      <c r="HZ418" s="247">
        <v>2</v>
      </c>
      <c r="IA418" s="247">
        <v>0</v>
      </c>
      <c r="IB418" s="247">
        <v>0</v>
      </c>
      <c r="IC418" s="247">
        <v>0</v>
      </c>
      <c r="ID418" s="247">
        <v>0</v>
      </c>
      <c r="IE418" s="247">
        <v>1</v>
      </c>
      <c r="IF418" s="274">
        <v>0</v>
      </c>
      <c r="IG418" s="274">
        <v>0</v>
      </c>
      <c r="IH418" s="274">
        <v>0</v>
      </c>
      <c r="II418" s="274">
        <v>19</v>
      </c>
      <c r="IJ418" s="247">
        <f t="shared" si="6557"/>
        <v>16</v>
      </c>
      <c r="IK418" s="237">
        <f t="shared" si="6558"/>
        <v>0.84210526315789469</v>
      </c>
      <c r="IL418" s="238">
        <f t="shared" si="6559"/>
        <v>3</v>
      </c>
      <c r="IM418" s="259">
        <f t="shared" si="6560"/>
        <v>0.15789473684210525</v>
      </c>
      <c r="IN418" s="237">
        <f t="shared" si="6561"/>
        <v>1</v>
      </c>
      <c r="IO418" s="247">
        <f t="shared" si="6562"/>
        <v>3</v>
      </c>
      <c r="IP418" s="237">
        <f t="shared" si="6563"/>
        <v>0.15789473684210525</v>
      </c>
      <c r="IQ418" s="247">
        <f t="shared" si="6564"/>
        <v>0</v>
      </c>
      <c r="IR418" s="259">
        <f t="shared" si="6565"/>
        <v>0</v>
      </c>
      <c r="IS418" s="247">
        <v>0</v>
      </c>
      <c r="IT418" s="247">
        <v>0</v>
      </c>
      <c r="IU418" s="247">
        <v>0</v>
      </c>
      <c r="IV418" s="247">
        <v>0</v>
      </c>
      <c r="IW418" s="247">
        <v>0</v>
      </c>
      <c r="IX418" s="247">
        <v>0</v>
      </c>
      <c r="IY418" s="247">
        <v>0</v>
      </c>
      <c r="IZ418" s="247">
        <v>3</v>
      </c>
      <c r="JA418" s="274">
        <v>0</v>
      </c>
      <c r="JB418" s="274">
        <v>0</v>
      </c>
      <c r="JC418" s="274">
        <v>0</v>
      </c>
      <c r="JD418" s="247">
        <f t="shared" si="6566"/>
        <v>241</v>
      </c>
      <c r="JE418" s="247">
        <f t="shared" si="6596"/>
        <v>219</v>
      </c>
      <c r="JF418" s="260">
        <f t="shared" si="6597"/>
        <v>0.90871369294605808</v>
      </c>
      <c r="JG418" s="238">
        <f t="shared" si="6598"/>
        <v>22</v>
      </c>
      <c r="JH418" s="260">
        <f t="shared" si="6599"/>
        <v>9.1286307053941904E-2</v>
      </c>
      <c r="JI418" s="260">
        <f t="shared" si="6600"/>
        <v>0.950207468879668</v>
      </c>
      <c r="JJ418" s="247">
        <f t="shared" si="6416"/>
        <v>10</v>
      </c>
      <c r="JK418" s="260">
        <f t="shared" si="6417"/>
        <v>4.1493775933609957E-2</v>
      </c>
      <c r="JL418" s="247">
        <f t="shared" si="6418"/>
        <v>12</v>
      </c>
      <c r="JM418" s="260">
        <f t="shared" si="6601"/>
        <v>4.9792531120331947E-2</v>
      </c>
      <c r="JN418" s="247">
        <f t="shared" si="6576"/>
        <v>0</v>
      </c>
      <c r="JO418" s="247">
        <f t="shared" si="6577"/>
        <v>0</v>
      </c>
      <c r="JP418" s="247">
        <f t="shared" si="6578"/>
        <v>12</v>
      </c>
      <c r="JQ418" s="247">
        <f t="shared" si="6579"/>
        <v>0</v>
      </c>
      <c r="JR418" s="247">
        <f t="shared" si="6580"/>
        <v>0</v>
      </c>
      <c r="JS418" s="247">
        <f t="shared" si="6581"/>
        <v>0</v>
      </c>
      <c r="JT418" s="247">
        <f t="shared" si="6582"/>
        <v>0</v>
      </c>
      <c r="JU418" s="247">
        <f t="shared" si="6583"/>
        <v>10</v>
      </c>
      <c r="JV418" s="247">
        <f t="shared" si="6584"/>
        <v>1</v>
      </c>
      <c r="JW418" s="247">
        <f t="shared" si="6585"/>
        <v>2</v>
      </c>
      <c r="JX418" s="247">
        <f t="shared" si="6586"/>
        <v>0</v>
      </c>
    </row>
    <row r="419" spans="1:284" ht="15" customHeight="1">
      <c r="A419" s="269">
        <f t="shared" si="6613"/>
        <v>23</v>
      </c>
      <c r="B419" s="122">
        <v>20120516211</v>
      </c>
      <c r="C419" s="227">
        <f t="shared" ca="1" si="6602"/>
        <v>8</v>
      </c>
      <c r="D419" s="227">
        <f t="shared" ca="1" si="6603"/>
        <v>10</v>
      </c>
      <c r="E419" s="228">
        <f t="shared" si="6604"/>
        <v>26.827397260273973</v>
      </c>
      <c r="F419" s="118">
        <v>9</v>
      </c>
      <c r="G419" s="118">
        <v>4</v>
      </c>
      <c r="H419" s="118">
        <v>1993</v>
      </c>
      <c r="I419" s="115" t="s">
        <v>372</v>
      </c>
      <c r="J419" s="111" t="s">
        <v>826</v>
      </c>
      <c r="K419" s="103" t="s">
        <v>720</v>
      </c>
      <c r="L419" s="247">
        <v>22</v>
      </c>
      <c r="M419" s="247">
        <f t="shared" si="6587"/>
        <v>22</v>
      </c>
      <c r="N419" s="260">
        <f t="shared" si="6588"/>
        <v>1</v>
      </c>
      <c r="O419" s="238">
        <f t="shared" si="6589"/>
        <v>0</v>
      </c>
      <c r="P419" s="260">
        <f t="shared" si="6590"/>
        <v>0</v>
      </c>
      <c r="Q419" s="260">
        <f t="shared" si="6591"/>
        <v>1</v>
      </c>
      <c r="R419" s="247">
        <f t="shared" si="6592"/>
        <v>0</v>
      </c>
      <c r="S419" s="260">
        <f t="shared" si="6593"/>
        <v>0</v>
      </c>
      <c r="T419" s="247">
        <f t="shared" si="6594"/>
        <v>0</v>
      </c>
      <c r="U419" s="260">
        <f t="shared" si="6595"/>
        <v>0</v>
      </c>
      <c r="V419" s="247">
        <v>0</v>
      </c>
      <c r="W419" s="247">
        <v>0</v>
      </c>
      <c r="X419" s="247">
        <v>0</v>
      </c>
      <c r="Y419" s="247">
        <v>0</v>
      </c>
      <c r="Z419" s="247">
        <v>0</v>
      </c>
      <c r="AA419" s="247">
        <v>0</v>
      </c>
      <c r="AB419" s="247">
        <v>0</v>
      </c>
      <c r="AC419" s="247">
        <v>0</v>
      </c>
      <c r="AD419" s="247">
        <v>0</v>
      </c>
      <c r="AE419" s="247">
        <v>1</v>
      </c>
      <c r="AF419" s="247">
        <v>0</v>
      </c>
      <c r="AG419" s="236">
        <v>20</v>
      </c>
      <c r="AH419" s="236">
        <f t="shared" si="6467"/>
        <v>18</v>
      </c>
      <c r="AI419" s="237">
        <f t="shared" si="6468"/>
        <v>0.9</v>
      </c>
      <c r="AJ419" s="238">
        <f t="shared" si="6469"/>
        <v>2</v>
      </c>
      <c r="AK419" s="237">
        <f t="shared" si="6470"/>
        <v>0.1</v>
      </c>
      <c r="AL419" s="237">
        <f t="shared" si="6471"/>
        <v>0.9</v>
      </c>
      <c r="AM419" s="236">
        <f t="shared" si="6472"/>
        <v>0</v>
      </c>
      <c r="AN419" s="237">
        <f t="shared" si="6473"/>
        <v>0</v>
      </c>
      <c r="AO419" s="236">
        <f t="shared" si="6474"/>
        <v>2</v>
      </c>
      <c r="AP419" s="237">
        <f t="shared" si="6475"/>
        <v>0.1</v>
      </c>
      <c r="AQ419" s="236">
        <v>0</v>
      </c>
      <c r="AR419" s="236">
        <v>1</v>
      </c>
      <c r="AS419" s="236">
        <v>1</v>
      </c>
      <c r="AT419" s="236">
        <v>0</v>
      </c>
      <c r="AU419" s="236">
        <v>0</v>
      </c>
      <c r="AV419" s="236">
        <v>0</v>
      </c>
      <c r="AW419" s="236">
        <v>0</v>
      </c>
      <c r="AX419" s="236">
        <v>0</v>
      </c>
      <c r="AY419" s="236">
        <v>0</v>
      </c>
      <c r="AZ419" s="236">
        <v>0</v>
      </c>
      <c r="BA419" s="236">
        <v>0</v>
      </c>
      <c r="BB419" s="236">
        <v>21</v>
      </c>
      <c r="BC419" s="236">
        <f t="shared" si="6476"/>
        <v>17</v>
      </c>
      <c r="BD419" s="237">
        <f t="shared" si="6477"/>
        <v>0.80952380952380953</v>
      </c>
      <c r="BE419" s="238">
        <f t="shared" si="6478"/>
        <v>4</v>
      </c>
      <c r="BF419" s="237">
        <f t="shared" si="6479"/>
        <v>0.19047619047619047</v>
      </c>
      <c r="BG419" s="237">
        <f t="shared" si="6480"/>
        <v>0.90476190476190477</v>
      </c>
      <c r="BH419" s="236">
        <f t="shared" si="6481"/>
        <v>2</v>
      </c>
      <c r="BI419" s="237">
        <f t="shared" si="6482"/>
        <v>9.5238095238095233E-2</v>
      </c>
      <c r="BJ419" s="236">
        <f t="shared" si="6483"/>
        <v>2</v>
      </c>
      <c r="BK419" s="237">
        <f t="shared" si="6484"/>
        <v>9.5238095238095233E-2</v>
      </c>
      <c r="BL419" s="236">
        <v>0</v>
      </c>
      <c r="BM419" s="236">
        <v>0</v>
      </c>
      <c r="BN419" s="236">
        <v>2</v>
      </c>
      <c r="BO419" s="236">
        <v>0</v>
      </c>
      <c r="BP419" s="236">
        <v>0</v>
      </c>
      <c r="BQ419" s="236">
        <v>0</v>
      </c>
      <c r="BR419" s="236">
        <v>2</v>
      </c>
      <c r="BS419" s="236">
        <v>0</v>
      </c>
      <c r="BT419" s="236">
        <v>0</v>
      </c>
      <c r="BU419" s="236">
        <v>1</v>
      </c>
      <c r="BV419" s="236">
        <v>0</v>
      </c>
      <c r="BW419" s="247">
        <v>21</v>
      </c>
      <c r="BX419" s="247">
        <f t="shared" si="6485"/>
        <v>20</v>
      </c>
      <c r="BY419" s="260">
        <f t="shared" si="6486"/>
        <v>0.95238095238095233</v>
      </c>
      <c r="BZ419" s="238">
        <f t="shared" si="6487"/>
        <v>1</v>
      </c>
      <c r="CA419" s="260">
        <f t="shared" si="6488"/>
        <v>4.7619047619047616E-2</v>
      </c>
      <c r="CB419" s="260">
        <f t="shared" si="6489"/>
        <v>0.95238095238095233</v>
      </c>
      <c r="CC419" s="247">
        <f t="shared" si="6490"/>
        <v>0</v>
      </c>
      <c r="CD419" s="260">
        <f t="shared" si="6491"/>
        <v>0</v>
      </c>
      <c r="CE419" s="247">
        <f t="shared" si="6492"/>
        <v>1</v>
      </c>
      <c r="CF419" s="260">
        <f t="shared" si="6493"/>
        <v>4.7619047619047616E-2</v>
      </c>
      <c r="CG419" s="247">
        <v>0</v>
      </c>
      <c r="CH419" s="247">
        <v>1</v>
      </c>
      <c r="CI419" s="247">
        <v>0</v>
      </c>
      <c r="CJ419" s="247">
        <v>0</v>
      </c>
      <c r="CK419" s="247">
        <v>0</v>
      </c>
      <c r="CL419" s="247">
        <v>0</v>
      </c>
      <c r="CM419" s="247">
        <v>0</v>
      </c>
      <c r="CN419" s="247">
        <v>0</v>
      </c>
      <c r="CO419" s="247">
        <v>0</v>
      </c>
      <c r="CP419" s="247">
        <v>0</v>
      </c>
      <c r="CQ419" s="247">
        <v>0</v>
      </c>
      <c r="CR419" s="274">
        <v>15</v>
      </c>
      <c r="CS419" s="247">
        <f t="shared" si="6608"/>
        <v>13</v>
      </c>
      <c r="CT419" s="237">
        <f t="shared" si="6609"/>
        <v>0.8666666666666667</v>
      </c>
      <c r="CU419" s="238">
        <f t="shared" si="6610"/>
        <v>2</v>
      </c>
      <c r="CV419" s="259">
        <f t="shared" si="6611"/>
        <v>0.13333333333333333</v>
      </c>
      <c r="CW419" s="237">
        <f t="shared" si="6612"/>
        <v>0.93333333333333335</v>
      </c>
      <c r="CX419" s="247">
        <f t="shared" si="6160"/>
        <v>1</v>
      </c>
      <c r="CY419" s="237">
        <f t="shared" si="6296"/>
        <v>6.6666666666666666E-2</v>
      </c>
      <c r="CZ419" s="247">
        <f t="shared" si="6161"/>
        <v>1</v>
      </c>
      <c r="DA419" s="259">
        <f t="shared" si="6297"/>
        <v>6.6666666666666666E-2</v>
      </c>
      <c r="DB419" s="247">
        <v>0</v>
      </c>
      <c r="DC419" s="247">
        <v>0</v>
      </c>
      <c r="DD419" s="247">
        <v>1</v>
      </c>
      <c r="DE419" s="247">
        <v>0</v>
      </c>
      <c r="DF419" s="247">
        <v>0</v>
      </c>
      <c r="DG419" s="247">
        <v>0</v>
      </c>
      <c r="DH419" s="247">
        <v>0</v>
      </c>
      <c r="DI419" s="247">
        <v>1</v>
      </c>
      <c r="DJ419" s="274">
        <v>0</v>
      </c>
      <c r="DK419" s="274">
        <v>0</v>
      </c>
      <c r="DL419" s="274">
        <v>0</v>
      </c>
      <c r="DM419" s="274">
        <v>21</v>
      </c>
      <c r="DN419" s="247">
        <f t="shared" si="6503"/>
        <v>19</v>
      </c>
      <c r="DO419" s="237">
        <f t="shared" si="6504"/>
        <v>0.90476190476190477</v>
      </c>
      <c r="DP419" s="238">
        <f t="shared" si="6505"/>
        <v>2</v>
      </c>
      <c r="DQ419" s="259">
        <f t="shared" si="6506"/>
        <v>9.5238095238095233E-2</v>
      </c>
      <c r="DR419" s="237">
        <f t="shared" si="6507"/>
        <v>0.90476190476190477</v>
      </c>
      <c r="DS419" s="247">
        <f t="shared" si="6508"/>
        <v>0</v>
      </c>
      <c r="DT419" s="237">
        <f t="shared" si="6509"/>
        <v>0</v>
      </c>
      <c r="DU419" s="247">
        <f t="shared" si="6510"/>
        <v>2</v>
      </c>
      <c r="DV419" s="259">
        <f t="shared" si="6511"/>
        <v>9.5238095238095233E-2</v>
      </c>
      <c r="DW419" s="247">
        <v>0</v>
      </c>
      <c r="DX419" s="247">
        <v>0</v>
      </c>
      <c r="DY419" s="247">
        <v>2</v>
      </c>
      <c r="DZ419" s="247">
        <v>0</v>
      </c>
      <c r="EA419" s="247">
        <v>0</v>
      </c>
      <c r="EB419" s="247">
        <v>0</v>
      </c>
      <c r="EC419" s="247">
        <v>0</v>
      </c>
      <c r="ED419" s="247">
        <v>0</v>
      </c>
      <c r="EE419" s="274">
        <v>0</v>
      </c>
      <c r="EF419" s="274">
        <v>1</v>
      </c>
      <c r="EG419" s="274">
        <v>0</v>
      </c>
      <c r="EH419" s="274">
        <v>22</v>
      </c>
      <c r="EI419" s="247">
        <f t="shared" si="6512"/>
        <v>21</v>
      </c>
      <c r="EJ419" s="237">
        <f t="shared" si="6513"/>
        <v>0.95454545454545459</v>
      </c>
      <c r="EK419" s="238">
        <f t="shared" si="6514"/>
        <v>1</v>
      </c>
      <c r="EL419" s="259">
        <f t="shared" si="6515"/>
        <v>4.5454545454545456E-2</v>
      </c>
      <c r="EM419" s="237">
        <f t="shared" si="6516"/>
        <v>0.95454545454545459</v>
      </c>
      <c r="EN419" s="247">
        <f t="shared" si="6517"/>
        <v>0</v>
      </c>
      <c r="EO419" s="237">
        <f t="shared" si="6518"/>
        <v>0</v>
      </c>
      <c r="EP419" s="247">
        <f t="shared" si="6519"/>
        <v>1</v>
      </c>
      <c r="EQ419" s="259">
        <f t="shared" si="6520"/>
        <v>4.5454545454545456E-2</v>
      </c>
      <c r="ER419" s="247">
        <v>0</v>
      </c>
      <c r="ES419" s="247">
        <v>0</v>
      </c>
      <c r="ET419" s="247">
        <v>1</v>
      </c>
      <c r="EU419" s="247">
        <v>0</v>
      </c>
      <c r="EV419" s="247">
        <v>0</v>
      </c>
      <c r="EW419" s="247">
        <v>0</v>
      </c>
      <c r="EX419" s="247">
        <v>0</v>
      </c>
      <c r="EY419" s="247">
        <v>0</v>
      </c>
      <c r="EZ419" s="274">
        <v>0</v>
      </c>
      <c r="FA419" s="274">
        <v>0</v>
      </c>
      <c r="FB419" s="274">
        <v>0</v>
      </c>
      <c r="FC419" s="274">
        <v>18</v>
      </c>
      <c r="FD419" s="247">
        <f t="shared" si="6521"/>
        <v>18</v>
      </c>
      <c r="FE419" s="237">
        <f t="shared" si="6522"/>
        <v>1</v>
      </c>
      <c r="FF419" s="238">
        <f t="shared" si="6523"/>
        <v>0</v>
      </c>
      <c r="FG419" s="259">
        <f t="shared" si="6524"/>
        <v>0</v>
      </c>
      <c r="FH419" s="237">
        <f t="shared" si="6525"/>
        <v>1</v>
      </c>
      <c r="FI419" s="247">
        <f t="shared" si="6526"/>
        <v>0</v>
      </c>
      <c r="FJ419" s="237">
        <f t="shared" si="6527"/>
        <v>0</v>
      </c>
      <c r="FK419" s="247">
        <f t="shared" si="6528"/>
        <v>0</v>
      </c>
      <c r="FL419" s="259">
        <f t="shared" si="6529"/>
        <v>0</v>
      </c>
      <c r="FM419" s="247">
        <v>0</v>
      </c>
      <c r="FN419" s="247">
        <v>0</v>
      </c>
      <c r="FO419" s="247">
        <v>0</v>
      </c>
      <c r="FP419" s="247">
        <v>0</v>
      </c>
      <c r="FQ419" s="247">
        <v>0</v>
      </c>
      <c r="FR419" s="247">
        <v>0</v>
      </c>
      <c r="FS419" s="247">
        <v>0</v>
      </c>
      <c r="FT419" s="247">
        <v>0</v>
      </c>
      <c r="FU419" s="274">
        <v>0</v>
      </c>
      <c r="FV419" s="274">
        <v>0</v>
      </c>
      <c r="FW419" s="274">
        <v>0</v>
      </c>
      <c r="FX419" s="274">
        <v>22</v>
      </c>
      <c r="FY419" s="247">
        <f t="shared" si="6530"/>
        <v>22</v>
      </c>
      <c r="FZ419" s="237">
        <f t="shared" si="6531"/>
        <v>1</v>
      </c>
      <c r="GA419" s="238">
        <f t="shared" si="6532"/>
        <v>0</v>
      </c>
      <c r="GB419" s="259">
        <f t="shared" si="6533"/>
        <v>0</v>
      </c>
      <c r="GC419" s="237">
        <f t="shared" si="6534"/>
        <v>1</v>
      </c>
      <c r="GD419" s="247">
        <f t="shared" si="6535"/>
        <v>0</v>
      </c>
      <c r="GE419" s="237">
        <f t="shared" si="6536"/>
        <v>0</v>
      </c>
      <c r="GF419" s="247">
        <f t="shared" si="6537"/>
        <v>0</v>
      </c>
      <c r="GG419" s="259">
        <f t="shared" si="6538"/>
        <v>0</v>
      </c>
      <c r="GH419" s="247">
        <v>0</v>
      </c>
      <c r="GI419" s="247">
        <v>0</v>
      </c>
      <c r="GJ419" s="247">
        <v>0</v>
      </c>
      <c r="GK419" s="247">
        <v>0</v>
      </c>
      <c r="GL419" s="247">
        <v>0</v>
      </c>
      <c r="GM419" s="247">
        <v>0</v>
      </c>
      <c r="GN419" s="247">
        <v>0</v>
      </c>
      <c r="GO419" s="247">
        <v>0</v>
      </c>
      <c r="GP419" s="274">
        <v>0</v>
      </c>
      <c r="GQ419" s="274">
        <v>0</v>
      </c>
      <c r="GR419" s="274">
        <v>0</v>
      </c>
      <c r="GS419" s="274">
        <v>19</v>
      </c>
      <c r="GT419" s="247">
        <f t="shared" si="6539"/>
        <v>17</v>
      </c>
      <c r="GU419" s="237">
        <f t="shared" si="6540"/>
        <v>0.89473684210526316</v>
      </c>
      <c r="GV419" s="238">
        <f t="shared" si="6541"/>
        <v>2</v>
      </c>
      <c r="GW419" s="259">
        <f t="shared" si="6542"/>
        <v>0.10526315789473684</v>
      </c>
      <c r="GX419" s="237">
        <f t="shared" si="6543"/>
        <v>0.94736842105263153</v>
      </c>
      <c r="GY419" s="247">
        <f t="shared" si="6544"/>
        <v>1</v>
      </c>
      <c r="GZ419" s="237">
        <f t="shared" si="6545"/>
        <v>5.2631578947368418E-2</v>
      </c>
      <c r="HA419" s="247">
        <f t="shared" si="6546"/>
        <v>1</v>
      </c>
      <c r="HB419" s="259">
        <f t="shared" si="6547"/>
        <v>5.2631578947368418E-2</v>
      </c>
      <c r="HC419" s="247">
        <v>0</v>
      </c>
      <c r="HD419" s="247">
        <v>0</v>
      </c>
      <c r="HE419" s="247">
        <v>1</v>
      </c>
      <c r="HF419" s="247">
        <v>0</v>
      </c>
      <c r="HG419" s="247">
        <v>0</v>
      </c>
      <c r="HH419" s="247">
        <v>0</v>
      </c>
      <c r="HI419" s="247">
        <v>0</v>
      </c>
      <c r="HJ419" s="247">
        <v>1</v>
      </c>
      <c r="HK419" s="274">
        <v>0</v>
      </c>
      <c r="HL419" s="274">
        <v>0</v>
      </c>
      <c r="HM419" s="274">
        <v>0</v>
      </c>
      <c r="HN419" s="274">
        <v>21</v>
      </c>
      <c r="HO419" s="247">
        <f t="shared" si="6548"/>
        <v>20</v>
      </c>
      <c r="HP419" s="237">
        <f t="shared" si="6549"/>
        <v>0.95238095238095233</v>
      </c>
      <c r="HQ419" s="238">
        <f t="shared" si="6550"/>
        <v>1</v>
      </c>
      <c r="HR419" s="259">
        <f t="shared" si="6551"/>
        <v>4.7619047619047616E-2</v>
      </c>
      <c r="HS419" s="237">
        <f t="shared" si="6552"/>
        <v>0.95238095238095233</v>
      </c>
      <c r="HT419" s="247">
        <f t="shared" si="6553"/>
        <v>0</v>
      </c>
      <c r="HU419" s="237">
        <f t="shared" si="6554"/>
        <v>0</v>
      </c>
      <c r="HV419" s="247">
        <f t="shared" si="6555"/>
        <v>1</v>
      </c>
      <c r="HW419" s="259">
        <f t="shared" si="6556"/>
        <v>4.7619047619047616E-2</v>
      </c>
      <c r="HX419" s="247">
        <v>0</v>
      </c>
      <c r="HY419" s="247">
        <v>0</v>
      </c>
      <c r="HZ419" s="247">
        <v>1</v>
      </c>
      <c r="IA419" s="247">
        <v>0</v>
      </c>
      <c r="IB419" s="247">
        <v>0</v>
      </c>
      <c r="IC419" s="247">
        <v>0</v>
      </c>
      <c r="ID419" s="247">
        <v>0</v>
      </c>
      <c r="IE419" s="247">
        <v>0</v>
      </c>
      <c r="IF419" s="274">
        <v>0</v>
      </c>
      <c r="IG419" s="274">
        <v>0</v>
      </c>
      <c r="IH419" s="274">
        <v>0</v>
      </c>
      <c r="II419" s="274">
        <v>19</v>
      </c>
      <c r="IJ419" s="247">
        <f t="shared" si="6557"/>
        <v>18</v>
      </c>
      <c r="IK419" s="237">
        <f t="shared" si="6558"/>
        <v>0.94736842105263153</v>
      </c>
      <c r="IL419" s="238">
        <f t="shared" si="6559"/>
        <v>1</v>
      </c>
      <c r="IM419" s="259">
        <f t="shared" si="6560"/>
        <v>5.2631578947368418E-2</v>
      </c>
      <c r="IN419" s="237">
        <f t="shared" si="6561"/>
        <v>1</v>
      </c>
      <c r="IO419" s="247">
        <f t="shared" si="6562"/>
        <v>1</v>
      </c>
      <c r="IP419" s="237">
        <f t="shared" si="6563"/>
        <v>5.2631578947368418E-2</v>
      </c>
      <c r="IQ419" s="247">
        <f t="shared" si="6564"/>
        <v>0</v>
      </c>
      <c r="IR419" s="259">
        <f t="shared" si="6565"/>
        <v>0</v>
      </c>
      <c r="IS419" s="247">
        <v>0</v>
      </c>
      <c r="IT419" s="247">
        <v>0</v>
      </c>
      <c r="IU419" s="247">
        <v>0</v>
      </c>
      <c r="IV419" s="247">
        <v>0</v>
      </c>
      <c r="IW419" s="247">
        <v>0</v>
      </c>
      <c r="IX419" s="247">
        <v>0</v>
      </c>
      <c r="IY419" s="247">
        <v>0</v>
      </c>
      <c r="IZ419" s="247">
        <v>1</v>
      </c>
      <c r="JA419" s="274">
        <v>0</v>
      </c>
      <c r="JB419" s="274">
        <v>0</v>
      </c>
      <c r="JC419" s="274">
        <v>0</v>
      </c>
      <c r="JD419" s="247">
        <f t="shared" si="6566"/>
        <v>241</v>
      </c>
      <c r="JE419" s="247">
        <f t="shared" si="6596"/>
        <v>225</v>
      </c>
      <c r="JF419" s="260">
        <f t="shared" si="6597"/>
        <v>0.93360995850622408</v>
      </c>
      <c r="JG419" s="238">
        <f t="shared" si="6598"/>
        <v>16</v>
      </c>
      <c r="JH419" s="260">
        <f t="shared" si="6599"/>
        <v>6.6390041493775934E-2</v>
      </c>
      <c r="JI419" s="260">
        <f t="shared" si="6600"/>
        <v>0.9543568464730291</v>
      </c>
      <c r="JJ419" s="247">
        <f t="shared" si="6416"/>
        <v>5</v>
      </c>
      <c r="JK419" s="260">
        <f t="shared" si="6417"/>
        <v>2.0746887966804978E-2</v>
      </c>
      <c r="JL419" s="247">
        <f t="shared" si="6418"/>
        <v>11</v>
      </c>
      <c r="JM419" s="260">
        <f t="shared" si="6601"/>
        <v>4.5643153526970952E-2</v>
      </c>
      <c r="JN419" s="247">
        <f t="shared" si="6576"/>
        <v>0</v>
      </c>
      <c r="JO419" s="247">
        <f t="shared" si="6577"/>
        <v>2</v>
      </c>
      <c r="JP419" s="247">
        <f t="shared" si="6578"/>
        <v>9</v>
      </c>
      <c r="JQ419" s="247">
        <f t="shared" si="6579"/>
        <v>0</v>
      </c>
      <c r="JR419" s="247">
        <f t="shared" si="6580"/>
        <v>0</v>
      </c>
      <c r="JS419" s="247">
        <f t="shared" si="6581"/>
        <v>0</v>
      </c>
      <c r="JT419" s="247">
        <f t="shared" si="6582"/>
        <v>2</v>
      </c>
      <c r="JU419" s="247">
        <f t="shared" si="6583"/>
        <v>3</v>
      </c>
      <c r="JV419" s="247">
        <f t="shared" si="6584"/>
        <v>0</v>
      </c>
      <c r="JW419" s="247">
        <f t="shared" si="6585"/>
        <v>3</v>
      </c>
      <c r="JX419" s="247">
        <f t="shared" si="6586"/>
        <v>0</v>
      </c>
    </row>
    <row r="420" spans="1:284" ht="15" customHeight="1">
      <c r="A420" s="269">
        <f t="shared" si="6613"/>
        <v>24</v>
      </c>
      <c r="B420" s="122">
        <v>20120516209</v>
      </c>
      <c r="C420" s="227">
        <f t="shared" ca="1" si="6602"/>
        <v>8</v>
      </c>
      <c r="D420" s="227">
        <f t="shared" ca="1" si="6603"/>
        <v>10</v>
      </c>
      <c r="E420" s="228">
        <f t="shared" si="6604"/>
        <v>27.167123287671235</v>
      </c>
      <c r="F420" s="118">
        <v>6</v>
      </c>
      <c r="G420" s="118">
        <v>12</v>
      </c>
      <c r="H420" s="118">
        <v>1992</v>
      </c>
      <c r="I420" s="115" t="s">
        <v>373</v>
      </c>
      <c r="J420" s="111" t="s">
        <v>826</v>
      </c>
      <c r="K420" s="103" t="s">
        <v>720</v>
      </c>
      <c r="L420" s="247">
        <v>22</v>
      </c>
      <c r="M420" s="247">
        <f t="shared" si="6587"/>
        <v>20</v>
      </c>
      <c r="N420" s="260">
        <f t="shared" si="6588"/>
        <v>0.90909090909090906</v>
      </c>
      <c r="O420" s="238">
        <f t="shared" si="6589"/>
        <v>2</v>
      </c>
      <c r="P420" s="260">
        <f t="shared" si="6590"/>
        <v>9.0909090909090912E-2</v>
      </c>
      <c r="Q420" s="260">
        <f t="shared" si="6591"/>
        <v>1</v>
      </c>
      <c r="R420" s="247">
        <f t="shared" si="6592"/>
        <v>2</v>
      </c>
      <c r="S420" s="260">
        <f t="shared" si="6593"/>
        <v>9.0909090909090912E-2</v>
      </c>
      <c r="T420" s="247">
        <f t="shared" si="6594"/>
        <v>0</v>
      </c>
      <c r="U420" s="260">
        <f t="shared" si="6595"/>
        <v>0</v>
      </c>
      <c r="V420" s="247">
        <v>0</v>
      </c>
      <c r="W420" s="247">
        <v>0</v>
      </c>
      <c r="X420" s="247">
        <v>0</v>
      </c>
      <c r="Y420" s="247">
        <v>0</v>
      </c>
      <c r="Z420" s="247">
        <v>0</v>
      </c>
      <c r="AA420" s="247">
        <v>0</v>
      </c>
      <c r="AB420" s="247">
        <v>0</v>
      </c>
      <c r="AC420" s="247">
        <v>2</v>
      </c>
      <c r="AD420" s="247">
        <v>0</v>
      </c>
      <c r="AE420" s="247">
        <v>0</v>
      </c>
      <c r="AF420" s="247">
        <v>0</v>
      </c>
      <c r="AG420" s="236">
        <v>20</v>
      </c>
      <c r="AH420" s="236">
        <f t="shared" si="6467"/>
        <v>18</v>
      </c>
      <c r="AI420" s="237">
        <f t="shared" si="6468"/>
        <v>0.9</v>
      </c>
      <c r="AJ420" s="238">
        <f t="shared" si="6469"/>
        <v>2</v>
      </c>
      <c r="AK420" s="237">
        <f t="shared" si="6470"/>
        <v>0.1</v>
      </c>
      <c r="AL420" s="237">
        <f t="shared" si="6471"/>
        <v>1</v>
      </c>
      <c r="AM420" s="236">
        <f t="shared" si="6472"/>
        <v>2</v>
      </c>
      <c r="AN420" s="237">
        <f t="shared" si="6473"/>
        <v>0.1</v>
      </c>
      <c r="AO420" s="236">
        <f t="shared" si="6474"/>
        <v>0</v>
      </c>
      <c r="AP420" s="237">
        <f t="shared" si="6475"/>
        <v>0</v>
      </c>
      <c r="AQ420" s="236">
        <v>0</v>
      </c>
      <c r="AR420" s="236">
        <v>0</v>
      </c>
      <c r="AS420" s="236">
        <v>0</v>
      </c>
      <c r="AT420" s="236">
        <v>0</v>
      </c>
      <c r="AU420" s="236">
        <v>0</v>
      </c>
      <c r="AV420" s="236">
        <v>0</v>
      </c>
      <c r="AW420" s="236">
        <v>0</v>
      </c>
      <c r="AX420" s="236">
        <v>2</v>
      </c>
      <c r="AY420" s="236">
        <v>0</v>
      </c>
      <c r="AZ420" s="236">
        <v>0</v>
      </c>
      <c r="BA420" s="236">
        <v>0</v>
      </c>
      <c r="BB420" s="236">
        <v>21</v>
      </c>
      <c r="BC420" s="236">
        <f t="shared" si="6476"/>
        <v>21</v>
      </c>
      <c r="BD420" s="237">
        <f t="shared" si="6477"/>
        <v>1</v>
      </c>
      <c r="BE420" s="238">
        <f t="shared" si="6478"/>
        <v>0</v>
      </c>
      <c r="BF420" s="237">
        <f t="shared" si="6479"/>
        <v>0</v>
      </c>
      <c r="BG420" s="237">
        <f t="shared" si="6480"/>
        <v>1</v>
      </c>
      <c r="BH420" s="236">
        <f t="shared" si="6481"/>
        <v>0</v>
      </c>
      <c r="BI420" s="237">
        <f t="shared" si="6482"/>
        <v>0</v>
      </c>
      <c r="BJ420" s="236">
        <f t="shared" si="6483"/>
        <v>0</v>
      </c>
      <c r="BK420" s="237">
        <f t="shared" si="6484"/>
        <v>0</v>
      </c>
      <c r="BL420" s="236">
        <v>0</v>
      </c>
      <c r="BM420" s="236">
        <v>0</v>
      </c>
      <c r="BN420" s="236">
        <v>0</v>
      </c>
      <c r="BO420" s="236">
        <v>0</v>
      </c>
      <c r="BP420" s="236">
        <v>0</v>
      </c>
      <c r="BQ420" s="236">
        <v>0</v>
      </c>
      <c r="BR420" s="236">
        <v>0</v>
      </c>
      <c r="BS420" s="236">
        <v>0</v>
      </c>
      <c r="BT420" s="236">
        <v>0</v>
      </c>
      <c r="BU420" s="236">
        <v>0</v>
      </c>
      <c r="BV420" s="236">
        <v>0</v>
      </c>
      <c r="BW420" s="247">
        <v>21</v>
      </c>
      <c r="BX420" s="247">
        <f t="shared" si="6485"/>
        <v>20</v>
      </c>
      <c r="BY420" s="260">
        <f t="shared" si="6486"/>
        <v>0.95238095238095233</v>
      </c>
      <c r="BZ420" s="238">
        <f t="shared" si="6487"/>
        <v>1</v>
      </c>
      <c r="CA420" s="260">
        <f t="shared" si="6488"/>
        <v>4.7619047619047616E-2</v>
      </c>
      <c r="CB420" s="260">
        <f t="shared" si="6489"/>
        <v>1</v>
      </c>
      <c r="CC420" s="247">
        <f t="shared" si="6490"/>
        <v>1</v>
      </c>
      <c r="CD420" s="260">
        <f t="shared" si="6491"/>
        <v>4.7619047619047616E-2</v>
      </c>
      <c r="CE420" s="247">
        <f t="shared" si="6492"/>
        <v>0</v>
      </c>
      <c r="CF420" s="260">
        <f t="shared" si="6493"/>
        <v>0</v>
      </c>
      <c r="CG420" s="247">
        <v>0</v>
      </c>
      <c r="CH420" s="247">
        <v>0</v>
      </c>
      <c r="CI420" s="247">
        <v>0</v>
      </c>
      <c r="CJ420" s="247">
        <v>0</v>
      </c>
      <c r="CK420" s="247">
        <v>0</v>
      </c>
      <c r="CL420" s="247">
        <v>0</v>
      </c>
      <c r="CM420" s="247">
        <v>0</v>
      </c>
      <c r="CN420" s="247">
        <v>1</v>
      </c>
      <c r="CO420" s="247">
        <v>0</v>
      </c>
      <c r="CP420" s="247">
        <v>0</v>
      </c>
      <c r="CQ420" s="247">
        <v>0</v>
      </c>
      <c r="CR420" s="274">
        <v>15</v>
      </c>
      <c r="CS420" s="247">
        <f t="shared" si="6608"/>
        <v>15</v>
      </c>
      <c r="CT420" s="237">
        <f t="shared" si="6609"/>
        <v>1</v>
      </c>
      <c r="CU420" s="238">
        <f t="shared" si="6610"/>
        <v>0</v>
      </c>
      <c r="CV420" s="259">
        <f t="shared" si="6611"/>
        <v>0</v>
      </c>
      <c r="CW420" s="237">
        <f t="shared" si="6612"/>
        <v>1</v>
      </c>
      <c r="CX420" s="247">
        <f t="shared" si="6160"/>
        <v>0</v>
      </c>
      <c r="CY420" s="237">
        <f t="shared" si="6296"/>
        <v>0</v>
      </c>
      <c r="CZ420" s="247">
        <f t="shared" si="6161"/>
        <v>0</v>
      </c>
      <c r="DA420" s="259">
        <f t="shared" si="6297"/>
        <v>0</v>
      </c>
      <c r="DB420" s="247">
        <v>0</v>
      </c>
      <c r="DC420" s="247">
        <v>0</v>
      </c>
      <c r="DD420" s="247">
        <v>0</v>
      </c>
      <c r="DE420" s="247">
        <v>0</v>
      </c>
      <c r="DF420" s="247">
        <v>0</v>
      </c>
      <c r="DG420" s="247">
        <v>0</v>
      </c>
      <c r="DH420" s="247">
        <v>0</v>
      </c>
      <c r="DI420" s="247">
        <v>0</v>
      </c>
      <c r="DJ420" s="274">
        <v>0</v>
      </c>
      <c r="DK420" s="274">
        <v>0</v>
      </c>
      <c r="DL420" s="274">
        <v>0</v>
      </c>
      <c r="DM420" s="274">
        <v>21</v>
      </c>
      <c r="DN420" s="247">
        <f t="shared" si="6503"/>
        <v>20</v>
      </c>
      <c r="DO420" s="237">
        <f t="shared" si="6504"/>
        <v>0.95238095238095233</v>
      </c>
      <c r="DP420" s="238">
        <f t="shared" si="6505"/>
        <v>1</v>
      </c>
      <c r="DQ420" s="259">
        <f t="shared" si="6506"/>
        <v>4.7619047619047616E-2</v>
      </c>
      <c r="DR420" s="237">
        <f t="shared" si="6507"/>
        <v>1</v>
      </c>
      <c r="DS420" s="247">
        <f t="shared" si="6508"/>
        <v>1</v>
      </c>
      <c r="DT420" s="237">
        <f t="shared" si="6509"/>
        <v>4.7619047619047616E-2</v>
      </c>
      <c r="DU420" s="247">
        <f t="shared" si="6510"/>
        <v>0</v>
      </c>
      <c r="DV420" s="259">
        <f t="shared" si="6511"/>
        <v>0</v>
      </c>
      <c r="DW420" s="247">
        <v>0</v>
      </c>
      <c r="DX420" s="247">
        <v>0</v>
      </c>
      <c r="DY420" s="247">
        <v>0</v>
      </c>
      <c r="DZ420" s="247">
        <v>0</v>
      </c>
      <c r="EA420" s="247">
        <v>0</v>
      </c>
      <c r="EB420" s="247">
        <v>0</v>
      </c>
      <c r="EC420" s="247">
        <v>0</v>
      </c>
      <c r="ED420" s="247">
        <v>1</v>
      </c>
      <c r="EE420" s="274">
        <v>0</v>
      </c>
      <c r="EF420" s="274">
        <v>0</v>
      </c>
      <c r="EG420" s="274">
        <v>0</v>
      </c>
      <c r="EH420" s="274">
        <v>22</v>
      </c>
      <c r="EI420" s="247">
        <f t="shared" si="6512"/>
        <v>22</v>
      </c>
      <c r="EJ420" s="237">
        <f t="shared" si="6513"/>
        <v>1</v>
      </c>
      <c r="EK420" s="238">
        <f t="shared" si="6514"/>
        <v>0</v>
      </c>
      <c r="EL420" s="259">
        <f t="shared" si="6515"/>
        <v>0</v>
      </c>
      <c r="EM420" s="237">
        <f t="shared" si="6516"/>
        <v>1</v>
      </c>
      <c r="EN420" s="247">
        <f t="shared" si="6517"/>
        <v>0</v>
      </c>
      <c r="EO420" s="237">
        <f t="shared" si="6518"/>
        <v>0</v>
      </c>
      <c r="EP420" s="247">
        <f t="shared" si="6519"/>
        <v>0</v>
      </c>
      <c r="EQ420" s="259">
        <f t="shared" si="6520"/>
        <v>0</v>
      </c>
      <c r="ER420" s="247">
        <v>0</v>
      </c>
      <c r="ES420" s="247">
        <v>0</v>
      </c>
      <c r="ET420" s="247">
        <v>0</v>
      </c>
      <c r="EU420" s="247">
        <v>0</v>
      </c>
      <c r="EV420" s="247">
        <v>0</v>
      </c>
      <c r="EW420" s="247">
        <v>0</v>
      </c>
      <c r="EX420" s="247">
        <v>0</v>
      </c>
      <c r="EY420" s="247">
        <v>0</v>
      </c>
      <c r="EZ420" s="274">
        <v>0</v>
      </c>
      <c r="FA420" s="274">
        <v>0</v>
      </c>
      <c r="FB420" s="274">
        <v>0</v>
      </c>
      <c r="FC420" s="274">
        <v>18</v>
      </c>
      <c r="FD420" s="247">
        <f t="shared" si="6521"/>
        <v>18</v>
      </c>
      <c r="FE420" s="237">
        <f t="shared" si="6522"/>
        <v>1</v>
      </c>
      <c r="FF420" s="238">
        <f t="shared" si="6523"/>
        <v>0</v>
      </c>
      <c r="FG420" s="259">
        <f t="shared" si="6524"/>
        <v>0</v>
      </c>
      <c r="FH420" s="237">
        <f t="shared" si="6525"/>
        <v>1</v>
      </c>
      <c r="FI420" s="247">
        <f t="shared" si="6526"/>
        <v>0</v>
      </c>
      <c r="FJ420" s="237">
        <f t="shared" si="6527"/>
        <v>0</v>
      </c>
      <c r="FK420" s="247">
        <f t="shared" si="6528"/>
        <v>0</v>
      </c>
      <c r="FL420" s="259">
        <f t="shared" si="6529"/>
        <v>0</v>
      </c>
      <c r="FM420" s="247">
        <v>0</v>
      </c>
      <c r="FN420" s="247">
        <v>0</v>
      </c>
      <c r="FO420" s="247">
        <v>0</v>
      </c>
      <c r="FP420" s="247">
        <v>0</v>
      </c>
      <c r="FQ420" s="247">
        <v>0</v>
      </c>
      <c r="FR420" s="247">
        <v>0</v>
      </c>
      <c r="FS420" s="247">
        <v>0</v>
      </c>
      <c r="FT420" s="247">
        <v>0</v>
      </c>
      <c r="FU420" s="274">
        <v>0</v>
      </c>
      <c r="FV420" s="274">
        <v>0</v>
      </c>
      <c r="FW420" s="274">
        <v>0</v>
      </c>
      <c r="FX420" s="274">
        <v>22</v>
      </c>
      <c r="FY420" s="247">
        <f t="shared" si="6530"/>
        <v>22</v>
      </c>
      <c r="FZ420" s="237">
        <f t="shared" si="6531"/>
        <v>1</v>
      </c>
      <c r="GA420" s="238">
        <f t="shared" si="6532"/>
        <v>0</v>
      </c>
      <c r="GB420" s="259">
        <f t="shared" si="6533"/>
        <v>0</v>
      </c>
      <c r="GC420" s="237">
        <f t="shared" si="6534"/>
        <v>1</v>
      </c>
      <c r="GD420" s="247">
        <f t="shared" si="6535"/>
        <v>0</v>
      </c>
      <c r="GE420" s="237">
        <f t="shared" si="6536"/>
        <v>0</v>
      </c>
      <c r="GF420" s="247">
        <f t="shared" si="6537"/>
        <v>0</v>
      </c>
      <c r="GG420" s="259">
        <f t="shared" si="6538"/>
        <v>0</v>
      </c>
      <c r="GH420" s="247">
        <v>0</v>
      </c>
      <c r="GI420" s="247">
        <v>0</v>
      </c>
      <c r="GJ420" s="247">
        <v>0</v>
      </c>
      <c r="GK420" s="247">
        <v>0</v>
      </c>
      <c r="GL420" s="247">
        <v>0</v>
      </c>
      <c r="GM420" s="247">
        <v>0</v>
      </c>
      <c r="GN420" s="247">
        <v>0</v>
      </c>
      <c r="GO420" s="247">
        <v>0</v>
      </c>
      <c r="GP420" s="274">
        <v>0</v>
      </c>
      <c r="GQ420" s="274">
        <v>0</v>
      </c>
      <c r="GR420" s="274">
        <v>0</v>
      </c>
      <c r="GS420" s="274">
        <v>19</v>
      </c>
      <c r="GT420" s="247">
        <f t="shared" si="6539"/>
        <v>17</v>
      </c>
      <c r="GU420" s="237">
        <f t="shared" si="6540"/>
        <v>0.89473684210526316</v>
      </c>
      <c r="GV420" s="238">
        <f t="shared" si="6541"/>
        <v>2</v>
      </c>
      <c r="GW420" s="259">
        <f t="shared" si="6542"/>
        <v>0.10526315789473684</v>
      </c>
      <c r="GX420" s="237">
        <f t="shared" si="6543"/>
        <v>1</v>
      </c>
      <c r="GY420" s="247">
        <f t="shared" si="6544"/>
        <v>2</v>
      </c>
      <c r="GZ420" s="237">
        <f t="shared" si="6545"/>
        <v>0.10526315789473684</v>
      </c>
      <c r="HA420" s="247">
        <f t="shared" si="6546"/>
        <v>0</v>
      </c>
      <c r="HB420" s="259">
        <f t="shared" si="6547"/>
        <v>0</v>
      </c>
      <c r="HC420" s="247">
        <v>0</v>
      </c>
      <c r="HD420" s="247">
        <v>0</v>
      </c>
      <c r="HE420" s="247">
        <v>0</v>
      </c>
      <c r="HF420" s="247">
        <v>0</v>
      </c>
      <c r="HG420" s="247">
        <v>0</v>
      </c>
      <c r="HH420" s="247">
        <v>0</v>
      </c>
      <c r="HI420" s="247">
        <v>0</v>
      </c>
      <c r="HJ420" s="247">
        <v>2</v>
      </c>
      <c r="HK420" s="274">
        <v>0</v>
      </c>
      <c r="HL420" s="274">
        <v>0</v>
      </c>
      <c r="HM420" s="274">
        <v>0</v>
      </c>
      <c r="HN420" s="274">
        <v>21</v>
      </c>
      <c r="HO420" s="247">
        <f t="shared" si="6548"/>
        <v>20</v>
      </c>
      <c r="HP420" s="237">
        <f t="shared" si="6549"/>
        <v>0.95238095238095233</v>
      </c>
      <c r="HQ420" s="238">
        <f t="shared" si="6550"/>
        <v>1</v>
      </c>
      <c r="HR420" s="259">
        <f t="shared" si="6551"/>
        <v>4.7619047619047616E-2</v>
      </c>
      <c r="HS420" s="237">
        <f t="shared" si="6552"/>
        <v>1</v>
      </c>
      <c r="HT420" s="247">
        <f t="shared" si="6553"/>
        <v>1</v>
      </c>
      <c r="HU420" s="237">
        <f t="shared" si="6554"/>
        <v>4.7619047619047616E-2</v>
      </c>
      <c r="HV420" s="247">
        <f t="shared" si="6555"/>
        <v>0</v>
      </c>
      <c r="HW420" s="259">
        <f t="shared" si="6556"/>
        <v>0</v>
      </c>
      <c r="HX420" s="247">
        <v>0</v>
      </c>
      <c r="HY420" s="247">
        <v>0</v>
      </c>
      <c r="HZ420" s="247">
        <v>0</v>
      </c>
      <c r="IA420" s="247">
        <v>0</v>
      </c>
      <c r="IB420" s="247">
        <v>0</v>
      </c>
      <c r="IC420" s="247">
        <v>0</v>
      </c>
      <c r="ID420" s="247">
        <v>0</v>
      </c>
      <c r="IE420" s="247">
        <v>1</v>
      </c>
      <c r="IF420" s="274">
        <v>0</v>
      </c>
      <c r="IG420" s="274">
        <v>0</v>
      </c>
      <c r="IH420" s="274">
        <v>0</v>
      </c>
      <c r="II420" s="274">
        <v>19</v>
      </c>
      <c r="IJ420" s="247">
        <f t="shared" si="6557"/>
        <v>17</v>
      </c>
      <c r="IK420" s="237">
        <f t="shared" si="6558"/>
        <v>0.89473684210526316</v>
      </c>
      <c r="IL420" s="238">
        <f t="shared" si="6559"/>
        <v>2</v>
      </c>
      <c r="IM420" s="259">
        <f t="shared" si="6560"/>
        <v>0.10526315789473684</v>
      </c>
      <c r="IN420" s="237">
        <f t="shared" si="6561"/>
        <v>1</v>
      </c>
      <c r="IO420" s="247">
        <f t="shared" si="6562"/>
        <v>2</v>
      </c>
      <c r="IP420" s="237">
        <f t="shared" si="6563"/>
        <v>0.10526315789473684</v>
      </c>
      <c r="IQ420" s="247">
        <f t="shared" si="6564"/>
        <v>0</v>
      </c>
      <c r="IR420" s="259">
        <f t="shared" si="6565"/>
        <v>0</v>
      </c>
      <c r="IS420" s="247">
        <v>0</v>
      </c>
      <c r="IT420" s="247">
        <v>0</v>
      </c>
      <c r="IU420" s="247">
        <v>0</v>
      </c>
      <c r="IV420" s="247">
        <v>0</v>
      </c>
      <c r="IW420" s="247">
        <v>0</v>
      </c>
      <c r="IX420" s="247">
        <v>0</v>
      </c>
      <c r="IY420" s="247">
        <v>2</v>
      </c>
      <c r="IZ420" s="247">
        <v>0</v>
      </c>
      <c r="JA420" s="274">
        <v>0</v>
      </c>
      <c r="JB420" s="274">
        <v>0</v>
      </c>
      <c r="JC420" s="274">
        <v>0</v>
      </c>
      <c r="JD420" s="247">
        <f t="shared" si="6566"/>
        <v>241</v>
      </c>
      <c r="JE420" s="247">
        <f t="shared" si="6596"/>
        <v>230</v>
      </c>
      <c r="JF420" s="260">
        <f t="shared" si="6597"/>
        <v>0.9543568464730291</v>
      </c>
      <c r="JG420" s="238">
        <f t="shared" si="6598"/>
        <v>11</v>
      </c>
      <c r="JH420" s="260">
        <f t="shared" si="6599"/>
        <v>4.5643153526970952E-2</v>
      </c>
      <c r="JI420" s="260">
        <f t="shared" si="6600"/>
        <v>1</v>
      </c>
      <c r="JJ420" s="247">
        <f t="shared" si="6416"/>
        <v>11</v>
      </c>
      <c r="JK420" s="260">
        <f t="shared" si="6417"/>
        <v>4.5643153526970952E-2</v>
      </c>
      <c r="JL420" s="247">
        <f t="shared" si="6418"/>
        <v>0</v>
      </c>
      <c r="JM420" s="260">
        <f t="shared" si="6601"/>
        <v>0</v>
      </c>
      <c r="JN420" s="247">
        <f t="shared" si="6576"/>
        <v>0</v>
      </c>
      <c r="JO420" s="247">
        <f t="shared" si="6577"/>
        <v>0</v>
      </c>
      <c r="JP420" s="247">
        <f t="shared" si="6578"/>
        <v>0</v>
      </c>
      <c r="JQ420" s="247">
        <f t="shared" si="6579"/>
        <v>0</v>
      </c>
      <c r="JR420" s="247">
        <f t="shared" si="6580"/>
        <v>0</v>
      </c>
      <c r="JS420" s="247">
        <f t="shared" si="6581"/>
        <v>0</v>
      </c>
      <c r="JT420" s="247">
        <f t="shared" si="6582"/>
        <v>2</v>
      </c>
      <c r="JU420" s="247">
        <f t="shared" si="6583"/>
        <v>9</v>
      </c>
      <c r="JV420" s="247">
        <f t="shared" si="6584"/>
        <v>0</v>
      </c>
      <c r="JW420" s="247">
        <f t="shared" si="6585"/>
        <v>0</v>
      </c>
      <c r="JX420" s="247">
        <f t="shared" si="6586"/>
        <v>0</v>
      </c>
    </row>
    <row r="421" spans="1:284" ht="15" customHeight="1">
      <c r="A421" s="269">
        <f t="shared" si="6613"/>
        <v>25</v>
      </c>
      <c r="B421" s="122">
        <v>20121010228</v>
      </c>
      <c r="C421" s="227">
        <f t="shared" ref="C421" ca="1" si="6614">IF(INT(MID(B421,5,2))&lt;=MONTH(NOW()),YEAR(NOW())-INT(LEFT(B421,4)),YEAR(NOW())-INT(LEFT(B421,4))-1)</f>
        <v>8</v>
      </c>
      <c r="D421" s="227">
        <f t="shared" ref="D421" ca="1" si="6615">IF(INT(MID(B421,5,2))&lt;=MONTH(NOW()),MONTH(NOW())-INT(MID(B421,5,2)),12-(INT(MID(B421,5,2))-MONTH(NOW())))</f>
        <v>5</v>
      </c>
      <c r="E421" s="228">
        <f t="shared" ref="E421" si="6616">+SUM($B$1-DATE(H421,G421,F421))/365</f>
        <v>34.635616438356166</v>
      </c>
      <c r="F421" s="118">
        <v>20</v>
      </c>
      <c r="G421" s="118">
        <v>6</v>
      </c>
      <c r="H421" s="118">
        <v>1985</v>
      </c>
      <c r="I421" s="115" t="s">
        <v>377</v>
      </c>
      <c r="J421" s="111" t="s">
        <v>826</v>
      </c>
      <c r="K421" s="103" t="s">
        <v>720</v>
      </c>
      <c r="L421" s="247">
        <v>22</v>
      </c>
      <c r="M421" s="247">
        <f t="shared" si="6587"/>
        <v>21</v>
      </c>
      <c r="N421" s="260">
        <f t="shared" si="6588"/>
        <v>0.95454545454545459</v>
      </c>
      <c r="O421" s="238">
        <f t="shared" si="6589"/>
        <v>1</v>
      </c>
      <c r="P421" s="260">
        <f t="shared" si="6590"/>
        <v>4.5454545454545456E-2</v>
      </c>
      <c r="Q421" s="260">
        <f t="shared" si="6591"/>
        <v>1</v>
      </c>
      <c r="R421" s="247">
        <f t="shared" si="6592"/>
        <v>1</v>
      </c>
      <c r="S421" s="260">
        <f t="shared" si="6593"/>
        <v>4.5454545454545456E-2</v>
      </c>
      <c r="T421" s="247">
        <f t="shared" si="6594"/>
        <v>0</v>
      </c>
      <c r="U421" s="260">
        <f t="shared" si="6595"/>
        <v>0</v>
      </c>
      <c r="V421" s="247">
        <v>0</v>
      </c>
      <c r="W421" s="247">
        <v>0</v>
      </c>
      <c r="X421" s="247">
        <v>0</v>
      </c>
      <c r="Y421" s="247">
        <v>0</v>
      </c>
      <c r="Z421" s="247">
        <v>0</v>
      </c>
      <c r="AA421" s="247">
        <v>0</v>
      </c>
      <c r="AB421" s="247">
        <v>0</v>
      </c>
      <c r="AC421" s="247">
        <v>1</v>
      </c>
      <c r="AD421" s="247">
        <v>0</v>
      </c>
      <c r="AE421" s="247">
        <v>0</v>
      </c>
      <c r="AF421" s="247">
        <v>0</v>
      </c>
      <c r="AG421" s="236">
        <v>20</v>
      </c>
      <c r="AH421" s="236">
        <f t="shared" si="6467"/>
        <v>18</v>
      </c>
      <c r="AI421" s="237">
        <f t="shared" si="6468"/>
        <v>0.9</v>
      </c>
      <c r="AJ421" s="238">
        <f t="shared" si="6469"/>
        <v>2</v>
      </c>
      <c r="AK421" s="237">
        <f t="shared" si="6470"/>
        <v>0.1</v>
      </c>
      <c r="AL421" s="237">
        <f t="shared" si="6471"/>
        <v>0.9</v>
      </c>
      <c r="AM421" s="236">
        <f t="shared" si="6472"/>
        <v>0</v>
      </c>
      <c r="AN421" s="237">
        <f t="shared" si="6473"/>
        <v>0</v>
      </c>
      <c r="AO421" s="236">
        <f t="shared" si="6474"/>
        <v>2</v>
      </c>
      <c r="AP421" s="237">
        <f t="shared" si="6475"/>
        <v>0.1</v>
      </c>
      <c r="AQ421" s="236">
        <v>0</v>
      </c>
      <c r="AR421" s="236">
        <v>0</v>
      </c>
      <c r="AS421" s="236">
        <v>2</v>
      </c>
      <c r="AT421" s="236">
        <v>0</v>
      </c>
      <c r="AU421" s="236">
        <v>0</v>
      </c>
      <c r="AV421" s="236">
        <v>0</v>
      </c>
      <c r="AW421" s="236">
        <v>0</v>
      </c>
      <c r="AX421" s="236">
        <v>0</v>
      </c>
      <c r="AY421" s="236">
        <v>0</v>
      </c>
      <c r="AZ421" s="236">
        <v>0</v>
      </c>
      <c r="BA421" s="236">
        <v>0</v>
      </c>
      <c r="BB421" s="236">
        <v>21</v>
      </c>
      <c r="BC421" s="236">
        <f t="shared" si="6476"/>
        <v>19</v>
      </c>
      <c r="BD421" s="237">
        <f t="shared" si="6477"/>
        <v>0.90476190476190477</v>
      </c>
      <c r="BE421" s="238">
        <f t="shared" si="6478"/>
        <v>2</v>
      </c>
      <c r="BF421" s="237">
        <f t="shared" si="6479"/>
        <v>9.5238095238095233E-2</v>
      </c>
      <c r="BG421" s="237">
        <f t="shared" si="6480"/>
        <v>0.90476190476190477</v>
      </c>
      <c r="BH421" s="236">
        <f t="shared" si="6481"/>
        <v>0</v>
      </c>
      <c r="BI421" s="237">
        <f t="shared" si="6482"/>
        <v>0</v>
      </c>
      <c r="BJ421" s="236">
        <f t="shared" si="6483"/>
        <v>2</v>
      </c>
      <c r="BK421" s="237">
        <f t="shared" si="6484"/>
        <v>9.5238095238095233E-2</v>
      </c>
      <c r="BL421" s="236">
        <v>0</v>
      </c>
      <c r="BM421" s="236">
        <v>0</v>
      </c>
      <c r="BN421" s="236">
        <v>2</v>
      </c>
      <c r="BO421" s="236">
        <v>0</v>
      </c>
      <c r="BP421" s="236">
        <v>0</v>
      </c>
      <c r="BQ421" s="236">
        <v>0</v>
      </c>
      <c r="BR421" s="236">
        <v>0</v>
      </c>
      <c r="BS421" s="236">
        <v>0</v>
      </c>
      <c r="BT421" s="236">
        <v>0</v>
      </c>
      <c r="BU421" s="236">
        <v>0</v>
      </c>
      <c r="BV421" s="236">
        <v>0</v>
      </c>
      <c r="BW421" s="247">
        <v>21</v>
      </c>
      <c r="BX421" s="247">
        <f t="shared" si="6485"/>
        <v>19</v>
      </c>
      <c r="BY421" s="260">
        <f t="shared" si="6486"/>
        <v>0.90476190476190477</v>
      </c>
      <c r="BZ421" s="238">
        <f t="shared" si="6487"/>
        <v>2</v>
      </c>
      <c r="CA421" s="260">
        <f t="shared" si="6488"/>
        <v>9.5238095238095233E-2</v>
      </c>
      <c r="CB421" s="260">
        <f t="shared" si="6489"/>
        <v>0.90476190476190477</v>
      </c>
      <c r="CC421" s="247">
        <f t="shared" si="6490"/>
        <v>0</v>
      </c>
      <c r="CD421" s="260">
        <f t="shared" si="6491"/>
        <v>0</v>
      </c>
      <c r="CE421" s="247">
        <f t="shared" si="6492"/>
        <v>2</v>
      </c>
      <c r="CF421" s="260">
        <f t="shared" si="6493"/>
        <v>9.5238095238095233E-2</v>
      </c>
      <c r="CG421" s="247">
        <v>0</v>
      </c>
      <c r="CH421" s="247">
        <v>0</v>
      </c>
      <c r="CI421" s="247">
        <v>2</v>
      </c>
      <c r="CJ421" s="247">
        <v>0</v>
      </c>
      <c r="CK421" s="247">
        <v>0</v>
      </c>
      <c r="CL421" s="247">
        <v>0</v>
      </c>
      <c r="CM421" s="247">
        <v>0</v>
      </c>
      <c r="CN421" s="247">
        <v>0</v>
      </c>
      <c r="CO421" s="247">
        <v>0</v>
      </c>
      <c r="CP421" s="247">
        <v>1</v>
      </c>
      <c r="CQ421" s="247">
        <v>0</v>
      </c>
      <c r="CR421" s="274">
        <v>15</v>
      </c>
      <c r="CS421" s="247">
        <f t="shared" si="6608"/>
        <v>14</v>
      </c>
      <c r="CT421" s="237">
        <f t="shared" si="6609"/>
        <v>0.93333333333333335</v>
      </c>
      <c r="CU421" s="238">
        <f t="shared" si="6610"/>
        <v>1</v>
      </c>
      <c r="CV421" s="259">
        <f t="shared" si="6611"/>
        <v>6.6666666666666666E-2</v>
      </c>
      <c r="CW421" s="237">
        <f t="shared" si="6612"/>
        <v>0.93333333333333335</v>
      </c>
      <c r="CX421" s="247">
        <f t="shared" ref="CX421:CX479" si="6617">DE421+DH421+DI421</f>
        <v>0</v>
      </c>
      <c r="CY421" s="237">
        <f t="shared" si="6296"/>
        <v>0</v>
      </c>
      <c r="CZ421" s="247">
        <f t="shared" ref="CZ421:CZ479" si="6618">DB421+DC421+DD421+DF421+DG421</f>
        <v>1</v>
      </c>
      <c r="DA421" s="259">
        <f t="shared" si="6297"/>
        <v>6.6666666666666666E-2</v>
      </c>
      <c r="DB421" s="247">
        <v>0</v>
      </c>
      <c r="DC421" s="247">
        <v>1</v>
      </c>
      <c r="DD421" s="247">
        <v>0</v>
      </c>
      <c r="DE421" s="247">
        <v>0</v>
      </c>
      <c r="DF421" s="247">
        <v>0</v>
      </c>
      <c r="DG421" s="247">
        <v>0</v>
      </c>
      <c r="DH421" s="247">
        <v>0</v>
      </c>
      <c r="DI421" s="247">
        <v>0</v>
      </c>
      <c r="DJ421" s="274">
        <v>0</v>
      </c>
      <c r="DK421" s="274">
        <v>0</v>
      </c>
      <c r="DL421" s="274">
        <v>0</v>
      </c>
      <c r="DM421" s="274">
        <v>21</v>
      </c>
      <c r="DN421" s="247">
        <f t="shared" si="6503"/>
        <v>21</v>
      </c>
      <c r="DO421" s="237">
        <f t="shared" si="6504"/>
        <v>1</v>
      </c>
      <c r="DP421" s="238">
        <f t="shared" si="6505"/>
        <v>0</v>
      </c>
      <c r="DQ421" s="259">
        <f t="shared" si="6506"/>
        <v>0</v>
      </c>
      <c r="DR421" s="237">
        <f t="shared" si="6507"/>
        <v>1</v>
      </c>
      <c r="DS421" s="247">
        <f t="shared" si="6508"/>
        <v>0</v>
      </c>
      <c r="DT421" s="237">
        <f t="shared" si="6509"/>
        <v>0</v>
      </c>
      <c r="DU421" s="247">
        <f t="shared" si="6510"/>
        <v>0</v>
      </c>
      <c r="DV421" s="259">
        <f t="shared" si="6511"/>
        <v>0</v>
      </c>
      <c r="DW421" s="247">
        <v>0</v>
      </c>
      <c r="DX421" s="247">
        <v>0</v>
      </c>
      <c r="DY421" s="247">
        <v>0</v>
      </c>
      <c r="DZ421" s="247">
        <v>0</v>
      </c>
      <c r="EA421" s="247">
        <v>0</v>
      </c>
      <c r="EB421" s="247">
        <v>0</v>
      </c>
      <c r="EC421" s="247">
        <v>0</v>
      </c>
      <c r="ED421" s="247">
        <v>0</v>
      </c>
      <c r="EE421" s="274">
        <v>0</v>
      </c>
      <c r="EF421" s="274">
        <v>0</v>
      </c>
      <c r="EG421" s="274">
        <v>0</v>
      </c>
      <c r="EH421" s="274">
        <v>22</v>
      </c>
      <c r="EI421" s="247">
        <f t="shared" si="6512"/>
        <v>20</v>
      </c>
      <c r="EJ421" s="237">
        <f t="shared" si="6513"/>
        <v>0.90909090909090906</v>
      </c>
      <c r="EK421" s="238">
        <f t="shared" si="6514"/>
        <v>2</v>
      </c>
      <c r="EL421" s="259">
        <f t="shared" si="6515"/>
        <v>9.0909090909090912E-2</v>
      </c>
      <c r="EM421" s="237">
        <f t="shared" si="6516"/>
        <v>0.90909090909090906</v>
      </c>
      <c r="EN421" s="247">
        <f t="shared" si="6517"/>
        <v>0</v>
      </c>
      <c r="EO421" s="237">
        <f t="shared" si="6518"/>
        <v>0</v>
      </c>
      <c r="EP421" s="247">
        <f t="shared" si="6519"/>
        <v>2</v>
      </c>
      <c r="EQ421" s="259">
        <f t="shared" si="6520"/>
        <v>9.0909090909090912E-2</v>
      </c>
      <c r="ER421" s="247">
        <v>0</v>
      </c>
      <c r="ES421" s="247">
        <v>0</v>
      </c>
      <c r="ET421" s="247">
        <v>2</v>
      </c>
      <c r="EU421" s="247">
        <v>0</v>
      </c>
      <c r="EV421" s="247">
        <v>0</v>
      </c>
      <c r="EW421" s="247">
        <v>0</v>
      </c>
      <c r="EX421" s="247">
        <v>0</v>
      </c>
      <c r="EY421" s="247">
        <v>0</v>
      </c>
      <c r="EZ421" s="274">
        <v>0</v>
      </c>
      <c r="FA421" s="274">
        <v>0</v>
      </c>
      <c r="FB421" s="274">
        <v>0</v>
      </c>
      <c r="FC421" s="274">
        <v>18</v>
      </c>
      <c r="FD421" s="247">
        <f t="shared" si="6521"/>
        <v>17</v>
      </c>
      <c r="FE421" s="237">
        <f t="shared" si="6522"/>
        <v>0.94444444444444442</v>
      </c>
      <c r="FF421" s="238">
        <f t="shared" si="6523"/>
        <v>1</v>
      </c>
      <c r="FG421" s="259">
        <f t="shared" si="6524"/>
        <v>5.5555555555555552E-2</v>
      </c>
      <c r="FH421" s="237">
        <f t="shared" si="6525"/>
        <v>0.94444444444444442</v>
      </c>
      <c r="FI421" s="247">
        <f t="shared" si="6526"/>
        <v>0</v>
      </c>
      <c r="FJ421" s="237">
        <f t="shared" si="6527"/>
        <v>0</v>
      </c>
      <c r="FK421" s="247">
        <f t="shared" si="6528"/>
        <v>1</v>
      </c>
      <c r="FL421" s="259">
        <f t="shared" si="6529"/>
        <v>5.5555555555555552E-2</v>
      </c>
      <c r="FM421" s="247">
        <v>0</v>
      </c>
      <c r="FN421" s="247">
        <v>0</v>
      </c>
      <c r="FO421" s="247">
        <v>1</v>
      </c>
      <c r="FP421" s="247">
        <v>0</v>
      </c>
      <c r="FQ421" s="247">
        <v>0</v>
      </c>
      <c r="FR421" s="247">
        <v>0</v>
      </c>
      <c r="FS421" s="247">
        <v>0</v>
      </c>
      <c r="FT421" s="247">
        <v>0</v>
      </c>
      <c r="FU421" s="274">
        <v>0</v>
      </c>
      <c r="FV421" s="274">
        <v>1</v>
      </c>
      <c r="FW421" s="274">
        <v>0</v>
      </c>
      <c r="FX421" s="274">
        <v>22</v>
      </c>
      <c r="FY421" s="247">
        <f t="shared" si="6530"/>
        <v>21</v>
      </c>
      <c r="FZ421" s="237">
        <f t="shared" si="6531"/>
        <v>0.95454545454545459</v>
      </c>
      <c r="GA421" s="238">
        <f t="shared" si="6532"/>
        <v>1</v>
      </c>
      <c r="GB421" s="259">
        <f t="shared" si="6533"/>
        <v>4.5454545454545456E-2</v>
      </c>
      <c r="GC421" s="237">
        <f t="shared" si="6534"/>
        <v>0.95454545454545459</v>
      </c>
      <c r="GD421" s="247">
        <f t="shared" si="6535"/>
        <v>0</v>
      </c>
      <c r="GE421" s="237">
        <f t="shared" si="6536"/>
        <v>0</v>
      </c>
      <c r="GF421" s="247">
        <f t="shared" si="6537"/>
        <v>1</v>
      </c>
      <c r="GG421" s="259">
        <f t="shared" si="6538"/>
        <v>4.5454545454545456E-2</v>
      </c>
      <c r="GH421" s="247">
        <v>0</v>
      </c>
      <c r="GI421" s="247">
        <v>0</v>
      </c>
      <c r="GJ421" s="247">
        <v>1</v>
      </c>
      <c r="GK421" s="247">
        <v>0</v>
      </c>
      <c r="GL421" s="247">
        <v>0</v>
      </c>
      <c r="GM421" s="247">
        <v>0</v>
      </c>
      <c r="GN421" s="247">
        <v>0</v>
      </c>
      <c r="GO421" s="247">
        <v>0</v>
      </c>
      <c r="GP421" s="274">
        <v>0</v>
      </c>
      <c r="GQ421" s="274">
        <v>0</v>
      </c>
      <c r="GR421" s="274">
        <v>0</v>
      </c>
      <c r="GS421" s="274">
        <v>19</v>
      </c>
      <c r="GT421" s="247">
        <f t="shared" si="6539"/>
        <v>17</v>
      </c>
      <c r="GU421" s="237">
        <f t="shared" si="6540"/>
        <v>0.89473684210526316</v>
      </c>
      <c r="GV421" s="238">
        <f t="shared" si="6541"/>
        <v>2</v>
      </c>
      <c r="GW421" s="259">
        <f t="shared" si="6542"/>
        <v>0.10526315789473684</v>
      </c>
      <c r="GX421" s="237">
        <f t="shared" si="6543"/>
        <v>1</v>
      </c>
      <c r="GY421" s="247">
        <f t="shared" si="6544"/>
        <v>2</v>
      </c>
      <c r="GZ421" s="237">
        <f t="shared" si="6545"/>
        <v>0.10526315789473684</v>
      </c>
      <c r="HA421" s="247">
        <f t="shared" si="6546"/>
        <v>0</v>
      </c>
      <c r="HB421" s="259">
        <f t="shared" si="6547"/>
        <v>0</v>
      </c>
      <c r="HC421" s="247">
        <v>0</v>
      </c>
      <c r="HD421" s="247">
        <v>0</v>
      </c>
      <c r="HE421" s="247">
        <v>0</v>
      </c>
      <c r="HF421" s="247">
        <v>0</v>
      </c>
      <c r="HG421" s="247">
        <v>0</v>
      </c>
      <c r="HH421" s="247">
        <v>0</v>
      </c>
      <c r="HI421" s="247">
        <v>0</v>
      </c>
      <c r="HJ421" s="247">
        <v>2</v>
      </c>
      <c r="HK421" s="274">
        <v>0</v>
      </c>
      <c r="HL421" s="274">
        <v>0</v>
      </c>
      <c r="HM421" s="274">
        <v>0</v>
      </c>
      <c r="HN421" s="274">
        <v>21</v>
      </c>
      <c r="HO421" s="247">
        <f t="shared" si="6548"/>
        <v>18</v>
      </c>
      <c r="HP421" s="237">
        <f t="shared" si="6549"/>
        <v>0.8571428571428571</v>
      </c>
      <c r="HQ421" s="238">
        <f t="shared" si="6550"/>
        <v>3</v>
      </c>
      <c r="HR421" s="259">
        <f t="shared" si="6551"/>
        <v>0.14285714285714285</v>
      </c>
      <c r="HS421" s="237">
        <f t="shared" si="6552"/>
        <v>0.95238095238095233</v>
      </c>
      <c r="HT421" s="247">
        <f t="shared" si="6553"/>
        <v>2</v>
      </c>
      <c r="HU421" s="237">
        <f t="shared" si="6554"/>
        <v>9.5238095238095233E-2</v>
      </c>
      <c r="HV421" s="247">
        <f t="shared" si="6555"/>
        <v>1</v>
      </c>
      <c r="HW421" s="259">
        <f t="shared" si="6556"/>
        <v>4.7619047619047616E-2</v>
      </c>
      <c r="HX421" s="247">
        <v>0</v>
      </c>
      <c r="HY421" s="247">
        <v>0</v>
      </c>
      <c r="HZ421" s="247">
        <v>1</v>
      </c>
      <c r="IA421" s="247">
        <v>0</v>
      </c>
      <c r="IB421" s="247">
        <v>0</v>
      </c>
      <c r="IC421" s="247">
        <v>0</v>
      </c>
      <c r="ID421" s="247">
        <v>0</v>
      </c>
      <c r="IE421" s="247">
        <v>2</v>
      </c>
      <c r="IF421" s="274">
        <v>0</v>
      </c>
      <c r="IG421" s="274">
        <v>0</v>
      </c>
      <c r="IH421" s="274">
        <v>0</v>
      </c>
      <c r="II421" s="274">
        <v>19</v>
      </c>
      <c r="IJ421" s="247">
        <f t="shared" si="6557"/>
        <v>19</v>
      </c>
      <c r="IK421" s="237">
        <f t="shared" si="6558"/>
        <v>1</v>
      </c>
      <c r="IL421" s="238">
        <f t="shared" si="6559"/>
        <v>0</v>
      </c>
      <c r="IM421" s="259">
        <f t="shared" si="6560"/>
        <v>0</v>
      </c>
      <c r="IN421" s="237">
        <f t="shared" si="6561"/>
        <v>1</v>
      </c>
      <c r="IO421" s="247">
        <f t="shared" si="6562"/>
        <v>0</v>
      </c>
      <c r="IP421" s="237">
        <f t="shared" si="6563"/>
        <v>0</v>
      </c>
      <c r="IQ421" s="247">
        <f t="shared" si="6564"/>
        <v>0</v>
      </c>
      <c r="IR421" s="259">
        <f t="shared" si="6565"/>
        <v>0</v>
      </c>
      <c r="IS421" s="247">
        <v>0</v>
      </c>
      <c r="IT421" s="247">
        <v>0</v>
      </c>
      <c r="IU421" s="247">
        <v>0</v>
      </c>
      <c r="IV421" s="247">
        <v>0</v>
      </c>
      <c r="IW421" s="247">
        <v>0</v>
      </c>
      <c r="IX421" s="247">
        <v>0</v>
      </c>
      <c r="IY421" s="247">
        <v>0</v>
      </c>
      <c r="IZ421" s="247">
        <v>0</v>
      </c>
      <c r="JA421" s="274">
        <v>0</v>
      </c>
      <c r="JB421" s="274">
        <v>0</v>
      </c>
      <c r="JC421" s="274">
        <v>0</v>
      </c>
      <c r="JD421" s="247">
        <f t="shared" si="6566"/>
        <v>241</v>
      </c>
      <c r="JE421" s="247">
        <f t="shared" si="6596"/>
        <v>224</v>
      </c>
      <c r="JF421" s="260">
        <f t="shared" si="6597"/>
        <v>0.9294605809128631</v>
      </c>
      <c r="JG421" s="238">
        <f t="shared" si="6598"/>
        <v>17</v>
      </c>
      <c r="JH421" s="260">
        <f t="shared" si="6599"/>
        <v>7.0539419087136929E-2</v>
      </c>
      <c r="JI421" s="260">
        <f t="shared" si="6600"/>
        <v>0.950207468879668</v>
      </c>
      <c r="JJ421" s="247">
        <f t="shared" si="6416"/>
        <v>5</v>
      </c>
      <c r="JK421" s="260">
        <f t="shared" si="6417"/>
        <v>2.0746887966804978E-2</v>
      </c>
      <c r="JL421" s="247">
        <f t="shared" si="6418"/>
        <v>12</v>
      </c>
      <c r="JM421" s="260">
        <f t="shared" si="6601"/>
        <v>4.9792531120331947E-2</v>
      </c>
      <c r="JN421" s="247">
        <f t="shared" si="6576"/>
        <v>0</v>
      </c>
      <c r="JO421" s="247">
        <f t="shared" si="6577"/>
        <v>1</v>
      </c>
      <c r="JP421" s="247">
        <f t="shared" si="6578"/>
        <v>11</v>
      </c>
      <c r="JQ421" s="247">
        <f t="shared" si="6579"/>
        <v>0</v>
      </c>
      <c r="JR421" s="247">
        <f t="shared" si="6580"/>
        <v>0</v>
      </c>
      <c r="JS421" s="247">
        <f t="shared" si="6581"/>
        <v>0</v>
      </c>
      <c r="JT421" s="247">
        <f t="shared" si="6582"/>
        <v>0</v>
      </c>
      <c r="JU421" s="247">
        <f t="shared" si="6583"/>
        <v>5</v>
      </c>
      <c r="JV421" s="247">
        <f t="shared" si="6584"/>
        <v>0</v>
      </c>
      <c r="JW421" s="247">
        <f t="shared" si="6585"/>
        <v>2</v>
      </c>
      <c r="JX421" s="247">
        <f t="shared" si="6586"/>
        <v>0</v>
      </c>
    </row>
    <row r="422" spans="1:284" ht="15" customHeight="1">
      <c r="A422" s="269">
        <f t="shared" si="6613"/>
        <v>26</v>
      </c>
      <c r="B422" s="122">
        <v>20060227083</v>
      </c>
      <c r="C422" s="227">
        <f t="shared" ca="1" si="6602"/>
        <v>15</v>
      </c>
      <c r="D422" s="227">
        <f t="shared" ca="1" si="6603"/>
        <v>1</v>
      </c>
      <c r="E422" s="228">
        <f t="shared" si="6604"/>
        <v>50.802739726027397</v>
      </c>
      <c r="F422" s="118">
        <v>24</v>
      </c>
      <c r="G422" s="118">
        <v>4</v>
      </c>
      <c r="H422" s="118">
        <v>1969</v>
      </c>
      <c r="I422" s="115" t="s">
        <v>257</v>
      </c>
      <c r="J422" s="111" t="s">
        <v>826</v>
      </c>
      <c r="K422" s="103" t="s">
        <v>720</v>
      </c>
      <c r="L422" s="247">
        <v>22</v>
      </c>
      <c r="M422" s="247">
        <f t="shared" si="6587"/>
        <v>20</v>
      </c>
      <c r="N422" s="260">
        <f t="shared" si="6588"/>
        <v>0.90909090909090906</v>
      </c>
      <c r="O422" s="238">
        <f t="shared" si="6589"/>
        <v>2</v>
      </c>
      <c r="P422" s="260">
        <f t="shared" si="6590"/>
        <v>9.0909090909090912E-2</v>
      </c>
      <c r="Q422" s="260">
        <f t="shared" si="6591"/>
        <v>0.90909090909090906</v>
      </c>
      <c r="R422" s="247">
        <f t="shared" si="6592"/>
        <v>0</v>
      </c>
      <c r="S422" s="260">
        <f t="shared" si="6593"/>
        <v>0</v>
      </c>
      <c r="T422" s="247">
        <f t="shared" si="6594"/>
        <v>2</v>
      </c>
      <c r="U422" s="260">
        <f t="shared" si="6595"/>
        <v>9.0909090909090912E-2</v>
      </c>
      <c r="V422" s="247">
        <v>0</v>
      </c>
      <c r="W422" s="247">
        <v>0</v>
      </c>
      <c r="X422" s="247">
        <v>2</v>
      </c>
      <c r="Y422" s="247">
        <v>0</v>
      </c>
      <c r="Z422" s="247">
        <v>0</v>
      </c>
      <c r="AA422" s="247">
        <v>0</v>
      </c>
      <c r="AB422" s="247">
        <v>0</v>
      </c>
      <c r="AC422" s="247">
        <v>0</v>
      </c>
      <c r="AD422" s="247">
        <v>0</v>
      </c>
      <c r="AE422" s="247">
        <v>0</v>
      </c>
      <c r="AF422" s="247">
        <v>0</v>
      </c>
      <c r="AG422" s="236">
        <v>20</v>
      </c>
      <c r="AH422" s="236">
        <f t="shared" si="6467"/>
        <v>18</v>
      </c>
      <c r="AI422" s="237">
        <f t="shared" si="6468"/>
        <v>0.9</v>
      </c>
      <c r="AJ422" s="238">
        <f t="shared" si="6469"/>
        <v>2</v>
      </c>
      <c r="AK422" s="237">
        <f t="shared" si="6470"/>
        <v>0.1</v>
      </c>
      <c r="AL422" s="237">
        <f t="shared" si="6471"/>
        <v>0.9</v>
      </c>
      <c r="AM422" s="236">
        <f t="shared" si="6472"/>
        <v>0</v>
      </c>
      <c r="AN422" s="237">
        <f t="shared" si="6473"/>
        <v>0</v>
      </c>
      <c r="AO422" s="236">
        <f t="shared" si="6474"/>
        <v>2</v>
      </c>
      <c r="AP422" s="237">
        <f t="shared" si="6475"/>
        <v>0.1</v>
      </c>
      <c r="AQ422" s="236">
        <v>0</v>
      </c>
      <c r="AR422" s="236">
        <v>0</v>
      </c>
      <c r="AS422" s="236">
        <v>2</v>
      </c>
      <c r="AT422" s="236">
        <v>0</v>
      </c>
      <c r="AU422" s="236">
        <v>0</v>
      </c>
      <c r="AV422" s="236">
        <v>0</v>
      </c>
      <c r="AW422" s="236">
        <v>0</v>
      </c>
      <c r="AX422" s="236">
        <v>0</v>
      </c>
      <c r="AY422" s="236">
        <v>0</v>
      </c>
      <c r="AZ422" s="236">
        <v>0</v>
      </c>
      <c r="BA422" s="236">
        <v>2</v>
      </c>
      <c r="BB422" s="236">
        <v>21</v>
      </c>
      <c r="BC422" s="236">
        <f t="shared" si="6476"/>
        <v>18</v>
      </c>
      <c r="BD422" s="237">
        <f t="shared" si="6477"/>
        <v>0.8571428571428571</v>
      </c>
      <c r="BE422" s="238">
        <f t="shared" si="6478"/>
        <v>3</v>
      </c>
      <c r="BF422" s="237">
        <f t="shared" si="6479"/>
        <v>0.14285714285714285</v>
      </c>
      <c r="BG422" s="237">
        <f t="shared" si="6480"/>
        <v>0.95238095238095233</v>
      </c>
      <c r="BH422" s="236">
        <f t="shared" si="6481"/>
        <v>2</v>
      </c>
      <c r="BI422" s="237">
        <f t="shared" si="6482"/>
        <v>9.5238095238095233E-2</v>
      </c>
      <c r="BJ422" s="236">
        <f t="shared" si="6483"/>
        <v>1</v>
      </c>
      <c r="BK422" s="237">
        <f t="shared" si="6484"/>
        <v>4.7619047619047616E-2</v>
      </c>
      <c r="BL422" s="236">
        <v>0</v>
      </c>
      <c r="BM422" s="236">
        <v>0</v>
      </c>
      <c r="BN422" s="236">
        <v>1</v>
      </c>
      <c r="BO422" s="236">
        <v>0</v>
      </c>
      <c r="BP422" s="236">
        <v>0</v>
      </c>
      <c r="BQ422" s="236">
        <v>0</v>
      </c>
      <c r="BR422" s="236">
        <v>0</v>
      </c>
      <c r="BS422" s="236">
        <v>2</v>
      </c>
      <c r="BT422" s="236">
        <v>0</v>
      </c>
      <c r="BU422" s="236">
        <v>1</v>
      </c>
      <c r="BV422" s="236">
        <v>0</v>
      </c>
      <c r="BW422" s="247">
        <v>21</v>
      </c>
      <c r="BX422" s="247">
        <f t="shared" si="6485"/>
        <v>20</v>
      </c>
      <c r="BY422" s="260">
        <f t="shared" si="6486"/>
        <v>0.95238095238095233</v>
      </c>
      <c r="BZ422" s="238">
        <f t="shared" si="6487"/>
        <v>1</v>
      </c>
      <c r="CA422" s="260">
        <f t="shared" si="6488"/>
        <v>4.7619047619047616E-2</v>
      </c>
      <c r="CB422" s="260">
        <f t="shared" si="6489"/>
        <v>1</v>
      </c>
      <c r="CC422" s="247">
        <f t="shared" si="6490"/>
        <v>1</v>
      </c>
      <c r="CD422" s="260">
        <f t="shared" si="6491"/>
        <v>4.7619047619047616E-2</v>
      </c>
      <c r="CE422" s="247">
        <f t="shared" si="6492"/>
        <v>0</v>
      </c>
      <c r="CF422" s="260">
        <f t="shared" si="6493"/>
        <v>0</v>
      </c>
      <c r="CG422" s="247">
        <v>0</v>
      </c>
      <c r="CH422" s="247">
        <v>0</v>
      </c>
      <c r="CI422" s="247">
        <v>0</v>
      </c>
      <c r="CJ422" s="247">
        <v>0</v>
      </c>
      <c r="CK422" s="247">
        <v>0</v>
      </c>
      <c r="CL422" s="247">
        <v>0</v>
      </c>
      <c r="CM422" s="247">
        <v>0</v>
      </c>
      <c r="CN422" s="247">
        <v>1</v>
      </c>
      <c r="CO422" s="247">
        <v>0</v>
      </c>
      <c r="CP422" s="247">
        <v>0</v>
      </c>
      <c r="CQ422" s="247">
        <v>0</v>
      </c>
      <c r="CR422" s="274">
        <v>15</v>
      </c>
      <c r="CS422" s="247">
        <f t="shared" si="6608"/>
        <v>15</v>
      </c>
      <c r="CT422" s="237">
        <f t="shared" si="6609"/>
        <v>1</v>
      </c>
      <c r="CU422" s="238">
        <f t="shared" si="6610"/>
        <v>0</v>
      </c>
      <c r="CV422" s="259">
        <f t="shared" si="6611"/>
        <v>0</v>
      </c>
      <c r="CW422" s="237">
        <f t="shared" si="6612"/>
        <v>1</v>
      </c>
      <c r="CX422" s="247">
        <f t="shared" si="6617"/>
        <v>0</v>
      </c>
      <c r="CY422" s="237">
        <f t="shared" si="6296"/>
        <v>0</v>
      </c>
      <c r="CZ422" s="247">
        <f t="shared" si="6618"/>
        <v>0</v>
      </c>
      <c r="DA422" s="259">
        <f t="shared" si="6297"/>
        <v>0</v>
      </c>
      <c r="DB422" s="247">
        <v>0</v>
      </c>
      <c r="DC422" s="247">
        <v>0</v>
      </c>
      <c r="DD422" s="247">
        <v>0</v>
      </c>
      <c r="DE422" s="247">
        <v>0</v>
      </c>
      <c r="DF422" s="247">
        <v>0</v>
      </c>
      <c r="DG422" s="247">
        <v>0</v>
      </c>
      <c r="DH422" s="247">
        <v>0</v>
      </c>
      <c r="DI422" s="247">
        <v>0</v>
      </c>
      <c r="DJ422" s="274">
        <v>0</v>
      </c>
      <c r="DK422" s="274">
        <v>0</v>
      </c>
      <c r="DL422" s="274">
        <v>0</v>
      </c>
      <c r="DM422" s="274">
        <v>21</v>
      </c>
      <c r="DN422" s="247">
        <f t="shared" si="6503"/>
        <v>20</v>
      </c>
      <c r="DO422" s="237">
        <f t="shared" si="6504"/>
        <v>0.95238095238095233</v>
      </c>
      <c r="DP422" s="238">
        <f t="shared" si="6505"/>
        <v>1</v>
      </c>
      <c r="DQ422" s="259">
        <f t="shared" si="6506"/>
        <v>4.7619047619047616E-2</v>
      </c>
      <c r="DR422" s="237">
        <f t="shared" si="6507"/>
        <v>1</v>
      </c>
      <c r="DS422" s="247">
        <f t="shared" si="6508"/>
        <v>1</v>
      </c>
      <c r="DT422" s="237">
        <f t="shared" si="6509"/>
        <v>4.7619047619047616E-2</v>
      </c>
      <c r="DU422" s="247">
        <f t="shared" si="6510"/>
        <v>0</v>
      </c>
      <c r="DV422" s="259">
        <f t="shared" si="6511"/>
        <v>0</v>
      </c>
      <c r="DW422" s="247">
        <v>0</v>
      </c>
      <c r="DX422" s="247">
        <v>0</v>
      </c>
      <c r="DY422" s="247">
        <v>0</v>
      </c>
      <c r="DZ422" s="247">
        <v>0</v>
      </c>
      <c r="EA422" s="247">
        <v>0</v>
      </c>
      <c r="EB422" s="247">
        <v>0</v>
      </c>
      <c r="EC422" s="247">
        <v>0</v>
      </c>
      <c r="ED422" s="247">
        <v>1</v>
      </c>
      <c r="EE422" s="274">
        <v>0</v>
      </c>
      <c r="EF422" s="274">
        <v>1</v>
      </c>
      <c r="EG422" s="274">
        <v>0</v>
      </c>
      <c r="EH422" s="274">
        <v>22</v>
      </c>
      <c r="EI422" s="247">
        <f t="shared" si="6512"/>
        <v>18</v>
      </c>
      <c r="EJ422" s="237">
        <f t="shared" si="6513"/>
        <v>0.81818181818181823</v>
      </c>
      <c r="EK422" s="238">
        <f t="shared" si="6514"/>
        <v>4</v>
      </c>
      <c r="EL422" s="259">
        <f t="shared" si="6515"/>
        <v>0.18181818181818182</v>
      </c>
      <c r="EM422" s="237">
        <f t="shared" si="6516"/>
        <v>0.86363636363636365</v>
      </c>
      <c r="EN422" s="247">
        <f t="shared" si="6517"/>
        <v>1</v>
      </c>
      <c r="EO422" s="237">
        <f t="shared" si="6518"/>
        <v>4.5454545454545456E-2</v>
      </c>
      <c r="EP422" s="247">
        <f t="shared" si="6519"/>
        <v>3</v>
      </c>
      <c r="EQ422" s="259">
        <f t="shared" si="6520"/>
        <v>0.13636363636363635</v>
      </c>
      <c r="ER422" s="247">
        <v>0</v>
      </c>
      <c r="ES422" s="247">
        <v>0</v>
      </c>
      <c r="ET422" s="247">
        <v>3</v>
      </c>
      <c r="EU422" s="247">
        <v>0</v>
      </c>
      <c r="EV422" s="247">
        <v>0</v>
      </c>
      <c r="EW422" s="247">
        <v>0</v>
      </c>
      <c r="EX422" s="247">
        <v>1</v>
      </c>
      <c r="EY422" s="247">
        <v>0</v>
      </c>
      <c r="EZ422" s="274">
        <v>0</v>
      </c>
      <c r="FA422" s="274">
        <v>1</v>
      </c>
      <c r="FB422" s="274">
        <v>0</v>
      </c>
      <c r="FC422" s="274">
        <v>18</v>
      </c>
      <c r="FD422" s="247">
        <f t="shared" si="6521"/>
        <v>18</v>
      </c>
      <c r="FE422" s="237">
        <f t="shared" si="6522"/>
        <v>1</v>
      </c>
      <c r="FF422" s="238">
        <f t="shared" si="6523"/>
        <v>0</v>
      </c>
      <c r="FG422" s="259">
        <f t="shared" si="6524"/>
        <v>0</v>
      </c>
      <c r="FH422" s="237">
        <f t="shared" si="6525"/>
        <v>1</v>
      </c>
      <c r="FI422" s="247">
        <f t="shared" si="6526"/>
        <v>0</v>
      </c>
      <c r="FJ422" s="237">
        <f t="shared" si="6527"/>
        <v>0</v>
      </c>
      <c r="FK422" s="247">
        <f t="shared" si="6528"/>
        <v>0</v>
      </c>
      <c r="FL422" s="259">
        <f t="shared" si="6529"/>
        <v>0</v>
      </c>
      <c r="FM422" s="247">
        <v>0</v>
      </c>
      <c r="FN422" s="247">
        <v>0</v>
      </c>
      <c r="FO422" s="247">
        <v>0</v>
      </c>
      <c r="FP422" s="247">
        <v>0</v>
      </c>
      <c r="FQ422" s="247">
        <v>0</v>
      </c>
      <c r="FR422" s="247">
        <v>0</v>
      </c>
      <c r="FS422" s="247">
        <v>0</v>
      </c>
      <c r="FT422" s="247">
        <v>0</v>
      </c>
      <c r="FU422" s="274">
        <v>0</v>
      </c>
      <c r="FV422" s="274">
        <v>0</v>
      </c>
      <c r="FW422" s="274">
        <v>0</v>
      </c>
      <c r="FX422" s="274">
        <v>22</v>
      </c>
      <c r="FY422" s="247">
        <f t="shared" si="6530"/>
        <v>18</v>
      </c>
      <c r="FZ422" s="237">
        <f t="shared" si="6531"/>
        <v>0.81818181818181823</v>
      </c>
      <c r="GA422" s="238">
        <f t="shared" si="6532"/>
        <v>4</v>
      </c>
      <c r="GB422" s="259">
        <f t="shared" si="6533"/>
        <v>0.18181818181818182</v>
      </c>
      <c r="GC422" s="237">
        <f t="shared" si="6534"/>
        <v>0.90909090909090906</v>
      </c>
      <c r="GD422" s="247">
        <f t="shared" si="6535"/>
        <v>2</v>
      </c>
      <c r="GE422" s="237">
        <f t="shared" si="6536"/>
        <v>9.0909090909090912E-2</v>
      </c>
      <c r="GF422" s="247">
        <f t="shared" si="6537"/>
        <v>2</v>
      </c>
      <c r="GG422" s="259">
        <f t="shared" si="6538"/>
        <v>9.0909090909090912E-2</v>
      </c>
      <c r="GH422" s="247">
        <v>0</v>
      </c>
      <c r="GI422" s="247">
        <v>0</v>
      </c>
      <c r="GJ422" s="247">
        <v>2</v>
      </c>
      <c r="GK422" s="247">
        <v>0</v>
      </c>
      <c r="GL422" s="247">
        <v>0</v>
      </c>
      <c r="GM422" s="247">
        <v>0</v>
      </c>
      <c r="GN422" s="247">
        <v>0</v>
      </c>
      <c r="GO422" s="247">
        <v>2</v>
      </c>
      <c r="GP422" s="274">
        <v>0</v>
      </c>
      <c r="GQ422" s="274">
        <v>0</v>
      </c>
      <c r="GR422" s="274">
        <v>0</v>
      </c>
      <c r="GS422" s="274">
        <v>19</v>
      </c>
      <c r="GT422" s="247">
        <f t="shared" si="6539"/>
        <v>17</v>
      </c>
      <c r="GU422" s="237">
        <f t="shared" si="6540"/>
        <v>0.89473684210526316</v>
      </c>
      <c r="GV422" s="238">
        <f t="shared" si="6541"/>
        <v>2</v>
      </c>
      <c r="GW422" s="259">
        <f t="shared" si="6542"/>
        <v>0.10526315789473684</v>
      </c>
      <c r="GX422" s="237">
        <f t="shared" si="6543"/>
        <v>0.94736842105263153</v>
      </c>
      <c r="GY422" s="247">
        <f t="shared" si="6544"/>
        <v>1</v>
      </c>
      <c r="GZ422" s="237">
        <f t="shared" si="6545"/>
        <v>5.2631578947368418E-2</v>
      </c>
      <c r="HA422" s="247">
        <f t="shared" si="6546"/>
        <v>1</v>
      </c>
      <c r="HB422" s="259">
        <f t="shared" si="6547"/>
        <v>5.2631578947368418E-2</v>
      </c>
      <c r="HC422" s="247">
        <v>0</v>
      </c>
      <c r="HD422" s="247">
        <v>0</v>
      </c>
      <c r="HE422" s="247">
        <v>1</v>
      </c>
      <c r="HF422" s="247">
        <v>0</v>
      </c>
      <c r="HG422" s="247">
        <v>0</v>
      </c>
      <c r="HH422" s="247">
        <v>0</v>
      </c>
      <c r="HI422" s="247">
        <v>0</v>
      </c>
      <c r="HJ422" s="247">
        <v>1</v>
      </c>
      <c r="HK422" s="274">
        <v>0</v>
      </c>
      <c r="HL422" s="274">
        <v>1</v>
      </c>
      <c r="HM422" s="274">
        <v>0</v>
      </c>
      <c r="HN422" s="274">
        <v>21</v>
      </c>
      <c r="HO422" s="247">
        <f t="shared" si="6548"/>
        <v>21</v>
      </c>
      <c r="HP422" s="237">
        <f t="shared" si="6549"/>
        <v>1</v>
      </c>
      <c r="HQ422" s="238">
        <f t="shared" si="6550"/>
        <v>0</v>
      </c>
      <c r="HR422" s="259">
        <f t="shared" si="6551"/>
        <v>0</v>
      </c>
      <c r="HS422" s="237">
        <f t="shared" si="6552"/>
        <v>1</v>
      </c>
      <c r="HT422" s="247">
        <f t="shared" si="6553"/>
        <v>0</v>
      </c>
      <c r="HU422" s="237">
        <f t="shared" si="6554"/>
        <v>0</v>
      </c>
      <c r="HV422" s="247">
        <f t="shared" si="6555"/>
        <v>0</v>
      </c>
      <c r="HW422" s="259">
        <f t="shared" si="6556"/>
        <v>0</v>
      </c>
      <c r="HX422" s="247">
        <v>0</v>
      </c>
      <c r="HY422" s="247">
        <v>0</v>
      </c>
      <c r="HZ422" s="247">
        <v>0</v>
      </c>
      <c r="IA422" s="247">
        <v>0</v>
      </c>
      <c r="IB422" s="247">
        <v>0</v>
      </c>
      <c r="IC422" s="247">
        <v>0</v>
      </c>
      <c r="ID422" s="247">
        <v>0</v>
      </c>
      <c r="IE422" s="247">
        <v>0</v>
      </c>
      <c r="IF422" s="274">
        <v>0</v>
      </c>
      <c r="IG422" s="274">
        <v>0</v>
      </c>
      <c r="IH422" s="274">
        <v>0</v>
      </c>
      <c r="II422" s="274">
        <v>19</v>
      </c>
      <c r="IJ422" s="247">
        <f t="shared" si="6557"/>
        <v>15</v>
      </c>
      <c r="IK422" s="237">
        <f t="shared" si="6558"/>
        <v>0.78947368421052633</v>
      </c>
      <c r="IL422" s="238">
        <f t="shared" si="6559"/>
        <v>4</v>
      </c>
      <c r="IM422" s="259">
        <f t="shared" si="6560"/>
        <v>0.21052631578947367</v>
      </c>
      <c r="IN422" s="237">
        <f t="shared" si="6561"/>
        <v>0.94736842105263153</v>
      </c>
      <c r="IO422" s="247">
        <f t="shared" si="6562"/>
        <v>3</v>
      </c>
      <c r="IP422" s="237">
        <f t="shared" si="6563"/>
        <v>0.15789473684210525</v>
      </c>
      <c r="IQ422" s="247">
        <f t="shared" si="6564"/>
        <v>1</v>
      </c>
      <c r="IR422" s="259">
        <f t="shared" si="6565"/>
        <v>5.2631578947368418E-2</v>
      </c>
      <c r="IS422" s="247">
        <v>0</v>
      </c>
      <c r="IT422" s="247">
        <v>0</v>
      </c>
      <c r="IU422" s="247">
        <v>1</v>
      </c>
      <c r="IV422" s="247">
        <v>0</v>
      </c>
      <c r="IW422" s="247">
        <v>0</v>
      </c>
      <c r="IX422" s="247">
        <v>0</v>
      </c>
      <c r="IY422" s="247">
        <v>0</v>
      </c>
      <c r="IZ422" s="247">
        <v>3</v>
      </c>
      <c r="JA422" s="274">
        <v>0</v>
      </c>
      <c r="JB422" s="274">
        <v>1</v>
      </c>
      <c r="JC422" s="274">
        <v>0</v>
      </c>
      <c r="JD422" s="247">
        <f t="shared" si="6566"/>
        <v>241</v>
      </c>
      <c r="JE422" s="247">
        <f t="shared" si="6596"/>
        <v>218</v>
      </c>
      <c r="JF422" s="260">
        <f t="shared" si="6597"/>
        <v>0.9045643153526971</v>
      </c>
      <c r="JG422" s="238">
        <f t="shared" si="6598"/>
        <v>23</v>
      </c>
      <c r="JH422" s="260">
        <f t="shared" si="6599"/>
        <v>9.5435684647302899E-2</v>
      </c>
      <c r="JI422" s="260">
        <f t="shared" si="6600"/>
        <v>0.950207468879668</v>
      </c>
      <c r="JJ422" s="247">
        <f t="shared" si="6416"/>
        <v>11</v>
      </c>
      <c r="JK422" s="260">
        <f t="shared" si="6417"/>
        <v>4.5643153526970952E-2</v>
      </c>
      <c r="JL422" s="247">
        <f t="shared" si="6418"/>
        <v>12</v>
      </c>
      <c r="JM422" s="260">
        <f t="shared" si="6601"/>
        <v>4.9792531120331947E-2</v>
      </c>
      <c r="JN422" s="247">
        <f t="shared" si="6576"/>
        <v>0</v>
      </c>
      <c r="JO422" s="247">
        <f t="shared" si="6577"/>
        <v>0</v>
      </c>
      <c r="JP422" s="247">
        <f t="shared" si="6578"/>
        <v>12</v>
      </c>
      <c r="JQ422" s="247">
        <f t="shared" si="6579"/>
        <v>0</v>
      </c>
      <c r="JR422" s="247">
        <f t="shared" si="6580"/>
        <v>0</v>
      </c>
      <c r="JS422" s="247">
        <f t="shared" si="6581"/>
        <v>0</v>
      </c>
      <c r="JT422" s="247">
        <f t="shared" si="6582"/>
        <v>1</v>
      </c>
      <c r="JU422" s="247">
        <f t="shared" si="6583"/>
        <v>10</v>
      </c>
      <c r="JV422" s="247">
        <f t="shared" si="6584"/>
        <v>0</v>
      </c>
      <c r="JW422" s="247">
        <f t="shared" si="6585"/>
        <v>5</v>
      </c>
      <c r="JX422" s="247">
        <f t="shared" si="6586"/>
        <v>2</v>
      </c>
    </row>
    <row r="423" spans="1:284" ht="15" customHeight="1">
      <c r="A423" s="304">
        <f t="shared" si="6613"/>
        <v>27</v>
      </c>
      <c r="B423" s="122">
        <v>20140707279</v>
      </c>
      <c r="C423" s="227">
        <f t="shared" ref="C423:C431" ca="1" si="6619">IF(INT(MID(B423,5,2))&lt;=MONTH(NOW()),YEAR(NOW())-INT(LEFT(B423,4)),YEAR(NOW())-INT(LEFT(B423,4))-1)</f>
        <v>6</v>
      </c>
      <c r="D423" s="227">
        <f t="shared" ref="D423:D431" ca="1" si="6620">IF(INT(MID(B423,5,2))&lt;=MONTH(NOW()),MONTH(NOW())-INT(MID(B423,5,2)),12-(INT(MID(B423,5,2))-MONTH(NOW())))</f>
        <v>8</v>
      </c>
      <c r="E423" s="228">
        <f t="shared" ref="E423:E431" si="6621">+SUM($B$1-DATE(H423,G423,F423))/365</f>
        <v>28.432876712328767</v>
      </c>
      <c r="F423" s="118">
        <v>1</v>
      </c>
      <c r="G423" s="118">
        <v>9</v>
      </c>
      <c r="H423" s="118">
        <v>1991</v>
      </c>
      <c r="I423" s="115" t="s">
        <v>400</v>
      </c>
      <c r="J423" s="111" t="s">
        <v>823</v>
      </c>
      <c r="K423" s="103" t="s">
        <v>720</v>
      </c>
      <c r="L423" s="247">
        <v>22</v>
      </c>
      <c r="M423" s="247">
        <f t="shared" si="6587"/>
        <v>22</v>
      </c>
      <c r="N423" s="260">
        <f t="shared" si="6588"/>
        <v>1</v>
      </c>
      <c r="O423" s="238">
        <f t="shared" si="6589"/>
        <v>0</v>
      </c>
      <c r="P423" s="260">
        <f t="shared" si="6590"/>
        <v>0</v>
      </c>
      <c r="Q423" s="260">
        <f t="shared" si="6591"/>
        <v>1</v>
      </c>
      <c r="R423" s="247">
        <f t="shared" si="6592"/>
        <v>0</v>
      </c>
      <c r="S423" s="260">
        <f t="shared" si="6593"/>
        <v>0</v>
      </c>
      <c r="T423" s="247">
        <f t="shared" si="6594"/>
        <v>0</v>
      </c>
      <c r="U423" s="260">
        <f t="shared" si="6595"/>
        <v>0</v>
      </c>
      <c r="V423" s="247">
        <v>0</v>
      </c>
      <c r="W423" s="247">
        <v>0</v>
      </c>
      <c r="X423" s="247">
        <v>0</v>
      </c>
      <c r="Y423" s="247">
        <v>0</v>
      </c>
      <c r="Z423" s="247">
        <v>0</v>
      </c>
      <c r="AA423" s="247">
        <v>0</v>
      </c>
      <c r="AB423" s="247">
        <v>0</v>
      </c>
      <c r="AC423" s="247">
        <v>0</v>
      </c>
      <c r="AD423" s="247">
        <v>0</v>
      </c>
      <c r="AE423" s="247">
        <v>0</v>
      </c>
      <c r="AF423" s="247">
        <v>0</v>
      </c>
      <c r="AG423" s="236">
        <v>20</v>
      </c>
      <c r="AH423" s="236">
        <f t="shared" si="6467"/>
        <v>19</v>
      </c>
      <c r="AI423" s="237">
        <f t="shared" si="6468"/>
        <v>0.95</v>
      </c>
      <c r="AJ423" s="238">
        <f t="shared" si="6469"/>
        <v>1</v>
      </c>
      <c r="AK423" s="237">
        <f t="shared" si="6470"/>
        <v>0.05</v>
      </c>
      <c r="AL423" s="237">
        <f t="shared" si="6471"/>
        <v>0.95</v>
      </c>
      <c r="AM423" s="236">
        <f t="shared" si="6472"/>
        <v>0</v>
      </c>
      <c r="AN423" s="237">
        <f t="shared" si="6473"/>
        <v>0</v>
      </c>
      <c r="AO423" s="236">
        <f t="shared" si="6474"/>
        <v>1</v>
      </c>
      <c r="AP423" s="237">
        <f t="shared" si="6475"/>
        <v>0.05</v>
      </c>
      <c r="AQ423" s="236">
        <v>0</v>
      </c>
      <c r="AR423" s="236">
        <v>0</v>
      </c>
      <c r="AS423" s="236">
        <v>1</v>
      </c>
      <c r="AT423" s="236">
        <v>0</v>
      </c>
      <c r="AU423" s="236">
        <v>0</v>
      </c>
      <c r="AV423" s="236">
        <v>0</v>
      </c>
      <c r="AW423" s="236">
        <v>0</v>
      </c>
      <c r="AX423" s="236">
        <v>0</v>
      </c>
      <c r="AY423" s="236">
        <v>0</v>
      </c>
      <c r="AZ423" s="236">
        <v>0</v>
      </c>
      <c r="BA423" s="236">
        <v>0</v>
      </c>
      <c r="BB423" s="236">
        <v>21</v>
      </c>
      <c r="BC423" s="236">
        <f t="shared" si="6476"/>
        <v>21</v>
      </c>
      <c r="BD423" s="237">
        <f t="shared" si="6477"/>
        <v>1</v>
      </c>
      <c r="BE423" s="238">
        <f t="shared" si="6478"/>
        <v>0</v>
      </c>
      <c r="BF423" s="237">
        <f t="shared" si="6479"/>
        <v>0</v>
      </c>
      <c r="BG423" s="237">
        <f t="shared" si="6480"/>
        <v>1</v>
      </c>
      <c r="BH423" s="236">
        <f t="shared" si="6481"/>
        <v>0</v>
      </c>
      <c r="BI423" s="237">
        <f t="shared" si="6482"/>
        <v>0</v>
      </c>
      <c r="BJ423" s="236">
        <f t="shared" si="6483"/>
        <v>0</v>
      </c>
      <c r="BK423" s="237">
        <f t="shared" si="6484"/>
        <v>0</v>
      </c>
      <c r="BL423" s="236">
        <v>0</v>
      </c>
      <c r="BM423" s="236">
        <v>0</v>
      </c>
      <c r="BN423" s="236">
        <v>0</v>
      </c>
      <c r="BO423" s="236">
        <v>0</v>
      </c>
      <c r="BP423" s="236">
        <v>0</v>
      </c>
      <c r="BQ423" s="236">
        <v>0</v>
      </c>
      <c r="BR423" s="236">
        <v>0</v>
      </c>
      <c r="BS423" s="236">
        <v>0</v>
      </c>
      <c r="BT423" s="236">
        <v>0</v>
      </c>
      <c r="BU423" s="236">
        <v>0</v>
      </c>
      <c r="BV423" s="236">
        <v>1</v>
      </c>
      <c r="BW423" s="247">
        <v>21</v>
      </c>
      <c r="BX423" s="247">
        <f t="shared" si="6485"/>
        <v>19</v>
      </c>
      <c r="BY423" s="260">
        <f t="shared" si="6486"/>
        <v>0.90476190476190477</v>
      </c>
      <c r="BZ423" s="238">
        <f t="shared" si="6487"/>
        <v>2</v>
      </c>
      <c r="CA423" s="260">
        <f t="shared" si="6488"/>
        <v>9.5238095238095233E-2</v>
      </c>
      <c r="CB423" s="260">
        <f t="shared" si="6489"/>
        <v>1</v>
      </c>
      <c r="CC423" s="247">
        <f t="shared" si="6490"/>
        <v>2</v>
      </c>
      <c r="CD423" s="260">
        <f t="shared" si="6491"/>
        <v>9.5238095238095233E-2</v>
      </c>
      <c r="CE423" s="247">
        <f t="shared" si="6492"/>
        <v>0</v>
      </c>
      <c r="CF423" s="260">
        <f t="shared" si="6493"/>
        <v>0</v>
      </c>
      <c r="CG423" s="247">
        <v>0</v>
      </c>
      <c r="CH423" s="247">
        <v>0</v>
      </c>
      <c r="CI423" s="247">
        <v>0</v>
      </c>
      <c r="CJ423" s="247">
        <v>0</v>
      </c>
      <c r="CK423" s="247">
        <v>0</v>
      </c>
      <c r="CL423" s="247">
        <v>0</v>
      </c>
      <c r="CM423" s="247">
        <v>0</v>
      </c>
      <c r="CN423" s="247">
        <v>2</v>
      </c>
      <c r="CO423" s="247">
        <v>0</v>
      </c>
      <c r="CP423" s="247">
        <v>0</v>
      </c>
      <c r="CQ423" s="247">
        <v>0</v>
      </c>
      <c r="CR423" s="274">
        <v>15</v>
      </c>
      <c r="CS423" s="247">
        <f t="shared" si="6608"/>
        <v>14</v>
      </c>
      <c r="CT423" s="237">
        <f t="shared" si="6609"/>
        <v>0.93333333333333335</v>
      </c>
      <c r="CU423" s="238">
        <f t="shared" si="6610"/>
        <v>1</v>
      </c>
      <c r="CV423" s="259">
        <f t="shared" si="6611"/>
        <v>6.6666666666666666E-2</v>
      </c>
      <c r="CW423" s="237">
        <f t="shared" si="6612"/>
        <v>0.93333333333333335</v>
      </c>
      <c r="CX423" s="247">
        <f t="shared" si="6617"/>
        <v>0</v>
      </c>
      <c r="CY423" s="237">
        <f t="shared" si="6296"/>
        <v>0</v>
      </c>
      <c r="CZ423" s="247">
        <f t="shared" si="6618"/>
        <v>1</v>
      </c>
      <c r="DA423" s="259">
        <f t="shared" si="6297"/>
        <v>6.6666666666666666E-2</v>
      </c>
      <c r="DB423" s="247">
        <v>0</v>
      </c>
      <c r="DC423" s="247">
        <v>0</v>
      </c>
      <c r="DD423" s="247">
        <v>1</v>
      </c>
      <c r="DE423" s="247">
        <v>0</v>
      </c>
      <c r="DF423" s="247">
        <v>0</v>
      </c>
      <c r="DG423" s="247">
        <v>0</v>
      </c>
      <c r="DH423" s="247">
        <v>0</v>
      </c>
      <c r="DI423" s="247">
        <v>0</v>
      </c>
      <c r="DJ423" s="274">
        <v>0</v>
      </c>
      <c r="DK423" s="274">
        <v>0</v>
      </c>
      <c r="DL423" s="274">
        <v>0</v>
      </c>
      <c r="DM423" s="274">
        <v>21</v>
      </c>
      <c r="DN423" s="247">
        <f t="shared" si="6503"/>
        <v>20</v>
      </c>
      <c r="DO423" s="237">
        <f t="shared" si="6504"/>
        <v>0.95238095238095233</v>
      </c>
      <c r="DP423" s="238">
        <f t="shared" si="6505"/>
        <v>1</v>
      </c>
      <c r="DQ423" s="259">
        <f t="shared" si="6506"/>
        <v>4.7619047619047616E-2</v>
      </c>
      <c r="DR423" s="237">
        <f t="shared" si="6507"/>
        <v>0.95238095238095233</v>
      </c>
      <c r="DS423" s="247">
        <f t="shared" si="6508"/>
        <v>0</v>
      </c>
      <c r="DT423" s="237">
        <f t="shared" si="6509"/>
        <v>0</v>
      </c>
      <c r="DU423" s="247">
        <f t="shared" si="6510"/>
        <v>1</v>
      </c>
      <c r="DV423" s="259">
        <f t="shared" si="6511"/>
        <v>4.7619047619047616E-2</v>
      </c>
      <c r="DW423" s="247">
        <v>0</v>
      </c>
      <c r="DX423" s="247">
        <v>0</v>
      </c>
      <c r="DY423" s="247">
        <v>1</v>
      </c>
      <c r="DZ423" s="247">
        <v>0</v>
      </c>
      <c r="EA423" s="247">
        <v>0</v>
      </c>
      <c r="EB423" s="247">
        <v>0</v>
      </c>
      <c r="EC423" s="247">
        <v>0</v>
      </c>
      <c r="ED423" s="247">
        <v>0</v>
      </c>
      <c r="EE423" s="274">
        <v>0</v>
      </c>
      <c r="EF423" s="274">
        <v>0</v>
      </c>
      <c r="EG423" s="274">
        <v>0</v>
      </c>
      <c r="EH423" s="274">
        <v>22</v>
      </c>
      <c r="EI423" s="247">
        <f t="shared" si="6512"/>
        <v>20</v>
      </c>
      <c r="EJ423" s="237">
        <f t="shared" si="6513"/>
        <v>0.90909090909090906</v>
      </c>
      <c r="EK423" s="238">
        <f t="shared" si="6514"/>
        <v>2</v>
      </c>
      <c r="EL423" s="259">
        <f t="shared" si="6515"/>
        <v>9.0909090909090912E-2</v>
      </c>
      <c r="EM423" s="237">
        <f t="shared" si="6516"/>
        <v>1</v>
      </c>
      <c r="EN423" s="247">
        <f t="shared" si="6517"/>
        <v>2</v>
      </c>
      <c r="EO423" s="237">
        <f t="shared" si="6518"/>
        <v>9.0909090909090912E-2</v>
      </c>
      <c r="EP423" s="247">
        <f t="shared" si="6519"/>
        <v>0</v>
      </c>
      <c r="EQ423" s="259">
        <f t="shared" si="6520"/>
        <v>0</v>
      </c>
      <c r="ER423" s="247">
        <v>0</v>
      </c>
      <c r="ES423" s="247">
        <v>0</v>
      </c>
      <c r="ET423" s="247">
        <v>0</v>
      </c>
      <c r="EU423" s="247">
        <v>0</v>
      </c>
      <c r="EV423" s="247">
        <v>0</v>
      </c>
      <c r="EW423" s="247">
        <v>0</v>
      </c>
      <c r="EX423" s="247">
        <v>0</v>
      </c>
      <c r="EY423" s="247">
        <v>2</v>
      </c>
      <c r="EZ423" s="274">
        <v>0</v>
      </c>
      <c r="FA423" s="274">
        <v>0</v>
      </c>
      <c r="FB423" s="274">
        <v>0</v>
      </c>
      <c r="FC423" s="274">
        <v>18</v>
      </c>
      <c r="FD423" s="247">
        <f t="shared" si="6521"/>
        <v>17</v>
      </c>
      <c r="FE423" s="237">
        <f t="shared" si="6522"/>
        <v>0.94444444444444442</v>
      </c>
      <c r="FF423" s="238">
        <f t="shared" si="6523"/>
        <v>1</v>
      </c>
      <c r="FG423" s="259">
        <f t="shared" si="6524"/>
        <v>5.5555555555555552E-2</v>
      </c>
      <c r="FH423" s="237">
        <f t="shared" si="6525"/>
        <v>1</v>
      </c>
      <c r="FI423" s="247">
        <f t="shared" si="6526"/>
        <v>1</v>
      </c>
      <c r="FJ423" s="237">
        <f t="shared" si="6527"/>
        <v>5.5555555555555552E-2</v>
      </c>
      <c r="FK423" s="247">
        <f t="shared" si="6528"/>
        <v>0</v>
      </c>
      <c r="FL423" s="259">
        <f t="shared" si="6529"/>
        <v>0</v>
      </c>
      <c r="FM423" s="247">
        <v>0</v>
      </c>
      <c r="FN423" s="247">
        <v>0</v>
      </c>
      <c r="FO423" s="247">
        <v>0</v>
      </c>
      <c r="FP423" s="247">
        <v>0</v>
      </c>
      <c r="FQ423" s="247">
        <v>0</v>
      </c>
      <c r="FR423" s="247">
        <v>0</v>
      </c>
      <c r="FS423" s="247">
        <v>0</v>
      </c>
      <c r="FT423" s="247">
        <v>1</v>
      </c>
      <c r="FU423" s="274">
        <v>0</v>
      </c>
      <c r="FV423" s="274">
        <v>0</v>
      </c>
      <c r="FW423" s="274">
        <v>1</v>
      </c>
      <c r="FX423" s="274">
        <v>22</v>
      </c>
      <c r="FY423" s="247">
        <f t="shared" si="6530"/>
        <v>22</v>
      </c>
      <c r="FZ423" s="237">
        <f t="shared" si="6531"/>
        <v>1</v>
      </c>
      <c r="GA423" s="238">
        <f t="shared" si="6532"/>
        <v>0</v>
      </c>
      <c r="GB423" s="259">
        <f t="shared" si="6533"/>
        <v>0</v>
      </c>
      <c r="GC423" s="237">
        <f t="shared" si="6534"/>
        <v>1</v>
      </c>
      <c r="GD423" s="247">
        <f t="shared" si="6535"/>
        <v>0</v>
      </c>
      <c r="GE423" s="237">
        <f t="shared" si="6536"/>
        <v>0</v>
      </c>
      <c r="GF423" s="247">
        <f t="shared" si="6537"/>
        <v>0</v>
      </c>
      <c r="GG423" s="259">
        <f t="shared" si="6538"/>
        <v>0</v>
      </c>
      <c r="GH423" s="247">
        <v>0</v>
      </c>
      <c r="GI423" s="247">
        <v>0</v>
      </c>
      <c r="GJ423" s="247">
        <v>0</v>
      </c>
      <c r="GK423" s="247">
        <v>0</v>
      </c>
      <c r="GL423" s="247">
        <v>0</v>
      </c>
      <c r="GM423" s="247">
        <v>0</v>
      </c>
      <c r="GN423" s="247">
        <v>0</v>
      </c>
      <c r="GO423" s="247">
        <v>0</v>
      </c>
      <c r="GP423" s="274">
        <v>0</v>
      </c>
      <c r="GQ423" s="274">
        <v>0</v>
      </c>
      <c r="GR423" s="274">
        <v>0</v>
      </c>
      <c r="GS423" s="274">
        <v>19</v>
      </c>
      <c r="GT423" s="247">
        <f t="shared" si="6539"/>
        <v>17</v>
      </c>
      <c r="GU423" s="237">
        <f t="shared" si="6540"/>
        <v>0.89473684210526316</v>
      </c>
      <c r="GV423" s="238">
        <f t="shared" si="6541"/>
        <v>2</v>
      </c>
      <c r="GW423" s="259">
        <f t="shared" si="6542"/>
        <v>0.10526315789473684</v>
      </c>
      <c r="GX423" s="237">
        <f t="shared" si="6543"/>
        <v>1</v>
      </c>
      <c r="GY423" s="247">
        <f t="shared" si="6544"/>
        <v>2</v>
      </c>
      <c r="GZ423" s="237">
        <f t="shared" si="6545"/>
        <v>0.10526315789473684</v>
      </c>
      <c r="HA423" s="247">
        <f t="shared" si="6546"/>
        <v>0</v>
      </c>
      <c r="HB423" s="259">
        <f t="shared" si="6547"/>
        <v>0</v>
      </c>
      <c r="HC423" s="247">
        <v>0</v>
      </c>
      <c r="HD423" s="247">
        <v>0</v>
      </c>
      <c r="HE423" s="247">
        <v>0</v>
      </c>
      <c r="HF423" s="247">
        <v>0</v>
      </c>
      <c r="HG423" s="247">
        <v>0</v>
      </c>
      <c r="HH423" s="247">
        <v>0</v>
      </c>
      <c r="HI423" s="247">
        <v>0</v>
      </c>
      <c r="HJ423" s="247">
        <v>2</v>
      </c>
      <c r="HK423" s="274">
        <v>0</v>
      </c>
      <c r="HL423" s="274">
        <v>0</v>
      </c>
      <c r="HM423" s="274">
        <v>0</v>
      </c>
      <c r="HN423" s="274">
        <v>21</v>
      </c>
      <c r="HO423" s="247">
        <f t="shared" si="6548"/>
        <v>20</v>
      </c>
      <c r="HP423" s="237">
        <f t="shared" si="6549"/>
        <v>0.95238095238095233</v>
      </c>
      <c r="HQ423" s="238">
        <f t="shared" si="6550"/>
        <v>1</v>
      </c>
      <c r="HR423" s="259">
        <f t="shared" si="6551"/>
        <v>4.7619047619047616E-2</v>
      </c>
      <c r="HS423" s="237">
        <f t="shared" si="6552"/>
        <v>1</v>
      </c>
      <c r="HT423" s="247">
        <f t="shared" si="6553"/>
        <v>1</v>
      </c>
      <c r="HU423" s="237">
        <f t="shared" si="6554"/>
        <v>4.7619047619047616E-2</v>
      </c>
      <c r="HV423" s="247">
        <f t="shared" si="6555"/>
        <v>0</v>
      </c>
      <c r="HW423" s="259">
        <f t="shared" si="6556"/>
        <v>0</v>
      </c>
      <c r="HX423" s="247">
        <v>0</v>
      </c>
      <c r="HY423" s="247">
        <v>0</v>
      </c>
      <c r="HZ423" s="247">
        <v>0</v>
      </c>
      <c r="IA423" s="247">
        <v>0</v>
      </c>
      <c r="IB423" s="247">
        <v>0</v>
      </c>
      <c r="IC423" s="247">
        <v>0</v>
      </c>
      <c r="ID423" s="247">
        <v>0</v>
      </c>
      <c r="IE423" s="247">
        <v>1</v>
      </c>
      <c r="IF423" s="274">
        <v>0</v>
      </c>
      <c r="IG423" s="274">
        <v>0</v>
      </c>
      <c r="IH423" s="274">
        <v>0</v>
      </c>
      <c r="II423" s="274">
        <v>19</v>
      </c>
      <c r="IJ423" s="247">
        <f t="shared" si="6557"/>
        <v>17</v>
      </c>
      <c r="IK423" s="237">
        <f t="shared" si="6558"/>
        <v>0.89473684210526316</v>
      </c>
      <c r="IL423" s="238">
        <f t="shared" si="6559"/>
        <v>2</v>
      </c>
      <c r="IM423" s="259">
        <f t="shared" si="6560"/>
        <v>0.10526315789473684</v>
      </c>
      <c r="IN423" s="237">
        <f t="shared" si="6561"/>
        <v>0.89473684210526316</v>
      </c>
      <c r="IO423" s="247">
        <f t="shared" si="6562"/>
        <v>0</v>
      </c>
      <c r="IP423" s="237">
        <f t="shared" si="6563"/>
        <v>0</v>
      </c>
      <c r="IQ423" s="247">
        <f t="shared" si="6564"/>
        <v>2</v>
      </c>
      <c r="IR423" s="259">
        <f t="shared" si="6565"/>
        <v>0.10526315789473684</v>
      </c>
      <c r="IS423" s="247">
        <v>0</v>
      </c>
      <c r="IT423" s="247">
        <v>0</v>
      </c>
      <c r="IU423" s="247">
        <v>2</v>
      </c>
      <c r="IV423" s="247">
        <v>0</v>
      </c>
      <c r="IW423" s="247">
        <v>0</v>
      </c>
      <c r="IX423" s="247">
        <v>0</v>
      </c>
      <c r="IY423" s="247">
        <v>0</v>
      </c>
      <c r="IZ423" s="247">
        <v>0</v>
      </c>
      <c r="JA423" s="274">
        <v>0</v>
      </c>
      <c r="JB423" s="274">
        <v>0</v>
      </c>
      <c r="JC423" s="274">
        <v>1</v>
      </c>
      <c r="JD423" s="247">
        <f t="shared" si="6566"/>
        <v>241</v>
      </c>
      <c r="JE423" s="247">
        <f t="shared" si="6596"/>
        <v>228</v>
      </c>
      <c r="JF423" s="260">
        <f t="shared" si="6597"/>
        <v>0.94605809128630702</v>
      </c>
      <c r="JG423" s="238">
        <f t="shared" si="6598"/>
        <v>13</v>
      </c>
      <c r="JH423" s="260">
        <f t="shared" si="6599"/>
        <v>5.3941908713692949E-2</v>
      </c>
      <c r="JI423" s="260">
        <f t="shared" si="6600"/>
        <v>0.97925311203319498</v>
      </c>
      <c r="JJ423" s="247">
        <f t="shared" si="6416"/>
        <v>8</v>
      </c>
      <c r="JK423" s="260">
        <f t="shared" si="6417"/>
        <v>3.3195020746887967E-2</v>
      </c>
      <c r="JL423" s="247">
        <f t="shared" si="6418"/>
        <v>5</v>
      </c>
      <c r="JM423" s="260">
        <f t="shared" si="6601"/>
        <v>2.0746887966804978E-2</v>
      </c>
      <c r="JN423" s="247">
        <f t="shared" si="6576"/>
        <v>0</v>
      </c>
      <c r="JO423" s="247">
        <f t="shared" si="6577"/>
        <v>0</v>
      </c>
      <c r="JP423" s="247">
        <f t="shared" si="6578"/>
        <v>5</v>
      </c>
      <c r="JQ423" s="247">
        <f t="shared" si="6579"/>
        <v>0</v>
      </c>
      <c r="JR423" s="247">
        <f t="shared" si="6580"/>
        <v>0</v>
      </c>
      <c r="JS423" s="247">
        <f t="shared" si="6581"/>
        <v>0</v>
      </c>
      <c r="JT423" s="247">
        <f t="shared" si="6582"/>
        <v>0</v>
      </c>
      <c r="JU423" s="247">
        <f t="shared" si="6583"/>
        <v>8</v>
      </c>
      <c r="JV423" s="247">
        <f t="shared" si="6584"/>
        <v>0</v>
      </c>
      <c r="JW423" s="247">
        <f t="shared" si="6585"/>
        <v>0</v>
      </c>
      <c r="JX423" s="247">
        <f t="shared" si="6586"/>
        <v>3</v>
      </c>
    </row>
    <row r="424" spans="1:284" ht="15" customHeight="1">
      <c r="A424" s="269">
        <f t="shared" si="6613"/>
        <v>28</v>
      </c>
      <c r="B424" s="131">
        <v>20140410269</v>
      </c>
      <c r="C424" s="227">
        <f t="shared" ca="1" si="6619"/>
        <v>6</v>
      </c>
      <c r="D424" s="227">
        <f t="shared" ca="1" si="6620"/>
        <v>11</v>
      </c>
      <c r="E424" s="228">
        <f t="shared" si="6621"/>
        <v>24.728767123287671</v>
      </c>
      <c r="F424" s="117">
        <v>15</v>
      </c>
      <c r="G424" s="117">
        <v>5</v>
      </c>
      <c r="H424" s="117">
        <v>1995</v>
      </c>
      <c r="I424" s="115" t="s">
        <v>379</v>
      </c>
      <c r="J424" s="111" t="s">
        <v>823</v>
      </c>
      <c r="K424" s="103" t="s">
        <v>720</v>
      </c>
      <c r="L424" s="258">
        <v>22</v>
      </c>
      <c r="M424" s="258">
        <f t="shared" si="6587"/>
        <v>22</v>
      </c>
      <c r="N424" s="262">
        <f t="shared" si="6588"/>
        <v>1</v>
      </c>
      <c r="O424" s="245">
        <f t="shared" si="6589"/>
        <v>0</v>
      </c>
      <c r="P424" s="262">
        <f t="shared" si="6590"/>
        <v>0</v>
      </c>
      <c r="Q424" s="262">
        <f t="shared" si="6591"/>
        <v>1</v>
      </c>
      <c r="R424" s="247">
        <f t="shared" si="6592"/>
        <v>0</v>
      </c>
      <c r="S424" s="260">
        <f t="shared" si="6593"/>
        <v>0</v>
      </c>
      <c r="T424" s="247">
        <f t="shared" si="6594"/>
        <v>0</v>
      </c>
      <c r="U424" s="262">
        <f t="shared" si="6595"/>
        <v>0</v>
      </c>
      <c r="V424" s="258">
        <v>0</v>
      </c>
      <c r="W424" s="258">
        <v>0</v>
      </c>
      <c r="X424" s="258">
        <v>0</v>
      </c>
      <c r="Y424" s="258">
        <v>0</v>
      </c>
      <c r="Z424" s="258">
        <v>0</v>
      </c>
      <c r="AA424" s="258">
        <v>0</v>
      </c>
      <c r="AB424" s="258">
        <v>0</v>
      </c>
      <c r="AC424" s="258">
        <v>0</v>
      </c>
      <c r="AD424" s="258">
        <v>0</v>
      </c>
      <c r="AE424" s="258">
        <v>0</v>
      </c>
      <c r="AF424" s="258">
        <v>0</v>
      </c>
      <c r="AG424" s="236">
        <v>20</v>
      </c>
      <c r="AH424" s="243">
        <f t="shared" si="6467"/>
        <v>20</v>
      </c>
      <c r="AI424" s="244">
        <f t="shared" si="6468"/>
        <v>1</v>
      </c>
      <c r="AJ424" s="245">
        <f t="shared" si="6469"/>
        <v>0</v>
      </c>
      <c r="AK424" s="244">
        <f t="shared" si="6470"/>
        <v>0</v>
      </c>
      <c r="AL424" s="244">
        <f t="shared" si="6471"/>
        <v>1</v>
      </c>
      <c r="AM424" s="236">
        <f t="shared" si="6472"/>
        <v>0</v>
      </c>
      <c r="AN424" s="237">
        <f t="shared" si="6473"/>
        <v>0</v>
      </c>
      <c r="AO424" s="236">
        <f t="shared" si="6474"/>
        <v>0</v>
      </c>
      <c r="AP424" s="244">
        <f t="shared" si="6475"/>
        <v>0</v>
      </c>
      <c r="AQ424" s="243">
        <v>0</v>
      </c>
      <c r="AR424" s="243">
        <v>0</v>
      </c>
      <c r="AS424" s="243">
        <v>0</v>
      </c>
      <c r="AT424" s="243">
        <v>0</v>
      </c>
      <c r="AU424" s="243">
        <v>0</v>
      </c>
      <c r="AV424" s="243">
        <v>0</v>
      </c>
      <c r="AW424" s="243">
        <v>0</v>
      </c>
      <c r="AX424" s="243">
        <v>0</v>
      </c>
      <c r="AY424" s="243">
        <v>0</v>
      </c>
      <c r="AZ424" s="243">
        <v>0</v>
      </c>
      <c r="BA424" s="243">
        <v>0</v>
      </c>
      <c r="BB424" s="236">
        <v>21</v>
      </c>
      <c r="BC424" s="243">
        <f t="shared" si="6476"/>
        <v>21</v>
      </c>
      <c r="BD424" s="244">
        <f t="shared" si="6477"/>
        <v>1</v>
      </c>
      <c r="BE424" s="245">
        <f t="shared" si="6478"/>
        <v>0</v>
      </c>
      <c r="BF424" s="244">
        <f t="shared" si="6479"/>
        <v>0</v>
      </c>
      <c r="BG424" s="244">
        <f t="shared" si="6480"/>
        <v>1</v>
      </c>
      <c r="BH424" s="236">
        <f t="shared" si="6481"/>
        <v>0</v>
      </c>
      <c r="BI424" s="237">
        <f t="shared" si="6482"/>
        <v>0</v>
      </c>
      <c r="BJ424" s="236">
        <f t="shared" si="6483"/>
        <v>0</v>
      </c>
      <c r="BK424" s="244">
        <f t="shared" si="6484"/>
        <v>0</v>
      </c>
      <c r="BL424" s="236">
        <v>0</v>
      </c>
      <c r="BM424" s="236">
        <v>0</v>
      </c>
      <c r="BN424" s="236">
        <v>0</v>
      </c>
      <c r="BO424" s="236">
        <v>0</v>
      </c>
      <c r="BP424" s="236">
        <v>0</v>
      </c>
      <c r="BQ424" s="236">
        <v>0</v>
      </c>
      <c r="BR424" s="236">
        <v>0</v>
      </c>
      <c r="BS424" s="236">
        <v>0</v>
      </c>
      <c r="BT424" s="236">
        <v>0</v>
      </c>
      <c r="BU424" s="236">
        <v>0</v>
      </c>
      <c r="BV424" s="236">
        <v>0</v>
      </c>
      <c r="BW424" s="247">
        <v>21</v>
      </c>
      <c r="BX424" s="258">
        <f t="shared" si="6485"/>
        <v>20</v>
      </c>
      <c r="BY424" s="262">
        <f t="shared" si="6486"/>
        <v>0.95238095238095233</v>
      </c>
      <c r="BZ424" s="245">
        <f t="shared" si="6487"/>
        <v>1</v>
      </c>
      <c r="CA424" s="262">
        <f t="shared" si="6488"/>
        <v>4.7619047619047616E-2</v>
      </c>
      <c r="CB424" s="262">
        <f t="shared" si="6489"/>
        <v>1</v>
      </c>
      <c r="CC424" s="247">
        <f t="shared" si="6490"/>
        <v>1</v>
      </c>
      <c r="CD424" s="260">
        <f t="shared" si="6491"/>
        <v>4.7619047619047616E-2</v>
      </c>
      <c r="CE424" s="247">
        <f t="shared" si="6492"/>
        <v>0</v>
      </c>
      <c r="CF424" s="262">
        <f t="shared" si="6493"/>
        <v>0</v>
      </c>
      <c r="CG424" s="247">
        <v>0</v>
      </c>
      <c r="CH424" s="247">
        <v>0</v>
      </c>
      <c r="CI424" s="247">
        <v>0</v>
      </c>
      <c r="CJ424" s="247">
        <v>0</v>
      </c>
      <c r="CK424" s="247">
        <v>0</v>
      </c>
      <c r="CL424" s="247">
        <v>0</v>
      </c>
      <c r="CM424" s="247">
        <v>0</v>
      </c>
      <c r="CN424" s="247">
        <v>1</v>
      </c>
      <c r="CO424" s="247">
        <v>0</v>
      </c>
      <c r="CP424" s="247">
        <v>0</v>
      </c>
      <c r="CQ424" s="247">
        <v>0</v>
      </c>
      <c r="CR424" s="274">
        <v>15</v>
      </c>
      <c r="CS424" s="258">
        <f t="shared" si="6608"/>
        <v>15</v>
      </c>
      <c r="CT424" s="244">
        <f t="shared" si="6609"/>
        <v>1</v>
      </c>
      <c r="CU424" s="245">
        <f t="shared" si="6610"/>
        <v>0</v>
      </c>
      <c r="CV424" s="278">
        <f t="shared" si="6611"/>
        <v>0</v>
      </c>
      <c r="CW424" s="244">
        <f t="shared" si="6612"/>
        <v>1</v>
      </c>
      <c r="CX424" s="247">
        <f t="shared" si="6617"/>
        <v>0</v>
      </c>
      <c r="CY424" s="237">
        <f t="shared" si="6296"/>
        <v>0</v>
      </c>
      <c r="CZ424" s="247">
        <f t="shared" si="6618"/>
        <v>0</v>
      </c>
      <c r="DA424" s="259">
        <f t="shared" si="6297"/>
        <v>0</v>
      </c>
      <c r="DB424" s="247">
        <v>0</v>
      </c>
      <c r="DC424" s="247">
        <v>0</v>
      </c>
      <c r="DD424" s="247">
        <v>0</v>
      </c>
      <c r="DE424" s="247">
        <v>0</v>
      </c>
      <c r="DF424" s="247">
        <v>0</v>
      </c>
      <c r="DG424" s="247">
        <v>0</v>
      </c>
      <c r="DH424" s="247">
        <v>0</v>
      </c>
      <c r="DI424" s="247">
        <v>0</v>
      </c>
      <c r="DJ424" s="274">
        <v>0</v>
      </c>
      <c r="DK424" s="274">
        <v>0</v>
      </c>
      <c r="DL424" s="274">
        <v>0</v>
      </c>
      <c r="DM424" s="274">
        <v>21</v>
      </c>
      <c r="DN424" s="258">
        <f t="shared" si="6503"/>
        <v>21</v>
      </c>
      <c r="DO424" s="244">
        <f t="shared" si="6504"/>
        <v>1</v>
      </c>
      <c r="DP424" s="245">
        <f t="shared" si="6505"/>
        <v>0</v>
      </c>
      <c r="DQ424" s="278">
        <f t="shared" si="6506"/>
        <v>0</v>
      </c>
      <c r="DR424" s="244">
        <f t="shared" si="6507"/>
        <v>1</v>
      </c>
      <c r="DS424" s="247">
        <f t="shared" si="6508"/>
        <v>0</v>
      </c>
      <c r="DT424" s="237">
        <f t="shared" si="6509"/>
        <v>0</v>
      </c>
      <c r="DU424" s="247">
        <f t="shared" si="6510"/>
        <v>0</v>
      </c>
      <c r="DV424" s="259">
        <f t="shared" si="6511"/>
        <v>0</v>
      </c>
      <c r="DW424" s="247">
        <v>0</v>
      </c>
      <c r="DX424" s="247">
        <v>0</v>
      </c>
      <c r="DY424" s="247">
        <v>0</v>
      </c>
      <c r="DZ424" s="247">
        <v>0</v>
      </c>
      <c r="EA424" s="247">
        <v>0</v>
      </c>
      <c r="EB424" s="247">
        <v>0</v>
      </c>
      <c r="EC424" s="247">
        <v>0</v>
      </c>
      <c r="ED424" s="247">
        <v>0</v>
      </c>
      <c r="EE424" s="274">
        <v>0</v>
      </c>
      <c r="EF424" s="274">
        <v>0</v>
      </c>
      <c r="EG424" s="274">
        <v>0</v>
      </c>
      <c r="EH424" s="274">
        <v>22</v>
      </c>
      <c r="EI424" s="258">
        <f t="shared" si="6512"/>
        <v>20</v>
      </c>
      <c r="EJ424" s="244">
        <f t="shared" si="6513"/>
        <v>0.90909090909090906</v>
      </c>
      <c r="EK424" s="245">
        <f t="shared" si="6514"/>
        <v>2</v>
      </c>
      <c r="EL424" s="278">
        <f t="shared" si="6515"/>
        <v>9.0909090909090912E-2</v>
      </c>
      <c r="EM424" s="244">
        <f t="shared" si="6516"/>
        <v>1</v>
      </c>
      <c r="EN424" s="247">
        <f t="shared" si="6517"/>
        <v>2</v>
      </c>
      <c r="EO424" s="237">
        <f t="shared" si="6518"/>
        <v>9.0909090909090912E-2</v>
      </c>
      <c r="EP424" s="247">
        <f t="shared" si="6519"/>
        <v>0</v>
      </c>
      <c r="EQ424" s="259">
        <f t="shared" si="6520"/>
        <v>0</v>
      </c>
      <c r="ER424" s="247">
        <v>0</v>
      </c>
      <c r="ES424" s="247">
        <v>0</v>
      </c>
      <c r="ET424" s="247">
        <v>0</v>
      </c>
      <c r="EU424" s="247">
        <v>0</v>
      </c>
      <c r="EV424" s="247">
        <v>0</v>
      </c>
      <c r="EW424" s="247">
        <v>0</v>
      </c>
      <c r="EX424" s="247">
        <v>0</v>
      </c>
      <c r="EY424" s="247">
        <v>2</v>
      </c>
      <c r="EZ424" s="274">
        <v>0</v>
      </c>
      <c r="FA424" s="274">
        <v>0</v>
      </c>
      <c r="FB424" s="274">
        <v>0</v>
      </c>
      <c r="FC424" s="274">
        <v>18</v>
      </c>
      <c r="FD424" s="258">
        <f t="shared" si="6521"/>
        <v>18</v>
      </c>
      <c r="FE424" s="244">
        <f t="shared" si="6522"/>
        <v>1</v>
      </c>
      <c r="FF424" s="245">
        <f t="shared" si="6523"/>
        <v>0</v>
      </c>
      <c r="FG424" s="278">
        <f t="shared" si="6524"/>
        <v>0</v>
      </c>
      <c r="FH424" s="244">
        <f t="shared" si="6525"/>
        <v>1</v>
      </c>
      <c r="FI424" s="247">
        <f t="shared" si="6526"/>
        <v>0</v>
      </c>
      <c r="FJ424" s="237">
        <f t="shared" si="6527"/>
        <v>0</v>
      </c>
      <c r="FK424" s="247">
        <f t="shared" si="6528"/>
        <v>0</v>
      </c>
      <c r="FL424" s="259">
        <f t="shared" si="6529"/>
        <v>0</v>
      </c>
      <c r="FM424" s="247">
        <v>0</v>
      </c>
      <c r="FN424" s="247">
        <v>0</v>
      </c>
      <c r="FO424" s="247">
        <v>0</v>
      </c>
      <c r="FP424" s="247">
        <v>0</v>
      </c>
      <c r="FQ424" s="247">
        <v>0</v>
      </c>
      <c r="FR424" s="247">
        <v>0</v>
      </c>
      <c r="FS424" s="247">
        <v>0</v>
      </c>
      <c r="FT424" s="247">
        <v>0</v>
      </c>
      <c r="FU424" s="274">
        <v>0</v>
      </c>
      <c r="FV424" s="274">
        <v>0</v>
      </c>
      <c r="FW424" s="274">
        <v>0</v>
      </c>
      <c r="FX424" s="274">
        <v>22</v>
      </c>
      <c r="FY424" s="258">
        <f t="shared" si="6530"/>
        <v>19</v>
      </c>
      <c r="FZ424" s="244">
        <f t="shared" si="6531"/>
        <v>0.86363636363636365</v>
      </c>
      <c r="GA424" s="245">
        <f t="shared" si="6532"/>
        <v>3</v>
      </c>
      <c r="GB424" s="278">
        <f t="shared" si="6533"/>
        <v>0.13636363636363635</v>
      </c>
      <c r="GC424" s="244">
        <f t="shared" si="6534"/>
        <v>1</v>
      </c>
      <c r="GD424" s="247">
        <f t="shared" si="6535"/>
        <v>3</v>
      </c>
      <c r="GE424" s="237">
        <f t="shared" si="6536"/>
        <v>0.13636363636363635</v>
      </c>
      <c r="GF424" s="247">
        <f t="shared" si="6537"/>
        <v>0</v>
      </c>
      <c r="GG424" s="259">
        <f t="shared" si="6538"/>
        <v>0</v>
      </c>
      <c r="GH424" s="247">
        <v>0</v>
      </c>
      <c r="GI424" s="247">
        <v>0</v>
      </c>
      <c r="GJ424" s="247">
        <v>0</v>
      </c>
      <c r="GK424" s="247">
        <v>0</v>
      </c>
      <c r="GL424" s="247">
        <v>0</v>
      </c>
      <c r="GM424" s="247">
        <v>0</v>
      </c>
      <c r="GN424" s="247">
        <v>2</v>
      </c>
      <c r="GO424" s="247">
        <v>1</v>
      </c>
      <c r="GP424" s="274">
        <v>0</v>
      </c>
      <c r="GQ424" s="274">
        <v>1</v>
      </c>
      <c r="GR424" s="274">
        <v>0</v>
      </c>
      <c r="GS424" s="274">
        <v>19</v>
      </c>
      <c r="GT424" s="258">
        <f t="shared" si="6539"/>
        <v>19</v>
      </c>
      <c r="GU424" s="244">
        <f t="shared" si="6540"/>
        <v>1</v>
      </c>
      <c r="GV424" s="245">
        <f t="shared" si="6541"/>
        <v>0</v>
      </c>
      <c r="GW424" s="278">
        <f t="shared" si="6542"/>
        <v>0</v>
      </c>
      <c r="GX424" s="244">
        <f t="shared" si="6543"/>
        <v>1</v>
      </c>
      <c r="GY424" s="247">
        <f t="shared" si="6544"/>
        <v>0</v>
      </c>
      <c r="GZ424" s="237">
        <f t="shared" si="6545"/>
        <v>0</v>
      </c>
      <c r="HA424" s="247">
        <f t="shared" si="6546"/>
        <v>0</v>
      </c>
      <c r="HB424" s="259">
        <f t="shared" si="6547"/>
        <v>0</v>
      </c>
      <c r="HC424" s="247">
        <v>0</v>
      </c>
      <c r="HD424" s="247">
        <v>0</v>
      </c>
      <c r="HE424" s="247">
        <v>0</v>
      </c>
      <c r="HF424" s="247">
        <v>0</v>
      </c>
      <c r="HG424" s="247">
        <v>0</v>
      </c>
      <c r="HH424" s="247">
        <v>0</v>
      </c>
      <c r="HI424" s="247">
        <v>0</v>
      </c>
      <c r="HJ424" s="247">
        <v>0</v>
      </c>
      <c r="HK424" s="274">
        <v>0</v>
      </c>
      <c r="HL424" s="274">
        <v>0</v>
      </c>
      <c r="HM424" s="274">
        <v>0</v>
      </c>
      <c r="HN424" s="274">
        <v>21</v>
      </c>
      <c r="HO424" s="258">
        <f t="shared" si="6548"/>
        <v>20</v>
      </c>
      <c r="HP424" s="244">
        <f t="shared" si="6549"/>
        <v>0.95238095238095233</v>
      </c>
      <c r="HQ424" s="245">
        <f t="shared" si="6550"/>
        <v>1</v>
      </c>
      <c r="HR424" s="278">
        <f t="shared" si="6551"/>
        <v>4.7619047619047616E-2</v>
      </c>
      <c r="HS424" s="244">
        <f t="shared" si="6552"/>
        <v>1</v>
      </c>
      <c r="HT424" s="247">
        <f t="shared" si="6553"/>
        <v>1</v>
      </c>
      <c r="HU424" s="237">
        <f t="shared" si="6554"/>
        <v>4.7619047619047616E-2</v>
      </c>
      <c r="HV424" s="247">
        <f t="shared" si="6555"/>
        <v>0</v>
      </c>
      <c r="HW424" s="259">
        <f t="shared" si="6556"/>
        <v>0</v>
      </c>
      <c r="HX424" s="247">
        <v>0</v>
      </c>
      <c r="HY424" s="247">
        <v>0</v>
      </c>
      <c r="HZ424" s="247">
        <v>0</v>
      </c>
      <c r="IA424" s="247">
        <v>0</v>
      </c>
      <c r="IB424" s="247">
        <v>0</v>
      </c>
      <c r="IC424" s="247">
        <v>0</v>
      </c>
      <c r="ID424" s="247">
        <v>0</v>
      </c>
      <c r="IE424" s="247">
        <v>1</v>
      </c>
      <c r="IF424" s="274">
        <v>0</v>
      </c>
      <c r="IG424" s="274">
        <v>0</v>
      </c>
      <c r="IH424" s="274">
        <v>0</v>
      </c>
      <c r="II424" s="274">
        <v>19</v>
      </c>
      <c r="IJ424" s="258">
        <f t="shared" si="6557"/>
        <v>18</v>
      </c>
      <c r="IK424" s="244">
        <f t="shared" si="6558"/>
        <v>0.94736842105263153</v>
      </c>
      <c r="IL424" s="245">
        <f t="shared" si="6559"/>
        <v>1</v>
      </c>
      <c r="IM424" s="278">
        <f t="shared" si="6560"/>
        <v>5.2631578947368418E-2</v>
      </c>
      <c r="IN424" s="244">
        <f t="shared" si="6561"/>
        <v>1</v>
      </c>
      <c r="IO424" s="247">
        <f t="shared" si="6562"/>
        <v>1</v>
      </c>
      <c r="IP424" s="237">
        <f t="shared" si="6563"/>
        <v>5.2631578947368418E-2</v>
      </c>
      <c r="IQ424" s="247">
        <f t="shared" si="6564"/>
        <v>0</v>
      </c>
      <c r="IR424" s="259">
        <f t="shared" si="6565"/>
        <v>0</v>
      </c>
      <c r="IS424" s="247">
        <v>0</v>
      </c>
      <c r="IT424" s="247">
        <v>0</v>
      </c>
      <c r="IU424" s="247">
        <v>0</v>
      </c>
      <c r="IV424" s="247">
        <v>0</v>
      </c>
      <c r="IW424" s="247">
        <v>0</v>
      </c>
      <c r="IX424" s="247">
        <v>0</v>
      </c>
      <c r="IY424" s="247">
        <v>0</v>
      </c>
      <c r="IZ424" s="247">
        <v>1</v>
      </c>
      <c r="JA424" s="274">
        <v>0</v>
      </c>
      <c r="JB424" s="274">
        <v>0</v>
      </c>
      <c r="JC424" s="274">
        <v>0</v>
      </c>
      <c r="JD424" s="247">
        <f t="shared" si="6566"/>
        <v>241</v>
      </c>
      <c r="JE424" s="258">
        <f t="shared" si="6596"/>
        <v>233</v>
      </c>
      <c r="JF424" s="262">
        <f t="shared" si="6597"/>
        <v>0.96680497925311204</v>
      </c>
      <c r="JG424" s="245">
        <f t="shared" si="6598"/>
        <v>8</v>
      </c>
      <c r="JH424" s="262">
        <f t="shared" si="6599"/>
        <v>3.3195020746887967E-2</v>
      </c>
      <c r="JI424" s="262">
        <f t="shared" si="6600"/>
        <v>1</v>
      </c>
      <c r="JJ424" s="247">
        <f t="shared" si="6416"/>
        <v>8</v>
      </c>
      <c r="JK424" s="260">
        <f t="shared" si="6417"/>
        <v>3.3195020746887967E-2</v>
      </c>
      <c r="JL424" s="247">
        <f t="shared" si="6418"/>
        <v>0</v>
      </c>
      <c r="JM424" s="262">
        <f t="shared" si="6601"/>
        <v>0</v>
      </c>
      <c r="JN424" s="247">
        <f t="shared" si="6576"/>
        <v>0</v>
      </c>
      <c r="JO424" s="247">
        <f t="shared" si="6577"/>
        <v>0</v>
      </c>
      <c r="JP424" s="247">
        <f t="shared" si="6578"/>
        <v>0</v>
      </c>
      <c r="JQ424" s="247">
        <f t="shared" si="6579"/>
        <v>0</v>
      </c>
      <c r="JR424" s="247">
        <f t="shared" si="6580"/>
        <v>0</v>
      </c>
      <c r="JS424" s="247">
        <f t="shared" si="6581"/>
        <v>0</v>
      </c>
      <c r="JT424" s="247">
        <f t="shared" si="6582"/>
        <v>2</v>
      </c>
      <c r="JU424" s="247">
        <f t="shared" si="6583"/>
        <v>6</v>
      </c>
      <c r="JV424" s="247">
        <f t="shared" si="6584"/>
        <v>0</v>
      </c>
      <c r="JW424" s="247">
        <f t="shared" si="6585"/>
        <v>1</v>
      </c>
      <c r="JX424" s="247">
        <f t="shared" si="6586"/>
        <v>0</v>
      </c>
    </row>
    <row r="425" spans="1:284" ht="15" customHeight="1">
      <c r="A425" s="269">
        <f t="shared" si="6613"/>
        <v>29</v>
      </c>
      <c r="B425" s="131">
        <v>20140410271</v>
      </c>
      <c r="C425" s="227">
        <f t="shared" ca="1" si="6619"/>
        <v>6</v>
      </c>
      <c r="D425" s="227">
        <f t="shared" ca="1" si="6620"/>
        <v>11</v>
      </c>
      <c r="E425" s="228">
        <f t="shared" si="6621"/>
        <v>29.863013698630137</v>
      </c>
      <c r="F425" s="117">
        <v>28</v>
      </c>
      <c r="G425" s="117">
        <v>3</v>
      </c>
      <c r="H425" s="117">
        <v>1990</v>
      </c>
      <c r="I425" s="115" t="s">
        <v>381</v>
      </c>
      <c r="J425" s="111" t="s">
        <v>823</v>
      </c>
      <c r="K425" s="103" t="s">
        <v>720</v>
      </c>
      <c r="L425" s="258">
        <v>22</v>
      </c>
      <c r="M425" s="258">
        <f t="shared" si="6587"/>
        <v>21</v>
      </c>
      <c r="N425" s="262">
        <f t="shared" si="6588"/>
        <v>0.95454545454545459</v>
      </c>
      <c r="O425" s="245">
        <f t="shared" si="6589"/>
        <v>1</v>
      </c>
      <c r="P425" s="262">
        <f t="shared" si="6590"/>
        <v>4.5454545454545456E-2</v>
      </c>
      <c r="Q425" s="262">
        <f t="shared" si="6591"/>
        <v>1</v>
      </c>
      <c r="R425" s="247">
        <f t="shared" si="6592"/>
        <v>1</v>
      </c>
      <c r="S425" s="260">
        <f t="shared" si="6593"/>
        <v>4.5454545454545456E-2</v>
      </c>
      <c r="T425" s="247">
        <f t="shared" si="6594"/>
        <v>0</v>
      </c>
      <c r="U425" s="262">
        <f t="shared" si="6595"/>
        <v>0</v>
      </c>
      <c r="V425" s="258">
        <v>0</v>
      </c>
      <c r="W425" s="258">
        <v>0</v>
      </c>
      <c r="X425" s="258">
        <v>0</v>
      </c>
      <c r="Y425" s="258">
        <v>0</v>
      </c>
      <c r="Z425" s="258">
        <v>0</v>
      </c>
      <c r="AA425" s="258">
        <v>0</v>
      </c>
      <c r="AB425" s="258">
        <v>0</v>
      </c>
      <c r="AC425" s="258">
        <v>1</v>
      </c>
      <c r="AD425" s="258">
        <v>0</v>
      </c>
      <c r="AE425" s="258">
        <v>0</v>
      </c>
      <c r="AF425" s="258">
        <v>0</v>
      </c>
      <c r="AG425" s="236">
        <v>20</v>
      </c>
      <c r="AH425" s="243">
        <f t="shared" si="6467"/>
        <v>20</v>
      </c>
      <c r="AI425" s="244">
        <f t="shared" si="6468"/>
        <v>1</v>
      </c>
      <c r="AJ425" s="245">
        <f t="shared" si="6469"/>
        <v>0</v>
      </c>
      <c r="AK425" s="244">
        <f t="shared" si="6470"/>
        <v>0</v>
      </c>
      <c r="AL425" s="244">
        <f t="shared" si="6471"/>
        <v>1</v>
      </c>
      <c r="AM425" s="236">
        <f t="shared" si="6472"/>
        <v>0</v>
      </c>
      <c r="AN425" s="237">
        <f t="shared" si="6473"/>
        <v>0</v>
      </c>
      <c r="AO425" s="236">
        <f t="shared" si="6474"/>
        <v>0</v>
      </c>
      <c r="AP425" s="244">
        <f t="shared" si="6475"/>
        <v>0</v>
      </c>
      <c r="AQ425" s="243">
        <v>0</v>
      </c>
      <c r="AR425" s="243">
        <v>0</v>
      </c>
      <c r="AS425" s="243">
        <v>0</v>
      </c>
      <c r="AT425" s="243">
        <v>0</v>
      </c>
      <c r="AU425" s="243">
        <v>0</v>
      </c>
      <c r="AV425" s="243">
        <v>0</v>
      </c>
      <c r="AW425" s="243">
        <v>0</v>
      </c>
      <c r="AX425" s="243">
        <v>0</v>
      </c>
      <c r="AY425" s="243">
        <v>0</v>
      </c>
      <c r="AZ425" s="243">
        <v>0</v>
      </c>
      <c r="BA425" s="243">
        <v>0</v>
      </c>
      <c r="BB425" s="236">
        <v>21</v>
      </c>
      <c r="BC425" s="243">
        <f t="shared" si="6476"/>
        <v>21</v>
      </c>
      <c r="BD425" s="244">
        <f t="shared" si="6477"/>
        <v>1</v>
      </c>
      <c r="BE425" s="245">
        <f t="shared" si="6478"/>
        <v>0</v>
      </c>
      <c r="BF425" s="244">
        <f t="shared" si="6479"/>
        <v>0</v>
      </c>
      <c r="BG425" s="244">
        <f t="shared" si="6480"/>
        <v>1</v>
      </c>
      <c r="BH425" s="236">
        <f t="shared" si="6481"/>
        <v>0</v>
      </c>
      <c r="BI425" s="237">
        <f t="shared" si="6482"/>
        <v>0</v>
      </c>
      <c r="BJ425" s="236">
        <f t="shared" si="6483"/>
        <v>0</v>
      </c>
      <c r="BK425" s="244">
        <f t="shared" si="6484"/>
        <v>0</v>
      </c>
      <c r="BL425" s="236">
        <v>0</v>
      </c>
      <c r="BM425" s="236">
        <v>0</v>
      </c>
      <c r="BN425" s="236">
        <v>0</v>
      </c>
      <c r="BO425" s="236">
        <v>0</v>
      </c>
      <c r="BP425" s="236">
        <v>0</v>
      </c>
      <c r="BQ425" s="236">
        <v>0</v>
      </c>
      <c r="BR425" s="236">
        <v>0</v>
      </c>
      <c r="BS425" s="236">
        <v>0</v>
      </c>
      <c r="BT425" s="236">
        <v>0</v>
      </c>
      <c r="BU425" s="236">
        <v>0</v>
      </c>
      <c r="BV425" s="236">
        <v>0</v>
      </c>
      <c r="BW425" s="247">
        <v>21</v>
      </c>
      <c r="BX425" s="258">
        <f t="shared" si="6485"/>
        <v>21</v>
      </c>
      <c r="BY425" s="262">
        <f t="shared" si="6486"/>
        <v>1</v>
      </c>
      <c r="BZ425" s="245">
        <f t="shared" si="6487"/>
        <v>0</v>
      </c>
      <c r="CA425" s="262">
        <f t="shared" si="6488"/>
        <v>0</v>
      </c>
      <c r="CB425" s="262">
        <f t="shared" si="6489"/>
        <v>1</v>
      </c>
      <c r="CC425" s="247">
        <f t="shared" si="6490"/>
        <v>0</v>
      </c>
      <c r="CD425" s="260">
        <f t="shared" si="6491"/>
        <v>0</v>
      </c>
      <c r="CE425" s="247">
        <f t="shared" si="6492"/>
        <v>0</v>
      </c>
      <c r="CF425" s="262">
        <f t="shared" si="6493"/>
        <v>0</v>
      </c>
      <c r="CG425" s="247">
        <v>0</v>
      </c>
      <c r="CH425" s="247">
        <v>0</v>
      </c>
      <c r="CI425" s="247">
        <v>0</v>
      </c>
      <c r="CJ425" s="247">
        <v>0</v>
      </c>
      <c r="CK425" s="247">
        <v>0</v>
      </c>
      <c r="CL425" s="247">
        <v>0</v>
      </c>
      <c r="CM425" s="247">
        <v>0</v>
      </c>
      <c r="CN425" s="247">
        <v>0</v>
      </c>
      <c r="CO425" s="247">
        <v>0</v>
      </c>
      <c r="CP425" s="247">
        <v>1</v>
      </c>
      <c r="CQ425" s="247">
        <v>0</v>
      </c>
      <c r="CR425" s="274">
        <v>15</v>
      </c>
      <c r="CS425" s="258">
        <f t="shared" si="6608"/>
        <v>15</v>
      </c>
      <c r="CT425" s="244">
        <f t="shared" si="6609"/>
        <v>1</v>
      </c>
      <c r="CU425" s="245">
        <f t="shared" si="6610"/>
        <v>0</v>
      </c>
      <c r="CV425" s="278">
        <f t="shared" si="6611"/>
        <v>0</v>
      </c>
      <c r="CW425" s="244">
        <f t="shared" si="6612"/>
        <v>1</v>
      </c>
      <c r="CX425" s="247">
        <f t="shared" si="6617"/>
        <v>0</v>
      </c>
      <c r="CY425" s="237">
        <f t="shared" si="6296"/>
        <v>0</v>
      </c>
      <c r="CZ425" s="247">
        <f t="shared" si="6618"/>
        <v>0</v>
      </c>
      <c r="DA425" s="259">
        <f t="shared" si="6297"/>
        <v>0</v>
      </c>
      <c r="DB425" s="247">
        <v>0</v>
      </c>
      <c r="DC425" s="247">
        <v>0</v>
      </c>
      <c r="DD425" s="247">
        <v>0</v>
      </c>
      <c r="DE425" s="247">
        <v>0</v>
      </c>
      <c r="DF425" s="247">
        <v>0</v>
      </c>
      <c r="DG425" s="247">
        <v>0</v>
      </c>
      <c r="DH425" s="247">
        <v>0</v>
      </c>
      <c r="DI425" s="247">
        <v>0</v>
      </c>
      <c r="DJ425" s="274">
        <v>0</v>
      </c>
      <c r="DK425" s="274">
        <v>1</v>
      </c>
      <c r="DL425" s="274">
        <v>0</v>
      </c>
      <c r="DM425" s="274">
        <v>21</v>
      </c>
      <c r="DN425" s="258">
        <f t="shared" si="6503"/>
        <v>14</v>
      </c>
      <c r="DO425" s="244">
        <f t="shared" si="6504"/>
        <v>0.66666666666666663</v>
      </c>
      <c r="DP425" s="245">
        <f t="shared" si="6505"/>
        <v>7</v>
      </c>
      <c r="DQ425" s="278">
        <f t="shared" si="6506"/>
        <v>0.33333333333333331</v>
      </c>
      <c r="DR425" s="244">
        <f t="shared" si="6507"/>
        <v>0.90476190476190477</v>
      </c>
      <c r="DS425" s="247">
        <f t="shared" si="6508"/>
        <v>5</v>
      </c>
      <c r="DT425" s="237">
        <f t="shared" si="6509"/>
        <v>0.23809523809523808</v>
      </c>
      <c r="DU425" s="247">
        <f t="shared" si="6510"/>
        <v>2</v>
      </c>
      <c r="DV425" s="259">
        <f t="shared" si="6511"/>
        <v>9.5238095238095233E-2</v>
      </c>
      <c r="DW425" s="247">
        <v>0</v>
      </c>
      <c r="DX425" s="247">
        <v>0</v>
      </c>
      <c r="DY425" s="247">
        <v>2</v>
      </c>
      <c r="DZ425" s="247">
        <v>0</v>
      </c>
      <c r="EA425" s="247">
        <v>0</v>
      </c>
      <c r="EB425" s="247">
        <v>0</v>
      </c>
      <c r="EC425" s="247">
        <v>3</v>
      </c>
      <c r="ED425" s="247">
        <v>2</v>
      </c>
      <c r="EE425" s="274">
        <v>0</v>
      </c>
      <c r="EF425" s="274">
        <v>1</v>
      </c>
      <c r="EG425" s="274">
        <v>0</v>
      </c>
      <c r="EH425" s="274">
        <v>22</v>
      </c>
      <c r="EI425" s="258">
        <f t="shared" si="6512"/>
        <v>22</v>
      </c>
      <c r="EJ425" s="244">
        <f t="shared" si="6513"/>
        <v>1</v>
      </c>
      <c r="EK425" s="245">
        <f t="shared" si="6514"/>
        <v>0</v>
      </c>
      <c r="EL425" s="278">
        <f t="shared" si="6515"/>
        <v>0</v>
      </c>
      <c r="EM425" s="244">
        <f t="shared" si="6516"/>
        <v>1</v>
      </c>
      <c r="EN425" s="247">
        <f t="shared" si="6517"/>
        <v>0</v>
      </c>
      <c r="EO425" s="237">
        <f t="shared" si="6518"/>
        <v>0</v>
      </c>
      <c r="EP425" s="247">
        <f t="shared" si="6519"/>
        <v>0</v>
      </c>
      <c r="EQ425" s="259">
        <f t="shared" si="6520"/>
        <v>0</v>
      </c>
      <c r="ER425" s="247">
        <v>0</v>
      </c>
      <c r="ES425" s="247">
        <v>0</v>
      </c>
      <c r="ET425" s="247">
        <v>0</v>
      </c>
      <c r="EU425" s="247">
        <v>0</v>
      </c>
      <c r="EV425" s="247">
        <v>0</v>
      </c>
      <c r="EW425" s="247">
        <v>0</v>
      </c>
      <c r="EX425" s="247">
        <v>0</v>
      </c>
      <c r="EY425" s="247">
        <v>0</v>
      </c>
      <c r="EZ425" s="274">
        <v>0</v>
      </c>
      <c r="FA425" s="274">
        <v>0</v>
      </c>
      <c r="FB425" s="274">
        <v>0</v>
      </c>
      <c r="FC425" s="274">
        <v>18</v>
      </c>
      <c r="FD425" s="258">
        <f t="shared" si="6521"/>
        <v>17</v>
      </c>
      <c r="FE425" s="244">
        <f t="shared" si="6522"/>
        <v>0.94444444444444442</v>
      </c>
      <c r="FF425" s="245">
        <f t="shared" si="6523"/>
        <v>1</v>
      </c>
      <c r="FG425" s="278">
        <f t="shared" si="6524"/>
        <v>5.5555555555555552E-2</v>
      </c>
      <c r="FH425" s="244">
        <f t="shared" si="6525"/>
        <v>1</v>
      </c>
      <c r="FI425" s="247">
        <f t="shared" si="6526"/>
        <v>1</v>
      </c>
      <c r="FJ425" s="237">
        <f t="shared" si="6527"/>
        <v>5.5555555555555552E-2</v>
      </c>
      <c r="FK425" s="247">
        <f t="shared" si="6528"/>
        <v>0</v>
      </c>
      <c r="FL425" s="259">
        <f t="shared" si="6529"/>
        <v>0</v>
      </c>
      <c r="FM425" s="247">
        <v>0</v>
      </c>
      <c r="FN425" s="247">
        <v>0</v>
      </c>
      <c r="FO425" s="247">
        <v>0</v>
      </c>
      <c r="FP425" s="247">
        <v>0</v>
      </c>
      <c r="FQ425" s="247">
        <v>0</v>
      </c>
      <c r="FR425" s="247">
        <v>0</v>
      </c>
      <c r="FS425" s="247">
        <v>0</v>
      </c>
      <c r="FT425" s="247">
        <v>1</v>
      </c>
      <c r="FU425" s="274">
        <v>0</v>
      </c>
      <c r="FV425" s="274">
        <v>0</v>
      </c>
      <c r="FW425" s="274">
        <v>0</v>
      </c>
      <c r="FX425" s="274">
        <v>22</v>
      </c>
      <c r="FY425" s="258">
        <f t="shared" si="6530"/>
        <v>21</v>
      </c>
      <c r="FZ425" s="244">
        <f t="shared" si="6531"/>
        <v>0.95454545454545459</v>
      </c>
      <c r="GA425" s="245">
        <f t="shared" si="6532"/>
        <v>1</v>
      </c>
      <c r="GB425" s="278">
        <f t="shared" si="6533"/>
        <v>4.5454545454545456E-2</v>
      </c>
      <c r="GC425" s="244">
        <f t="shared" si="6534"/>
        <v>1</v>
      </c>
      <c r="GD425" s="247">
        <f t="shared" si="6535"/>
        <v>1</v>
      </c>
      <c r="GE425" s="237">
        <f t="shared" si="6536"/>
        <v>4.5454545454545456E-2</v>
      </c>
      <c r="GF425" s="247">
        <f t="shared" si="6537"/>
        <v>0</v>
      </c>
      <c r="GG425" s="259">
        <f t="shared" si="6538"/>
        <v>0</v>
      </c>
      <c r="GH425" s="247">
        <v>0</v>
      </c>
      <c r="GI425" s="247">
        <v>0</v>
      </c>
      <c r="GJ425" s="247">
        <v>0</v>
      </c>
      <c r="GK425" s="247">
        <v>0</v>
      </c>
      <c r="GL425" s="247">
        <v>0</v>
      </c>
      <c r="GM425" s="247">
        <v>0</v>
      </c>
      <c r="GN425" s="247">
        <v>0</v>
      </c>
      <c r="GO425" s="247">
        <v>1</v>
      </c>
      <c r="GP425" s="274">
        <v>0</v>
      </c>
      <c r="GQ425" s="274">
        <v>1</v>
      </c>
      <c r="GR425" s="274">
        <v>0</v>
      </c>
      <c r="GS425" s="274">
        <v>19</v>
      </c>
      <c r="GT425" s="258">
        <f t="shared" si="6539"/>
        <v>17</v>
      </c>
      <c r="GU425" s="244">
        <f t="shared" si="6540"/>
        <v>0.89473684210526316</v>
      </c>
      <c r="GV425" s="245">
        <f t="shared" si="6541"/>
        <v>2</v>
      </c>
      <c r="GW425" s="278">
        <f t="shared" si="6542"/>
        <v>0.10526315789473684</v>
      </c>
      <c r="GX425" s="244">
        <f t="shared" si="6543"/>
        <v>1</v>
      </c>
      <c r="GY425" s="247">
        <f t="shared" si="6544"/>
        <v>2</v>
      </c>
      <c r="GZ425" s="237">
        <f t="shared" si="6545"/>
        <v>0.10526315789473684</v>
      </c>
      <c r="HA425" s="247">
        <f t="shared" si="6546"/>
        <v>0</v>
      </c>
      <c r="HB425" s="259">
        <f t="shared" si="6547"/>
        <v>0</v>
      </c>
      <c r="HC425" s="247">
        <v>0</v>
      </c>
      <c r="HD425" s="247">
        <v>0</v>
      </c>
      <c r="HE425" s="247">
        <v>0</v>
      </c>
      <c r="HF425" s="247">
        <v>0</v>
      </c>
      <c r="HG425" s="247">
        <v>0</v>
      </c>
      <c r="HH425" s="247">
        <v>0</v>
      </c>
      <c r="HI425" s="247">
        <v>2</v>
      </c>
      <c r="HJ425" s="247">
        <v>0</v>
      </c>
      <c r="HK425" s="274">
        <v>0</v>
      </c>
      <c r="HL425" s="274">
        <v>2</v>
      </c>
      <c r="HM425" s="274">
        <v>0</v>
      </c>
      <c r="HN425" s="274">
        <v>21</v>
      </c>
      <c r="HO425" s="258">
        <f t="shared" si="6548"/>
        <v>20</v>
      </c>
      <c r="HP425" s="244">
        <f t="shared" si="6549"/>
        <v>0.95238095238095233</v>
      </c>
      <c r="HQ425" s="245">
        <f t="shared" si="6550"/>
        <v>1</v>
      </c>
      <c r="HR425" s="278">
        <f t="shared" si="6551"/>
        <v>4.7619047619047616E-2</v>
      </c>
      <c r="HS425" s="244">
        <f t="shared" si="6552"/>
        <v>1</v>
      </c>
      <c r="HT425" s="247">
        <f t="shared" si="6553"/>
        <v>1</v>
      </c>
      <c r="HU425" s="237">
        <f t="shared" si="6554"/>
        <v>4.7619047619047616E-2</v>
      </c>
      <c r="HV425" s="247">
        <f t="shared" si="6555"/>
        <v>0</v>
      </c>
      <c r="HW425" s="259">
        <f t="shared" si="6556"/>
        <v>0</v>
      </c>
      <c r="HX425" s="247">
        <v>0</v>
      </c>
      <c r="HY425" s="247">
        <v>0</v>
      </c>
      <c r="HZ425" s="247">
        <v>0</v>
      </c>
      <c r="IA425" s="247">
        <v>0</v>
      </c>
      <c r="IB425" s="247">
        <v>0</v>
      </c>
      <c r="IC425" s="247">
        <v>0</v>
      </c>
      <c r="ID425" s="247">
        <v>0</v>
      </c>
      <c r="IE425" s="247">
        <v>1</v>
      </c>
      <c r="IF425" s="274">
        <v>0</v>
      </c>
      <c r="IG425" s="274">
        <v>0</v>
      </c>
      <c r="IH425" s="274">
        <v>0</v>
      </c>
      <c r="II425" s="274">
        <v>19</v>
      </c>
      <c r="IJ425" s="258">
        <f t="shared" si="6557"/>
        <v>17</v>
      </c>
      <c r="IK425" s="244">
        <f t="shared" si="6558"/>
        <v>0.89473684210526316</v>
      </c>
      <c r="IL425" s="245">
        <f t="shared" si="6559"/>
        <v>2</v>
      </c>
      <c r="IM425" s="278">
        <f t="shared" si="6560"/>
        <v>0.10526315789473684</v>
      </c>
      <c r="IN425" s="244">
        <f t="shared" si="6561"/>
        <v>0.94736842105263153</v>
      </c>
      <c r="IO425" s="247">
        <f t="shared" si="6562"/>
        <v>1</v>
      </c>
      <c r="IP425" s="237">
        <f t="shared" si="6563"/>
        <v>5.2631578947368418E-2</v>
      </c>
      <c r="IQ425" s="247">
        <f t="shared" si="6564"/>
        <v>1</v>
      </c>
      <c r="IR425" s="259">
        <f t="shared" si="6565"/>
        <v>5.2631578947368418E-2</v>
      </c>
      <c r="IS425" s="247">
        <v>0</v>
      </c>
      <c r="IT425" s="247">
        <v>0</v>
      </c>
      <c r="IU425" s="247">
        <v>1</v>
      </c>
      <c r="IV425" s="247">
        <v>0</v>
      </c>
      <c r="IW425" s="247">
        <v>0</v>
      </c>
      <c r="IX425" s="247">
        <v>0</v>
      </c>
      <c r="IY425" s="247">
        <v>0</v>
      </c>
      <c r="IZ425" s="247">
        <v>1</v>
      </c>
      <c r="JA425" s="274">
        <v>0</v>
      </c>
      <c r="JB425" s="274">
        <v>0</v>
      </c>
      <c r="JC425" s="274">
        <v>0</v>
      </c>
      <c r="JD425" s="247">
        <f t="shared" si="6566"/>
        <v>241</v>
      </c>
      <c r="JE425" s="258">
        <f t="shared" si="6596"/>
        <v>226</v>
      </c>
      <c r="JF425" s="262">
        <f t="shared" si="6597"/>
        <v>0.93775933609958506</v>
      </c>
      <c r="JG425" s="245">
        <f t="shared" si="6598"/>
        <v>15</v>
      </c>
      <c r="JH425" s="262">
        <f t="shared" si="6599"/>
        <v>6.2240663900414939E-2</v>
      </c>
      <c r="JI425" s="262">
        <f t="shared" si="6600"/>
        <v>0.98755186721991706</v>
      </c>
      <c r="JJ425" s="247">
        <f t="shared" si="6416"/>
        <v>12</v>
      </c>
      <c r="JK425" s="260">
        <f t="shared" si="6417"/>
        <v>4.9792531120331947E-2</v>
      </c>
      <c r="JL425" s="247">
        <f t="shared" si="6418"/>
        <v>3</v>
      </c>
      <c r="JM425" s="262">
        <f t="shared" si="6601"/>
        <v>1.2448132780082987E-2</v>
      </c>
      <c r="JN425" s="247">
        <f t="shared" si="6576"/>
        <v>0</v>
      </c>
      <c r="JO425" s="247">
        <f t="shared" si="6577"/>
        <v>0</v>
      </c>
      <c r="JP425" s="247">
        <f t="shared" si="6578"/>
        <v>3</v>
      </c>
      <c r="JQ425" s="247">
        <f t="shared" si="6579"/>
        <v>0</v>
      </c>
      <c r="JR425" s="247">
        <f t="shared" si="6580"/>
        <v>0</v>
      </c>
      <c r="JS425" s="247">
        <f t="shared" si="6581"/>
        <v>0</v>
      </c>
      <c r="JT425" s="247">
        <f t="shared" si="6582"/>
        <v>5</v>
      </c>
      <c r="JU425" s="247">
        <f t="shared" si="6583"/>
        <v>7</v>
      </c>
      <c r="JV425" s="247">
        <f t="shared" si="6584"/>
        <v>0</v>
      </c>
      <c r="JW425" s="247">
        <f t="shared" si="6585"/>
        <v>6</v>
      </c>
      <c r="JX425" s="247">
        <f t="shared" si="6586"/>
        <v>0</v>
      </c>
    </row>
    <row r="426" spans="1:284" ht="15" customHeight="1">
      <c r="A426" s="269">
        <f t="shared" si="6613"/>
        <v>30</v>
      </c>
      <c r="B426" s="131">
        <v>20140410272</v>
      </c>
      <c r="C426" s="227">
        <f t="shared" ca="1" si="6619"/>
        <v>6</v>
      </c>
      <c r="D426" s="227">
        <f t="shared" ca="1" si="6620"/>
        <v>11</v>
      </c>
      <c r="E426" s="228">
        <f t="shared" si="6621"/>
        <v>24.594520547945205</v>
      </c>
      <c r="F426" s="117">
        <v>3</v>
      </c>
      <c r="G426" s="117">
        <v>7</v>
      </c>
      <c r="H426" s="117">
        <v>1995</v>
      </c>
      <c r="I426" s="115" t="s">
        <v>382</v>
      </c>
      <c r="J426" s="111" t="s">
        <v>823</v>
      </c>
      <c r="K426" s="103" t="s">
        <v>720</v>
      </c>
      <c r="L426" s="258">
        <v>22</v>
      </c>
      <c r="M426" s="258">
        <f t="shared" si="6587"/>
        <v>22</v>
      </c>
      <c r="N426" s="262">
        <f t="shared" si="6588"/>
        <v>1</v>
      </c>
      <c r="O426" s="245">
        <f t="shared" si="6589"/>
        <v>0</v>
      </c>
      <c r="P426" s="262">
        <f t="shared" si="6590"/>
        <v>0</v>
      </c>
      <c r="Q426" s="262">
        <f t="shared" si="6591"/>
        <v>1</v>
      </c>
      <c r="R426" s="247">
        <f t="shared" si="6592"/>
        <v>0</v>
      </c>
      <c r="S426" s="260">
        <f t="shared" si="6593"/>
        <v>0</v>
      </c>
      <c r="T426" s="247">
        <f t="shared" si="6594"/>
        <v>0</v>
      </c>
      <c r="U426" s="262">
        <f t="shared" si="6595"/>
        <v>0</v>
      </c>
      <c r="V426" s="258">
        <v>0</v>
      </c>
      <c r="W426" s="258">
        <v>0</v>
      </c>
      <c r="X426" s="258">
        <v>0</v>
      </c>
      <c r="Y426" s="258">
        <v>0</v>
      </c>
      <c r="Z426" s="258">
        <v>0</v>
      </c>
      <c r="AA426" s="258">
        <v>0</v>
      </c>
      <c r="AB426" s="258">
        <v>0</v>
      </c>
      <c r="AC426" s="258">
        <v>0</v>
      </c>
      <c r="AD426" s="258">
        <v>0</v>
      </c>
      <c r="AE426" s="258">
        <v>0</v>
      </c>
      <c r="AF426" s="258">
        <v>0</v>
      </c>
      <c r="AG426" s="236">
        <v>20</v>
      </c>
      <c r="AH426" s="243">
        <f t="shared" si="6467"/>
        <v>19</v>
      </c>
      <c r="AI426" s="244">
        <f t="shared" si="6468"/>
        <v>0.95</v>
      </c>
      <c r="AJ426" s="245">
        <f t="shared" si="6469"/>
        <v>1</v>
      </c>
      <c r="AK426" s="244">
        <f t="shared" si="6470"/>
        <v>0.05</v>
      </c>
      <c r="AL426" s="244">
        <f t="shared" si="6471"/>
        <v>1</v>
      </c>
      <c r="AM426" s="236">
        <f t="shared" si="6472"/>
        <v>1</v>
      </c>
      <c r="AN426" s="237">
        <f t="shared" si="6473"/>
        <v>0.05</v>
      </c>
      <c r="AO426" s="236">
        <f t="shared" si="6474"/>
        <v>0</v>
      </c>
      <c r="AP426" s="244">
        <f t="shared" si="6475"/>
        <v>0</v>
      </c>
      <c r="AQ426" s="243">
        <v>0</v>
      </c>
      <c r="AR426" s="243">
        <v>0</v>
      </c>
      <c r="AS426" s="243">
        <v>0</v>
      </c>
      <c r="AT426" s="243">
        <v>0</v>
      </c>
      <c r="AU426" s="243">
        <v>0</v>
      </c>
      <c r="AV426" s="243">
        <v>0</v>
      </c>
      <c r="AW426" s="243">
        <v>0</v>
      </c>
      <c r="AX426" s="243">
        <v>1</v>
      </c>
      <c r="AY426" s="243">
        <v>0</v>
      </c>
      <c r="AZ426" s="243">
        <v>0</v>
      </c>
      <c r="BA426" s="243">
        <v>0</v>
      </c>
      <c r="BB426" s="236">
        <v>21</v>
      </c>
      <c r="BC426" s="243">
        <f t="shared" si="6476"/>
        <v>20</v>
      </c>
      <c r="BD426" s="244">
        <f t="shared" si="6477"/>
        <v>0.95238095238095233</v>
      </c>
      <c r="BE426" s="245">
        <f t="shared" si="6478"/>
        <v>1</v>
      </c>
      <c r="BF426" s="244">
        <f t="shared" si="6479"/>
        <v>4.7619047619047616E-2</v>
      </c>
      <c r="BG426" s="244">
        <f t="shared" si="6480"/>
        <v>1</v>
      </c>
      <c r="BH426" s="236">
        <f t="shared" si="6481"/>
        <v>1</v>
      </c>
      <c r="BI426" s="237">
        <f t="shared" si="6482"/>
        <v>4.7619047619047616E-2</v>
      </c>
      <c r="BJ426" s="236">
        <f t="shared" si="6483"/>
        <v>0</v>
      </c>
      <c r="BK426" s="244">
        <f t="shared" si="6484"/>
        <v>0</v>
      </c>
      <c r="BL426" s="236">
        <v>0</v>
      </c>
      <c r="BM426" s="236">
        <v>0</v>
      </c>
      <c r="BN426" s="236">
        <v>0</v>
      </c>
      <c r="BO426" s="236">
        <v>0</v>
      </c>
      <c r="BP426" s="236">
        <v>0</v>
      </c>
      <c r="BQ426" s="236">
        <v>0</v>
      </c>
      <c r="BR426" s="236">
        <v>0</v>
      </c>
      <c r="BS426" s="236">
        <v>1</v>
      </c>
      <c r="BT426" s="236">
        <v>0</v>
      </c>
      <c r="BU426" s="236">
        <v>0</v>
      </c>
      <c r="BV426" s="236">
        <v>0</v>
      </c>
      <c r="BW426" s="247">
        <v>21</v>
      </c>
      <c r="BX426" s="258">
        <f t="shared" si="6485"/>
        <v>20</v>
      </c>
      <c r="BY426" s="262">
        <f t="shared" si="6486"/>
        <v>0.95238095238095233</v>
      </c>
      <c r="BZ426" s="245">
        <f t="shared" si="6487"/>
        <v>1</v>
      </c>
      <c r="CA426" s="262">
        <f t="shared" si="6488"/>
        <v>4.7619047619047616E-2</v>
      </c>
      <c r="CB426" s="262">
        <f t="shared" si="6489"/>
        <v>1</v>
      </c>
      <c r="CC426" s="247">
        <f t="shared" si="6490"/>
        <v>1</v>
      </c>
      <c r="CD426" s="260">
        <f t="shared" si="6491"/>
        <v>4.7619047619047616E-2</v>
      </c>
      <c r="CE426" s="247">
        <f t="shared" si="6492"/>
        <v>0</v>
      </c>
      <c r="CF426" s="262">
        <f t="shared" si="6493"/>
        <v>0</v>
      </c>
      <c r="CG426" s="247">
        <v>0</v>
      </c>
      <c r="CH426" s="247">
        <v>0</v>
      </c>
      <c r="CI426" s="247">
        <v>0</v>
      </c>
      <c r="CJ426" s="247">
        <v>0</v>
      </c>
      <c r="CK426" s="247">
        <v>0</v>
      </c>
      <c r="CL426" s="247">
        <v>0</v>
      </c>
      <c r="CM426" s="247">
        <v>0</v>
      </c>
      <c r="CN426" s="247">
        <v>1</v>
      </c>
      <c r="CO426" s="247">
        <v>0</v>
      </c>
      <c r="CP426" s="247">
        <v>0</v>
      </c>
      <c r="CQ426" s="247">
        <v>0</v>
      </c>
      <c r="CR426" s="274">
        <v>15</v>
      </c>
      <c r="CS426" s="258">
        <f t="shared" si="6608"/>
        <v>15</v>
      </c>
      <c r="CT426" s="244">
        <f t="shared" si="6609"/>
        <v>1</v>
      </c>
      <c r="CU426" s="245">
        <f t="shared" si="6610"/>
        <v>0</v>
      </c>
      <c r="CV426" s="278">
        <f t="shared" si="6611"/>
        <v>0</v>
      </c>
      <c r="CW426" s="244">
        <f t="shared" si="6612"/>
        <v>1</v>
      </c>
      <c r="CX426" s="247">
        <f t="shared" si="6617"/>
        <v>0</v>
      </c>
      <c r="CY426" s="237">
        <f t="shared" si="6296"/>
        <v>0</v>
      </c>
      <c r="CZ426" s="247">
        <f t="shared" si="6618"/>
        <v>0</v>
      </c>
      <c r="DA426" s="259">
        <f t="shared" si="6297"/>
        <v>0</v>
      </c>
      <c r="DB426" s="247">
        <v>0</v>
      </c>
      <c r="DC426" s="247">
        <v>0</v>
      </c>
      <c r="DD426" s="247">
        <v>0</v>
      </c>
      <c r="DE426" s="247">
        <v>0</v>
      </c>
      <c r="DF426" s="247">
        <v>0</v>
      </c>
      <c r="DG426" s="247">
        <v>0</v>
      </c>
      <c r="DH426" s="247">
        <v>0</v>
      </c>
      <c r="DI426" s="247">
        <v>0</v>
      </c>
      <c r="DJ426" s="274">
        <v>0</v>
      </c>
      <c r="DK426" s="274">
        <v>0</v>
      </c>
      <c r="DL426" s="274">
        <v>0</v>
      </c>
      <c r="DM426" s="274">
        <v>21</v>
      </c>
      <c r="DN426" s="258">
        <f t="shared" si="6503"/>
        <v>20</v>
      </c>
      <c r="DO426" s="244">
        <f t="shared" si="6504"/>
        <v>0.95238095238095233</v>
      </c>
      <c r="DP426" s="245">
        <f t="shared" si="6505"/>
        <v>1</v>
      </c>
      <c r="DQ426" s="278">
        <f t="shared" si="6506"/>
        <v>4.7619047619047616E-2</v>
      </c>
      <c r="DR426" s="244">
        <f t="shared" si="6507"/>
        <v>1</v>
      </c>
      <c r="DS426" s="247">
        <f t="shared" si="6508"/>
        <v>1</v>
      </c>
      <c r="DT426" s="237">
        <f t="shared" si="6509"/>
        <v>4.7619047619047616E-2</v>
      </c>
      <c r="DU426" s="247">
        <f t="shared" si="6510"/>
        <v>0</v>
      </c>
      <c r="DV426" s="259">
        <f t="shared" si="6511"/>
        <v>0</v>
      </c>
      <c r="DW426" s="247">
        <v>0</v>
      </c>
      <c r="DX426" s="247">
        <v>0</v>
      </c>
      <c r="DY426" s="247">
        <v>0</v>
      </c>
      <c r="DZ426" s="247">
        <v>0</v>
      </c>
      <c r="EA426" s="247">
        <v>0</v>
      </c>
      <c r="EB426" s="247">
        <v>0</v>
      </c>
      <c r="EC426" s="247">
        <v>0</v>
      </c>
      <c r="ED426" s="247">
        <v>1</v>
      </c>
      <c r="EE426" s="274">
        <v>0</v>
      </c>
      <c r="EF426" s="274">
        <v>0</v>
      </c>
      <c r="EG426" s="274">
        <v>0</v>
      </c>
      <c r="EH426" s="274">
        <v>22</v>
      </c>
      <c r="EI426" s="258">
        <f t="shared" si="6512"/>
        <v>21</v>
      </c>
      <c r="EJ426" s="244">
        <f t="shared" si="6513"/>
        <v>0.95454545454545459</v>
      </c>
      <c r="EK426" s="245">
        <f t="shared" si="6514"/>
        <v>1</v>
      </c>
      <c r="EL426" s="278">
        <f t="shared" si="6515"/>
        <v>4.5454545454545456E-2</v>
      </c>
      <c r="EM426" s="244">
        <f t="shared" si="6516"/>
        <v>1</v>
      </c>
      <c r="EN426" s="247">
        <f t="shared" si="6517"/>
        <v>1</v>
      </c>
      <c r="EO426" s="237">
        <f t="shared" si="6518"/>
        <v>4.5454545454545456E-2</v>
      </c>
      <c r="EP426" s="247">
        <f t="shared" si="6519"/>
        <v>0</v>
      </c>
      <c r="EQ426" s="259">
        <f t="shared" si="6520"/>
        <v>0</v>
      </c>
      <c r="ER426" s="247">
        <v>0</v>
      </c>
      <c r="ES426" s="247">
        <v>0</v>
      </c>
      <c r="ET426" s="247">
        <v>0</v>
      </c>
      <c r="EU426" s="247">
        <v>0</v>
      </c>
      <c r="EV426" s="247">
        <v>0</v>
      </c>
      <c r="EW426" s="247">
        <v>0</v>
      </c>
      <c r="EX426" s="247">
        <v>0</v>
      </c>
      <c r="EY426" s="247">
        <v>1</v>
      </c>
      <c r="EZ426" s="274">
        <v>0</v>
      </c>
      <c r="FA426" s="274">
        <v>0</v>
      </c>
      <c r="FB426" s="274">
        <v>0</v>
      </c>
      <c r="FC426" s="274">
        <v>18</v>
      </c>
      <c r="FD426" s="258">
        <f t="shared" si="6521"/>
        <v>18</v>
      </c>
      <c r="FE426" s="244">
        <f t="shared" si="6522"/>
        <v>1</v>
      </c>
      <c r="FF426" s="245">
        <f t="shared" si="6523"/>
        <v>0</v>
      </c>
      <c r="FG426" s="278">
        <f t="shared" si="6524"/>
        <v>0</v>
      </c>
      <c r="FH426" s="244">
        <f t="shared" si="6525"/>
        <v>1</v>
      </c>
      <c r="FI426" s="247">
        <f t="shared" si="6526"/>
        <v>0</v>
      </c>
      <c r="FJ426" s="237">
        <f t="shared" si="6527"/>
        <v>0</v>
      </c>
      <c r="FK426" s="247">
        <f t="shared" si="6528"/>
        <v>0</v>
      </c>
      <c r="FL426" s="259">
        <f t="shared" si="6529"/>
        <v>0</v>
      </c>
      <c r="FM426" s="247">
        <v>0</v>
      </c>
      <c r="FN426" s="247">
        <v>0</v>
      </c>
      <c r="FO426" s="247">
        <v>0</v>
      </c>
      <c r="FP426" s="247">
        <v>0</v>
      </c>
      <c r="FQ426" s="247">
        <v>0</v>
      </c>
      <c r="FR426" s="247">
        <v>0</v>
      </c>
      <c r="FS426" s="247">
        <v>0</v>
      </c>
      <c r="FT426" s="247">
        <v>0</v>
      </c>
      <c r="FU426" s="274">
        <v>0</v>
      </c>
      <c r="FV426" s="274">
        <v>0</v>
      </c>
      <c r="FW426" s="274">
        <v>0</v>
      </c>
      <c r="FX426" s="274">
        <v>22</v>
      </c>
      <c r="FY426" s="258">
        <f t="shared" si="6530"/>
        <v>22</v>
      </c>
      <c r="FZ426" s="244">
        <f t="shared" si="6531"/>
        <v>1</v>
      </c>
      <c r="GA426" s="245">
        <f t="shared" si="6532"/>
        <v>0</v>
      </c>
      <c r="GB426" s="278">
        <f t="shared" si="6533"/>
        <v>0</v>
      </c>
      <c r="GC426" s="244">
        <f t="shared" si="6534"/>
        <v>1</v>
      </c>
      <c r="GD426" s="247">
        <f t="shared" si="6535"/>
        <v>0</v>
      </c>
      <c r="GE426" s="237">
        <f t="shared" si="6536"/>
        <v>0</v>
      </c>
      <c r="GF426" s="247">
        <f t="shared" si="6537"/>
        <v>0</v>
      </c>
      <c r="GG426" s="259">
        <f t="shared" si="6538"/>
        <v>0</v>
      </c>
      <c r="GH426" s="247">
        <v>0</v>
      </c>
      <c r="GI426" s="247">
        <v>0</v>
      </c>
      <c r="GJ426" s="247">
        <v>0</v>
      </c>
      <c r="GK426" s="247">
        <v>0</v>
      </c>
      <c r="GL426" s="247">
        <v>0</v>
      </c>
      <c r="GM426" s="247">
        <v>0</v>
      </c>
      <c r="GN426" s="247">
        <v>0</v>
      </c>
      <c r="GO426" s="247">
        <v>0</v>
      </c>
      <c r="GP426" s="274">
        <v>0</v>
      </c>
      <c r="GQ426" s="274">
        <v>0</v>
      </c>
      <c r="GR426" s="274">
        <v>0</v>
      </c>
      <c r="GS426" s="274">
        <v>19</v>
      </c>
      <c r="GT426" s="258">
        <f t="shared" si="6539"/>
        <v>16</v>
      </c>
      <c r="GU426" s="244">
        <f t="shared" si="6540"/>
        <v>0.84210526315789469</v>
      </c>
      <c r="GV426" s="245">
        <f t="shared" si="6541"/>
        <v>3</v>
      </c>
      <c r="GW426" s="278">
        <f t="shared" si="6542"/>
        <v>0.15789473684210525</v>
      </c>
      <c r="GX426" s="244">
        <f t="shared" si="6543"/>
        <v>1</v>
      </c>
      <c r="GY426" s="247">
        <f t="shared" si="6544"/>
        <v>3</v>
      </c>
      <c r="GZ426" s="237">
        <f t="shared" si="6545"/>
        <v>0.15789473684210525</v>
      </c>
      <c r="HA426" s="247">
        <f t="shared" si="6546"/>
        <v>0</v>
      </c>
      <c r="HB426" s="259">
        <f t="shared" si="6547"/>
        <v>0</v>
      </c>
      <c r="HC426" s="247">
        <v>0</v>
      </c>
      <c r="HD426" s="247">
        <v>0</v>
      </c>
      <c r="HE426" s="247">
        <v>0</v>
      </c>
      <c r="HF426" s="247">
        <v>0</v>
      </c>
      <c r="HG426" s="247">
        <v>0</v>
      </c>
      <c r="HH426" s="247">
        <v>0</v>
      </c>
      <c r="HI426" s="247">
        <v>0</v>
      </c>
      <c r="HJ426" s="247">
        <v>3</v>
      </c>
      <c r="HK426" s="274">
        <v>0</v>
      </c>
      <c r="HL426" s="274">
        <v>0</v>
      </c>
      <c r="HM426" s="274">
        <v>0</v>
      </c>
      <c r="HN426" s="274">
        <v>21</v>
      </c>
      <c r="HO426" s="258">
        <f t="shared" si="6548"/>
        <v>20</v>
      </c>
      <c r="HP426" s="244">
        <f t="shared" si="6549"/>
        <v>0.95238095238095233</v>
      </c>
      <c r="HQ426" s="245">
        <f t="shared" si="6550"/>
        <v>1</v>
      </c>
      <c r="HR426" s="278">
        <f t="shared" si="6551"/>
        <v>4.7619047619047616E-2</v>
      </c>
      <c r="HS426" s="244">
        <f t="shared" si="6552"/>
        <v>1</v>
      </c>
      <c r="HT426" s="247">
        <f t="shared" si="6553"/>
        <v>1</v>
      </c>
      <c r="HU426" s="237">
        <f t="shared" si="6554"/>
        <v>4.7619047619047616E-2</v>
      </c>
      <c r="HV426" s="247">
        <f t="shared" si="6555"/>
        <v>0</v>
      </c>
      <c r="HW426" s="259">
        <f t="shared" si="6556"/>
        <v>0</v>
      </c>
      <c r="HX426" s="247">
        <v>0</v>
      </c>
      <c r="HY426" s="247">
        <v>0</v>
      </c>
      <c r="HZ426" s="247">
        <v>0</v>
      </c>
      <c r="IA426" s="247">
        <v>0</v>
      </c>
      <c r="IB426" s="247">
        <v>0</v>
      </c>
      <c r="IC426" s="247">
        <v>0</v>
      </c>
      <c r="ID426" s="247">
        <v>0</v>
      </c>
      <c r="IE426" s="247">
        <v>1</v>
      </c>
      <c r="IF426" s="274">
        <v>0</v>
      </c>
      <c r="IG426" s="274">
        <v>0</v>
      </c>
      <c r="IH426" s="274">
        <v>1</v>
      </c>
      <c r="II426" s="274">
        <v>19</v>
      </c>
      <c r="IJ426" s="258">
        <f t="shared" si="6557"/>
        <v>19</v>
      </c>
      <c r="IK426" s="244">
        <f t="shared" si="6558"/>
        <v>1</v>
      </c>
      <c r="IL426" s="245">
        <f t="shared" si="6559"/>
        <v>0</v>
      </c>
      <c r="IM426" s="278">
        <f t="shared" si="6560"/>
        <v>0</v>
      </c>
      <c r="IN426" s="244">
        <f t="shared" si="6561"/>
        <v>1</v>
      </c>
      <c r="IO426" s="247">
        <f t="shared" si="6562"/>
        <v>0</v>
      </c>
      <c r="IP426" s="237">
        <f t="shared" si="6563"/>
        <v>0</v>
      </c>
      <c r="IQ426" s="247">
        <f t="shared" si="6564"/>
        <v>0</v>
      </c>
      <c r="IR426" s="259">
        <f t="shared" si="6565"/>
        <v>0</v>
      </c>
      <c r="IS426" s="247">
        <v>0</v>
      </c>
      <c r="IT426" s="247">
        <v>0</v>
      </c>
      <c r="IU426" s="247">
        <v>0</v>
      </c>
      <c r="IV426" s="247">
        <v>0</v>
      </c>
      <c r="IW426" s="247">
        <v>0</v>
      </c>
      <c r="IX426" s="247">
        <v>0</v>
      </c>
      <c r="IY426" s="247">
        <v>0</v>
      </c>
      <c r="IZ426" s="247">
        <v>0</v>
      </c>
      <c r="JA426" s="274">
        <v>0</v>
      </c>
      <c r="JB426" s="274">
        <v>0</v>
      </c>
      <c r="JC426" s="274">
        <v>0</v>
      </c>
      <c r="JD426" s="247">
        <f t="shared" si="6566"/>
        <v>241</v>
      </c>
      <c r="JE426" s="258">
        <f t="shared" si="6596"/>
        <v>232</v>
      </c>
      <c r="JF426" s="262">
        <f t="shared" si="6597"/>
        <v>0.96265560165975106</v>
      </c>
      <c r="JG426" s="245">
        <f t="shared" si="6598"/>
        <v>9</v>
      </c>
      <c r="JH426" s="262">
        <f t="shared" si="6599"/>
        <v>3.7344398340248962E-2</v>
      </c>
      <c r="JI426" s="262">
        <f t="shared" si="6600"/>
        <v>1</v>
      </c>
      <c r="JJ426" s="247">
        <f t="shared" si="6416"/>
        <v>9</v>
      </c>
      <c r="JK426" s="260">
        <f t="shared" si="6417"/>
        <v>3.7344398340248962E-2</v>
      </c>
      <c r="JL426" s="247">
        <f t="shared" si="6418"/>
        <v>0</v>
      </c>
      <c r="JM426" s="262">
        <f t="shared" si="6601"/>
        <v>0</v>
      </c>
      <c r="JN426" s="247">
        <f t="shared" si="6576"/>
        <v>0</v>
      </c>
      <c r="JO426" s="247">
        <f t="shared" si="6577"/>
        <v>0</v>
      </c>
      <c r="JP426" s="247">
        <f t="shared" si="6578"/>
        <v>0</v>
      </c>
      <c r="JQ426" s="247">
        <f t="shared" si="6579"/>
        <v>0</v>
      </c>
      <c r="JR426" s="247">
        <f t="shared" si="6580"/>
        <v>0</v>
      </c>
      <c r="JS426" s="247">
        <f t="shared" si="6581"/>
        <v>0</v>
      </c>
      <c r="JT426" s="247">
        <f t="shared" si="6582"/>
        <v>0</v>
      </c>
      <c r="JU426" s="247">
        <f t="shared" si="6583"/>
        <v>9</v>
      </c>
      <c r="JV426" s="247">
        <f t="shared" si="6584"/>
        <v>0</v>
      </c>
      <c r="JW426" s="247">
        <f t="shared" si="6585"/>
        <v>0</v>
      </c>
      <c r="JX426" s="247">
        <f t="shared" si="6586"/>
        <v>1</v>
      </c>
    </row>
    <row r="427" spans="1:284" ht="15" customHeight="1">
      <c r="A427" s="269">
        <f t="shared" si="6613"/>
        <v>31</v>
      </c>
      <c r="B427" s="126">
        <v>20180102405</v>
      </c>
      <c r="C427" s="227">
        <f t="shared" ca="1" si="6619"/>
        <v>3</v>
      </c>
      <c r="D427" s="227">
        <f t="shared" ca="1" si="6620"/>
        <v>2</v>
      </c>
      <c r="E427" s="228">
        <f t="shared" si="6621"/>
        <v>29.38082191780822</v>
      </c>
      <c r="F427" s="117">
        <v>20</v>
      </c>
      <c r="G427" s="117">
        <v>9</v>
      </c>
      <c r="H427" s="117">
        <v>1990</v>
      </c>
      <c r="I427" s="147" t="s">
        <v>383</v>
      </c>
      <c r="J427" s="111" t="s">
        <v>823</v>
      </c>
      <c r="K427" s="103" t="s">
        <v>720</v>
      </c>
      <c r="L427" s="258">
        <v>22</v>
      </c>
      <c r="M427" s="258">
        <f t="shared" si="6587"/>
        <v>21</v>
      </c>
      <c r="N427" s="262">
        <f t="shared" si="6588"/>
        <v>0.95454545454545459</v>
      </c>
      <c r="O427" s="245">
        <f t="shared" si="6589"/>
        <v>1</v>
      </c>
      <c r="P427" s="262">
        <f t="shared" si="6590"/>
        <v>4.5454545454545456E-2</v>
      </c>
      <c r="Q427" s="262">
        <f t="shared" si="6591"/>
        <v>1</v>
      </c>
      <c r="R427" s="247">
        <f t="shared" si="6592"/>
        <v>1</v>
      </c>
      <c r="S427" s="260">
        <f t="shared" si="6593"/>
        <v>4.5454545454545456E-2</v>
      </c>
      <c r="T427" s="247">
        <f t="shared" si="6594"/>
        <v>0</v>
      </c>
      <c r="U427" s="262">
        <f t="shared" si="6595"/>
        <v>0</v>
      </c>
      <c r="V427" s="258">
        <v>0</v>
      </c>
      <c r="W427" s="258">
        <v>0</v>
      </c>
      <c r="X427" s="258">
        <v>0</v>
      </c>
      <c r="Y427" s="258">
        <v>0</v>
      </c>
      <c r="Z427" s="258">
        <v>0</v>
      </c>
      <c r="AA427" s="258">
        <v>0</v>
      </c>
      <c r="AB427" s="258">
        <v>0</v>
      </c>
      <c r="AC427" s="258">
        <v>1</v>
      </c>
      <c r="AD427" s="258">
        <v>0</v>
      </c>
      <c r="AE427" s="258">
        <v>0</v>
      </c>
      <c r="AF427" s="258">
        <v>0</v>
      </c>
      <c r="AG427" s="236">
        <v>20</v>
      </c>
      <c r="AH427" s="243">
        <f t="shared" si="6467"/>
        <v>19</v>
      </c>
      <c r="AI427" s="244">
        <f t="shared" si="6468"/>
        <v>0.95</v>
      </c>
      <c r="AJ427" s="245">
        <f t="shared" si="6469"/>
        <v>1</v>
      </c>
      <c r="AK427" s="244">
        <f t="shared" si="6470"/>
        <v>0.05</v>
      </c>
      <c r="AL427" s="244">
        <f t="shared" si="6471"/>
        <v>1</v>
      </c>
      <c r="AM427" s="236">
        <f t="shared" si="6472"/>
        <v>1</v>
      </c>
      <c r="AN427" s="237">
        <f t="shared" si="6473"/>
        <v>0.05</v>
      </c>
      <c r="AO427" s="236">
        <f t="shared" si="6474"/>
        <v>0</v>
      </c>
      <c r="AP427" s="244">
        <f t="shared" si="6475"/>
        <v>0</v>
      </c>
      <c r="AQ427" s="243">
        <v>0</v>
      </c>
      <c r="AR427" s="243">
        <v>0</v>
      </c>
      <c r="AS427" s="243">
        <v>0</v>
      </c>
      <c r="AT427" s="243">
        <v>0</v>
      </c>
      <c r="AU427" s="243">
        <v>0</v>
      </c>
      <c r="AV427" s="243">
        <v>0</v>
      </c>
      <c r="AW427" s="243">
        <v>0</v>
      </c>
      <c r="AX427" s="243">
        <v>1</v>
      </c>
      <c r="AY427" s="243">
        <v>0</v>
      </c>
      <c r="AZ427" s="243">
        <v>0</v>
      </c>
      <c r="BA427" s="243">
        <v>0</v>
      </c>
      <c r="BB427" s="236">
        <v>21</v>
      </c>
      <c r="BC427" s="243">
        <f t="shared" si="6476"/>
        <v>20</v>
      </c>
      <c r="BD427" s="244">
        <f t="shared" si="6477"/>
        <v>0.95238095238095233</v>
      </c>
      <c r="BE427" s="245">
        <f t="shared" si="6478"/>
        <v>1</v>
      </c>
      <c r="BF427" s="244">
        <f t="shared" si="6479"/>
        <v>4.7619047619047616E-2</v>
      </c>
      <c r="BG427" s="244">
        <f t="shared" si="6480"/>
        <v>1</v>
      </c>
      <c r="BH427" s="236">
        <f t="shared" si="6481"/>
        <v>1</v>
      </c>
      <c r="BI427" s="237">
        <f t="shared" si="6482"/>
        <v>4.7619047619047616E-2</v>
      </c>
      <c r="BJ427" s="236">
        <f t="shared" si="6483"/>
        <v>0</v>
      </c>
      <c r="BK427" s="244">
        <f t="shared" si="6484"/>
        <v>0</v>
      </c>
      <c r="BL427" s="236">
        <v>0</v>
      </c>
      <c r="BM427" s="236">
        <v>0</v>
      </c>
      <c r="BN427" s="236">
        <v>0</v>
      </c>
      <c r="BO427" s="236">
        <v>0</v>
      </c>
      <c r="BP427" s="236">
        <v>0</v>
      </c>
      <c r="BQ427" s="236">
        <v>0</v>
      </c>
      <c r="BR427" s="236">
        <v>0</v>
      </c>
      <c r="BS427" s="236">
        <v>1</v>
      </c>
      <c r="BT427" s="236">
        <v>0</v>
      </c>
      <c r="BU427" s="236">
        <v>0</v>
      </c>
      <c r="BV427" s="236">
        <v>0</v>
      </c>
      <c r="BW427" s="247">
        <v>21</v>
      </c>
      <c r="BX427" s="258">
        <f t="shared" si="6485"/>
        <v>19</v>
      </c>
      <c r="BY427" s="262">
        <f t="shared" si="6486"/>
        <v>0.90476190476190477</v>
      </c>
      <c r="BZ427" s="245">
        <f t="shared" si="6487"/>
        <v>2</v>
      </c>
      <c r="CA427" s="262">
        <f t="shared" si="6488"/>
        <v>9.5238095238095233E-2</v>
      </c>
      <c r="CB427" s="262">
        <f t="shared" si="6489"/>
        <v>0.90476190476190477</v>
      </c>
      <c r="CC427" s="247">
        <f t="shared" si="6490"/>
        <v>0</v>
      </c>
      <c r="CD427" s="260">
        <f t="shared" si="6491"/>
        <v>0</v>
      </c>
      <c r="CE427" s="247">
        <f t="shared" si="6492"/>
        <v>2</v>
      </c>
      <c r="CF427" s="262">
        <f t="shared" si="6493"/>
        <v>9.5238095238095233E-2</v>
      </c>
      <c r="CG427" s="247">
        <v>0</v>
      </c>
      <c r="CH427" s="247">
        <v>0</v>
      </c>
      <c r="CI427" s="247">
        <v>2</v>
      </c>
      <c r="CJ427" s="247">
        <v>0</v>
      </c>
      <c r="CK427" s="247">
        <v>0</v>
      </c>
      <c r="CL427" s="247">
        <v>0</v>
      </c>
      <c r="CM427" s="247">
        <v>0</v>
      </c>
      <c r="CN427" s="247">
        <v>0</v>
      </c>
      <c r="CO427" s="247">
        <v>0</v>
      </c>
      <c r="CP427" s="247">
        <v>0</v>
      </c>
      <c r="CQ427" s="247">
        <v>0</v>
      </c>
      <c r="CR427" s="274">
        <v>15</v>
      </c>
      <c r="CS427" s="258">
        <f t="shared" si="6608"/>
        <v>14</v>
      </c>
      <c r="CT427" s="244">
        <f t="shared" si="6609"/>
        <v>0.93333333333333335</v>
      </c>
      <c r="CU427" s="245">
        <f t="shared" si="6610"/>
        <v>1</v>
      </c>
      <c r="CV427" s="278">
        <f t="shared" si="6611"/>
        <v>6.6666666666666666E-2</v>
      </c>
      <c r="CW427" s="244">
        <f t="shared" si="6612"/>
        <v>1</v>
      </c>
      <c r="CX427" s="247">
        <f t="shared" si="6617"/>
        <v>1</v>
      </c>
      <c r="CY427" s="237">
        <f t="shared" si="6296"/>
        <v>6.6666666666666666E-2</v>
      </c>
      <c r="CZ427" s="247">
        <f t="shared" si="6618"/>
        <v>0</v>
      </c>
      <c r="DA427" s="259">
        <f t="shared" si="6297"/>
        <v>0</v>
      </c>
      <c r="DB427" s="247">
        <v>0</v>
      </c>
      <c r="DC427" s="247">
        <v>0</v>
      </c>
      <c r="DD427" s="247">
        <v>0</v>
      </c>
      <c r="DE427" s="247">
        <v>0</v>
      </c>
      <c r="DF427" s="247">
        <v>0</v>
      </c>
      <c r="DG427" s="247">
        <v>0</v>
      </c>
      <c r="DH427" s="247">
        <v>0</v>
      </c>
      <c r="DI427" s="247">
        <v>1</v>
      </c>
      <c r="DJ427" s="274">
        <v>0</v>
      </c>
      <c r="DK427" s="274">
        <v>0</v>
      </c>
      <c r="DL427" s="274">
        <v>0</v>
      </c>
      <c r="DM427" s="274">
        <v>21</v>
      </c>
      <c r="DN427" s="258">
        <f t="shared" si="6503"/>
        <v>21</v>
      </c>
      <c r="DO427" s="244">
        <f t="shared" si="6504"/>
        <v>1</v>
      </c>
      <c r="DP427" s="245">
        <f t="shared" si="6505"/>
        <v>0</v>
      </c>
      <c r="DQ427" s="278">
        <f t="shared" si="6506"/>
        <v>0</v>
      </c>
      <c r="DR427" s="244">
        <f t="shared" si="6507"/>
        <v>1</v>
      </c>
      <c r="DS427" s="247">
        <f t="shared" si="6508"/>
        <v>0</v>
      </c>
      <c r="DT427" s="237">
        <f t="shared" si="6509"/>
        <v>0</v>
      </c>
      <c r="DU427" s="247">
        <f t="shared" si="6510"/>
        <v>0</v>
      </c>
      <c r="DV427" s="259">
        <f t="shared" si="6511"/>
        <v>0</v>
      </c>
      <c r="DW427" s="247">
        <v>0</v>
      </c>
      <c r="DX427" s="247">
        <v>0</v>
      </c>
      <c r="DY427" s="247">
        <v>0</v>
      </c>
      <c r="DZ427" s="247">
        <v>0</v>
      </c>
      <c r="EA427" s="247">
        <v>0</v>
      </c>
      <c r="EB427" s="247">
        <v>0</v>
      </c>
      <c r="EC427" s="247">
        <v>0</v>
      </c>
      <c r="ED427" s="247">
        <v>0</v>
      </c>
      <c r="EE427" s="274">
        <v>0</v>
      </c>
      <c r="EF427" s="274">
        <v>0</v>
      </c>
      <c r="EG427" s="274">
        <v>0</v>
      </c>
      <c r="EH427" s="274">
        <v>22</v>
      </c>
      <c r="EI427" s="258">
        <f t="shared" si="6512"/>
        <v>13</v>
      </c>
      <c r="EJ427" s="244">
        <f t="shared" si="6513"/>
        <v>0.59090909090909094</v>
      </c>
      <c r="EK427" s="245">
        <f t="shared" si="6514"/>
        <v>9</v>
      </c>
      <c r="EL427" s="278">
        <f t="shared" si="6515"/>
        <v>0.40909090909090912</v>
      </c>
      <c r="EM427" s="244">
        <f t="shared" si="6516"/>
        <v>0.90909090909090906</v>
      </c>
      <c r="EN427" s="247">
        <f t="shared" si="6517"/>
        <v>7</v>
      </c>
      <c r="EO427" s="237">
        <f t="shared" si="6518"/>
        <v>0.31818181818181818</v>
      </c>
      <c r="EP427" s="247">
        <f t="shared" si="6519"/>
        <v>2</v>
      </c>
      <c r="EQ427" s="259">
        <f t="shared" si="6520"/>
        <v>9.0909090909090912E-2</v>
      </c>
      <c r="ER427" s="247">
        <v>0</v>
      </c>
      <c r="ES427" s="247">
        <v>0</v>
      </c>
      <c r="ET427" s="247">
        <v>2</v>
      </c>
      <c r="EU427" s="247">
        <v>6</v>
      </c>
      <c r="EV427" s="247">
        <v>0</v>
      </c>
      <c r="EW427" s="247">
        <v>0</v>
      </c>
      <c r="EX427" s="247">
        <v>0</v>
      </c>
      <c r="EY427" s="247">
        <v>1</v>
      </c>
      <c r="EZ427" s="274">
        <v>0</v>
      </c>
      <c r="FA427" s="274">
        <v>0</v>
      </c>
      <c r="FB427" s="274">
        <v>0</v>
      </c>
      <c r="FC427" s="274">
        <v>18</v>
      </c>
      <c r="FD427" s="258">
        <f t="shared" si="6521"/>
        <v>2</v>
      </c>
      <c r="FE427" s="244">
        <f t="shared" si="6522"/>
        <v>0.1111111111111111</v>
      </c>
      <c r="FF427" s="245">
        <f t="shared" si="6523"/>
        <v>16</v>
      </c>
      <c r="FG427" s="278">
        <f t="shared" si="6524"/>
        <v>0.88888888888888884</v>
      </c>
      <c r="FH427" s="244">
        <f t="shared" si="6525"/>
        <v>1</v>
      </c>
      <c r="FI427" s="247">
        <f t="shared" si="6526"/>
        <v>16</v>
      </c>
      <c r="FJ427" s="237">
        <f t="shared" si="6527"/>
        <v>0.88888888888888884</v>
      </c>
      <c r="FK427" s="247">
        <f t="shared" si="6528"/>
        <v>0</v>
      </c>
      <c r="FL427" s="259">
        <f t="shared" si="6529"/>
        <v>0</v>
      </c>
      <c r="FM427" s="247">
        <v>0</v>
      </c>
      <c r="FN427" s="247">
        <v>0</v>
      </c>
      <c r="FO427" s="247">
        <v>0</v>
      </c>
      <c r="FP427" s="247">
        <v>16</v>
      </c>
      <c r="FQ427" s="247">
        <v>0</v>
      </c>
      <c r="FR427" s="247">
        <v>0</v>
      </c>
      <c r="FS427" s="247">
        <v>0</v>
      </c>
      <c r="FT427" s="247">
        <v>0</v>
      </c>
      <c r="FU427" s="274">
        <v>0</v>
      </c>
      <c r="FV427" s="274">
        <v>0</v>
      </c>
      <c r="FW427" s="274">
        <v>0</v>
      </c>
      <c r="FX427" s="274">
        <v>22</v>
      </c>
      <c r="FY427" s="258">
        <f t="shared" si="6530"/>
        <v>19</v>
      </c>
      <c r="FZ427" s="244">
        <f t="shared" si="6531"/>
        <v>0.86363636363636365</v>
      </c>
      <c r="GA427" s="245">
        <f t="shared" si="6532"/>
        <v>3</v>
      </c>
      <c r="GB427" s="278">
        <f t="shared" si="6533"/>
        <v>0.13636363636363635</v>
      </c>
      <c r="GC427" s="244">
        <f t="shared" si="6534"/>
        <v>0.86363636363636365</v>
      </c>
      <c r="GD427" s="247">
        <f t="shared" si="6535"/>
        <v>0</v>
      </c>
      <c r="GE427" s="237">
        <f t="shared" si="6536"/>
        <v>0</v>
      </c>
      <c r="GF427" s="247">
        <f t="shared" si="6537"/>
        <v>3</v>
      </c>
      <c r="GG427" s="259">
        <f t="shared" si="6538"/>
        <v>0.13636363636363635</v>
      </c>
      <c r="GH427" s="247">
        <v>0</v>
      </c>
      <c r="GI427" s="247">
        <v>0</v>
      </c>
      <c r="GJ427" s="247">
        <v>3</v>
      </c>
      <c r="GK427" s="247">
        <v>0</v>
      </c>
      <c r="GL427" s="247">
        <v>0</v>
      </c>
      <c r="GM427" s="247">
        <v>0</v>
      </c>
      <c r="GN427" s="247">
        <v>0</v>
      </c>
      <c r="GO427" s="247">
        <v>0</v>
      </c>
      <c r="GP427" s="274">
        <v>0</v>
      </c>
      <c r="GQ427" s="274">
        <v>1</v>
      </c>
      <c r="GR427" s="274">
        <v>0</v>
      </c>
      <c r="GS427" s="274">
        <v>19</v>
      </c>
      <c r="GT427" s="258">
        <f t="shared" si="6539"/>
        <v>17</v>
      </c>
      <c r="GU427" s="244">
        <f t="shared" si="6540"/>
        <v>0.89473684210526316</v>
      </c>
      <c r="GV427" s="245">
        <f t="shared" si="6541"/>
        <v>2</v>
      </c>
      <c r="GW427" s="278">
        <f t="shared" si="6542"/>
        <v>0.10526315789473684</v>
      </c>
      <c r="GX427" s="244">
        <f t="shared" si="6543"/>
        <v>1</v>
      </c>
      <c r="GY427" s="247">
        <f t="shared" si="6544"/>
        <v>2</v>
      </c>
      <c r="GZ427" s="237">
        <f t="shared" si="6545"/>
        <v>0.10526315789473684</v>
      </c>
      <c r="HA427" s="247">
        <f t="shared" si="6546"/>
        <v>0</v>
      </c>
      <c r="HB427" s="259">
        <f t="shared" si="6547"/>
        <v>0</v>
      </c>
      <c r="HC427" s="247">
        <v>0</v>
      </c>
      <c r="HD427" s="247">
        <v>0</v>
      </c>
      <c r="HE427" s="247">
        <v>0</v>
      </c>
      <c r="HF427" s="247">
        <v>0</v>
      </c>
      <c r="HG427" s="247">
        <v>0</v>
      </c>
      <c r="HH427" s="247">
        <v>0</v>
      </c>
      <c r="HI427" s="247">
        <v>0</v>
      </c>
      <c r="HJ427" s="247">
        <v>2</v>
      </c>
      <c r="HK427" s="274">
        <v>0</v>
      </c>
      <c r="HL427" s="274">
        <v>1</v>
      </c>
      <c r="HM427" s="274">
        <v>0</v>
      </c>
      <c r="HN427" s="274">
        <v>21</v>
      </c>
      <c r="HO427" s="258">
        <f t="shared" si="6548"/>
        <v>18</v>
      </c>
      <c r="HP427" s="244">
        <f t="shared" si="6549"/>
        <v>0.8571428571428571</v>
      </c>
      <c r="HQ427" s="245">
        <f t="shared" si="6550"/>
        <v>3</v>
      </c>
      <c r="HR427" s="278">
        <f t="shared" si="6551"/>
        <v>0.14285714285714285</v>
      </c>
      <c r="HS427" s="244">
        <f t="shared" si="6552"/>
        <v>0.90476190476190477</v>
      </c>
      <c r="HT427" s="247">
        <f t="shared" si="6553"/>
        <v>1</v>
      </c>
      <c r="HU427" s="237">
        <f t="shared" si="6554"/>
        <v>4.7619047619047616E-2</v>
      </c>
      <c r="HV427" s="247">
        <f t="shared" si="6555"/>
        <v>2</v>
      </c>
      <c r="HW427" s="259">
        <f t="shared" si="6556"/>
        <v>9.5238095238095233E-2</v>
      </c>
      <c r="HX427" s="247">
        <v>0</v>
      </c>
      <c r="HY427" s="247">
        <v>0</v>
      </c>
      <c r="HZ427" s="247">
        <v>2</v>
      </c>
      <c r="IA427" s="247">
        <v>0</v>
      </c>
      <c r="IB427" s="247">
        <v>0</v>
      </c>
      <c r="IC427" s="247">
        <v>0</v>
      </c>
      <c r="ID427" s="247">
        <v>0</v>
      </c>
      <c r="IE427" s="247">
        <v>1</v>
      </c>
      <c r="IF427" s="274">
        <v>0</v>
      </c>
      <c r="IG427" s="274">
        <v>1</v>
      </c>
      <c r="IH427" s="274">
        <v>0</v>
      </c>
      <c r="II427" s="274">
        <v>19</v>
      </c>
      <c r="IJ427" s="258">
        <f t="shared" si="6557"/>
        <v>18</v>
      </c>
      <c r="IK427" s="244">
        <f t="shared" si="6558"/>
        <v>0.94736842105263153</v>
      </c>
      <c r="IL427" s="245">
        <f t="shared" si="6559"/>
        <v>1</v>
      </c>
      <c r="IM427" s="278">
        <f t="shared" si="6560"/>
        <v>5.2631578947368418E-2</v>
      </c>
      <c r="IN427" s="244">
        <f t="shared" si="6561"/>
        <v>0.94736842105263153</v>
      </c>
      <c r="IO427" s="247">
        <f t="shared" si="6562"/>
        <v>0</v>
      </c>
      <c r="IP427" s="237">
        <f t="shared" si="6563"/>
        <v>0</v>
      </c>
      <c r="IQ427" s="247">
        <f t="shared" si="6564"/>
        <v>1</v>
      </c>
      <c r="IR427" s="259">
        <f t="shared" si="6565"/>
        <v>5.2631578947368418E-2</v>
      </c>
      <c r="IS427" s="247">
        <v>0</v>
      </c>
      <c r="IT427" s="247">
        <v>1</v>
      </c>
      <c r="IU427" s="247">
        <v>0</v>
      </c>
      <c r="IV427" s="247">
        <v>0</v>
      </c>
      <c r="IW427" s="247">
        <v>0</v>
      </c>
      <c r="IX427" s="247">
        <v>0</v>
      </c>
      <c r="IY427" s="247">
        <v>0</v>
      </c>
      <c r="IZ427" s="247">
        <v>0</v>
      </c>
      <c r="JA427" s="274">
        <v>0</v>
      </c>
      <c r="JB427" s="274">
        <v>0</v>
      </c>
      <c r="JC427" s="274">
        <v>0</v>
      </c>
      <c r="JD427" s="247">
        <f t="shared" si="6566"/>
        <v>241</v>
      </c>
      <c r="JE427" s="258">
        <f t="shared" si="6596"/>
        <v>201</v>
      </c>
      <c r="JF427" s="262">
        <f t="shared" si="6597"/>
        <v>0.8340248962655602</v>
      </c>
      <c r="JG427" s="245">
        <f t="shared" si="6598"/>
        <v>40</v>
      </c>
      <c r="JH427" s="262">
        <f t="shared" si="6599"/>
        <v>0.16597510373443983</v>
      </c>
      <c r="JI427" s="262">
        <f t="shared" si="6600"/>
        <v>0.86721991701244816</v>
      </c>
      <c r="JJ427" s="247">
        <f t="shared" si="6416"/>
        <v>8</v>
      </c>
      <c r="JK427" s="260">
        <f t="shared" si="6417"/>
        <v>3.3195020746887967E-2</v>
      </c>
      <c r="JL427" s="247">
        <f t="shared" si="6418"/>
        <v>32</v>
      </c>
      <c r="JM427" s="262">
        <f t="shared" si="6601"/>
        <v>0.13278008298755187</v>
      </c>
      <c r="JN427" s="247">
        <f t="shared" si="6576"/>
        <v>0</v>
      </c>
      <c r="JO427" s="247">
        <f t="shared" si="6577"/>
        <v>1</v>
      </c>
      <c r="JP427" s="247">
        <f t="shared" si="6578"/>
        <v>9</v>
      </c>
      <c r="JQ427" s="247">
        <f t="shared" si="6579"/>
        <v>22</v>
      </c>
      <c r="JR427" s="247">
        <f t="shared" si="6580"/>
        <v>0</v>
      </c>
      <c r="JS427" s="247">
        <f t="shared" si="6581"/>
        <v>0</v>
      </c>
      <c r="JT427" s="247">
        <f t="shared" si="6582"/>
        <v>0</v>
      </c>
      <c r="JU427" s="247">
        <f t="shared" si="6583"/>
        <v>8</v>
      </c>
      <c r="JV427" s="247">
        <f t="shared" si="6584"/>
        <v>0</v>
      </c>
      <c r="JW427" s="247">
        <f t="shared" si="6585"/>
        <v>3</v>
      </c>
      <c r="JX427" s="247">
        <f t="shared" si="6586"/>
        <v>0</v>
      </c>
    </row>
    <row r="428" spans="1:284" ht="15" customHeight="1">
      <c r="A428" s="269">
        <f t="shared" si="6613"/>
        <v>32</v>
      </c>
      <c r="B428" s="126">
        <v>20180103414</v>
      </c>
      <c r="C428" s="227">
        <f t="shared" ca="1" si="6619"/>
        <v>3</v>
      </c>
      <c r="D428" s="227">
        <f t="shared" ca="1" si="6620"/>
        <v>2</v>
      </c>
      <c r="E428" s="228">
        <f t="shared" si="6621"/>
        <v>25.950684931506849</v>
      </c>
      <c r="F428" s="117">
        <v>23</v>
      </c>
      <c r="G428" s="117">
        <v>2</v>
      </c>
      <c r="H428" s="117">
        <v>1994</v>
      </c>
      <c r="I428" s="147" t="s">
        <v>384</v>
      </c>
      <c r="J428" s="111" t="s">
        <v>823</v>
      </c>
      <c r="K428" s="103" t="s">
        <v>720</v>
      </c>
      <c r="L428" s="258">
        <v>22</v>
      </c>
      <c r="M428" s="258">
        <f t="shared" si="6587"/>
        <v>21</v>
      </c>
      <c r="N428" s="262">
        <f t="shared" si="6588"/>
        <v>0.95454545454545459</v>
      </c>
      <c r="O428" s="245">
        <f t="shared" si="6589"/>
        <v>1</v>
      </c>
      <c r="P428" s="262">
        <f t="shared" si="6590"/>
        <v>4.5454545454545456E-2</v>
      </c>
      <c r="Q428" s="262">
        <f t="shared" si="6591"/>
        <v>1</v>
      </c>
      <c r="R428" s="247">
        <f t="shared" si="6592"/>
        <v>1</v>
      </c>
      <c r="S428" s="260">
        <f t="shared" si="6593"/>
        <v>4.5454545454545456E-2</v>
      </c>
      <c r="T428" s="247">
        <f t="shared" si="6594"/>
        <v>0</v>
      </c>
      <c r="U428" s="262">
        <f t="shared" si="6595"/>
        <v>0</v>
      </c>
      <c r="V428" s="258">
        <v>0</v>
      </c>
      <c r="W428" s="258">
        <v>0</v>
      </c>
      <c r="X428" s="258">
        <v>0</v>
      </c>
      <c r="Y428" s="258">
        <v>0</v>
      </c>
      <c r="Z428" s="258">
        <v>0</v>
      </c>
      <c r="AA428" s="258">
        <v>0</v>
      </c>
      <c r="AB428" s="258">
        <v>0</v>
      </c>
      <c r="AC428" s="258">
        <v>1</v>
      </c>
      <c r="AD428" s="258">
        <v>0</v>
      </c>
      <c r="AE428" s="258">
        <v>0</v>
      </c>
      <c r="AF428" s="258">
        <v>0</v>
      </c>
      <c r="AG428" s="236">
        <v>20</v>
      </c>
      <c r="AH428" s="243">
        <f t="shared" si="6467"/>
        <v>20</v>
      </c>
      <c r="AI428" s="244">
        <f t="shared" si="6468"/>
        <v>1</v>
      </c>
      <c r="AJ428" s="245">
        <f t="shared" si="6469"/>
        <v>0</v>
      </c>
      <c r="AK428" s="244">
        <f t="shared" si="6470"/>
        <v>0</v>
      </c>
      <c r="AL428" s="244">
        <f t="shared" si="6471"/>
        <v>1</v>
      </c>
      <c r="AM428" s="236">
        <f t="shared" si="6472"/>
        <v>0</v>
      </c>
      <c r="AN428" s="237">
        <f t="shared" si="6473"/>
        <v>0</v>
      </c>
      <c r="AO428" s="236">
        <f t="shared" si="6474"/>
        <v>0</v>
      </c>
      <c r="AP428" s="244">
        <f t="shared" si="6475"/>
        <v>0</v>
      </c>
      <c r="AQ428" s="243">
        <v>0</v>
      </c>
      <c r="AR428" s="243">
        <v>0</v>
      </c>
      <c r="AS428" s="243">
        <v>0</v>
      </c>
      <c r="AT428" s="243">
        <v>0</v>
      </c>
      <c r="AU428" s="243">
        <v>0</v>
      </c>
      <c r="AV428" s="243">
        <v>0</v>
      </c>
      <c r="AW428" s="243">
        <v>0</v>
      </c>
      <c r="AX428" s="243">
        <v>0</v>
      </c>
      <c r="AY428" s="243">
        <v>0</v>
      </c>
      <c r="AZ428" s="243">
        <v>0</v>
      </c>
      <c r="BA428" s="243">
        <v>0</v>
      </c>
      <c r="BB428" s="236">
        <v>21</v>
      </c>
      <c r="BC428" s="243">
        <f t="shared" si="6476"/>
        <v>19</v>
      </c>
      <c r="BD428" s="244">
        <f t="shared" si="6477"/>
        <v>0.90476190476190477</v>
      </c>
      <c r="BE428" s="245">
        <f t="shared" si="6478"/>
        <v>2</v>
      </c>
      <c r="BF428" s="244">
        <f t="shared" si="6479"/>
        <v>9.5238095238095233E-2</v>
      </c>
      <c r="BG428" s="244">
        <f t="shared" si="6480"/>
        <v>1</v>
      </c>
      <c r="BH428" s="236">
        <f t="shared" si="6481"/>
        <v>2</v>
      </c>
      <c r="BI428" s="237">
        <f t="shared" si="6482"/>
        <v>9.5238095238095233E-2</v>
      </c>
      <c r="BJ428" s="236">
        <f t="shared" si="6483"/>
        <v>0</v>
      </c>
      <c r="BK428" s="244">
        <f t="shared" si="6484"/>
        <v>0</v>
      </c>
      <c r="BL428" s="236">
        <v>0</v>
      </c>
      <c r="BM428" s="236">
        <v>0</v>
      </c>
      <c r="BN428" s="236">
        <v>0</v>
      </c>
      <c r="BO428" s="236">
        <v>0</v>
      </c>
      <c r="BP428" s="236">
        <v>0</v>
      </c>
      <c r="BQ428" s="236">
        <v>0</v>
      </c>
      <c r="BR428" s="236">
        <v>0</v>
      </c>
      <c r="BS428" s="236">
        <v>2</v>
      </c>
      <c r="BT428" s="236">
        <v>0</v>
      </c>
      <c r="BU428" s="236">
        <v>0</v>
      </c>
      <c r="BV428" s="236">
        <v>0</v>
      </c>
      <c r="BW428" s="247">
        <v>21</v>
      </c>
      <c r="BX428" s="258">
        <f t="shared" si="6485"/>
        <v>17</v>
      </c>
      <c r="BY428" s="262">
        <f t="shared" si="6486"/>
        <v>0.80952380952380953</v>
      </c>
      <c r="BZ428" s="245">
        <f t="shared" si="6487"/>
        <v>4</v>
      </c>
      <c r="CA428" s="262">
        <f t="shared" si="6488"/>
        <v>0.19047619047619047</v>
      </c>
      <c r="CB428" s="262">
        <f t="shared" si="6489"/>
        <v>1</v>
      </c>
      <c r="CC428" s="247">
        <f t="shared" si="6490"/>
        <v>4</v>
      </c>
      <c r="CD428" s="260">
        <f t="shared" si="6491"/>
        <v>0.19047619047619047</v>
      </c>
      <c r="CE428" s="247">
        <f t="shared" si="6492"/>
        <v>0</v>
      </c>
      <c r="CF428" s="262">
        <f t="shared" si="6493"/>
        <v>0</v>
      </c>
      <c r="CG428" s="247">
        <v>0</v>
      </c>
      <c r="CH428" s="247">
        <v>0</v>
      </c>
      <c r="CI428" s="247">
        <v>0</v>
      </c>
      <c r="CJ428" s="247">
        <v>0</v>
      </c>
      <c r="CK428" s="247">
        <v>0</v>
      </c>
      <c r="CL428" s="247">
        <v>0</v>
      </c>
      <c r="CM428" s="247">
        <v>3</v>
      </c>
      <c r="CN428" s="247">
        <v>1</v>
      </c>
      <c r="CO428" s="247">
        <v>0</v>
      </c>
      <c r="CP428" s="247">
        <v>0</v>
      </c>
      <c r="CQ428" s="247">
        <v>0</v>
      </c>
      <c r="CR428" s="274">
        <v>15</v>
      </c>
      <c r="CS428" s="258">
        <f t="shared" si="6608"/>
        <v>15</v>
      </c>
      <c r="CT428" s="244">
        <f t="shared" si="6609"/>
        <v>1</v>
      </c>
      <c r="CU428" s="245">
        <f t="shared" si="6610"/>
        <v>0</v>
      </c>
      <c r="CV428" s="278">
        <f t="shared" si="6611"/>
        <v>0</v>
      </c>
      <c r="CW428" s="244">
        <f t="shared" si="6612"/>
        <v>1</v>
      </c>
      <c r="CX428" s="247">
        <f t="shared" si="6617"/>
        <v>0</v>
      </c>
      <c r="CY428" s="237">
        <f t="shared" si="6296"/>
        <v>0</v>
      </c>
      <c r="CZ428" s="247">
        <f t="shared" si="6618"/>
        <v>0</v>
      </c>
      <c r="DA428" s="259">
        <f t="shared" si="6297"/>
        <v>0</v>
      </c>
      <c r="DB428" s="247">
        <v>0</v>
      </c>
      <c r="DC428" s="247">
        <v>0</v>
      </c>
      <c r="DD428" s="247">
        <v>0</v>
      </c>
      <c r="DE428" s="247">
        <v>0</v>
      </c>
      <c r="DF428" s="247">
        <v>0</v>
      </c>
      <c r="DG428" s="247">
        <v>0</v>
      </c>
      <c r="DH428" s="247">
        <v>0</v>
      </c>
      <c r="DI428" s="247">
        <v>0</v>
      </c>
      <c r="DJ428" s="274">
        <v>0</v>
      </c>
      <c r="DK428" s="274">
        <v>0</v>
      </c>
      <c r="DL428" s="274">
        <v>0</v>
      </c>
      <c r="DM428" s="274">
        <v>21</v>
      </c>
      <c r="DN428" s="258">
        <f t="shared" si="6503"/>
        <v>19</v>
      </c>
      <c r="DO428" s="244">
        <f t="shared" si="6504"/>
        <v>0.90476190476190477</v>
      </c>
      <c r="DP428" s="245">
        <f t="shared" si="6505"/>
        <v>2</v>
      </c>
      <c r="DQ428" s="278">
        <f t="shared" si="6506"/>
        <v>9.5238095238095233E-2</v>
      </c>
      <c r="DR428" s="244">
        <f t="shared" si="6507"/>
        <v>0.90476190476190477</v>
      </c>
      <c r="DS428" s="247">
        <f t="shared" si="6508"/>
        <v>0</v>
      </c>
      <c r="DT428" s="237">
        <f t="shared" si="6509"/>
        <v>0</v>
      </c>
      <c r="DU428" s="247">
        <f t="shared" si="6510"/>
        <v>2</v>
      </c>
      <c r="DV428" s="259">
        <f t="shared" si="6511"/>
        <v>9.5238095238095233E-2</v>
      </c>
      <c r="DW428" s="247">
        <v>0</v>
      </c>
      <c r="DX428" s="247">
        <v>0</v>
      </c>
      <c r="DY428" s="247">
        <v>2</v>
      </c>
      <c r="DZ428" s="247">
        <v>0</v>
      </c>
      <c r="EA428" s="247">
        <v>0</v>
      </c>
      <c r="EB428" s="247">
        <v>0</v>
      </c>
      <c r="EC428" s="247">
        <v>0</v>
      </c>
      <c r="ED428" s="247">
        <v>0</v>
      </c>
      <c r="EE428" s="274">
        <v>0</v>
      </c>
      <c r="EF428" s="274">
        <v>1</v>
      </c>
      <c r="EG428" s="274">
        <v>0</v>
      </c>
      <c r="EH428" s="274">
        <v>22</v>
      </c>
      <c r="EI428" s="258">
        <f t="shared" si="6512"/>
        <v>20</v>
      </c>
      <c r="EJ428" s="244">
        <f t="shared" si="6513"/>
        <v>0.90909090909090906</v>
      </c>
      <c r="EK428" s="245">
        <f t="shared" si="6514"/>
        <v>2</v>
      </c>
      <c r="EL428" s="278">
        <f t="shared" si="6515"/>
        <v>9.0909090909090912E-2</v>
      </c>
      <c r="EM428" s="244">
        <f t="shared" si="6516"/>
        <v>0.90909090909090906</v>
      </c>
      <c r="EN428" s="247">
        <f t="shared" si="6517"/>
        <v>0</v>
      </c>
      <c r="EO428" s="237">
        <f t="shared" si="6518"/>
        <v>0</v>
      </c>
      <c r="EP428" s="247">
        <f t="shared" si="6519"/>
        <v>2</v>
      </c>
      <c r="EQ428" s="259">
        <f t="shared" si="6520"/>
        <v>9.0909090909090912E-2</v>
      </c>
      <c r="ER428" s="247">
        <v>0</v>
      </c>
      <c r="ES428" s="247">
        <v>0</v>
      </c>
      <c r="ET428" s="247">
        <v>2</v>
      </c>
      <c r="EU428" s="247">
        <v>0</v>
      </c>
      <c r="EV428" s="247">
        <v>0</v>
      </c>
      <c r="EW428" s="247">
        <v>0</v>
      </c>
      <c r="EX428" s="247">
        <v>0</v>
      </c>
      <c r="EY428" s="247">
        <v>0</v>
      </c>
      <c r="EZ428" s="274">
        <v>0</v>
      </c>
      <c r="FA428" s="274">
        <v>1</v>
      </c>
      <c r="FB428" s="274">
        <v>0</v>
      </c>
      <c r="FC428" s="274">
        <v>18</v>
      </c>
      <c r="FD428" s="258">
        <f t="shared" si="6521"/>
        <v>17</v>
      </c>
      <c r="FE428" s="244">
        <f t="shared" si="6522"/>
        <v>0.94444444444444442</v>
      </c>
      <c r="FF428" s="245">
        <f t="shared" si="6523"/>
        <v>1</v>
      </c>
      <c r="FG428" s="278">
        <f t="shared" si="6524"/>
        <v>5.5555555555555552E-2</v>
      </c>
      <c r="FH428" s="244">
        <f t="shared" si="6525"/>
        <v>1</v>
      </c>
      <c r="FI428" s="247">
        <f t="shared" si="6526"/>
        <v>1</v>
      </c>
      <c r="FJ428" s="237">
        <f t="shared" si="6527"/>
        <v>5.5555555555555552E-2</v>
      </c>
      <c r="FK428" s="247">
        <f t="shared" si="6528"/>
        <v>0</v>
      </c>
      <c r="FL428" s="259">
        <f t="shared" si="6529"/>
        <v>0</v>
      </c>
      <c r="FM428" s="247">
        <v>0</v>
      </c>
      <c r="FN428" s="247">
        <v>0</v>
      </c>
      <c r="FO428" s="247">
        <v>0</v>
      </c>
      <c r="FP428" s="247">
        <v>0</v>
      </c>
      <c r="FQ428" s="247">
        <v>0</v>
      </c>
      <c r="FR428" s="247">
        <v>0</v>
      </c>
      <c r="FS428" s="247">
        <v>0</v>
      </c>
      <c r="FT428" s="247">
        <v>1</v>
      </c>
      <c r="FU428" s="274">
        <v>1</v>
      </c>
      <c r="FV428" s="274">
        <v>0</v>
      </c>
      <c r="FW428" s="274">
        <v>0</v>
      </c>
      <c r="FX428" s="274">
        <v>22</v>
      </c>
      <c r="FY428" s="258">
        <f t="shared" si="6530"/>
        <v>20</v>
      </c>
      <c r="FZ428" s="244">
        <f t="shared" si="6531"/>
        <v>0.90909090909090906</v>
      </c>
      <c r="GA428" s="245">
        <f t="shared" si="6532"/>
        <v>2</v>
      </c>
      <c r="GB428" s="278">
        <f t="shared" si="6533"/>
        <v>9.0909090909090912E-2</v>
      </c>
      <c r="GC428" s="244">
        <f t="shared" si="6534"/>
        <v>1</v>
      </c>
      <c r="GD428" s="247">
        <f t="shared" si="6535"/>
        <v>2</v>
      </c>
      <c r="GE428" s="237">
        <f t="shared" si="6536"/>
        <v>9.0909090909090912E-2</v>
      </c>
      <c r="GF428" s="247">
        <f t="shared" si="6537"/>
        <v>0</v>
      </c>
      <c r="GG428" s="259">
        <f t="shared" si="6538"/>
        <v>0</v>
      </c>
      <c r="GH428" s="247">
        <v>0</v>
      </c>
      <c r="GI428" s="247">
        <v>0</v>
      </c>
      <c r="GJ428" s="247">
        <v>0</v>
      </c>
      <c r="GK428" s="247">
        <v>0</v>
      </c>
      <c r="GL428" s="247">
        <v>0</v>
      </c>
      <c r="GM428" s="247">
        <v>0</v>
      </c>
      <c r="GN428" s="247">
        <v>0</v>
      </c>
      <c r="GO428" s="247">
        <v>2</v>
      </c>
      <c r="GP428" s="274">
        <v>0</v>
      </c>
      <c r="GQ428" s="274">
        <v>2</v>
      </c>
      <c r="GR428" s="274">
        <v>0</v>
      </c>
      <c r="GS428" s="274">
        <v>19</v>
      </c>
      <c r="GT428" s="258">
        <f t="shared" si="6539"/>
        <v>16</v>
      </c>
      <c r="GU428" s="244">
        <f t="shared" si="6540"/>
        <v>0.84210526315789469</v>
      </c>
      <c r="GV428" s="245">
        <f t="shared" si="6541"/>
        <v>3</v>
      </c>
      <c r="GW428" s="278">
        <f t="shared" si="6542"/>
        <v>0.15789473684210525</v>
      </c>
      <c r="GX428" s="244">
        <f t="shared" si="6543"/>
        <v>0.89473684210526316</v>
      </c>
      <c r="GY428" s="247">
        <f t="shared" si="6544"/>
        <v>1</v>
      </c>
      <c r="GZ428" s="237">
        <f t="shared" si="6545"/>
        <v>5.2631578947368418E-2</v>
      </c>
      <c r="HA428" s="247">
        <f t="shared" si="6546"/>
        <v>2</v>
      </c>
      <c r="HB428" s="259">
        <f t="shared" si="6547"/>
        <v>0.10526315789473684</v>
      </c>
      <c r="HC428" s="247">
        <v>0</v>
      </c>
      <c r="HD428" s="247">
        <v>0</v>
      </c>
      <c r="HE428" s="247">
        <v>2</v>
      </c>
      <c r="HF428" s="247">
        <v>0</v>
      </c>
      <c r="HG428" s="247">
        <v>0</v>
      </c>
      <c r="HH428" s="247">
        <v>0</v>
      </c>
      <c r="HI428" s="247">
        <v>0</v>
      </c>
      <c r="HJ428" s="247">
        <v>1</v>
      </c>
      <c r="HK428" s="274">
        <v>1</v>
      </c>
      <c r="HL428" s="274">
        <v>0</v>
      </c>
      <c r="HM428" s="274">
        <v>0</v>
      </c>
      <c r="HN428" s="274">
        <v>21</v>
      </c>
      <c r="HO428" s="258">
        <f t="shared" si="6548"/>
        <v>20</v>
      </c>
      <c r="HP428" s="244">
        <f t="shared" si="6549"/>
        <v>0.95238095238095233</v>
      </c>
      <c r="HQ428" s="245">
        <f t="shared" si="6550"/>
        <v>1</v>
      </c>
      <c r="HR428" s="278">
        <f t="shared" si="6551"/>
        <v>4.7619047619047616E-2</v>
      </c>
      <c r="HS428" s="244">
        <f t="shared" si="6552"/>
        <v>0.95238095238095233</v>
      </c>
      <c r="HT428" s="247">
        <f t="shared" si="6553"/>
        <v>0</v>
      </c>
      <c r="HU428" s="237">
        <f t="shared" si="6554"/>
        <v>0</v>
      </c>
      <c r="HV428" s="247">
        <f t="shared" si="6555"/>
        <v>1</v>
      </c>
      <c r="HW428" s="259">
        <f t="shared" si="6556"/>
        <v>4.7619047619047616E-2</v>
      </c>
      <c r="HX428" s="247">
        <v>0</v>
      </c>
      <c r="HY428" s="247">
        <v>0</v>
      </c>
      <c r="HZ428" s="247">
        <v>1</v>
      </c>
      <c r="IA428" s="247">
        <v>0</v>
      </c>
      <c r="IB428" s="247">
        <v>0</v>
      </c>
      <c r="IC428" s="247">
        <v>0</v>
      </c>
      <c r="ID428" s="247">
        <v>0</v>
      </c>
      <c r="IE428" s="247">
        <v>0</v>
      </c>
      <c r="IF428" s="274">
        <v>1</v>
      </c>
      <c r="IG428" s="274">
        <v>0</v>
      </c>
      <c r="IH428" s="274">
        <v>0</v>
      </c>
      <c r="II428" s="274">
        <v>19</v>
      </c>
      <c r="IJ428" s="258">
        <f t="shared" si="6557"/>
        <v>17</v>
      </c>
      <c r="IK428" s="244">
        <f t="shared" si="6558"/>
        <v>0.89473684210526316</v>
      </c>
      <c r="IL428" s="245">
        <f t="shared" si="6559"/>
        <v>2</v>
      </c>
      <c r="IM428" s="278">
        <f t="shared" si="6560"/>
        <v>0.10526315789473684</v>
      </c>
      <c r="IN428" s="244">
        <f t="shared" si="6561"/>
        <v>0.94736842105263153</v>
      </c>
      <c r="IO428" s="247">
        <f t="shared" si="6562"/>
        <v>1</v>
      </c>
      <c r="IP428" s="237">
        <f t="shared" si="6563"/>
        <v>5.2631578947368418E-2</v>
      </c>
      <c r="IQ428" s="247">
        <f t="shared" si="6564"/>
        <v>1</v>
      </c>
      <c r="IR428" s="259">
        <f t="shared" si="6565"/>
        <v>5.2631578947368418E-2</v>
      </c>
      <c r="IS428" s="247">
        <v>0</v>
      </c>
      <c r="IT428" s="247">
        <v>0</v>
      </c>
      <c r="IU428" s="247">
        <v>1</v>
      </c>
      <c r="IV428" s="247">
        <v>0</v>
      </c>
      <c r="IW428" s="247">
        <v>0</v>
      </c>
      <c r="IX428" s="247">
        <v>0</v>
      </c>
      <c r="IY428" s="247">
        <v>0</v>
      </c>
      <c r="IZ428" s="247">
        <v>1</v>
      </c>
      <c r="JA428" s="274">
        <v>0</v>
      </c>
      <c r="JB428" s="274">
        <v>0</v>
      </c>
      <c r="JC428" s="274">
        <v>0</v>
      </c>
      <c r="JD428" s="247">
        <f t="shared" si="6566"/>
        <v>241</v>
      </c>
      <c r="JE428" s="258">
        <f t="shared" si="6596"/>
        <v>221</v>
      </c>
      <c r="JF428" s="262">
        <f t="shared" si="6597"/>
        <v>0.91701244813278004</v>
      </c>
      <c r="JG428" s="245">
        <f t="shared" si="6598"/>
        <v>20</v>
      </c>
      <c r="JH428" s="262">
        <f t="shared" si="6599"/>
        <v>8.2987551867219914E-2</v>
      </c>
      <c r="JI428" s="262">
        <f t="shared" si="6600"/>
        <v>0.96680497925311204</v>
      </c>
      <c r="JJ428" s="247">
        <f t="shared" si="6416"/>
        <v>12</v>
      </c>
      <c r="JK428" s="260">
        <f t="shared" si="6417"/>
        <v>4.9792531120331947E-2</v>
      </c>
      <c r="JL428" s="247">
        <f t="shared" si="6418"/>
        <v>8</v>
      </c>
      <c r="JM428" s="262">
        <f t="shared" si="6601"/>
        <v>3.3195020746887967E-2</v>
      </c>
      <c r="JN428" s="247">
        <f t="shared" si="6576"/>
        <v>0</v>
      </c>
      <c r="JO428" s="247">
        <f t="shared" si="6577"/>
        <v>0</v>
      </c>
      <c r="JP428" s="247">
        <f t="shared" si="6578"/>
        <v>8</v>
      </c>
      <c r="JQ428" s="247">
        <f t="shared" si="6579"/>
        <v>0</v>
      </c>
      <c r="JR428" s="247">
        <f t="shared" si="6580"/>
        <v>0</v>
      </c>
      <c r="JS428" s="247">
        <f t="shared" si="6581"/>
        <v>0</v>
      </c>
      <c r="JT428" s="247">
        <f t="shared" si="6582"/>
        <v>3</v>
      </c>
      <c r="JU428" s="247">
        <f t="shared" si="6583"/>
        <v>9</v>
      </c>
      <c r="JV428" s="247">
        <f t="shared" si="6584"/>
        <v>3</v>
      </c>
      <c r="JW428" s="247">
        <f t="shared" si="6585"/>
        <v>4</v>
      </c>
      <c r="JX428" s="247">
        <f t="shared" si="6586"/>
        <v>0</v>
      </c>
    </row>
    <row r="429" spans="1:284" ht="15" customHeight="1">
      <c r="A429" s="269">
        <f t="shared" si="6613"/>
        <v>33</v>
      </c>
      <c r="B429" s="212">
        <v>20200203593</v>
      </c>
      <c r="C429" s="227">
        <f t="shared" ca="1" si="6619"/>
        <v>1</v>
      </c>
      <c r="D429" s="227">
        <f t="shared" ca="1" si="6620"/>
        <v>1</v>
      </c>
      <c r="E429" s="228">
        <f t="shared" si="6621"/>
        <v>22.783561643835615</v>
      </c>
      <c r="F429" s="117">
        <v>24</v>
      </c>
      <c r="G429" s="117">
        <v>4</v>
      </c>
      <c r="H429" s="117">
        <v>1997</v>
      </c>
      <c r="I429" s="147" t="s">
        <v>385</v>
      </c>
      <c r="J429" s="111" t="s">
        <v>827</v>
      </c>
      <c r="K429" s="103" t="s">
        <v>720</v>
      </c>
      <c r="L429" s="258"/>
      <c r="M429" s="258">
        <v>0</v>
      </c>
      <c r="N429" s="262" t="e">
        <f t="shared" si="6588"/>
        <v>#DIV/0!</v>
      </c>
      <c r="O429" s="245">
        <f t="shared" si="6589"/>
        <v>0</v>
      </c>
      <c r="P429" s="262" t="e">
        <f t="shared" si="6590"/>
        <v>#DIV/0!</v>
      </c>
      <c r="Q429" s="262" t="e">
        <f t="shared" si="6591"/>
        <v>#DIV/0!</v>
      </c>
      <c r="R429" s="247">
        <f t="shared" si="6592"/>
        <v>22</v>
      </c>
      <c r="S429" s="260" t="e">
        <f t="shared" si="6593"/>
        <v>#DIV/0!</v>
      </c>
      <c r="T429" s="247">
        <f t="shared" si="6594"/>
        <v>0</v>
      </c>
      <c r="U429" s="262" t="e">
        <f t="shared" si="6595"/>
        <v>#DIV/0!</v>
      </c>
      <c r="V429" s="258">
        <v>0</v>
      </c>
      <c r="W429" s="258">
        <v>0</v>
      </c>
      <c r="X429" s="258">
        <v>0</v>
      </c>
      <c r="Y429" s="258">
        <v>0</v>
      </c>
      <c r="Z429" s="258">
        <v>0</v>
      </c>
      <c r="AA429" s="258">
        <v>0</v>
      </c>
      <c r="AB429" s="258">
        <v>0</v>
      </c>
      <c r="AC429" s="258">
        <v>22</v>
      </c>
      <c r="AD429" s="258">
        <v>0</v>
      </c>
      <c r="AE429" s="258">
        <v>0</v>
      </c>
      <c r="AF429" s="258">
        <v>0</v>
      </c>
      <c r="AG429" s="236">
        <v>20</v>
      </c>
      <c r="AH429" s="243">
        <v>0</v>
      </c>
      <c r="AI429" s="244">
        <f t="shared" si="6468"/>
        <v>0</v>
      </c>
      <c r="AJ429" s="245">
        <f t="shared" si="6469"/>
        <v>20</v>
      </c>
      <c r="AK429" s="244">
        <f t="shared" si="6470"/>
        <v>1</v>
      </c>
      <c r="AL429" s="244">
        <f t="shared" si="6471"/>
        <v>1</v>
      </c>
      <c r="AM429" s="236">
        <f t="shared" si="6472"/>
        <v>0</v>
      </c>
      <c r="AN429" s="237">
        <f t="shared" si="6473"/>
        <v>0</v>
      </c>
      <c r="AO429" s="236">
        <f t="shared" si="6474"/>
        <v>0</v>
      </c>
      <c r="AP429" s="244">
        <f t="shared" si="6475"/>
        <v>0</v>
      </c>
      <c r="AQ429" s="243">
        <v>0</v>
      </c>
      <c r="AR429" s="243">
        <v>0</v>
      </c>
      <c r="AS429" s="243">
        <v>0</v>
      </c>
      <c r="AT429" s="243">
        <v>0</v>
      </c>
      <c r="AU429" s="243">
        <v>0</v>
      </c>
      <c r="AV429" s="243">
        <v>0</v>
      </c>
      <c r="AW429" s="243">
        <v>0</v>
      </c>
      <c r="AX429" s="243">
        <v>0</v>
      </c>
      <c r="AY429" s="243">
        <v>1</v>
      </c>
      <c r="AZ429" s="243">
        <v>0</v>
      </c>
      <c r="BA429" s="243">
        <v>0</v>
      </c>
      <c r="BB429" s="236">
        <v>21</v>
      </c>
      <c r="BC429" s="243">
        <v>0</v>
      </c>
      <c r="BD429" s="244">
        <f t="shared" si="6477"/>
        <v>0</v>
      </c>
      <c r="BE429" s="245">
        <f t="shared" si="6478"/>
        <v>21</v>
      </c>
      <c r="BF429" s="244">
        <f t="shared" si="6479"/>
        <v>1</v>
      </c>
      <c r="BG429" s="244">
        <f t="shared" si="6480"/>
        <v>1</v>
      </c>
      <c r="BH429" s="236">
        <f t="shared" si="6481"/>
        <v>0</v>
      </c>
      <c r="BI429" s="237">
        <f t="shared" si="6482"/>
        <v>0</v>
      </c>
      <c r="BJ429" s="236">
        <f t="shared" si="6483"/>
        <v>0</v>
      </c>
      <c r="BK429" s="244">
        <f t="shared" si="6484"/>
        <v>0</v>
      </c>
      <c r="BL429" s="236">
        <v>0</v>
      </c>
      <c r="BM429" s="236">
        <v>0</v>
      </c>
      <c r="BN429" s="236">
        <v>0</v>
      </c>
      <c r="BO429" s="236">
        <v>0</v>
      </c>
      <c r="BP429" s="236">
        <v>0</v>
      </c>
      <c r="BQ429" s="236">
        <v>0</v>
      </c>
      <c r="BR429" s="236">
        <v>0</v>
      </c>
      <c r="BS429" s="236">
        <v>0</v>
      </c>
      <c r="BT429" s="236">
        <v>0</v>
      </c>
      <c r="BU429" s="236">
        <v>0</v>
      </c>
      <c r="BV429" s="236">
        <v>0</v>
      </c>
      <c r="BW429" s="247">
        <v>21</v>
      </c>
      <c r="BX429" s="258">
        <f t="shared" si="6485"/>
        <v>20</v>
      </c>
      <c r="BY429" s="262">
        <f t="shared" si="6486"/>
        <v>0.95238095238095233</v>
      </c>
      <c r="BZ429" s="245">
        <f t="shared" si="6487"/>
        <v>1</v>
      </c>
      <c r="CA429" s="262">
        <f t="shared" si="6488"/>
        <v>4.7619047619047616E-2</v>
      </c>
      <c r="CB429" s="262">
        <f t="shared" si="6489"/>
        <v>0.95238095238095233</v>
      </c>
      <c r="CC429" s="247">
        <f t="shared" si="6490"/>
        <v>0</v>
      </c>
      <c r="CD429" s="260">
        <f t="shared" si="6491"/>
        <v>0</v>
      </c>
      <c r="CE429" s="247">
        <f t="shared" si="6492"/>
        <v>1</v>
      </c>
      <c r="CF429" s="262">
        <f t="shared" si="6493"/>
        <v>4.7619047619047616E-2</v>
      </c>
      <c r="CG429" s="247">
        <v>0</v>
      </c>
      <c r="CH429" s="247">
        <v>0</v>
      </c>
      <c r="CI429" s="247">
        <v>1</v>
      </c>
      <c r="CJ429" s="247">
        <v>0</v>
      </c>
      <c r="CK429" s="247">
        <v>0</v>
      </c>
      <c r="CL429" s="247">
        <v>0</v>
      </c>
      <c r="CM429" s="247">
        <v>0</v>
      </c>
      <c r="CN429" s="247">
        <v>0</v>
      </c>
      <c r="CO429" s="247">
        <v>0</v>
      </c>
      <c r="CP429" s="247">
        <v>1</v>
      </c>
      <c r="CQ429" s="247">
        <v>0</v>
      </c>
      <c r="CR429" s="274">
        <v>15</v>
      </c>
      <c r="CS429" s="258">
        <f t="shared" si="6608"/>
        <v>15</v>
      </c>
      <c r="CT429" s="244">
        <f t="shared" si="6609"/>
        <v>1</v>
      </c>
      <c r="CU429" s="245">
        <f t="shared" si="6610"/>
        <v>0</v>
      </c>
      <c r="CV429" s="278">
        <f t="shared" si="6611"/>
        <v>0</v>
      </c>
      <c r="CW429" s="244">
        <f t="shared" si="6612"/>
        <v>1</v>
      </c>
      <c r="CX429" s="247">
        <f t="shared" si="6617"/>
        <v>0</v>
      </c>
      <c r="CY429" s="237">
        <f t="shared" si="6296"/>
        <v>0</v>
      </c>
      <c r="CZ429" s="247">
        <f t="shared" si="6618"/>
        <v>0</v>
      </c>
      <c r="DA429" s="259">
        <f t="shared" si="6297"/>
        <v>0</v>
      </c>
      <c r="DB429" s="247">
        <v>0</v>
      </c>
      <c r="DC429" s="247">
        <v>0</v>
      </c>
      <c r="DD429" s="247">
        <v>0</v>
      </c>
      <c r="DE429" s="247">
        <v>0</v>
      </c>
      <c r="DF429" s="247">
        <v>0</v>
      </c>
      <c r="DG429" s="247">
        <v>0</v>
      </c>
      <c r="DH429" s="247">
        <v>0</v>
      </c>
      <c r="DI429" s="247">
        <v>0</v>
      </c>
      <c r="DJ429" s="274">
        <v>0</v>
      </c>
      <c r="DK429" s="274">
        <v>0</v>
      </c>
      <c r="DL429" s="274">
        <v>0</v>
      </c>
      <c r="DM429" s="274">
        <v>21</v>
      </c>
      <c r="DN429" s="258">
        <f t="shared" si="6503"/>
        <v>21</v>
      </c>
      <c r="DO429" s="244">
        <f t="shared" si="6504"/>
        <v>1</v>
      </c>
      <c r="DP429" s="245">
        <f t="shared" si="6505"/>
        <v>0</v>
      </c>
      <c r="DQ429" s="278">
        <f t="shared" si="6506"/>
        <v>0</v>
      </c>
      <c r="DR429" s="244">
        <f t="shared" si="6507"/>
        <v>1</v>
      </c>
      <c r="DS429" s="247">
        <f t="shared" si="6508"/>
        <v>0</v>
      </c>
      <c r="DT429" s="237">
        <f t="shared" si="6509"/>
        <v>0</v>
      </c>
      <c r="DU429" s="247">
        <f t="shared" si="6510"/>
        <v>0</v>
      </c>
      <c r="DV429" s="259">
        <f t="shared" si="6511"/>
        <v>0</v>
      </c>
      <c r="DW429" s="247">
        <v>0</v>
      </c>
      <c r="DX429" s="247">
        <v>0</v>
      </c>
      <c r="DY429" s="247">
        <v>0</v>
      </c>
      <c r="DZ429" s="247">
        <v>0</v>
      </c>
      <c r="EA429" s="247">
        <v>0</v>
      </c>
      <c r="EB429" s="247">
        <v>0</v>
      </c>
      <c r="EC429" s="247">
        <v>0</v>
      </c>
      <c r="ED429" s="247">
        <v>0</v>
      </c>
      <c r="EE429" s="274">
        <v>0</v>
      </c>
      <c r="EF429" s="274">
        <v>0</v>
      </c>
      <c r="EG429" s="274">
        <v>0</v>
      </c>
      <c r="EH429" s="274">
        <v>22</v>
      </c>
      <c r="EI429" s="258">
        <f t="shared" si="6512"/>
        <v>22</v>
      </c>
      <c r="EJ429" s="244">
        <f t="shared" si="6513"/>
        <v>1</v>
      </c>
      <c r="EK429" s="245">
        <f t="shared" si="6514"/>
        <v>0</v>
      </c>
      <c r="EL429" s="278">
        <f t="shared" si="6515"/>
        <v>0</v>
      </c>
      <c r="EM429" s="244">
        <f t="shared" si="6516"/>
        <v>1</v>
      </c>
      <c r="EN429" s="247">
        <f t="shared" si="6517"/>
        <v>0</v>
      </c>
      <c r="EO429" s="237">
        <f t="shared" si="6518"/>
        <v>0</v>
      </c>
      <c r="EP429" s="247">
        <f t="shared" si="6519"/>
        <v>0</v>
      </c>
      <c r="EQ429" s="259">
        <f t="shared" si="6520"/>
        <v>0</v>
      </c>
      <c r="ER429" s="247">
        <v>0</v>
      </c>
      <c r="ES429" s="247">
        <v>0</v>
      </c>
      <c r="ET429" s="247">
        <v>0</v>
      </c>
      <c r="EU429" s="247">
        <v>0</v>
      </c>
      <c r="EV429" s="247">
        <v>0</v>
      </c>
      <c r="EW429" s="247">
        <v>0</v>
      </c>
      <c r="EX429" s="247">
        <v>0</v>
      </c>
      <c r="EY429" s="247">
        <v>0</v>
      </c>
      <c r="EZ429" s="274">
        <v>0</v>
      </c>
      <c r="FA429" s="274">
        <v>0</v>
      </c>
      <c r="FB429" s="274">
        <v>0</v>
      </c>
      <c r="FC429" s="274">
        <v>18</v>
      </c>
      <c r="FD429" s="258">
        <f t="shared" si="6521"/>
        <v>18</v>
      </c>
      <c r="FE429" s="244">
        <f t="shared" si="6522"/>
        <v>1</v>
      </c>
      <c r="FF429" s="245">
        <f t="shared" si="6523"/>
        <v>0</v>
      </c>
      <c r="FG429" s="278">
        <f t="shared" si="6524"/>
        <v>0</v>
      </c>
      <c r="FH429" s="244">
        <f t="shared" si="6525"/>
        <v>1</v>
      </c>
      <c r="FI429" s="247">
        <f t="shared" si="6526"/>
        <v>0</v>
      </c>
      <c r="FJ429" s="237">
        <f t="shared" si="6527"/>
        <v>0</v>
      </c>
      <c r="FK429" s="247">
        <f t="shared" si="6528"/>
        <v>0</v>
      </c>
      <c r="FL429" s="259">
        <f t="shared" si="6529"/>
        <v>0</v>
      </c>
      <c r="FM429" s="247">
        <v>0</v>
      </c>
      <c r="FN429" s="247">
        <v>0</v>
      </c>
      <c r="FO429" s="247">
        <v>0</v>
      </c>
      <c r="FP429" s="247">
        <v>0</v>
      </c>
      <c r="FQ429" s="247">
        <v>0</v>
      </c>
      <c r="FR429" s="247">
        <v>0</v>
      </c>
      <c r="FS429" s="247">
        <v>0</v>
      </c>
      <c r="FT429" s="247">
        <v>0</v>
      </c>
      <c r="FU429" s="274">
        <v>0</v>
      </c>
      <c r="FV429" s="274">
        <v>0</v>
      </c>
      <c r="FW429" s="274">
        <v>0</v>
      </c>
      <c r="FX429" s="274">
        <v>22</v>
      </c>
      <c r="FY429" s="258">
        <f t="shared" si="6530"/>
        <v>22</v>
      </c>
      <c r="FZ429" s="244">
        <f t="shared" si="6531"/>
        <v>1</v>
      </c>
      <c r="GA429" s="245">
        <f t="shared" si="6532"/>
        <v>0</v>
      </c>
      <c r="GB429" s="278">
        <f t="shared" si="6533"/>
        <v>0</v>
      </c>
      <c r="GC429" s="244">
        <f t="shared" si="6534"/>
        <v>1</v>
      </c>
      <c r="GD429" s="247">
        <f t="shared" si="6535"/>
        <v>0</v>
      </c>
      <c r="GE429" s="237">
        <f t="shared" si="6536"/>
        <v>0</v>
      </c>
      <c r="GF429" s="247">
        <f t="shared" si="6537"/>
        <v>0</v>
      </c>
      <c r="GG429" s="259">
        <f t="shared" si="6538"/>
        <v>0</v>
      </c>
      <c r="GH429" s="247">
        <v>0</v>
      </c>
      <c r="GI429" s="247">
        <v>0</v>
      </c>
      <c r="GJ429" s="247">
        <v>0</v>
      </c>
      <c r="GK429" s="247">
        <v>0</v>
      </c>
      <c r="GL429" s="247">
        <v>0</v>
      </c>
      <c r="GM429" s="247">
        <v>0</v>
      </c>
      <c r="GN429" s="247">
        <v>0</v>
      </c>
      <c r="GO429" s="247">
        <v>0</v>
      </c>
      <c r="GP429" s="274">
        <v>0</v>
      </c>
      <c r="GQ429" s="274">
        <v>0</v>
      </c>
      <c r="GR429" s="274">
        <v>0</v>
      </c>
      <c r="GS429" s="274">
        <v>19</v>
      </c>
      <c r="GT429" s="258">
        <f t="shared" si="6539"/>
        <v>19</v>
      </c>
      <c r="GU429" s="244">
        <f t="shared" si="6540"/>
        <v>1</v>
      </c>
      <c r="GV429" s="245">
        <f t="shared" si="6541"/>
        <v>0</v>
      </c>
      <c r="GW429" s="278">
        <f t="shared" si="6542"/>
        <v>0</v>
      </c>
      <c r="GX429" s="244">
        <f t="shared" si="6543"/>
        <v>1</v>
      </c>
      <c r="GY429" s="247">
        <f t="shared" si="6544"/>
        <v>0</v>
      </c>
      <c r="GZ429" s="237">
        <f t="shared" si="6545"/>
        <v>0</v>
      </c>
      <c r="HA429" s="247">
        <f t="shared" si="6546"/>
        <v>0</v>
      </c>
      <c r="HB429" s="259">
        <f t="shared" si="6547"/>
        <v>0</v>
      </c>
      <c r="HC429" s="247">
        <v>0</v>
      </c>
      <c r="HD429" s="247">
        <v>0</v>
      </c>
      <c r="HE429" s="247">
        <v>0</v>
      </c>
      <c r="HF429" s="247">
        <v>0</v>
      </c>
      <c r="HG429" s="247">
        <v>0</v>
      </c>
      <c r="HH429" s="247">
        <v>0</v>
      </c>
      <c r="HI429" s="247">
        <v>0</v>
      </c>
      <c r="HJ429" s="247">
        <v>0</v>
      </c>
      <c r="HK429" s="274">
        <v>1</v>
      </c>
      <c r="HL429" s="274">
        <v>0</v>
      </c>
      <c r="HM429" s="274">
        <v>0</v>
      </c>
      <c r="HN429" s="274">
        <v>21</v>
      </c>
      <c r="HO429" s="258">
        <f t="shared" si="6548"/>
        <v>21</v>
      </c>
      <c r="HP429" s="244">
        <f t="shared" si="6549"/>
        <v>1</v>
      </c>
      <c r="HQ429" s="245">
        <f t="shared" si="6550"/>
        <v>0</v>
      </c>
      <c r="HR429" s="278">
        <f t="shared" si="6551"/>
        <v>0</v>
      </c>
      <c r="HS429" s="244">
        <f t="shared" si="6552"/>
        <v>1</v>
      </c>
      <c r="HT429" s="247">
        <f t="shared" si="6553"/>
        <v>0</v>
      </c>
      <c r="HU429" s="237">
        <f t="shared" si="6554"/>
        <v>0</v>
      </c>
      <c r="HV429" s="247">
        <f t="shared" si="6555"/>
        <v>0</v>
      </c>
      <c r="HW429" s="259">
        <f t="shared" si="6556"/>
        <v>0</v>
      </c>
      <c r="HX429" s="247">
        <v>0</v>
      </c>
      <c r="HY429" s="247">
        <v>0</v>
      </c>
      <c r="HZ429" s="247">
        <v>0</v>
      </c>
      <c r="IA429" s="247">
        <v>0</v>
      </c>
      <c r="IB429" s="247">
        <v>0</v>
      </c>
      <c r="IC429" s="247">
        <v>0</v>
      </c>
      <c r="ID429" s="247">
        <v>0</v>
      </c>
      <c r="IE429" s="247">
        <v>0</v>
      </c>
      <c r="IF429" s="274">
        <v>0</v>
      </c>
      <c r="IG429" s="274">
        <v>0</v>
      </c>
      <c r="IH429" s="274">
        <v>0</v>
      </c>
      <c r="II429" s="274">
        <v>19</v>
      </c>
      <c r="IJ429" s="258">
        <f t="shared" si="6557"/>
        <v>19</v>
      </c>
      <c r="IK429" s="244">
        <f t="shared" si="6558"/>
        <v>1</v>
      </c>
      <c r="IL429" s="245">
        <f t="shared" si="6559"/>
        <v>0</v>
      </c>
      <c r="IM429" s="278">
        <f t="shared" si="6560"/>
        <v>0</v>
      </c>
      <c r="IN429" s="244">
        <f t="shared" si="6561"/>
        <v>1</v>
      </c>
      <c r="IO429" s="247">
        <f t="shared" si="6562"/>
        <v>0</v>
      </c>
      <c r="IP429" s="237">
        <f t="shared" si="6563"/>
        <v>0</v>
      </c>
      <c r="IQ429" s="247">
        <f t="shared" si="6564"/>
        <v>0</v>
      </c>
      <c r="IR429" s="259">
        <f t="shared" si="6565"/>
        <v>0</v>
      </c>
      <c r="IS429" s="247">
        <v>0</v>
      </c>
      <c r="IT429" s="247">
        <v>0</v>
      </c>
      <c r="IU429" s="247">
        <v>0</v>
      </c>
      <c r="IV429" s="247">
        <v>0</v>
      </c>
      <c r="IW429" s="247">
        <v>0</v>
      </c>
      <c r="IX429" s="247">
        <v>0</v>
      </c>
      <c r="IY429" s="247">
        <v>0</v>
      </c>
      <c r="IZ429" s="247">
        <v>0</v>
      </c>
      <c r="JA429" s="274">
        <v>0</v>
      </c>
      <c r="JB429" s="274">
        <v>0</v>
      </c>
      <c r="JC429" s="274">
        <v>0</v>
      </c>
      <c r="JD429" s="247">
        <f t="shared" si="6566"/>
        <v>219</v>
      </c>
      <c r="JE429" s="258">
        <f t="shared" si="6596"/>
        <v>196</v>
      </c>
      <c r="JF429" s="262">
        <f t="shared" si="6597"/>
        <v>0.89497716894977164</v>
      </c>
      <c r="JG429" s="245">
        <f t="shared" si="6598"/>
        <v>23</v>
      </c>
      <c r="JH429" s="262">
        <f t="shared" si="6599"/>
        <v>0.1050228310502283</v>
      </c>
      <c r="JI429" s="262">
        <f t="shared" si="6600"/>
        <v>0.99543378995433784</v>
      </c>
      <c r="JJ429" s="247">
        <f t="shared" si="6416"/>
        <v>22</v>
      </c>
      <c r="JK429" s="260">
        <f t="shared" si="6417"/>
        <v>0.1004566210045662</v>
      </c>
      <c r="JL429" s="247">
        <f t="shared" si="6418"/>
        <v>1</v>
      </c>
      <c r="JM429" s="262">
        <f t="shared" si="6601"/>
        <v>4.5662100456621002E-3</v>
      </c>
      <c r="JN429" s="247">
        <f t="shared" si="6576"/>
        <v>0</v>
      </c>
      <c r="JO429" s="247">
        <f t="shared" si="6577"/>
        <v>0</v>
      </c>
      <c r="JP429" s="247">
        <f t="shared" si="6578"/>
        <v>1</v>
      </c>
      <c r="JQ429" s="247">
        <f t="shared" si="6579"/>
        <v>0</v>
      </c>
      <c r="JR429" s="247">
        <f t="shared" si="6580"/>
        <v>0</v>
      </c>
      <c r="JS429" s="247">
        <f t="shared" si="6581"/>
        <v>0</v>
      </c>
      <c r="JT429" s="247">
        <f t="shared" si="6582"/>
        <v>0</v>
      </c>
      <c r="JU429" s="247">
        <f t="shared" si="6583"/>
        <v>22</v>
      </c>
      <c r="JV429" s="247">
        <f t="shared" si="6584"/>
        <v>2</v>
      </c>
      <c r="JW429" s="247">
        <f t="shared" si="6585"/>
        <v>1</v>
      </c>
      <c r="JX429" s="247">
        <f t="shared" si="6586"/>
        <v>0</v>
      </c>
    </row>
    <row r="430" spans="1:284" ht="15" customHeight="1">
      <c r="A430" s="269">
        <f t="shared" si="6613"/>
        <v>34</v>
      </c>
      <c r="B430" s="126">
        <v>20180102400</v>
      </c>
      <c r="C430" s="227">
        <f t="shared" ca="1" si="6619"/>
        <v>3</v>
      </c>
      <c r="D430" s="227">
        <f t="shared" ca="1" si="6620"/>
        <v>2</v>
      </c>
      <c r="E430" s="228">
        <f t="shared" si="6621"/>
        <v>22.964383561643835</v>
      </c>
      <c r="F430" s="117">
        <v>17</v>
      </c>
      <c r="G430" s="117">
        <v>2</v>
      </c>
      <c r="H430" s="117">
        <v>1997</v>
      </c>
      <c r="I430" s="147" t="s">
        <v>386</v>
      </c>
      <c r="J430" s="111" t="s">
        <v>823</v>
      </c>
      <c r="K430" s="103" t="s">
        <v>720</v>
      </c>
      <c r="L430" s="258">
        <v>22</v>
      </c>
      <c r="M430" s="258">
        <f t="shared" si="6587"/>
        <v>22</v>
      </c>
      <c r="N430" s="262">
        <f t="shared" si="6588"/>
        <v>1</v>
      </c>
      <c r="O430" s="245">
        <f t="shared" si="6589"/>
        <v>0</v>
      </c>
      <c r="P430" s="262">
        <f t="shared" si="6590"/>
        <v>0</v>
      </c>
      <c r="Q430" s="262">
        <f t="shared" si="6591"/>
        <v>1</v>
      </c>
      <c r="R430" s="247">
        <f t="shared" si="6592"/>
        <v>0</v>
      </c>
      <c r="S430" s="260">
        <f t="shared" si="6593"/>
        <v>0</v>
      </c>
      <c r="T430" s="247">
        <f t="shared" si="6594"/>
        <v>0</v>
      </c>
      <c r="U430" s="262">
        <f t="shared" si="6595"/>
        <v>0</v>
      </c>
      <c r="V430" s="258">
        <v>0</v>
      </c>
      <c r="W430" s="258">
        <v>0</v>
      </c>
      <c r="X430" s="258">
        <v>0</v>
      </c>
      <c r="Y430" s="258">
        <v>0</v>
      </c>
      <c r="Z430" s="258">
        <v>0</v>
      </c>
      <c r="AA430" s="258">
        <v>0</v>
      </c>
      <c r="AB430" s="258">
        <v>0</v>
      </c>
      <c r="AC430" s="258">
        <v>0</v>
      </c>
      <c r="AD430" s="258">
        <v>0</v>
      </c>
      <c r="AE430" s="258">
        <v>0</v>
      </c>
      <c r="AF430" s="258">
        <v>0</v>
      </c>
      <c r="AG430" s="236">
        <v>20</v>
      </c>
      <c r="AH430" s="243">
        <f t="shared" ref="AH430:AH431" si="6622">AG430-(AM430+AO430)</f>
        <v>19</v>
      </c>
      <c r="AI430" s="244">
        <f t="shared" si="6468"/>
        <v>0.95</v>
      </c>
      <c r="AJ430" s="245">
        <f t="shared" si="6469"/>
        <v>1</v>
      </c>
      <c r="AK430" s="244">
        <f t="shared" si="6470"/>
        <v>0.05</v>
      </c>
      <c r="AL430" s="244">
        <f t="shared" si="6471"/>
        <v>1</v>
      </c>
      <c r="AM430" s="236">
        <f t="shared" si="6472"/>
        <v>1</v>
      </c>
      <c r="AN430" s="237">
        <f t="shared" si="6473"/>
        <v>0.05</v>
      </c>
      <c r="AO430" s="236">
        <f t="shared" si="6474"/>
        <v>0</v>
      </c>
      <c r="AP430" s="244">
        <f t="shared" si="6475"/>
        <v>0</v>
      </c>
      <c r="AQ430" s="243">
        <v>0</v>
      </c>
      <c r="AR430" s="243">
        <v>0</v>
      </c>
      <c r="AS430" s="243">
        <v>0</v>
      </c>
      <c r="AT430" s="243">
        <v>0</v>
      </c>
      <c r="AU430" s="243">
        <v>0</v>
      </c>
      <c r="AV430" s="243">
        <v>0</v>
      </c>
      <c r="AW430" s="243">
        <v>0</v>
      </c>
      <c r="AX430" s="243">
        <v>1</v>
      </c>
      <c r="AY430" s="243">
        <v>0</v>
      </c>
      <c r="AZ430" s="243">
        <v>0</v>
      </c>
      <c r="BA430" s="243">
        <v>0</v>
      </c>
      <c r="BB430" s="236">
        <v>21</v>
      </c>
      <c r="BC430" s="243">
        <f t="shared" ref="BC430:BC431" si="6623">BB430-(BH430+BJ430)</f>
        <v>21</v>
      </c>
      <c r="BD430" s="244">
        <f t="shared" si="6477"/>
        <v>1</v>
      </c>
      <c r="BE430" s="245">
        <f t="shared" si="6478"/>
        <v>0</v>
      </c>
      <c r="BF430" s="244">
        <f t="shared" si="6479"/>
        <v>0</v>
      </c>
      <c r="BG430" s="244">
        <f t="shared" si="6480"/>
        <v>1</v>
      </c>
      <c r="BH430" s="236">
        <f t="shared" si="6481"/>
        <v>0</v>
      </c>
      <c r="BI430" s="237">
        <f t="shared" si="6482"/>
        <v>0</v>
      </c>
      <c r="BJ430" s="236">
        <f t="shared" si="6483"/>
        <v>0</v>
      </c>
      <c r="BK430" s="244">
        <f t="shared" si="6484"/>
        <v>0</v>
      </c>
      <c r="BL430" s="236">
        <v>0</v>
      </c>
      <c r="BM430" s="236">
        <v>0</v>
      </c>
      <c r="BN430" s="236">
        <v>0</v>
      </c>
      <c r="BO430" s="236">
        <v>0</v>
      </c>
      <c r="BP430" s="236">
        <v>0</v>
      </c>
      <c r="BQ430" s="236">
        <v>0</v>
      </c>
      <c r="BR430" s="236">
        <v>0</v>
      </c>
      <c r="BS430" s="236">
        <v>0</v>
      </c>
      <c r="BT430" s="236">
        <v>0</v>
      </c>
      <c r="BU430" s="236">
        <v>0</v>
      </c>
      <c r="BV430" s="236">
        <v>0</v>
      </c>
      <c r="BW430" s="247">
        <v>21</v>
      </c>
      <c r="BX430" s="258">
        <f t="shared" ref="BX430:BX431" si="6624">BW430-(CC430+CE430)</f>
        <v>20</v>
      </c>
      <c r="BY430" s="262">
        <f t="shared" si="6486"/>
        <v>0.95238095238095233</v>
      </c>
      <c r="BZ430" s="245">
        <f t="shared" si="6487"/>
        <v>1</v>
      </c>
      <c r="CA430" s="262">
        <f t="shared" si="6488"/>
        <v>4.7619047619047616E-2</v>
      </c>
      <c r="CB430" s="262">
        <f t="shared" si="6489"/>
        <v>1</v>
      </c>
      <c r="CC430" s="247">
        <f t="shared" si="6490"/>
        <v>1</v>
      </c>
      <c r="CD430" s="260">
        <f t="shared" si="6491"/>
        <v>4.7619047619047616E-2</v>
      </c>
      <c r="CE430" s="247">
        <f t="shared" si="6492"/>
        <v>0</v>
      </c>
      <c r="CF430" s="262">
        <f t="shared" si="6493"/>
        <v>0</v>
      </c>
      <c r="CG430" s="247">
        <v>0</v>
      </c>
      <c r="CH430" s="247">
        <v>0</v>
      </c>
      <c r="CI430" s="247">
        <v>0</v>
      </c>
      <c r="CJ430" s="247">
        <v>0</v>
      </c>
      <c r="CK430" s="247">
        <v>0</v>
      </c>
      <c r="CL430" s="247">
        <v>0</v>
      </c>
      <c r="CM430" s="247">
        <v>0</v>
      </c>
      <c r="CN430" s="247">
        <v>1</v>
      </c>
      <c r="CO430" s="247">
        <v>0</v>
      </c>
      <c r="CP430" s="247">
        <v>0</v>
      </c>
      <c r="CQ430" s="247">
        <v>0</v>
      </c>
      <c r="CR430" s="274">
        <v>15</v>
      </c>
      <c r="CS430" s="258">
        <f t="shared" si="6608"/>
        <v>15</v>
      </c>
      <c r="CT430" s="244">
        <f t="shared" si="6609"/>
        <v>1</v>
      </c>
      <c r="CU430" s="245">
        <f t="shared" si="6610"/>
        <v>0</v>
      </c>
      <c r="CV430" s="278">
        <f t="shared" si="6611"/>
        <v>0</v>
      </c>
      <c r="CW430" s="244">
        <f t="shared" si="6612"/>
        <v>1</v>
      </c>
      <c r="CX430" s="247">
        <f t="shared" si="6617"/>
        <v>0</v>
      </c>
      <c r="CY430" s="237">
        <f t="shared" ref="CY430:CY497" si="6625">CX430/CR430</f>
        <v>0</v>
      </c>
      <c r="CZ430" s="247">
        <f t="shared" si="6618"/>
        <v>0</v>
      </c>
      <c r="DA430" s="259">
        <f t="shared" ref="DA430:DA497" si="6626">CZ430/CR430</f>
        <v>0</v>
      </c>
      <c r="DB430" s="247">
        <v>0</v>
      </c>
      <c r="DC430" s="247">
        <v>0</v>
      </c>
      <c r="DD430" s="247">
        <v>0</v>
      </c>
      <c r="DE430" s="247">
        <v>0</v>
      </c>
      <c r="DF430" s="247">
        <v>0</v>
      </c>
      <c r="DG430" s="247">
        <v>0</v>
      </c>
      <c r="DH430" s="247">
        <v>0</v>
      </c>
      <c r="DI430" s="247">
        <v>0</v>
      </c>
      <c r="DJ430" s="274">
        <v>0</v>
      </c>
      <c r="DK430" s="274">
        <v>0</v>
      </c>
      <c r="DL430" s="274">
        <v>0</v>
      </c>
      <c r="DM430" s="274">
        <v>21</v>
      </c>
      <c r="DN430" s="258">
        <f t="shared" si="6503"/>
        <v>21</v>
      </c>
      <c r="DO430" s="244">
        <f t="shared" si="6504"/>
        <v>1</v>
      </c>
      <c r="DP430" s="245">
        <f t="shared" si="6505"/>
        <v>0</v>
      </c>
      <c r="DQ430" s="278">
        <f t="shared" si="6506"/>
        <v>0</v>
      </c>
      <c r="DR430" s="244">
        <f t="shared" si="6507"/>
        <v>1</v>
      </c>
      <c r="DS430" s="247">
        <f t="shared" si="6508"/>
        <v>0</v>
      </c>
      <c r="DT430" s="237">
        <f t="shared" si="6509"/>
        <v>0</v>
      </c>
      <c r="DU430" s="247">
        <f t="shared" si="6510"/>
        <v>0</v>
      </c>
      <c r="DV430" s="259">
        <f t="shared" si="6511"/>
        <v>0</v>
      </c>
      <c r="DW430" s="247">
        <v>0</v>
      </c>
      <c r="DX430" s="247">
        <v>0</v>
      </c>
      <c r="DY430" s="247">
        <v>0</v>
      </c>
      <c r="DZ430" s="247">
        <v>0</v>
      </c>
      <c r="EA430" s="247">
        <v>0</v>
      </c>
      <c r="EB430" s="247">
        <v>0</v>
      </c>
      <c r="EC430" s="247">
        <v>0</v>
      </c>
      <c r="ED430" s="247">
        <v>0</v>
      </c>
      <c r="EE430" s="274">
        <v>0</v>
      </c>
      <c r="EF430" s="274">
        <v>0</v>
      </c>
      <c r="EG430" s="274">
        <v>0</v>
      </c>
      <c r="EH430" s="274">
        <v>22</v>
      </c>
      <c r="EI430" s="258">
        <f t="shared" si="6512"/>
        <v>21</v>
      </c>
      <c r="EJ430" s="244">
        <f t="shared" si="6513"/>
        <v>0.95454545454545459</v>
      </c>
      <c r="EK430" s="245">
        <f t="shared" si="6514"/>
        <v>1</v>
      </c>
      <c r="EL430" s="278">
        <f t="shared" si="6515"/>
        <v>4.5454545454545456E-2</v>
      </c>
      <c r="EM430" s="244">
        <f t="shared" si="6516"/>
        <v>1</v>
      </c>
      <c r="EN430" s="247">
        <f t="shared" si="6517"/>
        <v>1</v>
      </c>
      <c r="EO430" s="237">
        <f t="shared" si="6518"/>
        <v>4.5454545454545456E-2</v>
      </c>
      <c r="EP430" s="247">
        <f t="shared" si="6519"/>
        <v>0</v>
      </c>
      <c r="EQ430" s="259">
        <f t="shared" si="6520"/>
        <v>0</v>
      </c>
      <c r="ER430" s="247">
        <v>0</v>
      </c>
      <c r="ES430" s="247">
        <v>0</v>
      </c>
      <c r="ET430" s="247">
        <v>0</v>
      </c>
      <c r="EU430" s="247">
        <v>0</v>
      </c>
      <c r="EV430" s="247">
        <v>0</v>
      </c>
      <c r="EW430" s="247">
        <v>0</v>
      </c>
      <c r="EX430" s="247">
        <v>0</v>
      </c>
      <c r="EY430" s="247">
        <v>1</v>
      </c>
      <c r="EZ430" s="274">
        <v>0</v>
      </c>
      <c r="FA430" s="274">
        <v>0</v>
      </c>
      <c r="FB430" s="274">
        <v>0</v>
      </c>
      <c r="FC430" s="274">
        <v>18</v>
      </c>
      <c r="FD430" s="258">
        <f t="shared" si="6521"/>
        <v>18</v>
      </c>
      <c r="FE430" s="244">
        <f t="shared" si="6522"/>
        <v>1</v>
      </c>
      <c r="FF430" s="245">
        <f t="shared" si="6523"/>
        <v>0</v>
      </c>
      <c r="FG430" s="278">
        <f t="shared" si="6524"/>
        <v>0</v>
      </c>
      <c r="FH430" s="244">
        <f t="shared" si="6525"/>
        <v>1</v>
      </c>
      <c r="FI430" s="247">
        <f t="shared" si="6526"/>
        <v>0</v>
      </c>
      <c r="FJ430" s="237">
        <f t="shared" si="6527"/>
        <v>0</v>
      </c>
      <c r="FK430" s="247">
        <f t="shared" si="6528"/>
        <v>0</v>
      </c>
      <c r="FL430" s="259">
        <f t="shared" si="6529"/>
        <v>0</v>
      </c>
      <c r="FM430" s="247">
        <v>0</v>
      </c>
      <c r="FN430" s="247">
        <v>0</v>
      </c>
      <c r="FO430" s="247">
        <v>0</v>
      </c>
      <c r="FP430" s="247">
        <v>0</v>
      </c>
      <c r="FQ430" s="247">
        <v>0</v>
      </c>
      <c r="FR430" s="247">
        <v>0</v>
      </c>
      <c r="FS430" s="247">
        <v>0</v>
      </c>
      <c r="FT430" s="247">
        <v>0</v>
      </c>
      <c r="FU430" s="274">
        <v>0</v>
      </c>
      <c r="FV430" s="274">
        <v>0</v>
      </c>
      <c r="FW430" s="274">
        <v>0</v>
      </c>
      <c r="FX430" s="274">
        <v>22</v>
      </c>
      <c r="FY430" s="258">
        <f t="shared" si="6530"/>
        <v>22</v>
      </c>
      <c r="FZ430" s="244">
        <f t="shared" si="6531"/>
        <v>1</v>
      </c>
      <c r="GA430" s="245">
        <f t="shared" si="6532"/>
        <v>0</v>
      </c>
      <c r="GB430" s="278">
        <f t="shared" si="6533"/>
        <v>0</v>
      </c>
      <c r="GC430" s="244">
        <f t="shared" si="6534"/>
        <v>1</v>
      </c>
      <c r="GD430" s="247">
        <f t="shared" si="6535"/>
        <v>0</v>
      </c>
      <c r="GE430" s="237">
        <f t="shared" si="6536"/>
        <v>0</v>
      </c>
      <c r="GF430" s="247">
        <f t="shared" si="6537"/>
        <v>0</v>
      </c>
      <c r="GG430" s="259">
        <f t="shared" si="6538"/>
        <v>0</v>
      </c>
      <c r="GH430" s="247">
        <v>0</v>
      </c>
      <c r="GI430" s="247">
        <v>0</v>
      </c>
      <c r="GJ430" s="247">
        <v>0</v>
      </c>
      <c r="GK430" s="247">
        <v>0</v>
      </c>
      <c r="GL430" s="247">
        <v>0</v>
      </c>
      <c r="GM430" s="247">
        <v>0</v>
      </c>
      <c r="GN430" s="247">
        <v>0</v>
      </c>
      <c r="GO430" s="247">
        <v>0</v>
      </c>
      <c r="GP430" s="274">
        <v>0</v>
      </c>
      <c r="GQ430" s="274">
        <v>0</v>
      </c>
      <c r="GR430" s="274">
        <v>0</v>
      </c>
      <c r="GS430" s="274">
        <v>19</v>
      </c>
      <c r="GT430" s="258">
        <f t="shared" si="6539"/>
        <v>19</v>
      </c>
      <c r="GU430" s="244">
        <f t="shared" si="6540"/>
        <v>1</v>
      </c>
      <c r="GV430" s="245">
        <f t="shared" si="6541"/>
        <v>0</v>
      </c>
      <c r="GW430" s="278">
        <f t="shared" si="6542"/>
        <v>0</v>
      </c>
      <c r="GX430" s="244">
        <f t="shared" si="6543"/>
        <v>1</v>
      </c>
      <c r="GY430" s="247">
        <f t="shared" si="6544"/>
        <v>0</v>
      </c>
      <c r="GZ430" s="237">
        <f t="shared" si="6545"/>
        <v>0</v>
      </c>
      <c r="HA430" s="247">
        <f t="shared" si="6546"/>
        <v>0</v>
      </c>
      <c r="HB430" s="259">
        <f t="shared" si="6547"/>
        <v>0</v>
      </c>
      <c r="HC430" s="247">
        <v>0</v>
      </c>
      <c r="HD430" s="247">
        <v>0</v>
      </c>
      <c r="HE430" s="247">
        <v>0</v>
      </c>
      <c r="HF430" s="247">
        <v>0</v>
      </c>
      <c r="HG430" s="247">
        <v>0</v>
      </c>
      <c r="HH430" s="247">
        <v>0</v>
      </c>
      <c r="HI430" s="247">
        <v>0</v>
      </c>
      <c r="HJ430" s="247">
        <v>0</v>
      </c>
      <c r="HK430" s="274">
        <v>0</v>
      </c>
      <c r="HL430" s="274">
        <v>0</v>
      </c>
      <c r="HM430" s="274">
        <v>0</v>
      </c>
      <c r="HN430" s="274">
        <v>21</v>
      </c>
      <c r="HO430" s="258">
        <f t="shared" si="6548"/>
        <v>15</v>
      </c>
      <c r="HP430" s="244">
        <f t="shared" si="6549"/>
        <v>0.7142857142857143</v>
      </c>
      <c r="HQ430" s="245">
        <f t="shared" si="6550"/>
        <v>6</v>
      </c>
      <c r="HR430" s="278">
        <f t="shared" si="6551"/>
        <v>0.2857142857142857</v>
      </c>
      <c r="HS430" s="244">
        <f t="shared" si="6552"/>
        <v>1</v>
      </c>
      <c r="HT430" s="247">
        <f t="shared" si="6553"/>
        <v>6</v>
      </c>
      <c r="HU430" s="237">
        <f t="shared" si="6554"/>
        <v>0.2857142857142857</v>
      </c>
      <c r="HV430" s="247">
        <f t="shared" si="6555"/>
        <v>0</v>
      </c>
      <c r="HW430" s="259">
        <f t="shared" si="6556"/>
        <v>0</v>
      </c>
      <c r="HX430" s="247">
        <v>0</v>
      </c>
      <c r="HY430" s="247">
        <v>0</v>
      </c>
      <c r="HZ430" s="247">
        <v>0</v>
      </c>
      <c r="IA430" s="247">
        <v>0</v>
      </c>
      <c r="IB430" s="247">
        <v>0</v>
      </c>
      <c r="IC430" s="247">
        <v>0</v>
      </c>
      <c r="ID430" s="247">
        <v>3</v>
      </c>
      <c r="IE430" s="247">
        <v>3</v>
      </c>
      <c r="IF430" s="274">
        <v>0</v>
      </c>
      <c r="IG430" s="274">
        <v>1</v>
      </c>
      <c r="IH430" s="274">
        <v>0</v>
      </c>
      <c r="II430" s="274">
        <v>19</v>
      </c>
      <c r="IJ430" s="258">
        <f t="shared" si="6557"/>
        <v>19</v>
      </c>
      <c r="IK430" s="244">
        <f t="shared" si="6558"/>
        <v>1</v>
      </c>
      <c r="IL430" s="245">
        <f t="shared" si="6559"/>
        <v>0</v>
      </c>
      <c r="IM430" s="278">
        <f t="shared" si="6560"/>
        <v>0</v>
      </c>
      <c r="IN430" s="244">
        <f t="shared" si="6561"/>
        <v>1</v>
      </c>
      <c r="IO430" s="247">
        <f t="shared" si="6562"/>
        <v>0</v>
      </c>
      <c r="IP430" s="237">
        <f t="shared" si="6563"/>
        <v>0</v>
      </c>
      <c r="IQ430" s="247">
        <f t="shared" si="6564"/>
        <v>0</v>
      </c>
      <c r="IR430" s="259">
        <f t="shared" si="6565"/>
        <v>0</v>
      </c>
      <c r="IS430" s="247">
        <v>0</v>
      </c>
      <c r="IT430" s="247">
        <v>0</v>
      </c>
      <c r="IU430" s="247">
        <v>0</v>
      </c>
      <c r="IV430" s="247">
        <v>0</v>
      </c>
      <c r="IW430" s="247">
        <v>0</v>
      </c>
      <c r="IX430" s="247">
        <v>0</v>
      </c>
      <c r="IY430" s="247">
        <v>0</v>
      </c>
      <c r="IZ430" s="247">
        <v>0</v>
      </c>
      <c r="JA430" s="274">
        <v>0</v>
      </c>
      <c r="JB430" s="274">
        <v>0</v>
      </c>
      <c r="JC430" s="274">
        <v>0</v>
      </c>
      <c r="JD430" s="247">
        <f t="shared" si="6566"/>
        <v>241</v>
      </c>
      <c r="JE430" s="258">
        <f t="shared" si="6596"/>
        <v>232</v>
      </c>
      <c r="JF430" s="262">
        <f t="shared" si="6597"/>
        <v>0.96265560165975106</v>
      </c>
      <c r="JG430" s="245">
        <f t="shared" si="6598"/>
        <v>9</v>
      </c>
      <c r="JH430" s="262">
        <f t="shared" si="6599"/>
        <v>3.7344398340248962E-2</v>
      </c>
      <c r="JI430" s="262">
        <f t="shared" si="6600"/>
        <v>1</v>
      </c>
      <c r="JJ430" s="247">
        <f t="shared" si="6416"/>
        <v>9</v>
      </c>
      <c r="JK430" s="260">
        <f t="shared" si="6417"/>
        <v>3.7344398340248962E-2</v>
      </c>
      <c r="JL430" s="247">
        <f t="shared" si="6418"/>
        <v>0</v>
      </c>
      <c r="JM430" s="262">
        <f t="shared" si="6601"/>
        <v>0</v>
      </c>
      <c r="JN430" s="247">
        <f t="shared" si="6576"/>
        <v>0</v>
      </c>
      <c r="JO430" s="247">
        <f t="shared" si="6577"/>
        <v>0</v>
      </c>
      <c r="JP430" s="247">
        <f t="shared" si="6578"/>
        <v>0</v>
      </c>
      <c r="JQ430" s="247">
        <f t="shared" si="6579"/>
        <v>0</v>
      </c>
      <c r="JR430" s="247">
        <f t="shared" si="6580"/>
        <v>0</v>
      </c>
      <c r="JS430" s="247">
        <f t="shared" si="6581"/>
        <v>0</v>
      </c>
      <c r="JT430" s="247">
        <f t="shared" si="6582"/>
        <v>3</v>
      </c>
      <c r="JU430" s="247">
        <f t="shared" si="6583"/>
        <v>6</v>
      </c>
      <c r="JV430" s="247">
        <f t="shared" si="6584"/>
        <v>0</v>
      </c>
      <c r="JW430" s="247">
        <f t="shared" si="6585"/>
        <v>1</v>
      </c>
      <c r="JX430" s="247">
        <f t="shared" si="6586"/>
        <v>0</v>
      </c>
    </row>
    <row r="431" spans="1:284" ht="15" customHeight="1" thickBot="1">
      <c r="A431" s="269">
        <f t="shared" si="6613"/>
        <v>35</v>
      </c>
      <c r="B431" s="268">
        <v>20180719441</v>
      </c>
      <c r="C431" s="227">
        <f t="shared" ca="1" si="6619"/>
        <v>2</v>
      </c>
      <c r="D431" s="227">
        <f t="shared" ca="1" si="6620"/>
        <v>8</v>
      </c>
      <c r="E431" s="228">
        <f t="shared" si="6621"/>
        <v>19.512328767123286</v>
      </c>
      <c r="F431" s="117">
        <v>31</v>
      </c>
      <c r="G431" s="117">
        <v>7</v>
      </c>
      <c r="H431" s="117">
        <v>2000</v>
      </c>
      <c r="I431" s="147" t="s">
        <v>594</v>
      </c>
      <c r="J431" s="111" t="s">
        <v>827</v>
      </c>
      <c r="K431" s="103" t="s">
        <v>720</v>
      </c>
      <c r="L431" s="258">
        <v>22</v>
      </c>
      <c r="M431" s="258">
        <f t="shared" si="6587"/>
        <v>22</v>
      </c>
      <c r="N431" s="262">
        <f t="shared" si="6588"/>
        <v>1</v>
      </c>
      <c r="O431" s="245">
        <f t="shared" si="6589"/>
        <v>0</v>
      </c>
      <c r="P431" s="262">
        <f t="shared" si="6590"/>
        <v>0</v>
      </c>
      <c r="Q431" s="262">
        <f t="shared" si="6591"/>
        <v>1</v>
      </c>
      <c r="R431" s="247">
        <f t="shared" si="6592"/>
        <v>0</v>
      </c>
      <c r="S431" s="260">
        <f t="shared" si="6593"/>
        <v>0</v>
      </c>
      <c r="T431" s="247">
        <f t="shared" si="6594"/>
        <v>0</v>
      </c>
      <c r="U431" s="262">
        <f t="shared" si="6595"/>
        <v>0</v>
      </c>
      <c r="V431" s="258">
        <v>0</v>
      </c>
      <c r="W431" s="258">
        <v>0</v>
      </c>
      <c r="X431" s="258">
        <v>0</v>
      </c>
      <c r="Y431" s="258">
        <v>0</v>
      </c>
      <c r="Z431" s="258">
        <v>0</v>
      </c>
      <c r="AA431" s="258">
        <v>0</v>
      </c>
      <c r="AB431" s="258">
        <v>0</v>
      </c>
      <c r="AC431" s="258">
        <v>0</v>
      </c>
      <c r="AD431" s="258">
        <v>0</v>
      </c>
      <c r="AE431" s="258">
        <v>0</v>
      </c>
      <c r="AF431" s="258">
        <v>0</v>
      </c>
      <c r="AG431" s="236">
        <v>20</v>
      </c>
      <c r="AH431" s="243">
        <f t="shared" si="6622"/>
        <v>20</v>
      </c>
      <c r="AI431" s="244">
        <f t="shared" si="6468"/>
        <v>1</v>
      </c>
      <c r="AJ431" s="245">
        <f t="shared" si="6469"/>
        <v>0</v>
      </c>
      <c r="AK431" s="244">
        <f t="shared" si="6470"/>
        <v>0</v>
      </c>
      <c r="AL431" s="244">
        <f t="shared" si="6471"/>
        <v>1</v>
      </c>
      <c r="AM431" s="236">
        <f t="shared" si="6472"/>
        <v>0</v>
      </c>
      <c r="AN431" s="237">
        <f t="shared" si="6473"/>
        <v>0</v>
      </c>
      <c r="AO431" s="236">
        <f t="shared" si="6474"/>
        <v>0</v>
      </c>
      <c r="AP431" s="244">
        <f t="shared" si="6475"/>
        <v>0</v>
      </c>
      <c r="AQ431" s="243">
        <v>0</v>
      </c>
      <c r="AR431" s="243">
        <v>0</v>
      </c>
      <c r="AS431" s="243">
        <v>0</v>
      </c>
      <c r="AT431" s="243">
        <v>0</v>
      </c>
      <c r="AU431" s="243">
        <v>0</v>
      </c>
      <c r="AV431" s="243">
        <v>0</v>
      </c>
      <c r="AW431" s="243">
        <v>0</v>
      </c>
      <c r="AX431" s="243">
        <v>0</v>
      </c>
      <c r="AY431" s="243">
        <v>0</v>
      </c>
      <c r="AZ431" s="243">
        <v>0</v>
      </c>
      <c r="BA431" s="243">
        <v>0</v>
      </c>
      <c r="BB431" s="236">
        <v>21</v>
      </c>
      <c r="BC431" s="243">
        <f t="shared" si="6623"/>
        <v>21</v>
      </c>
      <c r="BD431" s="244">
        <f t="shared" si="6477"/>
        <v>1</v>
      </c>
      <c r="BE431" s="245">
        <f t="shared" si="6478"/>
        <v>0</v>
      </c>
      <c r="BF431" s="244">
        <f t="shared" si="6479"/>
        <v>0</v>
      </c>
      <c r="BG431" s="244">
        <f t="shared" si="6480"/>
        <v>1</v>
      </c>
      <c r="BH431" s="236">
        <f t="shared" si="6481"/>
        <v>0</v>
      </c>
      <c r="BI431" s="237">
        <f t="shared" si="6482"/>
        <v>0</v>
      </c>
      <c r="BJ431" s="236">
        <f t="shared" si="6483"/>
        <v>0</v>
      </c>
      <c r="BK431" s="244">
        <f t="shared" si="6484"/>
        <v>0</v>
      </c>
      <c r="BL431" s="236">
        <v>0</v>
      </c>
      <c r="BM431" s="236">
        <v>0</v>
      </c>
      <c r="BN431" s="236">
        <v>0</v>
      </c>
      <c r="BO431" s="236">
        <v>0</v>
      </c>
      <c r="BP431" s="236">
        <v>0</v>
      </c>
      <c r="BQ431" s="236">
        <v>0</v>
      </c>
      <c r="BR431" s="236">
        <v>0</v>
      </c>
      <c r="BS431" s="236">
        <v>0</v>
      </c>
      <c r="BT431" s="236">
        <v>0</v>
      </c>
      <c r="BU431" s="236">
        <v>0</v>
      </c>
      <c r="BV431" s="236">
        <v>0</v>
      </c>
      <c r="BW431" s="247">
        <v>21</v>
      </c>
      <c r="BX431" s="258">
        <f t="shared" si="6624"/>
        <v>20</v>
      </c>
      <c r="BY431" s="262">
        <f t="shared" si="6486"/>
        <v>0.95238095238095233</v>
      </c>
      <c r="BZ431" s="245">
        <f t="shared" si="6487"/>
        <v>1</v>
      </c>
      <c r="CA431" s="262">
        <f t="shared" si="6488"/>
        <v>4.7619047619047616E-2</v>
      </c>
      <c r="CB431" s="262">
        <f t="shared" si="6489"/>
        <v>1</v>
      </c>
      <c r="CC431" s="247">
        <f t="shared" si="6490"/>
        <v>1</v>
      </c>
      <c r="CD431" s="260">
        <f t="shared" si="6491"/>
        <v>4.7619047619047616E-2</v>
      </c>
      <c r="CE431" s="247">
        <f t="shared" si="6492"/>
        <v>0</v>
      </c>
      <c r="CF431" s="262">
        <f t="shared" si="6493"/>
        <v>0</v>
      </c>
      <c r="CG431" s="247">
        <v>0</v>
      </c>
      <c r="CH431" s="247">
        <v>0</v>
      </c>
      <c r="CI431" s="247">
        <v>0</v>
      </c>
      <c r="CJ431" s="247">
        <v>0</v>
      </c>
      <c r="CK431" s="247">
        <v>0</v>
      </c>
      <c r="CL431" s="247">
        <v>0</v>
      </c>
      <c r="CM431" s="247">
        <v>0</v>
      </c>
      <c r="CN431" s="247">
        <v>1</v>
      </c>
      <c r="CO431" s="247">
        <v>0</v>
      </c>
      <c r="CP431" s="247">
        <v>0</v>
      </c>
      <c r="CQ431" s="247">
        <v>0</v>
      </c>
      <c r="CR431" s="274">
        <v>15</v>
      </c>
      <c r="CS431" s="258">
        <f t="shared" si="6608"/>
        <v>15</v>
      </c>
      <c r="CT431" s="244">
        <f t="shared" si="6609"/>
        <v>1</v>
      </c>
      <c r="CU431" s="245">
        <f t="shared" si="6610"/>
        <v>0</v>
      </c>
      <c r="CV431" s="278">
        <f t="shared" si="6611"/>
        <v>0</v>
      </c>
      <c r="CW431" s="244">
        <f t="shared" si="6612"/>
        <v>1</v>
      </c>
      <c r="CX431" s="247">
        <f t="shared" si="6617"/>
        <v>0</v>
      </c>
      <c r="CY431" s="237">
        <f t="shared" si="6625"/>
        <v>0</v>
      </c>
      <c r="CZ431" s="247">
        <f t="shared" si="6618"/>
        <v>0</v>
      </c>
      <c r="DA431" s="259">
        <f t="shared" si="6626"/>
        <v>0</v>
      </c>
      <c r="DB431" s="247">
        <v>0</v>
      </c>
      <c r="DC431" s="247">
        <v>0</v>
      </c>
      <c r="DD431" s="247">
        <v>0</v>
      </c>
      <c r="DE431" s="247">
        <v>0</v>
      </c>
      <c r="DF431" s="247">
        <v>0</v>
      </c>
      <c r="DG431" s="247">
        <v>0</v>
      </c>
      <c r="DH431" s="247">
        <v>0</v>
      </c>
      <c r="DI431" s="247">
        <v>0</v>
      </c>
      <c r="DJ431" s="274">
        <v>0</v>
      </c>
      <c r="DK431" s="274">
        <v>0</v>
      </c>
      <c r="DL431" s="274">
        <v>0</v>
      </c>
      <c r="DM431" s="274">
        <v>21</v>
      </c>
      <c r="DN431" s="258">
        <f t="shared" si="6503"/>
        <v>21</v>
      </c>
      <c r="DO431" s="244">
        <f t="shared" si="6504"/>
        <v>1</v>
      </c>
      <c r="DP431" s="245">
        <f t="shared" si="6505"/>
        <v>0</v>
      </c>
      <c r="DQ431" s="278">
        <f t="shared" si="6506"/>
        <v>0</v>
      </c>
      <c r="DR431" s="244">
        <f t="shared" si="6507"/>
        <v>1</v>
      </c>
      <c r="DS431" s="247">
        <f t="shared" si="6508"/>
        <v>0</v>
      </c>
      <c r="DT431" s="237">
        <f t="shared" si="6509"/>
        <v>0</v>
      </c>
      <c r="DU431" s="247">
        <f t="shared" si="6510"/>
        <v>0</v>
      </c>
      <c r="DV431" s="259">
        <f t="shared" si="6511"/>
        <v>0</v>
      </c>
      <c r="DW431" s="247">
        <v>0</v>
      </c>
      <c r="DX431" s="247">
        <v>0</v>
      </c>
      <c r="DY431" s="247">
        <v>0</v>
      </c>
      <c r="DZ431" s="247">
        <v>0</v>
      </c>
      <c r="EA431" s="247">
        <v>0</v>
      </c>
      <c r="EB431" s="247">
        <v>0</v>
      </c>
      <c r="EC431" s="247">
        <v>0</v>
      </c>
      <c r="ED431" s="247">
        <v>0</v>
      </c>
      <c r="EE431" s="274">
        <v>0</v>
      </c>
      <c r="EF431" s="274">
        <v>0</v>
      </c>
      <c r="EG431" s="274">
        <v>0</v>
      </c>
      <c r="EH431" s="274">
        <v>22</v>
      </c>
      <c r="EI431" s="258">
        <f t="shared" si="6512"/>
        <v>22</v>
      </c>
      <c r="EJ431" s="244">
        <f t="shared" si="6513"/>
        <v>1</v>
      </c>
      <c r="EK431" s="245">
        <f t="shared" si="6514"/>
        <v>0</v>
      </c>
      <c r="EL431" s="278">
        <f t="shared" si="6515"/>
        <v>0</v>
      </c>
      <c r="EM431" s="244">
        <f t="shared" si="6516"/>
        <v>1</v>
      </c>
      <c r="EN431" s="247">
        <f t="shared" si="6517"/>
        <v>0</v>
      </c>
      <c r="EO431" s="237">
        <f t="shared" si="6518"/>
        <v>0</v>
      </c>
      <c r="EP431" s="247">
        <f t="shared" si="6519"/>
        <v>0</v>
      </c>
      <c r="EQ431" s="259">
        <f t="shared" si="6520"/>
        <v>0</v>
      </c>
      <c r="ER431" s="247">
        <v>0</v>
      </c>
      <c r="ES431" s="247">
        <v>0</v>
      </c>
      <c r="ET431" s="247">
        <v>0</v>
      </c>
      <c r="EU431" s="247">
        <v>0</v>
      </c>
      <c r="EV431" s="247">
        <v>0</v>
      </c>
      <c r="EW431" s="247">
        <v>0</v>
      </c>
      <c r="EX431" s="247">
        <v>0</v>
      </c>
      <c r="EY431" s="247">
        <v>0</v>
      </c>
      <c r="EZ431" s="274">
        <v>0</v>
      </c>
      <c r="FA431" s="274">
        <v>0</v>
      </c>
      <c r="FB431" s="274">
        <v>0</v>
      </c>
      <c r="FC431" s="274">
        <v>18</v>
      </c>
      <c r="FD431" s="258">
        <f t="shared" si="6521"/>
        <v>18</v>
      </c>
      <c r="FE431" s="244">
        <f t="shared" si="6522"/>
        <v>1</v>
      </c>
      <c r="FF431" s="245">
        <f t="shared" si="6523"/>
        <v>0</v>
      </c>
      <c r="FG431" s="278">
        <f t="shared" si="6524"/>
        <v>0</v>
      </c>
      <c r="FH431" s="244">
        <f t="shared" si="6525"/>
        <v>1</v>
      </c>
      <c r="FI431" s="247">
        <f t="shared" si="6526"/>
        <v>0</v>
      </c>
      <c r="FJ431" s="237">
        <f t="shared" si="6527"/>
        <v>0</v>
      </c>
      <c r="FK431" s="247">
        <f t="shared" si="6528"/>
        <v>0</v>
      </c>
      <c r="FL431" s="259">
        <f t="shared" si="6529"/>
        <v>0</v>
      </c>
      <c r="FM431" s="247">
        <v>0</v>
      </c>
      <c r="FN431" s="247">
        <v>0</v>
      </c>
      <c r="FO431" s="247">
        <v>0</v>
      </c>
      <c r="FP431" s="247">
        <v>0</v>
      </c>
      <c r="FQ431" s="247">
        <v>0</v>
      </c>
      <c r="FR431" s="247">
        <v>0</v>
      </c>
      <c r="FS431" s="247">
        <v>0</v>
      </c>
      <c r="FT431" s="247">
        <v>0</v>
      </c>
      <c r="FU431" s="274">
        <v>0</v>
      </c>
      <c r="FV431" s="274">
        <v>0</v>
      </c>
      <c r="FW431" s="274">
        <v>0</v>
      </c>
      <c r="FX431" s="274">
        <v>22</v>
      </c>
      <c r="FY431" s="258">
        <f t="shared" si="6530"/>
        <v>22</v>
      </c>
      <c r="FZ431" s="244">
        <f t="shared" si="6531"/>
        <v>1</v>
      </c>
      <c r="GA431" s="245">
        <f t="shared" si="6532"/>
        <v>0</v>
      </c>
      <c r="GB431" s="278">
        <f t="shared" si="6533"/>
        <v>0</v>
      </c>
      <c r="GC431" s="244">
        <f t="shared" si="6534"/>
        <v>1</v>
      </c>
      <c r="GD431" s="247">
        <f t="shared" si="6535"/>
        <v>0</v>
      </c>
      <c r="GE431" s="237">
        <f t="shared" si="6536"/>
        <v>0</v>
      </c>
      <c r="GF431" s="247">
        <f t="shared" si="6537"/>
        <v>0</v>
      </c>
      <c r="GG431" s="259">
        <f t="shared" si="6538"/>
        <v>0</v>
      </c>
      <c r="GH431" s="247">
        <v>0</v>
      </c>
      <c r="GI431" s="247">
        <v>0</v>
      </c>
      <c r="GJ431" s="247">
        <v>0</v>
      </c>
      <c r="GK431" s="247">
        <v>0</v>
      </c>
      <c r="GL431" s="247">
        <v>0</v>
      </c>
      <c r="GM431" s="247">
        <v>0</v>
      </c>
      <c r="GN431" s="247">
        <v>0</v>
      </c>
      <c r="GO431" s="247">
        <v>0</v>
      </c>
      <c r="GP431" s="274">
        <v>0</v>
      </c>
      <c r="GQ431" s="274">
        <v>0</v>
      </c>
      <c r="GR431" s="274">
        <v>0</v>
      </c>
      <c r="GS431" s="274">
        <v>19</v>
      </c>
      <c r="GT431" s="258">
        <f t="shared" si="6539"/>
        <v>19</v>
      </c>
      <c r="GU431" s="244">
        <f t="shared" si="6540"/>
        <v>1</v>
      </c>
      <c r="GV431" s="245">
        <f t="shared" si="6541"/>
        <v>0</v>
      </c>
      <c r="GW431" s="278">
        <f t="shared" si="6542"/>
        <v>0</v>
      </c>
      <c r="GX431" s="244">
        <f t="shared" si="6543"/>
        <v>1</v>
      </c>
      <c r="GY431" s="247">
        <f t="shared" si="6544"/>
        <v>0</v>
      </c>
      <c r="GZ431" s="237">
        <f t="shared" si="6545"/>
        <v>0</v>
      </c>
      <c r="HA431" s="247">
        <f t="shared" si="6546"/>
        <v>0</v>
      </c>
      <c r="HB431" s="259">
        <f t="shared" si="6547"/>
        <v>0</v>
      </c>
      <c r="HC431" s="247">
        <v>0</v>
      </c>
      <c r="HD431" s="247">
        <v>0</v>
      </c>
      <c r="HE431" s="247">
        <v>0</v>
      </c>
      <c r="HF431" s="247">
        <v>0</v>
      </c>
      <c r="HG431" s="247">
        <v>0</v>
      </c>
      <c r="HH431" s="247">
        <v>0</v>
      </c>
      <c r="HI431" s="247">
        <v>0</v>
      </c>
      <c r="HJ431" s="247">
        <v>0</v>
      </c>
      <c r="HK431" s="274">
        <v>0</v>
      </c>
      <c r="HL431" s="274">
        <v>0</v>
      </c>
      <c r="HM431" s="274">
        <v>0</v>
      </c>
      <c r="HN431" s="274">
        <v>21</v>
      </c>
      <c r="HO431" s="258">
        <f t="shared" si="6548"/>
        <v>21</v>
      </c>
      <c r="HP431" s="244">
        <f t="shared" si="6549"/>
        <v>1</v>
      </c>
      <c r="HQ431" s="245">
        <f t="shared" si="6550"/>
        <v>0</v>
      </c>
      <c r="HR431" s="278">
        <f t="shared" si="6551"/>
        <v>0</v>
      </c>
      <c r="HS431" s="244">
        <f t="shared" si="6552"/>
        <v>1</v>
      </c>
      <c r="HT431" s="247">
        <f t="shared" si="6553"/>
        <v>0</v>
      </c>
      <c r="HU431" s="237">
        <f t="shared" si="6554"/>
        <v>0</v>
      </c>
      <c r="HV431" s="247">
        <f t="shared" si="6555"/>
        <v>0</v>
      </c>
      <c r="HW431" s="259">
        <f t="shared" si="6556"/>
        <v>0</v>
      </c>
      <c r="HX431" s="247">
        <v>0</v>
      </c>
      <c r="HY431" s="247">
        <v>0</v>
      </c>
      <c r="HZ431" s="247">
        <v>0</v>
      </c>
      <c r="IA431" s="247">
        <v>0</v>
      </c>
      <c r="IB431" s="247">
        <v>0</v>
      </c>
      <c r="IC431" s="247">
        <v>0</v>
      </c>
      <c r="ID431" s="247">
        <v>0</v>
      </c>
      <c r="IE431" s="247">
        <v>0</v>
      </c>
      <c r="IF431" s="274">
        <v>0</v>
      </c>
      <c r="IG431" s="274">
        <v>0</v>
      </c>
      <c r="IH431" s="274">
        <v>0</v>
      </c>
      <c r="II431" s="274">
        <v>19</v>
      </c>
      <c r="IJ431" s="258">
        <f t="shared" si="6557"/>
        <v>19</v>
      </c>
      <c r="IK431" s="244">
        <f t="shared" si="6558"/>
        <v>1</v>
      </c>
      <c r="IL431" s="245">
        <f t="shared" si="6559"/>
        <v>0</v>
      </c>
      <c r="IM431" s="278">
        <f t="shared" si="6560"/>
        <v>0</v>
      </c>
      <c r="IN431" s="244">
        <f t="shared" si="6561"/>
        <v>1</v>
      </c>
      <c r="IO431" s="247">
        <f t="shared" si="6562"/>
        <v>0</v>
      </c>
      <c r="IP431" s="237">
        <f t="shared" si="6563"/>
        <v>0</v>
      </c>
      <c r="IQ431" s="247">
        <f t="shared" si="6564"/>
        <v>0</v>
      </c>
      <c r="IR431" s="259">
        <f t="shared" si="6565"/>
        <v>0</v>
      </c>
      <c r="IS431" s="247">
        <v>0</v>
      </c>
      <c r="IT431" s="247">
        <v>0</v>
      </c>
      <c r="IU431" s="247">
        <v>0</v>
      </c>
      <c r="IV431" s="247">
        <v>0</v>
      </c>
      <c r="IW431" s="247">
        <v>0</v>
      </c>
      <c r="IX431" s="247">
        <v>0</v>
      </c>
      <c r="IY431" s="247">
        <v>0</v>
      </c>
      <c r="IZ431" s="247">
        <v>0</v>
      </c>
      <c r="JA431" s="274">
        <v>0</v>
      </c>
      <c r="JB431" s="274">
        <v>0</v>
      </c>
      <c r="JC431" s="274">
        <v>0</v>
      </c>
      <c r="JD431" s="247">
        <f t="shared" si="6566"/>
        <v>241</v>
      </c>
      <c r="JE431" s="258">
        <f t="shared" si="6596"/>
        <v>240</v>
      </c>
      <c r="JF431" s="262">
        <f t="shared" si="6597"/>
        <v>0.99585062240663902</v>
      </c>
      <c r="JG431" s="245">
        <f t="shared" si="6598"/>
        <v>1</v>
      </c>
      <c r="JH431" s="262">
        <f t="shared" si="6599"/>
        <v>4.1493775933609959E-3</v>
      </c>
      <c r="JI431" s="262">
        <f t="shared" si="6600"/>
        <v>1</v>
      </c>
      <c r="JJ431" s="247">
        <f t="shared" si="6416"/>
        <v>1</v>
      </c>
      <c r="JK431" s="260">
        <f t="shared" si="6417"/>
        <v>4.1493775933609959E-3</v>
      </c>
      <c r="JL431" s="247">
        <f t="shared" si="6418"/>
        <v>0</v>
      </c>
      <c r="JM431" s="262">
        <f t="shared" si="6601"/>
        <v>0</v>
      </c>
      <c r="JN431" s="247">
        <f t="shared" si="6576"/>
        <v>0</v>
      </c>
      <c r="JO431" s="247">
        <f t="shared" si="6577"/>
        <v>0</v>
      </c>
      <c r="JP431" s="247">
        <f t="shared" si="6578"/>
        <v>0</v>
      </c>
      <c r="JQ431" s="247">
        <f t="shared" si="6579"/>
        <v>0</v>
      </c>
      <c r="JR431" s="247">
        <f t="shared" si="6580"/>
        <v>0</v>
      </c>
      <c r="JS431" s="247">
        <f t="shared" si="6581"/>
        <v>0</v>
      </c>
      <c r="JT431" s="247">
        <f t="shared" si="6582"/>
        <v>0</v>
      </c>
      <c r="JU431" s="247">
        <f t="shared" si="6583"/>
        <v>1</v>
      </c>
      <c r="JV431" s="247">
        <f t="shared" si="6584"/>
        <v>0</v>
      </c>
      <c r="JW431" s="247">
        <f t="shared" si="6585"/>
        <v>0</v>
      </c>
      <c r="JX431" s="247">
        <f t="shared" si="6586"/>
        <v>0</v>
      </c>
    </row>
    <row r="432" spans="1:284" ht="15" customHeight="1" thickBot="1">
      <c r="A432" s="326" t="s">
        <v>686</v>
      </c>
      <c r="B432" s="327"/>
      <c r="C432" s="327"/>
      <c r="D432" s="327"/>
      <c r="E432" s="327"/>
      <c r="F432" s="327"/>
      <c r="G432" s="327"/>
      <c r="H432" s="327"/>
      <c r="I432" s="328"/>
      <c r="J432" s="249"/>
      <c r="K432" s="250">
        <v>35</v>
      </c>
      <c r="L432" s="279">
        <f>SUM(L397:L431)</f>
        <v>748</v>
      </c>
      <c r="M432" s="251">
        <f>L432-(R432+T432)</f>
        <v>695</v>
      </c>
      <c r="N432" s="256">
        <f t="shared" si="6588"/>
        <v>0.92914438502673802</v>
      </c>
      <c r="O432" s="253">
        <f t="shared" si="6589"/>
        <v>53</v>
      </c>
      <c r="P432" s="252">
        <f t="shared" si="6590"/>
        <v>7.0855614973262038E-2</v>
      </c>
      <c r="Q432" s="256">
        <f>((L432-T432)/L432)</f>
        <v>0.98262032085561501</v>
      </c>
      <c r="R432" s="251">
        <f>Y432+AB432+AC432</f>
        <v>40</v>
      </c>
      <c r="S432" s="252">
        <f t="shared" si="6593"/>
        <v>5.3475935828877004E-2</v>
      </c>
      <c r="T432" s="251">
        <f>V432+W432+X432+Z432+AA432</f>
        <v>13</v>
      </c>
      <c r="U432" s="252">
        <f t="shared" si="6595"/>
        <v>1.7379679144385027E-2</v>
      </c>
      <c r="V432" s="251">
        <f t="shared" ref="V432:AG432" si="6627">SUM(V397:V431)</f>
        <v>0</v>
      </c>
      <c r="W432" s="251">
        <f t="shared" si="6627"/>
        <v>1</v>
      </c>
      <c r="X432" s="251">
        <f t="shared" si="6627"/>
        <v>12</v>
      </c>
      <c r="Y432" s="251">
        <f t="shared" si="6627"/>
        <v>0</v>
      </c>
      <c r="Z432" s="251">
        <f t="shared" si="6627"/>
        <v>0</v>
      </c>
      <c r="AA432" s="251">
        <f t="shared" si="6627"/>
        <v>0</v>
      </c>
      <c r="AB432" s="251">
        <f t="shared" si="6627"/>
        <v>0</v>
      </c>
      <c r="AC432" s="251">
        <f t="shared" si="6627"/>
        <v>40</v>
      </c>
      <c r="AD432" s="251">
        <f t="shared" si="6627"/>
        <v>4</v>
      </c>
      <c r="AE432" s="251">
        <f t="shared" si="6627"/>
        <v>3</v>
      </c>
      <c r="AF432" s="251">
        <f t="shared" si="6627"/>
        <v>3</v>
      </c>
      <c r="AG432" s="279">
        <f t="shared" si="6627"/>
        <v>700</v>
      </c>
      <c r="AH432" s="251">
        <f>AG432-(AM432+AO432)</f>
        <v>657</v>
      </c>
      <c r="AI432" s="256">
        <f t="shared" si="6468"/>
        <v>0.93857142857142861</v>
      </c>
      <c r="AJ432" s="253">
        <f t="shared" si="6469"/>
        <v>43</v>
      </c>
      <c r="AK432" s="252">
        <f t="shared" si="6470"/>
        <v>6.142857142857143E-2</v>
      </c>
      <c r="AL432" s="256">
        <f>((AG432-AO432)/AG432)</f>
        <v>0.97571428571428576</v>
      </c>
      <c r="AM432" s="251">
        <f>AT432+AW432+AX432</f>
        <v>26</v>
      </c>
      <c r="AN432" s="252">
        <f t="shared" si="6473"/>
        <v>3.7142857142857144E-2</v>
      </c>
      <c r="AO432" s="251">
        <f>AQ432+AR432+AS432+AU432+AV432</f>
        <v>17</v>
      </c>
      <c r="AP432" s="252">
        <f t="shared" si="6475"/>
        <v>2.4285714285714285E-2</v>
      </c>
      <c r="AQ432" s="251">
        <f t="shared" ref="AQ432:BB432" si="6628">SUM(AQ397:AQ431)</f>
        <v>0</v>
      </c>
      <c r="AR432" s="251">
        <f t="shared" si="6628"/>
        <v>2</v>
      </c>
      <c r="AS432" s="251">
        <f t="shared" si="6628"/>
        <v>15</v>
      </c>
      <c r="AT432" s="251">
        <f t="shared" si="6628"/>
        <v>0</v>
      </c>
      <c r="AU432" s="251">
        <f t="shared" si="6628"/>
        <v>0</v>
      </c>
      <c r="AV432" s="251">
        <f t="shared" si="6628"/>
        <v>0</v>
      </c>
      <c r="AW432" s="251">
        <f t="shared" si="6628"/>
        <v>4</v>
      </c>
      <c r="AX432" s="251">
        <f t="shared" si="6628"/>
        <v>22</v>
      </c>
      <c r="AY432" s="251">
        <f t="shared" si="6628"/>
        <v>4</v>
      </c>
      <c r="AZ432" s="251">
        <f t="shared" si="6628"/>
        <v>0</v>
      </c>
      <c r="BA432" s="251">
        <f t="shared" si="6628"/>
        <v>6</v>
      </c>
      <c r="BB432" s="279">
        <f t="shared" si="6628"/>
        <v>735</v>
      </c>
      <c r="BC432" s="251">
        <f>BB432-(BH432+BJ432)</f>
        <v>676</v>
      </c>
      <c r="BD432" s="256">
        <f t="shared" si="6477"/>
        <v>0.91972789115646258</v>
      </c>
      <c r="BE432" s="253">
        <f t="shared" si="6478"/>
        <v>59</v>
      </c>
      <c r="BF432" s="252">
        <f t="shared" si="6479"/>
        <v>8.0272108843537415E-2</v>
      </c>
      <c r="BG432" s="256">
        <f>((BB432-BJ432)/BB432)</f>
        <v>0.94693877551020411</v>
      </c>
      <c r="BH432" s="251">
        <f>BO432+BR432+BS432</f>
        <v>20</v>
      </c>
      <c r="BI432" s="252">
        <f t="shared" si="6482"/>
        <v>2.7210884353741496E-2</v>
      </c>
      <c r="BJ432" s="251">
        <f>BL432+BM432+BN432+BP432+BQ432</f>
        <v>39</v>
      </c>
      <c r="BK432" s="252">
        <f t="shared" si="6484"/>
        <v>5.3061224489795916E-2</v>
      </c>
      <c r="BL432" s="251">
        <f t="shared" ref="BL432:BW432" si="6629">SUM(BL397:BL431)</f>
        <v>0</v>
      </c>
      <c r="BM432" s="251">
        <f t="shared" si="6629"/>
        <v>7</v>
      </c>
      <c r="BN432" s="251">
        <f t="shared" si="6629"/>
        <v>32</v>
      </c>
      <c r="BO432" s="251">
        <f t="shared" si="6629"/>
        <v>0</v>
      </c>
      <c r="BP432" s="251">
        <f t="shared" si="6629"/>
        <v>0</v>
      </c>
      <c r="BQ432" s="251">
        <f t="shared" si="6629"/>
        <v>0</v>
      </c>
      <c r="BR432" s="251">
        <f t="shared" si="6629"/>
        <v>2</v>
      </c>
      <c r="BS432" s="251">
        <f t="shared" si="6629"/>
        <v>18</v>
      </c>
      <c r="BT432" s="251">
        <f t="shared" si="6629"/>
        <v>4</v>
      </c>
      <c r="BU432" s="251">
        <f t="shared" si="6629"/>
        <v>4</v>
      </c>
      <c r="BV432" s="251">
        <f t="shared" si="6629"/>
        <v>6</v>
      </c>
      <c r="BW432" s="279">
        <f t="shared" si="6629"/>
        <v>735</v>
      </c>
      <c r="BX432" s="251">
        <f>BW432-(CC432+CE432)</f>
        <v>672</v>
      </c>
      <c r="BY432" s="256">
        <f t="shared" si="6486"/>
        <v>0.91428571428571426</v>
      </c>
      <c r="BZ432" s="253">
        <f t="shared" si="6487"/>
        <v>63</v>
      </c>
      <c r="CA432" s="252">
        <f t="shared" si="6488"/>
        <v>8.5714285714285715E-2</v>
      </c>
      <c r="CB432" s="256">
        <f>((BW432-CE432)/BW432)</f>
        <v>0.94557823129251706</v>
      </c>
      <c r="CC432" s="251">
        <f>CJ432+CM432+CN432</f>
        <v>23</v>
      </c>
      <c r="CD432" s="252">
        <f t="shared" si="6491"/>
        <v>3.1292517006802724E-2</v>
      </c>
      <c r="CE432" s="251">
        <f>CG432+CH432+CI432+CK432+CL432</f>
        <v>40</v>
      </c>
      <c r="CF432" s="252">
        <f t="shared" si="6493"/>
        <v>5.4421768707482991E-2</v>
      </c>
      <c r="CG432" s="251">
        <f t="shared" ref="CG432:CR432" si="6630">SUM(CG397:CG431)</f>
        <v>0</v>
      </c>
      <c r="CH432" s="251">
        <f t="shared" si="6630"/>
        <v>6</v>
      </c>
      <c r="CI432" s="251">
        <f t="shared" si="6630"/>
        <v>34</v>
      </c>
      <c r="CJ432" s="251">
        <f t="shared" si="6630"/>
        <v>0</v>
      </c>
      <c r="CK432" s="251">
        <f t="shared" si="6630"/>
        <v>0</v>
      </c>
      <c r="CL432" s="251">
        <f t="shared" si="6630"/>
        <v>0</v>
      </c>
      <c r="CM432" s="251">
        <f t="shared" si="6630"/>
        <v>5</v>
      </c>
      <c r="CN432" s="251">
        <f t="shared" si="6630"/>
        <v>18</v>
      </c>
      <c r="CO432" s="251">
        <f t="shared" si="6630"/>
        <v>3</v>
      </c>
      <c r="CP432" s="251">
        <f t="shared" si="6630"/>
        <v>5</v>
      </c>
      <c r="CQ432" s="251">
        <f t="shared" si="6630"/>
        <v>0</v>
      </c>
      <c r="CR432" s="279">
        <f t="shared" si="6630"/>
        <v>525</v>
      </c>
      <c r="CS432" s="251">
        <f>CR432-(CX432+CZ432)</f>
        <v>514</v>
      </c>
      <c r="CT432" s="256">
        <f t="shared" si="6609"/>
        <v>0.97904761904761906</v>
      </c>
      <c r="CU432" s="253">
        <f t="shared" si="6610"/>
        <v>11</v>
      </c>
      <c r="CV432" s="252">
        <f t="shared" si="6611"/>
        <v>2.0952380952380951E-2</v>
      </c>
      <c r="CW432" s="256">
        <f>((CR432-CZ432)/CR432)</f>
        <v>0.99238095238095236</v>
      </c>
      <c r="CX432" s="251">
        <f>DE432+DH432+DI432</f>
        <v>7</v>
      </c>
      <c r="CY432" s="252">
        <f t="shared" si="6625"/>
        <v>1.3333333333333334E-2</v>
      </c>
      <c r="CZ432" s="251">
        <f>DB432+DC432+DD432+DF432+DG432</f>
        <v>4</v>
      </c>
      <c r="DA432" s="252">
        <f t="shared" si="6626"/>
        <v>7.619047619047619E-3</v>
      </c>
      <c r="DB432" s="251">
        <f t="shared" ref="DB432:DM432" si="6631">SUM(DB397:DB431)</f>
        <v>0</v>
      </c>
      <c r="DC432" s="251">
        <f t="shared" si="6631"/>
        <v>1</v>
      </c>
      <c r="DD432" s="251">
        <f t="shared" si="6631"/>
        <v>3</v>
      </c>
      <c r="DE432" s="251">
        <f t="shared" si="6631"/>
        <v>0</v>
      </c>
      <c r="DF432" s="251">
        <f t="shared" si="6631"/>
        <v>0</v>
      </c>
      <c r="DG432" s="251">
        <f t="shared" si="6631"/>
        <v>0</v>
      </c>
      <c r="DH432" s="251">
        <f t="shared" si="6631"/>
        <v>0</v>
      </c>
      <c r="DI432" s="251">
        <f t="shared" si="6631"/>
        <v>7</v>
      </c>
      <c r="DJ432" s="251">
        <f t="shared" si="6631"/>
        <v>1</v>
      </c>
      <c r="DK432" s="251">
        <f t="shared" si="6631"/>
        <v>4</v>
      </c>
      <c r="DL432" s="251">
        <f t="shared" si="6631"/>
        <v>0</v>
      </c>
      <c r="DM432" s="279">
        <f t="shared" si="6631"/>
        <v>735</v>
      </c>
      <c r="DN432" s="251">
        <f>DM432-(DS432+DU432)</f>
        <v>714</v>
      </c>
      <c r="DO432" s="256">
        <f t="shared" si="6504"/>
        <v>0.97142857142857142</v>
      </c>
      <c r="DP432" s="253">
        <f t="shared" si="6505"/>
        <v>21</v>
      </c>
      <c r="DQ432" s="252">
        <f t="shared" si="6506"/>
        <v>2.8571428571428571E-2</v>
      </c>
      <c r="DR432" s="256">
        <f>((DM432-DU432)/DM432)</f>
        <v>0.98775510204081629</v>
      </c>
      <c r="DS432" s="251">
        <f>DZ432+EC432+ED432</f>
        <v>12</v>
      </c>
      <c r="DT432" s="252">
        <f t="shared" si="6509"/>
        <v>1.6326530612244899E-2</v>
      </c>
      <c r="DU432" s="251">
        <f>DW432+DX432+DY432+EA432+EB432</f>
        <v>9</v>
      </c>
      <c r="DV432" s="252">
        <f t="shared" si="6511"/>
        <v>1.2244897959183673E-2</v>
      </c>
      <c r="DW432" s="251">
        <f t="shared" ref="DW432:EH432" si="6632">SUM(DW397:DW431)</f>
        <v>0</v>
      </c>
      <c r="DX432" s="251">
        <f t="shared" si="6632"/>
        <v>0</v>
      </c>
      <c r="DY432" s="251">
        <f t="shared" si="6632"/>
        <v>9</v>
      </c>
      <c r="DZ432" s="251">
        <f t="shared" si="6632"/>
        <v>0</v>
      </c>
      <c r="EA432" s="251">
        <f t="shared" si="6632"/>
        <v>0</v>
      </c>
      <c r="EB432" s="251">
        <f t="shared" si="6632"/>
        <v>0</v>
      </c>
      <c r="EC432" s="251">
        <f t="shared" si="6632"/>
        <v>3</v>
      </c>
      <c r="ED432" s="251">
        <f t="shared" si="6632"/>
        <v>9</v>
      </c>
      <c r="EE432" s="251">
        <f t="shared" si="6632"/>
        <v>2</v>
      </c>
      <c r="EF432" s="251">
        <f t="shared" si="6632"/>
        <v>7</v>
      </c>
      <c r="EG432" s="251">
        <f t="shared" si="6632"/>
        <v>3</v>
      </c>
      <c r="EH432" s="279">
        <f t="shared" si="6632"/>
        <v>770</v>
      </c>
      <c r="EI432" s="251">
        <f>EH432-(EN432+EP432)</f>
        <v>731</v>
      </c>
      <c r="EJ432" s="256">
        <f t="shared" si="6513"/>
        <v>0.94935064935064939</v>
      </c>
      <c r="EK432" s="253">
        <f t="shared" si="6514"/>
        <v>39</v>
      </c>
      <c r="EL432" s="252">
        <f t="shared" si="6515"/>
        <v>5.0649350649350652E-2</v>
      </c>
      <c r="EM432" s="256">
        <f>((EH432-EP432)/EH432)</f>
        <v>0.98051948051948057</v>
      </c>
      <c r="EN432" s="251">
        <f>EU432+EX432+EY432</f>
        <v>24</v>
      </c>
      <c r="EO432" s="252">
        <f t="shared" si="6518"/>
        <v>3.1168831168831169E-2</v>
      </c>
      <c r="EP432" s="251">
        <f>ER432+ES432+ET432+EV432+EW432</f>
        <v>15</v>
      </c>
      <c r="EQ432" s="252">
        <f t="shared" si="6520"/>
        <v>1.948051948051948E-2</v>
      </c>
      <c r="ER432" s="251">
        <f t="shared" ref="ER432:FC432" si="6633">SUM(ER397:ER431)</f>
        <v>0</v>
      </c>
      <c r="ES432" s="251">
        <f t="shared" si="6633"/>
        <v>1</v>
      </c>
      <c r="ET432" s="251">
        <f t="shared" si="6633"/>
        <v>14</v>
      </c>
      <c r="EU432" s="251">
        <f t="shared" si="6633"/>
        <v>6</v>
      </c>
      <c r="EV432" s="251">
        <f t="shared" si="6633"/>
        <v>0</v>
      </c>
      <c r="EW432" s="251">
        <f t="shared" si="6633"/>
        <v>0</v>
      </c>
      <c r="EX432" s="251">
        <f t="shared" si="6633"/>
        <v>1</v>
      </c>
      <c r="EY432" s="251">
        <f t="shared" si="6633"/>
        <v>17</v>
      </c>
      <c r="EZ432" s="251">
        <f t="shared" si="6633"/>
        <v>1</v>
      </c>
      <c r="FA432" s="251">
        <f t="shared" si="6633"/>
        <v>14</v>
      </c>
      <c r="FB432" s="251">
        <f t="shared" si="6633"/>
        <v>1</v>
      </c>
      <c r="FC432" s="279">
        <f t="shared" si="6633"/>
        <v>630</v>
      </c>
      <c r="FD432" s="251">
        <f>FC432-(FI432+FK432)</f>
        <v>594</v>
      </c>
      <c r="FE432" s="256">
        <f t="shared" si="6522"/>
        <v>0.94285714285714284</v>
      </c>
      <c r="FF432" s="253">
        <f t="shared" si="6523"/>
        <v>36</v>
      </c>
      <c r="FG432" s="252">
        <f t="shared" si="6524"/>
        <v>5.7142857142857141E-2</v>
      </c>
      <c r="FH432" s="256">
        <f>((FC432-FK432)/FC432)</f>
        <v>0.98253968253968249</v>
      </c>
      <c r="FI432" s="251">
        <f>FP432+FS432+FT432</f>
        <v>25</v>
      </c>
      <c r="FJ432" s="252">
        <f t="shared" si="6527"/>
        <v>3.968253968253968E-2</v>
      </c>
      <c r="FK432" s="251">
        <f>FM432+FN432+FO432+FQ432+FR432</f>
        <v>11</v>
      </c>
      <c r="FL432" s="252">
        <f t="shared" si="6529"/>
        <v>1.7460317460317461E-2</v>
      </c>
      <c r="FM432" s="251">
        <f t="shared" ref="FM432:JD432" si="6634">SUM(FM397:FM431)</f>
        <v>0</v>
      </c>
      <c r="FN432" s="251">
        <f t="shared" si="6634"/>
        <v>0</v>
      </c>
      <c r="FO432" s="251">
        <f t="shared" si="6634"/>
        <v>11</v>
      </c>
      <c r="FP432" s="251">
        <f t="shared" si="6634"/>
        <v>16</v>
      </c>
      <c r="FQ432" s="251">
        <f t="shared" si="6634"/>
        <v>0</v>
      </c>
      <c r="FR432" s="251">
        <f t="shared" si="6634"/>
        <v>0</v>
      </c>
      <c r="FS432" s="251">
        <f t="shared" si="6634"/>
        <v>0</v>
      </c>
      <c r="FT432" s="251">
        <f t="shared" si="6634"/>
        <v>9</v>
      </c>
      <c r="FU432" s="251">
        <f t="shared" si="6634"/>
        <v>1</v>
      </c>
      <c r="FV432" s="251">
        <f t="shared" si="6634"/>
        <v>2</v>
      </c>
      <c r="FW432" s="251">
        <f t="shared" si="6634"/>
        <v>2</v>
      </c>
      <c r="FX432" s="279">
        <f t="shared" si="6634"/>
        <v>770</v>
      </c>
      <c r="FY432" s="251">
        <f>FX432-(GD432+GF432)</f>
        <v>730</v>
      </c>
      <c r="FZ432" s="256">
        <f t="shared" si="6531"/>
        <v>0.94805194805194803</v>
      </c>
      <c r="GA432" s="253">
        <f t="shared" si="6532"/>
        <v>40</v>
      </c>
      <c r="GB432" s="252">
        <f t="shared" si="6533"/>
        <v>5.1948051948051951E-2</v>
      </c>
      <c r="GC432" s="256">
        <f>((FX432-GF432)/FX432)</f>
        <v>0.98441558441558441</v>
      </c>
      <c r="GD432" s="251">
        <f>GK432+GN432+GO432</f>
        <v>28</v>
      </c>
      <c r="GE432" s="252">
        <f t="shared" si="6536"/>
        <v>3.6363636363636362E-2</v>
      </c>
      <c r="GF432" s="251">
        <f>GH432+GI432+GJ432+GL432+GM432</f>
        <v>12</v>
      </c>
      <c r="GG432" s="252">
        <f t="shared" si="6538"/>
        <v>1.5584415584415584E-2</v>
      </c>
      <c r="GH432" s="251">
        <f t="shared" ref="GH432:GS432" si="6635">SUM(GH397:GH431)</f>
        <v>0</v>
      </c>
      <c r="GI432" s="251">
        <f t="shared" si="6635"/>
        <v>1</v>
      </c>
      <c r="GJ432" s="251">
        <f t="shared" si="6635"/>
        <v>11</v>
      </c>
      <c r="GK432" s="251">
        <f t="shared" si="6635"/>
        <v>0</v>
      </c>
      <c r="GL432" s="251">
        <f t="shared" si="6635"/>
        <v>0</v>
      </c>
      <c r="GM432" s="251">
        <f t="shared" si="6635"/>
        <v>0</v>
      </c>
      <c r="GN432" s="251">
        <f t="shared" si="6635"/>
        <v>2</v>
      </c>
      <c r="GO432" s="251">
        <f t="shared" si="6635"/>
        <v>26</v>
      </c>
      <c r="GP432" s="251">
        <f t="shared" si="6635"/>
        <v>1</v>
      </c>
      <c r="GQ432" s="251">
        <f t="shared" si="6635"/>
        <v>8</v>
      </c>
      <c r="GR432" s="251">
        <f t="shared" si="6635"/>
        <v>0</v>
      </c>
      <c r="GS432" s="279">
        <f t="shared" si="6635"/>
        <v>665</v>
      </c>
      <c r="GT432" s="251">
        <f>GS432-(GY432+HA432)</f>
        <v>602</v>
      </c>
      <c r="GU432" s="256">
        <f t="shared" si="6540"/>
        <v>0.90526315789473688</v>
      </c>
      <c r="GV432" s="253">
        <f t="shared" si="6541"/>
        <v>63</v>
      </c>
      <c r="GW432" s="252">
        <f t="shared" si="6542"/>
        <v>9.4736842105263161E-2</v>
      </c>
      <c r="GX432" s="256">
        <f>((GS432-HA432)/GS432)</f>
        <v>0.9609022556390977</v>
      </c>
      <c r="GY432" s="251">
        <f>HF432+HI432+HJ432</f>
        <v>37</v>
      </c>
      <c r="GZ432" s="252">
        <f t="shared" si="6545"/>
        <v>5.5639097744360905E-2</v>
      </c>
      <c r="HA432" s="251">
        <f>HC432+HD432+HE432+HG432+HH432</f>
        <v>26</v>
      </c>
      <c r="HB432" s="252">
        <f t="shared" si="6547"/>
        <v>3.9097744360902256E-2</v>
      </c>
      <c r="HC432" s="251">
        <f t="shared" ref="HC432:HN432" si="6636">SUM(HC397:HC431)</f>
        <v>1</v>
      </c>
      <c r="HD432" s="251">
        <f t="shared" si="6636"/>
        <v>4</v>
      </c>
      <c r="HE432" s="251">
        <f t="shared" si="6636"/>
        <v>21</v>
      </c>
      <c r="HF432" s="251">
        <f t="shared" si="6636"/>
        <v>0</v>
      </c>
      <c r="HG432" s="251">
        <f t="shared" si="6636"/>
        <v>0</v>
      </c>
      <c r="HH432" s="251">
        <f t="shared" si="6636"/>
        <v>0</v>
      </c>
      <c r="HI432" s="251">
        <f t="shared" si="6636"/>
        <v>2</v>
      </c>
      <c r="HJ432" s="251">
        <f t="shared" si="6636"/>
        <v>35</v>
      </c>
      <c r="HK432" s="251">
        <f t="shared" si="6636"/>
        <v>3</v>
      </c>
      <c r="HL432" s="251">
        <f t="shared" si="6636"/>
        <v>6</v>
      </c>
      <c r="HM432" s="251">
        <f t="shared" si="6636"/>
        <v>0</v>
      </c>
      <c r="HN432" s="279">
        <f t="shared" si="6636"/>
        <v>735</v>
      </c>
      <c r="HO432" s="251">
        <f>HN432-(HT432+HV432)</f>
        <v>669</v>
      </c>
      <c r="HP432" s="256">
        <f t="shared" si="6549"/>
        <v>0.91020408163265309</v>
      </c>
      <c r="HQ432" s="253">
        <f t="shared" si="6550"/>
        <v>66</v>
      </c>
      <c r="HR432" s="252">
        <f t="shared" si="6551"/>
        <v>8.9795918367346933E-2</v>
      </c>
      <c r="HS432" s="256">
        <f>((HN432-HV432)/HN432)</f>
        <v>0.95102040816326527</v>
      </c>
      <c r="HT432" s="251">
        <f>IA432+ID432+IE432</f>
        <v>30</v>
      </c>
      <c r="HU432" s="252">
        <f t="shared" si="6554"/>
        <v>4.0816326530612242E-2</v>
      </c>
      <c r="HV432" s="251">
        <f>HX432+HY432+HZ432+IB432+IC432</f>
        <v>36</v>
      </c>
      <c r="HW432" s="252">
        <f t="shared" si="6556"/>
        <v>4.8979591836734691E-2</v>
      </c>
      <c r="HX432" s="251">
        <f t="shared" ref="HX432:II432" si="6637">SUM(HX397:HX431)</f>
        <v>0</v>
      </c>
      <c r="HY432" s="251">
        <f t="shared" si="6637"/>
        <v>5</v>
      </c>
      <c r="HZ432" s="251">
        <f t="shared" si="6637"/>
        <v>31</v>
      </c>
      <c r="IA432" s="251">
        <f t="shared" si="6637"/>
        <v>0</v>
      </c>
      <c r="IB432" s="251">
        <f t="shared" si="6637"/>
        <v>0</v>
      </c>
      <c r="IC432" s="251">
        <f t="shared" si="6637"/>
        <v>0</v>
      </c>
      <c r="ID432" s="251">
        <f t="shared" si="6637"/>
        <v>3</v>
      </c>
      <c r="IE432" s="251">
        <f t="shared" si="6637"/>
        <v>27</v>
      </c>
      <c r="IF432" s="251">
        <f t="shared" si="6637"/>
        <v>2</v>
      </c>
      <c r="IG432" s="251">
        <f t="shared" si="6637"/>
        <v>7</v>
      </c>
      <c r="IH432" s="251">
        <f t="shared" si="6637"/>
        <v>1</v>
      </c>
      <c r="II432" s="279">
        <f t="shared" si="6637"/>
        <v>665</v>
      </c>
      <c r="IJ432" s="251">
        <f>II432-(IO432+IQ432)</f>
        <v>615</v>
      </c>
      <c r="IK432" s="256">
        <f t="shared" si="6558"/>
        <v>0.92481203007518797</v>
      </c>
      <c r="IL432" s="253">
        <f t="shared" si="6559"/>
        <v>50</v>
      </c>
      <c r="IM432" s="252">
        <f t="shared" si="6560"/>
        <v>7.5187969924812026E-2</v>
      </c>
      <c r="IN432" s="256">
        <f>((II432-IQ432)/II432)</f>
        <v>0.98045112781954891</v>
      </c>
      <c r="IO432" s="251">
        <f>IV432+IY432+IZ432</f>
        <v>37</v>
      </c>
      <c r="IP432" s="252">
        <f t="shared" si="6563"/>
        <v>5.5639097744360905E-2</v>
      </c>
      <c r="IQ432" s="251">
        <f>IS432+IT432+IU432+IW432+IX432</f>
        <v>13</v>
      </c>
      <c r="IR432" s="252">
        <f t="shared" si="6565"/>
        <v>1.9548872180451128E-2</v>
      </c>
      <c r="IS432" s="251">
        <f t="shared" ref="IS432:JC432" si="6638">SUM(IS397:IS431)</f>
        <v>1</v>
      </c>
      <c r="IT432" s="251">
        <f t="shared" si="6638"/>
        <v>1</v>
      </c>
      <c r="IU432" s="251">
        <f t="shared" si="6638"/>
        <v>11</v>
      </c>
      <c r="IV432" s="251">
        <f t="shared" si="6638"/>
        <v>0</v>
      </c>
      <c r="IW432" s="251">
        <f t="shared" si="6638"/>
        <v>0</v>
      </c>
      <c r="IX432" s="251">
        <f t="shared" si="6638"/>
        <v>0</v>
      </c>
      <c r="IY432" s="251">
        <f t="shared" si="6638"/>
        <v>2</v>
      </c>
      <c r="IZ432" s="251">
        <f t="shared" si="6638"/>
        <v>35</v>
      </c>
      <c r="JA432" s="290">
        <f t="shared" si="6638"/>
        <v>0</v>
      </c>
      <c r="JB432" s="290">
        <f t="shared" si="6638"/>
        <v>5</v>
      </c>
      <c r="JC432" s="290">
        <f t="shared" si="6638"/>
        <v>5</v>
      </c>
      <c r="JD432" s="279">
        <f t="shared" si="6634"/>
        <v>8413</v>
      </c>
      <c r="JE432" s="251">
        <f>JD432-(JJ432+JL432)</f>
        <v>7869</v>
      </c>
      <c r="JF432" s="256">
        <f t="shared" si="6597"/>
        <v>0.93533816712231066</v>
      </c>
      <c r="JG432" s="253">
        <f t="shared" si="6598"/>
        <v>544</v>
      </c>
      <c r="JH432" s="252">
        <f t="shared" si="6599"/>
        <v>6.4661832877689285E-2</v>
      </c>
      <c r="JI432" s="256">
        <f>((JD432-JL432)/JD432)</f>
        <v>0.97206703910614523</v>
      </c>
      <c r="JJ432" s="251">
        <f>JQ432+JT432+JU432</f>
        <v>309</v>
      </c>
      <c r="JK432" s="252">
        <f t="shared" ref="JK432" si="6639">JJ432/JD432</f>
        <v>3.6728871983834545E-2</v>
      </c>
      <c r="JL432" s="251">
        <f>JN432+JO432+JP432+JR432+JS432</f>
        <v>235</v>
      </c>
      <c r="JM432" s="252">
        <f t="shared" si="6601"/>
        <v>2.7932960893854747E-2</v>
      </c>
      <c r="JN432" s="251">
        <f t="shared" ref="JN432:JX432" si="6640">SUM(JN397:JN431)</f>
        <v>2</v>
      </c>
      <c r="JO432" s="251">
        <f t="shared" si="6640"/>
        <v>29</v>
      </c>
      <c r="JP432" s="251">
        <f t="shared" si="6640"/>
        <v>204</v>
      </c>
      <c r="JQ432" s="251">
        <f t="shared" si="6640"/>
        <v>22</v>
      </c>
      <c r="JR432" s="251">
        <f t="shared" si="6640"/>
        <v>0</v>
      </c>
      <c r="JS432" s="251">
        <f t="shared" si="6640"/>
        <v>0</v>
      </c>
      <c r="JT432" s="251">
        <f t="shared" si="6640"/>
        <v>24</v>
      </c>
      <c r="JU432" s="251">
        <f t="shared" si="6640"/>
        <v>263</v>
      </c>
      <c r="JV432" s="251">
        <f t="shared" si="6640"/>
        <v>26</v>
      </c>
      <c r="JW432" s="251">
        <f t="shared" si="6640"/>
        <v>65</v>
      </c>
      <c r="JX432" s="251">
        <f t="shared" si="6640"/>
        <v>27</v>
      </c>
    </row>
    <row r="433" spans="1:284" ht="15" customHeight="1" thickBot="1">
      <c r="A433" s="329"/>
      <c r="B433" s="330"/>
      <c r="C433" s="330"/>
      <c r="D433" s="330"/>
      <c r="E433" s="330"/>
      <c r="F433" s="330"/>
      <c r="G433" s="330"/>
      <c r="H433" s="330"/>
      <c r="I433" s="331"/>
      <c r="J433" s="249"/>
      <c r="K433" s="254"/>
      <c r="L433" s="248"/>
      <c r="M433" s="251"/>
      <c r="N433" s="252"/>
      <c r="O433" s="253"/>
      <c r="P433" s="252"/>
      <c r="Q433" s="252"/>
      <c r="R433" s="251"/>
      <c r="S433" s="252"/>
      <c r="T433" s="251"/>
      <c r="U433" s="252"/>
      <c r="V433" s="255">
        <f>V432/L432</f>
        <v>0</v>
      </c>
      <c r="W433" s="255">
        <f>W432/L432</f>
        <v>1.3368983957219251E-3</v>
      </c>
      <c r="X433" s="255">
        <f>X432/L432</f>
        <v>1.6042780748663103E-2</v>
      </c>
      <c r="Y433" s="255">
        <f>Y432/L432</f>
        <v>0</v>
      </c>
      <c r="Z433" s="255">
        <f>Z432/L432</f>
        <v>0</v>
      </c>
      <c r="AA433" s="255">
        <f>AA432/L432</f>
        <v>0</v>
      </c>
      <c r="AB433" s="255">
        <f>AB432/L432</f>
        <v>0</v>
      </c>
      <c r="AC433" s="255">
        <f>AC432/L432</f>
        <v>5.3475935828877004E-2</v>
      </c>
      <c r="AD433" s="255">
        <f>AD432/L432</f>
        <v>5.3475935828877002E-3</v>
      </c>
      <c r="AE433" s="255">
        <f>AE432/L432</f>
        <v>4.0106951871657758E-3</v>
      </c>
      <c r="AF433" s="255">
        <f>AF432/L432</f>
        <v>4.0106951871657758E-3</v>
      </c>
      <c r="AG433" s="248"/>
      <c r="AH433" s="251"/>
      <c r="AI433" s="252"/>
      <c r="AJ433" s="253"/>
      <c r="AK433" s="252"/>
      <c r="AL433" s="252"/>
      <c r="AM433" s="251"/>
      <c r="AN433" s="252"/>
      <c r="AO433" s="251"/>
      <c r="AP433" s="252"/>
      <c r="AQ433" s="255">
        <f>AQ432/AG432</f>
        <v>0</v>
      </c>
      <c r="AR433" s="255">
        <f>AR432/AG432</f>
        <v>2.8571428571428571E-3</v>
      </c>
      <c r="AS433" s="255">
        <f>AS432/AG432</f>
        <v>2.1428571428571429E-2</v>
      </c>
      <c r="AT433" s="255">
        <f>AT432/AG432</f>
        <v>0</v>
      </c>
      <c r="AU433" s="255">
        <f>AU432/AG432</f>
        <v>0</v>
      </c>
      <c r="AV433" s="255">
        <f>AV432/AG432</f>
        <v>0</v>
      </c>
      <c r="AW433" s="255">
        <f>AW432/AG432</f>
        <v>5.7142857142857143E-3</v>
      </c>
      <c r="AX433" s="255">
        <f>AX432/AG432</f>
        <v>3.1428571428571431E-2</v>
      </c>
      <c r="AY433" s="255">
        <f>AY432/AG432</f>
        <v>5.7142857142857143E-3</v>
      </c>
      <c r="AZ433" s="255">
        <f>AZ432/AG432</f>
        <v>0</v>
      </c>
      <c r="BA433" s="255">
        <f>BA432/AG432</f>
        <v>8.5714285714285719E-3</v>
      </c>
      <c r="BB433" s="248"/>
      <c r="BC433" s="251"/>
      <c r="BD433" s="252"/>
      <c r="BE433" s="253"/>
      <c r="BF433" s="252"/>
      <c r="BG433" s="252"/>
      <c r="BH433" s="251"/>
      <c r="BI433" s="252"/>
      <c r="BJ433" s="251"/>
      <c r="BK433" s="252"/>
      <c r="BL433" s="255">
        <f>BL432/BB432</f>
        <v>0</v>
      </c>
      <c r="BM433" s="255">
        <f>BM432/BB432</f>
        <v>9.5238095238095247E-3</v>
      </c>
      <c r="BN433" s="255">
        <f>BN432/BB432</f>
        <v>4.3537414965986392E-2</v>
      </c>
      <c r="BO433" s="255">
        <f>BO432/BB432</f>
        <v>0</v>
      </c>
      <c r="BP433" s="255">
        <f>BP432/BB432</f>
        <v>0</v>
      </c>
      <c r="BQ433" s="255">
        <f>BQ432/BB432</f>
        <v>0</v>
      </c>
      <c r="BR433" s="255">
        <f>BR432/BB432</f>
        <v>2.7210884353741495E-3</v>
      </c>
      <c r="BS433" s="255">
        <f>BS432/BB432</f>
        <v>2.4489795918367346E-2</v>
      </c>
      <c r="BT433" s="255">
        <f>BT432/BB432</f>
        <v>5.4421768707482989E-3</v>
      </c>
      <c r="BU433" s="255">
        <f>BU432/BB432</f>
        <v>5.4421768707482989E-3</v>
      </c>
      <c r="BV433" s="255">
        <f>BV432/BB432</f>
        <v>8.1632653061224497E-3</v>
      </c>
      <c r="BW433" s="248"/>
      <c r="BX433" s="251"/>
      <c r="BY433" s="252"/>
      <c r="BZ433" s="253"/>
      <c r="CA433" s="252"/>
      <c r="CB433" s="252"/>
      <c r="CC433" s="251"/>
      <c r="CD433" s="252"/>
      <c r="CE433" s="251"/>
      <c r="CF433" s="252"/>
      <c r="CG433" s="255">
        <f>CG432/BW432</f>
        <v>0</v>
      </c>
      <c r="CH433" s="255">
        <f>CH432/BW432</f>
        <v>8.1632653061224497E-3</v>
      </c>
      <c r="CI433" s="255">
        <f>CI432/BW432</f>
        <v>4.6258503401360541E-2</v>
      </c>
      <c r="CJ433" s="255">
        <f>CJ432/BW432</f>
        <v>0</v>
      </c>
      <c r="CK433" s="255">
        <f>CK432/BW432</f>
        <v>0</v>
      </c>
      <c r="CL433" s="255">
        <f>CL432/BW432</f>
        <v>0</v>
      </c>
      <c r="CM433" s="255">
        <f>CM432/BW432</f>
        <v>6.8027210884353739E-3</v>
      </c>
      <c r="CN433" s="255">
        <f>CN432/BW432</f>
        <v>2.4489795918367346E-2</v>
      </c>
      <c r="CO433" s="255">
        <f>CO432/BW432</f>
        <v>4.0816326530612249E-3</v>
      </c>
      <c r="CP433" s="255">
        <f>CP432/BW432</f>
        <v>6.8027210884353739E-3</v>
      </c>
      <c r="CQ433" s="255">
        <f>CQ432/BW432</f>
        <v>0</v>
      </c>
      <c r="CR433" s="248"/>
      <c r="CS433" s="251"/>
      <c r="CT433" s="252"/>
      <c r="CU433" s="253"/>
      <c r="CV433" s="252"/>
      <c r="CW433" s="252"/>
      <c r="CX433" s="251"/>
      <c r="CY433" s="252"/>
      <c r="CZ433" s="251"/>
      <c r="DA433" s="252"/>
      <c r="DB433" s="255">
        <f>DB432/CR432</f>
        <v>0</v>
      </c>
      <c r="DC433" s="255">
        <f>DC432/CR432</f>
        <v>1.9047619047619048E-3</v>
      </c>
      <c r="DD433" s="255">
        <f>DD432/CR432</f>
        <v>5.7142857142857143E-3</v>
      </c>
      <c r="DE433" s="255">
        <f>DE432/CR432</f>
        <v>0</v>
      </c>
      <c r="DF433" s="255">
        <f>DF432/CR432</f>
        <v>0</v>
      </c>
      <c r="DG433" s="255">
        <f>DG432/CR432</f>
        <v>0</v>
      </c>
      <c r="DH433" s="255">
        <f>DH432/CR432</f>
        <v>0</v>
      </c>
      <c r="DI433" s="255">
        <f>DI432/CR432</f>
        <v>1.3333333333333334E-2</v>
      </c>
      <c r="DJ433" s="255">
        <f>DJ432/CR432</f>
        <v>1.9047619047619048E-3</v>
      </c>
      <c r="DK433" s="255">
        <f>DK432/CR432</f>
        <v>7.619047619047619E-3</v>
      </c>
      <c r="DL433" s="255">
        <f>DL432/CR432</f>
        <v>0</v>
      </c>
      <c r="DM433" s="248"/>
      <c r="DN433" s="251"/>
      <c r="DO433" s="252"/>
      <c r="DP433" s="253"/>
      <c r="DQ433" s="252"/>
      <c r="DR433" s="252"/>
      <c r="DS433" s="251"/>
      <c r="DT433" s="252"/>
      <c r="DU433" s="251"/>
      <c r="DV433" s="252"/>
      <c r="DW433" s="255">
        <f>DW432/DM432</f>
        <v>0</v>
      </c>
      <c r="DX433" s="255">
        <f>DX432/DM432</f>
        <v>0</v>
      </c>
      <c r="DY433" s="255">
        <f>DY432/DM432</f>
        <v>1.2244897959183673E-2</v>
      </c>
      <c r="DZ433" s="255">
        <f>DZ432/DM432</f>
        <v>0</v>
      </c>
      <c r="EA433" s="255">
        <f>EA432/DM432</f>
        <v>0</v>
      </c>
      <c r="EB433" s="255">
        <f>EB432/DM432</f>
        <v>0</v>
      </c>
      <c r="EC433" s="255">
        <f>EC432/DM432</f>
        <v>4.0816326530612249E-3</v>
      </c>
      <c r="ED433" s="255">
        <f>ED432/DM432</f>
        <v>1.2244897959183673E-2</v>
      </c>
      <c r="EE433" s="255">
        <f>EE432/DM432</f>
        <v>2.7210884353741495E-3</v>
      </c>
      <c r="EF433" s="255">
        <f>EF432/DM432</f>
        <v>9.5238095238095247E-3</v>
      </c>
      <c r="EG433" s="255">
        <f>EG432/DM432</f>
        <v>4.0816326530612249E-3</v>
      </c>
      <c r="EH433" s="248"/>
      <c r="EI433" s="251"/>
      <c r="EJ433" s="252"/>
      <c r="EK433" s="253"/>
      <c r="EL433" s="252"/>
      <c r="EM433" s="252"/>
      <c r="EN433" s="251"/>
      <c r="EO433" s="252"/>
      <c r="EP433" s="251"/>
      <c r="EQ433" s="252"/>
      <c r="ER433" s="255">
        <f>ER432/EH432</f>
        <v>0</v>
      </c>
      <c r="ES433" s="255">
        <f>ES432/EH432</f>
        <v>1.2987012987012987E-3</v>
      </c>
      <c r="ET433" s="255">
        <f>ET432/EH432</f>
        <v>1.8181818181818181E-2</v>
      </c>
      <c r="EU433" s="255">
        <f>EU432/EH432</f>
        <v>7.7922077922077922E-3</v>
      </c>
      <c r="EV433" s="255">
        <f>EV432/EH432</f>
        <v>0</v>
      </c>
      <c r="EW433" s="255">
        <f>EW432/EH432</f>
        <v>0</v>
      </c>
      <c r="EX433" s="255">
        <f>EX432/EH432</f>
        <v>1.2987012987012987E-3</v>
      </c>
      <c r="EY433" s="255">
        <f>EY432/EH432</f>
        <v>2.2077922077922078E-2</v>
      </c>
      <c r="EZ433" s="255">
        <f>EZ432/EH432</f>
        <v>1.2987012987012987E-3</v>
      </c>
      <c r="FA433" s="255">
        <f>FA432/EH432</f>
        <v>1.8181818181818181E-2</v>
      </c>
      <c r="FB433" s="255">
        <f>FB432/EH432</f>
        <v>1.2987012987012987E-3</v>
      </c>
      <c r="FC433" s="248"/>
      <c r="FD433" s="251"/>
      <c r="FE433" s="252"/>
      <c r="FF433" s="253"/>
      <c r="FG433" s="252"/>
      <c r="FH433" s="252"/>
      <c r="FI433" s="251"/>
      <c r="FJ433" s="252"/>
      <c r="FK433" s="251"/>
      <c r="FL433" s="252"/>
      <c r="FM433" s="255">
        <f>FM432/FC432</f>
        <v>0</v>
      </c>
      <c r="FN433" s="255">
        <f>FN432/FC432</f>
        <v>0</v>
      </c>
      <c r="FO433" s="255">
        <f>FO432/FC432</f>
        <v>1.7460317460317461E-2</v>
      </c>
      <c r="FP433" s="255">
        <f>FP432/FC432</f>
        <v>2.5396825396825397E-2</v>
      </c>
      <c r="FQ433" s="255">
        <f>FQ432/FC432</f>
        <v>0</v>
      </c>
      <c r="FR433" s="255">
        <f>FR432/FC432</f>
        <v>0</v>
      </c>
      <c r="FS433" s="255">
        <f>FS432/FC432</f>
        <v>0</v>
      </c>
      <c r="FT433" s="255">
        <f>FT432/FC432</f>
        <v>1.4285714285714285E-2</v>
      </c>
      <c r="FU433" s="255">
        <f>FU432/FC432</f>
        <v>1.5873015873015873E-3</v>
      </c>
      <c r="FV433" s="255">
        <f>FV432/FC432</f>
        <v>3.1746031746031746E-3</v>
      </c>
      <c r="FW433" s="255">
        <f>FW432/FC432</f>
        <v>3.1746031746031746E-3</v>
      </c>
      <c r="FX433" s="248"/>
      <c r="FY433" s="251"/>
      <c r="FZ433" s="252"/>
      <c r="GA433" s="253"/>
      <c r="GB433" s="252"/>
      <c r="GC433" s="252"/>
      <c r="GD433" s="251"/>
      <c r="GE433" s="252"/>
      <c r="GF433" s="251"/>
      <c r="GG433" s="252"/>
      <c r="GH433" s="255">
        <f>GH432/FX432</f>
        <v>0</v>
      </c>
      <c r="GI433" s="255">
        <f>GI432/FX432</f>
        <v>1.2987012987012987E-3</v>
      </c>
      <c r="GJ433" s="255">
        <f>GJ432/FX432</f>
        <v>1.4285714285714285E-2</v>
      </c>
      <c r="GK433" s="255">
        <f>GK432/FX432</f>
        <v>0</v>
      </c>
      <c r="GL433" s="255">
        <f>GL432/FX432</f>
        <v>0</v>
      </c>
      <c r="GM433" s="255">
        <f>GM432/FX432</f>
        <v>0</v>
      </c>
      <c r="GN433" s="255">
        <f>GN432/FX432</f>
        <v>2.5974025974025974E-3</v>
      </c>
      <c r="GO433" s="255">
        <f>GO432/FX432</f>
        <v>3.3766233766233764E-2</v>
      </c>
      <c r="GP433" s="255">
        <f>GP432/FX432</f>
        <v>1.2987012987012987E-3</v>
      </c>
      <c r="GQ433" s="255">
        <f>GQ432/FX432</f>
        <v>1.038961038961039E-2</v>
      </c>
      <c r="GR433" s="255">
        <f>GR432/FX432</f>
        <v>0</v>
      </c>
      <c r="GS433" s="248"/>
      <c r="GT433" s="251"/>
      <c r="GU433" s="252"/>
      <c r="GV433" s="253"/>
      <c r="GW433" s="252"/>
      <c r="GX433" s="252"/>
      <c r="GY433" s="251"/>
      <c r="GZ433" s="252"/>
      <c r="HA433" s="251"/>
      <c r="HB433" s="252"/>
      <c r="HC433" s="255">
        <f>HC432/GS432</f>
        <v>1.5037593984962407E-3</v>
      </c>
      <c r="HD433" s="255">
        <f>HD432/GS432</f>
        <v>6.0150375939849628E-3</v>
      </c>
      <c r="HE433" s="255">
        <f>HE432/GS432</f>
        <v>3.1578947368421054E-2</v>
      </c>
      <c r="HF433" s="255">
        <f>HF432/GS432</f>
        <v>0</v>
      </c>
      <c r="HG433" s="255">
        <f>HG432/GS432</f>
        <v>0</v>
      </c>
      <c r="HH433" s="255">
        <f>HH432/GS432</f>
        <v>0</v>
      </c>
      <c r="HI433" s="255">
        <f>HI432/GS432</f>
        <v>3.0075187969924814E-3</v>
      </c>
      <c r="HJ433" s="255">
        <f>HJ432/GS432</f>
        <v>5.2631578947368418E-2</v>
      </c>
      <c r="HK433" s="255">
        <f>HK432/GS432</f>
        <v>4.5112781954887221E-3</v>
      </c>
      <c r="HL433" s="255">
        <f>HL432/GS432</f>
        <v>9.0225563909774441E-3</v>
      </c>
      <c r="HM433" s="255">
        <f>HM432/GS432</f>
        <v>0</v>
      </c>
      <c r="HN433" s="248"/>
      <c r="HO433" s="251"/>
      <c r="HP433" s="252"/>
      <c r="HQ433" s="253"/>
      <c r="HR433" s="252"/>
      <c r="HS433" s="252"/>
      <c r="HT433" s="251"/>
      <c r="HU433" s="252"/>
      <c r="HV433" s="251"/>
      <c r="HW433" s="252"/>
      <c r="HX433" s="255">
        <f>HX432/HN432</f>
        <v>0</v>
      </c>
      <c r="HY433" s="255">
        <f>HY432/HN432</f>
        <v>6.8027210884353739E-3</v>
      </c>
      <c r="HZ433" s="255">
        <f>HZ432/HN432</f>
        <v>4.2176870748299317E-2</v>
      </c>
      <c r="IA433" s="255">
        <f>IA432/HN432</f>
        <v>0</v>
      </c>
      <c r="IB433" s="255">
        <f>IB432/HN432</f>
        <v>0</v>
      </c>
      <c r="IC433" s="255">
        <f>IC432/HN432</f>
        <v>0</v>
      </c>
      <c r="ID433" s="255">
        <f>ID432/HN432</f>
        <v>4.0816326530612249E-3</v>
      </c>
      <c r="IE433" s="255">
        <f>IE432/HN432</f>
        <v>3.6734693877551024E-2</v>
      </c>
      <c r="IF433" s="255">
        <f>IF432/HN432</f>
        <v>2.7210884353741495E-3</v>
      </c>
      <c r="IG433" s="255">
        <f>IG432/HN432</f>
        <v>9.5238095238095247E-3</v>
      </c>
      <c r="IH433" s="255">
        <f>IH432/HN432</f>
        <v>1.3605442176870747E-3</v>
      </c>
      <c r="II433" s="248"/>
      <c r="IJ433" s="251"/>
      <c r="IK433" s="252"/>
      <c r="IL433" s="253"/>
      <c r="IM433" s="252"/>
      <c r="IN433" s="252"/>
      <c r="IO433" s="251"/>
      <c r="IP433" s="252"/>
      <c r="IQ433" s="251"/>
      <c r="IR433" s="252"/>
      <c r="IS433" s="255">
        <f>IS432/II432</f>
        <v>1.5037593984962407E-3</v>
      </c>
      <c r="IT433" s="255">
        <f>IT432/II432</f>
        <v>1.5037593984962407E-3</v>
      </c>
      <c r="IU433" s="255">
        <f>IU432/II432</f>
        <v>1.6541353383458645E-2</v>
      </c>
      <c r="IV433" s="255">
        <f>IV432/II432</f>
        <v>0</v>
      </c>
      <c r="IW433" s="255">
        <f>IW432/II432</f>
        <v>0</v>
      </c>
      <c r="IX433" s="255">
        <f>IX432/II432</f>
        <v>0</v>
      </c>
      <c r="IY433" s="255">
        <f>IY432/II432</f>
        <v>3.0075187969924814E-3</v>
      </c>
      <c r="IZ433" s="255">
        <f>IZ432/II432</f>
        <v>5.2631578947368418E-2</v>
      </c>
      <c r="JA433" s="255">
        <f>JA432/II432</f>
        <v>0</v>
      </c>
      <c r="JB433" s="255">
        <f>JB432/II432</f>
        <v>7.5187969924812026E-3</v>
      </c>
      <c r="JC433" s="255">
        <f>JC432/II432</f>
        <v>7.5187969924812026E-3</v>
      </c>
      <c r="JD433" s="248"/>
      <c r="JE433" s="251"/>
      <c r="JF433" s="252"/>
      <c r="JG433" s="253"/>
      <c r="JH433" s="252"/>
      <c r="JI433" s="252"/>
      <c r="JJ433" s="251"/>
      <c r="JK433" s="252"/>
      <c r="JL433" s="251"/>
      <c r="JM433" s="252"/>
      <c r="JN433" s="255">
        <f>JN432/JD432</f>
        <v>2.3772732675621063E-4</v>
      </c>
      <c r="JO433" s="255">
        <f>JO432/JD432</f>
        <v>3.447046237965054E-3</v>
      </c>
      <c r="JP433" s="255">
        <f>JP432/JD432</f>
        <v>2.4248187329133485E-2</v>
      </c>
      <c r="JQ433" s="255">
        <f>JQ432/JD432</f>
        <v>2.6150005943183169E-3</v>
      </c>
      <c r="JR433" s="255">
        <f>JR432/JD432</f>
        <v>0</v>
      </c>
      <c r="JS433" s="255">
        <f>JS432/JD432</f>
        <v>0</v>
      </c>
      <c r="JT433" s="255">
        <f>JT432/JD432</f>
        <v>2.8527279210745276E-3</v>
      </c>
      <c r="JU433" s="255">
        <f>JU432/JD432</f>
        <v>3.12611434684417E-2</v>
      </c>
      <c r="JV433" s="255">
        <f>JV432/JD432</f>
        <v>3.0904552478307383E-3</v>
      </c>
      <c r="JW433" s="255">
        <f>JW432/JD432</f>
        <v>7.7261381195768454E-3</v>
      </c>
      <c r="JX433" s="255">
        <f>JX432/JD432</f>
        <v>3.2093189112088433E-3</v>
      </c>
    </row>
    <row r="434" spans="1:284" ht="15" customHeight="1">
      <c r="A434" s="293">
        <f>A433+1</f>
        <v>1</v>
      </c>
      <c r="B434" s="124">
        <v>20060703108</v>
      </c>
      <c r="C434" s="227">
        <f t="shared" ref="C434" ca="1" si="6641">IF(INT(MID(B434,5,2))&lt;=MONTH(NOW()),YEAR(NOW())-INT(LEFT(B434,4)),YEAR(NOW())-INT(LEFT(B434,4))-1)</f>
        <v>14</v>
      </c>
      <c r="D434" s="227">
        <f t="shared" ref="D434" ca="1" si="6642">IF(INT(MID(B434,5,2))&lt;=MONTH(NOW()),MONTH(NOW())-INT(MID(B434,5,2)),12-(INT(MID(B434,5,2))-MONTH(NOW())))</f>
        <v>8</v>
      </c>
      <c r="E434" s="228">
        <f t="shared" ref="E434" si="6643">+SUM($B$1-DATE(H434,G434,F434))/365</f>
        <v>44.213698630136989</v>
      </c>
      <c r="F434" s="118">
        <v>24</v>
      </c>
      <c r="G434" s="118">
        <v>11</v>
      </c>
      <c r="H434" s="118">
        <v>1975</v>
      </c>
      <c r="I434" s="115" t="s">
        <v>387</v>
      </c>
      <c r="J434" s="105" t="s">
        <v>816</v>
      </c>
      <c r="K434" s="106" t="s">
        <v>388</v>
      </c>
      <c r="L434" s="247">
        <v>22</v>
      </c>
      <c r="M434" s="247">
        <f t="shared" ref="M434" si="6644">L434-(R434+T434)</f>
        <v>22</v>
      </c>
      <c r="N434" s="260">
        <f t="shared" ref="N434" si="6645">M434/L434</f>
        <v>1</v>
      </c>
      <c r="O434" s="238">
        <f t="shared" ref="O434" si="6646">L434-M434</f>
        <v>0</v>
      </c>
      <c r="P434" s="260">
        <f t="shared" ref="P434" si="6647">O434/L434</f>
        <v>0</v>
      </c>
      <c r="Q434" s="260">
        <f t="shared" ref="Q434" si="6648">(L434-T434)/L434</f>
        <v>1</v>
      </c>
      <c r="R434" s="247">
        <f t="shared" ref="R434" si="6649">AC434+AB434+AA434</f>
        <v>0</v>
      </c>
      <c r="S434" s="260">
        <f t="shared" ref="S434" si="6650">R434/L434</f>
        <v>0</v>
      </c>
      <c r="T434" s="247">
        <f t="shared" ref="T434" si="6651">V434+W434+X434+Y434+Z434</f>
        <v>0</v>
      </c>
      <c r="U434" s="260">
        <f t="shared" ref="U434" si="6652">T434/L434</f>
        <v>0</v>
      </c>
      <c r="V434" s="247">
        <v>0</v>
      </c>
      <c r="W434" s="247">
        <v>0</v>
      </c>
      <c r="X434" s="247">
        <v>0</v>
      </c>
      <c r="Y434" s="247">
        <v>0</v>
      </c>
      <c r="Z434" s="247">
        <v>0</v>
      </c>
      <c r="AA434" s="247">
        <v>0</v>
      </c>
      <c r="AB434" s="247">
        <v>0</v>
      </c>
      <c r="AC434" s="247">
        <v>0</v>
      </c>
      <c r="AD434" s="247">
        <v>1</v>
      </c>
      <c r="AE434" s="247">
        <v>2</v>
      </c>
      <c r="AF434" s="247">
        <v>0</v>
      </c>
      <c r="AG434" s="236">
        <v>20</v>
      </c>
      <c r="AH434" s="236">
        <f t="shared" ref="AH434" si="6653">AG434-(AM434+AO434)</f>
        <v>19</v>
      </c>
      <c r="AI434" s="237">
        <f t="shared" ref="AI434" si="6654">AH434/AG434</f>
        <v>0.95</v>
      </c>
      <c r="AJ434" s="238">
        <f t="shared" ref="AJ434" si="6655">AG434-AH434</f>
        <v>1</v>
      </c>
      <c r="AK434" s="237">
        <f t="shared" ref="AK434" si="6656">AJ434/AG434</f>
        <v>0.05</v>
      </c>
      <c r="AL434" s="237">
        <f t="shared" ref="AL434" si="6657">(AG434-AO434)/AG434</f>
        <v>0.95</v>
      </c>
      <c r="AM434" s="236">
        <f t="shared" ref="AM434" si="6658">AX434+AW434+AV434</f>
        <v>0</v>
      </c>
      <c r="AN434" s="237">
        <f t="shared" ref="AN434" si="6659">AM434/AG434</f>
        <v>0</v>
      </c>
      <c r="AO434" s="236">
        <f t="shared" ref="AO434" si="6660">AQ434+AR434+AS434+AT434+AU434</f>
        <v>1</v>
      </c>
      <c r="AP434" s="237">
        <f t="shared" ref="AP434" si="6661">AO434/AG434</f>
        <v>0.05</v>
      </c>
      <c r="AQ434" s="236">
        <v>0</v>
      </c>
      <c r="AR434" s="236">
        <v>0</v>
      </c>
      <c r="AS434" s="236">
        <v>1</v>
      </c>
      <c r="AT434" s="236">
        <v>0</v>
      </c>
      <c r="AU434" s="236">
        <v>0</v>
      </c>
      <c r="AV434" s="236">
        <v>0</v>
      </c>
      <c r="AW434" s="236">
        <v>0</v>
      </c>
      <c r="AX434" s="236">
        <v>0</v>
      </c>
      <c r="AY434" s="236">
        <v>1</v>
      </c>
      <c r="AZ434" s="236">
        <v>0</v>
      </c>
      <c r="BA434" s="236">
        <v>0</v>
      </c>
      <c r="BB434" s="236">
        <v>21</v>
      </c>
      <c r="BC434" s="236">
        <f t="shared" ref="BC434" si="6662">BB434-(BH434+BJ434)</f>
        <v>18</v>
      </c>
      <c r="BD434" s="237">
        <f t="shared" ref="BD434" si="6663">BC434/BB434</f>
        <v>0.8571428571428571</v>
      </c>
      <c r="BE434" s="238">
        <f t="shared" ref="BE434" si="6664">BB434-BC434</f>
        <v>3</v>
      </c>
      <c r="BF434" s="237">
        <f t="shared" ref="BF434" si="6665">BE434/BB434</f>
        <v>0.14285714285714285</v>
      </c>
      <c r="BG434" s="237">
        <f t="shared" ref="BG434" si="6666">(BB434-BJ434)/BB434</f>
        <v>0.90476190476190477</v>
      </c>
      <c r="BH434" s="236">
        <f t="shared" ref="BH434" si="6667">BS434+BR434+BQ434</f>
        <v>1</v>
      </c>
      <c r="BI434" s="237">
        <f t="shared" ref="BI434" si="6668">BH434/BB434</f>
        <v>4.7619047619047616E-2</v>
      </c>
      <c r="BJ434" s="236">
        <f t="shared" ref="BJ434" si="6669">BL434+BM434+BN434+BO434+BP434</f>
        <v>2</v>
      </c>
      <c r="BK434" s="237">
        <f t="shared" ref="BK434" si="6670">BJ434/BB434</f>
        <v>9.5238095238095233E-2</v>
      </c>
      <c r="BL434" s="236">
        <v>0</v>
      </c>
      <c r="BM434" s="236">
        <v>0</v>
      </c>
      <c r="BN434" s="236">
        <v>2</v>
      </c>
      <c r="BO434" s="236">
        <v>0</v>
      </c>
      <c r="BP434" s="236">
        <v>0</v>
      </c>
      <c r="BQ434" s="236">
        <v>0</v>
      </c>
      <c r="BR434" s="236">
        <v>0</v>
      </c>
      <c r="BS434" s="236">
        <v>1</v>
      </c>
      <c r="BT434" s="236">
        <v>0</v>
      </c>
      <c r="BU434" s="236">
        <v>0</v>
      </c>
      <c r="BV434" s="236">
        <v>0</v>
      </c>
      <c r="BW434" s="247">
        <v>21</v>
      </c>
      <c r="BX434" s="247">
        <f t="shared" ref="BX434" si="6671">BW434-(CC434+CE434)</f>
        <v>21</v>
      </c>
      <c r="BY434" s="260">
        <f t="shared" ref="BY434" si="6672">BX434/BW434</f>
        <v>1</v>
      </c>
      <c r="BZ434" s="238">
        <f t="shared" ref="BZ434" si="6673">BW434-BX434</f>
        <v>0</v>
      </c>
      <c r="CA434" s="260">
        <f t="shared" ref="CA434" si="6674">BZ434/BW434</f>
        <v>0</v>
      </c>
      <c r="CB434" s="260">
        <f t="shared" ref="CB434" si="6675">(BW434-CE434)/BW434</f>
        <v>1</v>
      </c>
      <c r="CC434" s="247">
        <f t="shared" ref="CC434" si="6676">CN434+CM434+CL434</f>
        <v>0</v>
      </c>
      <c r="CD434" s="260">
        <f t="shared" ref="CD434" si="6677">CC434/BW434</f>
        <v>0</v>
      </c>
      <c r="CE434" s="247">
        <f t="shared" ref="CE434" si="6678">CG434+CH434+CI434+CJ434+CK434</f>
        <v>0</v>
      </c>
      <c r="CF434" s="260">
        <f t="shared" ref="CF434" si="6679">CE434/BW434</f>
        <v>0</v>
      </c>
      <c r="CG434" s="247">
        <v>0</v>
      </c>
      <c r="CH434" s="247">
        <v>0</v>
      </c>
      <c r="CI434" s="247">
        <v>0</v>
      </c>
      <c r="CJ434" s="247">
        <v>0</v>
      </c>
      <c r="CK434" s="247">
        <v>0</v>
      </c>
      <c r="CL434" s="247">
        <v>0</v>
      </c>
      <c r="CM434" s="247">
        <v>0</v>
      </c>
      <c r="CN434" s="247">
        <v>0</v>
      </c>
      <c r="CO434" s="247">
        <v>2</v>
      </c>
      <c r="CP434" s="247">
        <v>0</v>
      </c>
      <c r="CQ434" s="247">
        <v>0</v>
      </c>
      <c r="CR434" s="274">
        <v>15</v>
      </c>
      <c r="CS434" s="247">
        <f t="shared" ref="CS434" si="6680">CR434-(CX434+CZ434)</f>
        <v>15</v>
      </c>
      <c r="CT434" s="237">
        <f t="shared" ref="CT434" si="6681">CS434/CR434</f>
        <v>1</v>
      </c>
      <c r="CU434" s="238">
        <f t="shared" ref="CU434" si="6682">CR434-CS434</f>
        <v>0</v>
      </c>
      <c r="CV434" s="259">
        <f t="shared" ref="CV434" si="6683">CU434/CR434</f>
        <v>0</v>
      </c>
      <c r="CW434" s="237">
        <f t="shared" ref="CW434" si="6684">(CR434-CZ434)/CR434</f>
        <v>1</v>
      </c>
      <c r="CX434" s="247">
        <f t="shared" ref="CX434" si="6685">DE434+DH434+DI434</f>
        <v>0</v>
      </c>
      <c r="CY434" s="237">
        <f t="shared" ref="CY434" si="6686">CX434/CR434</f>
        <v>0</v>
      </c>
      <c r="CZ434" s="247">
        <f t="shared" ref="CZ434" si="6687">DB434+DC434+DD434+DF434+DG434</f>
        <v>0</v>
      </c>
      <c r="DA434" s="259">
        <f t="shared" ref="DA434" si="6688">CZ434/CR434</f>
        <v>0</v>
      </c>
      <c r="DB434" s="247">
        <v>0</v>
      </c>
      <c r="DC434" s="247">
        <v>0</v>
      </c>
      <c r="DD434" s="247">
        <v>0</v>
      </c>
      <c r="DE434" s="247">
        <v>0</v>
      </c>
      <c r="DF434" s="247">
        <v>0</v>
      </c>
      <c r="DG434" s="247">
        <v>0</v>
      </c>
      <c r="DH434" s="247">
        <v>0</v>
      </c>
      <c r="DI434" s="247">
        <v>0</v>
      </c>
      <c r="DJ434" s="274">
        <v>0</v>
      </c>
      <c r="DK434" s="274">
        <v>0</v>
      </c>
      <c r="DL434" s="274">
        <v>0</v>
      </c>
      <c r="DM434" s="274">
        <v>21</v>
      </c>
      <c r="DN434" s="247">
        <f t="shared" ref="DN434" si="6689">DM434-(DS434+DU434)</f>
        <v>19</v>
      </c>
      <c r="DO434" s="237">
        <f t="shared" ref="DO434" si="6690">DN434/DM434</f>
        <v>0.90476190476190477</v>
      </c>
      <c r="DP434" s="238">
        <f t="shared" ref="DP434" si="6691">DM434-DN434</f>
        <v>2</v>
      </c>
      <c r="DQ434" s="259">
        <f t="shared" ref="DQ434" si="6692">DP434/DM434</f>
        <v>9.5238095238095233E-2</v>
      </c>
      <c r="DR434" s="237">
        <f t="shared" ref="DR434" si="6693">(DM434-DU434)/DM434</f>
        <v>1</v>
      </c>
      <c r="DS434" s="247">
        <f t="shared" ref="DS434" si="6694">DZ434+EC434+ED434</f>
        <v>2</v>
      </c>
      <c r="DT434" s="237">
        <f t="shared" ref="DT434" si="6695">DS434/DM434</f>
        <v>9.5238095238095233E-2</v>
      </c>
      <c r="DU434" s="247">
        <f t="shared" ref="DU434" si="6696">DW434+DX434+DY434+EA434+EB434</f>
        <v>0</v>
      </c>
      <c r="DV434" s="259">
        <f t="shared" ref="DV434" si="6697">DU434/DM434</f>
        <v>0</v>
      </c>
      <c r="DW434" s="247">
        <v>0</v>
      </c>
      <c r="DX434" s="247">
        <v>0</v>
      </c>
      <c r="DY434" s="247">
        <v>0</v>
      </c>
      <c r="DZ434" s="247">
        <v>0</v>
      </c>
      <c r="EA434" s="247">
        <v>0</v>
      </c>
      <c r="EB434" s="247">
        <v>0</v>
      </c>
      <c r="EC434" s="247">
        <v>0</v>
      </c>
      <c r="ED434" s="247">
        <v>2</v>
      </c>
      <c r="EE434" s="274">
        <v>0</v>
      </c>
      <c r="EF434" s="274">
        <v>0</v>
      </c>
      <c r="EG434" s="274">
        <v>0</v>
      </c>
      <c r="EH434" s="274">
        <v>22</v>
      </c>
      <c r="EI434" s="247">
        <f t="shared" ref="EI434" si="6698">EH434-(EN434+EP434)</f>
        <v>21</v>
      </c>
      <c r="EJ434" s="237">
        <f t="shared" ref="EJ434" si="6699">EI434/EH434</f>
        <v>0.95454545454545459</v>
      </c>
      <c r="EK434" s="238">
        <f t="shared" ref="EK434" si="6700">EH434-EI434</f>
        <v>1</v>
      </c>
      <c r="EL434" s="259">
        <f t="shared" ref="EL434" si="6701">EK434/EH434</f>
        <v>4.5454545454545456E-2</v>
      </c>
      <c r="EM434" s="237">
        <f t="shared" ref="EM434" si="6702">(EH434-EP434)/EH434</f>
        <v>1</v>
      </c>
      <c r="EN434" s="247">
        <f t="shared" ref="EN434" si="6703">EU434+EX434+EY434</f>
        <v>1</v>
      </c>
      <c r="EO434" s="237">
        <f t="shared" ref="EO434" si="6704">EN434/EH434</f>
        <v>4.5454545454545456E-2</v>
      </c>
      <c r="EP434" s="247">
        <f t="shared" ref="EP434" si="6705">ER434+ES434+ET434+EV434+EW434</f>
        <v>0</v>
      </c>
      <c r="EQ434" s="259">
        <f t="shared" ref="EQ434" si="6706">EP434/EH434</f>
        <v>0</v>
      </c>
      <c r="ER434" s="247">
        <v>0</v>
      </c>
      <c r="ES434" s="247">
        <v>0</v>
      </c>
      <c r="ET434" s="247">
        <v>0</v>
      </c>
      <c r="EU434" s="247">
        <v>0</v>
      </c>
      <c r="EV434" s="247">
        <v>0</v>
      </c>
      <c r="EW434" s="247">
        <v>0</v>
      </c>
      <c r="EX434" s="247">
        <v>0</v>
      </c>
      <c r="EY434" s="247">
        <v>1</v>
      </c>
      <c r="EZ434" s="274">
        <v>0</v>
      </c>
      <c r="FA434" s="274">
        <v>0</v>
      </c>
      <c r="FB434" s="274">
        <v>0</v>
      </c>
      <c r="FC434" s="274">
        <v>18</v>
      </c>
      <c r="FD434" s="247">
        <f t="shared" ref="FD434:FD443" si="6707">FC434-(FI434+FK434)</f>
        <v>18</v>
      </c>
      <c r="FE434" s="237">
        <f t="shared" ref="FE434:FE444" si="6708">FD434/FC434</f>
        <v>1</v>
      </c>
      <c r="FF434" s="238">
        <f t="shared" ref="FF434:FF444" si="6709">FC434-FD434</f>
        <v>0</v>
      </c>
      <c r="FG434" s="259">
        <f t="shared" ref="FG434:FG444" si="6710">FF434/FC434</f>
        <v>0</v>
      </c>
      <c r="FH434" s="237">
        <f t="shared" ref="FH434:FH443" si="6711">(FC434-FK434)/FC434</f>
        <v>1</v>
      </c>
      <c r="FI434" s="247">
        <f t="shared" ref="FI434:FI443" si="6712">FP434+FS434+FT434</f>
        <v>0</v>
      </c>
      <c r="FJ434" s="237">
        <f t="shared" ref="FJ434:FJ444" si="6713">FI434/FC434</f>
        <v>0</v>
      </c>
      <c r="FK434" s="247">
        <f t="shared" ref="FK434:FK443" si="6714">FM434+FN434+FO434+FQ434+FR434</f>
        <v>0</v>
      </c>
      <c r="FL434" s="259">
        <f t="shared" ref="FL434:FL444" si="6715">FK434/FC434</f>
        <v>0</v>
      </c>
      <c r="FM434" s="247">
        <v>0</v>
      </c>
      <c r="FN434" s="247">
        <v>0</v>
      </c>
      <c r="FO434" s="247">
        <v>0</v>
      </c>
      <c r="FP434" s="247">
        <v>0</v>
      </c>
      <c r="FQ434" s="247">
        <v>0</v>
      </c>
      <c r="FR434" s="247">
        <v>0</v>
      </c>
      <c r="FS434" s="247">
        <v>0</v>
      </c>
      <c r="FT434" s="247">
        <v>0</v>
      </c>
      <c r="FU434" s="274">
        <v>0</v>
      </c>
      <c r="FV434" s="274">
        <v>0</v>
      </c>
      <c r="FW434" s="274">
        <v>0</v>
      </c>
      <c r="FX434" s="274">
        <v>22</v>
      </c>
      <c r="FY434" s="247">
        <f t="shared" ref="FY434:FY443" si="6716">FX434-(GD434+GF434)</f>
        <v>21</v>
      </c>
      <c r="FZ434" s="237">
        <f t="shared" ref="FZ434:FZ444" si="6717">FY434/FX434</f>
        <v>0.95454545454545459</v>
      </c>
      <c r="GA434" s="238">
        <f t="shared" ref="GA434:GA444" si="6718">FX434-FY434</f>
        <v>1</v>
      </c>
      <c r="GB434" s="259">
        <f t="shared" ref="GB434:GB444" si="6719">GA434/FX434</f>
        <v>4.5454545454545456E-2</v>
      </c>
      <c r="GC434" s="237">
        <f t="shared" ref="GC434:GC443" si="6720">(FX434-GF434)/FX434</f>
        <v>0.95454545454545459</v>
      </c>
      <c r="GD434" s="247">
        <f t="shared" ref="GD434:GD443" si="6721">GK434+GN434+GO434</f>
        <v>0</v>
      </c>
      <c r="GE434" s="237">
        <f t="shared" ref="GE434:GE444" si="6722">GD434/FX434</f>
        <v>0</v>
      </c>
      <c r="GF434" s="247">
        <f t="shared" ref="GF434:GF443" si="6723">GH434+GI434+GJ434+GL434+GM434</f>
        <v>1</v>
      </c>
      <c r="GG434" s="259">
        <f t="shared" ref="GG434:GG444" si="6724">GF434/FX434</f>
        <v>4.5454545454545456E-2</v>
      </c>
      <c r="GH434" s="247">
        <v>0</v>
      </c>
      <c r="GI434" s="247">
        <v>0</v>
      </c>
      <c r="GJ434" s="247">
        <v>1</v>
      </c>
      <c r="GK434" s="247">
        <v>0</v>
      </c>
      <c r="GL434" s="247">
        <v>0</v>
      </c>
      <c r="GM434" s="247">
        <v>0</v>
      </c>
      <c r="GN434" s="247">
        <v>0</v>
      </c>
      <c r="GO434" s="247">
        <v>0</v>
      </c>
      <c r="GP434" s="274">
        <v>0</v>
      </c>
      <c r="GQ434" s="274">
        <v>1</v>
      </c>
      <c r="GR434" s="274">
        <v>0</v>
      </c>
      <c r="GS434" s="274">
        <v>19</v>
      </c>
      <c r="GT434" s="247">
        <f t="shared" ref="GT434:GT443" si="6725">GS434-(GY434+HA434)</f>
        <v>19</v>
      </c>
      <c r="GU434" s="237">
        <f t="shared" ref="GU434:GU444" si="6726">GT434/GS434</f>
        <v>1</v>
      </c>
      <c r="GV434" s="238">
        <f t="shared" ref="GV434:GV444" si="6727">GS434-GT434</f>
        <v>0</v>
      </c>
      <c r="GW434" s="259">
        <f t="shared" ref="GW434:GW444" si="6728">GV434/GS434</f>
        <v>0</v>
      </c>
      <c r="GX434" s="237">
        <f t="shared" ref="GX434:GX443" si="6729">(GS434-HA434)/GS434</f>
        <v>1</v>
      </c>
      <c r="GY434" s="247">
        <f t="shared" ref="GY434:GY443" si="6730">HF434+HI434+HJ434</f>
        <v>0</v>
      </c>
      <c r="GZ434" s="237">
        <f t="shared" ref="GZ434:GZ444" si="6731">GY434/GS434</f>
        <v>0</v>
      </c>
      <c r="HA434" s="247">
        <f t="shared" ref="HA434:HA443" si="6732">HC434+HD434+HE434+HG434+HH434</f>
        <v>0</v>
      </c>
      <c r="HB434" s="259">
        <f t="shared" ref="HB434:HB444" si="6733">HA434/GS434</f>
        <v>0</v>
      </c>
      <c r="HC434" s="247">
        <v>0</v>
      </c>
      <c r="HD434" s="247">
        <v>0</v>
      </c>
      <c r="HE434" s="247">
        <v>0</v>
      </c>
      <c r="HF434" s="247">
        <v>0</v>
      </c>
      <c r="HG434" s="247">
        <v>0</v>
      </c>
      <c r="HH434" s="247">
        <v>0</v>
      </c>
      <c r="HI434" s="247">
        <v>0</v>
      </c>
      <c r="HJ434" s="247">
        <v>0</v>
      </c>
      <c r="HK434" s="274">
        <v>0</v>
      </c>
      <c r="HL434" s="274">
        <v>0</v>
      </c>
      <c r="HM434" s="274">
        <v>0</v>
      </c>
      <c r="HN434" s="274">
        <v>21</v>
      </c>
      <c r="HO434" s="247">
        <f t="shared" ref="HO434:HO443" si="6734">HN434-(HT434+HV434)</f>
        <v>21</v>
      </c>
      <c r="HP434" s="237">
        <f t="shared" ref="HP434:HP444" si="6735">HO434/HN434</f>
        <v>1</v>
      </c>
      <c r="HQ434" s="238">
        <f t="shared" ref="HQ434:HQ444" si="6736">HN434-HO434</f>
        <v>0</v>
      </c>
      <c r="HR434" s="259">
        <f t="shared" ref="HR434:HR444" si="6737">HQ434/HN434</f>
        <v>0</v>
      </c>
      <c r="HS434" s="237">
        <f t="shared" ref="HS434:HS443" si="6738">(HN434-HV434)/HN434</f>
        <v>1</v>
      </c>
      <c r="HT434" s="247">
        <f t="shared" ref="HT434:HT443" si="6739">IA434+ID434+IE434</f>
        <v>0</v>
      </c>
      <c r="HU434" s="237">
        <f t="shared" ref="HU434:HU444" si="6740">HT434/HN434</f>
        <v>0</v>
      </c>
      <c r="HV434" s="247">
        <f t="shared" ref="HV434:HV443" si="6741">HX434+HY434+HZ434+IB434+IC434</f>
        <v>0</v>
      </c>
      <c r="HW434" s="259">
        <f t="shared" ref="HW434:HW444" si="6742">HV434/HN434</f>
        <v>0</v>
      </c>
      <c r="HX434" s="247">
        <v>0</v>
      </c>
      <c r="HY434" s="247">
        <v>0</v>
      </c>
      <c r="HZ434" s="247">
        <v>0</v>
      </c>
      <c r="IA434" s="247">
        <v>0</v>
      </c>
      <c r="IB434" s="247">
        <v>0</v>
      </c>
      <c r="IC434" s="247">
        <v>0</v>
      </c>
      <c r="ID434" s="247">
        <v>0</v>
      </c>
      <c r="IE434" s="247">
        <v>0</v>
      </c>
      <c r="IF434" s="274">
        <v>0</v>
      </c>
      <c r="IG434" s="274">
        <v>0</v>
      </c>
      <c r="IH434" s="274">
        <v>0</v>
      </c>
      <c r="II434" s="274">
        <v>19</v>
      </c>
      <c r="IJ434" s="247">
        <f t="shared" ref="IJ434:IJ443" si="6743">II434-(IO434+IQ434)</f>
        <v>19</v>
      </c>
      <c r="IK434" s="237">
        <f t="shared" ref="IK434:IK444" si="6744">IJ434/II434</f>
        <v>1</v>
      </c>
      <c r="IL434" s="238">
        <f t="shared" ref="IL434:IL444" si="6745">II434-IJ434</f>
        <v>0</v>
      </c>
      <c r="IM434" s="259">
        <f t="shared" ref="IM434:IM444" si="6746">IL434/II434</f>
        <v>0</v>
      </c>
      <c r="IN434" s="237">
        <f t="shared" ref="IN434:IN443" si="6747">(II434-IQ434)/II434</f>
        <v>1</v>
      </c>
      <c r="IO434" s="247">
        <f t="shared" ref="IO434:IO443" si="6748">IV434+IY434+IZ434</f>
        <v>0</v>
      </c>
      <c r="IP434" s="237">
        <f t="shared" ref="IP434:IP444" si="6749">IO434/II434</f>
        <v>0</v>
      </c>
      <c r="IQ434" s="247">
        <f t="shared" ref="IQ434:IQ443" si="6750">IS434+IT434+IU434+IW434+IX434</f>
        <v>0</v>
      </c>
      <c r="IR434" s="259">
        <f t="shared" ref="IR434:IR444" si="6751">IQ434/II434</f>
        <v>0</v>
      </c>
      <c r="IS434" s="247">
        <v>0</v>
      </c>
      <c r="IT434" s="247">
        <v>0</v>
      </c>
      <c r="IU434" s="247">
        <v>0</v>
      </c>
      <c r="IV434" s="247">
        <v>0</v>
      </c>
      <c r="IW434" s="247">
        <v>0</v>
      </c>
      <c r="IX434" s="247">
        <v>0</v>
      </c>
      <c r="IY434" s="247">
        <v>0</v>
      </c>
      <c r="IZ434" s="247">
        <v>0</v>
      </c>
      <c r="JA434" s="274">
        <v>0</v>
      </c>
      <c r="JB434" s="274">
        <v>0</v>
      </c>
      <c r="JC434" s="274">
        <v>0</v>
      </c>
      <c r="JD434" s="247">
        <f t="shared" ref="JD434:JD443" si="6752">L434+AG434+BB434+BW434+CR434+DM434+EH434+FC434+FX434+GS434+HN434+II434</f>
        <v>241</v>
      </c>
      <c r="JE434" s="247">
        <f t="shared" ref="JE434" si="6753">JD434-(JJ434+JL434)</f>
        <v>233</v>
      </c>
      <c r="JF434" s="260">
        <f t="shared" ref="JF434" si="6754">JE434/JD434</f>
        <v>0.96680497925311204</v>
      </c>
      <c r="JG434" s="238">
        <f t="shared" ref="JG434" si="6755">JD434-JE434</f>
        <v>8</v>
      </c>
      <c r="JH434" s="260">
        <f t="shared" ref="JH434" si="6756">JG434/JD434</f>
        <v>3.3195020746887967E-2</v>
      </c>
      <c r="JI434" s="260">
        <f t="shared" ref="JI434" si="6757">(JD434-JL434)/JD434</f>
        <v>0.98340248962655596</v>
      </c>
      <c r="JJ434" s="247">
        <f t="shared" ref="JJ434" si="6758">JS434+JT434+JU434</f>
        <v>4</v>
      </c>
      <c r="JK434" s="260">
        <f t="shared" ref="JK434" si="6759">JJ434/JD434</f>
        <v>1.6597510373443983E-2</v>
      </c>
      <c r="JL434" s="247">
        <f t="shared" ref="JL434" si="6760">JN434+JO434+JP434+JQ434+JR434</f>
        <v>4</v>
      </c>
      <c r="JM434" s="260">
        <f t="shared" ref="JM434" si="6761">JL434/JD434</f>
        <v>1.6597510373443983E-2</v>
      </c>
      <c r="JN434" s="247">
        <f t="shared" ref="JN434:JN443" si="6762">V434+AQ434+BL434+CG434+DB434+DW434+ER434+FM434+GH434+HC434+HX434+IS434</f>
        <v>0</v>
      </c>
      <c r="JO434" s="247">
        <f t="shared" ref="JO434:JO443" si="6763">W434+AR434+BM434+CH434+DC434+DX434+ES434+FN434+GI434+HD434+HY434+IT434</f>
        <v>0</v>
      </c>
      <c r="JP434" s="247">
        <f t="shared" ref="JP434:JP443" si="6764">X434+AS434+BN434+CI434+DD434+DY434+ET434+FO434+GJ434+HE434+HZ434+IU434</f>
        <v>4</v>
      </c>
      <c r="JQ434" s="247">
        <f t="shared" ref="JQ434:JQ443" si="6765">Y434+AT434+BO434+CJ434+DE434+DZ434+EU434+FP434+GK434+HF434+IA434+IV434</f>
        <v>0</v>
      </c>
      <c r="JR434" s="247">
        <f t="shared" ref="JR434:JR443" si="6766">Z434+AU434+BP434+CK434+DF434+EA434+EV434+FQ434+GL434+HG434+IB434+IW434</f>
        <v>0</v>
      </c>
      <c r="JS434" s="247">
        <f t="shared" ref="JS434:JS443" si="6767">AA434+AV434+BQ434+CL434+DG434+EB434+EW434+FR434+GM434+HH434+IC434+IX434</f>
        <v>0</v>
      </c>
      <c r="JT434" s="247">
        <f t="shared" ref="JT434:JT443" si="6768">AB434+AW434+BR434+CM434+DH434+EC434+EX434+FS434+GN434+HI434+ID434+IY434</f>
        <v>0</v>
      </c>
      <c r="JU434" s="247">
        <f t="shared" ref="JU434:JU443" si="6769">AC434+AX434+BS434+CN434+DI434+ED434+EY434+FT434+GO434+HJ434+IE434+IZ434</f>
        <v>4</v>
      </c>
      <c r="JV434" s="247">
        <f t="shared" ref="JV434:JV443" si="6770">AD434+AY434+BT434+CO434+DJ434+EE434+EZ434+FU434+GP434+HK434+IF434+JA434</f>
        <v>4</v>
      </c>
      <c r="JW434" s="247">
        <f t="shared" ref="JW434:JW443" si="6771">AE434+AZ434+BU434+CP434+DK434+EF434+FA434+FV434+GQ434+HL434+IG434+JB434</f>
        <v>3</v>
      </c>
      <c r="JX434" s="247">
        <f t="shared" ref="JX434:JX443" si="6772">AF434+BA434+BV434+CQ434+DL434+EG434+FB434+FW434+GR434+HM434+IH434+JC434</f>
        <v>0</v>
      </c>
    </row>
    <row r="435" spans="1:284" ht="15" customHeight="1">
      <c r="A435" s="269">
        <f>A434+1</f>
        <v>2</v>
      </c>
      <c r="B435" s="128">
        <v>20140915283</v>
      </c>
      <c r="C435" s="227">
        <f t="shared" ca="1" si="6602"/>
        <v>6</v>
      </c>
      <c r="D435" s="227">
        <f t="shared" ca="1" si="6603"/>
        <v>6</v>
      </c>
      <c r="E435" s="228">
        <f t="shared" si="6604"/>
        <v>48.43287671232877</v>
      </c>
      <c r="F435" s="118">
        <v>6</v>
      </c>
      <c r="G435" s="118">
        <v>9</v>
      </c>
      <c r="H435" s="118">
        <v>1971</v>
      </c>
      <c r="I435" s="115" t="s">
        <v>390</v>
      </c>
      <c r="J435" s="105" t="s">
        <v>816</v>
      </c>
      <c r="K435" s="106" t="s">
        <v>721</v>
      </c>
      <c r="L435" s="247">
        <v>22</v>
      </c>
      <c r="M435" s="247">
        <f t="shared" ref="M435:M443" si="6773">L435-(R435+T435)</f>
        <v>22</v>
      </c>
      <c r="N435" s="260">
        <f t="shared" ref="N435:N444" si="6774">M435/L435</f>
        <v>1</v>
      </c>
      <c r="O435" s="238">
        <f t="shared" ref="O435:O444" si="6775">L435-M435</f>
        <v>0</v>
      </c>
      <c r="P435" s="260">
        <f t="shared" ref="P435:P444" si="6776">O435/L435</f>
        <v>0</v>
      </c>
      <c r="Q435" s="260">
        <f t="shared" ref="Q435:Q443" si="6777">(L435-T435)/L435</f>
        <v>1</v>
      </c>
      <c r="R435" s="247">
        <f t="shared" ref="R435:R443" si="6778">AC435+AB435+AA435</f>
        <v>0</v>
      </c>
      <c r="S435" s="260">
        <f t="shared" ref="S435:S444" si="6779">R435/L435</f>
        <v>0</v>
      </c>
      <c r="T435" s="247">
        <f t="shared" ref="T435:T443" si="6780">V435+W435+X435+Y435+Z435</f>
        <v>0</v>
      </c>
      <c r="U435" s="260">
        <f t="shared" ref="U435:U444" si="6781">T435/L435</f>
        <v>0</v>
      </c>
      <c r="V435" s="247">
        <v>0</v>
      </c>
      <c r="W435" s="247">
        <v>0</v>
      </c>
      <c r="X435" s="247">
        <v>0</v>
      </c>
      <c r="Y435" s="247">
        <v>0</v>
      </c>
      <c r="Z435" s="247">
        <v>0</v>
      </c>
      <c r="AA435" s="247">
        <v>0</v>
      </c>
      <c r="AB435" s="247">
        <v>0</v>
      </c>
      <c r="AC435" s="247">
        <v>0</v>
      </c>
      <c r="AD435" s="247">
        <v>1</v>
      </c>
      <c r="AE435" s="247">
        <v>1</v>
      </c>
      <c r="AF435" s="247">
        <v>2</v>
      </c>
      <c r="AG435" s="236">
        <v>20</v>
      </c>
      <c r="AH435" s="236">
        <f t="shared" ref="AH435:AH443" si="6782">AG435-(AM435+AO435)</f>
        <v>18</v>
      </c>
      <c r="AI435" s="237">
        <f t="shared" ref="AI435:AI444" si="6783">AH435/AG435</f>
        <v>0.9</v>
      </c>
      <c r="AJ435" s="238">
        <f t="shared" ref="AJ435:AJ444" si="6784">AG435-AH435</f>
        <v>2</v>
      </c>
      <c r="AK435" s="237">
        <f t="shared" ref="AK435:AK444" si="6785">AJ435/AG435</f>
        <v>0.1</v>
      </c>
      <c r="AL435" s="237">
        <f t="shared" ref="AL435:AL443" si="6786">(AG435-AO435)/AG435</f>
        <v>0.9</v>
      </c>
      <c r="AM435" s="236">
        <f t="shared" ref="AM435:AM443" si="6787">AX435+AW435+AV435</f>
        <v>0</v>
      </c>
      <c r="AN435" s="237">
        <f t="shared" ref="AN435:AN444" si="6788">AM435/AG435</f>
        <v>0</v>
      </c>
      <c r="AO435" s="236">
        <f t="shared" ref="AO435:AO443" si="6789">AQ435+AR435+AS435+AT435+AU435</f>
        <v>2</v>
      </c>
      <c r="AP435" s="237">
        <f t="shared" ref="AP435:AP444" si="6790">AO435/AG435</f>
        <v>0.1</v>
      </c>
      <c r="AQ435" s="236">
        <v>0</v>
      </c>
      <c r="AR435" s="236">
        <v>0</v>
      </c>
      <c r="AS435" s="236">
        <v>2</v>
      </c>
      <c r="AT435" s="236">
        <v>0</v>
      </c>
      <c r="AU435" s="236">
        <v>0</v>
      </c>
      <c r="AV435" s="236">
        <v>0</v>
      </c>
      <c r="AW435" s="236">
        <v>0</v>
      </c>
      <c r="AX435" s="236">
        <v>0</v>
      </c>
      <c r="AY435" s="236">
        <v>2</v>
      </c>
      <c r="AZ435" s="236">
        <v>0</v>
      </c>
      <c r="BA435" s="236">
        <v>1</v>
      </c>
      <c r="BB435" s="236">
        <v>21</v>
      </c>
      <c r="BC435" s="236">
        <f t="shared" ref="BC435:BC443" si="6791">BB435-(BH435+BJ435)</f>
        <v>15</v>
      </c>
      <c r="BD435" s="237">
        <f t="shared" ref="BD435:BD444" si="6792">BC435/BB435</f>
        <v>0.7142857142857143</v>
      </c>
      <c r="BE435" s="238">
        <f t="shared" ref="BE435:BE444" si="6793">BB435-BC435</f>
        <v>6</v>
      </c>
      <c r="BF435" s="237">
        <f t="shared" ref="BF435:BF444" si="6794">BE435/BB435</f>
        <v>0.2857142857142857</v>
      </c>
      <c r="BG435" s="237">
        <f t="shared" ref="BG435:BG443" si="6795">(BB435-BJ435)/BB435</f>
        <v>0.7142857142857143</v>
      </c>
      <c r="BH435" s="236">
        <f t="shared" ref="BH435:BH443" si="6796">BS435+BR435+BQ435</f>
        <v>0</v>
      </c>
      <c r="BI435" s="237">
        <f t="shared" ref="BI435:BI444" si="6797">BH435/BB435</f>
        <v>0</v>
      </c>
      <c r="BJ435" s="236">
        <f t="shared" ref="BJ435:BJ443" si="6798">BL435+BM435+BN435+BO435+BP435</f>
        <v>6</v>
      </c>
      <c r="BK435" s="237">
        <f t="shared" ref="BK435:BK444" si="6799">BJ435/BB435</f>
        <v>0.2857142857142857</v>
      </c>
      <c r="BL435" s="236">
        <v>0</v>
      </c>
      <c r="BM435" s="236">
        <v>0</v>
      </c>
      <c r="BN435" s="236">
        <v>6</v>
      </c>
      <c r="BO435" s="236">
        <v>0</v>
      </c>
      <c r="BP435" s="236">
        <v>0</v>
      </c>
      <c r="BQ435" s="236">
        <v>0</v>
      </c>
      <c r="BR435" s="236">
        <v>0</v>
      </c>
      <c r="BS435" s="236">
        <v>0</v>
      </c>
      <c r="BT435" s="236">
        <v>1</v>
      </c>
      <c r="BU435" s="236">
        <v>2</v>
      </c>
      <c r="BV435" s="236">
        <v>1</v>
      </c>
      <c r="BW435" s="247">
        <v>21</v>
      </c>
      <c r="BX435" s="247">
        <f t="shared" ref="BX435:BX443" si="6800">BW435-(CC435+CE435)</f>
        <v>17</v>
      </c>
      <c r="BY435" s="260">
        <f t="shared" ref="BY435:BY444" si="6801">BX435/BW435</f>
        <v>0.80952380952380953</v>
      </c>
      <c r="BZ435" s="238">
        <f t="shared" ref="BZ435:BZ444" si="6802">BW435-BX435</f>
        <v>4</v>
      </c>
      <c r="CA435" s="260">
        <f t="shared" ref="CA435:CA444" si="6803">BZ435/BW435</f>
        <v>0.19047619047619047</v>
      </c>
      <c r="CB435" s="260">
        <f t="shared" ref="CB435:CB443" si="6804">(BW435-CE435)/BW435</f>
        <v>0.80952380952380953</v>
      </c>
      <c r="CC435" s="247">
        <f t="shared" ref="CC435:CC443" si="6805">CN435+CM435+CL435</f>
        <v>0</v>
      </c>
      <c r="CD435" s="260">
        <f t="shared" ref="CD435:CD444" si="6806">CC435/BW435</f>
        <v>0</v>
      </c>
      <c r="CE435" s="247">
        <f t="shared" ref="CE435:CE443" si="6807">CG435+CH435+CI435+CJ435+CK435</f>
        <v>4</v>
      </c>
      <c r="CF435" s="260">
        <f t="shared" ref="CF435:CF444" si="6808">CE435/BW435</f>
        <v>0.19047619047619047</v>
      </c>
      <c r="CG435" s="247">
        <v>0</v>
      </c>
      <c r="CH435" s="247">
        <v>0</v>
      </c>
      <c r="CI435" s="247">
        <v>4</v>
      </c>
      <c r="CJ435" s="247">
        <v>0</v>
      </c>
      <c r="CK435" s="247">
        <v>0</v>
      </c>
      <c r="CL435" s="247">
        <v>0</v>
      </c>
      <c r="CM435" s="247">
        <v>0</v>
      </c>
      <c r="CN435" s="247">
        <v>0</v>
      </c>
      <c r="CO435" s="247">
        <v>0</v>
      </c>
      <c r="CP435" s="247">
        <v>2</v>
      </c>
      <c r="CQ435" s="247">
        <v>1</v>
      </c>
      <c r="CR435" s="274">
        <v>15</v>
      </c>
      <c r="CS435" s="247">
        <f t="shared" si="6608"/>
        <v>15</v>
      </c>
      <c r="CT435" s="237">
        <f t="shared" si="6609"/>
        <v>1</v>
      </c>
      <c r="CU435" s="238">
        <f t="shared" si="6610"/>
        <v>0</v>
      </c>
      <c r="CV435" s="259">
        <f t="shared" si="6611"/>
        <v>0</v>
      </c>
      <c r="CW435" s="237">
        <f t="shared" si="6612"/>
        <v>1</v>
      </c>
      <c r="CX435" s="247">
        <f t="shared" si="6617"/>
        <v>0</v>
      </c>
      <c r="CY435" s="237">
        <f t="shared" si="6625"/>
        <v>0</v>
      </c>
      <c r="CZ435" s="247">
        <f t="shared" si="6618"/>
        <v>0</v>
      </c>
      <c r="DA435" s="259">
        <f t="shared" si="6626"/>
        <v>0</v>
      </c>
      <c r="DB435" s="247">
        <v>0</v>
      </c>
      <c r="DC435" s="247">
        <v>0</v>
      </c>
      <c r="DD435" s="247">
        <v>0</v>
      </c>
      <c r="DE435" s="247">
        <v>0</v>
      </c>
      <c r="DF435" s="247">
        <v>0</v>
      </c>
      <c r="DG435" s="247">
        <v>0</v>
      </c>
      <c r="DH435" s="247">
        <v>0</v>
      </c>
      <c r="DI435" s="247">
        <v>0</v>
      </c>
      <c r="DJ435" s="274">
        <v>1</v>
      </c>
      <c r="DK435" s="274">
        <v>0</v>
      </c>
      <c r="DL435" s="274">
        <v>1</v>
      </c>
      <c r="DM435" s="274">
        <v>21</v>
      </c>
      <c r="DN435" s="247">
        <f t="shared" ref="DN435:DN443" si="6809">DM435-(DS435+DU435)</f>
        <v>21</v>
      </c>
      <c r="DO435" s="237">
        <f t="shared" ref="DO435:DO444" si="6810">DN435/DM435</f>
        <v>1</v>
      </c>
      <c r="DP435" s="238">
        <f t="shared" ref="DP435:DP444" si="6811">DM435-DN435</f>
        <v>0</v>
      </c>
      <c r="DQ435" s="259">
        <f t="shared" ref="DQ435:DQ444" si="6812">DP435/DM435</f>
        <v>0</v>
      </c>
      <c r="DR435" s="237">
        <f t="shared" ref="DR435:DR443" si="6813">(DM435-DU435)/DM435</f>
        <v>1</v>
      </c>
      <c r="DS435" s="247">
        <f t="shared" ref="DS435:DS443" si="6814">DZ435+EC435+ED435</f>
        <v>0</v>
      </c>
      <c r="DT435" s="237">
        <f t="shared" ref="DT435:DT444" si="6815">DS435/DM435</f>
        <v>0</v>
      </c>
      <c r="DU435" s="247">
        <f t="shared" ref="DU435:DU443" si="6816">DW435+DX435+DY435+EA435+EB435</f>
        <v>0</v>
      </c>
      <c r="DV435" s="259">
        <f t="shared" ref="DV435:DV444" si="6817">DU435/DM435</f>
        <v>0</v>
      </c>
      <c r="DW435" s="247">
        <v>0</v>
      </c>
      <c r="DX435" s="247">
        <v>0</v>
      </c>
      <c r="DY435" s="247">
        <v>0</v>
      </c>
      <c r="DZ435" s="247">
        <v>0</v>
      </c>
      <c r="EA435" s="247">
        <v>0</v>
      </c>
      <c r="EB435" s="247">
        <v>0</v>
      </c>
      <c r="EC435" s="247">
        <v>0</v>
      </c>
      <c r="ED435" s="247">
        <v>0</v>
      </c>
      <c r="EE435" s="274">
        <v>0</v>
      </c>
      <c r="EF435" s="274">
        <v>2</v>
      </c>
      <c r="EG435" s="274">
        <v>1</v>
      </c>
      <c r="EH435" s="274">
        <v>22</v>
      </c>
      <c r="EI435" s="247">
        <f t="shared" ref="EI435:EI443" si="6818">EH435-(EN435+EP435)</f>
        <v>20</v>
      </c>
      <c r="EJ435" s="237">
        <f t="shared" ref="EJ435:EJ444" si="6819">EI435/EH435</f>
        <v>0.90909090909090906</v>
      </c>
      <c r="EK435" s="238">
        <f t="shared" ref="EK435:EK444" si="6820">EH435-EI435</f>
        <v>2</v>
      </c>
      <c r="EL435" s="259">
        <f t="shared" ref="EL435:EL444" si="6821">EK435/EH435</f>
        <v>9.0909090909090912E-2</v>
      </c>
      <c r="EM435" s="237">
        <f t="shared" ref="EM435:EM443" si="6822">(EH435-EP435)/EH435</f>
        <v>0.90909090909090906</v>
      </c>
      <c r="EN435" s="247">
        <f t="shared" ref="EN435:EN443" si="6823">EU435+EX435+EY435</f>
        <v>0</v>
      </c>
      <c r="EO435" s="237">
        <f t="shared" ref="EO435:EO444" si="6824">EN435/EH435</f>
        <v>0</v>
      </c>
      <c r="EP435" s="247">
        <f t="shared" ref="EP435:EP443" si="6825">ER435+ES435+ET435+EV435+EW435</f>
        <v>2</v>
      </c>
      <c r="EQ435" s="259">
        <f t="shared" ref="EQ435:EQ444" si="6826">EP435/EH435</f>
        <v>9.0909090909090912E-2</v>
      </c>
      <c r="ER435" s="247">
        <v>0</v>
      </c>
      <c r="ES435" s="247">
        <v>0</v>
      </c>
      <c r="ET435" s="247">
        <v>2</v>
      </c>
      <c r="EU435" s="247">
        <v>0</v>
      </c>
      <c r="EV435" s="247">
        <v>0</v>
      </c>
      <c r="EW435" s="247">
        <v>0</v>
      </c>
      <c r="EX435" s="247">
        <v>0</v>
      </c>
      <c r="EY435" s="247">
        <v>0</v>
      </c>
      <c r="EZ435" s="274">
        <v>0</v>
      </c>
      <c r="FA435" s="274">
        <v>0</v>
      </c>
      <c r="FB435" s="274">
        <v>2</v>
      </c>
      <c r="FC435" s="274">
        <v>18</v>
      </c>
      <c r="FD435" s="247">
        <f t="shared" si="6707"/>
        <v>18</v>
      </c>
      <c r="FE435" s="237">
        <f t="shared" si="6708"/>
        <v>1</v>
      </c>
      <c r="FF435" s="238">
        <f t="shared" si="6709"/>
        <v>0</v>
      </c>
      <c r="FG435" s="259">
        <f t="shared" si="6710"/>
        <v>0</v>
      </c>
      <c r="FH435" s="237">
        <f t="shared" si="6711"/>
        <v>1</v>
      </c>
      <c r="FI435" s="247">
        <f t="shared" si="6712"/>
        <v>0</v>
      </c>
      <c r="FJ435" s="237">
        <f t="shared" si="6713"/>
        <v>0</v>
      </c>
      <c r="FK435" s="247">
        <f t="shared" si="6714"/>
        <v>0</v>
      </c>
      <c r="FL435" s="259">
        <f t="shared" si="6715"/>
        <v>0</v>
      </c>
      <c r="FM435" s="247">
        <v>0</v>
      </c>
      <c r="FN435" s="247">
        <v>0</v>
      </c>
      <c r="FO435" s="247">
        <v>0</v>
      </c>
      <c r="FP435" s="247">
        <v>0</v>
      </c>
      <c r="FQ435" s="247">
        <v>0</v>
      </c>
      <c r="FR435" s="247">
        <v>0</v>
      </c>
      <c r="FS435" s="247">
        <v>0</v>
      </c>
      <c r="FT435" s="247">
        <v>0</v>
      </c>
      <c r="FU435" s="274">
        <v>2</v>
      </c>
      <c r="FV435" s="274">
        <v>1</v>
      </c>
      <c r="FW435" s="274">
        <v>2</v>
      </c>
      <c r="FX435" s="274">
        <v>22</v>
      </c>
      <c r="FY435" s="247">
        <f t="shared" si="6716"/>
        <v>20</v>
      </c>
      <c r="FZ435" s="237">
        <f t="shared" si="6717"/>
        <v>0.90909090909090906</v>
      </c>
      <c r="GA435" s="238">
        <f t="shared" si="6718"/>
        <v>2</v>
      </c>
      <c r="GB435" s="259">
        <f t="shared" si="6719"/>
        <v>9.0909090909090912E-2</v>
      </c>
      <c r="GC435" s="237">
        <f t="shared" si="6720"/>
        <v>0.90909090909090906</v>
      </c>
      <c r="GD435" s="247">
        <f t="shared" si="6721"/>
        <v>0</v>
      </c>
      <c r="GE435" s="237">
        <f t="shared" si="6722"/>
        <v>0</v>
      </c>
      <c r="GF435" s="247">
        <f t="shared" si="6723"/>
        <v>2</v>
      </c>
      <c r="GG435" s="259">
        <f t="shared" si="6724"/>
        <v>9.0909090909090912E-2</v>
      </c>
      <c r="GH435" s="247">
        <v>0</v>
      </c>
      <c r="GI435" s="247">
        <v>1</v>
      </c>
      <c r="GJ435" s="247">
        <v>1</v>
      </c>
      <c r="GK435" s="247">
        <v>0</v>
      </c>
      <c r="GL435" s="247">
        <v>0</v>
      </c>
      <c r="GM435" s="247">
        <v>0</v>
      </c>
      <c r="GN435" s="247">
        <v>0</v>
      </c>
      <c r="GO435" s="247">
        <v>0</v>
      </c>
      <c r="GP435" s="274">
        <v>0</v>
      </c>
      <c r="GQ435" s="274">
        <v>2</v>
      </c>
      <c r="GR435" s="274">
        <v>0</v>
      </c>
      <c r="GS435" s="274">
        <v>19</v>
      </c>
      <c r="GT435" s="247">
        <f t="shared" si="6725"/>
        <v>18</v>
      </c>
      <c r="GU435" s="237">
        <f t="shared" si="6726"/>
        <v>0.94736842105263153</v>
      </c>
      <c r="GV435" s="238">
        <f t="shared" si="6727"/>
        <v>1</v>
      </c>
      <c r="GW435" s="259">
        <f t="shared" si="6728"/>
        <v>5.2631578947368418E-2</v>
      </c>
      <c r="GX435" s="237">
        <f t="shared" si="6729"/>
        <v>0.94736842105263153</v>
      </c>
      <c r="GY435" s="247">
        <f t="shared" si="6730"/>
        <v>0</v>
      </c>
      <c r="GZ435" s="237">
        <f t="shared" si="6731"/>
        <v>0</v>
      </c>
      <c r="HA435" s="247">
        <f t="shared" si="6732"/>
        <v>1</v>
      </c>
      <c r="HB435" s="259">
        <f t="shared" si="6733"/>
        <v>5.2631578947368418E-2</v>
      </c>
      <c r="HC435" s="247">
        <v>0</v>
      </c>
      <c r="HD435" s="247">
        <v>0</v>
      </c>
      <c r="HE435" s="247">
        <v>1</v>
      </c>
      <c r="HF435" s="247">
        <v>0</v>
      </c>
      <c r="HG435" s="247">
        <v>0</v>
      </c>
      <c r="HH435" s="247">
        <v>0</v>
      </c>
      <c r="HI435" s="247">
        <v>0</v>
      </c>
      <c r="HJ435" s="247">
        <v>0</v>
      </c>
      <c r="HK435" s="274">
        <v>4</v>
      </c>
      <c r="HL435" s="274">
        <v>0</v>
      </c>
      <c r="HM435" s="274">
        <v>2</v>
      </c>
      <c r="HN435" s="274">
        <v>21</v>
      </c>
      <c r="HO435" s="247">
        <f t="shared" si="6734"/>
        <v>21</v>
      </c>
      <c r="HP435" s="237">
        <f t="shared" si="6735"/>
        <v>1</v>
      </c>
      <c r="HQ435" s="238">
        <f t="shared" si="6736"/>
        <v>0</v>
      </c>
      <c r="HR435" s="259">
        <f t="shared" si="6737"/>
        <v>0</v>
      </c>
      <c r="HS435" s="237">
        <f t="shared" si="6738"/>
        <v>1</v>
      </c>
      <c r="HT435" s="247">
        <f t="shared" si="6739"/>
        <v>0</v>
      </c>
      <c r="HU435" s="237">
        <f t="shared" si="6740"/>
        <v>0</v>
      </c>
      <c r="HV435" s="247">
        <f t="shared" si="6741"/>
        <v>0</v>
      </c>
      <c r="HW435" s="259">
        <f t="shared" si="6742"/>
        <v>0</v>
      </c>
      <c r="HX435" s="247">
        <v>0</v>
      </c>
      <c r="HY435" s="247">
        <v>0</v>
      </c>
      <c r="HZ435" s="247">
        <v>0</v>
      </c>
      <c r="IA435" s="247">
        <v>0</v>
      </c>
      <c r="IB435" s="247">
        <v>0</v>
      </c>
      <c r="IC435" s="247">
        <v>0</v>
      </c>
      <c r="ID435" s="247">
        <v>0</v>
      </c>
      <c r="IE435" s="247">
        <v>0</v>
      </c>
      <c r="IF435" s="274">
        <v>0</v>
      </c>
      <c r="IG435" s="274">
        <v>1</v>
      </c>
      <c r="IH435" s="274">
        <v>1</v>
      </c>
      <c r="II435" s="274">
        <v>19</v>
      </c>
      <c r="IJ435" s="247">
        <f t="shared" si="6743"/>
        <v>12</v>
      </c>
      <c r="IK435" s="237">
        <f t="shared" si="6744"/>
        <v>0.63157894736842102</v>
      </c>
      <c r="IL435" s="238">
        <f t="shared" si="6745"/>
        <v>7</v>
      </c>
      <c r="IM435" s="259">
        <f t="shared" si="6746"/>
        <v>0.36842105263157893</v>
      </c>
      <c r="IN435" s="237">
        <f t="shared" si="6747"/>
        <v>0.78947368421052633</v>
      </c>
      <c r="IO435" s="247">
        <f t="shared" si="6748"/>
        <v>3</v>
      </c>
      <c r="IP435" s="237">
        <f t="shared" si="6749"/>
        <v>0.15789473684210525</v>
      </c>
      <c r="IQ435" s="247">
        <f t="shared" si="6750"/>
        <v>4</v>
      </c>
      <c r="IR435" s="259">
        <f t="shared" si="6751"/>
        <v>0.21052631578947367</v>
      </c>
      <c r="IS435" s="247">
        <v>0</v>
      </c>
      <c r="IT435" s="247">
        <v>0</v>
      </c>
      <c r="IU435" s="247">
        <v>4</v>
      </c>
      <c r="IV435" s="247">
        <v>0</v>
      </c>
      <c r="IW435" s="247">
        <v>0</v>
      </c>
      <c r="IX435" s="247">
        <v>0</v>
      </c>
      <c r="IY435" s="247">
        <v>3</v>
      </c>
      <c r="IZ435" s="247">
        <v>0</v>
      </c>
      <c r="JA435" s="274">
        <v>2</v>
      </c>
      <c r="JB435" s="274">
        <v>1</v>
      </c>
      <c r="JC435" s="274">
        <v>0</v>
      </c>
      <c r="JD435" s="247">
        <f t="shared" si="6752"/>
        <v>241</v>
      </c>
      <c r="JE435" s="247">
        <f t="shared" si="6596"/>
        <v>217</v>
      </c>
      <c r="JF435" s="260">
        <f t="shared" si="6597"/>
        <v>0.90041493775933612</v>
      </c>
      <c r="JG435" s="238">
        <f t="shared" si="6598"/>
        <v>24</v>
      </c>
      <c r="JH435" s="260">
        <f t="shared" si="6599"/>
        <v>9.9585062240663894E-2</v>
      </c>
      <c r="JI435" s="260">
        <f t="shared" si="6600"/>
        <v>0.91286307053941906</v>
      </c>
      <c r="JJ435" s="247">
        <f t="shared" ref="JJ435:JJ508" si="6827">JS435+JT435+JU435</f>
        <v>3</v>
      </c>
      <c r="JK435" s="260">
        <f t="shared" ref="JK435:JK509" si="6828">JJ435/JD435</f>
        <v>1.2448132780082987E-2</v>
      </c>
      <c r="JL435" s="247">
        <f t="shared" ref="JL435:JL508" si="6829">JN435+JO435+JP435+JQ435+JR435</f>
        <v>21</v>
      </c>
      <c r="JM435" s="260">
        <f t="shared" si="6601"/>
        <v>8.7136929460580909E-2</v>
      </c>
      <c r="JN435" s="247">
        <f t="shared" si="6762"/>
        <v>0</v>
      </c>
      <c r="JO435" s="247">
        <f t="shared" si="6763"/>
        <v>1</v>
      </c>
      <c r="JP435" s="247">
        <f t="shared" si="6764"/>
        <v>20</v>
      </c>
      <c r="JQ435" s="247">
        <f t="shared" si="6765"/>
        <v>0</v>
      </c>
      <c r="JR435" s="247">
        <f t="shared" si="6766"/>
        <v>0</v>
      </c>
      <c r="JS435" s="247">
        <f t="shared" si="6767"/>
        <v>0</v>
      </c>
      <c r="JT435" s="247">
        <f t="shared" si="6768"/>
        <v>3</v>
      </c>
      <c r="JU435" s="247">
        <f t="shared" si="6769"/>
        <v>0</v>
      </c>
      <c r="JV435" s="247">
        <f t="shared" si="6770"/>
        <v>13</v>
      </c>
      <c r="JW435" s="247">
        <f t="shared" si="6771"/>
        <v>12</v>
      </c>
      <c r="JX435" s="247">
        <f t="shared" si="6772"/>
        <v>14</v>
      </c>
    </row>
    <row r="436" spans="1:284" ht="15" customHeight="1">
      <c r="A436" s="293">
        <f>A435+1</f>
        <v>3</v>
      </c>
      <c r="B436" s="124">
        <v>20000401663</v>
      </c>
      <c r="C436" s="227">
        <f t="shared" ca="1" si="6602"/>
        <v>20</v>
      </c>
      <c r="D436" s="227">
        <f t="shared" ca="1" si="6603"/>
        <v>11</v>
      </c>
      <c r="E436" s="228">
        <f t="shared" si="6604"/>
        <v>51.506849315068493</v>
      </c>
      <c r="F436" s="118">
        <v>10</v>
      </c>
      <c r="G436" s="118">
        <v>8</v>
      </c>
      <c r="H436" s="118">
        <v>1968</v>
      </c>
      <c r="I436" s="115" t="s">
        <v>391</v>
      </c>
      <c r="J436" s="105" t="s">
        <v>818</v>
      </c>
      <c r="K436" s="106" t="s">
        <v>721</v>
      </c>
      <c r="L436" s="247">
        <v>22</v>
      </c>
      <c r="M436" s="247">
        <f t="shared" si="6773"/>
        <v>20</v>
      </c>
      <c r="N436" s="260">
        <f t="shared" si="6774"/>
        <v>0.90909090909090906</v>
      </c>
      <c r="O436" s="238">
        <f t="shared" si="6775"/>
        <v>2</v>
      </c>
      <c r="P436" s="260">
        <f t="shared" si="6776"/>
        <v>9.0909090909090912E-2</v>
      </c>
      <c r="Q436" s="260">
        <f t="shared" si="6777"/>
        <v>1</v>
      </c>
      <c r="R436" s="247">
        <f t="shared" si="6778"/>
        <v>2</v>
      </c>
      <c r="S436" s="260">
        <f t="shared" si="6779"/>
        <v>9.0909090909090912E-2</v>
      </c>
      <c r="T436" s="247">
        <f t="shared" si="6780"/>
        <v>0</v>
      </c>
      <c r="U436" s="260">
        <f t="shared" si="6781"/>
        <v>0</v>
      </c>
      <c r="V436" s="247">
        <v>0</v>
      </c>
      <c r="W436" s="247">
        <v>0</v>
      </c>
      <c r="X436" s="247">
        <v>0</v>
      </c>
      <c r="Y436" s="247">
        <v>0</v>
      </c>
      <c r="Z436" s="247">
        <v>0</v>
      </c>
      <c r="AA436" s="247">
        <v>0</v>
      </c>
      <c r="AB436" s="247">
        <v>0</v>
      </c>
      <c r="AC436" s="247">
        <v>2</v>
      </c>
      <c r="AD436" s="247">
        <v>1</v>
      </c>
      <c r="AE436" s="247">
        <v>0</v>
      </c>
      <c r="AF436" s="247">
        <v>0</v>
      </c>
      <c r="AG436" s="236">
        <v>20</v>
      </c>
      <c r="AH436" s="236">
        <f t="shared" si="6782"/>
        <v>19</v>
      </c>
      <c r="AI436" s="237">
        <f t="shared" si="6783"/>
        <v>0.95</v>
      </c>
      <c r="AJ436" s="238">
        <f t="shared" si="6784"/>
        <v>1</v>
      </c>
      <c r="AK436" s="237">
        <f t="shared" si="6785"/>
        <v>0.05</v>
      </c>
      <c r="AL436" s="237">
        <f t="shared" si="6786"/>
        <v>1</v>
      </c>
      <c r="AM436" s="236">
        <f t="shared" si="6787"/>
        <v>1</v>
      </c>
      <c r="AN436" s="237">
        <f t="shared" si="6788"/>
        <v>0.05</v>
      </c>
      <c r="AO436" s="236">
        <f t="shared" si="6789"/>
        <v>0</v>
      </c>
      <c r="AP436" s="237">
        <f t="shared" si="6790"/>
        <v>0</v>
      </c>
      <c r="AQ436" s="236">
        <v>0</v>
      </c>
      <c r="AR436" s="236">
        <v>0</v>
      </c>
      <c r="AS436" s="236">
        <v>0</v>
      </c>
      <c r="AT436" s="236">
        <v>0</v>
      </c>
      <c r="AU436" s="236">
        <v>0</v>
      </c>
      <c r="AV436" s="236">
        <v>0</v>
      </c>
      <c r="AW436" s="236">
        <v>0</v>
      </c>
      <c r="AX436" s="236">
        <v>1</v>
      </c>
      <c r="AY436" s="236">
        <v>0</v>
      </c>
      <c r="AZ436" s="236">
        <v>0</v>
      </c>
      <c r="BA436" s="236">
        <v>0</v>
      </c>
      <c r="BB436" s="236">
        <v>21</v>
      </c>
      <c r="BC436" s="236">
        <f t="shared" si="6791"/>
        <v>20</v>
      </c>
      <c r="BD436" s="237">
        <f t="shared" si="6792"/>
        <v>0.95238095238095233</v>
      </c>
      <c r="BE436" s="238">
        <f t="shared" si="6793"/>
        <v>1</v>
      </c>
      <c r="BF436" s="237">
        <f t="shared" si="6794"/>
        <v>4.7619047619047616E-2</v>
      </c>
      <c r="BG436" s="237">
        <f t="shared" si="6795"/>
        <v>1</v>
      </c>
      <c r="BH436" s="236">
        <f t="shared" si="6796"/>
        <v>1</v>
      </c>
      <c r="BI436" s="237">
        <f t="shared" si="6797"/>
        <v>4.7619047619047616E-2</v>
      </c>
      <c r="BJ436" s="236">
        <f t="shared" si="6798"/>
        <v>0</v>
      </c>
      <c r="BK436" s="237">
        <f t="shared" si="6799"/>
        <v>0</v>
      </c>
      <c r="BL436" s="236">
        <v>0</v>
      </c>
      <c r="BM436" s="236">
        <v>0</v>
      </c>
      <c r="BN436" s="236">
        <v>0</v>
      </c>
      <c r="BO436" s="236">
        <v>0</v>
      </c>
      <c r="BP436" s="236">
        <v>0</v>
      </c>
      <c r="BQ436" s="236">
        <v>0</v>
      </c>
      <c r="BR436" s="236">
        <v>0</v>
      </c>
      <c r="BS436" s="236">
        <v>1</v>
      </c>
      <c r="BT436" s="236">
        <v>1</v>
      </c>
      <c r="BU436" s="236">
        <v>0</v>
      </c>
      <c r="BV436" s="236">
        <v>0</v>
      </c>
      <c r="BW436" s="247">
        <v>21</v>
      </c>
      <c r="BX436" s="247">
        <f t="shared" si="6800"/>
        <v>21</v>
      </c>
      <c r="BY436" s="260">
        <f t="shared" si="6801"/>
        <v>1</v>
      </c>
      <c r="BZ436" s="238">
        <f t="shared" si="6802"/>
        <v>0</v>
      </c>
      <c r="CA436" s="260">
        <f t="shared" si="6803"/>
        <v>0</v>
      </c>
      <c r="CB436" s="260">
        <f t="shared" si="6804"/>
        <v>1</v>
      </c>
      <c r="CC436" s="247">
        <f t="shared" si="6805"/>
        <v>0</v>
      </c>
      <c r="CD436" s="260">
        <f t="shared" si="6806"/>
        <v>0</v>
      </c>
      <c r="CE436" s="247">
        <f t="shared" si="6807"/>
        <v>0</v>
      </c>
      <c r="CF436" s="260">
        <f t="shared" si="6808"/>
        <v>0</v>
      </c>
      <c r="CG436" s="247">
        <v>0</v>
      </c>
      <c r="CH436" s="247">
        <v>0</v>
      </c>
      <c r="CI436" s="247">
        <v>0</v>
      </c>
      <c r="CJ436" s="247">
        <v>0</v>
      </c>
      <c r="CK436" s="247">
        <v>0</v>
      </c>
      <c r="CL436" s="247">
        <v>0</v>
      </c>
      <c r="CM436" s="247">
        <v>0</v>
      </c>
      <c r="CN436" s="247">
        <v>0</v>
      </c>
      <c r="CO436" s="247">
        <v>0</v>
      </c>
      <c r="CP436" s="247">
        <v>0</v>
      </c>
      <c r="CQ436" s="247">
        <v>0</v>
      </c>
      <c r="CR436" s="274">
        <v>15</v>
      </c>
      <c r="CS436" s="247">
        <f t="shared" si="6608"/>
        <v>15</v>
      </c>
      <c r="CT436" s="237">
        <f t="shared" si="6609"/>
        <v>1</v>
      </c>
      <c r="CU436" s="238">
        <f t="shared" si="6610"/>
        <v>0</v>
      </c>
      <c r="CV436" s="259">
        <f t="shared" si="6611"/>
        <v>0</v>
      </c>
      <c r="CW436" s="237">
        <f t="shared" si="6612"/>
        <v>1</v>
      </c>
      <c r="CX436" s="247">
        <f t="shared" si="6617"/>
        <v>0</v>
      </c>
      <c r="CY436" s="237">
        <f t="shared" si="6625"/>
        <v>0</v>
      </c>
      <c r="CZ436" s="247">
        <f t="shared" si="6618"/>
        <v>0</v>
      </c>
      <c r="DA436" s="259">
        <f t="shared" si="6626"/>
        <v>0</v>
      </c>
      <c r="DB436" s="247">
        <v>0</v>
      </c>
      <c r="DC436" s="247">
        <v>0</v>
      </c>
      <c r="DD436" s="247">
        <v>0</v>
      </c>
      <c r="DE436" s="247">
        <v>0</v>
      </c>
      <c r="DF436" s="247">
        <v>0</v>
      </c>
      <c r="DG436" s="247">
        <v>0</v>
      </c>
      <c r="DH436" s="247">
        <v>0</v>
      </c>
      <c r="DI436" s="247">
        <v>0</v>
      </c>
      <c r="DJ436" s="274">
        <v>0</v>
      </c>
      <c r="DK436" s="274">
        <v>0</v>
      </c>
      <c r="DL436" s="274">
        <v>0</v>
      </c>
      <c r="DM436" s="274">
        <v>21</v>
      </c>
      <c r="DN436" s="247">
        <f t="shared" si="6809"/>
        <v>21</v>
      </c>
      <c r="DO436" s="237">
        <f t="shared" si="6810"/>
        <v>1</v>
      </c>
      <c r="DP436" s="238">
        <f t="shared" si="6811"/>
        <v>0</v>
      </c>
      <c r="DQ436" s="259">
        <f t="shared" si="6812"/>
        <v>0</v>
      </c>
      <c r="DR436" s="237">
        <f t="shared" si="6813"/>
        <v>1</v>
      </c>
      <c r="DS436" s="247">
        <f t="shared" si="6814"/>
        <v>0</v>
      </c>
      <c r="DT436" s="237">
        <f t="shared" si="6815"/>
        <v>0</v>
      </c>
      <c r="DU436" s="247">
        <f t="shared" si="6816"/>
        <v>0</v>
      </c>
      <c r="DV436" s="259">
        <f t="shared" si="6817"/>
        <v>0</v>
      </c>
      <c r="DW436" s="247">
        <v>0</v>
      </c>
      <c r="DX436" s="247">
        <v>0</v>
      </c>
      <c r="DY436" s="247">
        <v>0</v>
      </c>
      <c r="DZ436" s="247">
        <v>0</v>
      </c>
      <c r="EA436" s="247">
        <v>0</v>
      </c>
      <c r="EB436" s="247">
        <v>0</v>
      </c>
      <c r="EC436" s="247">
        <v>0</v>
      </c>
      <c r="ED436" s="247">
        <v>0</v>
      </c>
      <c r="EE436" s="274">
        <v>0</v>
      </c>
      <c r="EF436" s="274">
        <v>0</v>
      </c>
      <c r="EG436" s="274">
        <v>0</v>
      </c>
      <c r="EH436" s="274">
        <v>22</v>
      </c>
      <c r="EI436" s="247">
        <f t="shared" si="6818"/>
        <v>21</v>
      </c>
      <c r="EJ436" s="237">
        <f t="shared" si="6819"/>
        <v>0.95454545454545459</v>
      </c>
      <c r="EK436" s="238">
        <f t="shared" si="6820"/>
        <v>1</v>
      </c>
      <c r="EL436" s="259">
        <f t="shared" si="6821"/>
        <v>4.5454545454545456E-2</v>
      </c>
      <c r="EM436" s="237">
        <f t="shared" si="6822"/>
        <v>1</v>
      </c>
      <c r="EN436" s="247">
        <f t="shared" si="6823"/>
        <v>1</v>
      </c>
      <c r="EO436" s="237">
        <f t="shared" si="6824"/>
        <v>4.5454545454545456E-2</v>
      </c>
      <c r="EP436" s="247">
        <f t="shared" si="6825"/>
        <v>0</v>
      </c>
      <c r="EQ436" s="259">
        <f t="shared" si="6826"/>
        <v>0</v>
      </c>
      <c r="ER436" s="247">
        <v>0</v>
      </c>
      <c r="ES436" s="247">
        <v>0</v>
      </c>
      <c r="ET436" s="247">
        <v>0</v>
      </c>
      <c r="EU436" s="247">
        <v>0</v>
      </c>
      <c r="EV436" s="247">
        <v>0</v>
      </c>
      <c r="EW436" s="247">
        <v>0</v>
      </c>
      <c r="EX436" s="247">
        <v>0</v>
      </c>
      <c r="EY436" s="247">
        <v>1</v>
      </c>
      <c r="EZ436" s="274">
        <v>1</v>
      </c>
      <c r="FA436" s="274">
        <v>0</v>
      </c>
      <c r="FB436" s="274">
        <v>0</v>
      </c>
      <c r="FC436" s="274">
        <v>18</v>
      </c>
      <c r="FD436" s="247">
        <f t="shared" si="6707"/>
        <v>18</v>
      </c>
      <c r="FE436" s="237">
        <f t="shared" si="6708"/>
        <v>1</v>
      </c>
      <c r="FF436" s="238">
        <f t="shared" si="6709"/>
        <v>0</v>
      </c>
      <c r="FG436" s="259">
        <f t="shared" si="6710"/>
        <v>0</v>
      </c>
      <c r="FH436" s="237">
        <f t="shared" si="6711"/>
        <v>1</v>
      </c>
      <c r="FI436" s="247">
        <f t="shared" si="6712"/>
        <v>0</v>
      </c>
      <c r="FJ436" s="237">
        <f t="shared" si="6713"/>
        <v>0</v>
      </c>
      <c r="FK436" s="247">
        <f t="shared" si="6714"/>
        <v>0</v>
      </c>
      <c r="FL436" s="259">
        <f t="shared" si="6715"/>
        <v>0</v>
      </c>
      <c r="FM436" s="247">
        <v>0</v>
      </c>
      <c r="FN436" s="247">
        <v>0</v>
      </c>
      <c r="FO436" s="247">
        <v>0</v>
      </c>
      <c r="FP436" s="247">
        <v>0</v>
      </c>
      <c r="FQ436" s="247">
        <v>0</v>
      </c>
      <c r="FR436" s="247">
        <v>0</v>
      </c>
      <c r="FS436" s="247">
        <v>0</v>
      </c>
      <c r="FT436" s="247">
        <v>0</v>
      </c>
      <c r="FU436" s="274">
        <v>0</v>
      </c>
      <c r="FV436" s="274">
        <v>0</v>
      </c>
      <c r="FW436" s="274">
        <v>0</v>
      </c>
      <c r="FX436" s="274">
        <v>22</v>
      </c>
      <c r="FY436" s="247">
        <f t="shared" si="6716"/>
        <v>21</v>
      </c>
      <c r="FZ436" s="237">
        <f t="shared" si="6717"/>
        <v>0.95454545454545459</v>
      </c>
      <c r="GA436" s="238">
        <f t="shared" si="6718"/>
        <v>1</v>
      </c>
      <c r="GB436" s="259">
        <f t="shared" si="6719"/>
        <v>4.5454545454545456E-2</v>
      </c>
      <c r="GC436" s="237">
        <f t="shared" si="6720"/>
        <v>1</v>
      </c>
      <c r="GD436" s="247">
        <f t="shared" si="6721"/>
        <v>1</v>
      </c>
      <c r="GE436" s="237">
        <f t="shared" si="6722"/>
        <v>4.5454545454545456E-2</v>
      </c>
      <c r="GF436" s="247">
        <f t="shared" si="6723"/>
        <v>0</v>
      </c>
      <c r="GG436" s="259">
        <f t="shared" si="6724"/>
        <v>0</v>
      </c>
      <c r="GH436" s="247">
        <v>0</v>
      </c>
      <c r="GI436" s="247">
        <v>0</v>
      </c>
      <c r="GJ436" s="247">
        <v>0</v>
      </c>
      <c r="GK436" s="247">
        <v>0</v>
      </c>
      <c r="GL436" s="247">
        <v>0</v>
      </c>
      <c r="GM436" s="247">
        <v>0</v>
      </c>
      <c r="GN436" s="247">
        <v>0</v>
      </c>
      <c r="GO436" s="247">
        <v>1</v>
      </c>
      <c r="GP436" s="274">
        <v>0</v>
      </c>
      <c r="GQ436" s="274">
        <v>0</v>
      </c>
      <c r="GR436" s="274">
        <v>0</v>
      </c>
      <c r="GS436" s="274">
        <v>19</v>
      </c>
      <c r="GT436" s="247">
        <f t="shared" si="6725"/>
        <v>18</v>
      </c>
      <c r="GU436" s="237">
        <f t="shared" si="6726"/>
        <v>0.94736842105263153</v>
      </c>
      <c r="GV436" s="238">
        <f t="shared" si="6727"/>
        <v>1</v>
      </c>
      <c r="GW436" s="259">
        <f t="shared" si="6728"/>
        <v>5.2631578947368418E-2</v>
      </c>
      <c r="GX436" s="237">
        <f t="shared" si="6729"/>
        <v>1</v>
      </c>
      <c r="GY436" s="247">
        <f t="shared" si="6730"/>
        <v>1</v>
      </c>
      <c r="GZ436" s="237">
        <f t="shared" si="6731"/>
        <v>5.2631578947368418E-2</v>
      </c>
      <c r="HA436" s="247">
        <f t="shared" si="6732"/>
        <v>0</v>
      </c>
      <c r="HB436" s="259">
        <f t="shared" si="6733"/>
        <v>0</v>
      </c>
      <c r="HC436" s="247">
        <v>0</v>
      </c>
      <c r="HD436" s="247">
        <v>0</v>
      </c>
      <c r="HE436" s="247">
        <v>0</v>
      </c>
      <c r="HF436" s="247">
        <v>0</v>
      </c>
      <c r="HG436" s="247">
        <v>0</v>
      </c>
      <c r="HH436" s="247">
        <v>0</v>
      </c>
      <c r="HI436" s="247">
        <v>0</v>
      </c>
      <c r="HJ436" s="247">
        <v>1</v>
      </c>
      <c r="HK436" s="274">
        <v>0</v>
      </c>
      <c r="HL436" s="274">
        <v>0</v>
      </c>
      <c r="HM436" s="274">
        <v>0</v>
      </c>
      <c r="HN436" s="274">
        <v>21</v>
      </c>
      <c r="HO436" s="247">
        <f t="shared" si="6734"/>
        <v>18</v>
      </c>
      <c r="HP436" s="237">
        <f t="shared" si="6735"/>
        <v>0.8571428571428571</v>
      </c>
      <c r="HQ436" s="238">
        <f t="shared" si="6736"/>
        <v>3</v>
      </c>
      <c r="HR436" s="259">
        <f t="shared" si="6737"/>
        <v>0.14285714285714285</v>
      </c>
      <c r="HS436" s="237">
        <f t="shared" si="6738"/>
        <v>0.8571428571428571</v>
      </c>
      <c r="HT436" s="247">
        <f t="shared" si="6739"/>
        <v>0</v>
      </c>
      <c r="HU436" s="237">
        <f t="shared" si="6740"/>
        <v>0</v>
      </c>
      <c r="HV436" s="247">
        <f t="shared" si="6741"/>
        <v>3</v>
      </c>
      <c r="HW436" s="259">
        <f t="shared" si="6742"/>
        <v>0.14285714285714285</v>
      </c>
      <c r="HX436" s="247">
        <v>0</v>
      </c>
      <c r="HY436" s="247">
        <v>0</v>
      </c>
      <c r="HZ436" s="247">
        <v>3</v>
      </c>
      <c r="IA436" s="247">
        <v>0</v>
      </c>
      <c r="IB436" s="247">
        <v>0</v>
      </c>
      <c r="IC436" s="247">
        <v>0</v>
      </c>
      <c r="ID436" s="247">
        <v>0</v>
      </c>
      <c r="IE436" s="247">
        <v>0</v>
      </c>
      <c r="IF436" s="274">
        <v>0</v>
      </c>
      <c r="IG436" s="274">
        <v>0</v>
      </c>
      <c r="IH436" s="274">
        <v>0</v>
      </c>
      <c r="II436" s="274">
        <v>19</v>
      </c>
      <c r="IJ436" s="247">
        <f t="shared" si="6743"/>
        <v>17</v>
      </c>
      <c r="IK436" s="237">
        <f t="shared" si="6744"/>
        <v>0.89473684210526316</v>
      </c>
      <c r="IL436" s="238">
        <f t="shared" si="6745"/>
        <v>2</v>
      </c>
      <c r="IM436" s="259">
        <f t="shared" si="6746"/>
        <v>0.10526315789473684</v>
      </c>
      <c r="IN436" s="237">
        <f t="shared" si="6747"/>
        <v>1</v>
      </c>
      <c r="IO436" s="247">
        <f t="shared" si="6748"/>
        <v>2</v>
      </c>
      <c r="IP436" s="237">
        <f t="shared" si="6749"/>
        <v>0.10526315789473684</v>
      </c>
      <c r="IQ436" s="247">
        <f t="shared" si="6750"/>
        <v>0</v>
      </c>
      <c r="IR436" s="259">
        <f t="shared" si="6751"/>
        <v>0</v>
      </c>
      <c r="IS436" s="247">
        <v>0</v>
      </c>
      <c r="IT436" s="247">
        <v>0</v>
      </c>
      <c r="IU436" s="247">
        <v>0</v>
      </c>
      <c r="IV436" s="247">
        <v>0</v>
      </c>
      <c r="IW436" s="247">
        <v>0</v>
      </c>
      <c r="IX436" s="247">
        <v>0</v>
      </c>
      <c r="IY436" s="247">
        <v>0</v>
      </c>
      <c r="IZ436" s="247">
        <v>2</v>
      </c>
      <c r="JA436" s="274">
        <v>0</v>
      </c>
      <c r="JB436" s="274">
        <v>0</v>
      </c>
      <c r="JC436" s="274">
        <v>0</v>
      </c>
      <c r="JD436" s="247">
        <f t="shared" si="6752"/>
        <v>241</v>
      </c>
      <c r="JE436" s="247">
        <f t="shared" si="6596"/>
        <v>229</v>
      </c>
      <c r="JF436" s="260">
        <f t="shared" si="6597"/>
        <v>0.950207468879668</v>
      </c>
      <c r="JG436" s="238">
        <f t="shared" si="6598"/>
        <v>12</v>
      </c>
      <c r="JH436" s="260">
        <f t="shared" si="6599"/>
        <v>4.9792531120331947E-2</v>
      </c>
      <c r="JI436" s="260">
        <f t="shared" si="6600"/>
        <v>0.98755186721991706</v>
      </c>
      <c r="JJ436" s="247">
        <f t="shared" si="6827"/>
        <v>9</v>
      </c>
      <c r="JK436" s="260">
        <f t="shared" si="6828"/>
        <v>3.7344398340248962E-2</v>
      </c>
      <c r="JL436" s="247">
        <f t="shared" si="6829"/>
        <v>3</v>
      </c>
      <c r="JM436" s="260">
        <f t="shared" si="6601"/>
        <v>1.2448132780082987E-2</v>
      </c>
      <c r="JN436" s="247">
        <f t="shared" si="6762"/>
        <v>0</v>
      </c>
      <c r="JO436" s="247">
        <f t="shared" si="6763"/>
        <v>0</v>
      </c>
      <c r="JP436" s="247">
        <f t="shared" si="6764"/>
        <v>3</v>
      </c>
      <c r="JQ436" s="247">
        <f t="shared" si="6765"/>
        <v>0</v>
      </c>
      <c r="JR436" s="247">
        <f t="shared" si="6766"/>
        <v>0</v>
      </c>
      <c r="JS436" s="247">
        <f t="shared" si="6767"/>
        <v>0</v>
      </c>
      <c r="JT436" s="247">
        <f t="shared" si="6768"/>
        <v>0</v>
      </c>
      <c r="JU436" s="247">
        <f t="shared" si="6769"/>
        <v>9</v>
      </c>
      <c r="JV436" s="247">
        <f t="shared" si="6770"/>
        <v>3</v>
      </c>
      <c r="JW436" s="247">
        <f t="shared" si="6771"/>
        <v>0</v>
      </c>
      <c r="JX436" s="247">
        <f t="shared" si="6772"/>
        <v>0</v>
      </c>
    </row>
    <row r="437" spans="1:284" ht="15" customHeight="1">
      <c r="A437" s="269">
        <f t="shared" ref="A437:A488" si="6830">A436+1</f>
        <v>4</v>
      </c>
      <c r="B437" s="122">
        <v>19951106491</v>
      </c>
      <c r="C437" s="227">
        <f t="shared" ca="1" si="6602"/>
        <v>25</v>
      </c>
      <c r="D437" s="227">
        <f t="shared" ca="1" si="6603"/>
        <v>4</v>
      </c>
      <c r="E437" s="228">
        <f t="shared" si="6604"/>
        <v>43.145205479452052</v>
      </c>
      <c r="F437" s="118">
        <v>18</v>
      </c>
      <c r="G437" s="118">
        <v>12</v>
      </c>
      <c r="H437" s="118">
        <v>1976</v>
      </c>
      <c r="I437" s="115" t="s">
        <v>393</v>
      </c>
      <c r="J437" s="102" t="s">
        <v>809</v>
      </c>
      <c r="K437" s="106" t="s">
        <v>721</v>
      </c>
      <c r="L437" s="247">
        <v>22</v>
      </c>
      <c r="M437" s="247">
        <f t="shared" si="6773"/>
        <v>19</v>
      </c>
      <c r="N437" s="260">
        <f t="shared" si="6774"/>
        <v>0.86363636363636365</v>
      </c>
      <c r="O437" s="238">
        <f t="shared" si="6775"/>
        <v>3</v>
      </c>
      <c r="P437" s="260">
        <f t="shared" si="6776"/>
        <v>0.13636363636363635</v>
      </c>
      <c r="Q437" s="260">
        <f t="shared" si="6777"/>
        <v>1</v>
      </c>
      <c r="R437" s="247">
        <f t="shared" si="6778"/>
        <v>3</v>
      </c>
      <c r="S437" s="260">
        <f t="shared" si="6779"/>
        <v>0.13636363636363635</v>
      </c>
      <c r="T437" s="247">
        <f t="shared" si="6780"/>
        <v>0</v>
      </c>
      <c r="U437" s="260">
        <f t="shared" si="6781"/>
        <v>0</v>
      </c>
      <c r="V437" s="247">
        <v>0</v>
      </c>
      <c r="W437" s="247">
        <v>0</v>
      </c>
      <c r="X437" s="247">
        <v>0</v>
      </c>
      <c r="Y437" s="247">
        <v>0</v>
      </c>
      <c r="Z437" s="247">
        <v>0</v>
      </c>
      <c r="AA437" s="247">
        <v>0</v>
      </c>
      <c r="AB437" s="247">
        <v>0</v>
      </c>
      <c r="AC437" s="247">
        <v>3</v>
      </c>
      <c r="AD437" s="247">
        <v>1</v>
      </c>
      <c r="AE437" s="247">
        <v>0</v>
      </c>
      <c r="AF437" s="247">
        <v>0</v>
      </c>
      <c r="AG437" s="236">
        <v>20</v>
      </c>
      <c r="AH437" s="236">
        <f t="shared" si="6782"/>
        <v>16</v>
      </c>
      <c r="AI437" s="237">
        <f t="shared" si="6783"/>
        <v>0.8</v>
      </c>
      <c r="AJ437" s="238">
        <f t="shared" si="6784"/>
        <v>4</v>
      </c>
      <c r="AK437" s="237">
        <f t="shared" si="6785"/>
        <v>0.2</v>
      </c>
      <c r="AL437" s="237">
        <f t="shared" si="6786"/>
        <v>0.95</v>
      </c>
      <c r="AM437" s="236">
        <f t="shared" si="6787"/>
        <v>3</v>
      </c>
      <c r="AN437" s="237">
        <f t="shared" si="6788"/>
        <v>0.15</v>
      </c>
      <c r="AO437" s="236">
        <f t="shared" si="6789"/>
        <v>1</v>
      </c>
      <c r="AP437" s="237">
        <f t="shared" si="6790"/>
        <v>0.05</v>
      </c>
      <c r="AQ437" s="236">
        <v>0</v>
      </c>
      <c r="AR437" s="236">
        <v>0</v>
      </c>
      <c r="AS437" s="236">
        <v>1</v>
      </c>
      <c r="AT437" s="236">
        <v>0</v>
      </c>
      <c r="AU437" s="236">
        <v>0</v>
      </c>
      <c r="AV437" s="236">
        <v>0</v>
      </c>
      <c r="AW437" s="236">
        <v>2</v>
      </c>
      <c r="AX437" s="236">
        <v>1</v>
      </c>
      <c r="AY437" s="236">
        <v>0</v>
      </c>
      <c r="AZ437" s="236">
        <v>1</v>
      </c>
      <c r="BA437" s="236">
        <v>0</v>
      </c>
      <c r="BB437" s="236">
        <v>21</v>
      </c>
      <c r="BC437" s="236">
        <f t="shared" si="6791"/>
        <v>19</v>
      </c>
      <c r="BD437" s="237">
        <f t="shared" si="6792"/>
        <v>0.90476190476190477</v>
      </c>
      <c r="BE437" s="238">
        <f t="shared" si="6793"/>
        <v>2</v>
      </c>
      <c r="BF437" s="237">
        <f t="shared" si="6794"/>
        <v>9.5238095238095233E-2</v>
      </c>
      <c r="BG437" s="237">
        <f t="shared" si="6795"/>
        <v>1</v>
      </c>
      <c r="BH437" s="236">
        <f t="shared" si="6796"/>
        <v>2</v>
      </c>
      <c r="BI437" s="237">
        <f t="shared" si="6797"/>
        <v>9.5238095238095233E-2</v>
      </c>
      <c r="BJ437" s="236">
        <f t="shared" si="6798"/>
        <v>0</v>
      </c>
      <c r="BK437" s="237">
        <f t="shared" si="6799"/>
        <v>0</v>
      </c>
      <c r="BL437" s="236">
        <v>0</v>
      </c>
      <c r="BM437" s="236">
        <v>0</v>
      </c>
      <c r="BN437" s="236">
        <v>0</v>
      </c>
      <c r="BO437" s="236">
        <v>0</v>
      </c>
      <c r="BP437" s="236">
        <v>0</v>
      </c>
      <c r="BQ437" s="236">
        <v>0</v>
      </c>
      <c r="BR437" s="236">
        <v>0</v>
      </c>
      <c r="BS437" s="236">
        <v>2</v>
      </c>
      <c r="BT437" s="236">
        <v>1</v>
      </c>
      <c r="BU437" s="236">
        <v>0</v>
      </c>
      <c r="BV437" s="236">
        <v>0</v>
      </c>
      <c r="BW437" s="247">
        <v>21</v>
      </c>
      <c r="BX437" s="247">
        <f t="shared" si="6800"/>
        <v>21</v>
      </c>
      <c r="BY437" s="260">
        <f t="shared" si="6801"/>
        <v>1</v>
      </c>
      <c r="BZ437" s="238">
        <f t="shared" si="6802"/>
        <v>0</v>
      </c>
      <c r="CA437" s="260">
        <f t="shared" si="6803"/>
        <v>0</v>
      </c>
      <c r="CB437" s="260">
        <f t="shared" si="6804"/>
        <v>1</v>
      </c>
      <c r="CC437" s="247">
        <f t="shared" si="6805"/>
        <v>0</v>
      </c>
      <c r="CD437" s="260">
        <f t="shared" si="6806"/>
        <v>0</v>
      </c>
      <c r="CE437" s="247">
        <f t="shared" si="6807"/>
        <v>0</v>
      </c>
      <c r="CF437" s="260">
        <f t="shared" si="6808"/>
        <v>0</v>
      </c>
      <c r="CG437" s="247">
        <v>0</v>
      </c>
      <c r="CH437" s="247">
        <v>0</v>
      </c>
      <c r="CI437" s="247">
        <v>0</v>
      </c>
      <c r="CJ437" s="247">
        <v>0</v>
      </c>
      <c r="CK437" s="247">
        <v>0</v>
      </c>
      <c r="CL437" s="247">
        <v>0</v>
      </c>
      <c r="CM437" s="247">
        <v>0</v>
      </c>
      <c r="CN437" s="247">
        <v>0</v>
      </c>
      <c r="CO437" s="247">
        <v>0</v>
      </c>
      <c r="CP437" s="247">
        <v>0</v>
      </c>
      <c r="CQ437" s="247">
        <v>0</v>
      </c>
      <c r="CR437" s="274">
        <v>15</v>
      </c>
      <c r="CS437" s="247">
        <f t="shared" si="6608"/>
        <v>15</v>
      </c>
      <c r="CT437" s="237">
        <f t="shared" si="6609"/>
        <v>1</v>
      </c>
      <c r="CU437" s="238">
        <f t="shared" si="6610"/>
        <v>0</v>
      </c>
      <c r="CV437" s="259">
        <f t="shared" si="6611"/>
        <v>0</v>
      </c>
      <c r="CW437" s="237">
        <f t="shared" si="6612"/>
        <v>1</v>
      </c>
      <c r="CX437" s="247">
        <f t="shared" si="6617"/>
        <v>0</v>
      </c>
      <c r="CY437" s="237">
        <f t="shared" si="6625"/>
        <v>0</v>
      </c>
      <c r="CZ437" s="247">
        <f t="shared" si="6618"/>
        <v>0</v>
      </c>
      <c r="DA437" s="259">
        <f t="shared" si="6626"/>
        <v>0</v>
      </c>
      <c r="DB437" s="247">
        <v>0</v>
      </c>
      <c r="DC437" s="247">
        <v>0</v>
      </c>
      <c r="DD437" s="247">
        <v>0</v>
      </c>
      <c r="DE437" s="247">
        <v>0</v>
      </c>
      <c r="DF437" s="247">
        <v>0</v>
      </c>
      <c r="DG437" s="247">
        <v>0</v>
      </c>
      <c r="DH437" s="247">
        <v>0</v>
      </c>
      <c r="DI437" s="247">
        <v>0</v>
      </c>
      <c r="DJ437" s="274">
        <v>0</v>
      </c>
      <c r="DK437" s="274">
        <v>0</v>
      </c>
      <c r="DL437" s="274">
        <v>0</v>
      </c>
      <c r="DM437" s="274">
        <v>21</v>
      </c>
      <c r="DN437" s="247">
        <f t="shared" si="6809"/>
        <v>20</v>
      </c>
      <c r="DO437" s="237">
        <f t="shared" si="6810"/>
        <v>0.95238095238095233</v>
      </c>
      <c r="DP437" s="238">
        <f t="shared" si="6811"/>
        <v>1</v>
      </c>
      <c r="DQ437" s="259">
        <f t="shared" si="6812"/>
        <v>4.7619047619047616E-2</v>
      </c>
      <c r="DR437" s="237">
        <f t="shared" si="6813"/>
        <v>0.95238095238095233</v>
      </c>
      <c r="DS437" s="247">
        <f t="shared" si="6814"/>
        <v>0</v>
      </c>
      <c r="DT437" s="237">
        <f t="shared" si="6815"/>
        <v>0</v>
      </c>
      <c r="DU437" s="247">
        <f t="shared" si="6816"/>
        <v>1</v>
      </c>
      <c r="DV437" s="259">
        <f t="shared" si="6817"/>
        <v>4.7619047619047616E-2</v>
      </c>
      <c r="DW437" s="247">
        <v>0</v>
      </c>
      <c r="DX437" s="247">
        <v>0</v>
      </c>
      <c r="DY437" s="247">
        <v>1</v>
      </c>
      <c r="DZ437" s="247">
        <v>0</v>
      </c>
      <c r="EA437" s="247">
        <v>0</v>
      </c>
      <c r="EB437" s="247">
        <v>0</v>
      </c>
      <c r="EC437" s="247">
        <v>0</v>
      </c>
      <c r="ED437" s="247">
        <v>0</v>
      </c>
      <c r="EE437" s="274">
        <v>0</v>
      </c>
      <c r="EF437" s="274">
        <v>0</v>
      </c>
      <c r="EG437" s="274">
        <v>0</v>
      </c>
      <c r="EH437" s="274">
        <v>22</v>
      </c>
      <c r="EI437" s="247">
        <f t="shared" si="6818"/>
        <v>14</v>
      </c>
      <c r="EJ437" s="237">
        <f t="shared" si="6819"/>
        <v>0.63636363636363635</v>
      </c>
      <c r="EK437" s="238">
        <f t="shared" si="6820"/>
        <v>8</v>
      </c>
      <c r="EL437" s="259">
        <f t="shared" si="6821"/>
        <v>0.36363636363636365</v>
      </c>
      <c r="EM437" s="237">
        <f t="shared" si="6822"/>
        <v>0.72727272727272729</v>
      </c>
      <c r="EN437" s="247">
        <f t="shared" si="6823"/>
        <v>2</v>
      </c>
      <c r="EO437" s="237">
        <f t="shared" si="6824"/>
        <v>9.0909090909090912E-2</v>
      </c>
      <c r="EP437" s="247">
        <f t="shared" si="6825"/>
        <v>6</v>
      </c>
      <c r="EQ437" s="259">
        <f t="shared" si="6826"/>
        <v>0.27272727272727271</v>
      </c>
      <c r="ER437" s="247">
        <v>0</v>
      </c>
      <c r="ES437" s="247">
        <v>0</v>
      </c>
      <c r="ET437" s="247">
        <v>6</v>
      </c>
      <c r="EU437" s="247">
        <v>0</v>
      </c>
      <c r="EV437" s="247">
        <v>0</v>
      </c>
      <c r="EW437" s="247">
        <v>0</v>
      </c>
      <c r="EX437" s="247">
        <v>0</v>
      </c>
      <c r="EY437" s="247">
        <v>2</v>
      </c>
      <c r="EZ437" s="274">
        <v>0</v>
      </c>
      <c r="FA437" s="274">
        <v>0</v>
      </c>
      <c r="FB437" s="274">
        <v>0</v>
      </c>
      <c r="FC437" s="274">
        <v>18</v>
      </c>
      <c r="FD437" s="247">
        <f t="shared" si="6707"/>
        <v>5</v>
      </c>
      <c r="FE437" s="237">
        <f t="shared" si="6708"/>
        <v>0.27777777777777779</v>
      </c>
      <c r="FF437" s="238">
        <f t="shared" si="6709"/>
        <v>13</v>
      </c>
      <c r="FG437" s="259">
        <f t="shared" si="6710"/>
        <v>0.72222222222222221</v>
      </c>
      <c r="FH437" s="237">
        <f t="shared" si="6711"/>
        <v>0.27777777777777779</v>
      </c>
      <c r="FI437" s="247">
        <f t="shared" si="6712"/>
        <v>0</v>
      </c>
      <c r="FJ437" s="237">
        <f t="shared" si="6713"/>
        <v>0</v>
      </c>
      <c r="FK437" s="247">
        <f t="shared" si="6714"/>
        <v>13</v>
      </c>
      <c r="FL437" s="259">
        <f t="shared" si="6715"/>
        <v>0.72222222222222221</v>
      </c>
      <c r="FM437" s="247">
        <v>0</v>
      </c>
      <c r="FN437" s="247">
        <v>0</v>
      </c>
      <c r="FO437" s="247">
        <v>13</v>
      </c>
      <c r="FP437" s="247">
        <v>0</v>
      </c>
      <c r="FQ437" s="247">
        <v>0</v>
      </c>
      <c r="FR437" s="247">
        <v>0</v>
      </c>
      <c r="FS437" s="247">
        <v>0</v>
      </c>
      <c r="FT437" s="247">
        <v>0</v>
      </c>
      <c r="FU437" s="274">
        <v>0</v>
      </c>
      <c r="FV437" s="274">
        <v>0</v>
      </c>
      <c r="FW437" s="274">
        <v>0</v>
      </c>
      <c r="FX437" s="274">
        <v>22</v>
      </c>
      <c r="FY437" s="247">
        <f t="shared" si="6716"/>
        <v>10</v>
      </c>
      <c r="FZ437" s="237">
        <f t="shared" si="6717"/>
        <v>0.45454545454545453</v>
      </c>
      <c r="GA437" s="238">
        <f t="shared" si="6718"/>
        <v>12</v>
      </c>
      <c r="GB437" s="259">
        <f t="shared" si="6719"/>
        <v>0.54545454545454541</v>
      </c>
      <c r="GC437" s="237">
        <f t="shared" si="6720"/>
        <v>0.54545454545454541</v>
      </c>
      <c r="GD437" s="247">
        <f t="shared" si="6721"/>
        <v>2</v>
      </c>
      <c r="GE437" s="237">
        <f t="shared" si="6722"/>
        <v>9.0909090909090912E-2</v>
      </c>
      <c r="GF437" s="247">
        <f t="shared" si="6723"/>
        <v>10</v>
      </c>
      <c r="GG437" s="259">
        <f t="shared" si="6724"/>
        <v>0.45454545454545453</v>
      </c>
      <c r="GH437" s="247">
        <v>0</v>
      </c>
      <c r="GI437" s="247">
        <v>0</v>
      </c>
      <c r="GJ437" s="247">
        <v>10</v>
      </c>
      <c r="GK437" s="247">
        <v>0</v>
      </c>
      <c r="GL437" s="247">
        <v>0</v>
      </c>
      <c r="GM437" s="247">
        <v>0</v>
      </c>
      <c r="GN437" s="247">
        <v>0</v>
      </c>
      <c r="GO437" s="247">
        <v>2</v>
      </c>
      <c r="GP437" s="274">
        <v>0</v>
      </c>
      <c r="GQ437" s="274">
        <v>0</v>
      </c>
      <c r="GR437" s="274">
        <v>1</v>
      </c>
      <c r="GS437" s="274">
        <v>19</v>
      </c>
      <c r="GT437" s="247">
        <f t="shared" si="6725"/>
        <v>19</v>
      </c>
      <c r="GU437" s="237">
        <f t="shared" si="6726"/>
        <v>1</v>
      </c>
      <c r="GV437" s="238">
        <f t="shared" si="6727"/>
        <v>0</v>
      </c>
      <c r="GW437" s="259">
        <f t="shared" si="6728"/>
        <v>0</v>
      </c>
      <c r="GX437" s="237">
        <f t="shared" si="6729"/>
        <v>1</v>
      </c>
      <c r="GY437" s="247">
        <f t="shared" si="6730"/>
        <v>0</v>
      </c>
      <c r="GZ437" s="237">
        <f t="shared" si="6731"/>
        <v>0</v>
      </c>
      <c r="HA437" s="247">
        <f t="shared" si="6732"/>
        <v>0</v>
      </c>
      <c r="HB437" s="259">
        <f t="shared" si="6733"/>
        <v>0</v>
      </c>
      <c r="HC437" s="247">
        <v>0</v>
      </c>
      <c r="HD437" s="247">
        <v>0</v>
      </c>
      <c r="HE437" s="247">
        <v>0</v>
      </c>
      <c r="HF437" s="247">
        <v>0</v>
      </c>
      <c r="HG437" s="247">
        <v>0</v>
      </c>
      <c r="HH437" s="247">
        <v>0</v>
      </c>
      <c r="HI437" s="247">
        <v>0</v>
      </c>
      <c r="HJ437" s="247">
        <v>0</v>
      </c>
      <c r="HK437" s="274">
        <v>0</v>
      </c>
      <c r="HL437" s="274">
        <v>0</v>
      </c>
      <c r="HM437" s="274">
        <v>0</v>
      </c>
      <c r="HN437" s="274">
        <v>21</v>
      </c>
      <c r="HO437" s="247">
        <f t="shared" si="6734"/>
        <v>18</v>
      </c>
      <c r="HP437" s="237">
        <f t="shared" si="6735"/>
        <v>0.8571428571428571</v>
      </c>
      <c r="HQ437" s="238">
        <f t="shared" si="6736"/>
        <v>3</v>
      </c>
      <c r="HR437" s="259">
        <f t="shared" si="6737"/>
        <v>0.14285714285714285</v>
      </c>
      <c r="HS437" s="237">
        <f t="shared" si="6738"/>
        <v>0.8571428571428571</v>
      </c>
      <c r="HT437" s="247">
        <f t="shared" si="6739"/>
        <v>0</v>
      </c>
      <c r="HU437" s="237">
        <f t="shared" si="6740"/>
        <v>0</v>
      </c>
      <c r="HV437" s="247">
        <f t="shared" si="6741"/>
        <v>3</v>
      </c>
      <c r="HW437" s="259">
        <f t="shared" si="6742"/>
        <v>0.14285714285714285</v>
      </c>
      <c r="HX437" s="247">
        <v>0</v>
      </c>
      <c r="HY437" s="247">
        <v>0</v>
      </c>
      <c r="HZ437" s="247">
        <v>3</v>
      </c>
      <c r="IA437" s="247">
        <v>0</v>
      </c>
      <c r="IB437" s="247">
        <v>0</v>
      </c>
      <c r="IC437" s="247">
        <v>0</v>
      </c>
      <c r="ID437" s="247">
        <v>0</v>
      </c>
      <c r="IE437" s="247">
        <v>0</v>
      </c>
      <c r="IF437" s="274">
        <v>0</v>
      </c>
      <c r="IG437" s="274">
        <v>1</v>
      </c>
      <c r="IH437" s="274">
        <v>0</v>
      </c>
      <c r="II437" s="274">
        <v>19</v>
      </c>
      <c r="IJ437" s="247">
        <f t="shared" si="6743"/>
        <v>14</v>
      </c>
      <c r="IK437" s="237">
        <f t="shared" si="6744"/>
        <v>0.73684210526315785</v>
      </c>
      <c r="IL437" s="238">
        <f t="shared" si="6745"/>
        <v>5</v>
      </c>
      <c r="IM437" s="259">
        <f t="shared" si="6746"/>
        <v>0.26315789473684209</v>
      </c>
      <c r="IN437" s="237">
        <f t="shared" si="6747"/>
        <v>1</v>
      </c>
      <c r="IO437" s="247">
        <f t="shared" si="6748"/>
        <v>5</v>
      </c>
      <c r="IP437" s="237">
        <f t="shared" si="6749"/>
        <v>0.26315789473684209</v>
      </c>
      <c r="IQ437" s="247">
        <f t="shared" si="6750"/>
        <v>0</v>
      </c>
      <c r="IR437" s="259">
        <f t="shared" si="6751"/>
        <v>0</v>
      </c>
      <c r="IS437" s="247">
        <v>0</v>
      </c>
      <c r="IT437" s="247">
        <v>0</v>
      </c>
      <c r="IU437" s="247">
        <v>0</v>
      </c>
      <c r="IV437" s="247">
        <v>0</v>
      </c>
      <c r="IW437" s="247">
        <v>0</v>
      </c>
      <c r="IX437" s="247">
        <v>0</v>
      </c>
      <c r="IY437" s="247">
        <v>2</v>
      </c>
      <c r="IZ437" s="247">
        <v>3</v>
      </c>
      <c r="JA437" s="274">
        <v>0</v>
      </c>
      <c r="JB437" s="274">
        <v>0</v>
      </c>
      <c r="JC437" s="274">
        <v>0</v>
      </c>
      <c r="JD437" s="247">
        <f t="shared" si="6752"/>
        <v>241</v>
      </c>
      <c r="JE437" s="247">
        <f t="shared" si="6596"/>
        <v>190</v>
      </c>
      <c r="JF437" s="260">
        <f t="shared" si="6597"/>
        <v>0.78838174273858919</v>
      </c>
      <c r="JG437" s="238">
        <f t="shared" si="6598"/>
        <v>51</v>
      </c>
      <c r="JH437" s="260">
        <f t="shared" si="6599"/>
        <v>0.21161825726141079</v>
      </c>
      <c r="JI437" s="260">
        <f t="shared" si="6600"/>
        <v>0.85892116182572609</v>
      </c>
      <c r="JJ437" s="247">
        <f t="shared" si="6827"/>
        <v>17</v>
      </c>
      <c r="JK437" s="260">
        <f t="shared" si="6828"/>
        <v>7.0539419087136929E-2</v>
      </c>
      <c r="JL437" s="247">
        <f t="shared" si="6829"/>
        <v>34</v>
      </c>
      <c r="JM437" s="260">
        <f t="shared" si="6601"/>
        <v>0.14107883817427386</v>
      </c>
      <c r="JN437" s="247">
        <f t="shared" si="6762"/>
        <v>0</v>
      </c>
      <c r="JO437" s="247">
        <f t="shared" si="6763"/>
        <v>0</v>
      </c>
      <c r="JP437" s="247">
        <f t="shared" si="6764"/>
        <v>34</v>
      </c>
      <c r="JQ437" s="247">
        <f t="shared" si="6765"/>
        <v>0</v>
      </c>
      <c r="JR437" s="247">
        <f t="shared" si="6766"/>
        <v>0</v>
      </c>
      <c r="JS437" s="247">
        <f t="shared" si="6767"/>
        <v>0</v>
      </c>
      <c r="JT437" s="247">
        <f t="shared" si="6768"/>
        <v>4</v>
      </c>
      <c r="JU437" s="247">
        <f t="shared" si="6769"/>
        <v>13</v>
      </c>
      <c r="JV437" s="247">
        <f t="shared" si="6770"/>
        <v>2</v>
      </c>
      <c r="JW437" s="247">
        <f t="shared" si="6771"/>
        <v>2</v>
      </c>
      <c r="JX437" s="247">
        <f t="shared" si="6772"/>
        <v>1</v>
      </c>
    </row>
    <row r="438" spans="1:284" ht="15" customHeight="1">
      <c r="A438" s="269">
        <f t="shared" si="6830"/>
        <v>5</v>
      </c>
      <c r="B438" s="122">
        <v>20000112647</v>
      </c>
      <c r="C438" s="227">
        <f t="shared" ref="C438:C498" ca="1" si="6831">IF(INT(MID(B438,5,2))&lt;=MONTH(NOW()),YEAR(NOW())-INT(LEFT(B438,4)),YEAR(NOW())-INT(LEFT(B438,4))-1)</f>
        <v>21</v>
      </c>
      <c r="D438" s="227">
        <f t="shared" ref="D438:D498" ca="1" si="6832">IF(INT(MID(B438,5,2))&lt;=MONTH(NOW()),MONTH(NOW())-INT(MID(B438,5,2)),12-(INT(MID(B438,5,2))-MONTH(NOW())))</f>
        <v>2</v>
      </c>
      <c r="E438" s="228">
        <f t="shared" ref="E438:E498" si="6833">+SUM($B$1-DATE(H438,G438,F438))/365</f>
        <v>40.410958904109592</v>
      </c>
      <c r="F438" s="118">
        <v>12</v>
      </c>
      <c r="G438" s="118">
        <v>9</v>
      </c>
      <c r="H438" s="118">
        <v>1979</v>
      </c>
      <c r="I438" s="115" t="s">
        <v>394</v>
      </c>
      <c r="J438" s="102" t="s">
        <v>809</v>
      </c>
      <c r="K438" s="106" t="s">
        <v>721</v>
      </c>
      <c r="L438" s="247">
        <v>22</v>
      </c>
      <c r="M438" s="247">
        <f t="shared" si="6773"/>
        <v>19</v>
      </c>
      <c r="N438" s="260">
        <f t="shared" si="6774"/>
        <v>0.86363636363636365</v>
      </c>
      <c r="O438" s="238">
        <f t="shared" si="6775"/>
        <v>3</v>
      </c>
      <c r="P438" s="260">
        <f t="shared" si="6776"/>
        <v>0.13636363636363635</v>
      </c>
      <c r="Q438" s="260">
        <f t="shared" si="6777"/>
        <v>0.90909090909090906</v>
      </c>
      <c r="R438" s="247">
        <f t="shared" si="6778"/>
        <v>1</v>
      </c>
      <c r="S438" s="260">
        <f t="shared" si="6779"/>
        <v>4.5454545454545456E-2</v>
      </c>
      <c r="T438" s="247">
        <f t="shared" si="6780"/>
        <v>2</v>
      </c>
      <c r="U438" s="260">
        <f t="shared" si="6781"/>
        <v>9.0909090909090912E-2</v>
      </c>
      <c r="V438" s="247">
        <v>0</v>
      </c>
      <c r="W438" s="247">
        <v>0</v>
      </c>
      <c r="X438" s="247">
        <v>2</v>
      </c>
      <c r="Y438" s="247">
        <v>0</v>
      </c>
      <c r="Z438" s="247">
        <v>0</v>
      </c>
      <c r="AA438" s="247">
        <v>0</v>
      </c>
      <c r="AB438" s="247">
        <v>0</v>
      </c>
      <c r="AC438" s="247">
        <v>1</v>
      </c>
      <c r="AD438" s="247">
        <v>2</v>
      </c>
      <c r="AE438" s="247">
        <v>0</v>
      </c>
      <c r="AF438" s="247">
        <v>1</v>
      </c>
      <c r="AG438" s="236">
        <v>20</v>
      </c>
      <c r="AH438" s="236">
        <f t="shared" si="6782"/>
        <v>18</v>
      </c>
      <c r="AI438" s="237">
        <f t="shared" si="6783"/>
        <v>0.9</v>
      </c>
      <c r="AJ438" s="238">
        <f t="shared" si="6784"/>
        <v>2</v>
      </c>
      <c r="AK438" s="237">
        <f t="shared" si="6785"/>
        <v>0.1</v>
      </c>
      <c r="AL438" s="237">
        <f t="shared" si="6786"/>
        <v>1</v>
      </c>
      <c r="AM438" s="236">
        <f t="shared" si="6787"/>
        <v>2</v>
      </c>
      <c r="AN438" s="237">
        <f t="shared" si="6788"/>
        <v>0.1</v>
      </c>
      <c r="AO438" s="236">
        <f t="shared" si="6789"/>
        <v>0</v>
      </c>
      <c r="AP438" s="237">
        <f t="shared" si="6790"/>
        <v>0</v>
      </c>
      <c r="AQ438" s="236">
        <v>0</v>
      </c>
      <c r="AR438" s="236">
        <v>0</v>
      </c>
      <c r="AS438" s="236">
        <v>0</v>
      </c>
      <c r="AT438" s="236">
        <v>0</v>
      </c>
      <c r="AU438" s="236">
        <v>0</v>
      </c>
      <c r="AV438" s="236">
        <v>0</v>
      </c>
      <c r="AW438" s="236">
        <v>0</v>
      </c>
      <c r="AX438" s="236">
        <v>2</v>
      </c>
      <c r="AY438" s="236">
        <v>1</v>
      </c>
      <c r="AZ438" s="236">
        <v>0</v>
      </c>
      <c r="BA438" s="236">
        <v>2</v>
      </c>
      <c r="BB438" s="236">
        <v>21</v>
      </c>
      <c r="BC438" s="236">
        <f t="shared" si="6791"/>
        <v>19</v>
      </c>
      <c r="BD438" s="237">
        <f t="shared" si="6792"/>
        <v>0.90476190476190477</v>
      </c>
      <c r="BE438" s="238">
        <f t="shared" si="6793"/>
        <v>2</v>
      </c>
      <c r="BF438" s="237">
        <f t="shared" si="6794"/>
        <v>9.5238095238095233E-2</v>
      </c>
      <c r="BG438" s="237">
        <f t="shared" si="6795"/>
        <v>1</v>
      </c>
      <c r="BH438" s="236">
        <f t="shared" si="6796"/>
        <v>2</v>
      </c>
      <c r="BI438" s="237">
        <f t="shared" si="6797"/>
        <v>9.5238095238095233E-2</v>
      </c>
      <c r="BJ438" s="236">
        <f t="shared" si="6798"/>
        <v>0</v>
      </c>
      <c r="BK438" s="237">
        <f t="shared" si="6799"/>
        <v>0</v>
      </c>
      <c r="BL438" s="236">
        <v>0</v>
      </c>
      <c r="BM438" s="236">
        <v>0</v>
      </c>
      <c r="BN438" s="236">
        <v>0</v>
      </c>
      <c r="BO438" s="236">
        <v>0</v>
      </c>
      <c r="BP438" s="236">
        <v>0</v>
      </c>
      <c r="BQ438" s="236">
        <v>0</v>
      </c>
      <c r="BR438" s="236">
        <v>0</v>
      </c>
      <c r="BS438" s="236">
        <v>2</v>
      </c>
      <c r="BT438" s="236">
        <v>2</v>
      </c>
      <c r="BU438" s="236">
        <v>0</v>
      </c>
      <c r="BV438" s="236">
        <v>2</v>
      </c>
      <c r="BW438" s="247">
        <v>21</v>
      </c>
      <c r="BX438" s="247">
        <f t="shared" si="6800"/>
        <v>21</v>
      </c>
      <c r="BY438" s="260">
        <f t="shared" si="6801"/>
        <v>1</v>
      </c>
      <c r="BZ438" s="238">
        <f t="shared" si="6802"/>
        <v>0</v>
      </c>
      <c r="CA438" s="260">
        <f t="shared" si="6803"/>
        <v>0</v>
      </c>
      <c r="CB438" s="260">
        <f t="shared" si="6804"/>
        <v>1</v>
      </c>
      <c r="CC438" s="247">
        <f t="shared" si="6805"/>
        <v>0</v>
      </c>
      <c r="CD438" s="260">
        <f t="shared" si="6806"/>
        <v>0</v>
      </c>
      <c r="CE438" s="247">
        <f t="shared" si="6807"/>
        <v>0</v>
      </c>
      <c r="CF438" s="260">
        <f t="shared" si="6808"/>
        <v>0</v>
      </c>
      <c r="CG438" s="247">
        <v>0</v>
      </c>
      <c r="CH438" s="247">
        <v>0</v>
      </c>
      <c r="CI438" s="247">
        <v>0</v>
      </c>
      <c r="CJ438" s="247">
        <v>0</v>
      </c>
      <c r="CK438" s="247">
        <v>0</v>
      </c>
      <c r="CL438" s="247">
        <v>0</v>
      </c>
      <c r="CM438" s="247">
        <v>0</v>
      </c>
      <c r="CN438" s="247">
        <v>0</v>
      </c>
      <c r="CO438" s="247">
        <v>1</v>
      </c>
      <c r="CP438" s="247">
        <v>1</v>
      </c>
      <c r="CQ438" s="247">
        <v>0</v>
      </c>
      <c r="CR438" s="274">
        <v>15</v>
      </c>
      <c r="CS438" s="247">
        <f t="shared" si="6608"/>
        <v>14</v>
      </c>
      <c r="CT438" s="237">
        <f t="shared" si="6609"/>
        <v>0.93333333333333335</v>
      </c>
      <c r="CU438" s="238">
        <f t="shared" si="6610"/>
        <v>1</v>
      </c>
      <c r="CV438" s="259">
        <f t="shared" si="6611"/>
        <v>6.6666666666666666E-2</v>
      </c>
      <c r="CW438" s="237">
        <f t="shared" si="6612"/>
        <v>1</v>
      </c>
      <c r="CX438" s="247">
        <f t="shared" si="6617"/>
        <v>1</v>
      </c>
      <c r="CY438" s="237">
        <f t="shared" si="6625"/>
        <v>6.6666666666666666E-2</v>
      </c>
      <c r="CZ438" s="247">
        <f t="shared" si="6618"/>
        <v>0</v>
      </c>
      <c r="DA438" s="259">
        <f t="shared" si="6626"/>
        <v>0</v>
      </c>
      <c r="DB438" s="247">
        <v>0</v>
      </c>
      <c r="DC438" s="247">
        <v>0</v>
      </c>
      <c r="DD438" s="247">
        <v>0</v>
      </c>
      <c r="DE438" s="247">
        <v>0</v>
      </c>
      <c r="DF438" s="247">
        <v>0</v>
      </c>
      <c r="DG438" s="247">
        <v>0</v>
      </c>
      <c r="DH438" s="247">
        <v>0</v>
      </c>
      <c r="DI438" s="247">
        <v>1</v>
      </c>
      <c r="DJ438" s="274">
        <v>0</v>
      </c>
      <c r="DK438" s="274">
        <v>0</v>
      </c>
      <c r="DL438" s="274">
        <v>0</v>
      </c>
      <c r="DM438" s="274">
        <v>21</v>
      </c>
      <c r="DN438" s="247">
        <f t="shared" si="6809"/>
        <v>21</v>
      </c>
      <c r="DO438" s="237">
        <f t="shared" si="6810"/>
        <v>1</v>
      </c>
      <c r="DP438" s="238">
        <f t="shared" si="6811"/>
        <v>0</v>
      </c>
      <c r="DQ438" s="259">
        <f t="shared" si="6812"/>
        <v>0</v>
      </c>
      <c r="DR438" s="237">
        <f t="shared" si="6813"/>
        <v>1</v>
      </c>
      <c r="DS438" s="247">
        <f t="shared" si="6814"/>
        <v>0</v>
      </c>
      <c r="DT438" s="237">
        <f t="shared" si="6815"/>
        <v>0</v>
      </c>
      <c r="DU438" s="247">
        <f t="shared" si="6816"/>
        <v>0</v>
      </c>
      <c r="DV438" s="259">
        <f t="shared" si="6817"/>
        <v>0</v>
      </c>
      <c r="DW438" s="247">
        <v>0</v>
      </c>
      <c r="DX438" s="247">
        <v>0</v>
      </c>
      <c r="DY438" s="247">
        <v>0</v>
      </c>
      <c r="DZ438" s="247">
        <v>0</v>
      </c>
      <c r="EA438" s="247">
        <v>0</v>
      </c>
      <c r="EB438" s="247">
        <v>0</v>
      </c>
      <c r="EC438" s="247">
        <v>0</v>
      </c>
      <c r="ED438" s="247">
        <v>0</v>
      </c>
      <c r="EE438" s="274">
        <v>0</v>
      </c>
      <c r="EF438" s="274">
        <v>0</v>
      </c>
      <c r="EG438" s="274">
        <v>1</v>
      </c>
      <c r="EH438" s="274">
        <v>22</v>
      </c>
      <c r="EI438" s="247">
        <f t="shared" si="6818"/>
        <v>21</v>
      </c>
      <c r="EJ438" s="237">
        <f t="shared" si="6819"/>
        <v>0.95454545454545459</v>
      </c>
      <c r="EK438" s="238">
        <f t="shared" si="6820"/>
        <v>1</v>
      </c>
      <c r="EL438" s="259">
        <f t="shared" si="6821"/>
        <v>4.5454545454545456E-2</v>
      </c>
      <c r="EM438" s="237">
        <f t="shared" si="6822"/>
        <v>1</v>
      </c>
      <c r="EN438" s="247">
        <f t="shared" si="6823"/>
        <v>1</v>
      </c>
      <c r="EO438" s="237">
        <f t="shared" si="6824"/>
        <v>4.5454545454545456E-2</v>
      </c>
      <c r="EP438" s="247">
        <f t="shared" si="6825"/>
        <v>0</v>
      </c>
      <c r="EQ438" s="259">
        <f t="shared" si="6826"/>
        <v>0</v>
      </c>
      <c r="ER438" s="247">
        <v>0</v>
      </c>
      <c r="ES438" s="247">
        <v>0</v>
      </c>
      <c r="ET438" s="247">
        <v>0</v>
      </c>
      <c r="EU438" s="247">
        <v>0</v>
      </c>
      <c r="EV438" s="247">
        <v>0</v>
      </c>
      <c r="EW438" s="247">
        <v>0</v>
      </c>
      <c r="EX438" s="247">
        <v>0</v>
      </c>
      <c r="EY438" s="247">
        <v>1</v>
      </c>
      <c r="EZ438" s="274">
        <v>3</v>
      </c>
      <c r="FA438" s="274">
        <v>1</v>
      </c>
      <c r="FB438" s="274">
        <v>4</v>
      </c>
      <c r="FC438" s="274">
        <v>18</v>
      </c>
      <c r="FD438" s="247">
        <f t="shared" si="6707"/>
        <v>17</v>
      </c>
      <c r="FE438" s="237">
        <f t="shared" si="6708"/>
        <v>0.94444444444444442</v>
      </c>
      <c r="FF438" s="238">
        <f t="shared" si="6709"/>
        <v>1</v>
      </c>
      <c r="FG438" s="259">
        <f t="shared" si="6710"/>
        <v>5.5555555555555552E-2</v>
      </c>
      <c r="FH438" s="237">
        <f t="shared" si="6711"/>
        <v>1</v>
      </c>
      <c r="FI438" s="247">
        <f t="shared" si="6712"/>
        <v>1</v>
      </c>
      <c r="FJ438" s="237">
        <f t="shared" si="6713"/>
        <v>5.5555555555555552E-2</v>
      </c>
      <c r="FK438" s="247">
        <f t="shared" si="6714"/>
        <v>0</v>
      </c>
      <c r="FL438" s="259">
        <f t="shared" si="6715"/>
        <v>0</v>
      </c>
      <c r="FM438" s="247">
        <v>0</v>
      </c>
      <c r="FN438" s="247">
        <v>0</v>
      </c>
      <c r="FO438" s="247">
        <v>0</v>
      </c>
      <c r="FP438" s="247">
        <v>0</v>
      </c>
      <c r="FQ438" s="247">
        <v>0</v>
      </c>
      <c r="FR438" s="247">
        <v>0</v>
      </c>
      <c r="FS438" s="247">
        <v>0</v>
      </c>
      <c r="FT438" s="247">
        <v>1</v>
      </c>
      <c r="FU438" s="274">
        <v>3</v>
      </c>
      <c r="FV438" s="274">
        <v>0</v>
      </c>
      <c r="FW438" s="274">
        <v>3</v>
      </c>
      <c r="FX438" s="274">
        <v>22</v>
      </c>
      <c r="FY438" s="247">
        <f t="shared" si="6716"/>
        <v>22</v>
      </c>
      <c r="FZ438" s="237">
        <f t="shared" si="6717"/>
        <v>1</v>
      </c>
      <c r="GA438" s="238">
        <f t="shared" si="6718"/>
        <v>0</v>
      </c>
      <c r="GB438" s="259">
        <f t="shared" si="6719"/>
        <v>0</v>
      </c>
      <c r="GC438" s="237">
        <f t="shared" si="6720"/>
        <v>1</v>
      </c>
      <c r="GD438" s="247">
        <f t="shared" si="6721"/>
        <v>0</v>
      </c>
      <c r="GE438" s="237">
        <f t="shared" si="6722"/>
        <v>0</v>
      </c>
      <c r="GF438" s="247">
        <f t="shared" si="6723"/>
        <v>0</v>
      </c>
      <c r="GG438" s="259">
        <f t="shared" si="6724"/>
        <v>0</v>
      </c>
      <c r="GH438" s="247">
        <v>0</v>
      </c>
      <c r="GI438" s="247">
        <v>0</v>
      </c>
      <c r="GJ438" s="247">
        <v>0</v>
      </c>
      <c r="GK438" s="247">
        <v>0</v>
      </c>
      <c r="GL438" s="247">
        <v>0</v>
      </c>
      <c r="GM438" s="247">
        <v>0</v>
      </c>
      <c r="GN438" s="247">
        <v>0</v>
      </c>
      <c r="GO438" s="247">
        <v>0</v>
      </c>
      <c r="GP438" s="274">
        <v>1</v>
      </c>
      <c r="GQ438" s="274">
        <v>0</v>
      </c>
      <c r="GR438" s="274">
        <v>1</v>
      </c>
      <c r="GS438" s="274">
        <v>19</v>
      </c>
      <c r="GT438" s="247">
        <f t="shared" si="6725"/>
        <v>15</v>
      </c>
      <c r="GU438" s="237">
        <f t="shared" si="6726"/>
        <v>0.78947368421052633</v>
      </c>
      <c r="GV438" s="238">
        <f t="shared" si="6727"/>
        <v>4</v>
      </c>
      <c r="GW438" s="259">
        <f t="shared" si="6728"/>
        <v>0.21052631578947367</v>
      </c>
      <c r="GX438" s="237">
        <f t="shared" si="6729"/>
        <v>1</v>
      </c>
      <c r="GY438" s="247">
        <f t="shared" si="6730"/>
        <v>4</v>
      </c>
      <c r="GZ438" s="237">
        <f t="shared" si="6731"/>
        <v>0.21052631578947367</v>
      </c>
      <c r="HA438" s="247">
        <f t="shared" si="6732"/>
        <v>0</v>
      </c>
      <c r="HB438" s="259">
        <f t="shared" si="6733"/>
        <v>0</v>
      </c>
      <c r="HC438" s="247">
        <v>0</v>
      </c>
      <c r="HD438" s="247">
        <v>0</v>
      </c>
      <c r="HE438" s="247">
        <v>0</v>
      </c>
      <c r="HF438" s="247">
        <v>0</v>
      </c>
      <c r="HG438" s="247">
        <v>0</v>
      </c>
      <c r="HH438" s="247">
        <v>0</v>
      </c>
      <c r="HI438" s="247">
        <v>2</v>
      </c>
      <c r="HJ438" s="247">
        <v>2</v>
      </c>
      <c r="HK438" s="274">
        <v>2</v>
      </c>
      <c r="HL438" s="274">
        <v>1</v>
      </c>
      <c r="HM438" s="274">
        <v>2</v>
      </c>
      <c r="HN438" s="274">
        <v>21</v>
      </c>
      <c r="HO438" s="247">
        <f t="shared" si="6734"/>
        <v>21</v>
      </c>
      <c r="HP438" s="237">
        <f t="shared" si="6735"/>
        <v>1</v>
      </c>
      <c r="HQ438" s="238">
        <f t="shared" si="6736"/>
        <v>0</v>
      </c>
      <c r="HR438" s="259">
        <f t="shared" si="6737"/>
        <v>0</v>
      </c>
      <c r="HS438" s="237">
        <f t="shared" si="6738"/>
        <v>1</v>
      </c>
      <c r="HT438" s="247">
        <f t="shared" si="6739"/>
        <v>0</v>
      </c>
      <c r="HU438" s="237">
        <f t="shared" si="6740"/>
        <v>0</v>
      </c>
      <c r="HV438" s="247">
        <f t="shared" si="6741"/>
        <v>0</v>
      </c>
      <c r="HW438" s="259">
        <f t="shared" si="6742"/>
        <v>0</v>
      </c>
      <c r="HX438" s="247">
        <v>0</v>
      </c>
      <c r="HY438" s="247">
        <v>0</v>
      </c>
      <c r="HZ438" s="247">
        <v>0</v>
      </c>
      <c r="IA438" s="247">
        <v>0</v>
      </c>
      <c r="IB438" s="247">
        <v>0</v>
      </c>
      <c r="IC438" s="247">
        <v>0</v>
      </c>
      <c r="ID438" s="247">
        <v>0</v>
      </c>
      <c r="IE438" s="247">
        <v>0</v>
      </c>
      <c r="IF438" s="274">
        <v>3</v>
      </c>
      <c r="IG438" s="274">
        <v>0</v>
      </c>
      <c r="IH438" s="274">
        <v>2</v>
      </c>
      <c r="II438" s="274">
        <v>19</v>
      </c>
      <c r="IJ438" s="247">
        <f t="shared" si="6743"/>
        <v>19</v>
      </c>
      <c r="IK438" s="237">
        <f t="shared" si="6744"/>
        <v>1</v>
      </c>
      <c r="IL438" s="238">
        <f t="shared" si="6745"/>
        <v>0</v>
      </c>
      <c r="IM438" s="259">
        <f t="shared" si="6746"/>
        <v>0</v>
      </c>
      <c r="IN438" s="237">
        <f t="shared" si="6747"/>
        <v>1</v>
      </c>
      <c r="IO438" s="247">
        <f t="shared" si="6748"/>
        <v>0</v>
      </c>
      <c r="IP438" s="237">
        <f t="shared" si="6749"/>
        <v>0</v>
      </c>
      <c r="IQ438" s="247">
        <f t="shared" si="6750"/>
        <v>0</v>
      </c>
      <c r="IR438" s="259">
        <f t="shared" si="6751"/>
        <v>0</v>
      </c>
      <c r="IS438" s="247">
        <v>0</v>
      </c>
      <c r="IT438" s="247">
        <v>0</v>
      </c>
      <c r="IU438" s="247">
        <v>0</v>
      </c>
      <c r="IV438" s="247">
        <v>0</v>
      </c>
      <c r="IW438" s="247">
        <v>0</v>
      </c>
      <c r="IX438" s="247">
        <v>0</v>
      </c>
      <c r="IY438" s="247">
        <v>0</v>
      </c>
      <c r="IZ438" s="247">
        <v>0</v>
      </c>
      <c r="JA438" s="274">
        <v>0</v>
      </c>
      <c r="JB438" s="274">
        <v>0</v>
      </c>
      <c r="JC438" s="274">
        <v>1</v>
      </c>
      <c r="JD438" s="247">
        <f t="shared" si="6752"/>
        <v>241</v>
      </c>
      <c r="JE438" s="247">
        <f t="shared" si="6596"/>
        <v>227</v>
      </c>
      <c r="JF438" s="260">
        <f t="shared" si="6597"/>
        <v>0.94190871369294604</v>
      </c>
      <c r="JG438" s="238">
        <f t="shared" si="6598"/>
        <v>14</v>
      </c>
      <c r="JH438" s="260">
        <f t="shared" si="6599"/>
        <v>5.8091286307053944E-2</v>
      </c>
      <c r="JI438" s="260">
        <f t="shared" si="6600"/>
        <v>0.99170124481327804</v>
      </c>
      <c r="JJ438" s="247">
        <f t="shared" si="6827"/>
        <v>12</v>
      </c>
      <c r="JK438" s="260">
        <f t="shared" si="6828"/>
        <v>4.9792531120331947E-2</v>
      </c>
      <c r="JL438" s="247">
        <f t="shared" si="6829"/>
        <v>2</v>
      </c>
      <c r="JM438" s="260">
        <f t="shared" si="6601"/>
        <v>8.2987551867219917E-3</v>
      </c>
      <c r="JN438" s="247">
        <f t="shared" si="6762"/>
        <v>0</v>
      </c>
      <c r="JO438" s="247">
        <f t="shared" si="6763"/>
        <v>0</v>
      </c>
      <c r="JP438" s="247">
        <f t="shared" si="6764"/>
        <v>2</v>
      </c>
      <c r="JQ438" s="247">
        <f t="shared" si="6765"/>
        <v>0</v>
      </c>
      <c r="JR438" s="247">
        <f t="shared" si="6766"/>
        <v>0</v>
      </c>
      <c r="JS438" s="247">
        <f t="shared" si="6767"/>
        <v>0</v>
      </c>
      <c r="JT438" s="247">
        <f t="shared" si="6768"/>
        <v>2</v>
      </c>
      <c r="JU438" s="247">
        <f t="shared" si="6769"/>
        <v>10</v>
      </c>
      <c r="JV438" s="247">
        <f t="shared" si="6770"/>
        <v>18</v>
      </c>
      <c r="JW438" s="247">
        <f t="shared" si="6771"/>
        <v>3</v>
      </c>
      <c r="JX438" s="247">
        <f t="shared" si="6772"/>
        <v>19</v>
      </c>
    </row>
    <row r="439" spans="1:284" ht="15" customHeight="1">
      <c r="A439" s="307">
        <f t="shared" si="6830"/>
        <v>6</v>
      </c>
      <c r="B439" s="123">
        <v>20160802318</v>
      </c>
      <c r="C439" s="227">
        <f t="shared" ca="1" si="6831"/>
        <v>4</v>
      </c>
      <c r="D439" s="227">
        <f t="shared" ca="1" si="6832"/>
        <v>7</v>
      </c>
      <c r="E439" s="228">
        <f t="shared" si="6833"/>
        <v>30.098630136986301</v>
      </c>
      <c r="F439" s="118">
        <v>1</v>
      </c>
      <c r="G439" s="118">
        <v>1</v>
      </c>
      <c r="H439" s="118">
        <v>1990</v>
      </c>
      <c r="I439" s="147" t="s">
        <v>395</v>
      </c>
      <c r="J439" s="102" t="s">
        <v>810</v>
      </c>
      <c r="K439" s="106" t="s">
        <v>721</v>
      </c>
      <c r="L439" s="247">
        <v>22</v>
      </c>
      <c r="M439" s="247">
        <f t="shared" si="6773"/>
        <v>22</v>
      </c>
      <c r="N439" s="260">
        <f t="shared" si="6774"/>
        <v>1</v>
      </c>
      <c r="O439" s="238">
        <f t="shared" si="6775"/>
        <v>0</v>
      </c>
      <c r="P439" s="260">
        <f t="shared" si="6776"/>
        <v>0</v>
      </c>
      <c r="Q439" s="260">
        <f t="shared" si="6777"/>
        <v>1</v>
      </c>
      <c r="R439" s="247">
        <f t="shared" si="6778"/>
        <v>0</v>
      </c>
      <c r="S439" s="260">
        <f t="shared" si="6779"/>
        <v>0</v>
      </c>
      <c r="T439" s="247">
        <f t="shared" si="6780"/>
        <v>0</v>
      </c>
      <c r="U439" s="260">
        <f t="shared" si="6781"/>
        <v>0</v>
      </c>
      <c r="V439" s="247">
        <v>0</v>
      </c>
      <c r="W439" s="247">
        <v>0</v>
      </c>
      <c r="X439" s="247">
        <v>0</v>
      </c>
      <c r="Y439" s="247">
        <v>0</v>
      </c>
      <c r="Z439" s="247">
        <v>0</v>
      </c>
      <c r="AA439" s="247">
        <v>0</v>
      </c>
      <c r="AB439" s="247">
        <v>0</v>
      </c>
      <c r="AC439" s="247">
        <v>0</v>
      </c>
      <c r="AD439" s="247">
        <v>0</v>
      </c>
      <c r="AE439" s="247">
        <v>0</v>
      </c>
      <c r="AF439" s="247">
        <v>0</v>
      </c>
      <c r="AG439" s="236">
        <v>20</v>
      </c>
      <c r="AH439" s="236">
        <f t="shared" si="6782"/>
        <v>15</v>
      </c>
      <c r="AI439" s="237">
        <f t="shared" si="6783"/>
        <v>0.75</v>
      </c>
      <c r="AJ439" s="238">
        <f t="shared" si="6784"/>
        <v>5</v>
      </c>
      <c r="AK439" s="237">
        <f t="shared" si="6785"/>
        <v>0.25</v>
      </c>
      <c r="AL439" s="237">
        <f t="shared" si="6786"/>
        <v>1</v>
      </c>
      <c r="AM439" s="236">
        <f t="shared" si="6787"/>
        <v>5</v>
      </c>
      <c r="AN439" s="237">
        <f t="shared" si="6788"/>
        <v>0.25</v>
      </c>
      <c r="AO439" s="236">
        <f t="shared" si="6789"/>
        <v>0</v>
      </c>
      <c r="AP439" s="237">
        <f t="shared" si="6790"/>
        <v>0</v>
      </c>
      <c r="AQ439" s="236">
        <v>0</v>
      </c>
      <c r="AR439" s="236">
        <v>0</v>
      </c>
      <c r="AS439" s="236">
        <v>0</v>
      </c>
      <c r="AT439" s="236">
        <v>0</v>
      </c>
      <c r="AU439" s="236">
        <v>0</v>
      </c>
      <c r="AV439" s="236">
        <v>0</v>
      </c>
      <c r="AW439" s="236">
        <v>2</v>
      </c>
      <c r="AX439" s="236">
        <v>3</v>
      </c>
      <c r="AY439" s="236">
        <v>0</v>
      </c>
      <c r="AZ439" s="236">
        <v>1</v>
      </c>
      <c r="BA439" s="236">
        <v>1</v>
      </c>
      <c r="BB439" s="236">
        <v>21</v>
      </c>
      <c r="BC439" s="236">
        <f t="shared" si="6791"/>
        <v>21</v>
      </c>
      <c r="BD439" s="237">
        <f t="shared" si="6792"/>
        <v>1</v>
      </c>
      <c r="BE439" s="238">
        <f t="shared" si="6793"/>
        <v>0</v>
      </c>
      <c r="BF439" s="237">
        <f t="shared" si="6794"/>
        <v>0</v>
      </c>
      <c r="BG439" s="237">
        <f t="shared" si="6795"/>
        <v>1</v>
      </c>
      <c r="BH439" s="236">
        <f t="shared" si="6796"/>
        <v>0</v>
      </c>
      <c r="BI439" s="237">
        <f t="shared" si="6797"/>
        <v>0</v>
      </c>
      <c r="BJ439" s="236">
        <f t="shared" si="6798"/>
        <v>0</v>
      </c>
      <c r="BK439" s="237">
        <f t="shared" si="6799"/>
        <v>0</v>
      </c>
      <c r="BL439" s="236">
        <v>0</v>
      </c>
      <c r="BM439" s="236">
        <v>0</v>
      </c>
      <c r="BN439" s="236">
        <v>0</v>
      </c>
      <c r="BO439" s="236">
        <v>0</v>
      </c>
      <c r="BP439" s="236">
        <v>0</v>
      </c>
      <c r="BQ439" s="236">
        <v>0</v>
      </c>
      <c r="BR439" s="236">
        <v>0</v>
      </c>
      <c r="BS439" s="236">
        <v>0</v>
      </c>
      <c r="BT439" s="236">
        <v>0</v>
      </c>
      <c r="BU439" s="236">
        <v>1</v>
      </c>
      <c r="BV439" s="236">
        <v>0</v>
      </c>
      <c r="BW439" s="247">
        <v>21</v>
      </c>
      <c r="BX439" s="247">
        <f t="shared" si="6800"/>
        <v>19</v>
      </c>
      <c r="BY439" s="260">
        <f t="shared" si="6801"/>
        <v>0.90476190476190477</v>
      </c>
      <c r="BZ439" s="238">
        <f t="shared" si="6802"/>
        <v>2</v>
      </c>
      <c r="CA439" s="260">
        <f t="shared" si="6803"/>
        <v>9.5238095238095233E-2</v>
      </c>
      <c r="CB439" s="260">
        <f t="shared" si="6804"/>
        <v>0.90476190476190477</v>
      </c>
      <c r="CC439" s="247">
        <f t="shared" si="6805"/>
        <v>0</v>
      </c>
      <c r="CD439" s="260">
        <f t="shared" si="6806"/>
        <v>0</v>
      </c>
      <c r="CE439" s="247">
        <f t="shared" si="6807"/>
        <v>2</v>
      </c>
      <c r="CF439" s="260">
        <f t="shared" si="6808"/>
        <v>9.5238095238095233E-2</v>
      </c>
      <c r="CG439" s="247">
        <v>0</v>
      </c>
      <c r="CH439" s="247">
        <v>0</v>
      </c>
      <c r="CI439" s="247">
        <v>2</v>
      </c>
      <c r="CJ439" s="247">
        <v>0</v>
      </c>
      <c r="CK439" s="247">
        <v>0</v>
      </c>
      <c r="CL439" s="247">
        <v>0</v>
      </c>
      <c r="CM439" s="247">
        <v>0</v>
      </c>
      <c r="CN439" s="247">
        <v>0</v>
      </c>
      <c r="CO439" s="247">
        <v>0</v>
      </c>
      <c r="CP439" s="247">
        <v>1</v>
      </c>
      <c r="CQ439" s="247">
        <v>0</v>
      </c>
      <c r="CR439" s="274">
        <v>15</v>
      </c>
      <c r="CS439" s="247">
        <f t="shared" si="6608"/>
        <v>14</v>
      </c>
      <c r="CT439" s="237">
        <f t="shared" si="6609"/>
        <v>0.93333333333333335</v>
      </c>
      <c r="CU439" s="238">
        <f t="shared" si="6610"/>
        <v>1</v>
      </c>
      <c r="CV439" s="259">
        <f t="shared" si="6611"/>
        <v>6.6666666666666666E-2</v>
      </c>
      <c r="CW439" s="237">
        <f t="shared" si="6612"/>
        <v>1</v>
      </c>
      <c r="CX439" s="247">
        <f t="shared" si="6617"/>
        <v>1</v>
      </c>
      <c r="CY439" s="237">
        <f t="shared" si="6625"/>
        <v>6.6666666666666666E-2</v>
      </c>
      <c r="CZ439" s="247">
        <f t="shared" si="6618"/>
        <v>0</v>
      </c>
      <c r="DA439" s="259">
        <f t="shared" si="6626"/>
        <v>0</v>
      </c>
      <c r="DB439" s="247">
        <v>0</v>
      </c>
      <c r="DC439" s="247">
        <v>0</v>
      </c>
      <c r="DD439" s="247">
        <v>0</v>
      </c>
      <c r="DE439" s="247">
        <v>0</v>
      </c>
      <c r="DF439" s="247">
        <v>0</v>
      </c>
      <c r="DG439" s="247">
        <v>0</v>
      </c>
      <c r="DH439" s="247">
        <v>0</v>
      </c>
      <c r="DI439" s="247">
        <v>1</v>
      </c>
      <c r="DJ439" s="274">
        <v>0</v>
      </c>
      <c r="DK439" s="274">
        <v>0</v>
      </c>
      <c r="DL439" s="274">
        <v>0</v>
      </c>
      <c r="DM439" s="274">
        <v>21</v>
      </c>
      <c r="DN439" s="247">
        <f t="shared" si="6809"/>
        <v>21</v>
      </c>
      <c r="DO439" s="237">
        <f t="shared" si="6810"/>
        <v>1</v>
      </c>
      <c r="DP439" s="238">
        <f t="shared" si="6811"/>
        <v>0</v>
      </c>
      <c r="DQ439" s="259">
        <f t="shared" si="6812"/>
        <v>0</v>
      </c>
      <c r="DR439" s="237">
        <f t="shared" si="6813"/>
        <v>1</v>
      </c>
      <c r="DS439" s="247">
        <f t="shared" si="6814"/>
        <v>0</v>
      </c>
      <c r="DT439" s="237">
        <f t="shared" si="6815"/>
        <v>0</v>
      </c>
      <c r="DU439" s="247">
        <f t="shared" si="6816"/>
        <v>0</v>
      </c>
      <c r="DV439" s="259">
        <f t="shared" si="6817"/>
        <v>0</v>
      </c>
      <c r="DW439" s="247">
        <v>0</v>
      </c>
      <c r="DX439" s="247">
        <v>0</v>
      </c>
      <c r="DY439" s="247">
        <v>0</v>
      </c>
      <c r="DZ439" s="247">
        <v>0</v>
      </c>
      <c r="EA439" s="247">
        <v>0</v>
      </c>
      <c r="EB439" s="247">
        <v>0</v>
      </c>
      <c r="EC439" s="247">
        <v>0</v>
      </c>
      <c r="ED439" s="247">
        <v>0</v>
      </c>
      <c r="EE439" s="274">
        <v>1</v>
      </c>
      <c r="EF439" s="274">
        <v>2</v>
      </c>
      <c r="EG439" s="274">
        <v>1</v>
      </c>
      <c r="EH439" s="274">
        <v>22</v>
      </c>
      <c r="EI439" s="247">
        <f t="shared" si="6818"/>
        <v>22</v>
      </c>
      <c r="EJ439" s="237">
        <f t="shared" si="6819"/>
        <v>1</v>
      </c>
      <c r="EK439" s="238">
        <f t="shared" si="6820"/>
        <v>0</v>
      </c>
      <c r="EL439" s="259">
        <f t="shared" si="6821"/>
        <v>0</v>
      </c>
      <c r="EM439" s="237">
        <f t="shared" si="6822"/>
        <v>1</v>
      </c>
      <c r="EN439" s="247">
        <f t="shared" si="6823"/>
        <v>0</v>
      </c>
      <c r="EO439" s="237">
        <f t="shared" si="6824"/>
        <v>0</v>
      </c>
      <c r="EP439" s="247">
        <f t="shared" si="6825"/>
        <v>0</v>
      </c>
      <c r="EQ439" s="259">
        <f t="shared" si="6826"/>
        <v>0</v>
      </c>
      <c r="ER439" s="247">
        <v>0</v>
      </c>
      <c r="ES439" s="247">
        <v>0</v>
      </c>
      <c r="ET439" s="247">
        <v>0</v>
      </c>
      <c r="EU439" s="247">
        <v>0</v>
      </c>
      <c r="EV439" s="247">
        <v>0</v>
      </c>
      <c r="EW439" s="247">
        <v>0</v>
      </c>
      <c r="EX439" s="247">
        <v>0</v>
      </c>
      <c r="EY439" s="247">
        <v>0</v>
      </c>
      <c r="EZ439" s="274">
        <v>1</v>
      </c>
      <c r="FA439" s="274">
        <v>0</v>
      </c>
      <c r="FB439" s="274">
        <v>0</v>
      </c>
      <c r="FC439" s="274">
        <v>18</v>
      </c>
      <c r="FD439" s="247">
        <f t="shared" si="6707"/>
        <v>18</v>
      </c>
      <c r="FE439" s="237">
        <f t="shared" si="6708"/>
        <v>1</v>
      </c>
      <c r="FF439" s="238">
        <f t="shared" si="6709"/>
        <v>0</v>
      </c>
      <c r="FG439" s="259">
        <f t="shared" si="6710"/>
        <v>0</v>
      </c>
      <c r="FH439" s="237">
        <f t="shared" si="6711"/>
        <v>1</v>
      </c>
      <c r="FI439" s="247">
        <f t="shared" si="6712"/>
        <v>0</v>
      </c>
      <c r="FJ439" s="237">
        <f t="shared" si="6713"/>
        <v>0</v>
      </c>
      <c r="FK439" s="247">
        <f t="shared" si="6714"/>
        <v>0</v>
      </c>
      <c r="FL439" s="259">
        <f t="shared" si="6715"/>
        <v>0</v>
      </c>
      <c r="FM439" s="247">
        <v>0</v>
      </c>
      <c r="FN439" s="247">
        <v>0</v>
      </c>
      <c r="FO439" s="247">
        <v>0</v>
      </c>
      <c r="FP439" s="247">
        <v>0</v>
      </c>
      <c r="FQ439" s="247">
        <v>0</v>
      </c>
      <c r="FR439" s="247">
        <v>0</v>
      </c>
      <c r="FS439" s="247">
        <v>0</v>
      </c>
      <c r="FT439" s="247">
        <v>0</v>
      </c>
      <c r="FU439" s="274">
        <v>0</v>
      </c>
      <c r="FV439" s="274">
        <v>0</v>
      </c>
      <c r="FW439" s="274">
        <v>0</v>
      </c>
      <c r="FX439" s="274">
        <v>22</v>
      </c>
      <c r="FY439" s="247">
        <f t="shared" si="6716"/>
        <v>20</v>
      </c>
      <c r="FZ439" s="237">
        <f t="shared" si="6717"/>
        <v>0.90909090909090906</v>
      </c>
      <c r="GA439" s="238">
        <f t="shared" si="6718"/>
        <v>2</v>
      </c>
      <c r="GB439" s="259">
        <f t="shared" si="6719"/>
        <v>9.0909090909090912E-2</v>
      </c>
      <c r="GC439" s="237">
        <f t="shared" si="6720"/>
        <v>1</v>
      </c>
      <c r="GD439" s="247">
        <f t="shared" si="6721"/>
        <v>2</v>
      </c>
      <c r="GE439" s="237">
        <f t="shared" si="6722"/>
        <v>9.0909090909090912E-2</v>
      </c>
      <c r="GF439" s="247">
        <f t="shared" si="6723"/>
        <v>0</v>
      </c>
      <c r="GG439" s="259">
        <f t="shared" si="6724"/>
        <v>0</v>
      </c>
      <c r="GH439" s="247">
        <v>0</v>
      </c>
      <c r="GI439" s="247">
        <v>0</v>
      </c>
      <c r="GJ439" s="247">
        <v>0</v>
      </c>
      <c r="GK439" s="247">
        <v>0</v>
      </c>
      <c r="GL439" s="247">
        <v>0</v>
      </c>
      <c r="GM439" s="247">
        <v>0</v>
      </c>
      <c r="GN439" s="247">
        <v>0</v>
      </c>
      <c r="GO439" s="247">
        <v>2</v>
      </c>
      <c r="GP439" s="274">
        <v>0</v>
      </c>
      <c r="GQ439" s="274">
        <v>2</v>
      </c>
      <c r="GR439" s="274">
        <v>1</v>
      </c>
      <c r="GS439" s="274">
        <v>19</v>
      </c>
      <c r="GT439" s="247">
        <f t="shared" si="6725"/>
        <v>19</v>
      </c>
      <c r="GU439" s="237">
        <f t="shared" si="6726"/>
        <v>1</v>
      </c>
      <c r="GV439" s="238">
        <f t="shared" si="6727"/>
        <v>0</v>
      </c>
      <c r="GW439" s="259">
        <f t="shared" si="6728"/>
        <v>0</v>
      </c>
      <c r="GX439" s="237">
        <f t="shared" si="6729"/>
        <v>1</v>
      </c>
      <c r="GY439" s="247">
        <f t="shared" si="6730"/>
        <v>0</v>
      </c>
      <c r="GZ439" s="237">
        <f t="shared" si="6731"/>
        <v>0</v>
      </c>
      <c r="HA439" s="247">
        <f t="shared" si="6732"/>
        <v>0</v>
      </c>
      <c r="HB439" s="259">
        <f t="shared" si="6733"/>
        <v>0</v>
      </c>
      <c r="HC439" s="247">
        <v>0</v>
      </c>
      <c r="HD439" s="247">
        <v>0</v>
      </c>
      <c r="HE439" s="247">
        <v>0</v>
      </c>
      <c r="HF439" s="247">
        <v>0</v>
      </c>
      <c r="HG439" s="247">
        <v>0</v>
      </c>
      <c r="HH439" s="247">
        <v>0</v>
      </c>
      <c r="HI439" s="247">
        <v>0</v>
      </c>
      <c r="HJ439" s="247">
        <v>0</v>
      </c>
      <c r="HK439" s="274">
        <v>0</v>
      </c>
      <c r="HL439" s="274">
        <v>0</v>
      </c>
      <c r="HM439" s="274">
        <v>0</v>
      </c>
      <c r="HN439" s="274">
        <v>21</v>
      </c>
      <c r="HO439" s="247">
        <f t="shared" si="6734"/>
        <v>21</v>
      </c>
      <c r="HP439" s="237">
        <f t="shared" si="6735"/>
        <v>1</v>
      </c>
      <c r="HQ439" s="238">
        <f t="shared" si="6736"/>
        <v>0</v>
      </c>
      <c r="HR439" s="259">
        <f t="shared" si="6737"/>
        <v>0</v>
      </c>
      <c r="HS439" s="237">
        <f t="shared" si="6738"/>
        <v>1</v>
      </c>
      <c r="HT439" s="247">
        <f t="shared" si="6739"/>
        <v>0</v>
      </c>
      <c r="HU439" s="237">
        <f t="shared" si="6740"/>
        <v>0</v>
      </c>
      <c r="HV439" s="247">
        <f t="shared" si="6741"/>
        <v>0</v>
      </c>
      <c r="HW439" s="259">
        <f t="shared" si="6742"/>
        <v>0</v>
      </c>
      <c r="HX439" s="247">
        <v>0</v>
      </c>
      <c r="HY439" s="247">
        <v>0</v>
      </c>
      <c r="HZ439" s="247">
        <v>0</v>
      </c>
      <c r="IA439" s="247">
        <v>0</v>
      </c>
      <c r="IB439" s="247">
        <v>0</v>
      </c>
      <c r="IC439" s="247">
        <v>0</v>
      </c>
      <c r="ID439" s="247">
        <v>0</v>
      </c>
      <c r="IE439" s="247">
        <v>0</v>
      </c>
      <c r="IF439" s="274">
        <v>1</v>
      </c>
      <c r="IG439" s="274">
        <v>0</v>
      </c>
      <c r="IH439" s="274">
        <v>1</v>
      </c>
      <c r="II439" s="274">
        <v>19</v>
      </c>
      <c r="IJ439" s="247">
        <f t="shared" si="6743"/>
        <v>18</v>
      </c>
      <c r="IK439" s="237">
        <f t="shared" si="6744"/>
        <v>0.94736842105263153</v>
      </c>
      <c r="IL439" s="238">
        <f t="shared" si="6745"/>
        <v>1</v>
      </c>
      <c r="IM439" s="259">
        <f t="shared" si="6746"/>
        <v>5.2631578947368418E-2</v>
      </c>
      <c r="IN439" s="237">
        <f t="shared" si="6747"/>
        <v>1</v>
      </c>
      <c r="IO439" s="247">
        <f t="shared" si="6748"/>
        <v>1</v>
      </c>
      <c r="IP439" s="237">
        <f t="shared" si="6749"/>
        <v>5.2631578947368418E-2</v>
      </c>
      <c r="IQ439" s="247">
        <f t="shared" si="6750"/>
        <v>0</v>
      </c>
      <c r="IR439" s="259">
        <f t="shared" si="6751"/>
        <v>0</v>
      </c>
      <c r="IS439" s="247">
        <v>0</v>
      </c>
      <c r="IT439" s="247">
        <v>0</v>
      </c>
      <c r="IU439" s="247">
        <v>0</v>
      </c>
      <c r="IV439" s="247">
        <v>0</v>
      </c>
      <c r="IW439" s="247">
        <v>0</v>
      </c>
      <c r="IX439" s="247">
        <v>0</v>
      </c>
      <c r="IY439" s="247">
        <v>0</v>
      </c>
      <c r="IZ439" s="247">
        <v>1</v>
      </c>
      <c r="JA439" s="274">
        <v>1</v>
      </c>
      <c r="JB439" s="274">
        <v>0</v>
      </c>
      <c r="JC439" s="274">
        <v>0</v>
      </c>
      <c r="JD439" s="247">
        <f t="shared" si="6752"/>
        <v>241</v>
      </c>
      <c r="JE439" s="247">
        <f t="shared" si="6596"/>
        <v>230</v>
      </c>
      <c r="JF439" s="260">
        <f t="shared" si="6597"/>
        <v>0.9543568464730291</v>
      </c>
      <c r="JG439" s="238">
        <f t="shared" si="6598"/>
        <v>11</v>
      </c>
      <c r="JH439" s="260">
        <f t="shared" si="6599"/>
        <v>4.5643153526970952E-2</v>
      </c>
      <c r="JI439" s="260">
        <f t="shared" si="6600"/>
        <v>0.99170124481327804</v>
      </c>
      <c r="JJ439" s="247">
        <f t="shared" si="6827"/>
        <v>9</v>
      </c>
      <c r="JK439" s="260">
        <f t="shared" si="6828"/>
        <v>3.7344398340248962E-2</v>
      </c>
      <c r="JL439" s="247">
        <f t="shared" si="6829"/>
        <v>2</v>
      </c>
      <c r="JM439" s="260">
        <f t="shared" si="6601"/>
        <v>8.2987551867219917E-3</v>
      </c>
      <c r="JN439" s="247">
        <f t="shared" si="6762"/>
        <v>0</v>
      </c>
      <c r="JO439" s="247">
        <f t="shared" si="6763"/>
        <v>0</v>
      </c>
      <c r="JP439" s="247">
        <f t="shared" si="6764"/>
        <v>2</v>
      </c>
      <c r="JQ439" s="247">
        <f t="shared" si="6765"/>
        <v>0</v>
      </c>
      <c r="JR439" s="247">
        <f t="shared" si="6766"/>
        <v>0</v>
      </c>
      <c r="JS439" s="247">
        <f t="shared" si="6767"/>
        <v>0</v>
      </c>
      <c r="JT439" s="247">
        <f t="shared" si="6768"/>
        <v>2</v>
      </c>
      <c r="JU439" s="247">
        <f t="shared" si="6769"/>
        <v>7</v>
      </c>
      <c r="JV439" s="247">
        <f t="shared" si="6770"/>
        <v>4</v>
      </c>
      <c r="JW439" s="247">
        <f t="shared" si="6771"/>
        <v>7</v>
      </c>
      <c r="JX439" s="247">
        <f t="shared" si="6772"/>
        <v>4</v>
      </c>
    </row>
    <row r="440" spans="1:284" ht="15" customHeight="1">
      <c r="A440" s="289">
        <f t="shared" si="6830"/>
        <v>7</v>
      </c>
      <c r="B440" s="122">
        <v>19960320513</v>
      </c>
      <c r="C440" s="227">
        <f t="shared" ca="1" si="6831"/>
        <v>25</v>
      </c>
      <c r="D440" s="227">
        <f t="shared" ca="1" si="6832"/>
        <v>0</v>
      </c>
      <c r="E440" s="228">
        <f t="shared" si="6833"/>
        <v>52.608219178082194</v>
      </c>
      <c r="F440" s="118">
        <v>5</v>
      </c>
      <c r="G440" s="118">
        <v>7</v>
      </c>
      <c r="H440" s="118">
        <v>1967</v>
      </c>
      <c r="I440" s="115" t="s">
        <v>351</v>
      </c>
      <c r="J440" s="102" t="s">
        <v>813</v>
      </c>
      <c r="K440" s="106" t="s">
        <v>721</v>
      </c>
      <c r="L440" s="247">
        <v>22</v>
      </c>
      <c r="M440" s="247">
        <f t="shared" si="6773"/>
        <v>21</v>
      </c>
      <c r="N440" s="260">
        <f t="shared" si="6774"/>
        <v>0.95454545454545459</v>
      </c>
      <c r="O440" s="238">
        <f t="shared" si="6775"/>
        <v>1</v>
      </c>
      <c r="P440" s="260">
        <f t="shared" si="6776"/>
        <v>4.5454545454545456E-2</v>
      </c>
      <c r="Q440" s="260">
        <f t="shared" si="6777"/>
        <v>0.95454545454545459</v>
      </c>
      <c r="R440" s="247">
        <f t="shared" si="6778"/>
        <v>0</v>
      </c>
      <c r="S440" s="260">
        <f t="shared" si="6779"/>
        <v>0</v>
      </c>
      <c r="T440" s="247">
        <f t="shared" si="6780"/>
        <v>1</v>
      </c>
      <c r="U440" s="260">
        <f t="shared" si="6781"/>
        <v>4.5454545454545456E-2</v>
      </c>
      <c r="V440" s="247">
        <v>0</v>
      </c>
      <c r="W440" s="247">
        <v>1</v>
      </c>
      <c r="X440" s="247">
        <v>0</v>
      </c>
      <c r="Y440" s="247">
        <v>0</v>
      </c>
      <c r="Z440" s="247">
        <v>0</v>
      </c>
      <c r="AA440" s="247">
        <v>0</v>
      </c>
      <c r="AB440" s="247">
        <v>0</v>
      </c>
      <c r="AC440" s="247">
        <v>0</v>
      </c>
      <c r="AD440" s="247">
        <v>0</v>
      </c>
      <c r="AE440" s="247">
        <v>1</v>
      </c>
      <c r="AF440" s="247">
        <v>1</v>
      </c>
      <c r="AG440" s="236">
        <v>20</v>
      </c>
      <c r="AH440" s="236">
        <f t="shared" si="6782"/>
        <v>20</v>
      </c>
      <c r="AI440" s="237">
        <f t="shared" si="6783"/>
        <v>1</v>
      </c>
      <c r="AJ440" s="238">
        <f t="shared" si="6784"/>
        <v>0</v>
      </c>
      <c r="AK440" s="237">
        <f t="shared" si="6785"/>
        <v>0</v>
      </c>
      <c r="AL440" s="237">
        <f t="shared" si="6786"/>
        <v>1</v>
      </c>
      <c r="AM440" s="236">
        <f t="shared" si="6787"/>
        <v>0</v>
      </c>
      <c r="AN440" s="237">
        <f t="shared" si="6788"/>
        <v>0</v>
      </c>
      <c r="AO440" s="236">
        <f t="shared" si="6789"/>
        <v>0</v>
      </c>
      <c r="AP440" s="237">
        <f t="shared" si="6790"/>
        <v>0</v>
      </c>
      <c r="AQ440" s="236">
        <v>0</v>
      </c>
      <c r="AR440" s="236">
        <v>0</v>
      </c>
      <c r="AS440" s="236">
        <v>0</v>
      </c>
      <c r="AT440" s="236">
        <v>0</v>
      </c>
      <c r="AU440" s="236">
        <v>0</v>
      </c>
      <c r="AV440" s="236">
        <v>0</v>
      </c>
      <c r="AW440" s="236">
        <v>0</v>
      </c>
      <c r="AX440" s="236">
        <v>0</v>
      </c>
      <c r="AY440" s="236">
        <v>0</v>
      </c>
      <c r="AZ440" s="236">
        <v>2</v>
      </c>
      <c r="BA440" s="236">
        <v>2</v>
      </c>
      <c r="BB440" s="236">
        <v>21</v>
      </c>
      <c r="BC440" s="236">
        <f t="shared" si="6791"/>
        <v>21</v>
      </c>
      <c r="BD440" s="237">
        <f t="shared" si="6792"/>
        <v>1</v>
      </c>
      <c r="BE440" s="238">
        <f t="shared" si="6793"/>
        <v>0</v>
      </c>
      <c r="BF440" s="237">
        <f t="shared" si="6794"/>
        <v>0</v>
      </c>
      <c r="BG440" s="237">
        <f t="shared" si="6795"/>
        <v>1</v>
      </c>
      <c r="BH440" s="236">
        <f t="shared" si="6796"/>
        <v>0</v>
      </c>
      <c r="BI440" s="237">
        <f t="shared" si="6797"/>
        <v>0</v>
      </c>
      <c r="BJ440" s="236">
        <f t="shared" si="6798"/>
        <v>0</v>
      </c>
      <c r="BK440" s="237">
        <f t="shared" si="6799"/>
        <v>0</v>
      </c>
      <c r="BL440" s="236">
        <v>0</v>
      </c>
      <c r="BM440" s="236">
        <v>0</v>
      </c>
      <c r="BN440" s="236">
        <v>0</v>
      </c>
      <c r="BO440" s="236">
        <v>0</v>
      </c>
      <c r="BP440" s="236">
        <v>0</v>
      </c>
      <c r="BQ440" s="236">
        <v>0</v>
      </c>
      <c r="BR440" s="236">
        <v>0</v>
      </c>
      <c r="BS440" s="236">
        <v>0</v>
      </c>
      <c r="BT440" s="236">
        <v>0</v>
      </c>
      <c r="BU440" s="236">
        <v>2</v>
      </c>
      <c r="BV440" s="236">
        <v>3</v>
      </c>
      <c r="BW440" s="247">
        <v>21</v>
      </c>
      <c r="BX440" s="247">
        <f t="shared" si="6800"/>
        <v>19</v>
      </c>
      <c r="BY440" s="260">
        <f t="shared" si="6801"/>
        <v>0.90476190476190477</v>
      </c>
      <c r="BZ440" s="238">
        <f t="shared" si="6802"/>
        <v>2</v>
      </c>
      <c r="CA440" s="260">
        <f t="shared" si="6803"/>
        <v>9.5238095238095233E-2</v>
      </c>
      <c r="CB440" s="260">
        <f t="shared" si="6804"/>
        <v>1</v>
      </c>
      <c r="CC440" s="247">
        <f t="shared" si="6805"/>
        <v>2</v>
      </c>
      <c r="CD440" s="260">
        <f t="shared" si="6806"/>
        <v>9.5238095238095233E-2</v>
      </c>
      <c r="CE440" s="247">
        <f t="shared" si="6807"/>
        <v>0</v>
      </c>
      <c r="CF440" s="260">
        <f t="shared" si="6808"/>
        <v>0</v>
      </c>
      <c r="CG440" s="247">
        <v>0</v>
      </c>
      <c r="CH440" s="247">
        <v>0</v>
      </c>
      <c r="CI440" s="247">
        <v>0</v>
      </c>
      <c r="CJ440" s="247">
        <v>0</v>
      </c>
      <c r="CK440" s="247">
        <v>0</v>
      </c>
      <c r="CL440" s="247">
        <v>0</v>
      </c>
      <c r="CM440" s="247">
        <v>0</v>
      </c>
      <c r="CN440" s="247">
        <v>2</v>
      </c>
      <c r="CO440" s="247">
        <v>0</v>
      </c>
      <c r="CP440" s="247">
        <v>0</v>
      </c>
      <c r="CQ440" s="247">
        <v>0</v>
      </c>
      <c r="CR440" s="274">
        <v>15</v>
      </c>
      <c r="CS440" s="247">
        <f t="shared" si="6608"/>
        <v>14</v>
      </c>
      <c r="CT440" s="237">
        <f t="shared" si="6609"/>
        <v>0.93333333333333335</v>
      </c>
      <c r="CU440" s="238">
        <f t="shared" si="6610"/>
        <v>1</v>
      </c>
      <c r="CV440" s="259">
        <f t="shared" si="6611"/>
        <v>6.6666666666666666E-2</v>
      </c>
      <c r="CW440" s="237">
        <f t="shared" si="6612"/>
        <v>1</v>
      </c>
      <c r="CX440" s="247">
        <f t="shared" si="6617"/>
        <v>1</v>
      </c>
      <c r="CY440" s="237">
        <f t="shared" si="6625"/>
        <v>6.6666666666666666E-2</v>
      </c>
      <c r="CZ440" s="247">
        <f t="shared" si="6618"/>
        <v>0</v>
      </c>
      <c r="DA440" s="259">
        <f t="shared" si="6626"/>
        <v>0</v>
      </c>
      <c r="DB440" s="247">
        <v>0</v>
      </c>
      <c r="DC440" s="247">
        <v>0</v>
      </c>
      <c r="DD440" s="247">
        <v>0</v>
      </c>
      <c r="DE440" s="247">
        <v>0</v>
      </c>
      <c r="DF440" s="247">
        <v>0</v>
      </c>
      <c r="DG440" s="247">
        <v>0</v>
      </c>
      <c r="DH440" s="247">
        <v>0</v>
      </c>
      <c r="DI440" s="247">
        <v>1</v>
      </c>
      <c r="DJ440" s="274">
        <v>1</v>
      </c>
      <c r="DK440" s="274">
        <v>2</v>
      </c>
      <c r="DL440" s="274">
        <v>0</v>
      </c>
      <c r="DM440" s="274">
        <v>21</v>
      </c>
      <c r="DN440" s="247">
        <f t="shared" si="6809"/>
        <v>21</v>
      </c>
      <c r="DO440" s="237">
        <f t="shared" si="6810"/>
        <v>1</v>
      </c>
      <c r="DP440" s="238">
        <f t="shared" si="6811"/>
        <v>0</v>
      </c>
      <c r="DQ440" s="259">
        <f t="shared" si="6812"/>
        <v>0</v>
      </c>
      <c r="DR440" s="237">
        <f t="shared" si="6813"/>
        <v>1</v>
      </c>
      <c r="DS440" s="247">
        <f t="shared" si="6814"/>
        <v>0</v>
      </c>
      <c r="DT440" s="237">
        <f t="shared" si="6815"/>
        <v>0</v>
      </c>
      <c r="DU440" s="247">
        <f t="shared" si="6816"/>
        <v>0</v>
      </c>
      <c r="DV440" s="259">
        <f t="shared" si="6817"/>
        <v>0</v>
      </c>
      <c r="DW440" s="247">
        <v>0</v>
      </c>
      <c r="DX440" s="247">
        <v>0</v>
      </c>
      <c r="DY440" s="247">
        <v>0</v>
      </c>
      <c r="DZ440" s="247">
        <v>0</v>
      </c>
      <c r="EA440" s="247">
        <v>0</v>
      </c>
      <c r="EB440" s="247">
        <v>0</v>
      </c>
      <c r="EC440" s="247">
        <v>0</v>
      </c>
      <c r="ED440" s="247">
        <v>0</v>
      </c>
      <c r="EE440" s="274">
        <v>0</v>
      </c>
      <c r="EF440" s="274">
        <v>2</v>
      </c>
      <c r="EG440" s="274">
        <v>1</v>
      </c>
      <c r="EH440" s="274">
        <v>22</v>
      </c>
      <c r="EI440" s="247">
        <f t="shared" si="6818"/>
        <v>20</v>
      </c>
      <c r="EJ440" s="237">
        <f t="shared" si="6819"/>
        <v>0.90909090909090906</v>
      </c>
      <c r="EK440" s="238">
        <f t="shared" si="6820"/>
        <v>2</v>
      </c>
      <c r="EL440" s="259">
        <f t="shared" si="6821"/>
        <v>9.0909090909090912E-2</v>
      </c>
      <c r="EM440" s="237">
        <f t="shared" si="6822"/>
        <v>1</v>
      </c>
      <c r="EN440" s="247">
        <f t="shared" si="6823"/>
        <v>2</v>
      </c>
      <c r="EO440" s="237">
        <f t="shared" si="6824"/>
        <v>9.0909090909090912E-2</v>
      </c>
      <c r="EP440" s="247">
        <f t="shared" si="6825"/>
        <v>0</v>
      </c>
      <c r="EQ440" s="259">
        <f t="shared" si="6826"/>
        <v>0</v>
      </c>
      <c r="ER440" s="247">
        <v>0</v>
      </c>
      <c r="ES440" s="247">
        <v>0</v>
      </c>
      <c r="ET440" s="247">
        <v>0</v>
      </c>
      <c r="EU440" s="247">
        <v>0</v>
      </c>
      <c r="EV440" s="247">
        <v>0</v>
      </c>
      <c r="EW440" s="247">
        <v>0</v>
      </c>
      <c r="EX440" s="247">
        <v>0</v>
      </c>
      <c r="EY440" s="247">
        <v>2</v>
      </c>
      <c r="EZ440" s="274">
        <v>0</v>
      </c>
      <c r="FA440" s="274">
        <v>0</v>
      </c>
      <c r="FB440" s="274">
        <v>1</v>
      </c>
      <c r="FC440" s="274">
        <v>18</v>
      </c>
      <c r="FD440" s="247">
        <f t="shared" si="6707"/>
        <v>17</v>
      </c>
      <c r="FE440" s="237">
        <f t="shared" si="6708"/>
        <v>0.94444444444444442</v>
      </c>
      <c r="FF440" s="238">
        <f t="shared" si="6709"/>
        <v>1</v>
      </c>
      <c r="FG440" s="259">
        <f t="shared" si="6710"/>
        <v>5.5555555555555552E-2</v>
      </c>
      <c r="FH440" s="237">
        <f t="shared" si="6711"/>
        <v>1</v>
      </c>
      <c r="FI440" s="247">
        <f t="shared" si="6712"/>
        <v>1</v>
      </c>
      <c r="FJ440" s="237">
        <f t="shared" si="6713"/>
        <v>5.5555555555555552E-2</v>
      </c>
      <c r="FK440" s="247">
        <f t="shared" si="6714"/>
        <v>0</v>
      </c>
      <c r="FL440" s="259">
        <f t="shared" si="6715"/>
        <v>0</v>
      </c>
      <c r="FM440" s="247">
        <v>0</v>
      </c>
      <c r="FN440" s="247">
        <v>0</v>
      </c>
      <c r="FO440" s="247">
        <v>0</v>
      </c>
      <c r="FP440" s="247">
        <v>0</v>
      </c>
      <c r="FQ440" s="247">
        <v>0</v>
      </c>
      <c r="FR440" s="247">
        <v>0</v>
      </c>
      <c r="FS440" s="247">
        <v>0</v>
      </c>
      <c r="FT440" s="247">
        <v>1</v>
      </c>
      <c r="FU440" s="274">
        <v>0</v>
      </c>
      <c r="FV440" s="274">
        <v>0</v>
      </c>
      <c r="FW440" s="274">
        <v>2</v>
      </c>
      <c r="FX440" s="274">
        <v>22</v>
      </c>
      <c r="FY440" s="247">
        <f t="shared" si="6716"/>
        <v>20</v>
      </c>
      <c r="FZ440" s="237">
        <f t="shared" si="6717"/>
        <v>0.90909090909090906</v>
      </c>
      <c r="GA440" s="238">
        <f t="shared" si="6718"/>
        <v>2</v>
      </c>
      <c r="GB440" s="259">
        <f t="shared" si="6719"/>
        <v>9.0909090909090912E-2</v>
      </c>
      <c r="GC440" s="237">
        <f t="shared" si="6720"/>
        <v>0.90909090909090906</v>
      </c>
      <c r="GD440" s="247">
        <f t="shared" si="6721"/>
        <v>0</v>
      </c>
      <c r="GE440" s="237">
        <f t="shared" si="6722"/>
        <v>0</v>
      </c>
      <c r="GF440" s="247">
        <f t="shared" si="6723"/>
        <v>2</v>
      </c>
      <c r="GG440" s="259">
        <f t="shared" si="6724"/>
        <v>9.0909090909090912E-2</v>
      </c>
      <c r="GH440" s="247">
        <v>0</v>
      </c>
      <c r="GI440" s="247">
        <v>1</v>
      </c>
      <c r="GJ440" s="247">
        <v>1</v>
      </c>
      <c r="GK440" s="247">
        <v>0</v>
      </c>
      <c r="GL440" s="247">
        <v>0</v>
      </c>
      <c r="GM440" s="247">
        <v>0</v>
      </c>
      <c r="GN440" s="247">
        <v>0</v>
      </c>
      <c r="GO440" s="247">
        <v>0</v>
      </c>
      <c r="GP440" s="274">
        <v>0</v>
      </c>
      <c r="GQ440" s="274">
        <v>2</v>
      </c>
      <c r="GR440" s="274">
        <v>2</v>
      </c>
      <c r="GS440" s="274">
        <v>19</v>
      </c>
      <c r="GT440" s="247">
        <f t="shared" si="6725"/>
        <v>18</v>
      </c>
      <c r="GU440" s="237">
        <f t="shared" si="6726"/>
        <v>0.94736842105263153</v>
      </c>
      <c r="GV440" s="238">
        <f t="shared" si="6727"/>
        <v>1</v>
      </c>
      <c r="GW440" s="259">
        <f t="shared" si="6728"/>
        <v>5.2631578947368418E-2</v>
      </c>
      <c r="GX440" s="237">
        <f t="shared" si="6729"/>
        <v>0.94736842105263153</v>
      </c>
      <c r="GY440" s="247">
        <f t="shared" si="6730"/>
        <v>0</v>
      </c>
      <c r="GZ440" s="237">
        <f t="shared" si="6731"/>
        <v>0</v>
      </c>
      <c r="HA440" s="247">
        <f t="shared" si="6732"/>
        <v>1</v>
      </c>
      <c r="HB440" s="259">
        <f t="shared" si="6733"/>
        <v>5.2631578947368418E-2</v>
      </c>
      <c r="HC440" s="247">
        <v>0</v>
      </c>
      <c r="HD440" s="247">
        <v>1</v>
      </c>
      <c r="HE440" s="247">
        <v>0</v>
      </c>
      <c r="HF440" s="247">
        <v>0</v>
      </c>
      <c r="HG440" s="247">
        <v>0</v>
      </c>
      <c r="HH440" s="247">
        <v>0</v>
      </c>
      <c r="HI440" s="247">
        <v>0</v>
      </c>
      <c r="HJ440" s="247">
        <v>0</v>
      </c>
      <c r="HK440" s="274">
        <v>0</v>
      </c>
      <c r="HL440" s="274">
        <v>2</v>
      </c>
      <c r="HM440" s="274">
        <v>2</v>
      </c>
      <c r="HN440" s="274">
        <v>21</v>
      </c>
      <c r="HO440" s="247">
        <f t="shared" si="6734"/>
        <v>18</v>
      </c>
      <c r="HP440" s="237">
        <f t="shared" si="6735"/>
        <v>0.8571428571428571</v>
      </c>
      <c r="HQ440" s="238">
        <f t="shared" si="6736"/>
        <v>3</v>
      </c>
      <c r="HR440" s="259">
        <f t="shared" si="6737"/>
        <v>0.14285714285714285</v>
      </c>
      <c r="HS440" s="237">
        <f t="shared" si="6738"/>
        <v>0.8571428571428571</v>
      </c>
      <c r="HT440" s="247">
        <f t="shared" si="6739"/>
        <v>0</v>
      </c>
      <c r="HU440" s="237">
        <f t="shared" si="6740"/>
        <v>0</v>
      </c>
      <c r="HV440" s="247">
        <f t="shared" si="6741"/>
        <v>3</v>
      </c>
      <c r="HW440" s="259">
        <f t="shared" si="6742"/>
        <v>0.14285714285714285</v>
      </c>
      <c r="HX440" s="247">
        <v>0</v>
      </c>
      <c r="HY440" s="247">
        <v>1</v>
      </c>
      <c r="HZ440" s="247">
        <v>2</v>
      </c>
      <c r="IA440" s="247">
        <v>0</v>
      </c>
      <c r="IB440" s="247">
        <v>0</v>
      </c>
      <c r="IC440" s="247">
        <v>0</v>
      </c>
      <c r="ID440" s="247">
        <v>0</v>
      </c>
      <c r="IE440" s="247">
        <v>0</v>
      </c>
      <c r="IF440" s="274">
        <v>0</v>
      </c>
      <c r="IG440" s="274">
        <v>2</v>
      </c>
      <c r="IH440" s="274">
        <v>1</v>
      </c>
      <c r="II440" s="274">
        <v>19</v>
      </c>
      <c r="IJ440" s="247">
        <f t="shared" si="6743"/>
        <v>19</v>
      </c>
      <c r="IK440" s="237">
        <f t="shared" si="6744"/>
        <v>1</v>
      </c>
      <c r="IL440" s="238">
        <f t="shared" si="6745"/>
        <v>0</v>
      </c>
      <c r="IM440" s="259">
        <f t="shared" si="6746"/>
        <v>0</v>
      </c>
      <c r="IN440" s="237">
        <f t="shared" si="6747"/>
        <v>1</v>
      </c>
      <c r="IO440" s="247">
        <f t="shared" si="6748"/>
        <v>0</v>
      </c>
      <c r="IP440" s="237">
        <f t="shared" si="6749"/>
        <v>0</v>
      </c>
      <c r="IQ440" s="247">
        <f t="shared" si="6750"/>
        <v>0</v>
      </c>
      <c r="IR440" s="259">
        <f t="shared" si="6751"/>
        <v>0</v>
      </c>
      <c r="IS440" s="247">
        <v>0</v>
      </c>
      <c r="IT440" s="247">
        <v>0</v>
      </c>
      <c r="IU440" s="247">
        <v>0</v>
      </c>
      <c r="IV440" s="247">
        <v>0</v>
      </c>
      <c r="IW440" s="247">
        <v>0</v>
      </c>
      <c r="IX440" s="247">
        <v>0</v>
      </c>
      <c r="IY440" s="247">
        <v>0</v>
      </c>
      <c r="IZ440" s="247">
        <v>0</v>
      </c>
      <c r="JA440" s="274">
        <v>0</v>
      </c>
      <c r="JB440" s="274">
        <v>0</v>
      </c>
      <c r="JC440" s="274">
        <v>0</v>
      </c>
      <c r="JD440" s="247">
        <f t="shared" si="6752"/>
        <v>241</v>
      </c>
      <c r="JE440" s="247">
        <f t="shared" si="6596"/>
        <v>228</v>
      </c>
      <c r="JF440" s="260">
        <f t="shared" si="6597"/>
        <v>0.94605809128630702</v>
      </c>
      <c r="JG440" s="238">
        <f t="shared" si="6598"/>
        <v>13</v>
      </c>
      <c r="JH440" s="260">
        <f t="shared" si="6599"/>
        <v>5.3941908713692949E-2</v>
      </c>
      <c r="JI440" s="260">
        <f t="shared" si="6600"/>
        <v>0.97095435684647302</v>
      </c>
      <c r="JJ440" s="247">
        <f t="shared" si="6827"/>
        <v>6</v>
      </c>
      <c r="JK440" s="260">
        <f t="shared" si="6828"/>
        <v>2.4896265560165973E-2</v>
      </c>
      <c r="JL440" s="247">
        <f t="shared" si="6829"/>
        <v>7</v>
      </c>
      <c r="JM440" s="260">
        <f t="shared" si="6601"/>
        <v>2.9045643153526972E-2</v>
      </c>
      <c r="JN440" s="247">
        <f t="shared" si="6762"/>
        <v>0</v>
      </c>
      <c r="JO440" s="247">
        <f t="shared" si="6763"/>
        <v>4</v>
      </c>
      <c r="JP440" s="247">
        <f t="shared" si="6764"/>
        <v>3</v>
      </c>
      <c r="JQ440" s="247">
        <f t="shared" si="6765"/>
        <v>0</v>
      </c>
      <c r="JR440" s="247">
        <f t="shared" si="6766"/>
        <v>0</v>
      </c>
      <c r="JS440" s="247">
        <f t="shared" si="6767"/>
        <v>0</v>
      </c>
      <c r="JT440" s="247">
        <f t="shared" si="6768"/>
        <v>0</v>
      </c>
      <c r="JU440" s="247">
        <f t="shared" si="6769"/>
        <v>6</v>
      </c>
      <c r="JV440" s="247">
        <f t="shared" si="6770"/>
        <v>1</v>
      </c>
      <c r="JW440" s="247">
        <f t="shared" si="6771"/>
        <v>15</v>
      </c>
      <c r="JX440" s="247">
        <f t="shared" si="6772"/>
        <v>15</v>
      </c>
    </row>
    <row r="441" spans="1:284" ht="15" customHeight="1">
      <c r="A441" s="269">
        <f t="shared" si="6830"/>
        <v>8</v>
      </c>
      <c r="B441" s="122">
        <v>19930426384</v>
      </c>
      <c r="C441" s="227">
        <f t="shared" ca="1" si="6831"/>
        <v>27</v>
      </c>
      <c r="D441" s="227">
        <f t="shared" ca="1" si="6832"/>
        <v>11</v>
      </c>
      <c r="E441" s="228">
        <f t="shared" si="6833"/>
        <v>47.835616438356162</v>
      </c>
      <c r="F441" s="118">
        <v>11</v>
      </c>
      <c r="G441" s="118">
        <v>4</v>
      </c>
      <c r="H441" s="118">
        <v>1972</v>
      </c>
      <c r="I441" s="115" t="s">
        <v>267</v>
      </c>
      <c r="J441" s="102" t="s">
        <v>813</v>
      </c>
      <c r="K441" s="106" t="s">
        <v>721</v>
      </c>
      <c r="L441" s="247">
        <v>22</v>
      </c>
      <c r="M441" s="247">
        <f t="shared" si="6773"/>
        <v>22</v>
      </c>
      <c r="N441" s="260">
        <f t="shared" si="6774"/>
        <v>1</v>
      </c>
      <c r="O441" s="238">
        <f t="shared" si="6775"/>
        <v>0</v>
      </c>
      <c r="P441" s="260">
        <f t="shared" si="6776"/>
        <v>0</v>
      </c>
      <c r="Q441" s="260">
        <f t="shared" si="6777"/>
        <v>1</v>
      </c>
      <c r="R441" s="247">
        <f t="shared" si="6778"/>
        <v>0</v>
      </c>
      <c r="S441" s="260">
        <f t="shared" si="6779"/>
        <v>0</v>
      </c>
      <c r="T441" s="247">
        <f t="shared" si="6780"/>
        <v>0</v>
      </c>
      <c r="U441" s="260">
        <f t="shared" si="6781"/>
        <v>0</v>
      </c>
      <c r="V441" s="247">
        <v>0</v>
      </c>
      <c r="W441" s="247">
        <v>0</v>
      </c>
      <c r="X441" s="247">
        <v>0</v>
      </c>
      <c r="Y441" s="247">
        <v>0</v>
      </c>
      <c r="Z441" s="247">
        <v>0</v>
      </c>
      <c r="AA441" s="247">
        <v>0</v>
      </c>
      <c r="AB441" s="247">
        <v>0</v>
      </c>
      <c r="AC441" s="247">
        <v>0</v>
      </c>
      <c r="AD441" s="247">
        <v>0</v>
      </c>
      <c r="AE441" s="247">
        <v>0</v>
      </c>
      <c r="AF441" s="247">
        <v>0</v>
      </c>
      <c r="AG441" s="236">
        <v>20</v>
      </c>
      <c r="AH441" s="236">
        <f t="shared" si="6782"/>
        <v>18</v>
      </c>
      <c r="AI441" s="237">
        <f t="shared" si="6783"/>
        <v>0.9</v>
      </c>
      <c r="AJ441" s="238">
        <f t="shared" si="6784"/>
        <v>2</v>
      </c>
      <c r="AK441" s="237">
        <f t="shared" si="6785"/>
        <v>0.1</v>
      </c>
      <c r="AL441" s="237">
        <f t="shared" si="6786"/>
        <v>1</v>
      </c>
      <c r="AM441" s="236">
        <f t="shared" si="6787"/>
        <v>2</v>
      </c>
      <c r="AN441" s="237">
        <f t="shared" si="6788"/>
        <v>0.1</v>
      </c>
      <c r="AO441" s="236">
        <f t="shared" si="6789"/>
        <v>0</v>
      </c>
      <c r="AP441" s="237">
        <f t="shared" si="6790"/>
        <v>0</v>
      </c>
      <c r="AQ441" s="236">
        <v>0</v>
      </c>
      <c r="AR441" s="236">
        <v>0</v>
      </c>
      <c r="AS441" s="236">
        <v>0</v>
      </c>
      <c r="AT441" s="236">
        <v>0</v>
      </c>
      <c r="AU441" s="236">
        <v>0</v>
      </c>
      <c r="AV441" s="236">
        <v>0</v>
      </c>
      <c r="AW441" s="236">
        <v>0</v>
      </c>
      <c r="AX441" s="236">
        <v>2</v>
      </c>
      <c r="AY441" s="236">
        <v>0</v>
      </c>
      <c r="AZ441" s="236">
        <v>0</v>
      </c>
      <c r="BA441" s="236">
        <v>0</v>
      </c>
      <c r="BB441" s="236">
        <v>21</v>
      </c>
      <c r="BC441" s="236">
        <f t="shared" si="6791"/>
        <v>19</v>
      </c>
      <c r="BD441" s="237">
        <f t="shared" si="6792"/>
        <v>0.90476190476190477</v>
      </c>
      <c r="BE441" s="238">
        <f t="shared" si="6793"/>
        <v>2</v>
      </c>
      <c r="BF441" s="237">
        <f t="shared" si="6794"/>
        <v>9.5238095238095233E-2</v>
      </c>
      <c r="BG441" s="237">
        <f t="shared" si="6795"/>
        <v>1</v>
      </c>
      <c r="BH441" s="236">
        <f t="shared" si="6796"/>
        <v>2</v>
      </c>
      <c r="BI441" s="237">
        <f t="shared" si="6797"/>
        <v>9.5238095238095233E-2</v>
      </c>
      <c r="BJ441" s="236">
        <f t="shared" si="6798"/>
        <v>0</v>
      </c>
      <c r="BK441" s="237">
        <f t="shared" si="6799"/>
        <v>0</v>
      </c>
      <c r="BL441" s="236">
        <v>0</v>
      </c>
      <c r="BM441" s="236">
        <v>0</v>
      </c>
      <c r="BN441" s="236">
        <v>0</v>
      </c>
      <c r="BO441" s="236">
        <v>0</v>
      </c>
      <c r="BP441" s="236">
        <v>0</v>
      </c>
      <c r="BQ441" s="236">
        <v>0</v>
      </c>
      <c r="BR441" s="236">
        <v>0</v>
      </c>
      <c r="BS441" s="236">
        <v>2</v>
      </c>
      <c r="BT441" s="236">
        <v>0</v>
      </c>
      <c r="BU441" s="236">
        <v>0</v>
      </c>
      <c r="BV441" s="236">
        <v>0</v>
      </c>
      <c r="BW441" s="247">
        <v>21</v>
      </c>
      <c r="BX441" s="247">
        <f t="shared" si="6800"/>
        <v>18</v>
      </c>
      <c r="BY441" s="260">
        <f t="shared" si="6801"/>
        <v>0.8571428571428571</v>
      </c>
      <c r="BZ441" s="238">
        <f t="shared" si="6802"/>
        <v>3</v>
      </c>
      <c r="CA441" s="260">
        <f t="shared" si="6803"/>
        <v>0.14285714285714285</v>
      </c>
      <c r="CB441" s="260">
        <f t="shared" si="6804"/>
        <v>1</v>
      </c>
      <c r="CC441" s="247">
        <f t="shared" si="6805"/>
        <v>3</v>
      </c>
      <c r="CD441" s="260">
        <f t="shared" si="6806"/>
        <v>0.14285714285714285</v>
      </c>
      <c r="CE441" s="247">
        <f t="shared" si="6807"/>
        <v>0</v>
      </c>
      <c r="CF441" s="260">
        <f t="shared" si="6808"/>
        <v>0</v>
      </c>
      <c r="CG441" s="247">
        <v>0</v>
      </c>
      <c r="CH441" s="247">
        <v>0</v>
      </c>
      <c r="CI441" s="247">
        <v>0</v>
      </c>
      <c r="CJ441" s="247">
        <v>0</v>
      </c>
      <c r="CK441" s="247">
        <v>0</v>
      </c>
      <c r="CL441" s="247">
        <v>0</v>
      </c>
      <c r="CM441" s="247">
        <v>0</v>
      </c>
      <c r="CN441" s="247">
        <v>3</v>
      </c>
      <c r="CO441" s="247">
        <v>0</v>
      </c>
      <c r="CP441" s="247">
        <v>0</v>
      </c>
      <c r="CQ441" s="247">
        <v>0</v>
      </c>
      <c r="CR441" s="274">
        <v>15</v>
      </c>
      <c r="CS441" s="247">
        <f t="shared" si="6608"/>
        <v>15</v>
      </c>
      <c r="CT441" s="237">
        <f t="shared" si="6609"/>
        <v>1</v>
      </c>
      <c r="CU441" s="238">
        <f t="shared" si="6610"/>
        <v>0</v>
      </c>
      <c r="CV441" s="259">
        <f t="shared" si="6611"/>
        <v>0</v>
      </c>
      <c r="CW441" s="237">
        <f t="shared" si="6612"/>
        <v>1</v>
      </c>
      <c r="CX441" s="247">
        <f t="shared" si="6617"/>
        <v>0</v>
      </c>
      <c r="CY441" s="237">
        <f t="shared" si="6625"/>
        <v>0</v>
      </c>
      <c r="CZ441" s="247">
        <f t="shared" si="6618"/>
        <v>0</v>
      </c>
      <c r="DA441" s="259">
        <f t="shared" si="6626"/>
        <v>0</v>
      </c>
      <c r="DB441" s="247">
        <v>0</v>
      </c>
      <c r="DC441" s="247">
        <v>0</v>
      </c>
      <c r="DD441" s="247">
        <v>0</v>
      </c>
      <c r="DE441" s="247">
        <v>0</v>
      </c>
      <c r="DF441" s="247">
        <v>0</v>
      </c>
      <c r="DG441" s="247">
        <v>0</v>
      </c>
      <c r="DH441" s="247">
        <v>0</v>
      </c>
      <c r="DI441" s="247">
        <v>0</v>
      </c>
      <c r="DJ441" s="274">
        <v>0</v>
      </c>
      <c r="DK441" s="274">
        <v>0</v>
      </c>
      <c r="DL441" s="274">
        <v>0</v>
      </c>
      <c r="DM441" s="274">
        <v>21</v>
      </c>
      <c r="DN441" s="247">
        <f t="shared" si="6809"/>
        <v>21</v>
      </c>
      <c r="DO441" s="237">
        <f t="shared" si="6810"/>
        <v>1</v>
      </c>
      <c r="DP441" s="238">
        <f t="shared" si="6811"/>
        <v>0</v>
      </c>
      <c r="DQ441" s="259">
        <f t="shared" si="6812"/>
        <v>0</v>
      </c>
      <c r="DR441" s="237">
        <f t="shared" si="6813"/>
        <v>1</v>
      </c>
      <c r="DS441" s="247">
        <f t="shared" si="6814"/>
        <v>0</v>
      </c>
      <c r="DT441" s="237">
        <f t="shared" si="6815"/>
        <v>0</v>
      </c>
      <c r="DU441" s="247">
        <f t="shared" si="6816"/>
        <v>0</v>
      </c>
      <c r="DV441" s="259">
        <f t="shared" si="6817"/>
        <v>0</v>
      </c>
      <c r="DW441" s="247">
        <v>0</v>
      </c>
      <c r="DX441" s="247">
        <v>0</v>
      </c>
      <c r="DY441" s="247">
        <v>0</v>
      </c>
      <c r="DZ441" s="247">
        <v>0</v>
      </c>
      <c r="EA441" s="247">
        <v>0</v>
      </c>
      <c r="EB441" s="247">
        <v>0</v>
      </c>
      <c r="EC441" s="247">
        <v>0</v>
      </c>
      <c r="ED441" s="247">
        <v>0</v>
      </c>
      <c r="EE441" s="274">
        <v>0</v>
      </c>
      <c r="EF441" s="274">
        <v>0</v>
      </c>
      <c r="EG441" s="274">
        <v>0</v>
      </c>
      <c r="EH441" s="274">
        <v>22</v>
      </c>
      <c r="EI441" s="247">
        <f t="shared" si="6818"/>
        <v>22</v>
      </c>
      <c r="EJ441" s="237">
        <f t="shared" si="6819"/>
        <v>1</v>
      </c>
      <c r="EK441" s="238">
        <f t="shared" si="6820"/>
        <v>0</v>
      </c>
      <c r="EL441" s="259">
        <f t="shared" si="6821"/>
        <v>0</v>
      </c>
      <c r="EM441" s="237">
        <f t="shared" si="6822"/>
        <v>1</v>
      </c>
      <c r="EN441" s="247">
        <f t="shared" si="6823"/>
        <v>0</v>
      </c>
      <c r="EO441" s="237">
        <f t="shared" si="6824"/>
        <v>0</v>
      </c>
      <c r="EP441" s="247">
        <f t="shared" si="6825"/>
        <v>0</v>
      </c>
      <c r="EQ441" s="259">
        <f t="shared" si="6826"/>
        <v>0</v>
      </c>
      <c r="ER441" s="247">
        <v>0</v>
      </c>
      <c r="ES441" s="247">
        <v>0</v>
      </c>
      <c r="ET441" s="247">
        <v>0</v>
      </c>
      <c r="EU441" s="247">
        <v>0</v>
      </c>
      <c r="EV441" s="247">
        <v>0</v>
      </c>
      <c r="EW441" s="247">
        <v>0</v>
      </c>
      <c r="EX441" s="247">
        <v>0</v>
      </c>
      <c r="EY441" s="247">
        <v>0</v>
      </c>
      <c r="EZ441" s="274">
        <v>0</v>
      </c>
      <c r="FA441" s="274">
        <v>0</v>
      </c>
      <c r="FB441" s="274">
        <v>0</v>
      </c>
      <c r="FC441" s="274">
        <v>18</v>
      </c>
      <c r="FD441" s="247">
        <f t="shared" si="6707"/>
        <v>18</v>
      </c>
      <c r="FE441" s="237">
        <f t="shared" si="6708"/>
        <v>1</v>
      </c>
      <c r="FF441" s="238">
        <f t="shared" si="6709"/>
        <v>0</v>
      </c>
      <c r="FG441" s="259">
        <f t="shared" si="6710"/>
        <v>0</v>
      </c>
      <c r="FH441" s="237">
        <f t="shared" si="6711"/>
        <v>1</v>
      </c>
      <c r="FI441" s="247">
        <f t="shared" si="6712"/>
        <v>0</v>
      </c>
      <c r="FJ441" s="237">
        <f t="shared" si="6713"/>
        <v>0</v>
      </c>
      <c r="FK441" s="247">
        <f t="shared" si="6714"/>
        <v>0</v>
      </c>
      <c r="FL441" s="259">
        <f t="shared" si="6715"/>
        <v>0</v>
      </c>
      <c r="FM441" s="247">
        <v>0</v>
      </c>
      <c r="FN441" s="247">
        <v>0</v>
      </c>
      <c r="FO441" s="247">
        <v>0</v>
      </c>
      <c r="FP441" s="247">
        <v>0</v>
      </c>
      <c r="FQ441" s="247">
        <v>0</v>
      </c>
      <c r="FR441" s="247">
        <v>0</v>
      </c>
      <c r="FS441" s="247">
        <v>0</v>
      </c>
      <c r="FT441" s="247">
        <v>0</v>
      </c>
      <c r="FU441" s="274">
        <v>0</v>
      </c>
      <c r="FV441" s="274">
        <v>0</v>
      </c>
      <c r="FW441" s="274">
        <v>0</v>
      </c>
      <c r="FX441" s="274">
        <v>22</v>
      </c>
      <c r="FY441" s="247">
        <f t="shared" si="6716"/>
        <v>22</v>
      </c>
      <c r="FZ441" s="237">
        <f t="shared" si="6717"/>
        <v>1</v>
      </c>
      <c r="GA441" s="238">
        <f t="shared" si="6718"/>
        <v>0</v>
      </c>
      <c r="GB441" s="259">
        <f t="shared" si="6719"/>
        <v>0</v>
      </c>
      <c r="GC441" s="237">
        <f t="shared" si="6720"/>
        <v>1</v>
      </c>
      <c r="GD441" s="247">
        <f t="shared" si="6721"/>
        <v>0</v>
      </c>
      <c r="GE441" s="237">
        <f t="shared" si="6722"/>
        <v>0</v>
      </c>
      <c r="GF441" s="247">
        <f t="shared" si="6723"/>
        <v>0</v>
      </c>
      <c r="GG441" s="259">
        <f t="shared" si="6724"/>
        <v>0</v>
      </c>
      <c r="GH441" s="247">
        <v>0</v>
      </c>
      <c r="GI441" s="247">
        <v>0</v>
      </c>
      <c r="GJ441" s="247">
        <v>0</v>
      </c>
      <c r="GK441" s="247">
        <v>0</v>
      </c>
      <c r="GL441" s="247">
        <v>0</v>
      </c>
      <c r="GM441" s="247">
        <v>0</v>
      </c>
      <c r="GN441" s="247">
        <v>0</v>
      </c>
      <c r="GO441" s="247">
        <v>0</v>
      </c>
      <c r="GP441" s="274">
        <v>0</v>
      </c>
      <c r="GQ441" s="274">
        <v>0</v>
      </c>
      <c r="GR441" s="274">
        <v>0</v>
      </c>
      <c r="GS441" s="274">
        <v>19</v>
      </c>
      <c r="GT441" s="247">
        <f t="shared" si="6725"/>
        <v>18</v>
      </c>
      <c r="GU441" s="237">
        <f t="shared" si="6726"/>
        <v>0.94736842105263153</v>
      </c>
      <c r="GV441" s="238">
        <f t="shared" si="6727"/>
        <v>1</v>
      </c>
      <c r="GW441" s="259">
        <f t="shared" si="6728"/>
        <v>5.2631578947368418E-2</v>
      </c>
      <c r="GX441" s="237">
        <f t="shared" si="6729"/>
        <v>1</v>
      </c>
      <c r="GY441" s="247">
        <f t="shared" si="6730"/>
        <v>1</v>
      </c>
      <c r="GZ441" s="237">
        <f t="shared" si="6731"/>
        <v>5.2631578947368418E-2</v>
      </c>
      <c r="HA441" s="247">
        <f t="shared" si="6732"/>
        <v>0</v>
      </c>
      <c r="HB441" s="259">
        <f t="shared" si="6733"/>
        <v>0</v>
      </c>
      <c r="HC441" s="247">
        <v>0</v>
      </c>
      <c r="HD441" s="247">
        <v>0</v>
      </c>
      <c r="HE441" s="247">
        <v>0</v>
      </c>
      <c r="HF441" s="247">
        <v>0</v>
      </c>
      <c r="HG441" s="247">
        <v>0</v>
      </c>
      <c r="HH441" s="247">
        <v>0</v>
      </c>
      <c r="HI441" s="247">
        <v>0</v>
      </c>
      <c r="HJ441" s="247">
        <v>1</v>
      </c>
      <c r="HK441" s="274">
        <v>0</v>
      </c>
      <c r="HL441" s="274">
        <v>0</v>
      </c>
      <c r="HM441" s="274">
        <v>0</v>
      </c>
      <c r="HN441" s="274">
        <v>21</v>
      </c>
      <c r="HO441" s="247">
        <f t="shared" si="6734"/>
        <v>19</v>
      </c>
      <c r="HP441" s="237">
        <f t="shared" si="6735"/>
        <v>0.90476190476190477</v>
      </c>
      <c r="HQ441" s="238">
        <f t="shared" si="6736"/>
        <v>2</v>
      </c>
      <c r="HR441" s="259">
        <f t="shared" si="6737"/>
        <v>9.5238095238095233E-2</v>
      </c>
      <c r="HS441" s="237">
        <f t="shared" si="6738"/>
        <v>1</v>
      </c>
      <c r="HT441" s="247">
        <f t="shared" si="6739"/>
        <v>2</v>
      </c>
      <c r="HU441" s="237">
        <f t="shared" si="6740"/>
        <v>9.5238095238095233E-2</v>
      </c>
      <c r="HV441" s="247">
        <f t="shared" si="6741"/>
        <v>0</v>
      </c>
      <c r="HW441" s="259">
        <f t="shared" si="6742"/>
        <v>0</v>
      </c>
      <c r="HX441" s="247">
        <v>0</v>
      </c>
      <c r="HY441" s="247">
        <v>0</v>
      </c>
      <c r="HZ441" s="247">
        <v>0</v>
      </c>
      <c r="IA441" s="247">
        <v>0</v>
      </c>
      <c r="IB441" s="247">
        <v>0</v>
      </c>
      <c r="IC441" s="247">
        <v>0</v>
      </c>
      <c r="ID441" s="247">
        <v>0</v>
      </c>
      <c r="IE441" s="247">
        <v>2</v>
      </c>
      <c r="IF441" s="274">
        <v>0</v>
      </c>
      <c r="IG441" s="274">
        <v>0</v>
      </c>
      <c r="IH441" s="274">
        <v>0</v>
      </c>
      <c r="II441" s="274">
        <v>19</v>
      </c>
      <c r="IJ441" s="247">
        <f t="shared" si="6743"/>
        <v>17</v>
      </c>
      <c r="IK441" s="237">
        <f t="shared" si="6744"/>
        <v>0.89473684210526316</v>
      </c>
      <c r="IL441" s="238">
        <f t="shared" si="6745"/>
        <v>2</v>
      </c>
      <c r="IM441" s="259">
        <f t="shared" si="6746"/>
        <v>0.10526315789473684</v>
      </c>
      <c r="IN441" s="237">
        <f t="shared" si="6747"/>
        <v>1</v>
      </c>
      <c r="IO441" s="247">
        <f t="shared" si="6748"/>
        <v>2</v>
      </c>
      <c r="IP441" s="237">
        <f t="shared" si="6749"/>
        <v>0.10526315789473684</v>
      </c>
      <c r="IQ441" s="247">
        <f t="shared" si="6750"/>
        <v>0</v>
      </c>
      <c r="IR441" s="259">
        <f t="shared" si="6751"/>
        <v>0</v>
      </c>
      <c r="IS441" s="247">
        <v>0</v>
      </c>
      <c r="IT441" s="247">
        <v>0</v>
      </c>
      <c r="IU441" s="247">
        <v>0</v>
      </c>
      <c r="IV441" s="247">
        <v>0</v>
      </c>
      <c r="IW441" s="247">
        <v>0</v>
      </c>
      <c r="IX441" s="247">
        <v>0</v>
      </c>
      <c r="IY441" s="247">
        <v>0</v>
      </c>
      <c r="IZ441" s="247">
        <v>2</v>
      </c>
      <c r="JA441" s="274">
        <v>0</v>
      </c>
      <c r="JB441" s="274">
        <v>0</v>
      </c>
      <c r="JC441" s="274">
        <v>0</v>
      </c>
      <c r="JD441" s="247">
        <f t="shared" si="6752"/>
        <v>241</v>
      </c>
      <c r="JE441" s="247">
        <f t="shared" si="6596"/>
        <v>229</v>
      </c>
      <c r="JF441" s="260">
        <f t="shared" si="6597"/>
        <v>0.950207468879668</v>
      </c>
      <c r="JG441" s="238">
        <f t="shared" si="6598"/>
        <v>12</v>
      </c>
      <c r="JH441" s="260">
        <f t="shared" si="6599"/>
        <v>4.9792531120331947E-2</v>
      </c>
      <c r="JI441" s="260">
        <f t="shared" si="6600"/>
        <v>1</v>
      </c>
      <c r="JJ441" s="247">
        <f t="shared" si="6827"/>
        <v>12</v>
      </c>
      <c r="JK441" s="260">
        <f t="shared" si="6828"/>
        <v>4.9792531120331947E-2</v>
      </c>
      <c r="JL441" s="247">
        <f t="shared" si="6829"/>
        <v>0</v>
      </c>
      <c r="JM441" s="260">
        <f t="shared" si="6601"/>
        <v>0</v>
      </c>
      <c r="JN441" s="247">
        <f t="shared" si="6762"/>
        <v>0</v>
      </c>
      <c r="JO441" s="247">
        <f t="shared" si="6763"/>
        <v>0</v>
      </c>
      <c r="JP441" s="247">
        <f t="shared" si="6764"/>
        <v>0</v>
      </c>
      <c r="JQ441" s="247">
        <f t="shared" si="6765"/>
        <v>0</v>
      </c>
      <c r="JR441" s="247">
        <f t="shared" si="6766"/>
        <v>0</v>
      </c>
      <c r="JS441" s="247">
        <f t="shared" si="6767"/>
        <v>0</v>
      </c>
      <c r="JT441" s="247">
        <f t="shared" si="6768"/>
        <v>0</v>
      </c>
      <c r="JU441" s="247">
        <f t="shared" si="6769"/>
        <v>12</v>
      </c>
      <c r="JV441" s="247">
        <f t="shared" si="6770"/>
        <v>0</v>
      </c>
      <c r="JW441" s="247">
        <f t="shared" si="6771"/>
        <v>0</v>
      </c>
      <c r="JX441" s="247">
        <f t="shared" si="6772"/>
        <v>0</v>
      </c>
    </row>
    <row r="442" spans="1:284" ht="15" customHeight="1">
      <c r="A442" s="294">
        <f t="shared" si="6830"/>
        <v>9</v>
      </c>
      <c r="B442" s="122">
        <v>20030305915</v>
      </c>
      <c r="C442" s="227">
        <f t="shared" ca="1" si="6831"/>
        <v>18</v>
      </c>
      <c r="D442" s="227">
        <f t="shared" ca="1" si="6832"/>
        <v>0</v>
      </c>
      <c r="E442" s="228">
        <f t="shared" si="6833"/>
        <v>40.915068493150685</v>
      </c>
      <c r="F442" s="118">
        <v>12</v>
      </c>
      <c r="G442" s="118">
        <v>3</v>
      </c>
      <c r="H442" s="118">
        <v>1979</v>
      </c>
      <c r="I442" s="115" t="s">
        <v>398</v>
      </c>
      <c r="J442" s="102" t="s">
        <v>813</v>
      </c>
      <c r="K442" s="106" t="s">
        <v>721</v>
      </c>
      <c r="L442" s="247">
        <v>22</v>
      </c>
      <c r="M442" s="247">
        <f t="shared" si="6773"/>
        <v>21</v>
      </c>
      <c r="N442" s="260">
        <f t="shared" si="6774"/>
        <v>0.95454545454545459</v>
      </c>
      <c r="O442" s="238">
        <f t="shared" si="6775"/>
        <v>1</v>
      </c>
      <c r="P442" s="260">
        <f t="shared" si="6776"/>
        <v>4.5454545454545456E-2</v>
      </c>
      <c r="Q442" s="260">
        <f t="shared" si="6777"/>
        <v>1</v>
      </c>
      <c r="R442" s="247">
        <f t="shared" si="6778"/>
        <v>1</v>
      </c>
      <c r="S442" s="260">
        <f t="shared" si="6779"/>
        <v>4.5454545454545456E-2</v>
      </c>
      <c r="T442" s="247">
        <f t="shared" si="6780"/>
        <v>0</v>
      </c>
      <c r="U442" s="260">
        <f t="shared" si="6781"/>
        <v>0</v>
      </c>
      <c r="V442" s="247">
        <v>0</v>
      </c>
      <c r="W442" s="247">
        <v>0</v>
      </c>
      <c r="X442" s="247">
        <v>0</v>
      </c>
      <c r="Y442" s="247">
        <v>0</v>
      </c>
      <c r="Z442" s="247">
        <v>0</v>
      </c>
      <c r="AA442" s="247">
        <v>0</v>
      </c>
      <c r="AB442" s="247">
        <v>0</v>
      </c>
      <c r="AC442" s="247">
        <v>1</v>
      </c>
      <c r="AD442" s="247">
        <v>0</v>
      </c>
      <c r="AE442" s="247">
        <v>0</v>
      </c>
      <c r="AF442" s="247">
        <v>0</v>
      </c>
      <c r="AG442" s="236">
        <v>20</v>
      </c>
      <c r="AH442" s="236">
        <f t="shared" si="6782"/>
        <v>20</v>
      </c>
      <c r="AI442" s="237">
        <f t="shared" si="6783"/>
        <v>1</v>
      </c>
      <c r="AJ442" s="238">
        <f t="shared" si="6784"/>
        <v>0</v>
      </c>
      <c r="AK442" s="237">
        <f t="shared" si="6785"/>
        <v>0</v>
      </c>
      <c r="AL442" s="237">
        <f t="shared" si="6786"/>
        <v>1</v>
      </c>
      <c r="AM442" s="236">
        <f t="shared" si="6787"/>
        <v>0</v>
      </c>
      <c r="AN442" s="237">
        <f t="shared" si="6788"/>
        <v>0</v>
      </c>
      <c r="AO442" s="236">
        <f t="shared" si="6789"/>
        <v>0</v>
      </c>
      <c r="AP442" s="237">
        <f t="shared" si="6790"/>
        <v>0</v>
      </c>
      <c r="AQ442" s="236">
        <v>0</v>
      </c>
      <c r="AR442" s="236">
        <v>0</v>
      </c>
      <c r="AS442" s="236">
        <v>0</v>
      </c>
      <c r="AT442" s="236">
        <v>0</v>
      </c>
      <c r="AU442" s="236">
        <v>0</v>
      </c>
      <c r="AV442" s="236">
        <v>0</v>
      </c>
      <c r="AW442" s="236">
        <v>0</v>
      </c>
      <c r="AX442" s="236">
        <v>0</v>
      </c>
      <c r="AY442" s="236">
        <v>0</v>
      </c>
      <c r="AZ442" s="236">
        <v>0</v>
      </c>
      <c r="BA442" s="236">
        <v>0</v>
      </c>
      <c r="BB442" s="236">
        <v>21</v>
      </c>
      <c r="BC442" s="236">
        <f t="shared" si="6791"/>
        <v>21</v>
      </c>
      <c r="BD442" s="237">
        <f t="shared" si="6792"/>
        <v>1</v>
      </c>
      <c r="BE442" s="238">
        <f t="shared" si="6793"/>
        <v>0</v>
      </c>
      <c r="BF442" s="237">
        <f t="shared" si="6794"/>
        <v>0</v>
      </c>
      <c r="BG442" s="237">
        <f t="shared" si="6795"/>
        <v>1</v>
      </c>
      <c r="BH442" s="236">
        <f t="shared" si="6796"/>
        <v>0</v>
      </c>
      <c r="BI442" s="237">
        <f t="shared" si="6797"/>
        <v>0</v>
      </c>
      <c r="BJ442" s="236">
        <f t="shared" si="6798"/>
        <v>0</v>
      </c>
      <c r="BK442" s="237">
        <f t="shared" si="6799"/>
        <v>0</v>
      </c>
      <c r="BL442" s="236">
        <v>0</v>
      </c>
      <c r="BM442" s="236">
        <v>0</v>
      </c>
      <c r="BN442" s="236">
        <v>0</v>
      </c>
      <c r="BO442" s="236">
        <v>0</v>
      </c>
      <c r="BP442" s="236">
        <v>0</v>
      </c>
      <c r="BQ442" s="236">
        <v>0</v>
      </c>
      <c r="BR442" s="236">
        <v>0</v>
      </c>
      <c r="BS442" s="236">
        <v>0</v>
      </c>
      <c r="BT442" s="236">
        <v>0</v>
      </c>
      <c r="BU442" s="236">
        <v>0</v>
      </c>
      <c r="BV442" s="236">
        <v>0</v>
      </c>
      <c r="BW442" s="247">
        <v>21</v>
      </c>
      <c r="BX442" s="247">
        <f t="shared" si="6800"/>
        <v>21</v>
      </c>
      <c r="BY442" s="260">
        <f t="shared" si="6801"/>
        <v>1</v>
      </c>
      <c r="BZ442" s="238">
        <f t="shared" si="6802"/>
        <v>0</v>
      </c>
      <c r="CA442" s="260">
        <f t="shared" si="6803"/>
        <v>0</v>
      </c>
      <c r="CB442" s="260">
        <f t="shared" si="6804"/>
        <v>1</v>
      </c>
      <c r="CC442" s="247">
        <f t="shared" si="6805"/>
        <v>0</v>
      </c>
      <c r="CD442" s="260">
        <f t="shared" si="6806"/>
        <v>0</v>
      </c>
      <c r="CE442" s="247">
        <f t="shared" si="6807"/>
        <v>0</v>
      </c>
      <c r="CF442" s="260">
        <f t="shared" si="6808"/>
        <v>0</v>
      </c>
      <c r="CG442" s="247">
        <v>0</v>
      </c>
      <c r="CH442" s="247">
        <v>0</v>
      </c>
      <c r="CI442" s="247">
        <v>0</v>
      </c>
      <c r="CJ442" s="247">
        <v>0</v>
      </c>
      <c r="CK442" s="247">
        <v>0</v>
      </c>
      <c r="CL442" s="247">
        <v>0</v>
      </c>
      <c r="CM442" s="247">
        <v>0</v>
      </c>
      <c r="CN442" s="247">
        <v>0</v>
      </c>
      <c r="CO442" s="247">
        <v>0</v>
      </c>
      <c r="CP442" s="247">
        <v>0</v>
      </c>
      <c r="CQ442" s="247">
        <v>0</v>
      </c>
      <c r="CR442" s="274">
        <v>15</v>
      </c>
      <c r="CS442" s="247">
        <f t="shared" si="6608"/>
        <v>15</v>
      </c>
      <c r="CT442" s="237">
        <f t="shared" si="6609"/>
        <v>1</v>
      </c>
      <c r="CU442" s="238">
        <f t="shared" si="6610"/>
        <v>0</v>
      </c>
      <c r="CV442" s="259">
        <f t="shared" si="6611"/>
        <v>0</v>
      </c>
      <c r="CW442" s="237">
        <f t="shared" si="6612"/>
        <v>1</v>
      </c>
      <c r="CX442" s="247">
        <f t="shared" si="6617"/>
        <v>0</v>
      </c>
      <c r="CY442" s="237">
        <f t="shared" si="6625"/>
        <v>0</v>
      </c>
      <c r="CZ442" s="247">
        <f t="shared" si="6618"/>
        <v>0</v>
      </c>
      <c r="DA442" s="259">
        <f t="shared" si="6626"/>
        <v>0</v>
      </c>
      <c r="DB442" s="247">
        <v>0</v>
      </c>
      <c r="DC442" s="247">
        <v>0</v>
      </c>
      <c r="DD442" s="247">
        <v>0</v>
      </c>
      <c r="DE442" s="247">
        <v>0</v>
      </c>
      <c r="DF442" s="247">
        <v>0</v>
      </c>
      <c r="DG442" s="247">
        <v>0</v>
      </c>
      <c r="DH442" s="247">
        <v>0</v>
      </c>
      <c r="DI442" s="247">
        <v>0</v>
      </c>
      <c r="DJ442" s="274">
        <v>0</v>
      </c>
      <c r="DK442" s="274">
        <v>0</v>
      </c>
      <c r="DL442" s="274">
        <v>0</v>
      </c>
      <c r="DM442" s="274">
        <v>21</v>
      </c>
      <c r="DN442" s="247">
        <f t="shared" si="6809"/>
        <v>21</v>
      </c>
      <c r="DO442" s="237">
        <f t="shared" si="6810"/>
        <v>1</v>
      </c>
      <c r="DP442" s="238">
        <f t="shared" si="6811"/>
        <v>0</v>
      </c>
      <c r="DQ442" s="259">
        <f t="shared" si="6812"/>
        <v>0</v>
      </c>
      <c r="DR442" s="237">
        <f t="shared" si="6813"/>
        <v>1</v>
      </c>
      <c r="DS442" s="247">
        <f t="shared" si="6814"/>
        <v>0</v>
      </c>
      <c r="DT442" s="237">
        <f t="shared" si="6815"/>
        <v>0</v>
      </c>
      <c r="DU442" s="247">
        <f t="shared" si="6816"/>
        <v>0</v>
      </c>
      <c r="DV442" s="259">
        <f t="shared" si="6817"/>
        <v>0</v>
      </c>
      <c r="DW442" s="247">
        <v>0</v>
      </c>
      <c r="DX442" s="247">
        <v>0</v>
      </c>
      <c r="DY442" s="247">
        <v>0</v>
      </c>
      <c r="DZ442" s="247">
        <v>0</v>
      </c>
      <c r="EA442" s="247">
        <v>0</v>
      </c>
      <c r="EB442" s="247">
        <v>0</v>
      </c>
      <c r="EC442" s="247">
        <v>0</v>
      </c>
      <c r="ED442" s="247">
        <v>0</v>
      </c>
      <c r="EE442" s="274">
        <v>0</v>
      </c>
      <c r="EF442" s="274">
        <v>0</v>
      </c>
      <c r="EG442" s="274">
        <v>0</v>
      </c>
      <c r="EH442" s="274">
        <v>22</v>
      </c>
      <c r="EI442" s="247">
        <f t="shared" si="6818"/>
        <v>22</v>
      </c>
      <c r="EJ442" s="237">
        <f t="shared" si="6819"/>
        <v>1</v>
      </c>
      <c r="EK442" s="238">
        <f t="shared" si="6820"/>
        <v>0</v>
      </c>
      <c r="EL442" s="259">
        <f t="shared" si="6821"/>
        <v>0</v>
      </c>
      <c r="EM442" s="237">
        <f t="shared" si="6822"/>
        <v>1</v>
      </c>
      <c r="EN442" s="247">
        <f t="shared" si="6823"/>
        <v>0</v>
      </c>
      <c r="EO442" s="237">
        <f t="shared" si="6824"/>
        <v>0</v>
      </c>
      <c r="EP442" s="247">
        <f t="shared" si="6825"/>
        <v>0</v>
      </c>
      <c r="EQ442" s="259">
        <f t="shared" si="6826"/>
        <v>0</v>
      </c>
      <c r="ER442" s="247">
        <v>0</v>
      </c>
      <c r="ES442" s="247">
        <v>0</v>
      </c>
      <c r="ET442" s="247">
        <v>0</v>
      </c>
      <c r="EU442" s="247">
        <v>0</v>
      </c>
      <c r="EV442" s="247">
        <v>0</v>
      </c>
      <c r="EW442" s="247">
        <v>0</v>
      </c>
      <c r="EX442" s="247">
        <v>0</v>
      </c>
      <c r="EY442" s="247">
        <v>0</v>
      </c>
      <c r="EZ442" s="274">
        <v>0</v>
      </c>
      <c r="FA442" s="274">
        <v>0</v>
      </c>
      <c r="FB442" s="274">
        <v>0</v>
      </c>
      <c r="FC442" s="274">
        <v>18</v>
      </c>
      <c r="FD442" s="247">
        <f t="shared" si="6707"/>
        <v>18</v>
      </c>
      <c r="FE442" s="237">
        <f t="shared" si="6708"/>
        <v>1</v>
      </c>
      <c r="FF442" s="238">
        <f t="shared" si="6709"/>
        <v>0</v>
      </c>
      <c r="FG442" s="259">
        <f t="shared" si="6710"/>
        <v>0</v>
      </c>
      <c r="FH442" s="237">
        <f t="shared" si="6711"/>
        <v>1</v>
      </c>
      <c r="FI442" s="247">
        <f t="shared" si="6712"/>
        <v>0</v>
      </c>
      <c r="FJ442" s="237">
        <f t="shared" si="6713"/>
        <v>0</v>
      </c>
      <c r="FK442" s="247">
        <f t="shared" si="6714"/>
        <v>0</v>
      </c>
      <c r="FL442" s="259">
        <f t="shared" si="6715"/>
        <v>0</v>
      </c>
      <c r="FM442" s="247">
        <v>0</v>
      </c>
      <c r="FN442" s="247">
        <v>0</v>
      </c>
      <c r="FO442" s="247">
        <v>0</v>
      </c>
      <c r="FP442" s="247">
        <v>0</v>
      </c>
      <c r="FQ442" s="247">
        <v>0</v>
      </c>
      <c r="FR442" s="247">
        <v>0</v>
      </c>
      <c r="FS442" s="247">
        <v>0</v>
      </c>
      <c r="FT442" s="247">
        <v>0</v>
      </c>
      <c r="FU442" s="274">
        <v>0</v>
      </c>
      <c r="FV442" s="274">
        <v>0</v>
      </c>
      <c r="FW442" s="274">
        <v>0</v>
      </c>
      <c r="FX442" s="274">
        <v>22</v>
      </c>
      <c r="FY442" s="247">
        <f t="shared" si="6716"/>
        <v>22</v>
      </c>
      <c r="FZ442" s="237">
        <f t="shared" si="6717"/>
        <v>1</v>
      </c>
      <c r="GA442" s="238">
        <f t="shared" si="6718"/>
        <v>0</v>
      </c>
      <c r="GB442" s="259">
        <f t="shared" si="6719"/>
        <v>0</v>
      </c>
      <c r="GC442" s="237">
        <f t="shared" si="6720"/>
        <v>1</v>
      </c>
      <c r="GD442" s="247">
        <f t="shared" si="6721"/>
        <v>0</v>
      </c>
      <c r="GE442" s="237">
        <f t="shared" si="6722"/>
        <v>0</v>
      </c>
      <c r="GF442" s="247">
        <f t="shared" si="6723"/>
        <v>0</v>
      </c>
      <c r="GG442" s="259">
        <f t="shared" si="6724"/>
        <v>0</v>
      </c>
      <c r="GH442" s="247">
        <v>0</v>
      </c>
      <c r="GI442" s="247">
        <v>0</v>
      </c>
      <c r="GJ442" s="247">
        <v>0</v>
      </c>
      <c r="GK442" s="247">
        <v>0</v>
      </c>
      <c r="GL442" s="247">
        <v>0</v>
      </c>
      <c r="GM442" s="247">
        <v>0</v>
      </c>
      <c r="GN442" s="247">
        <v>0</v>
      </c>
      <c r="GO442" s="247">
        <v>0</v>
      </c>
      <c r="GP442" s="274">
        <v>0</v>
      </c>
      <c r="GQ442" s="274">
        <v>0</v>
      </c>
      <c r="GR442" s="274">
        <v>0</v>
      </c>
      <c r="GS442" s="274">
        <v>19</v>
      </c>
      <c r="GT442" s="247">
        <f t="shared" si="6725"/>
        <v>18</v>
      </c>
      <c r="GU442" s="237">
        <f t="shared" si="6726"/>
        <v>0.94736842105263153</v>
      </c>
      <c r="GV442" s="238">
        <f t="shared" si="6727"/>
        <v>1</v>
      </c>
      <c r="GW442" s="259">
        <f t="shared" si="6728"/>
        <v>5.2631578947368418E-2</v>
      </c>
      <c r="GX442" s="237">
        <f t="shared" si="6729"/>
        <v>1</v>
      </c>
      <c r="GY442" s="247">
        <f t="shared" si="6730"/>
        <v>1</v>
      </c>
      <c r="GZ442" s="237">
        <f t="shared" si="6731"/>
        <v>5.2631578947368418E-2</v>
      </c>
      <c r="HA442" s="247">
        <f t="shared" si="6732"/>
        <v>0</v>
      </c>
      <c r="HB442" s="259">
        <f t="shared" si="6733"/>
        <v>0</v>
      </c>
      <c r="HC442" s="247">
        <v>0</v>
      </c>
      <c r="HD442" s="247">
        <v>0</v>
      </c>
      <c r="HE442" s="247">
        <v>0</v>
      </c>
      <c r="HF442" s="247">
        <v>0</v>
      </c>
      <c r="HG442" s="247">
        <v>0</v>
      </c>
      <c r="HH442" s="247">
        <v>0</v>
      </c>
      <c r="HI442" s="247">
        <v>0</v>
      </c>
      <c r="HJ442" s="247">
        <v>1</v>
      </c>
      <c r="HK442" s="274">
        <v>0</v>
      </c>
      <c r="HL442" s="274">
        <v>0</v>
      </c>
      <c r="HM442" s="274">
        <v>0</v>
      </c>
      <c r="HN442" s="274">
        <v>21</v>
      </c>
      <c r="HO442" s="247">
        <f t="shared" si="6734"/>
        <v>21</v>
      </c>
      <c r="HP442" s="237">
        <f t="shared" si="6735"/>
        <v>1</v>
      </c>
      <c r="HQ442" s="238">
        <f t="shared" si="6736"/>
        <v>0</v>
      </c>
      <c r="HR442" s="259">
        <f t="shared" si="6737"/>
        <v>0</v>
      </c>
      <c r="HS442" s="237">
        <f t="shared" si="6738"/>
        <v>1</v>
      </c>
      <c r="HT442" s="247">
        <f t="shared" si="6739"/>
        <v>0</v>
      </c>
      <c r="HU442" s="237">
        <f t="shared" si="6740"/>
        <v>0</v>
      </c>
      <c r="HV442" s="247">
        <f t="shared" si="6741"/>
        <v>0</v>
      </c>
      <c r="HW442" s="259">
        <f t="shared" si="6742"/>
        <v>0</v>
      </c>
      <c r="HX442" s="247">
        <v>0</v>
      </c>
      <c r="HY442" s="247">
        <v>0</v>
      </c>
      <c r="HZ442" s="247">
        <v>0</v>
      </c>
      <c r="IA442" s="247">
        <v>0</v>
      </c>
      <c r="IB442" s="247">
        <v>0</v>
      </c>
      <c r="IC442" s="247">
        <v>0</v>
      </c>
      <c r="ID442" s="247">
        <v>0</v>
      </c>
      <c r="IE442" s="247">
        <v>0</v>
      </c>
      <c r="IF442" s="274">
        <v>0</v>
      </c>
      <c r="IG442" s="274">
        <v>0</v>
      </c>
      <c r="IH442" s="274">
        <v>0</v>
      </c>
      <c r="II442" s="274">
        <v>19</v>
      </c>
      <c r="IJ442" s="247">
        <f t="shared" si="6743"/>
        <v>19</v>
      </c>
      <c r="IK442" s="237">
        <f t="shared" si="6744"/>
        <v>1</v>
      </c>
      <c r="IL442" s="238">
        <f t="shared" si="6745"/>
        <v>0</v>
      </c>
      <c r="IM442" s="259">
        <f t="shared" si="6746"/>
        <v>0</v>
      </c>
      <c r="IN442" s="237">
        <f t="shared" si="6747"/>
        <v>1</v>
      </c>
      <c r="IO442" s="247">
        <f t="shared" si="6748"/>
        <v>0</v>
      </c>
      <c r="IP442" s="237">
        <f t="shared" si="6749"/>
        <v>0</v>
      </c>
      <c r="IQ442" s="247">
        <f t="shared" si="6750"/>
        <v>0</v>
      </c>
      <c r="IR442" s="259">
        <f t="shared" si="6751"/>
        <v>0</v>
      </c>
      <c r="IS442" s="247">
        <v>0</v>
      </c>
      <c r="IT442" s="247">
        <v>0</v>
      </c>
      <c r="IU442" s="247">
        <v>0</v>
      </c>
      <c r="IV442" s="247">
        <v>0</v>
      </c>
      <c r="IW442" s="247">
        <v>0</v>
      </c>
      <c r="IX442" s="247">
        <v>0</v>
      </c>
      <c r="IY442" s="247">
        <v>0</v>
      </c>
      <c r="IZ442" s="247">
        <v>0</v>
      </c>
      <c r="JA442" s="274">
        <v>0</v>
      </c>
      <c r="JB442" s="274">
        <v>0</v>
      </c>
      <c r="JC442" s="274">
        <v>0</v>
      </c>
      <c r="JD442" s="247">
        <f t="shared" si="6752"/>
        <v>241</v>
      </c>
      <c r="JE442" s="247">
        <f t="shared" si="6596"/>
        <v>239</v>
      </c>
      <c r="JF442" s="260">
        <f t="shared" si="6597"/>
        <v>0.99170124481327804</v>
      </c>
      <c r="JG442" s="238">
        <f t="shared" si="6598"/>
        <v>2</v>
      </c>
      <c r="JH442" s="260">
        <f t="shared" si="6599"/>
        <v>8.2987551867219917E-3</v>
      </c>
      <c r="JI442" s="260">
        <f t="shared" si="6600"/>
        <v>1</v>
      </c>
      <c r="JJ442" s="247">
        <f t="shared" si="6827"/>
        <v>2</v>
      </c>
      <c r="JK442" s="260">
        <f t="shared" si="6828"/>
        <v>8.2987551867219917E-3</v>
      </c>
      <c r="JL442" s="247">
        <f t="shared" si="6829"/>
        <v>0</v>
      </c>
      <c r="JM442" s="260">
        <f t="shared" si="6601"/>
        <v>0</v>
      </c>
      <c r="JN442" s="247">
        <f t="shared" si="6762"/>
        <v>0</v>
      </c>
      <c r="JO442" s="247">
        <f t="shared" si="6763"/>
        <v>0</v>
      </c>
      <c r="JP442" s="247">
        <f t="shared" si="6764"/>
        <v>0</v>
      </c>
      <c r="JQ442" s="247">
        <f t="shared" si="6765"/>
        <v>0</v>
      </c>
      <c r="JR442" s="247">
        <f t="shared" si="6766"/>
        <v>0</v>
      </c>
      <c r="JS442" s="247">
        <f t="shared" si="6767"/>
        <v>0</v>
      </c>
      <c r="JT442" s="247">
        <f t="shared" si="6768"/>
        <v>0</v>
      </c>
      <c r="JU442" s="247">
        <f t="shared" si="6769"/>
        <v>2</v>
      </c>
      <c r="JV442" s="247">
        <f t="shared" si="6770"/>
        <v>0</v>
      </c>
      <c r="JW442" s="247">
        <f t="shared" si="6771"/>
        <v>0</v>
      </c>
      <c r="JX442" s="247">
        <f t="shared" si="6772"/>
        <v>0</v>
      </c>
    </row>
    <row r="443" spans="1:284" ht="15" customHeight="1" thickBot="1">
      <c r="A443" s="269">
        <f t="shared" si="6830"/>
        <v>10</v>
      </c>
      <c r="B443" s="122">
        <v>20130916259</v>
      </c>
      <c r="C443" s="227">
        <f t="shared" ca="1" si="6831"/>
        <v>7</v>
      </c>
      <c r="D443" s="227">
        <f t="shared" ca="1" si="6832"/>
        <v>6</v>
      </c>
      <c r="E443" s="228">
        <f t="shared" si="6833"/>
        <v>30.476712328767125</v>
      </c>
      <c r="F443" s="118">
        <v>16</v>
      </c>
      <c r="G443" s="118">
        <v>8</v>
      </c>
      <c r="H443" s="118">
        <v>1989</v>
      </c>
      <c r="I443" s="115" t="s">
        <v>279</v>
      </c>
      <c r="J443" s="111" t="s">
        <v>826</v>
      </c>
      <c r="K443" s="106" t="s">
        <v>721</v>
      </c>
      <c r="L443" s="247">
        <v>22</v>
      </c>
      <c r="M443" s="247">
        <f t="shared" si="6773"/>
        <v>22</v>
      </c>
      <c r="N443" s="260">
        <f t="shared" si="6774"/>
        <v>1</v>
      </c>
      <c r="O443" s="238">
        <f t="shared" si="6775"/>
        <v>0</v>
      </c>
      <c r="P443" s="260">
        <f t="shared" si="6776"/>
        <v>0</v>
      </c>
      <c r="Q443" s="260">
        <f t="shared" si="6777"/>
        <v>1</v>
      </c>
      <c r="R443" s="247">
        <f t="shared" si="6778"/>
        <v>0</v>
      </c>
      <c r="S443" s="260">
        <f t="shared" si="6779"/>
        <v>0</v>
      </c>
      <c r="T443" s="247">
        <f t="shared" si="6780"/>
        <v>0</v>
      </c>
      <c r="U443" s="260">
        <f t="shared" si="6781"/>
        <v>0</v>
      </c>
      <c r="V443" s="247">
        <v>0</v>
      </c>
      <c r="W443" s="247">
        <v>0</v>
      </c>
      <c r="X443" s="247">
        <v>0</v>
      </c>
      <c r="Y443" s="247">
        <v>0</v>
      </c>
      <c r="Z443" s="247">
        <v>0</v>
      </c>
      <c r="AA443" s="247">
        <v>0</v>
      </c>
      <c r="AB443" s="247">
        <v>0</v>
      </c>
      <c r="AC443" s="247">
        <v>0</v>
      </c>
      <c r="AD443" s="247">
        <v>0</v>
      </c>
      <c r="AE443" s="247">
        <v>0</v>
      </c>
      <c r="AF443" s="247">
        <v>0</v>
      </c>
      <c r="AG443" s="236">
        <v>20</v>
      </c>
      <c r="AH443" s="236">
        <f t="shared" si="6782"/>
        <v>19</v>
      </c>
      <c r="AI443" s="237">
        <f t="shared" si="6783"/>
        <v>0.95</v>
      </c>
      <c r="AJ443" s="238">
        <f t="shared" si="6784"/>
        <v>1</v>
      </c>
      <c r="AK443" s="237">
        <f t="shared" si="6785"/>
        <v>0.05</v>
      </c>
      <c r="AL443" s="237">
        <f t="shared" si="6786"/>
        <v>1</v>
      </c>
      <c r="AM443" s="236">
        <f t="shared" si="6787"/>
        <v>1</v>
      </c>
      <c r="AN443" s="237">
        <f t="shared" si="6788"/>
        <v>0.05</v>
      </c>
      <c r="AO443" s="236">
        <f t="shared" si="6789"/>
        <v>0</v>
      </c>
      <c r="AP443" s="237">
        <f t="shared" si="6790"/>
        <v>0</v>
      </c>
      <c r="AQ443" s="236">
        <v>0</v>
      </c>
      <c r="AR443" s="236">
        <v>0</v>
      </c>
      <c r="AS443" s="236">
        <v>0</v>
      </c>
      <c r="AT443" s="236">
        <v>0</v>
      </c>
      <c r="AU443" s="236">
        <v>0</v>
      </c>
      <c r="AV443" s="236">
        <v>0</v>
      </c>
      <c r="AW443" s="236">
        <v>0</v>
      </c>
      <c r="AX443" s="236">
        <v>1</v>
      </c>
      <c r="AY443" s="236">
        <v>0</v>
      </c>
      <c r="AZ443" s="236">
        <v>0</v>
      </c>
      <c r="BA443" s="236">
        <v>0</v>
      </c>
      <c r="BB443" s="236">
        <v>21</v>
      </c>
      <c r="BC443" s="236">
        <f t="shared" si="6791"/>
        <v>20</v>
      </c>
      <c r="BD443" s="237">
        <f t="shared" si="6792"/>
        <v>0.95238095238095233</v>
      </c>
      <c r="BE443" s="238">
        <f t="shared" si="6793"/>
        <v>1</v>
      </c>
      <c r="BF443" s="237">
        <f t="shared" si="6794"/>
        <v>4.7619047619047616E-2</v>
      </c>
      <c r="BG443" s="237">
        <f t="shared" si="6795"/>
        <v>1</v>
      </c>
      <c r="BH443" s="236">
        <f t="shared" si="6796"/>
        <v>1</v>
      </c>
      <c r="BI443" s="237">
        <f t="shared" si="6797"/>
        <v>4.7619047619047616E-2</v>
      </c>
      <c r="BJ443" s="236">
        <f t="shared" si="6798"/>
        <v>0</v>
      </c>
      <c r="BK443" s="237">
        <f t="shared" si="6799"/>
        <v>0</v>
      </c>
      <c r="BL443" s="236">
        <v>0</v>
      </c>
      <c r="BM443" s="236">
        <v>0</v>
      </c>
      <c r="BN443" s="236">
        <v>0</v>
      </c>
      <c r="BO443" s="236">
        <v>0</v>
      </c>
      <c r="BP443" s="236">
        <v>0</v>
      </c>
      <c r="BQ443" s="236">
        <v>0</v>
      </c>
      <c r="BR443" s="236">
        <v>0</v>
      </c>
      <c r="BS443" s="236">
        <v>1</v>
      </c>
      <c r="BT443" s="236">
        <v>0</v>
      </c>
      <c r="BU443" s="236">
        <v>0</v>
      </c>
      <c r="BV443" s="236">
        <v>0</v>
      </c>
      <c r="BW443" s="247">
        <v>21</v>
      </c>
      <c r="BX443" s="247">
        <f t="shared" si="6800"/>
        <v>21</v>
      </c>
      <c r="BY443" s="260">
        <f t="shared" si="6801"/>
        <v>1</v>
      </c>
      <c r="BZ443" s="238">
        <f t="shared" si="6802"/>
        <v>0</v>
      </c>
      <c r="CA443" s="260">
        <f t="shared" si="6803"/>
        <v>0</v>
      </c>
      <c r="CB443" s="260">
        <f t="shared" si="6804"/>
        <v>1</v>
      </c>
      <c r="CC443" s="247">
        <f t="shared" si="6805"/>
        <v>0</v>
      </c>
      <c r="CD443" s="260">
        <f t="shared" si="6806"/>
        <v>0</v>
      </c>
      <c r="CE443" s="247">
        <f t="shared" si="6807"/>
        <v>0</v>
      </c>
      <c r="CF443" s="260">
        <f t="shared" si="6808"/>
        <v>0</v>
      </c>
      <c r="CG443" s="247">
        <v>0</v>
      </c>
      <c r="CH443" s="247">
        <v>0</v>
      </c>
      <c r="CI443" s="247">
        <v>0</v>
      </c>
      <c r="CJ443" s="247">
        <v>0</v>
      </c>
      <c r="CK443" s="247">
        <v>0</v>
      </c>
      <c r="CL443" s="247">
        <v>0</v>
      </c>
      <c r="CM443" s="247">
        <v>0</v>
      </c>
      <c r="CN443" s="247">
        <v>0</v>
      </c>
      <c r="CO443" s="247">
        <v>0</v>
      </c>
      <c r="CP443" s="247">
        <v>0</v>
      </c>
      <c r="CQ443" s="247">
        <v>0</v>
      </c>
      <c r="CR443" s="274">
        <v>15</v>
      </c>
      <c r="CS443" s="247">
        <f t="shared" si="6608"/>
        <v>15</v>
      </c>
      <c r="CT443" s="237">
        <f t="shared" si="6609"/>
        <v>1</v>
      </c>
      <c r="CU443" s="238">
        <f t="shared" si="6610"/>
        <v>0</v>
      </c>
      <c r="CV443" s="259">
        <f t="shared" si="6611"/>
        <v>0</v>
      </c>
      <c r="CW443" s="237">
        <f t="shared" si="6612"/>
        <v>1</v>
      </c>
      <c r="CX443" s="247">
        <f t="shared" si="6617"/>
        <v>0</v>
      </c>
      <c r="CY443" s="237">
        <f t="shared" si="6625"/>
        <v>0</v>
      </c>
      <c r="CZ443" s="247">
        <f t="shared" si="6618"/>
        <v>0</v>
      </c>
      <c r="DA443" s="259">
        <f t="shared" si="6626"/>
        <v>0</v>
      </c>
      <c r="DB443" s="247">
        <v>0</v>
      </c>
      <c r="DC443" s="247">
        <v>0</v>
      </c>
      <c r="DD443" s="247">
        <v>0</v>
      </c>
      <c r="DE443" s="247">
        <v>0</v>
      </c>
      <c r="DF443" s="247">
        <v>0</v>
      </c>
      <c r="DG443" s="247">
        <v>0</v>
      </c>
      <c r="DH443" s="247">
        <v>0</v>
      </c>
      <c r="DI443" s="247">
        <v>0</v>
      </c>
      <c r="DJ443" s="274">
        <v>0</v>
      </c>
      <c r="DK443" s="274">
        <v>0</v>
      </c>
      <c r="DL443" s="274">
        <v>1</v>
      </c>
      <c r="DM443" s="274">
        <v>21</v>
      </c>
      <c r="DN443" s="247">
        <f t="shared" si="6809"/>
        <v>18</v>
      </c>
      <c r="DO443" s="237">
        <f t="shared" si="6810"/>
        <v>0.8571428571428571</v>
      </c>
      <c r="DP443" s="238">
        <f t="shared" si="6811"/>
        <v>3</v>
      </c>
      <c r="DQ443" s="259">
        <f t="shared" si="6812"/>
        <v>0.14285714285714285</v>
      </c>
      <c r="DR443" s="237">
        <f t="shared" si="6813"/>
        <v>0.90476190476190477</v>
      </c>
      <c r="DS443" s="247">
        <f t="shared" si="6814"/>
        <v>1</v>
      </c>
      <c r="DT443" s="237">
        <f t="shared" si="6815"/>
        <v>4.7619047619047616E-2</v>
      </c>
      <c r="DU443" s="247">
        <f t="shared" si="6816"/>
        <v>2</v>
      </c>
      <c r="DV443" s="259">
        <f t="shared" si="6817"/>
        <v>9.5238095238095233E-2</v>
      </c>
      <c r="DW443" s="247">
        <v>0</v>
      </c>
      <c r="DX443" s="247">
        <v>0</v>
      </c>
      <c r="DY443" s="247">
        <v>2</v>
      </c>
      <c r="DZ443" s="247">
        <v>0</v>
      </c>
      <c r="EA443" s="247">
        <v>0</v>
      </c>
      <c r="EB443" s="247">
        <v>0</v>
      </c>
      <c r="EC443" s="247">
        <v>0</v>
      </c>
      <c r="ED443" s="247">
        <v>1</v>
      </c>
      <c r="EE443" s="274">
        <v>0</v>
      </c>
      <c r="EF443" s="274">
        <v>0</v>
      </c>
      <c r="EG443" s="274">
        <v>0</v>
      </c>
      <c r="EH443" s="274">
        <v>22</v>
      </c>
      <c r="EI443" s="247">
        <f t="shared" si="6818"/>
        <v>22</v>
      </c>
      <c r="EJ443" s="237">
        <f t="shared" si="6819"/>
        <v>1</v>
      </c>
      <c r="EK443" s="238">
        <f t="shared" si="6820"/>
        <v>0</v>
      </c>
      <c r="EL443" s="259">
        <f t="shared" si="6821"/>
        <v>0</v>
      </c>
      <c r="EM443" s="237">
        <f t="shared" si="6822"/>
        <v>1</v>
      </c>
      <c r="EN443" s="247">
        <f t="shared" si="6823"/>
        <v>0</v>
      </c>
      <c r="EO443" s="237">
        <f t="shared" si="6824"/>
        <v>0</v>
      </c>
      <c r="EP443" s="247">
        <f t="shared" si="6825"/>
        <v>0</v>
      </c>
      <c r="EQ443" s="259">
        <f t="shared" si="6826"/>
        <v>0</v>
      </c>
      <c r="ER443" s="247">
        <v>0</v>
      </c>
      <c r="ES443" s="247">
        <v>0</v>
      </c>
      <c r="ET443" s="247">
        <v>0</v>
      </c>
      <c r="EU443" s="247">
        <v>0</v>
      </c>
      <c r="EV443" s="247">
        <v>0</v>
      </c>
      <c r="EW443" s="247">
        <v>0</v>
      </c>
      <c r="EX443" s="247">
        <v>0</v>
      </c>
      <c r="EY443" s="247">
        <v>0</v>
      </c>
      <c r="EZ443" s="274">
        <v>0</v>
      </c>
      <c r="FA443" s="274">
        <v>0</v>
      </c>
      <c r="FB443" s="274">
        <v>0</v>
      </c>
      <c r="FC443" s="274">
        <v>18</v>
      </c>
      <c r="FD443" s="247">
        <f t="shared" si="6707"/>
        <v>18</v>
      </c>
      <c r="FE443" s="237">
        <f t="shared" si="6708"/>
        <v>1</v>
      </c>
      <c r="FF443" s="238">
        <f t="shared" si="6709"/>
        <v>0</v>
      </c>
      <c r="FG443" s="259">
        <f t="shared" si="6710"/>
        <v>0</v>
      </c>
      <c r="FH443" s="237">
        <f t="shared" si="6711"/>
        <v>1</v>
      </c>
      <c r="FI443" s="247">
        <f t="shared" si="6712"/>
        <v>0</v>
      </c>
      <c r="FJ443" s="237">
        <f t="shared" si="6713"/>
        <v>0</v>
      </c>
      <c r="FK443" s="247">
        <f t="shared" si="6714"/>
        <v>0</v>
      </c>
      <c r="FL443" s="259">
        <f t="shared" si="6715"/>
        <v>0</v>
      </c>
      <c r="FM443" s="247">
        <v>0</v>
      </c>
      <c r="FN443" s="247">
        <v>0</v>
      </c>
      <c r="FO443" s="247">
        <v>0</v>
      </c>
      <c r="FP443" s="247">
        <v>0</v>
      </c>
      <c r="FQ443" s="247">
        <v>0</v>
      </c>
      <c r="FR443" s="247">
        <v>0</v>
      </c>
      <c r="FS443" s="247">
        <v>0</v>
      </c>
      <c r="FT443" s="247">
        <v>0</v>
      </c>
      <c r="FU443" s="274">
        <v>0</v>
      </c>
      <c r="FV443" s="274">
        <v>0</v>
      </c>
      <c r="FW443" s="274">
        <v>0</v>
      </c>
      <c r="FX443" s="274">
        <v>22</v>
      </c>
      <c r="FY443" s="247">
        <f t="shared" si="6716"/>
        <v>22</v>
      </c>
      <c r="FZ443" s="237">
        <f t="shared" si="6717"/>
        <v>1</v>
      </c>
      <c r="GA443" s="238">
        <f t="shared" si="6718"/>
        <v>0</v>
      </c>
      <c r="GB443" s="259">
        <f t="shared" si="6719"/>
        <v>0</v>
      </c>
      <c r="GC443" s="237">
        <f t="shared" si="6720"/>
        <v>1</v>
      </c>
      <c r="GD443" s="247">
        <f t="shared" si="6721"/>
        <v>0</v>
      </c>
      <c r="GE443" s="237">
        <f t="shared" si="6722"/>
        <v>0</v>
      </c>
      <c r="GF443" s="247">
        <f t="shared" si="6723"/>
        <v>0</v>
      </c>
      <c r="GG443" s="259">
        <f t="shared" si="6724"/>
        <v>0</v>
      </c>
      <c r="GH443" s="247">
        <v>0</v>
      </c>
      <c r="GI443" s="247">
        <v>0</v>
      </c>
      <c r="GJ443" s="247">
        <v>0</v>
      </c>
      <c r="GK443" s="247">
        <v>0</v>
      </c>
      <c r="GL443" s="247">
        <v>0</v>
      </c>
      <c r="GM443" s="247">
        <v>0</v>
      </c>
      <c r="GN443" s="247">
        <v>0</v>
      </c>
      <c r="GO443" s="247">
        <v>0</v>
      </c>
      <c r="GP443" s="274">
        <v>0</v>
      </c>
      <c r="GQ443" s="274">
        <v>0</v>
      </c>
      <c r="GR443" s="274">
        <v>1</v>
      </c>
      <c r="GS443" s="274">
        <v>19</v>
      </c>
      <c r="GT443" s="247">
        <f t="shared" si="6725"/>
        <v>19</v>
      </c>
      <c r="GU443" s="237">
        <f t="shared" si="6726"/>
        <v>1</v>
      </c>
      <c r="GV443" s="238">
        <f t="shared" si="6727"/>
        <v>0</v>
      </c>
      <c r="GW443" s="259">
        <f t="shared" si="6728"/>
        <v>0</v>
      </c>
      <c r="GX443" s="237">
        <f t="shared" si="6729"/>
        <v>1</v>
      </c>
      <c r="GY443" s="247">
        <f t="shared" si="6730"/>
        <v>0</v>
      </c>
      <c r="GZ443" s="237">
        <f t="shared" si="6731"/>
        <v>0</v>
      </c>
      <c r="HA443" s="247">
        <f t="shared" si="6732"/>
        <v>0</v>
      </c>
      <c r="HB443" s="259">
        <f t="shared" si="6733"/>
        <v>0</v>
      </c>
      <c r="HC443" s="247">
        <v>0</v>
      </c>
      <c r="HD443" s="247">
        <v>0</v>
      </c>
      <c r="HE443" s="247">
        <v>0</v>
      </c>
      <c r="HF443" s="247">
        <v>0</v>
      </c>
      <c r="HG443" s="247">
        <v>0</v>
      </c>
      <c r="HH443" s="247">
        <v>0</v>
      </c>
      <c r="HI443" s="247">
        <v>0</v>
      </c>
      <c r="HJ443" s="247">
        <v>0</v>
      </c>
      <c r="HK443" s="274">
        <v>0</v>
      </c>
      <c r="HL443" s="274">
        <v>1</v>
      </c>
      <c r="HM443" s="274">
        <v>0</v>
      </c>
      <c r="HN443" s="274">
        <v>21</v>
      </c>
      <c r="HO443" s="247">
        <f t="shared" si="6734"/>
        <v>21</v>
      </c>
      <c r="HP443" s="237">
        <f t="shared" si="6735"/>
        <v>1</v>
      </c>
      <c r="HQ443" s="238">
        <f t="shared" si="6736"/>
        <v>0</v>
      </c>
      <c r="HR443" s="259">
        <f t="shared" si="6737"/>
        <v>0</v>
      </c>
      <c r="HS443" s="237">
        <f t="shared" si="6738"/>
        <v>1</v>
      </c>
      <c r="HT443" s="247">
        <f t="shared" si="6739"/>
        <v>0</v>
      </c>
      <c r="HU443" s="237">
        <f t="shared" si="6740"/>
        <v>0</v>
      </c>
      <c r="HV443" s="247">
        <f t="shared" si="6741"/>
        <v>0</v>
      </c>
      <c r="HW443" s="259">
        <f t="shared" si="6742"/>
        <v>0</v>
      </c>
      <c r="HX443" s="247">
        <v>0</v>
      </c>
      <c r="HY443" s="247">
        <v>0</v>
      </c>
      <c r="HZ443" s="247">
        <v>0</v>
      </c>
      <c r="IA443" s="247">
        <v>0</v>
      </c>
      <c r="IB443" s="247">
        <v>0</v>
      </c>
      <c r="IC443" s="247">
        <v>0</v>
      </c>
      <c r="ID443" s="247">
        <v>0</v>
      </c>
      <c r="IE443" s="247">
        <v>0</v>
      </c>
      <c r="IF443" s="274">
        <v>0</v>
      </c>
      <c r="IG443" s="274">
        <v>0</v>
      </c>
      <c r="IH443" s="274">
        <v>0</v>
      </c>
      <c r="II443" s="274">
        <v>19</v>
      </c>
      <c r="IJ443" s="247">
        <f t="shared" si="6743"/>
        <v>19</v>
      </c>
      <c r="IK443" s="237">
        <f t="shared" si="6744"/>
        <v>1</v>
      </c>
      <c r="IL443" s="238">
        <f t="shared" si="6745"/>
        <v>0</v>
      </c>
      <c r="IM443" s="259">
        <f t="shared" si="6746"/>
        <v>0</v>
      </c>
      <c r="IN443" s="237">
        <f t="shared" si="6747"/>
        <v>1</v>
      </c>
      <c r="IO443" s="247">
        <f t="shared" si="6748"/>
        <v>0</v>
      </c>
      <c r="IP443" s="237">
        <f t="shared" si="6749"/>
        <v>0</v>
      </c>
      <c r="IQ443" s="247">
        <f t="shared" si="6750"/>
        <v>0</v>
      </c>
      <c r="IR443" s="259">
        <f t="shared" si="6751"/>
        <v>0</v>
      </c>
      <c r="IS443" s="247">
        <v>0</v>
      </c>
      <c r="IT443" s="247">
        <v>0</v>
      </c>
      <c r="IU443" s="247">
        <v>0</v>
      </c>
      <c r="IV443" s="247">
        <v>0</v>
      </c>
      <c r="IW443" s="247">
        <v>0</v>
      </c>
      <c r="IX443" s="247">
        <v>0</v>
      </c>
      <c r="IY443" s="247">
        <v>0</v>
      </c>
      <c r="IZ443" s="247">
        <v>0</v>
      </c>
      <c r="JA443" s="274">
        <v>0</v>
      </c>
      <c r="JB443" s="274">
        <v>0</v>
      </c>
      <c r="JC443" s="274">
        <v>0</v>
      </c>
      <c r="JD443" s="247">
        <f t="shared" si="6752"/>
        <v>241</v>
      </c>
      <c r="JE443" s="247">
        <f t="shared" si="6596"/>
        <v>236</v>
      </c>
      <c r="JF443" s="260">
        <f t="shared" si="6597"/>
        <v>0.97925311203319498</v>
      </c>
      <c r="JG443" s="238">
        <f t="shared" si="6598"/>
        <v>5</v>
      </c>
      <c r="JH443" s="260">
        <f t="shared" si="6599"/>
        <v>2.0746887966804978E-2</v>
      </c>
      <c r="JI443" s="260">
        <f t="shared" si="6600"/>
        <v>0.99170124481327804</v>
      </c>
      <c r="JJ443" s="247">
        <f t="shared" si="6827"/>
        <v>3</v>
      </c>
      <c r="JK443" s="260">
        <f t="shared" si="6828"/>
        <v>1.2448132780082987E-2</v>
      </c>
      <c r="JL443" s="247">
        <f t="shared" si="6829"/>
        <v>2</v>
      </c>
      <c r="JM443" s="260">
        <f t="shared" si="6601"/>
        <v>8.2987551867219917E-3</v>
      </c>
      <c r="JN443" s="247">
        <f t="shared" si="6762"/>
        <v>0</v>
      </c>
      <c r="JO443" s="247">
        <f t="shared" si="6763"/>
        <v>0</v>
      </c>
      <c r="JP443" s="247">
        <f t="shared" si="6764"/>
        <v>2</v>
      </c>
      <c r="JQ443" s="247">
        <f t="shared" si="6765"/>
        <v>0</v>
      </c>
      <c r="JR443" s="247">
        <f t="shared" si="6766"/>
        <v>0</v>
      </c>
      <c r="JS443" s="247">
        <f t="shared" si="6767"/>
        <v>0</v>
      </c>
      <c r="JT443" s="247">
        <f t="shared" si="6768"/>
        <v>0</v>
      </c>
      <c r="JU443" s="247">
        <f t="shared" si="6769"/>
        <v>3</v>
      </c>
      <c r="JV443" s="247">
        <f t="shared" si="6770"/>
        <v>0</v>
      </c>
      <c r="JW443" s="247">
        <f t="shared" si="6771"/>
        <v>1</v>
      </c>
      <c r="JX443" s="247">
        <f t="shared" si="6772"/>
        <v>2</v>
      </c>
    </row>
    <row r="444" spans="1:284" ht="15" customHeight="1" thickBot="1">
      <c r="A444" s="326" t="s">
        <v>743</v>
      </c>
      <c r="B444" s="327"/>
      <c r="C444" s="327"/>
      <c r="D444" s="327"/>
      <c r="E444" s="327"/>
      <c r="F444" s="327"/>
      <c r="G444" s="327"/>
      <c r="H444" s="327"/>
      <c r="I444" s="328"/>
      <c r="J444" s="249"/>
      <c r="K444" s="250">
        <v>10</v>
      </c>
      <c r="L444" s="279">
        <f>SUM(L434:L443)</f>
        <v>220</v>
      </c>
      <c r="M444" s="251">
        <f>L444-(R444+T444)</f>
        <v>210</v>
      </c>
      <c r="N444" s="256">
        <f t="shared" si="6774"/>
        <v>0.95454545454545459</v>
      </c>
      <c r="O444" s="253">
        <f t="shared" si="6775"/>
        <v>10</v>
      </c>
      <c r="P444" s="252">
        <f t="shared" si="6776"/>
        <v>4.5454545454545456E-2</v>
      </c>
      <c r="Q444" s="256">
        <f>((L444-T444)/L444)</f>
        <v>0.98636363636363633</v>
      </c>
      <c r="R444" s="251">
        <f>Y444+AB444+AC444</f>
        <v>7</v>
      </c>
      <c r="S444" s="252">
        <f t="shared" si="6779"/>
        <v>3.1818181818181815E-2</v>
      </c>
      <c r="T444" s="251">
        <f>V444+W444+X444+Z444+AA444</f>
        <v>3</v>
      </c>
      <c r="U444" s="252">
        <f t="shared" si="6781"/>
        <v>1.3636363636363636E-2</v>
      </c>
      <c r="V444" s="290">
        <f t="shared" ref="V444:AG444" si="6834">SUM(V434:V443)</f>
        <v>0</v>
      </c>
      <c r="W444" s="290">
        <f t="shared" si="6834"/>
        <v>1</v>
      </c>
      <c r="X444" s="290">
        <f t="shared" si="6834"/>
        <v>2</v>
      </c>
      <c r="Y444" s="290">
        <f t="shared" si="6834"/>
        <v>0</v>
      </c>
      <c r="Z444" s="290">
        <f t="shared" si="6834"/>
        <v>0</v>
      </c>
      <c r="AA444" s="290">
        <f t="shared" si="6834"/>
        <v>0</v>
      </c>
      <c r="AB444" s="290">
        <f t="shared" si="6834"/>
        <v>0</v>
      </c>
      <c r="AC444" s="290">
        <f t="shared" si="6834"/>
        <v>7</v>
      </c>
      <c r="AD444" s="290">
        <f t="shared" si="6834"/>
        <v>6</v>
      </c>
      <c r="AE444" s="290">
        <f t="shared" si="6834"/>
        <v>4</v>
      </c>
      <c r="AF444" s="290">
        <f t="shared" si="6834"/>
        <v>4</v>
      </c>
      <c r="AG444" s="279">
        <f t="shared" si="6834"/>
        <v>200</v>
      </c>
      <c r="AH444" s="251">
        <f>AG444-(AM444+AO444)</f>
        <v>182</v>
      </c>
      <c r="AI444" s="256">
        <f t="shared" si="6783"/>
        <v>0.91</v>
      </c>
      <c r="AJ444" s="253">
        <f t="shared" si="6784"/>
        <v>18</v>
      </c>
      <c r="AK444" s="252">
        <f t="shared" si="6785"/>
        <v>0.09</v>
      </c>
      <c r="AL444" s="256">
        <f>((AG444-AO444)/AG444)</f>
        <v>0.98</v>
      </c>
      <c r="AM444" s="251">
        <f>AT444+AW444+AX444</f>
        <v>14</v>
      </c>
      <c r="AN444" s="252">
        <f t="shared" si="6788"/>
        <v>7.0000000000000007E-2</v>
      </c>
      <c r="AO444" s="251">
        <f>AQ444+AR444+AS444+AU444+AV444</f>
        <v>4</v>
      </c>
      <c r="AP444" s="252">
        <f t="shared" si="6790"/>
        <v>0.02</v>
      </c>
      <c r="AQ444" s="290">
        <f t="shared" ref="AQ444" si="6835">SUM(AQ434:AQ443)</f>
        <v>0</v>
      </c>
      <c r="AR444" s="290">
        <f t="shared" ref="AR444" si="6836">SUM(AR434:AR443)</f>
        <v>0</v>
      </c>
      <c r="AS444" s="290">
        <f t="shared" ref="AS444" si="6837">SUM(AS434:AS443)</f>
        <v>4</v>
      </c>
      <c r="AT444" s="290">
        <f t="shared" ref="AT444" si="6838">SUM(AT434:AT443)</f>
        <v>0</v>
      </c>
      <c r="AU444" s="290">
        <f t="shared" ref="AU444" si="6839">SUM(AU434:AU443)</f>
        <v>0</v>
      </c>
      <c r="AV444" s="290">
        <f t="shared" ref="AV444" si="6840">SUM(AV434:AV443)</f>
        <v>0</v>
      </c>
      <c r="AW444" s="290">
        <f t="shared" ref="AW444" si="6841">SUM(AW434:AW443)</f>
        <v>4</v>
      </c>
      <c r="AX444" s="290">
        <f t="shared" ref="AX444" si="6842">SUM(AX434:AX443)</f>
        <v>10</v>
      </c>
      <c r="AY444" s="290">
        <f t="shared" ref="AY444" si="6843">SUM(AY434:AY443)</f>
        <v>4</v>
      </c>
      <c r="AZ444" s="290">
        <f t="shared" ref="AZ444" si="6844">SUM(AZ434:AZ443)</f>
        <v>4</v>
      </c>
      <c r="BA444" s="290">
        <f t="shared" ref="BA444" si="6845">SUM(BA434:BA443)</f>
        <v>6</v>
      </c>
      <c r="BB444" s="279">
        <f t="shared" ref="BB444" si="6846">SUM(BB434:BB443)</f>
        <v>210</v>
      </c>
      <c r="BC444" s="251">
        <f>BB444-(BH444+BJ444)</f>
        <v>193</v>
      </c>
      <c r="BD444" s="256">
        <f t="shared" si="6792"/>
        <v>0.919047619047619</v>
      </c>
      <c r="BE444" s="253">
        <f t="shared" si="6793"/>
        <v>17</v>
      </c>
      <c r="BF444" s="252">
        <f t="shared" si="6794"/>
        <v>8.0952380952380956E-2</v>
      </c>
      <c r="BG444" s="256">
        <f>((BB444-BJ444)/BB444)</f>
        <v>0.96190476190476193</v>
      </c>
      <c r="BH444" s="251">
        <f>BO444+BR444+BS444</f>
        <v>9</v>
      </c>
      <c r="BI444" s="252">
        <f t="shared" si="6797"/>
        <v>4.2857142857142858E-2</v>
      </c>
      <c r="BJ444" s="251">
        <f>BL444+BM444+BN444+BP444+BQ444</f>
        <v>8</v>
      </c>
      <c r="BK444" s="252">
        <f t="shared" si="6799"/>
        <v>3.8095238095238099E-2</v>
      </c>
      <c r="BL444" s="290">
        <f t="shared" ref="BL444" si="6847">SUM(BL434:BL443)</f>
        <v>0</v>
      </c>
      <c r="BM444" s="290">
        <f t="shared" ref="BM444" si="6848">SUM(BM434:BM443)</f>
        <v>0</v>
      </c>
      <c r="BN444" s="290">
        <f t="shared" ref="BN444" si="6849">SUM(BN434:BN443)</f>
        <v>8</v>
      </c>
      <c r="BO444" s="290">
        <f t="shared" ref="BO444" si="6850">SUM(BO434:BO443)</f>
        <v>0</v>
      </c>
      <c r="BP444" s="290">
        <f t="shared" ref="BP444" si="6851">SUM(BP434:BP443)</f>
        <v>0</v>
      </c>
      <c r="BQ444" s="290">
        <f t="shared" ref="BQ444" si="6852">SUM(BQ434:BQ443)</f>
        <v>0</v>
      </c>
      <c r="BR444" s="290">
        <f t="shared" ref="BR444" si="6853">SUM(BR434:BR443)</f>
        <v>0</v>
      </c>
      <c r="BS444" s="290">
        <f t="shared" ref="BS444" si="6854">SUM(BS434:BS443)</f>
        <v>9</v>
      </c>
      <c r="BT444" s="290">
        <f t="shared" ref="BT444" si="6855">SUM(BT434:BT443)</f>
        <v>5</v>
      </c>
      <c r="BU444" s="290">
        <f t="shared" ref="BU444" si="6856">SUM(BU434:BU443)</f>
        <v>5</v>
      </c>
      <c r="BV444" s="290">
        <f t="shared" ref="BV444" si="6857">SUM(BV434:BV443)</f>
        <v>6</v>
      </c>
      <c r="BW444" s="279">
        <f t="shared" ref="BW444" si="6858">SUM(BW434:BW443)</f>
        <v>210</v>
      </c>
      <c r="BX444" s="251">
        <f>BW444-(CC444+CE444)</f>
        <v>199</v>
      </c>
      <c r="BY444" s="256">
        <f t="shared" si="6801"/>
        <v>0.94761904761904758</v>
      </c>
      <c r="BZ444" s="253">
        <f t="shared" si="6802"/>
        <v>11</v>
      </c>
      <c r="CA444" s="252">
        <f t="shared" si="6803"/>
        <v>5.2380952380952382E-2</v>
      </c>
      <c r="CB444" s="256">
        <f>((BW444-CE444)/BW444)</f>
        <v>0.97142857142857142</v>
      </c>
      <c r="CC444" s="251">
        <f>CJ444+CM444+CN444</f>
        <v>5</v>
      </c>
      <c r="CD444" s="252">
        <f t="shared" si="6806"/>
        <v>2.3809523809523808E-2</v>
      </c>
      <c r="CE444" s="251">
        <f>CG444+CH444+CI444+CK444+CL444</f>
        <v>6</v>
      </c>
      <c r="CF444" s="252">
        <f t="shared" si="6808"/>
        <v>2.8571428571428571E-2</v>
      </c>
      <c r="CG444" s="290">
        <f t="shared" ref="CG444" si="6859">SUM(CG434:CG443)</f>
        <v>0</v>
      </c>
      <c r="CH444" s="290">
        <f t="shared" ref="CH444" si="6860">SUM(CH434:CH443)</f>
        <v>0</v>
      </c>
      <c r="CI444" s="290">
        <f t="shared" ref="CI444" si="6861">SUM(CI434:CI443)</f>
        <v>6</v>
      </c>
      <c r="CJ444" s="290">
        <f t="shared" ref="CJ444" si="6862">SUM(CJ434:CJ443)</f>
        <v>0</v>
      </c>
      <c r="CK444" s="290">
        <f t="shared" ref="CK444" si="6863">SUM(CK434:CK443)</f>
        <v>0</v>
      </c>
      <c r="CL444" s="290">
        <f t="shared" ref="CL444" si="6864">SUM(CL434:CL443)</f>
        <v>0</v>
      </c>
      <c r="CM444" s="290">
        <f t="shared" ref="CM444" si="6865">SUM(CM434:CM443)</f>
        <v>0</v>
      </c>
      <c r="CN444" s="290">
        <f t="shared" ref="CN444" si="6866">SUM(CN434:CN443)</f>
        <v>5</v>
      </c>
      <c r="CO444" s="290">
        <f t="shared" ref="CO444" si="6867">SUM(CO434:CO443)</f>
        <v>3</v>
      </c>
      <c r="CP444" s="290">
        <f t="shared" ref="CP444" si="6868">SUM(CP434:CP443)</f>
        <v>4</v>
      </c>
      <c r="CQ444" s="290">
        <f t="shared" ref="CQ444" si="6869">SUM(CQ434:CQ443)</f>
        <v>1</v>
      </c>
      <c r="CR444" s="279">
        <f t="shared" ref="CR444" si="6870">SUM(CR434:CR443)</f>
        <v>150</v>
      </c>
      <c r="CS444" s="251">
        <f>CR444-(CX444+CZ444)</f>
        <v>147</v>
      </c>
      <c r="CT444" s="256">
        <f t="shared" si="6609"/>
        <v>0.98</v>
      </c>
      <c r="CU444" s="253">
        <f t="shared" si="6610"/>
        <v>3</v>
      </c>
      <c r="CV444" s="252">
        <f t="shared" si="6611"/>
        <v>0.02</v>
      </c>
      <c r="CW444" s="256">
        <f>((CR444-CZ444)/CR444)</f>
        <v>1</v>
      </c>
      <c r="CX444" s="251">
        <f>DE444+DH444+DI444</f>
        <v>3</v>
      </c>
      <c r="CY444" s="252">
        <f t="shared" si="6625"/>
        <v>0.02</v>
      </c>
      <c r="CZ444" s="251">
        <f>DB444+DC444+DD444+DF444+DG444</f>
        <v>0</v>
      </c>
      <c r="DA444" s="252">
        <f t="shared" si="6626"/>
        <v>0</v>
      </c>
      <c r="DB444" s="290">
        <f t="shared" ref="DB444" si="6871">SUM(DB434:DB443)</f>
        <v>0</v>
      </c>
      <c r="DC444" s="290">
        <f t="shared" ref="DC444" si="6872">SUM(DC434:DC443)</f>
        <v>0</v>
      </c>
      <c r="DD444" s="290">
        <f t="shared" ref="DD444" si="6873">SUM(DD434:DD443)</f>
        <v>0</v>
      </c>
      <c r="DE444" s="290">
        <f t="shared" ref="DE444" si="6874">SUM(DE434:DE443)</f>
        <v>0</v>
      </c>
      <c r="DF444" s="290">
        <f t="shared" ref="DF444" si="6875">SUM(DF434:DF443)</f>
        <v>0</v>
      </c>
      <c r="DG444" s="290">
        <f t="shared" ref="DG444" si="6876">SUM(DG434:DG443)</f>
        <v>0</v>
      </c>
      <c r="DH444" s="290">
        <f t="shared" ref="DH444" si="6877">SUM(DH434:DH443)</f>
        <v>0</v>
      </c>
      <c r="DI444" s="290">
        <f t="shared" ref="DI444" si="6878">SUM(DI434:DI443)</f>
        <v>3</v>
      </c>
      <c r="DJ444" s="290">
        <f t="shared" ref="DJ444" si="6879">SUM(DJ434:DJ443)</f>
        <v>2</v>
      </c>
      <c r="DK444" s="290">
        <f t="shared" ref="DK444" si="6880">SUM(DK434:DK443)</f>
        <v>2</v>
      </c>
      <c r="DL444" s="290">
        <f t="shared" ref="DL444" si="6881">SUM(DL434:DL443)</f>
        <v>2</v>
      </c>
      <c r="DM444" s="279">
        <f t="shared" ref="DM444" si="6882">SUM(DM434:DM443)</f>
        <v>210</v>
      </c>
      <c r="DN444" s="251">
        <f>DM444-(DS444+DU444)</f>
        <v>204</v>
      </c>
      <c r="DO444" s="256">
        <f t="shared" si="6810"/>
        <v>0.97142857142857142</v>
      </c>
      <c r="DP444" s="253">
        <f t="shared" si="6811"/>
        <v>6</v>
      </c>
      <c r="DQ444" s="252">
        <f t="shared" si="6812"/>
        <v>2.8571428571428571E-2</v>
      </c>
      <c r="DR444" s="256">
        <f>((DM444-DU444)/DM444)</f>
        <v>0.98571428571428577</v>
      </c>
      <c r="DS444" s="251">
        <f>DZ444+EC444+ED444</f>
        <v>3</v>
      </c>
      <c r="DT444" s="252">
        <f t="shared" si="6815"/>
        <v>1.4285714285714285E-2</v>
      </c>
      <c r="DU444" s="251">
        <f>DW444+DX444+DY444+EA444+EB444</f>
        <v>3</v>
      </c>
      <c r="DV444" s="252">
        <f t="shared" si="6817"/>
        <v>1.4285714285714285E-2</v>
      </c>
      <c r="DW444" s="290">
        <f t="shared" ref="DW444" si="6883">SUM(DW434:DW443)</f>
        <v>0</v>
      </c>
      <c r="DX444" s="290">
        <f t="shared" ref="DX444" si="6884">SUM(DX434:DX443)</f>
        <v>0</v>
      </c>
      <c r="DY444" s="290">
        <f t="shared" ref="DY444" si="6885">SUM(DY434:DY443)</f>
        <v>3</v>
      </c>
      <c r="DZ444" s="290">
        <f t="shared" ref="DZ444" si="6886">SUM(DZ434:DZ443)</f>
        <v>0</v>
      </c>
      <c r="EA444" s="290">
        <f t="shared" ref="EA444" si="6887">SUM(EA434:EA443)</f>
        <v>0</v>
      </c>
      <c r="EB444" s="290">
        <f t="shared" ref="EB444" si="6888">SUM(EB434:EB443)</f>
        <v>0</v>
      </c>
      <c r="EC444" s="290">
        <f t="shared" ref="EC444" si="6889">SUM(EC434:EC443)</f>
        <v>0</v>
      </c>
      <c r="ED444" s="290">
        <f t="shared" ref="ED444" si="6890">SUM(ED434:ED443)</f>
        <v>3</v>
      </c>
      <c r="EE444" s="290">
        <f t="shared" ref="EE444" si="6891">SUM(EE434:EE443)</f>
        <v>1</v>
      </c>
      <c r="EF444" s="290">
        <f t="shared" ref="EF444" si="6892">SUM(EF434:EF443)</f>
        <v>6</v>
      </c>
      <c r="EG444" s="290">
        <f t="shared" ref="EG444" si="6893">SUM(EG434:EG443)</f>
        <v>4</v>
      </c>
      <c r="EH444" s="279">
        <f t="shared" ref="EH444" si="6894">SUM(EH434:EH443)</f>
        <v>220</v>
      </c>
      <c r="EI444" s="251">
        <f>EH444-(EN444+EP444)</f>
        <v>205</v>
      </c>
      <c r="EJ444" s="256">
        <f t="shared" si="6819"/>
        <v>0.93181818181818177</v>
      </c>
      <c r="EK444" s="253">
        <f t="shared" si="6820"/>
        <v>15</v>
      </c>
      <c r="EL444" s="252">
        <f t="shared" si="6821"/>
        <v>6.8181818181818177E-2</v>
      </c>
      <c r="EM444" s="256">
        <f>((EH444-EP444)/EH444)</f>
        <v>0.96363636363636362</v>
      </c>
      <c r="EN444" s="251">
        <f>EU444+EX444+EY444</f>
        <v>7</v>
      </c>
      <c r="EO444" s="252">
        <f t="shared" si="6824"/>
        <v>3.1818181818181815E-2</v>
      </c>
      <c r="EP444" s="251">
        <f>ER444+ES444+ET444+EV444+EW444</f>
        <v>8</v>
      </c>
      <c r="EQ444" s="252">
        <f t="shared" si="6826"/>
        <v>3.6363636363636362E-2</v>
      </c>
      <c r="ER444" s="290">
        <f t="shared" ref="ER444" si="6895">SUM(ER434:ER443)</f>
        <v>0</v>
      </c>
      <c r="ES444" s="290">
        <f t="shared" ref="ES444" si="6896">SUM(ES434:ES443)</f>
        <v>0</v>
      </c>
      <c r="ET444" s="290">
        <f t="shared" ref="ET444" si="6897">SUM(ET434:ET443)</f>
        <v>8</v>
      </c>
      <c r="EU444" s="290">
        <f t="shared" ref="EU444" si="6898">SUM(EU434:EU443)</f>
        <v>0</v>
      </c>
      <c r="EV444" s="290">
        <f t="shared" ref="EV444" si="6899">SUM(EV434:EV443)</f>
        <v>0</v>
      </c>
      <c r="EW444" s="290">
        <f t="shared" ref="EW444" si="6900">SUM(EW434:EW443)</f>
        <v>0</v>
      </c>
      <c r="EX444" s="290">
        <f t="shared" ref="EX444" si="6901">SUM(EX434:EX443)</f>
        <v>0</v>
      </c>
      <c r="EY444" s="290">
        <f t="shared" ref="EY444" si="6902">SUM(EY434:EY443)</f>
        <v>7</v>
      </c>
      <c r="EZ444" s="290">
        <f t="shared" ref="EZ444" si="6903">SUM(EZ434:EZ443)</f>
        <v>5</v>
      </c>
      <c r="FA444" s="290">
        <f t="shared" ref="FA444" si="6904">SUM(FA434:FA443)</f>
        <v>1</v>
      </c>
      <c r="FB444" s="290">
        <f t="shared" ref="FB444:FC444" si="6905">SUM(FB434:FB443)</f>
        <v>7</v>
      </c>
      <c r="FC444" s="279">
        <f t="shared" si="6905"/>
        <v>180</v>
      </c>
      <c r="FD444" s="251">
        <f>FC444-(FI444+FK444)</f>
        <v>165</v>
      </c>
      <c r="FE444" s="256">
        <f t="shared" si="6708"/>
        <v>0.91666666666666663</v>
      </c>
      <c r="FF444" s="253">
        <f t="shared" si="6709"/>
        <v>15</v>
      </c>
      <c r="FG444" s="252">
        <f t="shared" si="6710"/>
        <v>8.3333333333333329E-2</v>
      </c>
      <c r="FH444" s="256">
        <f>((FC444-FK444)/FC444)</f>
        <v>0.92777777777777781</v>
      </c>
      <c r="FI444" s="251">
        <f>FP444+FS444+FT444</f>
        <v>2</v>
      </c>
      <c r="FJ444" s="252">
        <f t="shared" si="6713"/>
        <v>1.1111111111111112E-2</v>
      </c>
      <c r="FK444" s="251">
        <f>FM444+FN444+FO444+FQ444+FR444</f>
        <v>13</v>
      </c>
      <c r="FL444" s="252">
        <f t="shared" si="6715"/>
        <v>7.2222222222222215E-2</v>
      </c>
      <c r="FM444" s="290">
        <f t="shared" ref="FM444" si="6906">SUM(FM434:FM443)</f>
        <v>0</v>
      </c>
      <c r="FN444" s="290">
        <f t="shared" ref="FN444:FX444" si="6907">SUM(FN434:FN443)</f>
        <v>0</v>
      </c>
      <c r="FO444" s="290">
        <f t="shared" si="6907"/>
        <v>13</v>
      </c>
      <c r="FP444" s="290">
        <f t="shared" si="6907"/>
        <v>0</v>
      </c>
      <c r="FQ444" s="290">
        <f t="shared" si="6907"/>
        <v>0</v>
      </c>
      <c r="FR444" s="290">
        <f t="shared" si="6907"/>
        <v>0</v>
      </c>
      <c r="FS444" s="290">
        <f t="shared" si="6907"/>
        <v>0</v>
      </c>
      <c r="FT444" s="290">
        <f t="shared" si="6907"/>
        <v>2</v>
      </c>
      <c r="FU444" s="290">
        <f t="shared" si="6907"/>
        <v>5</v>
      </c>
      <c r="FV444" s="290">
        <f t="shared" si="6907"/>
        <v>1</v>
      </c>
      <c r="FW444" s="290">
        <f t="shared" si="6907"/>
        <v>7</v>
      </c>
      <c r="FX444" s="279">
        <f t="shared" si="6907"/>
        <v>220</v>
      </c>
      <c r="FY444" s="251">
        <f>FX444-(GD444+GF444)</f>
        <v>200</v>
      </c>
      <c r="FZ444" s="256">
        <f t="shared" si="6717"/>
        <v>0.90909090909090906</v>
      </c>
      <c r="GA444" s="253">
        <f t="shared" si="6718"/>
        <v>20</v>
      </c>
      <c r="GB444" s="252">
        <f t="shared" si="6719"/>
        <v>9.0909090909090912E-2</v>
      </c>
      <c r="GC444" s="256">
        <f>((FX444-GF444)/FX444)</f>
        <v>0.93181818181818177</v>
      </c>
      <c r="GD444" s="251">
        <f>GK444+GN444+GO444</f>
        <v>5</v>
      </c>
      <c r="GE444" s="252">
        <f t="shared" si="6722"/>
        <v>2.2727272727272728E-2</v>
      </c>
      <c r="GF444" s="251">
        <f>GH444+GI444+GJ444+GL444+GM444</f>
        <v>15</v>
      </c>
      <c r="GG444" s="252">
        <f t="shared" si="6724"/>
        <v>6.8181818181818177E-2</v>
      </c>
      <c r="GH444" s="290">
        <f t="shared" ref="GH444" si="6908">SUM(GH434:GH443)</f>
        <v>0</v>
      </c>
      <c r="GI444" s="290">
        <f t="shared" ref="GI444:GS444" si="6909">SUM(GI434:GI443)</f>
        <v>2</v>
      </c>
      <c r="GJ444" s="290">
        <f t="shared" si="6909"/>
        <v>13</v>
      </c>
      <c r="GK444" s="290">
        <f t="shared" si="6909"/>
        <v>0</v>
      </c>
      <c r="GL444" s="290">
        <f t="shared" si="6909"/>
        <v>0</v>
      </c>
      <c r="GM444" s="290">
        <f t="shared" si="6909"/>
        <v>0</v>
      </c>
      <c r="GN444" s="290">
        <f t="shared" si="6909"/>
        <v>0</v>
      </c>
      <c r="GO444" s="290">
        <f t="shared" si="6909"/>
        <v>5</v>
      </c>
      <c r="GP444" s="290">
        <f t="shared" si="6909"/>
        <v>1</v>
      </c>
      <c r="GQ444" s="290">
        <f t="shared" si="6909"/>
        <v>7</v>
      </c>
      <c r="GR444" s="290">
        <f t="shared" si="6909"/>
        <v>6</v>
      </c>
      <c r="GS444" s="279">
        <f t="shared" si="6909"/>
        <v>190</v>
      </c>
      <c r="GT444" s="251">
        <f>GS444-(GY444+HA444)</f>
        <v>181</v>
      </c>
      <c r="GU444" s="256">
        <f t="shared" si="6726"/>
        <v>0.95263157894736838</v>
      </c>
      <c r="GV444" s="253">
        <f t="shared" si="6727"/>
        <v>9</v>
      </c>
      <c r="GW444" s="252">
        <f t="shared" si="6728"/>
        <v>4.736842105263158E-2</v>
      </c>
      <c r="GX444" s="256">
        <f>((GS444-HA444)/GS444)</f>
        <v>0.98947368421052628</v>
      </c>
      <c r="GY444" s="251">
        <f>HF444+HI444+HJ444</f>
        <v>7</v>
      </c>
      <c r="GZ444" s="252">
        <f t="shared" si="6731"/>
        <v>3.6842105263157891E-2</v>
      </c>
      <c r="HA444" s="251">
        <f>HC444+HD444+HE444+HG444+HH444</f>
        <v>2</v>
      </c>
      <c r="HB444" s="252">
        <f t="shared" si="6733"/>
        <v>1.0526315789473684E-2</v>
      </c>
      <c r="HC444" s="290">
        <f t="shared" ref="HC444" si="6910">SUM(HC434:HC443)</f>
        <v>0</v>
      </c>
      <c r="HD444" s="290">
        <f t="shared" ref="HD444:HN444" si="6911">SUM(HD434:HD443)</f>
        <v>1</v>
      </c>
      <c r="HE444" s="290">
        <f t="shared" si="6911"/>
        <v>1</v>
      </c>
      <c r="HF444" s="290">
        <f t="shared" si="6911"/>
        <v>0</v>
      </c>
      <c r="HG444" s="290">
        <f t="shared" si="6911"/>
        <v>0</v>
      </c>
      <c r="HH444" s="290">
        <f t="shared" si="6911"/>
        <v>0</v>
      </c>
      <c r="HI444" s="290">
        <f t="shared" si="6911"/>
        <v>2</v>
      </c>
      <c r="HJ444" s="290">
        <f t="shared" si="6911"/>
        <v>5</v>
      </c>
      <c r="HK444" s="290">
        <f t="shared" si="6911"/>
        <v>6</v>
      </c>
      <c r="HL444" s="290">
        <f t="shared" si="6911"/>
        <v>4</v>
      </c>
      <c r="HM444" s="290">
        <f t="shared" si="6911"/>
        <v>6</v>
      </c>
      <c r="HN444" s="279">
        <f t="shared" si="6911"/>
        <v>210</v>
      </c>
      <c r="HO444" s="251">
        <f>HN444-(HT444+HV444)</f>
        <v>199</v>
      </c>
      <c r="HP444" s="256">
        <f t="shared" si="6735"/>
        <v>0.94761904761904758</v>
      </c>
      <c r="HQ444" s="253">
        <f t="shared" si="6736"/>
        <v>11</v>
      </c>
      <c r="HR444" s="252">
        <f t="shared" si="6737"/>
        <v>5.2380952380952382E-2</v>
      </c>
      <c r="HS444" s="256">
        <f>((HN444-HV444)/HN444)</f>
        <v>0.95714285714285718</v>
      </c>
      <c r="HT444" s="251">
        <f>IA444+ID444+IE444</f>
        <v>2</v>
      </c>
      <c r="HU444" s="252">
        <f t="shared" si="6740"/>
        <v>9.5238095238095247E-3</v>
      </c>
      <c r="HV444" s="251">
        <f>HX444+HY444+HZ444+IB444+IC444</f>
        <v>9</v>
      </c>
      <c r="HW444" s="252">
        <f t="shared" si="6742"/>
        <v>4.2857142857142858E-2</v>
      </c>
      <c r="HX444" s="290">
        <f t="shared" ref="HX444" si="6912">SUM(HX434:HX443)</f>
        <v>0</v>
      </c>
      <c r="HY444" s="290">
        <f t="shared" ref="HY444:II444" si="6913">SUM(HY434:HY443)</f>
        <v>1</v>
      </c>
      <c r="HZ444" s="290">
        <f t="shared" si="6913"/>
        <v>8</v>
      </c>
      <c r="IA444" s="290">
        <f t="shared" si="6913"/>
        <v>0</v>
      </c>
      <c r="IB444" s="290">
        <f t="shared" si="6913"/>
        <v>0</v>
      </c>
      <c r="IC444" s="290">
        <f t="shared" si="6913"/>
        <v>0</v>
      </c>
      <c r="ID444" s="290">
        <f t="shared" si="6913"/>
        <v>0</v>
      </c>
      <c r="IE444" s="290">
        <f t="shared" si="6913"/>
        <v>2</v>
      </c>
      <c r="IF444" s="290">
        <f t="shared" si="6913"/>
        <v>4</v>
      </c>
      <c r="IG444" s="290">
        <f t="shared" si="6913"/>
        <v>4</v>
      </c>
      <c r="IH444" s="290">
        <f t="shared" si="6913"/>
        <v>5</v>
      </c>
      <c r="II444" s="279">
        <f t="shared" si="6913"/>
        <v>190</v>
      </c>
      <c r="IJ444" s="251">
        <f>II444-(IO444+IQ444)</f>
        <v>173</v>
      </c>
      <c r="IK444" s="256">
        <f t="shared" si="6744"/>
        <v>0.91052631578947374</v>
      </c>
      <c r="IL444" s="253">
        <f t="shared" si="6745"/>
        <v>17</v>
      </c>
      <c r="IM444" s="252">
        <f t="shared" si="6746"/>
        <v>8.9473684210526316E-2</v>
      </c>
      <c r="IN444" s="256">
        <f>((II444-IQ444)/II444)</f>
        <v>0.97894736842105268</v>
      </c>
      <c r="IO444" s="251">
        <f>IV444+IY444+IZ444</f>
        <v>13</v>
      </c>
      <c r="IP444" s="252">
        <f t="shared" si="6749"/>
        <v>6.8421052631578952E-2</v>
      </c>
      <c r="IQ444" s="251">
        <f>IS444+IT444+IU444+IW444+IX444</f>
        <v>4</v>
      </c>
      <c r="IR444" s="252">
        <f t="shared" si="6751"/>
        <v>2.1052631578947368E-2</v>
      </c>
      <c r="IS444" s="290">
        <f t="shared" ref="IS444" si="6914">SUM(IS434:IS443)</f>
        <v>0</v>
      </c>
      <c r="IT444" s="290">
        <f t="shared" ref="IT444:IZ444" si="6915">SUM(IT434:IT443)</f>
        <v>0</v>
      </c>
      <c r="IU444" s="290">
        <f t="shared" si="6915"/>
        <v>4</v>
      </c>
      <c r="IV444" s="290">
        <f t="shared" si="6915"/>
        <v>0</v>
      </c>
      <c r="IW444" s="290">
        <f t="shared" si="6915"/>
        <v>0</v>
      </c>
      <c r="IX444" s="290">
        <f t="shared" si="6915"/>
        <v>0</v>
      </c>
      <c r="IY444" s="290">
        <f t="shared" si="6915"/>
        <v>5</v>
      </c>
      <c r="IZ444" s="290">
        <f t="shared" si="6915"/>
        <v>8</v>
      </c>
      <c r="JA444" s="290">
        <f t="shared" ref="JA444:JC444" si="6916">SUM(JA434:JA443)</f>
        <v>3</v>
      </c>
      <c r="JB444" s="290">
        <f t="shared" si="6916"/>
        <v>1</v>
      </c>
      <c r="JC444" s="290">
        <f t="shared" si="6916"/>
        <v>1</v>
      </c>
      <c r="JD444" s="279">
        <f t="shared" ref="JD444" si="6917">SUM(JD434:JD443)</f>
        <v>2410</v>
      </c>
      <c r="JE444" s="251">
        <f>JD444-(JJ444+JL444)</f>
        <v>2266</v>
      </c>
      <c r="JF444" s="256">
        <f t="shared" si="6597"/>
        <v>0.94024896265560165</v>
      </c>
      <c r="JG444" s="253">
        <f t="shared" si="6598"/>
        <v>144</v>
      </c>
      <c r="JH444" s="252">
        <f t="shared" si="6599"/>
        <v>5.9751037344398343E-2</v>
      </c>
      <c r="JI444" s="256">
        <f>((JD444-JL444)/JD444)</f>
        <v>0.97053941908713692</v>
      </c>
      <c r="JJ444" s="251">
        <f>JQ444+JT444+JU444</f>
        <v>73</v>
      </c>
      <c r="JK444" s="252">
        <f t="shared" si="6828"/>
        <v>3.029045643153527E-2</v>
      </c>
      <c r="JL444" s="251">
        <f>JN444+JO444+JP444+JR444+JS444</f>
        <v>71</v>
      </c>
      <c r="JM444" s="252">
        <f t="shared" si="6601"/>
        <v>2.946058091286307E-2</v>
      </c>
      <c r="JN444" s="251">
        <f t="shared" ref="JN444:JX444" si="6918">SUM(JN435:JN443)</f>
        <v>0</v>
      </c>
      <c r="JO444" s="251">
        <f t="shared" si="6918"/>
        <v>5</v>
      </c>
      <c r="JP444" s="251">
        <f t="shared" si="6918"/>
        <v>66</v>
      </c>
      <c r="JQ444" s="251">
        <f t="shared" si="6918"/>
        <v>0</v>
      </c>
      <c r="JR444" s="251">
        <f t="shared" si="6918"/>
        <v>0</v>
      </c>
      <c r="JS444" s="251">
        <f t="shared" si="6918"/>
        <v>0</v>
      </c>
      <c r="JT444" s="251">
        <f t="shared" si="6918"/>
        <v>11</v>
      </c>
      <c r="JU444" s="251">
        <f t="shared" si="6918"/>
        <v>62</v>
      </c>
      <c r="JV444" s="251">
        <f t="shared" si="6918"/>
        <v>41</v>
      </c>
      <c r="JW444" s="251">
        <f t="shared" si="6918"/>
        <v>40</v>
      </c>
      <c r="JX444" s="251">
        <f t="shared" si="6918"/>
        <v>55</v>
      </c>
    </row>
    <row r="445" spans="1:284" ht="15" customHeight="1" thickBot="1">
      <c r="A445" s="329"/>
      <c r="B445" s="330"/>
      <c r="C445" s="330"/>
      <c r="D445" s="330"/>
      <c r="E445" s="330"/>
      <c r="F445" s="330"/>
      <c r="G445" s="330"/>
      <c r="H445" s="330"/>
      <c r="I445" s="331"/>
      <c r="J445" s="249"/>
      <c r="K445" s="254"/>
      <c r="L445" s="248"/>
      <c r="M445" s="251"/>
      <c r="N445" s="252"/>
      <c r="O445" s="253"/>
      <c r="P445" s="252"/>
      <c r="Q445" s="252"/>
      <c r="R445" s="251"/>
      <c r="S445" s="252"/>
      <c r="T445" s="251"/>
      <c r="U445" s="252"/>
      <c r="V445" s="255">
        <f>V444/L444</f>
        <v>0</v>
      </c>
      <c r="W445" s="255">
        <f>W444/L444</f>
        <v>4.5454545454545452E-3</v>
      </c>
      <c r="X445" s="255">
        <f>X444/L444</f>
        <v>9.0909090909090905E-3</v>
      </c>
      <c r="Y445" s="255">
        <f>Y444/L444</f>
        <v>0</v>
      </c>
      <c r="Z445" s="255">
        <f>Z444/L444</f>
        <v>0</v>
      </c>
      <c r="AA445" s="255">
        <f>AA444/L444</f>
        <v>0</v>
      </c>
      <c r="AB445" s="255">
        <f>AB444/L444</f>
        <v>0</v>
      </c>
      <c r="AC445" s="255">
        <f>AC444/L444</f>
        <v>3.1818181818181815E-2</v>
      </c>
      <c r="AD445" s="255">
        <f>AD444/L444</f>
        <v>2.7272727272727271E-2</v>
      </c>
      <c r="AE445" s="255">
        <f>AE444/L444</f>
        <v>1.8181818181818181E-2</v>
      </c>
      <c r="AF445" s="255">
        <f>AF444/L444</f>
        <v>1.8181818181818181E-2</v>
      </c>
      <c r="AG445" s="248"/>
      <c r="AH445" s="251"/>
      <c r="AI445" s="252"/>
      <c r="AJ445" s="253"/>
      <c r="AK445" s="252"/>
      <c r="AL445" s="252"/>
      <c r="AM445" s="251"/>
      <c r="AN445" s="252"/>
      <c r="AO445" s="251"/>
      <c r="AP445" s="252"/>
      <c r="AQ445" s="255">
        <f>AQ444/AG444</f>
        <v>0</v>
      </c>
      <c r="AR445" s="255">
        <f>AR444/AG444</f>
        <v>0</v>
      </c>
      <c r="AS445" s="255">
        <f>AS444/AG444</f>
        <v>0.02</v>
      </c>
      <c r="AT445" s="255">
        <f>AT444/AG444</f>
        <v>0</v>
      </c>
      <c r="AU445" s="255">
        <f>AU444/AG444</f>
        <v>0</v>
      </c>
      <c r="AV445" s="255">
        <f>AV444/AG444</f>
        <v>0</v>
      </c>
      <c r="AW445" s="255">
        <f>AW444/AG444</f>
        <v>0.02</v>
      </c>
      <c r="AX445" s="255">
        <f>AX444/AG444</f>
        <v>0.05</v>
      </c>
      <c r="AY445" s="255">
        <f>AY444/AG444</f>
        <v>0.02</v>
      </c>
      <c r="AZ445" s="255">
        <f>AZ444/AG444</f>
        <v>0.02</v>
      </c>
      <c r="BA445" s="255">
        <f>BA444/AG444</f>
        <v>0.03</v>
      </c>
      <c r="BB445" s="248"/>
      <c r="BC445" s="251"/>
      <c r="BD445" s="252"/>
      <c r="BE445" s="253"/>
      <c r="BF445" s="252"/>
      <c r="BG445" s="252"/>
      <c r="BH445" s="251"/>
      <c r="BI445" s="252"/>
      <c r="BJ445" s="251"/>
      <c r="BK445" s="252"/>
      <c r="BL445" s="255">
        <f>BL444/BB444</f>
        <v>0</v>
      </c>
      <c r="BM445" s="255">
        <f>BM444/BB444</f>
        <v>0</v>
      </c>
      <c r="BN445" s="255">
        <f>BN444/BB444</f>
        <v>3.8095238095238099E-2</v>
      </c>
      <c r="BO445" s="255">
        <f>BO444/BB444</f>
        <v>0</v>
      </c>
      <c r="BP445" s="255">
        <f>BP444/BB444</f>
        <v>0</v>
      </c>
      <c r="BQ445" s="255">
        <f>BQ444/BB444</f>
        <v>0</v>
      </c>
      <c r="BR445" s="255">
        <f>BR444/BB444</f>
        <v>0</v>
      </c>
      <c r="BS445" s="255">
        <f>BS444/BB444</f>
        <v>4.2857142857142858E-2</v>
      </c>
      <c r="BT445" s="255">
        <f>BT444/BB444</f>
        <v>2.3809523809523808E-2</v>
      </c>
      <c r="BU445" s="255">
        <f>BU444/BB444</f>
        <v>2.3809523809523808E-2</v>
      </c>
      <c r="BV445" s="255">
        <f>BV444/BB444</f>
        <v>2.8571428571428571E-2</v>
      </c>
      <c r="BW445" s="248"/>
      <c r="BX445" s="251"/>
      <c r="BY445" s="252"/>
      <c r="BZ445" s="253"/>
      <c r="CA445" s="252"/>
      <c r="CB445" s="252"/>
      <c r="CC445" s="251"/>
      <c r="CD445" s="252"/>
      <c r="CE445" s="251"/>
      <c r="CF445" s="252"/>
      <c r="CG445" s="255">
        <f>CG444/BW444</f>
        <v>0</v>
      </c>
      <c r="CH445" s="255">
        <f>CH444/BW444</f>
        <v>0</v>
      </c>
      <c r="CI445" s="255">
        <f>CI444/BW444</f>
        <v>2.8571428571428571E-2</v>
      </c>
      <c r="CJ445" s="255">
        <f>CJ444/BW444</f>
        <v>0</v>
      </c>
      <c r="CK445" s="255">
        <f>CK444/BW444</f>
        <v>0</v>
      </c>
      <c r="CL445" s="255">
        <f>CL444/BW444</f>
        <v>0</v>
      </c>
      <c r="CM445" s="255">
        <f>CM444/BW444</f>
        <v>0</v>
      </c>
      <c r="CN445" s="255">
        <f>CN444/BW444</f>
        <v>2.3809523809523808E-2</v>
      </c>
      <c r="CO445" s="255">
        <f>CO444/BW444</f>
        <v>1.4285714285714285E-2</v>
      </c>
      <c r="CP445" s="255">
        <f>CP444/BW444</f>
        <v>1.9047619047619049E-2</v>
      </c>
      <c r="CQ445" s="255">
        <f>CQ444/BW444</f>
        <v>4.7619047619047623E-3</v>
      </c>
      <c r="CR445" s="248"/>
      <c r="CS445" s="251"/>
      <c r="CT445" s="252"/>
      <c r="CU445" s="253"/>
      <c r="CV445" s="252"/>
      <c r="CW445" s="252"/>
      <c r="CX445" s="251"/>
      <c r="CY445" s="252"/>
      <c r="CZ445" s="251"/>
      <c r="DA445" s="252"/>
      <c r="DB445" s="255">
        <f>DB444/CR444</f>
        <v>0</v>
      </c>
      <c r="DC445" s="255">
        <f>DC444/CR444</f>
        <v>0</v>
      </c>
      <c r="DD445" s="255">
        <f>DD444/CR444</f>
        <v>0</v>
      </c>
      <c r="DE445" s="255">
        <f>DE444/CR444</f>
        <v>0</v>
      </c>
      <c r="DF445" s="255">
        <f>DF444/CR444</f>
        <v>0</v>
      </c>
      <c r="DG445" s="255">
        <f>DG444/CR444</f>
        <v>0</v>
      </c>
      <c r="DH445" s="255">
        <f>DH444/CR444</f>
        <v>0</v>
      </c>
      <c r="DI445" s="255">
        <f>DI444/CR444</f>
        <v>0.02</v>
      </c>
      <c r="DJ445" s="255">
        <f>DJ444/CR444</f>
        <v>1.3333333333333334E-2</v>
      </c>
      <c r="DK445" s="255">
        <f>DK444/CR444</f>
        <v>1.3333333333333334E-2</v>
      </c>
      <c r="DL445" s="255">
        <f>DL444/CR444</f>
        <v>1.3333333333333334E-2</v>
      </c>
      <c r="DM445" s="248"/>
      <c r="DN445" s="251"/>
      <c r="DO445" s="252"/>
      <c r="DP445" s="253"/>
      <c r="DQ445" s="252"/>
      <c r="DR445" s="252"/>
      <c r="DS445" s="251"/>
      <c r="DT445" s="252"/>
      <c r="DU445" s="251"/>
      <c r="DV445" s="252"/>
      <c r="DW445" s="255">
        <f>DW444/DM444</f>
        <v>0</v>
      </c>
      <c r="DX445" s="255">
        <f>DX444/DM444</f>
        <v>0</v>
      </c>
      <c r="DY445" s="255">
        <f>DY444/DM444</f>
        <v>1.4285714285714285E-2</v>
      </c>
      <c r="DZ445" s="255">
        <f>DZ444/DM444</f>
        <v>0</v>
      </c>
      <c r="EA445" s="255">
        <f>EA444/DM444</f>
        <v>0</v>
      </c>
      <c r="EB445" s="255">
        <f>EB444/DM444</f>
        <v>0</v>
      </c>
      <c r="EC445" s="255">
        <f>EC444/DM444</f>
        <v>0</v>
      </c>
      <c r="ED445" s="255">
        <f>ED444/DM444</f>
        <v>1.4285714285714285E-2</v>
      </c>
      <c r="EE445" s="255">
        <f>EE444/DM444</f>
        <v>4.7619047619047623E-3</v>
      </c>
      <c r="EF445" s="255">
        <f>EF444/DM444</f>
        <v>2.8571428571428571E-2</v>
      </c>
      <c r="EG445" s="255">
        <f>EG444/DM444</f>
        <v>1.9047619047619049E-2</v>
      </c>
      <c r="EH445" s="248"/>
      <c r="EI445" s="251"/>
      <c r="EJ445" s="252"/>
      <c r="EK445" s="253"/>
      <c r="EL445" s="252"/>
      <c r="EM445" s="252"/>
      <c r="EN445" s="251"/>
      <c r="EO445" s="252"/>
      <c r="EP445" s="251"/>
      <c r="EQ445" s="252"/>
      <c r="ER445" s="255">
        <f>ER444/EH444</f>
        <v>0</v>
      </c>
      <c r="ES445" s="255">
        <f>ES444/EH444</f>
        <v>0</v>
      </c>
      <c r="ET445" s="255">
        <f>ET444/EH444</f>
        <v>3.6363636363636362E-2</v>
      </c>
      <c r="EU445" s="255">
        <f>EU444/EH444</f>
        <v>0</v>
      </c>
      <c r="EV445" s="255">
        <f>EV444/EH444</f>
        <v>0</v>
      </c>
      <c r="EW445" s="255">
        <f>EW444/EH444</f>
        <v>0</v>
      </c>
      <c r="EX445" s="255">
        <f>EX444/EH444</f>
        <v>0</v>
      </c>
      <c r="EY445" s="255">
        <f>EY444/EH444</f>
        <v>3.1818181818181815E-2</v>
      </c>
      <c r="EZ445" s="255">
        <f>EZ444/EH444</f>
        <v>2.2727272727272728E-2</v>
      </c>
      <c r="FA445" s="255">
        <f>FA444/EH444</f>
        <v>4.5454545454545452E-3</v>
      </c>
      <c r="FB445" s="255">
        <f>FB444/EH444</f>
        <v>3.1818181818181815E-2</v>
      </c>
      <c r="FC445" s="248"/>
      <c r="FD445" s="251"/>
      <c r="FE445" s="252"/>
      <c r="FF445" s="253"/>
      <c r="FG445" s="252"/>
      <c r="FH445" s="252"/>
      <c r="FI445" s="251"/>
      <c r="FJ445" s="252"/>
      <c r="FK445" s="251"/>
      <c r="FL445" s="252"/>
      <c r="FM445" s="255">
        <f>FM444/FC444</f>
        <v>0</v>
      </c>
      <c r="FN445" s="255">
        <f>FN444/FC444</f>
        <v>0</v>
      </c>
      <c r="FO445" s="255">
        <f>FO444/FC444</f>
        <v>7.2222222222222215E-2</v>
      </c>
      <c r="FP445" s="255">
        <f>FP444/FC444</f>
        <v>0</v>
      </c>
      <c r="FQ445" s="255">
        <f>FQ444/FC444</f>
        <v>0</v>
      </c>
      <c r="FR445" s="255">
        <f>FR444/FC444</f>
        <v>0</v>
      </c>
      <c r="FS445" s="255">
        <f>FS444/FC444</f>
        <v>0</v>
      </c>
      <c r="FT445" s="255">
        <f>FT444/FC444</f>
        <v>1.1111111111111112E-2</v>
      </c>
      <c r="FU445" s="255">
        <f>FU444/FC444</f>
        <v>2.7777777777777776E-2</v>
      </c>
      <c r="FV445" s="255">
        <f>FV444/FC444</f>
        <v>5.5555555555555558E-3</v>
      </c>
      <c r="FW445" s="255">
        <f>FW444/FC444</f>
        <v>3.888888888888889E-2</v>
      </c>
      <c r="FX445" s="248"/>
      <c r="FY445" s="251"/>
      <c r="FZ445" s="252"/>
      <c r="GA445" s="253"/>
      <c r="GB445" s="252"/>
      <c r="GC445" s="252"/>
      <c r="GD445" s="251"/>
      <c r="GE445" s="252"/>
      <c r="GF445" s="251"/>
      <c r="GG445" s="252"/>
      <c r="GH445" s="255">
        <f>GH444/FX444</f>
        <v>0</v>
      </c>
      <c r="GI445" s="255">
        <f>GI444/FX444</f>
        <v>9.0909090909090905E-3</v>
      </c>
      <c r="GJ445" s="255">
        <f>GJ444/FX444</f>
        <v>5.909090909090909E-2</v>
      </c>
      <c r="GK445" s="255">
        <f>GK444/FX444</f>
        <v>0</v>
      </c>
      <c r="GL445" s="255">
        <f>GL444/FX444</f>
        <v>0</v>
      </c>
      <c r="GM445" s="255">
        <f>GM444/FX444</f>
        <v>0</v>
      </c>
      <c r="GN445" s="255">
        <f>GN444/FX444</f>
        <v>0</v>
      </c>
      <c r="GO445" s="255">
        <f>GO444/FX444</f>
        <v>2.2727272727272728E-2</v>
      </c>
      <c r="GP445" s="255">
        <f>GP444/FX444</f>
        <v>4.5454545454545452E-3</v>
      </c>
      <c r="GQ445" s="255">
        <f>GQ444/FX444</f>
        <v>3.1818181818181815E-2</v>
      </c>
      <c r="GR445" s="255">
        <f>GR444/FX444</f>
        <v>2.7272727272727271E-2</v>
      </c>
      <c r="GS445" s="248"/>
      <c r="GT445" s="251"/>
      <c r="GU445" s="252"/>
      <c r="GV445" s="253"/>
      <c r="GW445" s="252"/>
      <c r="GX445" s="252"/>
      <c r="GY445" s="251"/>
      <c r="GZ445" s="252"/>
      <c r="HA445" s="251"/>
      <c r="HB445" s="252"/>
      <c r="HC445" s="255">
        <f>HC444/GS444</f>
        <v>0</v>
      </c>
      <c r="HD445" s="255">
        <f>HD444/GS444</f>
        <v>5.263157894736842E-3</v>
      </c>
      <c r="HE445" s="255">
        <f>HE444/GS444</f>
        <v>5.263157894736842E-3</v>
      </c>
      <c r="HF445" s="255">
        <f>HF444/GS444</f>
        <v>0</v>
      </c>
      <c r="HG445" s="255">
        <f>HG444/GS444</f>
        <v>0</v>
      </c>
      <c r="HH445" s="255">
        <f>HH444/GS444</f>
        <v>0</v>
      </c>
      <c r="HI445" s="255">
        <f>HI444/GS444</f>
        <v>1.0526315789473684E-2</v>
      </c>
      <c r="HJ445" s="255">
        <f>HJ444/GS444</f>
        <v>2.6315789473684209E-2</v>
      </c>
      <c r="HK445" s="255">
        <f>HK444/GS444</f>
        <v>3.1578947368421054E-2</v>
      </c>
      <c r="HL445" s="255">
        <f>HL444/GS444</f>
        <v>2.1052631578947368E-2</v>
      </c>
      <c r="HM445" s="255">
        <f>HM444/GS444</f>
        <v>3.1578947368421054E-2</v>
      </c>
      <c r="HN445" s="248"/>
      <c r="HO445" s="251"/>
      <c r="HP445" s="252"/>
      <c r="HQ445" s="253"/>
      <c r="HR445" s="252"/>
      <c r="HS445" s="252"/>
      <c r="HT445" s="251"/>
      <c r="HU445" s="252"/>
      <c r="HV445" s="251"/>
      <c r="HW445" s="252"/>
      <c r="HX445" s="255">
        <f>HX444/HN444</f>
        <v>0</v>
      </c>
      <c r="HY445" s="255">
        <f>HY444/HN444</f>
        <v>4.7619047619047623E-3</v>
      </c>
      <c r="HZ445" s="255">
        <f>HZ444/HN444</f>
        <v>3.8095238095238099E-2</v>
      </c>
      <c r="IA445" s="255">
        <f>IA444/HN444</f>
        <v>0</v>
      </c>
      <c r="IB445" s="255">
        <f>IB444/HN444</f>
        <v>0</v>
      </c>
      <c r="IC445" s="255">
        <f>IC444/HN444</f>
        <v>0</v>
      </c>
      <c r="ID445" s="255">
        <f>ID444/HN444</f>
        <v>0</v>
      </c>
      <c r="IE445" s="255">
        <f>IE444/HN444</f>
        <v>9.5238095238095247E-3</v>
      </c>
      <c r="IF445" s="255">
        <f>IF444/HN444</f>
        <v>1.9047619047619049E-2</v>
      </c>
      <c r="IG445" s="255">
        <f>IG444/HN444</f>
        <v>1.9047619047619049E-2</v>
      </c>
      <c r="IH445" s="255">
        <f>IH444/HN444</f>
        <v>2.3809523809523808E-2</v>
      </c>
      <c r="II445" s="248"/>
      <c r="IJ445" s="251"/>
      <c r="IK445" s="252"/>
      <c r="IL445" s="253"/>
      <c r="IM445" s="252"/>
      <c r="IN445" s="252"/>
      <c r="IO445" s="251"/>
      <c r="IP445" s="252"/>
      <c r="IQ445" s="251"/>
      <c r="IR445" s="252"/>
      <c r="IS445" s="255">
        <f>IS444/II444</f>
        <v>0</v>
      </c>
      <c r="IT445" s="255">
        <f>IT444/II444</f>
        <v>0</v>
      </c>
      <c r="IU445" s="255">
        <f>IU444/II444</f>
        <v>2.1052631578947368E-2</v>
      </c>
      <c r="IV445" s="255">
        <f>IV444/II444</f>
        <v>0</v>
      </c>
      <c r="IW445" s="255">
        <f>IW444/II444</f>
        <v>0</v>
      </c>
      <c r="IX445" s="255">
        <f>IX444/II444</f>
        <v>0</v>
      </c>
      <c r="IY445" s="255">
        <f>IY444/II444</f>
        <v>2.6315789473684209E-2</v>
      </c>
      <c r="IZ445" s="255">
        <f>IZ444/II444</f>
        <v>4.2105263157894736E-2</v>
      </c>
      <c r="JA445" s="255">
        <f>JA444/II444</f>
        <v>1.5789473684210527E-2</v>
      </c>
      <c r="JB445" s="255">
        <f>JB444/II444</f>
        <v>5.263157894736842E-3</v>
      </c>
      <c r="JC445" s="255">
        <f>JC444/II444</f>
        <v>5.263157894736842E-3</v>
      </c>
      <c r="JD445" s="248"/>
      <c r="JE445" s="251"/>
      <c r="JF445" s="252"/>
      <c r="JG445" s="253"/>
      <c r="JH445" s="252"/>
      <c r="JI445" s="252"/>
      <c r="JJ445" s="251"/>
      <c r="JK445" s="252"/>
      <c r="JL445" s="251"/>
      <c r="JM445" s="252"/>
      <c r="JN445" s="255">
        <f>JN444/JD444</f>
        <v>0</v>
      </c>
      <c r="JO445" s="255">
        <f>JO444/JD444</f>
        <v>2.0746887966804979E-3</v>
      </c>
      <c r="JP445" s="255">
        <f>JP444/JD444</f>
        <v>2.7385892116182572E-2</v>
      </c>
      <c r="JQ445" s="255">
        <f>JQ444/JD444</f>
        <v>0</v>
      </c>
      <c r="JR445" s="255">
        <f>JR444/JD444</f>
        <v>0</v>
      </c>
      <c r="JS445" s="255">
        <f>JS444/JD444</f>
        <v>0</v>
      </c>
      <c r="JT445" s="255">
        <f>JT444/JD444</f>
        <v>4.5643153526970957E-3</v>
      </c>
      <c r="JU445" s="255">
        <f>JU444/JD444</f>
        <v>2.5726141078838173E-2</v>
      </c>
      <c r="JV445" s="255">
        <f>JV444/JD444</f>
        <v>1.7012448132780082E-2</v>
      </c>
      <c r="JW445" s="255">
        <f>JW444/JD444</f>
        <v>1.6597510373443983E-2</v>
      </c>
      <c r="JX445" s="255">
        <f>JX444/JD444</f>
        <v>2.2821576763485476E-2</v>
      </c>
    </row>
    <row r="446" spans="1:284" ht="15" customHeight="1" thickBot="1">
      <c r="A446" s="326" t="s">
        <v>744</v>
      </c>
      <c r="B446" s="327"/>
      <c r="C446" s="327"/>
      <c r="D446" s="327"/>
      <c r="E446" s="327"/>
      <c r="F446" s="327"/>
      <c r="G446" s="327"/>
      <c r="H446" s="327"/>
      <c r="I446" s="328"/>
      <c r="J446" s="249"/>
      <c r="K446" s="250">
        <f>K444+K432+K395+K372+K369+K355+K341+K317+K309+K303+K292+K274+K267+K261+K249+K241+K230+K224+K217+K206</f>
        <v>210</v>
      </c>
      <c r="L446" s="279">
        <f>L444+L432+L395+L372+L369+L355+L341+L317+L309+L303+L292+L274+L267+L261+L249+L241+L230+L224+L217+L206</f>
        <v>4092</v>
      </c>
      <c r="M446" s="251">
        <f>L446-(R446+T446)</f>
        <v>3757</v>
      </c>
      <c r="N446" s="256">
        <f t="shared" ref="N446" si="6919">M446/L446</f>
        <v>0.91813294232649068</v>
      </c>
      <c r="O446" s="253">
        <f t="shared" ref="O446" si="6920">L446-M446</f>
        <v>335</v>
      </c>
      <c r="P446" s="252">
        <f t="shared" ref="P446" si="6921">O446/L446</f>
        <v>8.1867057673509283E-2</v>
      </c>
      <c r="Q446" s="256">
        <f>((L446-T446)/L446)</f>
        <v>0.94990224828934511</v>
      </c>
      <c r="R446" s="251">
        <f>Y446+AB446+AC446</f>
        <v>130</v>
      </c>
      <c r="S446" s="252">
        <f t="shared" ref="S446" si="6922">R446/L446</f>
        <v>3.1769305962854349E-2</v>
      </c>
      <c r="T446" s="251">
        <f>V446+W446+X446+Z446+AA446</f>
        <v>205</v>
      </c>
      <c r="U446" s="252">
        <f t="shared" ref="U446" si="6923">T446/L446</f>
        <v>5.0097751710654934E-2</v>
      </c>
      <c r="V446" s="290">
        <f>V444+V432+V395+V372+V369+V355+V341+V317+V309+V303+V292+V274+V267+V261+V249+V241+V230+V224+V217+V206</f>
        <v>0</v>
      </c>
      <c r="W446" s="290">
        <f t="shared" ref="W446:AF446" si="6924">W444+W432+W395+W372+W369+W355+W341+W317+W309+W303+W292+W274+W267+W261+W249+W241+W230+W224+W217+W206</f>
        <v>51</v>
      </c>
      <c r="X446" s="290">
        <f t="shared" si="6924"/>
        <v>154</v>
      </c>
      <c r="Y446" s="290">
        <f t="shared" si="6924"/>
        <v>6</v>
      </c>
      <c r="Z446" s="290">
        <f t="shared" si="6924"/>
        <v>0</v>
      </c>
      <c r="AA446" s="290">
        <f t="shared" si="6924"/>
        <v>0</v>
      </c>
      <c r="AB446" s="290">
        <f t="shared" si="6924"/>
        <v>4</v>
      </c>
      <c r="AC446" s="290">
        <f t="shared" si="6924"/>
        <v>120</v>
      </c>
      <c r="AD446" s="290">
        <f t="shared" si="6924"/>
        <v>54</v>
      </c>
      <c r="AE446" s="290">
        <f t="shared" si="6924"/>
        <v>62</v>
      </c>
      <c r="AF446" s="290">
        <f t="shared" si="6924"/>
        <v>52</v>
      </c>
      <c r="AG446" s="279">
        <f>AG444+AG432+AG395+AG372+AG369+AG355+AG341+AG317+AG309+AG303+AG292+AG274+AG267+AG261+AG249+AG241+AG230+AG224+AG217+AG206</f>
        <v>3740</v>
      </c>
      <c r="AH446" s="251">
        <f>AG446-(AM446+AO446)</f>
        <v>3401</v>
      </c>
      <c r="AI446" s="256">
        <f t="shared" ref="AI446" si="6925">AH446/AG446</f>
        <v>0.90935828877005342</v>
      </c>
      <c r="AJ446" s="253">
        <f t="shared" ref="AJ446" si="6926">AG446-AH446</f>
        <v>339</v>
      </c>
      <c r="AK446" s="252">
        <f t="shared" ref="AK446" si="6927">AJ446/AG446</f>
        <v>9.064171122994652E-2</v>
      </c>
      <c r="AL446" s="256">
        <f>((AG446-AO446)/AG446)</f>
        <v>0.94786096256684493</v>
      </c>
      <c r="AM446" s="251">
        <f>AT446+AW446+AX446</f>
        <v>144</v>
      </c>
      <c r="AN446" s="252">
        <f t="shared" ref="AN446" si="6928">AM446/AG446</f>
        <v>3.8502673796791446E-2</v>
      </c>
      <c r="AO446" s="251">
        <f>AQ446+AR446+AS446+AU446+AV446</f>
        <v>195</v>
      </c>
      <c r="AP446" s="252">
        <f t="shared" ref="AP446" si="6929">AO446/AG446</f>
        <v>5.213903743315508E-2</v>
      </c>
      <c r="AQ446" s="290">
        <f t="shared" ref="AQ446:BB446" si="6930">AQ444+AQ432+AQ395+AQ372+AQ369+AQ355+AQ341+AQ317+AQ309+AQ303+AQ292+AQ274+AQ267+AQ261+AQ249+AQ241+AQ230+AQ224+AQ217+AQ206</f>
        <v>0</v>
      </c>
      <c r="AR446" s="290">
        <f t="shared" si="6930"/>
        <v>59</v>
      </c>
      <c r="AS446" s="290">
        <f t="shared" si="6930"/>
        <v>136</v>
      </c>
      <c r="AT446" s="290">
        <f t="shared" si="6930"/>
        <v>2</v>
      </c>
      <c r="AU446" s="290">
        <f t="shared" si="6930"/>
        <v>0</v>
      </c>
      <c r="AV446" s="290">
        <f t="shared" si="6930"/>
        <v>0</v>
      </c>
      <c r="AW446" s="290">
        <f t="shared" si="6930"/>
        <v>16</v>
      </c>
      <c r="AX446" s="290">
        <f t="shared" si="6930"/>
        <v>126</v>
      </c>
      <c r="AY446" s="290">
        <f t="shared" si="6930"/>
        <v>67</v>
      </c>
      <c r="AZ446" s="290">
        <f t="shared" si="6930"/>
        <v>94</v>
      </c>
      <c r="BA446" s="290">
        <f t="shared" si="6930"/>
        <v>76</v>
      </c>
      <c r="BB446" s="279">
        <f t="shared" si="6930"/>
        <v>3927</v>
      </c>
      <c r="BC446" s="251">
        <f>BB446-(BH446+BJ446)</f>
        <v>3544</v>
      </c>
      <c r="BD446" s="256">
        <f t="shared" ref="BD446" si="6931">BC446/BB446</f>
        <v>0.90247007894066722</v>
      </c>
      <c r="BE446" s="253">
        <f t="shared" ref="BE446" si="6932">BB446-BC446</f>
        <v>383</v>
      </c>
      <c r="BF446" s="252">
        <f t="shared" ref="BF446" si="6933">BE446/BB446</f>
        <v>9.7529921059332822E-2</v>
      </c>
      <c r="BG446" s="256">
        <f>((BB446-BJ446)/BB446)</f>
        <v>0.93913929208046854</v>
      </c>
      <c r="BH446" s="251">
        <f>BO446+BR446+BS446</f>
        <v>144</v>
      </c>
      <c r="BI446" s="252">
        <f t="shared" ref="BI446" si="6934">BH446/BB446</f>
        <v>3.6669213139801378E-2</v>
      </c>
      <c r="BJ446" s="251">
        <f>BL446+BM446+BN446+BP446+BQ446</f>
        <v>239</v>
      </c>
      <c r="BK446" s="252">
        <f t="shared" ref="BK446" si="6935">BJ446/BB446</f>
        <v>6.0860707919531451E-2</v>
      </c>
      <c r="BL446" s="290">
        <f t="shared" ref="BL446:BW446" si="6936">BL444+BL432+BL395+BL372+BL369+BL355+BL341+BL317+BL309+BL303+BL292+BL274+BL267+BL261+BL249+BL241+BL230+BL224+BL217+BL206</f>
        <v>0</v>
      </c>
      <c r="BM446" s="290">
        <f t="shared" si="6936"/>
        <v>70</v>
      </c>
      <c r="BN446" s="290">
        <f t="shared" si="6936"/>
        <v>169</v>
      </c>
      <c r="BO446" s="290">
        <f t="shared" si="6936"/>
        <v>0</v>
      </c>
      <c r="BP446" s="290">
        <f t="shared" si="6936"/>
        <v>0</v>
      </c>
      <c r="BQ446" s="290">
        <f t="shared" si="6936"/>
        <v>0</v>
      </c>
      <c r="BR446" s="290">
        <f t="shared" si="6936"/>
        <v>14</v>
      </c>
      <c r="BS446" s="290">
        <f t="shared" si="6936"/>
        <v>130</v>
      </c>
      <c r="BT446" s="290">
        <f t="shared" si="6936"/>
        <v>67</v>
      </c>
      <c r="BU446" s="290">
        <f t="shared" si="6936"/>
        <v>90</v>
      </c>
      <c r="BV446" s="290">
        <f t="shared" si="6936"/>
        <v>71</v>
      </c>
      <c r="BW446" s="279">
        <f t="shared" si="6936"/>
        <v>3927</v>
      </c>
      <c r="BX446" s="251">
        <f>BW446-(CC446+CE446)</f>
        <v>3653</v>
      </c>
      <c r="BY446" s="256">
        <f t="shared" ref="BY446" si="6937">BX446/BW446</f>
        <v>0.93022663610898904</v>
      </c>
      <c r="BZ446" s="253">
        <f t="shared" ref="BZ446" si="6938">BW446-BX446</f>
        <v>274</v>
      </c>
      <c r="CA446" s="252">
        <f t="shared" ref="CA446" si="6939">BZ446/BW446</f>
        <v>6.977336389101095E-2</v>
      </c>
      <c r="CB446" s="256">
        <f>((BW446-CE446)/BW446)</f>
        <v>0.95747389865036925</v>
      </c>
      <c r="CC446" s="251">
        <f>CJ446+CM446+CN446</f>
        <v>107</v>
      </c>
      <c r="CD446" s="252">
        <f t="shared" ref="CD446" si="6940">CC446/BW446</f>
        <v>2.7247262541380188E-2</v>
      </c>
      <c r="CE446" s="251">
        <f>CG446+CH446+CI446+CK446+CL446</f>
        <v>167</v>
      </c>
      <c r="CF446" s="252">
        <f t="shared" ref="CF446" si="6941">CE446/BW446</f>
        <v>4.2526101349630759E-2</v>
      </c>
      <c r="CG446" s="290">
        <f t="shared" ref="CG446:CR446" si="6942">CG444+CG432+CG395+CG372+CG369+CG355+CG341+CG317+CG309+CG303+CG292+CG274+CG267+CG261+CG249+CG241+CG230+CG224+CG217+CG206</f>
        <v>0</v>
      </c>
      <c r="CH446" s="290">
        <f t="shared" si="6942"/>
        <v>39</v>
      </c>
      <c r="CI446" s="290">
        <f t="shared" si="6942"/>
        <v>128</v>
      </c>
      <c r="CJ446" s="290">
        <f t="shared" si="6942"/>
        <v>7</v>
      </c>
      <c r="CK446" s="290">
        <f t="shared" si="6942"/>
        <v>0</v>
      </c>
      <c r="CL446" s="290">
        <f t="shared" si="6942"/>
        <v>0</v>
      </c>
      <c r="CM446" s="290">
        <f t="shared" si="6942"/>
        <v>9</v>
      </c>
      <c r="CN446" s="290">
        <f t="shared" si="6942"/>
        <v>91</v>
      </c>
      <c r="CO446" s="290">
        <f t="shared" si="6942"/>
        <v>42</v>
      </c>
      <c r="CP446" s="290">
        <f t="shared" si="6942"/>
        <v>54</v>
      </c>
      <c r="CQ446" s="290">
        <f t="shared" si="6942"/>
        <v>25</v>
      </c>
      <c r="CR446" s="279">
        <f t="shared" si="6942"/>
        <v>2805</v>
      </c>
      <c r="CS446" s="251">
        <f>CR446-(CX446+CZ446)</f>
        <v>2702</v>
      </c>
      <c r="CT446" s="256">
        <f t="shared" ref="CT446" si="6943">CS446/CR446</f>
        <v>0.96327985739750444</v>
      </c>
      <c r="CU446" s="253">
        <f t="shared" ref="CU446" si="6944">CR446-CS446</f>
        <v>103</v>
      </c>
      <c r="CV446" s="252">
        <f t="shared" ref="CV446" si="6945">CU446/CR446</f>
        <v>3.6720142602495544E-2</v>
      </c>
      <c r="CW446" s="256">
        <f>((CR446-CZ446)/CR446)</f>
        <v>0.97575757575757571</v>
      </c>
      <c r="CX446" s="251">
        <f>DE446+DH446+DI446</f>
        <v>35</v>
      </c>
      <c r="CY446" s="252">
        <f t="shared" ref="CY446" si="6946">CX446/CR446</f>
        <v>1.2477718360071301E-2</v>
      </c>
      <c r="CZ446" s="251">
        <f>DB446+DC446+DD446+DF446+DG446</f>
        <v>68</v>
      </c>
      <c r="DA446" s="252">
        <f t="shared" ref="DA446" si="6947">CZ446/CR446</f>
        <v>2.4242424242424242E-2</v>
      </c>
      <c r="DB446" s="290">
        <f t="shared" ref="DB446:DM446" si="6948">DB444+DB432+DB395+DB372+DB369+DB355+DB341+DB317+DB309+DB303+DB292+DB274+DB267+DB261+DB249+DB241+DB230+DB224+DB217+DB206</f>
        <v>0</v>
      </c>
      <c r="DC446" s="290">
        <f t="shared" si="6948"/>
        <v>30</v>
      </c>
      <c r="DD446" s="290">
        <f t="shared" si="6948"/>
        <v>38</v>
      </c>
      <c r="DE446" s="290">
        <f t="shared" si="6948"/>
        <v>0</v>
      </c>
      <c r="DF446" s="290">
        <f t="shared" si="6948"/>
        <v>0</v>
      </c>
      <c r="DG446" s="290">
        <f t="shared" si="6948"/>
        <v>0</v>
      </c>
      <c r="DH446" s="290">
        <f t="shared" si="6948"/>
        <v>0</v>
      </c>
      <c r="DI446" s="290">
        <f t="shared" si="6948"/>
        <v>35</v>
      </c>
      <c r="DJ446" s="290">
        <f t="shared" si="6948"/>
        <v>39</v>
      </c>
      <c r="DK446" s="290">
        <f t="shared" si="6948"/>
        <v>53</v>
      </c>
      <c r="DL446" s="290">
        <f t="shared" si="6948"/>
        <v>19</v>
      </c>
      <c r="DM446" s="279">
        <f t="shared" si="6948"/>
        <v>3927</v>
      </c>
      <c r="DN446" s="251">
        <f>DM446-(DS446+DU446)</f>
        <v>3786</v>
      </c>
      <c r="DO446" s="256">
        <f t="shared" ref="DO446" si="6949">DN446/DM446</f>
        <v>0.9640947288006112</v>
      </c>
      <c r="DP446" s="253">
        <f t="shared" ref="DP446" si="6950">DM446-DN446</f>
        <v>141</v>
      </c>
      <c r="DQ446" s="252">
        <f t="shared" ref="DQ446" si="6951">DP446/DM446</f>
        <v>3.5905271199388848E-2</v>
      </c>
      <c r="DR446" s="256">
        <f>((DM446-DU446)/DM446)</f>
        <v>0.97886427298192002</v>
      </c>
      <c r="DS446" s="251">
        <f>DZ446+EC446+ED446</f>
        <v>58</v>
      </c>
      <c r="DT446" s="252">
        <f t="shared" ref="DT446" si="6952">DS446/DM446</f>
        <v>1.4769544181308887E-2</v>
      </c>
      <c r="DU446" s="251">
        <f>DW446+DX446+DY446+EA446+EB446</f>
        <v>83</v>
      </c>
      <c r="DV446" s="252">
        <f t="shared" ref="DV446" si="6953">DU446/DM446</f>
        <v>2.1135727018079958E-2</v>
      </c>
      <c r="DW446" s="290">
        <f t="shared" ref="DW446:EH446" si="6954">DW444+DW432+DW395+DW372+DW369+DW355+DW341+DW317+DW309+DW303+DW292+DW274+DW267+DW261+DW249+DW241+DW230+DW224+DW217+DW206</f>
        <v>0</v>
      </c>
      <c r="DX446" s="290">
        <f t="shared" si="6954"/>
        <v>22</v>
      </c>
      <c r="DY446" s="290">
        <f t="shared" si="6954"/>
        <v>61</v>
      </c>
      <c r="DZ446" s="290">
        <f t="shared" si="6954"/>
        <v>0</v>
      </c>
      <c r="EA446" s="290">
        <f t="shared" si="6954"/>
        <v>0</v>
      </c>
      <c r="EB446" s="290">
        <f t="shared" si="6954"/>
        <v>0</v>
      </c>
      <c r="EC446" s="290">
        <f t="shared" si="6954"/>
        <v>10</v>
      </c>
      <c r="ED446" s="290">
        <f t="shared" si="6954"/>
        <v>48</v>
      </c>
      <c r="EE446" s="290">
        <f t="shared" si="6954"/>
        <v>38</v>
      </c>
      <c r="EF446" s="290">
        <f t="shared" si="6954"/>
        <v>58</v>
      </c>
      <c r="EG446" s="290">
        <f t="shared" si="6954"/>
        <v>29</v>
      </c>
      <c r="EH446" s="279">
        <f t="shared" si="6954"/>
        <v>4114</v>
      </c>
      <c r="EI446" s="251">
        <f>EH446-(EN446+EP446)</f>
        <v>3895</v>
      </c>
      <c r="EJ446" s="256">
        <f t="shared" ref="EJ446" si="6955">EI446/EH446</f>
        <v>0.94676713660670875</v>
      </c>
      <c r="EK446" s="253">
        <f t="shared" ref="EK446" si="6956">EH446-EI446</f>
        <v>219</v>
      </c>
      <c r="EL446" s="252">
        <f t="shared" ref="EL446" si="6957">EK446/EH446</f>
        <v>5.3232863393291203E-2</v>
      </c>
      <c r="EM446" s="256">
        <f>((EH446-EP446)/EH446)</f>
        <v>0.9718035974720467</v>
      </c>
      <c r="EN446" s="251">
        <f>EU446+EX446+EY446</f>
        <v>103</v>
      </c>
      <c r="EO446" s="252">
        <f t="shared" ref="EO446" si="6958">EN446/EH446</f>
        <v>2.5036460865337871E-2</v>
      </c>
      <c r="EP446" s="251">
        <f>ER446+ES446+ET446+EV446+EW446</f>
        <v>116</v>
      </c>
      <c r="EQ446" s="252">
        <f t="shared" ref="EQ446" si="6959">EP446/EH446</f>
        <v>2.8196402527953329E-2</v>
      </c>
      <c r="ER446" s="290">
        <f t="shared" ref="ER446:FC446" si="6960">ER444+ER432+ER395+ER372+ER369+ER355+ER341+ER317+ER309+ER303+ER292+ER274+ER267+ER261+ER249+ER241+ER230+ER224+ER217+ER206</f>
        <v>0</v>
      </c>
      <c r="ES446" s="290">
        <f t="shared" si="6960"/>
        <v>24</v>
      </c>
      <c r="ET446" s="290">
        <f t="shared" si="6960"/>
        <v>92</v>
      </c>
      <c r="EU446" s="290">
        <f t="shared" si="6960"/>
        <v>6</v>
      </c>
      <c r="EV446" s="290">
        <f t="shared" si="6960"/>
        <v>0</v>
      </c>
      <c r="EW446" s="290">
        <f t="shared" si="6960"/>
        <v>0</v>
      </c>
      <c r="EX446" s="290">
        <f t="shared" si="6960"/>
        <v>7</v>
      </c>
      <c r="EY446" s="290">
        <f t="shared" si="6960"/>
        <v>90</v>
      </c>
      <c r="EZ446" s="290">
        <f t="shared" si="6960"/>
        <v>47</v>
      </c>
      <c r="FA446" s="290">
        <f t="shared" si="6960"/>
        <v>52</v>
      </c>
      <c r="FB446" s="290">
        <f t="shared" si="6960"/>
        <v>40</v>
      </c>
      <c r="FC446" s="279">
        <f t="shared" si="6960"/>
        <v>3366</v>
      </c>
      <c r="FD446" s="251">
        <f>FC446-(FI446+FK446)</f>
        <v>3156</v>
      </c>
      <c r="FE446" s="256">
        <f t="shared" ref="FE446" si="6961">FD446/FC446</f>
        <v>0.9376114081996435</v>
      </c>
      <c r="FF446" s="253">
        <f t="shared" ref="FF446" si="6962">FC446-FD446</f>
        <v>210</v>
      </c>
      <c r="FG446" s="252">
        <f t="shared" ref="FG446" si="6963">FF446/FC446</f>
        <v>6.2388591800356503E-2</v>
      </c>
      <c r="FH446" s="256">
        <f>((FC446-FK446)/FC446)</f>
        <v>0.96642899584076059</v>
      </c>
      <c r="FI446" s="251">
        <f>FP446+FS446+FT446</f>
        <v>97</v>
      </c>
      <c r="FJ446" s="252">
        <f t="shared" ref="FJ446" si="6964">FI446/FC446</f>
        <v>2.8817587641117054E-2</v>
      </c>
      <c r="FK446" s="251">
        <f>FM446+FN446+FO446+FQ446+FR446</f>
        <v>113</v>
      </c>
      <c r="FL446" s="252">
        <f t="shared" ref="FL446" si="6965">FK446/FC446</f>
        <v>3.3571004159239456E-2</v>
      </c>
      <c r="FM446" s="290">
        <f t="shared" ref="FM446:FX446" si="6966">FM444+FM432+FM395+FM372+FM369+FM355+FM341+FM317+FM309+FM303+FM292+FM274+FM267+FM261+FM249+FM241+FM230+FM224+FM217+FM206</f>
        <v>0</v>
      </c>
      <c r="FN446" s="290">
        <f t="shared" si="6966"/>
        <v>30</v>
      </c>
      <c r="FO446" s="290">
        <f t="shared" si="6966"/>
        <v>83</v>
      </c>
      <c r="FP446" s="290">
        <f t="shared" si="6966"/>
        <v>16</v>
      </c>
      <c r="FQ446" s="290">
        <f t="shared" si="6966"/>
        <v>0</v>
      </c>
      <c r="FR446" s="290">
        <f t="shared" si="6966"/>
        <v>0</v>
      </c>
      <c r="FS446" s="290">
        <f t="shared" si="6966"/>
        <v>5</v>
      </c>
      <c r="FT446" s="290">
        <f t="shared" si="6966"/>
        <v>76</v>
      </c>
      <c r="FU446" s="290">
        <f t="shared" si="6966"/>
        <v>49</v>
      </c>
      <c r="FV446" s="290">
        <f t="shared" si="6966"/>
        <v>60</v>
      </c>
      <c r="FW446" s="290">
        <f t="shared" si="6966"/>
        <v>44</v>
      </c>
      <c r="FX446" s="279">
        <f t="shared" si="6966"/>
        <v>4114</v>
      </c>
      <c r="FY446" s="251">
        <f>FX446-(GD446+GF446)</f>
        <v>3828</v>
      </c>
      <c r="FZ446" s="256">
        <f t="shared" ref="FZ446" si="6967">FY446/FX446</f>
        <v>0.93048128342245995</v>
      </c>
      <c r="GA446" s="253">
        <f t="shared" ref="GA446" si="6968">FX446-FY446</f>
        <v>286</v>
      </c>
      <c r="GB446" s="252">
        <f t="shared" ref="GB446" si="6969">GA446/FX446</f>
        <v>6.9518716577540107E-2</v>
      </c>
      <c r="GC446" s="256">
        <f>((FX446-GF446)/FX446)</f>
        <v>0.95721925133689845</v>
      </c>
      <c r="GD446" s="251">
        <f>GK446+GN446+GO446</f>
        <v>110</v>
      </c>
      <c r="GE446" s="252">
        <f t="shared" ref="GE446" si="6970">GD446/FX446</f>
        <v>2.6737967914438502E-2</v>
      </c>
      <c r="GF446" s="251">
        <f>GH446+GI446+GJ446+GL446+GM446</f>
        <v>176</v>
      </c>
      <c r="GG446" s="252">
        <f t="shared" ref="GG446" si="6971">GF446/FX446</f>
        <v>4.2780748663101602E-2</v>
      </c>
      <c r="GH446" s="290">
        <f t="shared" ref="GH446:GS446" si="6972">GH444+GH432+GH395+GH372+GH369+GH355+GH341+GH317+GH309+GH303+GH292+GH274+GH267+GH261+GH249+GH241+GH230+GH224+GH217+GH206</f>
        <v>0</v>
      </c>
      <c r="GI446" s="290">
        <f t="shared" si="6972"/>
        <v>37</v>
      </c>
      <c r="GJ446" s="290">
        <f t="shared" si="6972"/>
        <v>139</v>
      </c>
      <c r="GK446" s="290">
        <f t="shared" si="6972"/>
        <v>0</v>
      </c>
      <c r="GL446" s="290">
        <f t="shared" si="6972"/>
        <v>0</v>
      </c>
      <c r="GM446" s="290">
        <f t="shared" si="6972"/>
        <v>0</v>
      </c>
      <c r="GN446" s="290">
        <f t="shared" si="6972"/>
        <v>5</v>
      </c>
      <c r="GO446" s="290">
        <f t="shared" si="6972"/>
        <v>105</v>
      </c>
      <c r="GP446" s="290">
        <f t="shared" si="6972"/>
        <v>64</v>
      </c>
      <c r="GQ446" s="290">
        <f t="shared" si="6972"/>
        <v>88</v>
      </c>
      <c r="GR446" s="290">
        <f t="shared" si="6972"/>
        <v>51</v>
      </c>
      <c r="GS446" s="279">
        <f t="shared" si="6972"/>
        <v>3553</v>
      </c>
      <c r="GT446" s="251">
        <f>GS446-(GY446+HA446)</f>
        <v>3210</v>
      </c>
      <c r="GU446" s="256">
        <f t="shared" ref="GU446" si="6973">GT446/GS446</f>
        <v>0.9034618632141852</v>
      </c>
      <c r="GV446" s="253">
        <f t="shared" ref="GV446" si="6974">GS446-GT446</f>
        <v>343</v>
      </c>
      <c r="GW446" s="252">
        <f t="shared" ref="GW446" si="6975">GV446/GS446</f>
        <v>9.6538136785814799E-2</v>
      </c>
      <c r="GX446" s="256">
        <f>((GS446-HA446)/GS446)</f>
        <v>0.9445538981142696</v>
      </c>
      <c r="GY446" s="251">
        <f>HF446+HI446+HJ446</f>
        <v>146</v>
      </c>
      <c r="GZ446" s="252">
        <f t="shared" ref="GZ446" si="6976">GY446/GS446</f>
        <v>4.1092034900084437E-2</v>
      </c>
      <c r="HA446" s="251">
        <f>HC446+HD446+HE446+HG446+HH446</f>
        <v>197</v>
      </c>
      <c r="HB446" s="252">
        <f t="shared" ref="HB446" si="6977">HA446/GS446</f>
        <v>5.5446101885730369E-2</v>
      </c>
      <c r="HC446" s="290">
        <f t="shared" ref="HC446:HN446" si="6978">HC444+HC432+HC395+HC372+HC369+HC355+HC341+HC317+HC309+HC303+HC292+HC274+HC267+HC261+HC249+HC241+HC230+HC224+HC217+HC206</f>
        <v>2</v>
      </c>
      <c r="HD446" s="290">
        <f t="shared" si="6978"/>
        <v>65</v>
      </c>
      <c r="HE446" s="290">
        <f t="shared" si="6978"/>
        <v>130</v>
      </c>
      <c r="HF446" s="290">
        <f t="shared" si="6978"/>
        <v>0</v>
      </c>
      <c r="HG446" s="290">
        <f t="shared" si="6978"/>
        <v>0</v>
      </c>
      <c r="HH446" s="290">
        <f t="shared" si="6978"/>
        <v>0</v>
      </c>
      <c r="HI446" s="290">
        <f t="shared" si="6978"/>
        <v>13</v>
      </c>
      <c r="HJ446" s="290">
        <f t="shared" si="6978"/>
        <v>133</v>
      </c>
      <c r="HK446" s="290">
        <f t="shared" si="6978"/>
        <v>53</v>
      </c>
      <c r="HL446" s="290">
        <f t="shared" si="6978"/>
        <v>97</v>
      </c>
      <c r="HM446" s="290">
        <f t="shared" si="6978"/>
        <v>41</v>
      </c>
      <c r="HN446" s="279">
        <f t="shared" si="6978"/>
        <v>4272</v>
      </c>
      <c r="HO446" s="251">
        <f>HN446-(HT446+HV446)</f>
        <v>3991</v>
      </c>
      <c r="HP446" s="256">
        <f t="shared" ref="HP446" si="6979">HO446/HN446</f>
        <v>0.93422284644194753</v>
      </c>
      <c r="HQ446" s="253">
        <f t="shared" ref="HQ446" si="6980">HN446-HO446</f>
        <v>281</v>
      </c>
      <c r="HR446" s="252">
        <f t="shared" ref="HR446" si="6981">HQ446/HN446</f>
        <v>6.5777153558052429E-2</v>
      </c>
      <c r="HS446" s="256">
        <f>((HN446-HV446)/HN446)</f>
        <v>0.95880149812734083</v>
      </c>
      <c r="HT446" s="251">
        <f>IA446+ID446+IE446</f>
        <v>105</v>
      </c>
      <c r="HU446" s="252">
        <f t="shared" ref="HU446" si="6982">HT446/HN446</f>
        <v>2.4578651685393259E-2</v>
      </c>
      <c r="HV446" s="251">
        <f>HX446+HY446+HZ446+IB446+IC446</f>
        <v>176</v>
      </c>
      <c r="HW446" s="252">
        <f t="shared" ref="HW446" si="6983">HV446/HN446</f>
        <v>4.1198501872659173E-2</v>
      </c>
      <c r="HX446" s="290">
        <f t="shared" ref="HX446:II446" si="6984">HX444+HX432+HX395+HX372+HX369+HX355+HX341+HX317+HX309+HX303+HX292+HX274+HX267+HX261+HX249+HX241+HX230+HX224+HX217+HX206</f>
        <v>0</v>
      </c>
      <c r="HY446" s="290">
        <f t="shared" si="6984"/>
        <v>42</v>
      </c>
      <c r="HZ446" s="290">
        <f t="shared" si="6984"/>
        <v>134</v>
      </c>
      <c r="IA446" s="290">
        <f t="shared" si="6984"/>
        <v>0</v>
      </c>
      <c r="IB446" s="290">
        <f t="shared" si="6984"/>
        <v>0</v>
      </c>
      <c r="IC446" s="290">
        <f t="shared" si="6984"/>
        <v>0</v>
      </c>
      <c r="ID446" s="290">
        <f t="shared" si="6984"/>
        <v>10</v>
      </c>
      <c r="IE446" s="290">
        <f t="shared" si="6984"/>
        <v>95</v>
      </c>
      <c r="IF446" s="290">
        <f t="shared" si="6984"/>
        <v>51</v>
      </c>
      <c r="IG446" s="290">
        <f t="shared" si="6984"/>
        <v>60</v>
      </c>
      <c r="IH446" s="290">
        <f t="shared" si="6984"/>
        <v>27</v>
      </c>
      <c r="II446" s="279">
        <f t="shared" si="6984"/>
        <v>3990</v>
      </c>
      <c r="IJ446" s="251">
        <f>II446-(IO446+IQ446)</f>
        <v>3665</v>
      </c>
      <c r="IK446" s="256">
        <f t="shared" ref="IK446" si="6985">IJ446/II446</f>
        <v>0.918546365914787</v>
      </c>
      <c r="IL446" s="253">
        <f t="shared" ref="IL446" si="6986">II446-IJ446</f>
        <v>325</v>
      </c>
      <c r="IM446" s="252">
        <f t="shared" ref="IM446" si="6987">IL446/II446</f>
        <v>8.1453634085213028E-2</v>
      </c>
      <c r="IN446" s="256">
        <f>((II446-IQ446)/II446)</f>
        <v>0.9553884711779449</v>
      </c>
      <c r="IO446" s="251">
        <f>IV446+IY446+IZ446</f>
        <v>147</v>
      </c>
      <c r="IP446" s="252">
        <f t="shared" ref="IP446" si="6988">IO446/II446</f>
        <v>3.6842105263157891E-2</v>
      </c>
      <c r="IQ446" s="251">
        <f>IS446+IT446+IU446+IW446+IX446</f>
        <v>178</v>
      </c>
      <c r="IR446" s="252">
        <f t="shared" ref="IR446" si="6989">IQ446/II446</f>
        <v>4.4611528822055137E-2</v>
      </c>
      <c r="IS446" s="290">
        <f t="shared" ref="IS446:JD446" si="6990">IS444+IS432+IS395+IS372+IS369+IS355+IS341+IS317+IS309+IS303+IS292+IS274+IS267+IS261+IS249+IS241+IS230+IS224+IS217+IS206</f>
        <v>4</v>
      </c>
      <c r="IT446" s="290">
        <f t="shared" si="6990"/>
        <v>44</v>
      </c>
      <c r="IU446" s="290">
        <f t="shared" si="6990"/>
        <v>130</v>
      </c>
      <c r="IV446" s="290">
        <f t="shared" si="6990"/>
        <v>0</v>
      </c>
      <c r="IW446" s="290">
        <f t="shared" si="6990"/>
        <v>0</v>
      </c>
      <c r="IX446" s="290">
        <f t="shared" si="6990"/>
        <v>0</v>
      </c>
      <c r="IY446" s="290">
        <f t="shared" si="6990"/>
        <v>22</v>
      </c>
      <c r="IZ446" s="290">
        <f t="shared" si="6990"/>
        <v>125</v>
      </c>
      <c r="JA446" s="290">
        <f t="shared" si="6990"/>
        <v>37</v>
      </c>
      <c r="JB446" s="290">
        <f t="shared" si="6990"/>
        <v>59</v>
      </c>
      <c r="JC446" s="290">
        <f t="shared" si="6990"/>
        <v>27</v>
      </c>
      <c r="JD446" s="279">
        <f t="shared" si="6990"/>
        <v>45827</v>
      </c>
      <c r="JE446" s="251">
        <f>JD446-(JJ446+JL446)</f>
        <v>42596</v>
      </c>
      <c r="JF446" s="256">
        <f t="shared" ref="JF446" si="6991">JE446/JD446</f>
        <v>0.92949571213476767</v>
      </c>
      <c r="JG446" s="253">
        <f t="shared" ref="JG446" si="6992">JD446-JE446</f>
        <v>3231</v>
      </c>
      <c r="JH446" s="252">
        <f t="shared" ref="JH446" si="6993">JG446/JD446</f>
        <v>7.0504287865232287E-2</v>
      </c>
      <c r="JI446" s="256">
        <f>((JD446-JL446)/JD446)</f>
        <v>0.9583433347153425</v>
      </c>
      <c r="JJ446" s="251">
        <f>JQ446+JT446+JU446</f>
        <v>1322</v>
      </c>
      <c r="JK446" s="252">
        <f t="shared" ref="JK446" si="6994">JJ446/JD446</f>
        <v>2.8847622580574769E-2</v>
      </c>
      <c r="JL446" s="251">
        <f>JN446+JO446+JP446+JR446+JS446</f>
        <v>1909</v>
      </c>
      <c r="JM446" s="252">
        <f t="shared" ref="JM446" si="6995">JL446/JD446</f>
        <v>4.1656665284657515E-2</v>
      </c>
      <c r="JN446" s="290">
        <f t="shared" ref="JN446:JX446" si="6996">JN444+JN432+JN395+JN372+JN369+JN355+JN341+JN317+JN309+JN303+JN292+JN274+JN267+JN261+JN249+JN241+JN230+JN224+JN217+JN206</f>
        <v>6</v>
      </c>
      <c r="JO446" s="290">
        <f t="shared" si="6996"/>
        <v>513</v>
      </c>
      <c r="JP446" s="290">
        <f t="shared" si="6996"/>
        <v>1390</v>
      </c>
      <c r="JQ446" s="290">
        <f t="shared" si="6996"/>
        <v>37</v>
      </c>
      <c r="JR446" s="290">
        <f t="shared" si="6996"/>
        <v>0</v>
      </c>
      <c r="JS446" s="290">
        <f t="shared" si="6996"/>
        <v>0</v>
      </c>
      <c r="JT446" s="290">
        <f t="shared" si="6996"/>
        <v>115</v>
      </c>
      <c r="JU446" s="290">
        <f t="shared" si="6996"/>
        <v>1170</v>
      </c>
      <c r="JV446" s="290">
        <f t="shared" si="6996"/>
        <v>604</v>
      </c>
      <c r="JW446" s="290">
        <f t="shared" si="6996"/>
        <v>824</v>
      </c>
      <c r="JX446" s="290">
        <f t="shared" si="6996"/>
        <v>502</v>
      </c>
    </row>
    <row r="447" spans="1:284" ht="15" customHeight="1" thickBot="1">
      <c r="A447" s="329"/>
      <c r="B447" s="330"/>
      <c r="C447" s="330"/>
      <c r="D447" s="330"/>
      <c r="E447" s="330"/>
      <c r="F447" s="330"/>
      <c r="G447" s="330"/>
      <c r="H447" s="330"/>
      <c r="I447" s="331"/>
      <c r="J447" s="249"/>
      <c r="K447" s="254"/>
      <c r="L447" s="248"/>
      <c r="M447" s="251"/>
      <c r="N447" s="252"/>
      <c r="O447" s="253"/>
      <c r="P447" s="252"/>
      <c r="Q447" s="252"/>
      <c r="R447" s="251"/>
      <c r="S447" s="252"/>
      <c r="T447" s="251"/>
      <c r="U447" s="252"/>
      <c r="V447" s="255">
        <f>V446/L446</f>
        <v>0</v>
      </c>
      <c r="W447" s="255">
        <f>W446/L446</f>
        <v>1.2463343108504398E-2</v>
      </c>
      <c r="X447" s="255">
        <f>X446/L446</f>
        <v>3.7634408602150539E-2</v>
      </c>
      <c r="Y447" s="255">
        <f>Y446/L446</f>
        <v>1.4662756598240469E-3</v>
      </c>
      <c r="Z447" s="255">
        <f>Z446/L446</f>
        <v>0</v>
      </c>
      <c r="AA447" s="255">
        <f>AA446/L446</f>
        <v>0</v>
      </c>
      <c r="AB447" s="255">
        <f>AB446/L446</f>
        <v>9.7751710654936461E-4</v>
      </c>
      <c r="AC447" s="255">
        <f>AC446/L446</f>
        <v>2.932551319648094E-2</v>
      </c>
      <c r="AD447" s="255">
        <f>AD446/L446</f>
        <v>1.3196480938416423E-2</v>
      </c>
      <c r="AE447" s="255">
        <f>AE446/L446</f>
        <v>1.5151515151515152E-2</v>
      </c>
      <c r="AF447" s="255">
        <f>AF446/L446</f>
        <v>1.2707722385141741E-2</v>
      </c>
      <c r="AG447" s="248"/>
      <c r="AH447" s="251"/>
      <c r="AI447" s="252"/>
      <c r="AJ447" s="253"/>
      <c r="AK447" s="252"/>
      <c r="AL447" s="252"/>
      <c r="AM447" s="251"/>
      <c r="AN447" s="252"/>
      <c r="AO447" s="251"/>
      <c r="AP447" s="252"/>
      <c r="AQ447" s="255">
        <f>AQ446/AG446</f>
        <v>0</v>
      </c>
      <c r="AR447" s="255">
        <f>AR446/AG446</f>
        <v>1.5775401069518715E-2</v>
      </c>
      <c r="AS447" s="255">
        <f>AS446/AG446</f>
        <v>3.6363636363636362E-2</v>
      </c>
      <c r="AT447" s="255">
        <f>AT446/AG446</f>
        <v>5.3475935828877007E-4</v>
      </c>
      <c r="AU447" s="255">
        <f>AU446/AG446</f>
        <v>0</v>
      </c>
      <c r="AV447" s="255">
        <f>AV446/AG446</f>
        <v>0</v>
      </c>
      <c r="AW447" s="255">
        <f>AW446/AG446</f>
        <v>4.2780748663101605E-3</v>
      </c>
      <c r="AX447" s="255">
        <f>AX446/AG446</f>
        <v>3.3689839572192515E-2</v>
      </c>
      <c r="AY447" s="255">
        <f>AY446/AG446</f>
        <v>1.7914438502673796E-2</v>
      </c>
      <c r="AZ447" s="255">
        <f>AZ446/AG446</f>
        <v>2.5133689839572194E-2</v>
      </c>
      <c r="BA447" s="255">
        <f>BA446/AG446</f>
        <v>2.0320855614973262E-2</v>
      </c>
      <c r="BB447" s="248"/>
      <c r="BC447" s="251"/>
      <c r="BD447" s="252"/>
      <c r="BE447" s="253"/>
      <c r="BF447" s="252"/>
      <c r="BG447" s="252"/>
      <c r="BH447" s="251"/>
      <c r="BI447" s="252"/>
      <c r="BJ447" s="251"/>
      <c r="BK447" s="252"/>
      <c r="BL447" s="255">
        <f>BL446/BB446</f>
        <v>0</v>
      </c>
      <c r="BM447" s="255">
        <f>BM446/BB446</f>
        <v>1.7825311942959002E-2</v>
      </c>
      <c r="BN447" s="255">
        <f>BN446/BB446</f>
        <v>4.3035395976572445E-2</v>
      </c>
      <c r="BO447" s="255">
        <f>BO446/BB446</f>
        <v>0</v>
      </c>
      <c r="BP447" s="255">
        <f>BP446/BB446</f>
        <v>0</v>
      </c>
      <c r="BQ447" s="255">
        <f>BQ446/BB446</f>
        <v>0</v>
      </c>
      <c r="BR447" s="255">
        <f>BR446/BB446</f>
        <v>3.5650623885918001E-3</v>
      </c>
      <c r="BS447" s="255">
        <f>BS446/BB446</f>
        <v>3.3104150751209573E-2</v>
      </c>
      <c r="BT447" s="255">
        <f>BT446/BB446</f>
        <v>1.7061370002546473E-2</v>
      </c>
      <c r="BU447" s="255">
        <f>BU446/BB446</f>
        <v>2.291825821237586E-2</v>
      </c>
      <c r="BV447" s="255">
        <f>BV446/BB446</f>
        <v>1.8079959256429846E-2</v>
      </c>
      <c r="BW447" s="248"/>
      <c r="BX447" s="251"/>
      <c r="BY447" s="252"/>
      <c r="BZ447" s="253"/>
      <c r="CA447" s="252"/>
      <c r="CB447" s="252"/>
      <c r="CC447" s="251"/>
      <c r="CD447" s="252"/>
      <c r="CE447" s="251"/>
      <c r="CF447" s="252"/>
      <c r="CG447" s="255">
        <f>CG446/BW446</f>
        <v>0</v>
      </c>
      <c r="CH447" s="255">
        <f>CH446/BW446</f>
        <v>9.9312452253628725E-3</v>
      </c>
      <c r="CI447" s="255">
        <f>CI446/BW446</f>
        <v>3.2594856124267886E-2</v>
      </c>
      <c r="CJ447" s="255">
        <f>CJ446/BW446</f>
        <v>1.7825311942959001E-3</v>
      </c>
      <c r="CK447" s="255">
        <f>CK446/BW446</f>
        <v>0</v>
      </c>
      <c r="CL447" s="255">
        <f>CL446/BW446</f>
        <v>0</v>
      </c>
      <c r="CM447" s="255">
        <f>CM446/BW446</f>
        <v>2.2918258212375861E-3</v>
      </c>
      <c r="CN447" s="255">
        <f>CN446/BW446</f>
        <v>2.3172905525846704E-2</v>
      </c>
      <c r="CO447" s="255">
        <f>CO446/BW446</f>
        <v>1.06951871657754E-2</v>
      </c>
      <c r="CP447" s="255">
        <f>CP446/BW446</f>
        <v>1.3750954927425516E-2</v>
      </c>
      <c r="CQ447" s="255">
        <f>CQ446/BW446</f>
        <v>6.3661828367710723E-3</v>
      </c>
      <c r="CR447" s="248"/>
      <c r="CS447" s="251"/>
      <c r="CT447" s="252"/>
      <c r="CU447" s="253"/>
      <c r="CV447" s="252"/>
      <c r="CW447" s="252"/>
      <c r="CX447" s="251"/>
      <c r="CY447" s="252"/>
      <c r="CZ447" s="251"/>
      <c r="DA447" s="252"/>
      <c r="DB447" s="255">
        <f>DB446/CR446</f>
        <v>0</v>
      </c>
      <c r="DC447" s="255">
        <f>DC446/CR446</f>
        <v>1.06951871657754E-2</v>
      </c>
      <c r="DD447" s="255">
        <f>DD446/CR446</f>
        <v>1.3547237076648842E-2</v>
      </c>
      <c r="DE447" s="255">
        <f>DE446/CR446</f>
        <v>0</v>
      </c>
      <c r="DF447" s="255">
        <f>DF446/CR446</f>
        <v>0</v>
      </c>
      <c r="DG447" s="255">
        <f>DG446/CR446</f>
        <v>0</v>
      </c>
      <c r="DH447" s="255">
        <f>DH446/CR446</f>
        <v>0</v>
      </c>
      <c r="DI447" s="255">
        <f>DI446/CR446</f>
        <v>1.2477718360071301E-2</v>
      </c>
      <c r="DJ447" s="255">
        <f>DJ446/CR446</f>
        <v>1.3903743315508022E-2</v>
      </c>
      <c r="DK447" s="255">
        <f>DK446/CR446</f>
        <v>1.8894830659536541E-2</v>
      </c>
      <c r="DL447" s="255">
        <f>DL446/CR446</f>
        <v>6.773618538324421E-3</v>
      </c>
      <c r="DM447" s="248"/>
      <c r="DN447" s="251"/>
      <c r="DO447" s="252"/>
      <c r="DP447" s="253"/>
      <c r="DQ447" s="252"/>
      <c r="DR447" s="252"/>
      <c r="DS447" s="251"/>
      <c r="DT447" s="252"/>
      <c r="DU447" s="251"/>
      <c r="DV447" s="252"/>
      <c r="DW447" s="255">
        <f>DW446/DM446</f>
        <v>0</v>
      </c>
      <c r="DX447" s="255">
        <f>DX446/DM446</f>
        <v>5.6022408963585435E-3</v>
      </c>
      <c r="DY447" s="255">
        <f>DY446/DM446</f>
        <v>1.5533486121721415E-2</v>
      </c>
      <c r="DZ447" s="255">
        <f>DZ446/DM446</f>
        <v>0</v>
      </c>
      <c r="EA447" s="255">
        <f>EA446/DM446</f>
        <v>0</v>
      </c>
      <c r="EB447" s="255">
        <f>EB446/DM446</f>
        <v>0</v>
      </c>
      <c r="EC447" s="255">
        <f>EC446/DM446</f>
        <v>2.5464731347084289E-3</v>
      </c>
      <c r="ED447" s="255">
        <f>ED446/DM446</f>
        <v>1.2223071046600458E-2</v>
      </c>
      <c r="EE447" s="255">
        <f>EE446/DM446</f>
        <v>9.6765979118920292E-3</v>
      </c>
      <c r="EF447" s="255">
        <f>EF446/DM446</f>
        <v>1.4769544181308887E-2</v>
      </c>
      <c r="EG447" s="255">
        <f>EG446/DM446</f>
        <v>7.3847720906544435E-3</v>
      </c>
      <c r="EH447" s="248"/>
      <c r="EI447" s="251"/>
      <c r="EJ447" s="252"/>
      <c r="EK447" s="253"/>
      <c r="EL447" s="252"/>
      <c r="EM447" s="252"/>
      <c r="EN447" s="251"/>
      <c r="EO447" s="252"/>
      <c r="EP447" s="251"/>
      <c r="EQ447" s="252"/>
      <c r="ER447" s="255">
        <f>ER446/EH446</f>
        <v>0</v>
      </c>
      <c r="ES447" s="255">
        <f>ES446/EH446</f>
        <v>5.8337384540593099E-3</v>
      </c>
      <c r="ET447" s="255">
        <f>ET446/EH446</f>
        <v>2.236266407389402E-2</v>
      </c>
      <c r="EU447" s="255">
        <f>EU446/EH446</f>
        <v>1.4584346135148275E-3</v>
      </c>
      <c r="EV447" s="255">
        <f>EV446/EH446</f>
        <v>0</v>
      </c>
      <c r="EW447" s="255">
        <f>EW446/EH446</f>
        <v>0</v>
      </c>
      <c r="EX447" s="255">
        <f>EX446/EH446</f>
        <v>1.7015070491006321E-3</v>
      </c>
      <c r="EY447" s="255">
        <f>EY446/EH446</f>
        <v>2.1876519202722412E-2</v>
      </c>
      <c r="EZ447" s="255">
        <f>EZ446/EH446</f>
        <v>1.1424404472532814E-2</v>
      </c>
      <c r="FA447" s="255">
        <f>FA446/EH446</f>
        <v>1.2639766650461837E-2</v>
      </c>
      <c r="FB447" s="255">
        <f>FB446/EH446</f>
        <v>9.7228974234321829E-3</v>
      </c>
      <c r="FC447" s="248"/>
      <c r="FD447" s="251"/>
      <c r="FE447" s="252"/>
      <c r="FF447" s="253"/>
      <c r="FG447" s="252"/>
      <c r="FH447" s="252"/>
      <c r="FI447" s="251"/>
      <c r="FJ447" s="252"/>
      <c r="FK447" s="251"/>
      <c r="FL447" s="252"/>
      <c r="FM447" s="255">
        <f>FM446/FC446</f>
        <v>0</v>
      </c>
      <c r="FN447" s="255">
        <f>FN446/FC446</f>
        <v>8.9126559714795012E-3</v>
      </c>
      <c r="FO447" s="255">
        <f>FO446/FC446</f>
        <v>2.4658348187759953E-2</v>
      </c>
      <c r="FP447" s="255">
        <f>FP446/FC446</f>
        <v>4.7534165181224008E-3</v>
      </c>
      <c r="FQ447" s="255">
        <f>FQ446/FC446</f>
        <v>0</v>
      </c>
      <c r="FR447" s="255">
        <f>FR446/FC446</f>
        <v>0</v>
      </c>
      <c r="FS447" s="255">
        <f>FS446/FC446</f>
        <v>1.4854426619132501E-3</v>
      </c>
      <c r="FT447" s="255">
        <f>FT446/FC446</f>
        <v>2.2578728461081402E-2</v>
      </c>
      <c r="FU447" s="255">
        <f>FU446/FC446</f>
        <v>1.4557338086749852E-2</v>
      </c>
      <c r="FV447" s="255">
        <f>FV446/FC446</f>
        <v>1.7825311942959002E-2</v>
      </c>
      <c r="FW447" s="255">
        <f>FW446/FC446</f>
        <v>1.3071895424836602E-2</v>
      </c>
      <c r="FX447" s="248"/>
      <c r="FY447" s="251"/>
      <c r="FZ447" s="252"/>
      <c r="GA447" s="253"/>
      <c r="GB447" s="252"/>
      <c r="GC447" s="252"/>
      <c r="GD447" s="251"/>
      <c r="GE447" s="252"/>
      <c r="GF447" s="251"/>
      <c r="GG447" s="252"/>
      <c r="GH447" s="255">
        <f>GH446/FX446</f>
        <v>0</v>
      </c>
      <c r="GI447" s="255">
        <f>GI446/FX446</f>
        <v>8.9936801166747692E-3</v>
      </c>
      <c r="GJ447" s="255">
        <f>GJ446/FX446</f>
        <v>3.3787068546426838E-2</v>
      </c>
      <c r="GK447" s="255">
        <f>GK446/FX446</f>
        <v>0</v>
      </c>
      <c r="GL447" s="255">
        <f>GL446/FX446</f>
        <v>0</v>
      </c>
      <c r="GM447" s="255">
        <f>GM446/FX446</f>
        <v>0</v>
      </c>
      <c r="GN447" s="255">
        <f>GN446/FX446</f>
        <v>1.2153621779290229E-3</v>
      </c>
      <c r="GO447" s="255">
        <f>GO446/FX446</f>
        <v>2.5522605736509479E-2</v>
      </c>
      <c r="GP447" s="255">
        <f>GP446/FX446</f>
        <v>1.5556635877491492E-2</v>
      </c>
      <c r="GQ447" s="255">
        <f>GQ446/FX446</f>
        <v>2.1390374331550801E-2</v>
      </c>
      <c r="GR447" s="255">
        <f>GR446/FX446</f>
        <v>1.2396694214876033E-2</v>
      </c>
      <c r="GS447" s="248"/>
      <c r="GT447" s="251"/>
      <c r="GU447" s="252"/>
      <c r="GV447" s="253"/>
      <c r="GW447" s="252"/>
      <c r="GX447" s="252"/>
      <c r="GY447" s="251"/>
      <c r="GZ447" s="252"/>
      <c r="HA447" s="251"/>
      <c r="HB447" s="252"/>
      <c r="HC447" s="255">
        <f>HC446/GS446</f>
        <v>5.6290458767238951E-4</v>
      </c>
      <c r="HD447" s="255">
        <f>HD446/GS446</f>
        <v>1.8294399099352661E-2</v>
      </c>
      <c r="HE447" s="255">
        <f>HE446/GS446</f>
        <v>3.6588798198705322E-2</v>
      </c>
      <c r="HF447" s="255">
        <f>HF446/GS446</f>
        <v>0</v>
      </c>
      <c r="HG447" s="255">
        <f>HG446/GS446</f>
        <v>0</v>
      </c>
      <c r="HH447" s="255">
        <f>HH446/GS446</f>
        <v>0</v>
      </c>
      <c r="HI447" s="255">
        <f>HI446/GS446</f>
        <v>3.658879819870532E-3</v>
      </c>
      <c r="HJ447" s="255">
        <f>HJ446/GS446</f>
        <v>3.7433155080213901E-2</v>
      </c>
      <c r="HK447" s="255">
        <f>HK446/GS446</f>
        <v>1.4916971573318323E-2</v>
      </c>
      <c r="HL447" s="255">
        <f>HL446/GS446</f>
        <v>2.7300872502110891E-2</v>
      </c>
      <c r="HM447" s="255">
        <f>HM446/GS446</f>
        <v>1.1539544047283985E-2</v>
      </c>
      <c r="HN447" s="248"/>
      <c r="HO447" s="251"/>
      <c r="HP447" s="252"/>
      <c r="HQ447" s="253"/>
      <c r="HR447" s="252"/>
      <c r="HS447" s="252"/>
      <c r="HT447" s="251"/>
      <c r="HU447" s="252"/>
      <c r="HV447" s="251"/>
      <c r="HW447" s="252"/>
      <c r="HX447" s="255">
        <f>HX446/HN446</f>
        <v>0</v>
      </c>
      <c r="HY447" s="255">
        <f>HY446/HN446</f>
        <v>9.8314606741573031E-3</v>
      </c>
      <c r="HZ447" s="255">
        <f>HZ446/HN446</f>
        <v>3.1367041198501873E-2</v>
      </c>
      <c r="IA447" s="255">
        <f>IA446/HN446</f>
        <v>0</v>
      </c>
      <c r="IB447" s="255">
        <f>IB446/HN446</f>
        <v>0</v>
      </c>
      <c r="IC447" s="255">
        <f>IC446/HN446</f>
        <v>0</v>
      </c>
      <c r="ID447" s="255">
        <f>ID446/HN446</f>
        <v>2.3408239700374533E-3</v>
      </c>
      <c r="IE447" s="255">
        <f>IE446/HN446</f>
        <v>2.2237827715355804E-2</v>
      </c>
      <c r="IF447" s="255">
        <f>IF446/HN446</f>
        <v>1.1938202247191011E-2</v>
      </c>
      <c r="IG447" s="255">
        <f>IG446/HN446</f>
        <v>1.4044943820224719E-2</v>
      </c>
      <c r="IH447" s="255">
        <f>IH446/HN446</f>
        <v>6.3202247191011234E-3</v>
      </c>
      <c r="II447" s="248"/>
      <c r="IJ447" s="251"/>
      <c r="IK447" s="252"/>
      <c r="IL447" s="253"/>
      <c r="IM447" s="252"/>
      <c r="IN447" s="252"/>
      <c r="IO447" s="251"/>
      <c r="IP447" s="252"/>
      <c r="IQ447" s="251"/>
      <c r="IR447" s="252"/>
      <c r="IS447" s="255">
        <f>IS446/II446</f>
        <v>1.0025062656641604E-3</v>
      </c>
      <c r="IT447" s="255">
        <f>IT446/II446</f>
        <v>1.1027568922305764E-2</v>
      </c>
      <c r="IU447" s="255">
        <f>IU446/II446</f>
        <v>3.2581453634085211E-2</v>
      </c>
      <c r="IV447" s="255">
        <f>IV446/II446</f>
        <v>0</v>
      </c>
      <c r="IW447" s="255">
        <f>IW446/II446</f>
        <v>0</v>
      </c>
      <c r="IX447" s="255">
        <f>IX446/II446</f>
        <v>0</v>
      </c>
      <c r="IY447" s="255">
        <f>IY446/II446</f>
        <v>5.5137844611528822E-3</v>
      </c>
      <c r="IZ447" s="255">
        <f>IZ446/II446</f>
        <v>3.1328320802005011E-2</v>
      </c>
      <c r="JA447" s="255">
        <f>JA446/II446</f>
        <v>9.2731829573934835E-3</v>
      </c>
      <c r="JB447" s="255">
        <f>JB446/II446</f>
        <v>1.4786967418546366E-2</v>
      </c>
      <c r="JC447" s="255">
        <f>JC446/II446</f>
        <v>6.7669172932330827E-3</v>
      </c>
      <c r="JD447" s="248"/>
      <c r="JE447" s="251"/>
      <c r="JF447" s="252"/>
      <c r="JG447" s="253"/>
      <c r="JH447" s="252"/>
      <c r="JI447" s="252"/>
      <c r="JJ447" s="251"/>
      <c r="JK447" s="252"/>
      <c r="JL447" s="251"/>
      <c r="JM447" s="252"/>
      <c r="JN447" s="255">
        <f>JN446/JD446</f>
        <v>1.3092718266524101E-4</v>
      </c>
      <c r="JO447" s="255">
        <f>JO446/JD446</f>
        <v>1.1194274117878107E-2</v>
      </c>
      <c r="JP447" s="255">
        <f>JP446/JD446</f>
        <v>3.0331463984114168E-2</v>
      </c>
      <c r="JQ447" s="255">
        <f>JQ446/JD446</f>
        <v>8.0738429310231962E-4</v>
      </c>
      <c r="JR447" s="255">
        <f>JR446/JD446</f>
        <v>0</v>
      </c>
      <c r="JS447" s="255">
        <f>JS446/JD446</f>
        <v>0</v>
      </c>
      <c r="JT447" s="255">
        <f>JT446/JD446</f>
        <v>2.5094376677504528E-3</v>
      </c>
      <c r="JU447" s="255">
        <f>JU446/JD446</f>
        <v>2.5530800619721999E-2</v>
      </c>
      <c r="JV447" s="255">
        <f>JV446/JD446</f>
        <v>1.3180003054967596E-2</v>
      </c>
      <c r="JW447" s="255">
        <f>JW446/JD446</f>
        <v>1.7980666419359765E-2</v>
      </c>
      <c r="JX447" s="255">
        <f>JX446/JD446</f>
        <v>1.0954240949658498E-2</v>
      </c>
    </row>
    <row r="448" spans="1:284" ht="15" customHeight="1">
      <c r="A448" s="269">
        <f>A445+1</f>
        <v>1</v>
      </c>
      <c r="B448" s="124">
        <v>20100518542</v>
      </c>
      <c r="C448" s="227">
        <f t="shared" ref="C448:C451" ca="1" si="6997">IF(INT(MID(B448,5,2))&lt;=MONTH(NOW()),YEAR(NOW())-INT(LEFT(B448,4)),YEAR(NOW())-INT(LEFT(B448,4))-1)</f>
        <v>10</v>
      </c>
      <c r="D448" s="227">
        <f t="shared" ref="D448:D451" ca="1" si="6998">IF(INT(MID(B448,5,2))&lt;=MONTH(NOW()),MONTH(NOW())-INT(MID(B448,5,2)),12-(INT(MID(B448,5,2))-MONTH(NOW())))</f>
        <v>10</v>
      </c>
      <c r="E448" s="228">
        <f t="shared" ref="E448:E451" si="6999">+SUM($B$1-DATE(H448,G448,F448))/365</f>
        <v>46.873972602739727</v>
      </c>
      <c r="F448" s="118">
        <v>28</v>
      </c>
      <c r="G448" s="118">
        <v>3</v>
      </c>
      <c r="H448" s="118">
        <v>1973</v>
      </c>
      <c r="I448" s="115" t="s">
        <v>638</v>
      </c>
      <c r="J448" s="105" t="s">
        <v>818</v>
      </c>
      <c r="K448" s="106" t="s">
        <v>722</v>
      </c>
      <c r="L448" s="247">
        <v>22</v>
      </c>
      <c r="M448" s="247">
        <f t="shared" ref="M448:M451" si="7000">L448-(R448+T448)</f>
        <v>22</v>
      </c>
      <c r="N448" s="260">
        <f t="shared" ref="N448:N452" si="7001">M448/L448</f>
        <v>1</v>
      </c>
      <c r="O448" s="238">
        <f t="shared" ref="O448:O452" si="7002">L448-M448</f>
        <v>0</v>
      </c>
      <c r="P448" s="260">
        <f t="shared" ref="P448:P452" si="7003">O448/L448</f>
        <v>0</v>
      </c>
      <c r="Q448" s="260">
        <f t="shared" ref="Q448:Q451" si="7004">(L448-T448)/L448</f>
        <v>1</v>
      </c>
      <c r="R448" s="247">
        <f t="shared" ref="R448:R451" si="7005">AC448+AB448+AA448</f>
        <v>0</v>
      </c>
      <c r="S448" s="260">
        <f t="shared" ref="S448:S452" si="7006">R448/L448</f>
        <v>0</v>
      </c>
      <c r="T448" s="247">
        <f t="shared" ref="T448:T451" si="7007">V448+W448+X448+Y448+Z448</f>
        <v>0</v>
      </c>
      <c r="U448" s="260">
        <f t="shared" ref="U448:U452" si="7008">T448/L448</f>
        <v>0</v>
      </c>
      <c r="V448" s="247">
        <v>0</v>
      </c>
      <c r="W448" s="247">
        <v>0</v>
      </c>
      <c r="X448" s="247">
        <v>0</v>
      </c>
      <c r="Y448" s="247">
        <v>0</v>
      </c>
      <c r="Z448" s="247">
        <v>0</v>
      </c>
      <c r="AA448" s="247">
        <v>0</v>
      </c>
      <c r="AB448" s="247">
        <v>0</v>
      </c>
      <c r="AC448" s="247">
        <v>0</v>
      </c>
      <c r="AD448" s="247">
        <v>0</v>
      </c>
      <c r="AE448" s="247">
        <v>0</v>
      </c>
      <c r="AF448" s="247">
        <v>0</v>
      </c>
      <c r="AG448" s="236">
        <v>20</v>
      </c>
      <c r="AH448" s="236">
        <f t="shared" ref="AH448:AH451" si="7009">AG448-(AM448+AO448)</f>
        <v>20</v>
      </c>
      <c r="AI448" s="237">
        <f t="shared" ref="AI448:AI452" si="7010">AH448/AG448</f>
        <v>1</v>
      </c>
      <c r="AJ448" s="238">
        <f t="shared" ref="AJ448:AJ452" si="7011">AG448-AH448</f>
        <v>0</v>
      </c>
      <c r="AK448" s="237">
        <f t="shared" ref="AK448:AK452" si="7012">AJ448/AG448</f>
        <v>0</v>
      </c>
      <c r="AL448" s="237">
        <f t="shared" ref="AL448:AL451" si="7013">(AG448-AO448)/AG448</f>
        <v>1</v>
      </c>
      <c r="AM448" s="236">
        <f t="shared" ref="AM448:AM451" si="7014">AX448+AW448+AV448</f>
        <v>0</v>
      </c>
      <c r="AN448" s="237">
        <f t="shared" ref="AN448:AN452" si="7015">AM448/AG448</f>
        <v>0</v>
      </c>
      <c r="AO448" s="236">
        <f t="shared" ref="AO448:AO451" si="7016">AQ448+AR448+AS448+AT448+AU448</f>
        <v>0</v>
      </c>
      <c r="AP448" s="237">
        <f t="shared" ref="AP448:AP452" si="7017">AO448/AG448</f>
        <v>0</v>
      </c>
      <c r="AQ448" s="236">
        <v>0</v>
      </c>
      <c r="AR448" s="236">
        <v>0</v>
      </c>
      <c r="AS448" s="236">
        <v>0</v>
      </c>
      <c r="AT448" s="236">
        <v>0</v>
      </c>
      <c r="AU448" s="236">
        <v>0</v>
      </c>
      <c r="AV448" s="236">
        <v>0</v>
      </c>
      <c r="AW448" s="236">
        <v>0</v>
      </c>
      <c r="AX448" s="236">
        <v>0</v>
      </c>
      <c r="AY448" s="236">
        <v>0</v>
      </c>
      <c r="AZ448" s="236">
        <v>1</v>
      </c>
      <c r="BA448" s="236">
        <v>0</v>
      </c>
      <c r="BB448" s="236">
        <v>21</v>
      </c>
      <c r="BC448" s="236">
        <f t="shared" ref="BC448:BC451" si="7018">BB448-(BH448+BJ448)</f>
        <v>19</v>
      </c>
      <c r="BD448" s="237">
        <f t="shared" ref="BD448:BD452" si="7019">BC448/BB448</f>
        <v>0.90476190476190477</v>
      </c>
      <c r="BE448" s="238">
        <f t="shared" ref="BE448:BE452" si="7020">BB448-BC448</f>
        <v>2</v>
      </c>
      <c r="BF448" s="237">
        <f t="shared" ref="BF448:BF452" si="7021">BE448/BB448</f>
        <v>9.5238095238095233E-2</v>
      </c>
      <c r="BG448" s="237">
        <f t="shared" ref="BG448:BG451" si="7022">(BB448-BJ448)/BB448</f>
        <v>1</v>
      </c>
      <c r="BH448" s="236">
        <f t="shared" ref="BH448:BH451" si="7023">BS448+BR448+BQ448</f>
        <v>2</v>
      </c>
      <c r="BI448" s="237">
        <f t="shared" ref="BI448:BI452" si="7024">BH448/BB448</f>
        <v>9.5238095238095233E-2</v>
      </c>
      <c r="BJ448" s="236">
        <f t="shared" ref="BJ448:BJ451" si="7025">BL448+BM448+BN448+BO448+BP448</f>
        <v>0</v>
      </c>
      <c r="BK448" s="237">
        <f t="shared" ref="BK448:BK452" si="7026">BJ448/BB448</f>
        <v>0</v>
      </c>
      <c r="BL448" s="236">
        <v>0</v>
      </c>
      <c r="BM448" s="236">
        <v>0</v>
      </c>
      <c r="BN448" s="236">
        <v>0</v>
      </c>
      <c r="BO448" s="236">
        <v>0</v>
      </c>
      <c r="BP448" s="236">
        <v>0</v>
      </c>
      <c r="BQ448" s="236">
        <v>0</v>
      </c>
      <c r="BR448" s="236">
        <v>0</v>
      </c>
      <c r="BS448" s="236">
        <v>2</v>
      </c>
      <c r="BT448" s="236">
        <v>0</v>
      </c>
      <c r="BU448" s="236">
        <v>2</v>
      </c>
      <c r="BV448" s="236">
        <v>0</v>
      </c>
      <c r="BW448" s="247">
        <v>21</v>
      </c>
      <c r="BX448" s="247">
        <f t="shared" ref="BX448:BX451" si="7027">BW448-(CC448+CE448)</f>
        <v>21</v>
      </c>
      <c r="BY448" s="260">
        <f t="shared" ref="BY448:BY452" si="7028">BX448/BW448</f>
        <v>1</v>
      </c>
      <c r="BZ448" s="238">
        <f t="shared" ref="BZ448:BZ452" si="7029">BW448-BX448</f>
        <v>0</v>
      </c>
      <c r="CA448" s="260">
        <f t="shared" ref="CA448:CA452" si="7030">BZ448/BW448</f>
        <v>0</v>
      </c>
      <c r="CB448" s="260">
        <f t="shared" ref="CB448:CB451" si="7031">(BW448-CE448)/BW448</f>
        <v>1</v>
      </c>
      <c r="CC448" s="247">
        <f t="shared" ref="CC448:CC451" si="7032">CN448+CM448+CL448</f>
        <v>0</v>
      </c>
      <c r="CD448" s="260">
        <f t="shared" ref="CD448:CD452" si="7033">CC448/BW448</f>
        <v>0</v>
      </c>
      <c r="CE448" s="247">
        <f t="shared" ref="CE448:CE451" si="7034">CG448+CH448+CI448+CJ448+CK448</f>
        <v>0</v>
      </c>
      <c r="CF448" s="260">
        <f t="shared" ref="CF448:CF452" si="7035">CE448/BW448</f>
        <v>0</v>
      </c>
      <c r="CG448" s="247">
        <v>0</v>
      </c>
      <c r="CH448" s="247">
        <v>0</v>
      </c>
      <c r="CI448" s="247">
        <v>0</v>
      </c>
      <c r="CJ448" s="247">
        <v>0</v>
      </c>
      <c r="CK448" s="247">
        <v>0</v>
      </c>
      <c r="CL448" s="247">
        <v>0</v>
      </c>
      <c r="CM448" s="247">
        <v>0</v>
      </c>
      <c r="CN448" s="247">
        <v>0</v>
      </c>
      <c r="CO448" s="247">
        <v>0</v>
      </c>
      <c r="CP448" s="247">
        <v>1</v>
      </c>
      <c r="CQ448" s="247">
        <v>0</v>
      </c>
      <c r="CR448" s="274">
        <v>15</v>
      </c>
      <c r="CS448" s="247">
        <f t="shared" ref="CS448:CS451" si="7036">CR448-(CX448+CZ448)</f>
        <v>15</v>
      </c>
      <c r="CT448" s="237">
        <f t="shared" ref="CT448:CT452" si="7037">CS448/CR448</f>
        <v>1</v>
      </c>
      <c r="CU448" s="238">
        <f t="shared" ref="CU448:CU452" si="7038">CR448-CS448</f>
        <v>0</v>
      </c>
      <c r="CV448" s="259">
        <f t="shared" ref="CV448:CV452" si="7039">CU448/CR448</f>
        <v>0</v>
      </c>
      <c r="CW448" s="237">
        <f t="shared" ref="CW448:CW451" si="7040">(CR448-CZ448)/CR448</f>
        <v>1</v>
      </c>
      <c r="CX448" s="247">
        <f t="shared" si="6617"/>
        <v>0</v>
      </c>
      <c r="CY448" s="237">
        <f t="shared" si="6625"/>
        <v>0</v>
      </c>
      <c r="CZ448" s="247">
        <f t="shared" si="6618"/>
        <v>0</v>
      </c>
      <c r="DA448" s="259">
        <f t="shared" si="6626"/>
        <v>0</v>
      </c>
      <c r="DB448" s="247">
        <v>0</v>
      </c>
      <c r="DC448" s="247">
        <v>0</v>
      </c>
      <c r="DD448" s="247">
        <v>0</v>
      </c>
      <c r="DE448" s="247">
        <v>0</v>
      </c>
      <c r="DF448" s="247">
        <v>0</v>
      </c>
      <c r="DG448" s="247">
        <v>0</v>
      </c>
      <c r="DH448" s="247">
        <v>0</v>
      </c>
      <c r="DI448" s="247">
        <v>0</v>
      </c>
      <c r="DJ448" s="274">
        <v>0</v>
      </c>
      <c r="DK448" s="274">
        <v>2</v>
      </c>
      <c r="DL448" s="274">
        <v>0</v>
      </c>
      <c r="DM448" s="274">
        <v>21</v>
      </c>
      <c r="DN448" s="247">
        <f t="shared" ref="DN448:DN451" si="7041">DM448-(DS448+DU448)</f>
        <v>21</v>
      </c>
      <c r="DO448" s="237">
        <f t="shared" ref="DO448:DO452" si="7042">DN448/DM448</f>
        <v>1</v>
      </c>
      <c r="DP448" s="238">
        <f t="shared" ref="DP448:DP452" si="7043">DM448-DN448</f>
        <v>0</v>
      </c>
      <c r="DQ448" s="259">
        <f t="shared" ref="DQ448:DQ452" si="7044">DP448/DM448</f>
        <v>0</v>
      </c>
      <c r="DR448" s="237">
        <f t="shared" ref="DR448:DR451" si="7045">(DM448-DU448)/DM448</f>
        <v>1</v>
      </c>
      <c r="DS448" s="247">
        <f t="shared" ref="DS448:DS451" si="7046">DZ448+EC448+ED448</f>
        <v>0</v>
      </c>
      <c r="DT448" s="237">
        <f t="shared" ref="DT448:DT452" si="7047">DS448/DM448</f>
        <v>0</v>
      </c>
      <c r="DU448" s="247">
        <f t="shared" ref="DU448:DU451" si="7048">DW448+DX448+DY448+EA448+EB448</f>
        <v>0</v>
      </c>
      <c r="DV448" s="259">
        <f t="shared" ref="DV448:DV452" si="7049">DU448/DM448</f>
        <v>0</v>
      </c>
      <c r="DW448" s="247">
        <v>0</v>
      </c>
      <c r="DX448" s="247">
        <v>0</v>
      </c>
      <c r="DY448" s="247">
        <v>0</v>
      </c>
      <c r="DZ448" s="247">
        <v>0</v>
      </c>
      <c r="EA448" s="247">
        <v>0</v>
      </c>
      <c r="EB448" s="247">
        <v>0</v>
      </c>
      <c r="EC448" s="247">
        <v>0</v>
      </c>
      <c r="ED448" s="247">
        <v>0</v>
      </c>
      <c r="EE448" s="274">
        <v>0</v>
      </c>
      <c r="EF448" s="274">
        <v>1</v>
      </c>
      <c r="EG448" s="274">
        <v>0</v>
      </c>
      <c r="EH448" s="274">
        <v>22</v>
      </c>
      <c r="EI448" s="247">
        <f t="shared" ref="EI448:EI451" si="7050">EH448-(EN448+EP448)</f>
        <v>21</v>
      </c>
      <c r="EJ448" s="237">
        <f t="shared" ref="EJ448:EJ452" si="7051">EI448/EH448</f>
        <v>0.95454545454545459</v>
      </c>
      <c r="EK448" s="238">
        <f t="shared" ref="EK448:EK452" si="7052">EH448-EI448</f>
        <v>1</v>
      </c>
      <c r="EL448" s="259">
        <f t="shared" ref="EL448:EL452" si="7053">EK448/EH448</f>
        <v>4.5454545454545456E-2</v>
      </c>
      <c r="EM448" s="237">
        <f t="shared" ref="EM448:EM451" si="7054">(EH448-EP448)/EH448</f>
        <v>1</v>
      </c>
      <c r="EN448" s="247">
        <f t="shared" ref="EN448:EN451" si="7055">EU448+EX448+EY448</f>
        <v>1</v>
      </c>
      <c r="EO448" s="237">
        <f t="shared" ref="EO448:EO452" si="7056">EN448/EH448</f>
        <v>4.5454545454545456E-2</v>
      </c>
      <c r="EP448" s="247">
        <f t="shared" ref="EP448:EP451" si="7057">ER448+ES448+ET448+EV448+EW448</f>
        <v>0</v>
      </c>
      <c r="EQ448" s="259">
        <f t="shared" ref="EQ448:EQ452" si="7058">EP448/EH448</f>
        <v>0</v>
      </c>
      <c r="ER448" s="247">
        <v>0</v>
      </c>
      <c r="ES448" s="247">
        <v>0</v>
      </c>
      <c r="ET448" s="247">
        <v>0</v>
      </c>
      <c r="EU448" s="247">
        <v>0</v>
      </c>
      <c r="EV448" s="247">
        <v>0</v>
      </c>
      <c r="EW448" s="247">
        <v>0</v>
      </c>
      <c r="EX448" s="247">
        <v>0</v>
      </c>
      <c r="EY448" s="247">
        <v>1</v>
      </c>
      <c r="EZ448" s="274">
        <v>0</v>
      </c>
      <c r="FA448" s="274">
        <v>0</v>
      </c>
      <c r="FB448" s="274">
        <v>0</v>
      </c>
      <c r="FC448" s="274">
        <v>18</v>
      </c>
      <c r="FD448" s="247">
        <f t="shared" ref="FD448:FD451" si="7059">FC448-(FI448+FK448)</f>
        <v>18</v>
      </c>
      <c r="FE448" s="237">
        <f t="shared" ref="FE448:FE452" si="7060">FD448/FC448</f>
        <v>1</v>
      </c>
      <c r="FF448" s="238">
        <f t="shared" ref="FF448:FF452" si="7061">FC448-FD448</f>
        <v>0</v>
      </c>
      <c r="FG448" s="259">
        <f t="shared" ref="FG448:FG452" si="7062">FF448/FC448</f>
        <v>0</v>
      </c>
      <c r="FH448" s="237">
        <f t="shared" ref="FH448:FH451" si="7063">(FC448-FK448)/FC448</f>
        <v>1</v>
      </c>
      <c r="FI448" s="247">
        <f t="shared" ref="FI448:FI451" si="7064">FP448+FS448+FT448</f>
        <v>0</v>
      </c>
      <c r="FJ448" s="237">
        <f t="shared" ref="FJ448:FJ452" si="7065">FI448/FC448</f>
        <v>0</v>
      </c>
      <c r="FK448" s="247">
        <f t="shared" ref="FK448:FK451" si="7066">FM448+FN448+FO448+FQ448+FR448</f>
        <v>0</v>
      </c>
      <c r="FL448" s="259">
        <f t="shared" ref="FL448:FL452" si="7067">FK448/FC448</f>
        <v>0</v>
      </c>
      <c r="FM448" s="247">
        <v>0</v>
      </c>
      <c r="FN448" s="247">
        <v>0</v>
      </c>
      <c r="FO448" s="247">
        <v>0</v>
      </c>
      <c r="FP448" s="247">
        <v>0</v>
      </c>
      <c r="FQ448" s="247">
        <v>0</v>
      </c>
      <c r="FR448" s="247">
        <v>0</v>
      </c>
      <c r="FS448" s="247">
        <v>0</v>
      </c>
      <c r="FT448" s="247">
        <v>0</v>
      </c>
      <c r="FU448" s="274">
        <v>0</v>
      </c>
      <c r="FV448" s="274">
        <v>1</v>
      </c>
      <c r="FW448" s="274">
        <v>0</v>
      </c>
      <c r="FX448" s="274">
        <v>22</v>
      </c>
      <c r="FY448" s="247">
        <f t="shared" ref="FY448:FY451" si="7068">FX448-(GD448+GF448)</f>
        <v>21</v>
      </c>
      <c r="FZ448" s="237">
        <f t="shared" ref="FZ448:FZ452" si="7069">FY448/FX448</f>
        <v>0.95454545454545459</v>
      </c>
      <c r="GA448" s="238">
        <f t="shared" ref="GA448:GA452" si="7070">FX448-FY448</f>
        <v>1</v>
      </c>
      <c r="GB448" s="259">
        <f t="shared" ref="GB448:GB452" si="7071">GA448/FX448</f>
        <v>4.5454545454545456E-2</v>
      </c>
      <c r="GC448" s="237">
        <f t="shared" ref="GC448:GC451" si="7072">(FX448-GF448)/FX448</f>
        <v>0.95454545454545459</v>
      </c>
      <c r="GD448" s="247">
        <f t="shared" ref="GD448:GD451" si="7073">GK448+GN448+GO448</f>
        <v>0</v>
      </c>
      <c r="GE448" s="237">
        <f t="shared" ref="GE448:GE452" si="7074">GD448/FX448</f>
        <v>0</v>
      </c>
      <c r="GF448" s="247">
        <f t="shared" ref="GF448:GF451" si="7075">GH448+GI448+GJ448+GL448+GM448</f>
        <v>1</v>
      </c>
      <c r="GG448" s="259">
        <f t="shared" ref="GG448:GG452" si="7076">GF448/FX448</f>
        <v>4.5454545454545456E-2</v>
      </c>
      <c r="GH448" s="247">
        <v>0</v>
      </c>
      <c r="GI448" s="247">
        <v>0</v>
      </c>
      <c r="GJ448" s="247">
        <v>1</v>
      </c>
      <c r="GK448" s="247">
        <v>0</v>
      </c>
      <c r="GL448" s="247">
        <v>0</v>
      </c>
      <c r="GM448" s="247">
        <v>0</v>
      </c>
      <c r="GN448" s="247">
        <v>0</v>
      </c>
      <c r="GO448" s="247">
        <v>0</v>
      </c>
      <c r="GP448" s="274">
        <v>0</v>
      </c>
      <c r="GQ448" s="274">
        <v>1</v>
      </c>
      <c r="GR448" s="274">
        <v>0</v>
      </c>
      <c r="GS448" s="274">
        <v>19</v>
      </c>
      <c r="GT448" s="247">
        <f t="shared" ref="GT448:GT451" si="7077">GS448-(GY448+HA448)</f>
        <v>18</v>
      </c>
      <c r="GU448" s="237">
        <f t="shared" ref="GU448:GU452" si="7078">GT448/GS448</f>
        <v>0.94736842105263153</v>
      </c>
      <c r="GV448" s="238">
        <f t="shared" ref="GV448:GV452" si="7079">GS448-GT448</f>
        <v>1</v>
      </c>
      <c r="GW448" s="259">
        <f t="shared" ref="GW448:GW452" si="7080">GV448/GS448</f>
        <v>5.2631578947368418E-2</v>
      </c>
      <c r="GX448" s="237">
        <f t="shared" ref="GX448:GX451" si="7081">(GS448-HA448)/GS448</f>
        <v>1</v>
      </c>
      <c r="GY448" s="247">
        <f t="shared" ref="GY448:GY451" si="7082">HF448+HI448+HJ448</f>
        <v>1</v>
      </c>
      <c r="GZ448" s="237">
        <f t="shared" ref="GZ448:GZ452" si="7083">GY448/GS448</f>
        <v>5.2631578947368418E-2</v>
      </c>
      <c r="HA448" s="247">
        <f t="shared" ref="HA448:HA451" si="7084">HC448+HD448+HE448+HG448+HH448</f>
        <v>0</v>
      </c>
      <c r="HB448" s="259">
        <f t="shared" ref="HB448:HB452" si="7085">HA448/GS448</f>
        <v>0</v>
      </c>
      <c r="HC448" s="247">
        <v>0</v>
      </c>
      <c r="HD448" s="247">
        <v>0</v>
      </c>
      <c r="HE448" s="247">
        <v>0</v>
      </c>
      <c r="HF448" s="247">
        <v>0</v>
      </c>
      <c r="HG448" s="247">
        <v>0</v>
      </c>
      <c r="HH448" s="247">
        <v>0</v>
      </c>
      <c r="HI448" s="247">
        <v>0</v>
      </c>
      <c r="HJ448" s="247">
        <v>1</v>
      </c>
      <c r="HK448" s="274">
        <v>0</v>
      </c>
      <c r="HL448" s="274">
        <v>0</v>
      </c>
      <c r="HM448" s="274">
        <v>0</v>
      </c>
      <c r="HN448" s="274">
        <v>21</v>
      </c>
      <c r="HO448" s="247">
        <f t="shared" ref="HO448:HO451" si="7086">HN448-(HT448+HV448)</f>
        <v>21</v>
      </c>
      <c r="HP448" s="237">
        <f t="shared" ref="HP448:HP452" si="7087">HO448/HN448</f>
        <v>1</v>
      </c>
      <c r="HQ448" s="238">
        <f t="shared" ref="HQ448:HQ452" si="7088">HN448-HO448</f>
        <v>0</v>
      </c>
      <c r="HR448" s="259">
        <f t="shared" ref="HR448:HR452" si="7089">HQ448/HN448</f>
        <v>0</v>
      </c>
      <c r="HS448" s="237">
        <f t="shared" ref="HS448:HS451" si="7090">(HN448-HV448)/HN448</f>
        <v>1</v>
      </c>
      <c r="HT448" s="247">
        <f t="shared" ref="HT448:HT451" si="7091">IA448+ID448+IE448</f>
        <v>0</v>
      </c>
      <c r="HU448" s="237">
        <f t="shared" ref="HU448:HU452" si="7092">HT448/HN448</f>
        <v>0</v>
      </c>
      <c r="HV448" s="247">
        <f t="shared" ref="HV448:HV451" si="7093">HX448+HY448+HZ448+IB448+IC448</f>
        <v>0</v>
      </c>
      <c r="HW448" s="259">
        <f t="shared" ref="HW448:HW452" si="7094">HV448/HN448</f>
        <v>0</v>
      </c>
      <c r="HX448" s="247">
        <v>0</v>
      </c>
      <c r="HY448" s="247">
        <v>0</v>
      </c>
      <c r="HZ448" s="247">
        <v>0</v>
      </c>
      <c r="IA448" s="247">
        <v>0</v>
      </c>
      <c r="IB448" s="247">
        <v>0</v>
      </c>
      <c r="IC448" s="247">
        <v>0</v>
      </c>
      <c r="ID448" s="247">
        <v>0</v>
      </c>
      <c r="IE448" s="247">
        <v>0</v>
      </c>
      <c r="IF448" s="274">
        <v>0</v>
      </c>
      <c r="IG448" s="274">
        <v>1</v>
      </c>
      <c r="IH448" s="274">
        <v>1</v>
      </c>
      <c r="II448" s="274">
        <v>19</v>
      </c>
      <c r="IJ448" s="247">
        <f t="shared" ref="IJ448:IJ451" si="7095">II448-(IO448+IQ448)</f>
        <v>19</v>
      </c>
      <c r="IK448" s="237">
        <f t="shared" ref="IK448:IK452" si="7096">IJ448/II448</f>
        <v>1</v>
      </c>
      <c r="IL448" s="238">
        <f t="shared" ref="IL448:IL452" si="7097">II448-IJ448</f>
        <v>0</v>
      </c>
      <c r="IM448" s="259">
        <f t="shared" ref="IM448:IM452" si="7098">IL448/II448</f>
        <v>0</v>
      </c>
      <c r="IN448" s="237">
        <f t="shared" ref="IN448:IN451" si="7099">(II448-IQ448)/II448</f>
        <v>1</v>
      </c>
      <c r="IO448" s="247">
        <f t="shared" ref="IO448:IO451" si="7100">IV448+IY448+IZ448</f>
        <v>0</v>
      </c>
      <c r="IP448" s="237">
        <f t="shared" ref="IP448:IP452" si="7101">IO448/II448</f>
        <v>0</v>
      </c>
      <c r="IQ448" s="247">
        <f t="shared" ref="IQ448:IQ451" si="7102">IS448+IT448+IU448+IW448+IX448</f>
        <v>0</v>
      </c>
      <c r="IR448" s="259">
        <f t="shared" ref="IR448:IR452" si="7103">IQ448/II448</f>
        <v>0</v>
      </c>
      <c r="IS448" s="247">
        <v>0</v>
      </c>
      <c r="IT448" s="247">
        <v>0</v>
      </c>
      <c r="IU448" s="247">
        <v>0</v>
      </c>
      <c r="IV448" s="247">
        <v>0</v>
      </c>
      <c r="IW448" s="247">
        <v>0</v>
      </c>
      <c r="IX448" s="247">
        <v>0</v>
      </c>
      <c r="IY448" s="247">
        <v>0</v>
      </c>
      <c r="IZ448" s="247">
        <v>0</v>
      </c>
      <c r="JA448" s="274">
        <v>0</v>
      </c>
      <c r="JB448" s="274">
        <v>0</v>
      </c>
      <c r="JC448" s="274">
        <v>0</v>
      </c>
      <c r="JD448" s="247">
        <f t="shared" ref="JD448:JD451" si="7104">L448+AG448+BB448+BW448+CR448+DM448+EH448+FC448+FX448+GS448+HN448+II448</f>
        <v>241</v>
      </c>
      <c r="JE448" s="247">
        <f t="shared" ref="JE448:JE451" si="7105">JD448-(JJ448+JL448)</f>
        <v>236</v>
      </c>
      <c r="JF448" s="260">
        <f t="shared" ref="JF448:JF452" si="7106">JE448/JD448</f>
        <v>0.97925311203319498</v>
      </c>
      <c r="JG448" s="238">
        <f t="shared" ref="JG448:JG452" si="7107">JD448-JE448</f>
        <v>5</v>
      </c>
      <c r="JH448" s="260">
        <f t="shared" ref="JH448:JH452" si="7108">JG448/JD448</f>
        <v>2.0746887966804978E-2</v>
      </c>
      <c r="JI448" s="260">
        <f t="shared" ref="JI448:JI451" si="7109">(JD448-JL448)/JD448</f>
        <v>0.99585062240663902</v>
      </c>
      <c r="JJ448" s="247">
        <f t="shared" ref="JJ448:JJ451" si="7110">JS448+JT448+JU448</f>
        <v>4</v>
      </c>
      <c r="JK448" s="260">
        <f t="shared" ref="JK448:JK452" si="7111">JJ448/JD448</f>
        <v>1.6597510373443983E-2</v>
      </c>
      <c r="JL448" s="247">
        <f t="shared" ref="JL448:JL451" si="7112">JN448+JO448+JP448+JQ448+JR448</f>
        <v>1</v>
      </c>
      <c r="JM448" s="260">
        <f t="shared" ref="JM448:JM452" si="7113">JL448/JD448</f>
        <v>4.1493775933609959E-3</v>
      </c>
      <c r="JN448" s="247">
        <f t="shared" ref="JN448:JN451" si="7114">V448+AQ448+BL448+CG448+DB448+DW448+ER448+FM448+GH448+HC448+HX448+IS448</f>
        <v>0</v>
      </c>
      <c r="JO448" s="247">
        <f t="shared" ref="JO448:JO451" si="7115">W448+AR448+BM448+CH448+DC448+DX448+ES448+FN448+GI448+HD448+HY448+IT448</f>
        <v>0</v>
      </c>
      <c r="JP448" s="247">
        <f t="shared" ref="JP448:JP451" si="7116">X448+AS448+BN448+CI448+DD448+DY448+ET448+FO448+GJ448+HE448+HZ448+IU448</f>
        <v>1</v>
      </c>
      <c r="JQ448" s="247">
        <f t="shared" ref="JQ448:JQ451" si="7117">Y448+AT448+BO448+CJ448+DE448+DZ448+EU448+FP448+GK448+HF448+IA448+IV448</f>
        <v>0</v>
      </c>
      <c r="JR448" s="247">
        <f t="shared" ref="JR448:JR451" si="7118">Z448+AU448+BP448+CK448+DF448+EA448+EV448+FQ448+GL448+HG448+IB448+IW448</f>
        <v>0</v>
      </c>
      <c r="JS448" s="247">
        <f t="shared" ref="JS448:JS451" si="7119">AA448+AV448+BQ448+CL448+DG448+EB448+EW448+FR448+GM448+HH448+IC448+IX448</f>
        <v>0</v>
      </c>
      <c r="JT448" s="247">
        <f t="shared" ref="JT448:JT451" si="7120">AB448+AW448+BR448+CM448+DH448+EC448+EX448+FS448+GN448+HI448+ID448+IY448</f>
        <v>0</v>
      </c>
      <c r="JU448" s="247">
        <f t="shared" ref="JU448:JU451" si="7121">AC448+AX448+BS448+CN448+DI448+ED448+EY448+FT448+GO448+HJ448+IE448+IZ448</f>
        <v>4</v>
      </c>
      <c r="JV448" s="247">
        <f t="shared" ref="JV448:JV451" si="7122">AD448+AY448+BT448+CO448+DJ448+EE448+EZ448+FU448+GP448+HK448+IF448+JA448</f>
        <v>0</v>
      </c>
      <c r="JW448" s="247">
        <f t="shared" ref="JW448:JW451" si="7123">AE448+AZ448+BU448+CP448+DK448+EF448+FA448+FV448+GQ448+HL448+IG448+JB448</f>
        <v>10</v>
      </c>
      <c r="JX448" s="247">
        <f t="shared" ref="JX448:JX451" si="7124">AF448+BA448+BV448+CQ448+DL448+EG448+FB448+FW448+GR448+HM448+IH448+JC448</f>
        <v>1</v>
      </c>
    </row>
    <row r="449" spans="1:284" ht="15" customHeight="1">
      <c r="A449" s="269">
        <f t="shared" si="6830"/>
        <v>2</v>
      </c>
      <c r="B449" s="123">
        <v>20190301568</v>
      </c>
      <c r="C449" s="227">
        <f t="shared" ca="1" si="6997"/>
        <v>2</v>
      </c>
      <c r="D449" s="227">
        <f t="shared" ca="1" si="6998"/>
        <v>0</v>
      </c>
      <c r="E449" s="228">
        <f t="shared" si="6999"/>
        <v>30.098630136986301</v>
      </c>
      <c r="F449" s="118">
        <v>1</v>
      </c>
      <c r="G449" s="118">
        <v>1</v>
      </c>
      <c r="H449" s="118">
        <v>1990</v>
      </c>
      <c r="I449" s="147" t="s">
        <v>661</v>
      </c>
      <c r="J449" s="102" t="s">
        <v>810</v>
      </c>
      <c r="K449" s="106" t="s">
        <v>722</v>
      </c>
      <c r="L449" s="247">
        <v>22</v>
      </c>
      <c r="M449" s="247">
        <f t="shared" si="7000"/>
        <v>20</v>
      </c>
      <c r="N449" s="260">
        <f t="shared" si="7001"/>
        <v>0.90909090909090906</v>
      </c>
      <c r="O449" s="238">
        <f t="shared" si="7002"/>
        <v>2</v>
      </c>
      <c r="P449" s="260">
        <f t="shared" si="7003"/>
        <v>9.0909090909090912E-2</v>
      </c>
      <c r="Q449" s="260">
        <f t="shared" si="7004"/>
        <v>0.90909090909090906</v>
      </c>
      <c r="R449" s="247">
        <f t="shared" si="7005"/>
        <v>0</v>
      </c>
      <c r="S449" s="260">
        <f t="shared" si="7006"/>
        <v>0</v>
      </c>
      <c r="T449" s="247">
        <f t="shared" si="7007"/>
        <v>2</v>
      </c>
      <c r="U449" s="260">
        <f t="shared" si="7008"/>
        <v>9.0909090909090912E-2</v>
      </c>
      <c r="V449" s="247">
        <v>0</v>
      </c>
      <c r="W449" s="247">
        <v>0</v>
      </c>
      <c r="X449" s="247">
        <v>2</v>
      </c>
      <c r="Y449" s="247">
        <v>0</v>
      </c>
      <c r="Z449" s="247">
        <v>0</v>
      </c>
      <c r="AA449" s="247">
        <v>0</v>
      </c>
      <c r="AB449" s="247">
        <v>0</v>
      </c>
      <c r="AC449" s="247">
        <v>0</v>
      </c>
      <c r="AD449" s="247">
        <v>0</v>
      </c>
      <c r="AE449" s="247">
        <v>0</v>
      </c>
      <c r="AF449" s="247">
        <v>1</v>
      </c>
      <c r="AG449" s="236">
        <v>20</v>
      </c>
      <c r="AH449" s="236">
        <f t="shared" si="7009"/>
        <v>20</v>
      </c>
      <c r="AI449" s="237">
        <f t="shared" si="7010"/>
        <v>1</v>
      </c>
      <c r="AJ449" s="238">
        <f t="shared" si="7011"/>
        <v>0</v>
      </c>
      <c r="AK449" s="237">
        <f t="shared" si="7012"/>
        <v>0</v>
      </c>
      <c r="AL449" s="237">
        <f t="shared" si="7013"/>
        <v>1</v>
      </c>
      <c r="AM449" s="236">
        <f t="shared" si="7014"/>
        <v>0</v>
      </c>
      <c r="AN449" s="237">
        <f t="shared" si="7015"/>
        <v>0</v>
      </c>
      <c r="AO449" s="236">
        <f t="shared" si="7016"/>
        <v>0</v>
      </c>
      <c r="AP449" s="237">
        <f t="shared" si="7017"/>
        <v>0</v>
      </c>
      <c r="AQ449" s="236">
        <v>0</v>
      </c>
      <c r="AR449" s="236">
        <v>0</v>
      </c>
      <c r="AS449" s="236">
        <v>0</v>
      </c>
      <c r="AT449" s="236">
        <v>0</v>
      </c>
      <c r="AU449" s="236">
        <v>0</v>
      </c>
      <c r="AV449" s="236">
        <v>0</v>
      </c>
      <c r="AW449" s="236">
        <v>0</v>
      </c>
      <c r="AX449" s="236">
        <v>0</v>
      </c>
      <c r="AY449" s="236">
        <v>0</v>
      </c>
      <c r="AZ449" s="236">
        <v>0</v>
      </c>
      <c r="BA449" s="236">
        <v>1</v>
      </c>
      <c r="BB449" s="236">
        <v>21</v>
      </c>
      <c r="BC449" s="236">
        <f t="shared" si="7018"/>
        <v>20</v>
      </c>
      <c r="BD449" s="237">
        <f t="shared" si="7019"/>
        <v>0.95238095238095233</v>
      </c>
      <c r="BE449" s="238">
        <f t="shared" si="7020"/>
        <v>1</v>
      </c>
      <c r="BF449" s="237">
        <f t="shared" si="7021"/>
        <v>4.7619047619047616E-2</v>
      </c>
      <c r="BG449" s="237">
        <f t="shared" si="7022"/>
        <v>1</v>
      </c>
      <c r="BH449" s="236">
        <f t="shared" si="7023"/>
        <v>1</v>
      </c>
      <c r="BI449" s="237">
        <f t="shared" si="7024"/>
        <v>4.7619047619047616E-2</v>
      </c>
      <c r="BJ449" s="236">
        <f t="shared" si="7025"/>
        <v>0</v>
      </c>
      <c r="BK449" s="237">
        <f t="shared" si="7026"/>
        <v>0</v>
      </c>
      <c r="BL449" s="236">
        <v>0</v>
      </c>
      <c r="BM449" s="236">
        <v>0</v>
      </c>
      <c r="BN449" s="236">
        <v>0</v>
      </c>
      <c r="BO449" s="236">
        <v>0</v>
      </c>
      <c r="BP449" s="236">
        <v>0</v>
      </c>
      <c r="BQ449" s="236">
        <v>0</v>
      </c>
      <c r="BR449" s="236">
        <v>0</v>
      </c>
      <c r="BS449" s="236">
        <v>1</v>
      </c>
      <c r="BT449" s="236">
        <v>0</v>
      </c>
      <c r="BU449" s="236">
        <v>0</v>
      </c>
      <c r="BV449" s="236">
        <v>0</v>
      </c>
      <c r="BW449" s="247">
        <v>21</v>
      </c>
      <c r="BX449" s="247">
        <f t="shared" si="7027"/>
        <v>20</v>
      </c>
      <c r="BY449" s="260">
        <f t="shared" si="7028"/>
        <v>0.95238095238095233</v>
      </c>
      <c r="BZ449" s="238">
        <f t="shared" si="7029"/>
        <v>1</v>
      </c>
      <c r="CA449" s="260">
        <f t="shared" si="7030"/>
        <v>4.7619047619047616E-2</v>
      </c>
      <c r="CB449" s="260">
        <f t="shared" si="7031"/>
        <v>0.95238095238095233</v>
      </c>
      <c r="CC449" s="247">
        <f t="shared" si="7032"/>
        <v>0</v>
      </c>
      <c r="CD449" s="260">
        <f t="shared" si="7033"/>
        <v>0</v>
      </c>
      <c r="CE449" s="247">
        <f t="shared" si="7034"/>
        <v>1</v>
      </c>
      <c r="CF449" s="260">
        <f t="shared" si="7035"/>
        <v>4.7619047619047616E-2</v>
      </c>
      <c r="CG449" s="247">
        <v>0</v>
      </c>
      <c r="CH449" s="247">
        <v>0</v>
      </c>
      <c r="CI449" s="247">
        <v>1</v>
      </c>
      <c r="CJ449" s="247">
        <v>0</v>
      </c>
      <c r="CK449" s="247">
        <v>0</v>
      </c>
      <c r="CL449" s="247">
        <v>0</v>
      </c>
      <c r="CM449" s="247">
        <v>0</v>
      </c>
      <c r="CN449" s="247">
        <v>0</v>
      </c>
      <c r="CO449" s="247">
        <v>0</v>
      </c>
      <c r="CP449" s="247">
        <v>0</v>
      </c>
      <c r="CQ449" s="247">
        <v>0</v>
      </c>
      <c r="CR449" s="274">
        <v>15</v>
      </c>
      <c r="CS449" s="247">
        <f t="shared" si="7036"/>
        <v>15</v>
      </c>
      <c r="CT449" s="237">
        <f t="shared" si="7037"/>
        <v>1</v>
      </c>
      <c r="CU449" s="238">
        <f t="shared" si="7038"/>
        <v>0</v>
      </c>
      <c r="CV449" s="259">
        <f t="shared" si="7039"/>
        <v>0</v>
      </c>
      <c r="CW449" s="237">
        <f t="shared" si="7040"/>
        <v>1</v>
      </c>
      <c r="CX449" s="247">
        <f t="shared" si="6617"/>
        <v>0</v>
      </c>
      <c r="CY449" s="237">
        <f t="shared" si="6625"/>
        <v>0</v>
      </c>
      <c r="CZ449" s="247">
        <f t="shared" si="6618"/>
        <v>0</v>
      </c>
      <c r="DA449" s="259">
        <f t="shared" si="6626"/>
        <v>0</v>
      </c>
      <c r="DB449" s="247">
        <v>0</v>
      </c>
      <c r="DC449" s="247">
        <v>0</v>
      </c>
      <c r="DD449" s="247">
        <v>0</v>
      </c>
      <c r="DE449" s="247">
        <v>0</v>
      </c>
      <c r="DF449" s="247">
        <v>0</v>
      </c>
      <c r="DG449" s="247">
        <v>0</v>
      </c>
      <c r="DH449" s="247">
        <v>0</v>
      </c>
      <c r="DI449" s="247">
        <v>0</v>
      </c>
      <c r="DJ449" s="274">
        <v>0</v>
      </c>
      <c r="DK449" s="274">
        <v>0</v>
      </c>
      <c r="DL449" s="274">
        <v>0</v>
      </c>
      <c r="DM449" s="274">
        <v>21</v>
      </c>
      <c r="DN449" s="247">
        <f t="shared" si="7041"/>
        <v>21</v>
      </c>
      <c r="DO449" s="237">
        <f t="shared" si="7042"/>
        <v>1</v>
      </c>
      <c r="DP449" s="238">
        <f t="shared" si="7043"/>
        <v>0</v>
      </c>
      <c r="DQ449" s="259">
        <f t="shared" si="7044"/>
        <v>0</v>
      </c>
      <c r="DR449" s="237">
        <f t="shared" si="7045"/>
        <v>1</v>
      </c>
      <c r="DS449" s="247">
        <f t="shared" si="7046"/>
        <v>0</v>
      </c>
      <c r="DT449" s="237">
        <f t="shared" si="7047"/>
        <v>0</v>
      </c>
      <c r="DU449" s="247">
        <f t="shared" si="7048"/>
        <v>0</v>
      </c>
      <c r="DV449" s="259">
        <f t="shared" si="7049"/>
        <v>0</v>
      </c>
      <c r="DW449" s="247">
        <v>0</v>
      </c>
      <c r="DX449" s="247">
        <v>0</v>
      </c>
      <c r="DY449" s="247">
        <v>0</v>
      </c>
      <c r="DZ449" s="247">
        <v>0</v>
      </c>
      <c r="EA449" s="247">
        <v>0</v>
      </c>
      <c r="EB449" s="247">
        <v>0</v>
      </c>
      <c r="EC449" s="247">
        <v>0</v>
      </c>
      <c r="ED449" s="247">
        <v>0</v>
      </c>
      <c r="EE449" s="274">
        <v>1</v>
      </c>
      <c r="EF449" s="274">
        <v>1</v>
      </c>
      <c r="EG449" s="274">
        <v>0</v>
      </c>
      <c r="EH449" s="274">
        <v>22</v>
      </c>
      <c r="EI449" s="247">
        <f t="shared" si="7050"/>
        <v>22</v>
      </c>
      <c r="EJ449" s="237">
        <f t="shared" si="7051"/>
        <v>1</v>
      </c>
      <c r="EK449" s="238">
        <f t="shared" si="7052"/>
        <v>0</v>
      </c>
      <c r="EL449" s="259">
        <f t="shared" si="7053"/>
        <v>0</v>
      </c>
      <c r="EM449" s="237">
        <f t="shared" si="7054"/>
        <v>1</v>
      </c>
      <c r="EN449" s="247">
        <f t="shared" si="7055"/>
        <v>0</v>
      </c>
      <c r="EO449" s="237">
        <f t="shared" si="7056"/>
        <v>0</v>
      </c>
      <c r="EP449" s="247">
        <f t="shared" si="7057"/>
        <v>0</v>
      </c>
      <c r="EQ449" s="259">
        <f t="shared" si="7058"/>
        <v>0</v>
      </c>
      <c r="ER449" s="247">
        <v>0</v>
      </c>
      <c r="ES449" s="247">
        <v>0</v>
      </c>
      <c r="ET449" s="247">
        <v>0</v>
      </c>
      <c r="EU449" s="247">
        <v>0</v>
      </c>
      <c r="EV449" s="247">
        <v>0</v>
      </c>
      <c r="EW449" s="247">
        <v>0</v>
      </c>
      <c r="EX449" s="247">
        <v>0</v>
      </c>
      <c r="EY449" s="247">
        <v>0</v>
      </c>
      <c r="EZ449" s="274">
        <v>0</v>
      </c>
      <c r="FA449" s="274">
        <v>0</v>
      </c>
      <c r="FB449" s="274">
        <v>0</v>
      </c>
      <c r="FC449" s="274">
        <v>18</v>
      </c>
      <c r="FD449" s="247">
        <f t="shared" si="7059"/>
        <v>17</v>
      </c>
      <c r="FE449" s="237">
        <f t="shared" si="7060"/>
        <v>0.94444444444444442</v>
      </c>
      <c r="FF449" s="238">
        <f t="shared" si="7061"/>
        <v>1</v>
      </c>
      <c r="FG449" s="259">
        <f t="shared" si="7062"/>
        <v>5.5555555555555552E-2</v>
      </c>
      <c r="FH449" s="237">
        <f t="shared" si="7063"/>
        <v>0.94444444444444442</v>
      </c>
      <c r="FI449" s="247">
        <f t="shared" si="7064"/>
        <v>0</v>
      </c>
      <c r="FJ449" s="237">
        <f t="shared" si="7065"/>
        <v>0</v>
      </c>
      <c r="FK449" s="247">
        <f t="shared" si="7066"/>
        <v>1</v>
      </c>
      <c r="FL449" s="259">
        <f t="shared" si="7067"/>
        <v>5.5555555555555552E-2</v>
      </c>
      <c r="FM449" s="247">
        <v>0</v>
      </c>
      <c r="FN449" s="247">
        <v>0</v>
      </c>
      <c r="FO449" s="247">
        <v>1</v>
      </c>
      <c r="FP449" s="247">
        <v>0</v>
      </c>
      <c r="FQ449" s="247">
        <v>0</v>
      </c>
      <c r="FR449" s="247">
        <v>0</v>
      </c>
      <c r="FS449" s="247">
        <v>0</v>
      </c>
      <c r="FT449" s="247">
        <v>0</v>
      </c>
      <c r="FU449" s="274">
        <v>1</v>
      </c>
      <c r="FV449" s="274">
        <v>0</v>
      </c>
      <c r="FW449" s="274">
        <v>0</v>
      </c>
      <c r="FX449" s="274">
        <v>22</v>
      </c>
      <c r="FY449" s="247">
        <f t="shared" si="7068"/>
        <v>21</v>
      </c>
      <c r="FZ449" s="237">
        <f t="shared" si="7069"/>
        <v>0.95454545454545459</v>
      </c>
      <c r="GA449" s="238">
        <f t="shared" si="7070"/>
        <v>1</v>
      </c>
      <c r="GB449" s="259">
        <f t="shared" si="7071"/>
        <v>4.5454545454545456E-2</v>
      </c>
      <c r="GC449" s="237">
        <f t="shared" si="7072"/>
        <v>1</v>
      </c>
      <c r="GD449" s="247">
        <f t="shared" si="7073"/>
        <v>1</v>
      </c>
      <c r="GE449" s="237">
        <f t="shared" si="7074"/>
        <v>4.5454545454545456E-2</v>
      </c>
      <c r="GF449" s="247">
        <f t="shared" si="7075"/>
        <v>0</v>
      </c>
      <c r="GG449" s="259">
        <f t="shared" si="7076"/>
        <v>0</v>
      </c>
      <c r="GH449" s="247">
        <v>0</v>
      </c>
      <c r="GI449" s="247">
        <v>0</v>
      </c>
      <c r="GJ449" s="247">
        <v>0</v>
      </c>
      <c r="GK449" s="247">
        <v>0</v>
      </c>
      <c r="GL449" s="247">
        <v>0</v>
      </c>
      <c r="GM449" s="247">
        <v>0</v>
      </c>
      <c r="GN449" s="247">
        <v>0</v>
      </c>
      <c r="GO449" s="247">
        <v>1</v>
      </c>
      <c r="GP449" s="274">
        <v>0</v>
      </c>
      <c r="GQ449" s="274">
        <v>0</v>
      </c>
      <c r="GR449" s="274">
        <v>0</v>
      </c>
      <c r="GS449" s="274">
        <v>19</v>
      </c>
      <c r="GT449" s="247">
        <f t="shared" si="7077"/>
        <v>18</v>
      </c>
      <c r="GU449" s="237">
        <f t="shared" si="7078"/>
        <v>0.94736842105263153</v>
      </c>
      <c r="GV449" s="238">
        <f t="shared" si="7079"/>
        <v>1</v>
      </c>
      <c r="GW449" s="259">
        <f t="shared" si="7080"/>
        <v>5.2631578947368418E-2</v>
      </c>
      <c r="GX449" s="237">
        <f t="shared" si="7081"/>
        <v>0.94736842105263153</v>
      </c>
      <c r="GY449" s="247">
        <f t="shared" si="7082"/>
        <v>0</v>
      </c>
      <c r="GZ449" s="237">
        <f t="shared" si="7083"/>
        <v>0</v>
      </c>
      <c r="HA449" s="247">
        <f t="shared" si="7084"/>
        <v>1</v>
      </c>
      <c r="HB449" s="259">
        <f t="shared" si="7085"/>
        <v>5.2631578947368418E-2</v>
      </c>
      <c r="HC449" s="247">
        <v>0</v>
      </c>
      <c r="HD449" s="247">
        <v>0</v>
      </c>
      <c r="HE449" s="247">
        <v>1</v>
      </c>
      <c r="HF449" s="247">
        <v>0</v>
      </c>
      <c r="HG449" s="247">
        <v>0</v>
      </c>
      <c r="HH449" s="247">
        <v>0</v>
      </c>
      <c r="HI449" s="247">
        <v>0</v>
      </c>
      <c r="HJ449" s="247">
        <v>0</v>
      </c>
      <c r="HK449" s="274">
        <v>0</v>
      </c>
      <c r="HL449" s="274">
        <v>0</v>
      </c>
      <c r="HM449" s="274">
        <v>0</v>
      </c>
      <c r="HN449" s="274">
        <v>21</v>
      </c>
      <c r="HO449" s="247">
        <f t="shared" si="7086"/>
        <v>20</v>
      </c>
      <c r="HP449" s="237">
        <f t="shared" si="7087"/>
        <v>0.95238095238095233</v>
      </c>
      <c r="HQ449" s="238">
        <f t="shared" si="7088"/>
        <v>1</v>
      </c>
      <c r="HR449" s="259">
        <f t="shared" si="7089"/>
        <v>4.7619047619047616E-2</v>
      </c>
      <c r="HS449" s="237">
        <f t="shared" si="7090"/>
        <v>1</v>
      </c>
      <c r="HT449" s="247">
        <f t="shared" si="7091"/>
        <v>1</v>
      </c>
      <c r="HU449" s="237">
        <f t="shared" si="7092"/>
        <v>4.7619047619047616E-2</v>
      </c>
      <c r="HV449" s="247">
        <f t="shared" si="7093"/>
        <v>0</v>
      </c>
      <c r="HW449" s="259">
        <f t="shared" si="7094"/>
        <v>0</v>
      </c>
      <c r="HX449" s="247">
        <v>0</v>
      </c>
      <c r="HY449" s="247">
        <v>0</v>
      </c>
      <c r="HZ449" s="247">
        <v>0</v>
      </c>
      <c r="IA449" s="247">
        <v>0</v>
      </c>
      <c r="IB449" s="247">
        <v>0</v>
      </c>
      <c r="IC449" s="247">
        <v>0</v>
      </c>
      <c r="ID449" s="247">
        <v>0</v>
      </c>
      <c r="IE449" s="247">
        <v>1</v>
      </c>
      <c r="IF449" s="274">
        <v>1</v>
      </c>
      <c r="IG449" s="274">
        <v>0</v>
      </c>
      <c r="IH449" s="274">
        <v>0</v>
      </c>
      <c r="II449" s="274">
        <v>19</v>
      </c>
      <c r="IJ449" s="247">
        <f t="shared" si="7095"/>
        <v>18</v>
      </c>
      <c r="IK449" s="237">
        <f t="shared" si="7096"/>
        <v>0.94736842105263153</v>
      </c>
      <c r="IL449" s="238">
        <f t="shared" si="7097"/>
        <v>1</v>
      </c>
      <c r="IM449" s="259">
        <f t="shared" si="7098"/>
        <v>5.2631578947368418E-2</v>
      </c>
      <c r="IN449" s="237">
        <f t="shared" si="7099"/>
        <v>1</v>
      </c>
      <c r="IO449" s="247">
        <f t="shared" si="7100"/>
        <v>1</v>
      </c>
      <c r="IP449" s="237">
        <f t="shared" si="7101"/>
        <v>5.2631578947368418E-2</v>
      </c>
      <c r="IQ449" s="247">
        <f t="shared" si="7102"/>
        <v>0</v>
      </c>
      <c r="IR449" s="259">
        <f t="shared" si="7103"/>
        <v>0</v>
      </c>
      <c r="IS449" s="247">
        <v>0</v>
      </c>
      <c r="IT449" s="247">
        <v>0</v>
      </c>
      <c r="IU449" s="247">
        <v>0</v>
      </c>
      <c r="IV449" s="247">
        <v>0</v>
      </c>
      <c r="IW449" s="247">
        <v>0</v>
      </c>
      <c r="IX449" s="247">
        <v>0</v>
      </c>
      <c r="IY449" s="247">
        <v>0</v>
      </c>
      <c r="IZ449" s="247">
        <v>1</v>
      </c>
      <c r="JA449" s="274">
        <v>1</v>
      </c>
      <c r="JB449" s="274">
        <v>0</v>
      </c>
      <c r="JC449" s="274">
        <v>0</v>
      </c>
      <c r="JD449" s="247">
        <f t="shared" si="7104"/>
        <v>241</v>
      </c>
      <c r="JE449" s="247">
        <f t="shared" si="7105"/>
        <v>232</v>
      </c>
      <c r="JF449" s="260">
        <f t="shared" si="7106"/>
        <v>0.96265560165975106</v>
      </c>
      <c r="JG449" s="238">
        <f t="shared" si="7107"/>
        <v>9</v>
      </c>
      <c r="JH449" s="260">
        <f t="shared" si="7108"/>
        <v>3.7344398340248962E-2</v>
      </c>
      <c r="JI449" s="260">
        <f t="shared" si="7109"/>
        <v>0.97925311203319498</v>
      </c>
      <c r="JJ449" s="247">
        <f t="shared" si="7110"/>
        <v>4</v>
      </c>
      <c r="JK449" s="260">
        <f t="shared" si="7111"/>
        <v>1.6597510373443983E-2</v>
      </c>
      <c r="JL449" s="247">
        <f t="shared" si="7112"/>
        <v>5</v>
      </c>
      <c r="JM449" s="260">
        <f t="shared" si="7113"/>
        <v>2.0746887966804978E-2</v>
      </c>
      <c r="JN449" s="247">
        <f t="shared" si="7114"/>
        <v>0</v>
      </c>
      <c r="JO449" s="247">
        <f t="shared" si="7115"/>
        <v>0</v>
      </c>
      <c r="JP449" s="247">
        <f t="shared" si="7116"/>
        <v>5</v>
      </c>
      <c r="JQ449" s="247">
        <f t="shared" si="7117"/>
        <v>0</v>
      </c>
      <c r="JR449" s="247">
        <f t="shared" si="7118"/>
        <v>0</v>
      </c>
      <c r="JS449" s="247">
        <f t="shared" si="7119"/>
        <v>0</v>
      </c>
      <c r="JT449" s="247">
        <f t="shared" si="7120"/>
        <v>0</v>
      </c>
      <c r="JU449" s="247">
        <f t="shared" si="7121"/>
        <v>4</v>
      </c>
      <c r="JV449" s="247">
        <f t="shared" si="7122"/>
        <v>4</v>
      </c>
      <c r="JW449" s="247">
        <f t="shared" si="7123"/>
        <v>1</v>
      </c>
      <c r="JX449" s="247">
        <f t="shared" si="7124"/>
        <v>2</v>
      </c>
    </row>
    <row r="450" spans="1:284" ht="15" customHeight="1">
      <c r="A450" s="269">
        <f t="shared" si="6830"/>
        <v>3</v>
      </c>
      <c r="B450" s="122">
        <v>20100401170</v>
      </c>
      <c r="C450" s="227">
        <f t="shared" ca="1" si="6997"/>
        <v>10</v>
      </c>
      <c r="D450" s="227">
        <f t="shared" ca="1" si="6998"/>
        <v>11</v>
      </c>
      <c r="E450" s="228">
        <f t="shared" si="6999"/>
        <v>30.958904109589042</v>
      </c>
      <c r="F450" s="118">
        <v>21</v>
      </c>
      <c r="G450" s="118">
        <v>2</v>
      </c>
      <c r="H450" s="118">
        <v>1989</v>
      </c>
      <c r="I450" s="115" t="s">
        <v>452</v>
      </c>
      <c r="J450" s="111" t="s">
        <v>825</v>
      </c>
      <c r="K450" s="106" t="s">
        <v>722</v>
      </c>
      <c r="L450" s="247">
        <v>22</v>
      </c>
      <c r="M450" s="247">
        <f t="shared" si="7000"/>
        <v>21</v>
      </c>
      <c r="N450" s="260">
        <f t="shared" si="7001"/>
        <v>0.95454545454545459</v>
      </c>
      <c r="O450" s="238">
        <f t="shared" si="7002"/>
        <v>1</v>
      </c>
      <c r="P450" s="260">
        <f t="shared" si="7003"/>
        <v>4.5454545454545456E-2</v>
      </c>
      <c r="Q450" s="260">
        <f t="shared" si="7004"/>
        <v>1</v>
      </c>
      <c r="R450" s="247">
        <f t="shared" si="7005"/>
        <v>1</v>
      </c>
      <c r="S450" s="260">
        <f t="shared" si="7006"/>
        <v>4.5454545454545456E-2</v>
      </c>
      <c r="T450" s="247">
        <f t="shared" si="7007"/>
        <v>0</v>
      </c>
      <c r="U450" s="260">
        <f t="shared" si="7008"/>
        <v>0</v>
      </c>
      <c r="V450" s="247">
        <v>0</v>
      </c>
      <c r="W450" s="247">
        <v>0</v>
      </c>
      <c r="X450" s="247">
        <v>0</v>
      </c>
      <c r="Y450" s="247">
        <v>0</v>
      </c>
      <c r="Z450" s="247">
        <v>0</v>
      </c>
      <c r="AA450" s="247">
        <v>0</v>
      </c>
      <c r="AB450" s="247">
        <v>0</v>
      </c>
      <c r="AC450" s="247">
        <v>1</v>
      </c>
      <c r="AD450" s="247">
        <v>0</v>
      </c>
      <c r="AE450" s="247">
        <v>0</v>
      </c>
      <c r="AF450" s="247">
        <v>0</v>
      </c>
      <c r="AG450" s="236">
        <v>20</v>
      </c>
      <c r="AH450" s="236">
        <f t="shared" si="7009"/>
        <v>19</v>
      </c>
      <c r="AI450" s="237">
        <f t="shared" si="7010"/>
        <v>0.95</v>
      </c>
      <c r="AJ450" s="238">
        <f t="shared" si="7011"/>
        <v>1</v>
      </c>
      <c r="AK450" s="237">
        <f t="shared" si="7012"/>
        <v>0.05</v>
      </c>
      <c r="AL450" s="237">
        <f t="shared" si="7013"/>
        <v>1</v>
      </c>
      <c r="AM450" s="236">
        <f t="shared" si="7014"/>
        <v>1</v>
      </c>
      <c r="AN450" s="237">
        <f t="shared" si="7015"/>
        <v>0.05</v>
      </c>
      <c r="AO450" s="236">
        <f t="shared" si="7016"/>
        <v>0</v>
      </c>
      <c r="AP450" s="237">
        <f t="shared" si="7017"/>
        <v>0</v>
      </c>
      <c r="AQ450" s="236">
        <v>0</v>
      </c>
      <c r="AR450" s="236">
        <v>0</v>
      </c>
      <c r="AS450" s="236">
        <v>0</v>
      </c>
      <c r="AT450" s="236">
        <v>0</v>
      </c>
      <c r="AU450" s="236">
        <v>0</v>
      </c>
      <c r="AV450" s="236">
        <v>0</v>
      </c>
      <c r="AW450" s="236">
        <v>0</v>
      </c>
      <c r="AX450" s="236">
        <v>1</v>
      </c>
      <c r="AY450" s="236">
        <v>0</v>
      </c>
      <c r="AZ450" s="236">
        <v>0</v>
      </c>
      <c r="BA450" s="236">
        <v>0</v>
      </c>
      <c r="BB450" s="236">
        <v>21</v>
      </c>
      <c r="BC450" s="236">
        <f t="shared" si="7018"/>
        <v>18</v>
      </c>
      <c r="BD450" s="237">
        <f t="shared" si="7019"/>
        <v>0.8571428571428571</v>
      </c>
      <c r="BE450" s="238">
        <f t="shared" si="7020"/>
        <v>3</v>
      </c>
      <c r="BF450" s="237">
        <f t="shared" si="7021"/>
        <v>0.14285714285714285</v>
      </c>
      <c r="BG450" s="237">
        <f t="shared" si="7022"/>
        <v>0.8571428571428571</v>
      </c>
      <c r="BH450" s="236">
        <f t="shared" si="7023"/>
        <v>0</v>
      </c>
      <c r="BI450" s="237">
        <f t="shared" si="7024"/>
        <v>0</v>
      </c>
      <c r="BJ450" s="236">
        <f t="shared" si="7025"/>
        <v>3</v>
      </c>
      <c r="BK450" s="237">
        <f t="shared" si="7026"/>
        <v>0.14285714285714285</v>
      </c>
      <c r="BL450" s="236">
        <v>0</v>
      </c>
      <c r="BM450" s="236">
        <v>0</v>
      </c>
      <c r="BN450" s="236">
        <v>3</v>
      </c>
      <c r="BO450" s="236">
        <v>0</v>
      </c>
      <c r="BP450" s="236">
        <v>0</v>
      </c>
      <c r="BQ450" s="236">
        <v>0</v>
      </c>
      <c r="BR450" s="236">
        <v>0</v>
      </c>
      <c r="BS450" s="236">
        <v>0</v>
      </c>
      <c r="BT450" s="236">
        <v>0</v>
      </c>
      <c r="BU450" s="236">
        <v>0</v>
      </c>
      <c r="BV450" s="236">
        <v>0</v>
      </c>
      <c r="BW450" s="247">
        <v>21</v>
      </c>
      <c r="BX450" s="247">
        <f t="shared" si="7027"/>
        <v>21</v>
      </c>
      <c r="BY450" s="260">
        <f t="shared" si="7028"/>
        <v>1</v>
      </c>
      <c r="BZ450" s="238">
        <f t="shared" si="7029"/>
        <v>0</v>
      </c>
      <c r="CA450" s="260">
        <f t="shared" si="7030"/>
        <v>0</v>
      </c>
      <c r="CB450" s="260">
        <f t="shared" si="7031"/>
        <v>1</v>
      </c>
      <c r="CC450" s="247">
        <f t="shared" si="7032"/>
        <v>0</v>
      </c>
      <c r="CD450" s="260">
        <f t="shared" si="7033"/>
        <v>0</v>
      </c>
      <c r="CE450" s="247">
        <f t="shared" si="7034"/>
        <v>0</v>
      </c>
      <c r="CF450" s="260">
        <f t="shared" si="7035"/>
        <v>0</v>
      </c>
      <c r="CG450" s="247">
        <v>0</v>
      </c>
      <c r="CH450" s="247">
        <v>0</v>
      </c>
      <c r="CI450" s="247">
        <v>0</v>
      </c>
      <c r="CJ450" s="247">
        <v>0</v>
      </c>
      <c r="CK450" s="247">
        <v>0</v>
      </c>
      <c r="CL450" s="247">
        <v>0</v>
      </c>
      <c r="CM450" s="247">
        <v>0</v>
      </c>
      <c r="CN450" s="247">
        <v>0</v>
      </c>
      <c r="CO450" s="247">
        <v>0</v>
      </c>
      <c r="CP450" s="247">
        <v>0</v>
      </c>
      <c r="CQ450" s="247">
        <v>0</v>
      </c>
      <c r="CR450" s="274">
        <v>15</v>
      </c>
      <c r="CS450" s="247">
        <f t="shared" si="7036"/>
        <v>15</v>
      </c>
      <c r="CT450" s="237">
        <f t="shared" si="7037"/>
        <v>1</v>
      </c>
      <c r="CU450" s="238">
        <f t="shared" si="7038"/>
        <v>0</v>
      </c>
      <c r="CV450" s="259">
        <f t="shared" si="7039"/>
        <v>0</v>
      </c>
      <c r="CW450" s="237">
        <f t="shared" si="7040"/>
        <v>1</v>
      </c>
      <c r="CX450" s="247">
        <f t="shared" si="6617"/>
        <v>0</v>
      </c>
      <c r="CY450" s="237">
        <f t="shared" si="6625"/>
        <v>0</v>
      </c>
      <c r="CZ450" s="247">
        <f t="shared" si="6618"/>
        <v>0</v>
      </c>
      <c r="DA450" s="259">
        <f t="shared" si="6626"/>
        <v>0</v>
      </c>
      <c r="DB450" s="247">
        <v>0</v>
      </c>
      <c r="DC450" s="247">
        <v>0</v>
      </c>
      <c r="DD450" s="247">
        <v>0</v>
      </c>
      <c r="DE450" s="247">
        <v>0</v>
      </c>
      <c r="DF450" s="247">
        <v>0</v>
      </c>
      <c r="DG450" s="247">
        <v>0</v>
      </c>
      <c r="DH450" s="247">
        <v>0</v>
      </c>
      <c r="DI450" s="247">
        <v>0</v>
      </c>
      <c r="DJ450" s="274">
        <v>0</v>
      </c>
      <c r="DK450" s="274">
        <v>0</v>
      </c>
      <c r="DL450" s="274">
        <v>0</v>
      </c>
      <c r="DM450" s="274">
        <v>21</v>
      </c>
      <c r="DN450" s="247">
        <f t="shared" si="7041"/>
        <v>20</v>
      </c>
      <c r="DO450" s="237">
        <f t="shared" si="7042"/>
        <v>0.95238095238095233</v>
      </c>
      <c r="DP450" s="238">
        <f t="shared" si="7043"/>
        <v>1</v>
      </c>
      <c r="DQ450" s="259">
        <f t="shared" si="7044"/>
        <v>4.7619047619047616E-2</v>
      </c>
      <c r="DR450" s="237">
        <f t="shared" si="7045"/>
        <v>1</v>
      </c>
      <c r="DS450" s="247">
        <f t="shared" si="7046"/>
        <v>1</v>
      </c>
      <c r="DT450" s="237">
        <f t="shared" si="7047"/>
        <v>4.7619047619047616E-2</v>
      </c>
      <c r="DU450" s="247">
        <f t="shared" si="7048"/>
        <v>0</v>
      </c>
      <c r="DV450" s="259">
        <f t="shared" si="7049"/>
        <v>0</v>
      </c>
      <c r="DW450" s="247">
        <v>0</v>
      </c>
      <c r="DX450" s="247">
        <v>0</v>
      </c>
      <c r="DY450" s="247">
        <v>0</v>
      </c>
      <c r="DZ450" s="247">
        <v>0</v>
      </c>
      <c r="EA450" s="247">
        <v>0</v>
      </c>
      <c r="EB450" s="247">
        <v>0</v>
      </c>
      <c r="EC450" s="247">
        <v>0</v>
      </c>
      <c r="ED450" s="247">
        <v>1</v>
      </c>
      <c r="EE450" s="274">
        <v>0</v>
      </c>
      <c r="EF450" s="274">
        <v>0</v>
      </c>
      <c r="EG450" s="274">
        <v>0</v>
      </c>
      <c r="EH450" s="274">
        <v>22</v>
      </c>
      <c r="EI450" s="247">
        <f t="shared" si="7050"/>
        <v>20</v>
      </c>
      <c r="EJ450" s="237">
        <f t="shared" si="7051"/>
        <v>0.90909090909090906</v>
      </c>
      <c r="EK450" s="238">
        <f t="shared" si="7052"/>
        <v>2</v>
      </c>
      <c r="EL450" s="259">
        <f t="shared" si="7053"/>
        <v>9.0909090909090912E-2</v>
      </c>
      <c r="EM450" s="237">
        <f t="shared" si="7054"/>
        <v>1</v>
      </c>
      <c r="EN450" s="247">
        <f t="shared" si="7055"/>
        <v>2</v>
      </c>
      <c r="EO450" s="237">
        <f t="shared" si="7056"/>
        <v>9.0909090909090912E-2</v>
      </c>
      <c r="EP450" s="247">
        <f t="shared" si="7057"/>
        <v>0</v>
      </c>
      <c r="EQ450" s="259">
        <f t="shared" si="7058"/>
        <v>0</v>
      </c>
      <c r="ER450" s="247">
        <v>0</v>
      </c>
      <c r="ES450" s="247">
        <v>0</v>
      </c>
      <c r="ET450" s="247">
        <v>0</v>
      </c>
      <c r="EU450" s="247">
        <v>0</v>
      </c>
      <c r="EV450" s="247">
        <v>0</v>
      </c>
      <c r="EW450" s="247">
        <v>0</v>
      </c>
      <c r="EX450" s="247">
        <v>0</v>
      </c>
      <c r="EY450" s="247">
        <v>2</v>
      </c>
      <c r="EZ450" s="274">
        <v>0</v>
      </c>
      <c r="FA450" s="274">
        <v>0</v>
      </c>
      <c r="FB450" s="274">
        <v>0</v>
      </c>
      <c r="FC450" s="274">
        <v>18</v>
      </c>
      <c r="FD450" s="247">
        <f t="shared" si="7059"/>
        <v>18</v>
      </c>
      <c r="FE450" s="237">
        <f t="shared" si="7060"/>
        <v>1</v>
      </c>
      <c r="FF450" s="238">
        <f t="shared" si="7061"/>
        <v>0</v>
      </c>
      <c r="FG450" s="259">
        <f t="shared" si="7062"/>
        <v>0</v>
      </c>
      <c r="FH450" s="237">
        <f t="shared" si="7063"/>
        <v>1</v>
      </c>
      <c r="FI450" s="247">
        <f t="shared" si="7064"/>
        <v>0</v>
      </c>
      <c r="FJ450" s="237">
        <f t="shared" si="7065"/>
        <v>0</v>
      </c>
      <c r="FK450" s="247">
        <f t="shared" si="7066"/>
        <v>0</v>
      </c>
      <c r="FL450" s="259">
        <f t="shared" si="7067"/>
        <v>0</v>
      </c>
      <c r="FM450" s="247">
        <v>0</v>
      </c>
      <c r="FN450" s="247">
        <v>0</v>
      </c>
      <c r="FO450" s="247">
        <v>0</v>
      </c>
      <c r="FP450" s="247">
        <v>0</v>
      </c>
      <c r="FQ450" s="247">
        <v>0</v>
      </c>
      <c r="FR450" s="247">
        <v>0</v>
      </c>
      <c r="FS450" s="247">
        <v>0</v>
      </c>
      <c r="FT450" s="247">
        <v>0</v>
      </c>
      <c r="FU450" s="274">
        <v>0</v>
      </c>
      <c r="FV450" s="274">
        <v>0</v>
      </c>
      <c r="FW450" s="274">
        <v>0</v>
      </c>
      <c r="FX450" s="274">
        <v>22</v>
      </c>
      <c r="FY450" s="247">
        <f t="shared" si="7068"/>
        <v>20</v>
      </c>
      <c r="FZ450" s="237">
        <f t="shared" si="7069"/>
        <v>0.90909090909090906</v>
      </c>
      <c r="GA450" s="238">
        <f t="shared" si="7070"/>
        <v>2</v>
      </c>
      <c r="GB450" s="259">
        <f t="shared" si="7071"/>
        <v>9.0909090909090912E-2</v>
      </c>
      <c r="GC450" s="237">
        <f t="shared" si="7072"/>
        <v>1</v>
      </c>
      <c r="GD450" s="247">
        <f t="shared" si="7073"/>
        <v>2</v>
      </c>
      <c r="GE450" s="237">
        <f t="shared" si="7074"/>
        <v>9.0909090909090912E-2</v>
      </c>
      <c r="GF450" s="247">
        <f t="shared" si="7075"/>
        <v>0</v>
      </c>
      <c r="GG450" s="259">
        <f t="shared" si="7076"/>
        <v>0</v>
      </c>
      <c r="GH450" s="247">
        <v>0</v>
      </c>
      <c r="GI450" s="247">
        <v>0</v>
      </c>
      <c r="GJ450" s="247">
        <v>0</v>
      </c>
      <c r="GK450" s="247">
        <v>0</v>
      </c>
      <c r="GL450" s="247">
        <v>0</v>
      </c>
      <c r="GM450" s="247">
        <v>0</v>
      </c>
      <c r="GN450" s="247">
        <v>0</v>
      </c>
      <c r="GO450" s="247">
        <v>2</v>
      </c>
      <c r="GP450" s="274">
        <v>0</v>
      </c>
      <c r="GQ450" s="274">
        <v>0</v>
      </c>
      <c r="GR450" s="274">
        <v>0</v>
      </c>
      <c r="GS450" s="274">
        <v>19</v>
      </c>
      <c r="GT450" s="247">
        <f t="shared" si="7077"/>
        <v>19</v>
      </c>
      <c r="GU450" s="237">
        <f t="shared" si="7078"/>
        <v>1</v>
      </c>
      <c r="GV450" s="238">
        <f t="shared" si="7079"/>
        <v>0</v>
      </c>
      <c r="GW450" s="259">
        <f t="shared" si="7080"/>
        <v>0</v>
      </c>
      <c r="GX450" s="237">
        <f t="shared" si="7081"/>
        <v>1</v>
      </c>
      <c r="GY450" s="247">
        <f t="shared" si="7082"/>
        <v>0</v>
      </c>
      <c r="GZ450" s="237">
        <f t="shared" si="7083"/>
        <v>0</v>
      </c>
      <c r="HA450" s="247">
        <f t="shared" si="7084"/>
        <v>0</v>
      </c>
      <c r="HB450" s="259">
        <f t="shared" si="7085"/>
        <v>0</v>
      </c>
      <c r="HC450" s="247">
        <v>0</v>
      </c>
      <c r="HD450" s="247">
        <v>0</v>
      </c>
      <c r="HE450" s="247">
        <v>0</v>
      </c>
      <c r="HF450" s="247">
        <v>0</v>
      </c>
      <c r="HG450" s="247">
        <v>0</v>
      </c>
      <c r="HH450" s="247">
        <v>0</v>
      </c>
      <c r="HI450" s="247">
        <v>0</v>
      </c>
      <c r="HJ450" s="247">
        <v>0</v>
      </c>
      <c r="HK450" s="274">
        <v>0</v>
      </c>
      <c r="HL450" s="274">
        <v>0</v>
      </c>
      <c r="HM450" s="274">
        <v>0</v>
      </c>
      <c r="HN450" s="274">
        <v>21</v>
      </c>
      <c r="HO450" s="247">
        <f t="shared" si="7086"/>
        <v>19</v>
      </c>
      <c r="HP450" s="237">
        <f t="shared" si="7087"/>
        <v>0.90476190476190477</v>
      </c>
      <c r="HQ450" s="238">
        <f t="shared" si="7088"/>
        <v>2</v>
      </c>
      <c r="HR450" s="259">
        <f t="shared" si="7089"/>
        <v>9.5238095238095233E-2</v>
      </c>
      <c r="HS450" s="237">
        <f t="shared" si="7090"/>
        <v>0.95238095238095233</v>
      </c>
      <c r="HT450" s="247">
        <f t="shared" si="7091"/>
        <v>1</v>
      </c>
      <c r="HU450" s="237">
        <f t="shared" si="7092"/>
        <v>4.7619047619047616E-2</v>
      </c>
      <c r="HV450" s="247">
        <f t="shared" si="7093"/>
        <v>1</v>
      </c>
      <c r="HW450" s="259">
        <f t="shared" si="7094"/>
        <v>4.7619047619047616E-2</v>
      </c>
      <c r="HX450" s="247">
        <v>0</v>
      </c>
      <c r="HY450" s="247">
        <v>0</v>
      </c>
      <c r="HZ450" s="247">
        <v>1</v>
      </c>
      <c r="IA450" s="247">
        <v>0</v>
      </c>
      <c r="IB450" s="247">
        <v>0</v>
      </c>
      <c r="IC450" s="247">
        <v>0</v>
      </c>
      <c r="ID450" s="247">
        <v>0</v>
      </c>
      <c r="IE450" s="247">
        <v>1</v>
      </c>
      <c r="IF450" s="274">
        <v>0</v>
      </c>
      <c r="IG450" s="274">
        <v>0</v>
      </c>
      <c r="IH450" s="274">
        <v>0</v>
      </c>
      <c r="II450" s="274">
        <v>19</v>
      </c>
      <c r="IJ450" s="247">
        <f t="shared" si="7095"/>
        <v>18</v>
      </c>
      <c r="IK450" s="237">
        <f t="shared" si="7096"/>
        <v>0.94736842105263153</v>
      </c>
      <c r="IL450" s="238">
        <f t="shared" si="7097"/>
        <v>1</v>
      </c>
      <c r="IM450" s="259">
        <f t="shared" si="7098"/>
        <v>5.2631578947368418E-2</v>
      </c>
      <c r="IN450" s="237">
        <f t="shared" si="7099"/>
        <v>1</v>
      </c>
      <c r="IO450" s="247">
        <f t="shared" si="7100"/>
        <v>1</v>
      </c>
      <c r="IP450" s="237">
        <f t="shared" si="7101"/>
        <v>5.2631578947368418E-2</v>
      </c>
      <c r="IQ450" s="247">
        <f t="shared" si="7102"/>
        <v>0</v>
      </c>
      <c r="IR450" s="259">
        <f t="shared" si="7103"/>
        <v>0</v>
      </c>
      <c r="IS450" s="247">
        <v>0</v>
      </c>
      <c r="IT450" s="247">
        <v>0</v>
      </c>
      <c r="IU450" s="247">
        <v>0</v>
      </c>
      <c r="IV450" s="247">
        <v>0</v>
      </c>
      <c r="IW450" s="247">
        <v>0</v>
      </c>
      <c r="IX450" s="247">
        <v>0</v>
      </c>
      <c r="IY450" s="247">
        <v>0</v>
      </c>
      <c r="IZ450" s="247">
        <v>1</v>
      </c>
      <c r="JA450" s="274">
        <v>0</v>
      </c>
      <c r="JB450" s="274">
        <v>0</v>
      </c>
      <c r="JC450" s="274">
        <v>0</v>
      </c>
      <c r="JD450" s="247">
        <f t="shared" si="7104"/>
        <v>241</v>
      </c>
      <c r="JE450" s="247">
        <f t="shared" si="7105"/>
        <v>228</v>
      </c>
      <c r="JF450" s="260">
        <f t="shared" si="7106"/>
        <v>0.94605809128630702</v>
      </c>
      <c r="JG450" s="238">
        <f t="shared" si="7107"/>
        <v>13</v>
      </c>
      <c r="JH450" s="260">
        <f t="shared" si="7108"/>
        <v>5.3941908713692949E-2</v>
      </c>
      <c r="JI450" s="260">
        <f t="shared" si="7109"/>
        <v>0.98340248962655596</v>
      </c>
      <c r="JJ450" s="247">
        <f t="shared" si="7110"/>
        <v>9</v>
      </c>
      <c r="JK450" s="260">
        <f t="shared" si="7111"/>
        <v>3.7344398340248962E-2</v>
      </c>
      <c r="JL450" s="247">
        <f t="shared" si="7112"/>
        <v>4</v>
      </c>
      <c r="JM450" s="260">
        <f t="shared" si="7113"/>
        <v>1.6597510373443983E-2</v>
      </c>
      <c r="JN450" s="247">
        <f t="shared" si="7114"/>
        <v>0</v>
      </c>
      <c r="JO450" s="247">
        <f t="shared" si="7115"/>
        <v>0</v>
      </c>
      <c r="JP450" s="247">
        <f t="shared" si="7116"/>
        <v>4</v>
      </c>
      <c r="JQ450" s="247">
        <f t="shared" si="7117"/>
        <v>0</v>
      </c>
      <c r="JR450" s="247">
        <f t="shared" si="7118"/>
        <v>0</v>
      </c>
      <c r="JS450" s="247">
        <f t="shared" si="7119"/>
        <v>0</v>
      </c>
      <c r="JT450" s="247">
        <f t="shared" si="7120"/>
        <v>0</v>
      </c>
      <c r="JU450" s="247">
        <f t="shared" si="7121"/>
        <v>9</v>
      </c>
      <c r="JV450" s="247">
        <f t="shared" si="7122"/>
        <v>0</v>
      </c>
      <c r="JW450" s="247">
        <f t="shared" si="7123"/>
        <v>0</v>
      </c>
      <c r="JX450" s="247">
        <f t="shared" si="7124"/>
        <v>0</v>
      </c>
    </row>
    <row r="451" spans="1:284" ht="15" customHeight="1" thickBot="1">
      <c r="A451" s="269">
        <f t="shared" si="6830"/>
        <v>4</v>
      </c>
      <c r="B451" s="122">
        <v>20040914048</v>
      </c>
      <c r="C451" s="227">
        <f t="shared" ca="1" si="6997"/>
        <v>16</v>
      </c>
      <c r="D451" s="227">
        <f t="shared" ca="1" si="6998"/>
        <v>6</v>
      </c>
      <c r="E451" s="228">
        <f t="shared" si="6999"/>
        <v>33.4</v>
      </c>
      <c r="F451" s="118">
        <v>14</v>
      </c>
      <c r="G451" s="118">
        <v>9</v>
      </c>
      <c r="H451" s="118">
        <v>1986</v>
      </c>
      <c r="I451" s="101" t="s">
        <v>91</v>
      </c>
      <c r="J451" s="111" t="s">
        <v>826</v>
      </c>
      <c r="K451" s="106" t="s">
        <v>722</v>
      </c>
      <c r="L451" s="247">
        <v>22</v>
      </c>
      <c r="M451" s="247">
        <f t="shared" si="7000"/>
        <v>19</v>
      </c>
      <c r="N451" s="260">
        <f t="shared" si="7001"/>
        <v>0.86363636363636365</v>
      </c>
      <c r="O451" s="238">
        <f t="shared" si="7002"/>
        <v>3</v>
      </c>
      <c r="P451" s="260">
        <f t="shared" si="7003"/>
        <v>0.13636363636363635</v>
      </c>
      <c r="Q451" s="260">
        <f t="shared" si="7004"/>
        <v>0.90909090909090906</v>
      </c>
      <c r="R451" s="247">
        <f t="shared" si="7005"/>
        <v>1</v>
      </c>
      <c r="S451" s="260">
        <f t="shared" si="7006"/>
        <v>4.5454545454545456E-2</v>
      </c>
      <c r="T451" s="247">
        <f t="shared" si="7007"/>
        <v>2</v>
      </c>
      <c r="U451" s="260">
        <f t="shared" si="7008"/>
        <v>9.0909090909090912E-2</v>
      </c>
      <c r="V451" s="247">
        <v>0</v>
      </c>
      <c r="W451" s="247">
        <v>0</v>
      </c>
      <c r="X451" s="247">
        <v>0</v>
      </c>
      <c r="Y451" s="247">
        <v>0</v>
      </c>
      <c r="Z451" s="247">
        <v>2</v>
      </c>
      <c r="AA451" s="247">
        <v>0</v>
      </c>
      <c r="AB451" s="247">
        <v>0</v>
      </c>
      <c r="AC451" s="247">
        <v>1</v>
      </c>
      <c r="AD451" s="247">
        <v>0</v>
      </c>
      <c r="AE451" s="247">
        <v>0</v>
      </c>
      <c r="AF451" s="247">
        <v>0</v>
      </c>
      <c r="AG451" s="236">
        <v>20</v>
      </c>
      <c r="AH451" s="236">
        <f t="shared" si="7009"/>
        <v>19</v>
      </c>
      <c r="AI451" s="237">
        <f t="shared" si="7010"/>
        <v>0.95</v>
      </c>
      <c r="AJ451" s="238">
        <f t="shared" si="7011"/>
        <v>1</v>
      </c>
      <c r="AK451" s="237">
        <f t="shared" si="7012"/>
        <v>0.05</v>
      </c>
      <c r="AL451" s="237">
        <f t="shared" si="7013"/>
        <v>0.95</v>
      </c>
      <c r="AM451" s="236">
        <f t="shared" si="7014"/>
        <v>0</v>
      </c>
      <c r="AN451" s="237">
        <f t="shared" si="7015"/>
        <v>0</v>
      </c>
      <c r="AO451" s="236">
        <f t="shared" si="7016"/>
        <v>1</v>
      </c>
      <c r="AP451" s="237">
        <f t="shared" si="7017"/>
        <v>0.05</v>
      </c>
      <c r="AQ451" s="236">
        <v>0</v>
      </c>
      <c r="AR451" s="236">
        <v>0</v>
      </c>
      <c r="AS451" s="236">
        <v>1</v>
      </c>
      <c r="AT451" s="236">
        <v>0</v>
      </c>
      <c r="AU451" s="236">
        <v>0</v>
      </c>
      <c r="AV451" s="236">
        <v>0</v>
      </c>
      <c r="AW451" s="236">
        <v>0</v>
      </c>
      <c r="AX451" s="236">
        <v>0</v>
      </c>
      <c r="AY451" s="236">
        <v>0</v>
      </c>
      <c r="AZ451" s="236">
        <v>0</v>
      </c>
      <c r="BA451" s="236">
        <v>0</v>
      </c>
      <c r="BB451" s="236">
        <v>21</v>
      </c>
      <c r="BC451" s="236">
        <f t="shared" si="7018"/>
        <v>21</v>
      </c>
      <c r="BD451" s="237">
        <f t="shared" si="7019"/>
        <v>1</v>
      </c>
      <c r="BE451" s="238">
        <f t="shared" si="7020"/>
        <v>0</v>
      </c>
      <c r="BF451" s="237">
        <f t="shared" si="7021"/>
        <v>0</v>
      </c>
      <c r="BG451" s="237">
        <f t="shared" si="7022"/>
        <v>1</v>
      </c>
      <c r="BH451" s="236">
        <f t="shared" si="7023"/>
        <v>0</v>
      </c>
      <c r="BI451" s="237">
        <f t="shared" si="7024"/>
        <v>0</v>
      </c>
      <c r="BJ451" s="236">
        <f t="shared" si="7025"/>
        <v>0</v>
      </c>
      <c r="BK451" s="237">
        <f t="shared" si="7026"/>
        <v>0</v>
      </c>
      <c r="BL451" s="236">
        <v>0</v>
      </c>
      <c r="BM451" s="236">
        <v>0</v>
      </c>
      <c r="BN451" s="236">
        <v>0</v>
      </c>
      <c r="BO451" s="236">
        <v>0</v>
      </c>
      <c r="BP451" s="236">
        <v>0</v>
      </c>
      <c r="BQ451" s="236">
        <v>0</v>
      </c>
      <c r="BR451" s="236">
        <v>0</v>
      </c>
      <c r="BS451" s="236">
        <v>0</v>
      </c>
      <c r="BT451" s="236">
        <v>0</v>
      </c>
      <c r="BU451" s="236">
        <v>0</v>
      </c>
      <c r="BV451" s="236">
        <v>1</v>
      </c>
      <c r="BW451" s="247">
        <v>21</v>
      </c>
      <c r="BX451" s="247">
        <f t="shared" si="7027"/>
        <v>20</v>
      </c>
      <c r="BY451" s="260">
        <f t="shared" si="7028"/>
        <v>0.95238095238095233</v>
      </c>
      <c r="BZ451" s="238">
        <f t="shared" si="7029"/>
        <v>1</v>
      </c>
      <c r="CA451" s="260">
        <f t="shared" si="7030"/>
        <v>4.7619047619047616E-2</v>
      </c>
      <c r="CB451" s="260">
        <f t="shared" si="7031"/>
        <v>1</v>
      </c>
      <c r="CC451" s="247">
        <f t="shared" si="7032"/>
        <v>1</v>
      </c>
      <c r="CD451" s="260">
        <f t="shared" si="7033"/>
        <v>4.7619047619047616E-2</v>
      </c>
      <c r="CE451" s="247">
        <f t="shared" si="7034"/>
        <v>0</v>
      </c>
      <c r="CF451" s="260">
        <f t="shared" si="7035"/>
        <v>0</v>
      </c>
      <c r="CG451" s="247">
        <v>0</v>
      </c>
      <c r="CH451" s="247">
        <v>0</v>
      </c>
      <c r="CI451" s="247">
        <v>0</v>
      </c>
      <c r="CJ451" s="247">
        <v>0</v>
      </c>
      <c r="CK451" s="247">
        <v>0</v>
      </c>
      <c r="CL451" s="247">
        <v>0</v>
      </c>
      <c r="CM451" s="247">
        <v>0</v>
      </c>
      <c r="CN451" s="247">
        <v>1</v>
      </c>
      <c r="CO451" s="247">
        <v>0</v>
      </c>
      <c r="CP451" s="247">
        <v>0</v>
      </c>
      <c r="CQ451" s="247">
        <v>0</v>
      </c>
      <c r="CR451" s="274">
        <v>15</v>
      </c>
      <c r="CS451" s="247">
        <f t="shared" si="7036"/>
        <v>14</v>
      </c>
      <c r="CT451" s="237">
        <f t="shared" si="7037"/>
        <v>0.93333333333333335</v>
      </c>
      <c r="CU451" s="238">
        <f t="shared" si="7038"/>
        <v>1</v>
      </c>
      <c r="CV451" s="259">
        <f t="shared" si="7039"/>
        <v>6.6666666666666666E-2</v>
      </c>
      <c r="CW451" s="237">
        <f t="shared" si="7040"/>
        <v>0.93333333333333335</v>
      </c>
      <c r="CX451" s="247">
        <f t="shared" si="6617"/>
        <v>0</v>
      </c>
      <c r="CY451" s="237">
        <f t="shared" si="6625"/>
        <v>0</v>
      </c>
      <c r="CZ451" s="247">
        <f t="shared" si="6618"/>
        <v>1</v>
      </c>
      <c r="DA451" s="259">
        <f t="shared" si="6626"/>
        <v>6.6666666666666666E-2</v>
      </c>
      <c r="DB451" s="247">
        <v>0</v>
      </c>
      <c r="DC451" s="247">
        <v>0</v>
      </c>
      <c r="DD451" s="247">
        <v>1</v>
      </c>
      <c r="DE451" s="247">
        <v>0</v>
      </c>
      <c r="DF451" s="247">
        <v>0</v>
      </c>
      <c r="DG451" s="247">
        <v>0</v>
      </c>
      <c r="DH451" s="247">
        <v>0</v>
      </c>
      <c r="DI451" s="247">
        <v>0</v>
      </c>
      <c r="DJ451" s="274">
        <v>0</v>
      </c>
      <c r="DK451" s="274">
        <v>0</v>
      </c>
      <c r="DL451" s="274">
        <v>1</v>
      </c>
      <c r="DM451" s="274">
        <v>21</v>
      </c>
      <c r="DN451" s="247">
        <f t="shared" si="7041"/>
        <v>20</v>
      </c>
      <c r="DO451" s="237">
        <f t="shared" si="7042"/>
        <v>0.95238095238095233</v>
      </c>
      <c r="DP451" s="238">
        <f t="shared" si="7043"/>
        <v>1</v>
      </c>
      <c r="DQ451" s="259">
        <f t="shared" si="7044"/>
        <v>4.7619047619047616E-2</v>
      </c>
      <c r="DR451" s="237">
        <f t="shared" si="7045"/>
        <v>1</v>
      </c>
      <c r="DS451" s="247">
        <f t="shared" si="7046"/>
        <v>1</v>
      </c>
      <c r="DT451" s="237">
        <f t="shared" si="7047"/>
        <v>4.7619047619047616E-2</v>
      </c>
      <c r="DU451" s="247">
        <f t="shared" si="7048"/>
        <v>0</v>
      </c>
      <c r="DV451" s="259">
        <f t="shared" si="7049"/>
        <v>0</v>
      </c>
      <c r="DW451" s="247">
        <v>0</v>
      </c>
      <c r="DX451" s="247">
        <v>0</v>
      </c>
      <c r="DY451" s="247">
        <v>0</v>
      </c>
      <c r="DZ451" s="247">
        <v>0</v>
      </c>
      <c r="EA451" s="247">
        <v>0</v>
      </c>
      <c r="EB451" s="247">
        <v>0</v>
      </c>
      <c r="EC451" s="247">
        <v>0</v>
      </c>
      <c r="ED451" s="247">
        <v>1</v>
      </c>
      <c r="EE451" s="274">
        <v>0</v>
      </c>
      <c r="EF451" s="274">
        <v>1</v>
      </c>
      <c r="EG451" s="274">
        <v>0</v>
      </c>
      <c r="EH451" s="274">
        <v>22</v>
      </c>
      <c r="EI451" s="247">
        <f t="shared" si="7050"/>
        <v>18</v>
      </c>
      <c r="EJ451" s="237">
        <f t="shared" si="7051"/>
        <v>0.81818181818181823</v>
      </c>
      <c r="EK451" s="238">
        <f t="shared" si="7052"/>
        <v>4</v>
      </c>
      <c r="EL451" s="259">
        <f t="shared" si="7053"/>
        <v>0.18181818181818182</v>
      </c>
      <c r="EM451" s="237">
        <f t="shared" si="7054"/>
        <v>0.81818181818181823</v>
      </c>
      <c r="EN451" s="247">
        <f t="shared" si="7055"/>
        <v>0</v>
      </c>
      <c r="EO451" s="237">
        <f t="shared" si="7056"/>
        <v>0</v>
      </c>
      <c r="EP451" s="247">
        <f t="shared" si="7057"/>
        <v>4</v>
      </c>
      <c r="EQ451" s="259">
        <f t="shared" si="7058"/>
        <v>0.18181818181818182</v>
      </c>
      <c r="ER451" s="247">
        <v>0</v>
      </c>
      <c r="ES451" s="247">
        <v>0</v>
      </c>
      <c r="ET451" s="247">
        <v>4</v>
      </c>
      <c r="EU451" s="247">
        <v>0</v>
      </c>
      <c r="EV451" s="247">
        <v>0</v>
      </c>
      <c r="EW451" s="247">
        <v>0</v>
      </c>
      <c r="EX451" s="247">
        <v>0</v>
      </c>
      <c r="EY451" s="247">
        <v>0</v>
      </c>
      <c r="EZ451" s="274">
        <v>0</v>
      </c>
      <c r="FA451" s="274">
        <v>1</v>
      </c>
      <c r="FB451" s="274">
        <v>0</v>
      </c>
      <c r="FC451" s="274">
        <v>18</v>
      </c>
      <c r="FD451" s="247">
        <f t="shared" si="7059"/>
        <v>17</v>
      </c>
      <c r="FE451" s="237">
        <f t="shared" si="7060"/>
        <v>0.94444444444444442</v>
      </c>
      <c r="FF451" s="238">
        <f t="shared" si="7061"/>
        <v>1</v>
      </c>
      <c r="FG451" s="259">
        <f t="shared" si="7062"/>
        <v>5.5555555555555552E-2</v>
      </c>
      <c r="FH451" s="237">
        <f t="shared" si="7063"/>
        <v>1</v>
      </c>
      <c r="FI451" s="247">
        <f t="shared" si="7064"/>
        <v>1</v>
      </c>
      <c r="FJ451" s="237">
        <f t="shared" si="7065"/>
        <v>5.5555555555555552E-2</v>
      </c>
      <c r="FK451" s="247">
        <f t="shared" si="7066"/>
        <v>0</v>
      </c>
      <c r="FL451" s="259">
        <f t="shared" si="7067"/>
        <v>0</v>
      </c>
      <c r="FM451" s="247">
        <v>0</v>
      </c>
      <c r="FN451" s="247">
        <v>0</v>
      </c>
      <c r="FO451" s="247">
        <v>0</v>
      </c>
      <c r="FP451" s="247">
        <v>0</v>
      </c>
      <c r="FQ451" s="247">
        <v>0</v>
      </c>
      <c r="FR451" s="247">
        <v>0</v>
      </c>
      <c r="FS451" s="247">
        <v>0</v>
      </c>
      <c r="FT451" s="247">
        <v>1</v>
      </c>
      <c r="FU451" s="274">
        <v>0</v>
      </c>
      <c r="FV451" s="274">
        <v>0</v>
      </c>
      <c r="FW451" s="274">
        <v>0</v>
      </c>
      <c r="FX451" s="274">
        <v>22</v>
      </c>
      <c r="FY451" s="247">
        <f t="shared" si="7068"/>
        <v>19</v>
      </c>
      <c r="FZ451" s="237">
        <f t="shared" si="7069"/>
        <v>0.86363636363636365</v>
      </c>
      <c r="GA451" s="238">
        <f t="shared" si="7070"/>
        <v>3</v>
      </c>
      <c r="GB451" s="259">
        <f t="shared" si="7071"/>
        <v>0.13636363636363635</v>
      </c>
      <c r="GC451" s="237">
        <f t="shared" si="7072"/>
        <v>0.90909090909090906</v>
      </c>
      <c r="GD451" s="247">
        <f t="shared" si="7073"/>
        <v>1</v>
      </c>
      <c r="GE451" s="237">
        <f t="shared" si="7074"/>
        <v>4.5454545454545456E-2</v>
      </c>
      <c r="GF451" s="247">
        <f t="shared" si="7075"/>
        <v>2</v>
      </c>
      <c r="GG451" s="259">
        <f t="shared" si="7076"/>
        <v>9.0909090909090912E-2</v>
      </c>
      <c r="GH451" s="247">
        <v>0</v>
      </c>
      <c r="GI451" s="247">
        <v>0</v>
      </c>
      <c r="GJ451" s="247">
        <v>2</v>
      </c>
      <c r="GK451" s="247">
        <v>0</v>
      </c>
      <c r="GL451" s="247">
        <v>0</v>
      </c>
      <c r="GM451" s="247">
        <v>0</v>
      </c>
      <c r="GN451" s="247">
        <v>0</v>
      </c>
      <c r="GO451" s="247">
        <v>1</v>
      </c>
      <c r="GP451" s="274">
        <v>0</v>
      </c>
      <c r="GQ451" s="274">
        <v>0</v>
      </c>
      <c r="GR451" s="274">
        <v>0</v>
      </c>
      <c r="GS451" s="274">
        <v>19</v>
      </c>
      <c r="GT451" s="247">
        <f t="shared" si="7077"/>
        <v>17</v>
      </c>
      <c r="GU451" s="237">
        <f t="shared" si="7078"/>
        <v>0.89473684210526316</v>
      </c>
      <c r="GV451" s="238">
        <f t="shared" si="7079"/>
        <v>2</v>
      </c>
      <c r="GW451" s="259">
        <f t="shared" si="7080"/>
        <v>0.10526315789473684</v>
      </c>
      <c r="GX451" s="237">
        <f t="shared" si="7081"/>
        <v>1</v>
      </c>
      <c r="GY451" s="247">
        <f t="shared" si="7082"/>
        <v>2</v>
      </c>
      <c r="GZ451" s="237">
        <f t="shared" si="7083"/>
        <v>0.10526315789473684</v>
      </c>
      <c r="HA451" s="247">
        <f t="shared" si="7084"/>
        <v>0</v>
      </c>
      <c r="HB451" s="259">
        <f t="shared" si="7085"/>
        <v>0</v>
      </c>
      <c r="HC451" s="247">
        <v>0</v>
      </c>
      <c r="HD451" s="247">
        <v>0</v>
      </c>
      <c r="HE451" s="247">
        <v>0</v>
      </c>
      <c r="HF451" s="247">
        <v>0</v>
      </c>
      <c r="HG451" s="247">
        <v>0</v>
      </c>
      <c r="HH451" s="247">
        <v>0</v>
      </c>
      <c r="HI451" s="247">
        <v>0</v>
      </c>
      <c r="HJ451" s="247">
        <v>2</v>
      </c>
      <c r="HK451" s="274">
        <v>0</v>
      </c>
      <c r="HL451" s="274">
        <v>1</v>
      </c>
      <c r="HM451" s="274">
        <v>0</v>
      </c>
      <c r="HN451" s="274">
        <v>21</v>
      </c>
      <c r="HO451" s="247">
        <f t="shared" si="7086"/>
        <v>19</v>
      </c>
      <c r="HP451" s="237">
        <f t="shared" si="7087"/>
        <v>0.90476190476190477</v>
      </c>
      <c r="HQ451" s="238">
        <f t="shared" si="7088"/>
        <v>2</v>
      </c>
      <c r="HR451" s="259">
        <f t="shared" si="7089"/>
        <v>9.5238095238095233E-2</v>
      </c>
      <c r="HS451" s="237">
        <f t="shared" si="7090"/>
        <v>0.95238095238095233</v>
      </c>
      <c r="HT451" s="247">
        <f t="shared" si="7091"/>
        <v>1</v>
      </c>
      <c r="HU451" s="237">
        <f t="shared" si="7092"/>
        <v>4.7619047619047616E-2</v>
      </c>
      <c r="HV451" s="247">
        <f t="shared" si="7093"/>
        <v>1</v>
      </c>
      <c r="HW451" s="259">
        <f t="shared" si="7094"/>
        <v>4.7619047619047616E-2</v>
      </c>
      <c r="HX451" s="247">
        <v>0</v>
      </c>
      <c r="HY451" s="247">
        <v>0</v>
      </c>
      <c r="HZ451" s="247">
        <v>1</v>
      </c>
      <c r="IA451" s="247">
        <v>0</v>
      </c>
      <c r="IB451" s="247">
        <v>0</v>
      </c>
      <c r="IC451" s="247">
        <v>0</v>
      </c>
      <c r="ID451" s="247">
        <v>0</v>
      </c>
      <c r="IE451" s="247">
        <v>1</v>
      </c>
      <c r="IF451" s="274">
        <v>0</v>
      </c>
      <c r="IG451" s="274">
        <v>0</v>
      </c>
      <c r="IH451" s="274">
        <v>1</v>
      </c>
      <c r="II451" s="274">
        <v>19</v>
      </c>
      <c r="IJ451" s="247">
        <f t="shared" si="7095"/>
        <v>18</v>
      </c>
      <c r="IK451" s="237">
        <f t="shared" si="7096"/>
        <v>0.94736842105263153</v>
      </c>
      <c r="IL451" s="238">
        <f t="shared" si="7097"/>
        <v>1</v>
      </c>
      <c r="IM451" s="259">
        <f t="shared" si="7098"/>
        <v>5.2631578947368418E-2</v>
      </c>
      <c r="IN451" s="237">
        <f t="shared" si="7099"/>
        <v>1</v>
      </c>
      <c r="IO451" s="247">
        <f t="shared" si="7100"/>
        <v>1</v>
      </c>
      <c r="IP451" s="237">
        <f t="shared" si="7101"/>
        <v>5.2631578947368418E-2</v>
      </c>
      <c r="IQ451" s="247">
        <f t="shared" si="7102"/>
        <v>0</v>
      </c>
      <c r="IR451" s="259">
        <f t="shared" si="7103"/>
        <v>0</v>
      </c>
      <c r="IS451" s="247">
        <v>0</v>
      </c>
      <c r="IT451" s="247">
        <v>0</v>
      </c>
      <c r="IU451" s="247">
        <v>0</v>
      </c>
      <c r="IV451" s="247">
        <v>0</v>
      </c>
      <c r="IW451" s="247">
        <v>0</v>
      </c>
      <c r="IX451" s="247">
        <v>0</v>
      </c>
      <c r="IY451" s="247">
        <v>0</v>
      </c>
      <c r="IZ451" s="247">
        <v>1</v>
      </c>
      <c r="JA451" s="274">
        <v>0</v>
      </c>
      <c r="JB451" s="274">
        <v>1</v>
      </c>
      <c r="JC451" s="274">
        <v>0</v>
      </c>
      <c r="JD451" s="247">
        <f t="shared" si="7104"/>
        <v>241</v>
      </c>
      <c r="JE451" s="247">
        <f t="shared" si="7105"/>
        <v>221</v>
      </c>
      <c r="JF451" s="260">
        <f t="shared" si="7106"/>
        <v>0.91701244813278004</v>
      </c>
      <c r="JG451" s="238">
        <f t="shared" si="7107"/>
        <v>20</v>
      </c>
      <c r="JH451" s="260">
        <f t="shared" si="7108"/>
        <v>8.2987551867219914E-2</v>
      </c>
      <c r="JI451" s="260">
        <f t="shared" si="7109"/>
        <v>0.9543568464730291</v>
      </c>
      <c r="JJ451" s="247">
        <f t="shared" si="7110"/>
        <v>9</v>
      </c>
      <c r="JK451" s="260">
        <f t="shared" si="7111"/>
        <v>3.7344398340248962E-2</v>
      </c>
      <c r="JL451" s="247">
        <f t="shared" si="7112"/>
        <v>11</v>
      </c>
      <c r="JM451" s="260">
        <f t="shared" si="7113"/>
        <v>4.5643153526970952E-2</v>
      </c>
      <c r="JN451" s="247">
        <f t="shared" si="7114"/>
        <v>0</v>
      </c>
      <c r="JO451" s="247">
        <f t="shared" si="7115"/>
        <v>0</v>
      </c>
      <c r="JP451" s="247">
        <f t="shared" si="7116"/>
        <v>9</v>
      </c>
      <c r="JQ451" s="247">
        <f t="shared" si="7117"/>
        <v>0</v>
      </c>
      <c r="JR451" s="247">
        <f t="shared" si="7118"/>
        <v>2</v>
      </c>
      <c r="JS451" s="247">
        <f t="shared" si="7119"/>
        <v>0</v>
      </c>
      <c r="JT451" s="247">
        <f t="shared" si="7120"/>
        <v>0</v>
      </c>
      <c r="JU451" s="247">
        <f t="shared" si="7121"/>
        <v>9</v>
      </c>
      <c r="JV451" s="247">
        <f t="shared" si="7122"/>
        <v>0</v>
      </c>
      <c r="JW451" s="247">
        <f t="shared" si="7123"/>
        <v>4</v>
      </c>
      <c r="JX451" s="247">
        <f t="shared" si="7124"/>
        <v>3</v>
      </c>
    </row>
    <row r="452" spans="1:284" ht="15" customHeight="1" thickBot="1">
      <c r="A452" s="326" t="s">
        <v>774</v>
      </c>
      <c r="B452" s="327"/>
      <c r="C452" s="327"/>
      <c r="D452" s="327"/>
      <c r="E452" s="327"/>
      <c r="F452" s="327"/>
      <c r="G452" s="327"/>
      <c r="H452" s="327"/>
      <c r="I452" s="328"/>
      <c r="J452" s="249"/>
      <c r="K452" s="250">
        <v>4</v>
      </c>
      <c r="L452" s="279">
        <f>SUM(L448:L451)</f>
        <v>88</v>
      </c>
      <c r="M452" s="251">
        <f>L452-(R452+T452)</f>
        <v>82</v>
      </c>
      <c r="N452" s="256">
        <f t="shared" si="7001"/>
        <v>0.93181818181818177</v>
      </c>
      <c r="O452" s="253">
        <f t="shared" si="7002"/>
        <v>6</v>
      </c>
      <c r="P452" s="252">
        <f t="shared" si="7003"/>
        <v>6.8181818181818177E-2</v>
      </c>
      <c r="Q452" s="256">
        <f>((L452-T452)/L452)</f>
        <v>0.95454545454545459</v>
      </c>
      <c r="R452" s="251">
        <f>Y452+AB452+AC452</f>
        <v>2</v>
      </c>
      <c r="S452" s="252">
        <f t="shared" si="7006"/>
        <v>2.2727272727272728E-2</v>
      </c>
      <c r="T452" s="251">
        <f>V452+W452+X452+Z452+AA452</f>
        <v>4</v>
      </c>
      <c r="U452" s="252">
        <f t="shared" si="7008"/>
        <v>4.5454545454545456E-2</v>
      </c>
      <c r="V452" s="251">
        <f t="shared" ref="V452:AF452" si="7125">SUM(V448:V451)</f>
        <v>0</v>
      </c>
      <c r="W452" s="251">
        <f t="shared" si="7125"/>
        <v>0</v>
      </c>
      <c r="X452" s="251">
        <f t="shared" si="7125"/>
        <v>2</v>
      </c>
      <c r="Y452" s="251">
        <f t="shared" si="7125"/>
        <v>0</v>
      </c>
      <c r="Z452" s="251">
        <f t="shared" si="7125"/>
        <v>2</v>
      </c>
      <c r="AA452" s="251">
        <f t="shared" si="7125"/>
        <v>0</v>
      </c>
      <c r="AB452" s="251">
        <f t="shared" si="7125"/>
        <v>0</v>
      </c>
      <c r="AC452" s="251">
        <f t="shared" si="7125"/>
        <v>2</v>
      </c>
      <c r="AD452" s="251">
        <f t="shared" si="7125"/>
        <v>0</v>
      </c>
      <c r="AE452" s="251">
        <f t="shared" si="7125"/>
        <v>0</v>
      </c>
      <c r="AF452" s="251">
        <f t="shared" si="7125"/>
        <v>1</v>
      </c>
      <c r="AG452" s="279">
        <f>SUM(AG448:AG451)</f>
        <v>80</v>
      </c>
      <c r="AH452" s="251">
        <f>AG452-(AM452+AO452)</f>
        <v>78</v>
      </c>
      <c r="AI452" s="256">
        <f t="shared" si="7010"/>
        <v>0.97499999999999998</v>
      </c>
      <c r="AJ452" s="253">
        <f t="shared" si="7011"/>
        <v>2</v>
      </c>
      <c r="AK452" s="252">
        <f t="shared" si="7012"/>
        <v>2.5000000000000001E-2</v>
      </c>
      <c r="AL452" s="256">
        <f>((AG452-AO452)/AG452)</f>
        <v>0.98750000000000004</v>
      </c>
      <c r="AM452" s="251">
        <f>AT452+AW452+AX452</f>
        <v>1</v>
      </c>
      <c r="AN452" s="252">
        <f t="shared" si="7015"/>
        <v>1.2500000000000001E-2</v>
      </c>
      <c r="AO452" s="251">
        <f>AQ452+AR452+AS452+AU452+AV452</f>
        <v>1</v>
      </c>
      <c r="AP452" s="252">
        <f t="shared" si="7017"/>
        <v>1.2500000000000001E-2</v>
      </c>
      <c r="AQ452" s="251">
        <f t="shared" ref="AQ452:BA452" si="7126">SUM(AQ448:AQ451)</f>
        <v>0</v>
      </c>
      <c r="AR452" s="251">
        <f t="shared" si="7126"/>
        <v>0</v>
      </c>
      <c r="AS452" s="251">
        <f t="shared" si="7126"/>
        <v>1</v>
      </c>
      <c r="AT452" s="251">
        <f t="shared" si="7126"/>
        <v>0</v>
      </c>
      <c r="AU452" s="251">
        <f t="shared" si="7126"/>
        <v>0</v>
      </c>
      <c r="AV452" s="251">
        <f t="shared" si="7126"/>
        <v>0</v>
      </c>
      <c r="AW452" s="251">
        <f t="shared" si="7126"/>
        <v>0</v>
      </c>
      <c r="AX452" s="251">
        <f t="shared" si="7126"/>
        <v>1</v>
      </c>
      <c r="AY452" s="251">
        <f t="shared" si="7126"/>
        <v>0</v>
      </c>
      <c r="AZ452" s="251">
        <f t="shared" si="7126"/>
        <v>1</v>
      </c>
      <c r="BA452" s="251">
        <f t="shared" si="7126"/>
        <v>1</v>
      </c>
      <c r="BB452" s="279">
        <f>SUM(BB448:BB451)</f>
        <v>84</v>
      </c>
      <c r="BC452" s="251">
        <f>BB452-(BH452+BJ452)</f>
        <v>78</v>
      </c>
      <c r="BD452" s="256">
        <f t="shared" si="7019"/>
        <v>0.9285714285714286</v>
      </c>
      <c r="BE452" s="253">
        <f t="shared" si="7020"/>
        <v>6</v>
      </c>
      <c r="BF452" s="252">
        <f t="shared" si="7021"/>
        <v>7.1428571428571425E-2</v>
      </c>
      <c r="BG452" s="256">
        <f>((BB452-BJ452)/BB452)</f>
        <v>0.9642857142857143</v>
      </c>
      <c r="BH452" s="251">
        <f>BO452+BR452+BS452</f>
        <v>3</v>
      </c>
      <c r="BI452" s="252">
        <f t="shared" si="7024"/>
        <v>3.5714285714285712E-2</v>
      </c>
      <c r="BJ452" s="251">
        <f>BL452+BM452+BN452+BP452+BQ452</f>
        <v>3</v>
      </c>
      <c r="BK452" s="252">
        <f t="shared" si="7026"/>
        <v>3.5714285714285712E-2</v>
      </c>
      <c r="BL452" s="251">
        <f t="shared" ref="BL452:BV452" si="7127">SUM(BL448:BL451)</f>
        <v>0</v>
      </c>
      <c r="BM452" s="251">
        <f t="shared" si="7127"/>
        <v>0</v>
      </c>
      <c r="BN452" s="251">
        <f t="shared" si="7127"/>
        <v>3</v>
      </c>
      <c r="BO452" s="251">
        <f t="shared" si="7127"/>
        <v>0</v>
      </c>
      <c r="BP452" s="251">
        <f t="shared" si="7127"/>
        <v>0</v>
      </c>
      <c r="BQ452" s="251">
        <f t="shared" si="7127"/>
        <v>0</v>
      </c>
      <c r="BR452" s="251">
        <f t="shared" si="7127"/>
        <v>0</v>
      </c>
      <c r="BS452" s="251">
        <f t="shared" si="7127"/>
        <v>3</v>
      </c>
      <c r="BT452" s="251">
        <f t="shared" si="7127"/>
        <v>0</v>
      </c>
      <c r="BU452" s="251">
        <f t="shared" si="7127"/>
        <v>2</v>
      </c>
      <c r="BV452" s="251">
        <f t="shared" si="7127"/>
        <v>1</v>
      </c>
      <c r="BW452" s="279">
        <f>SUM(BW448:BW451)</f>
        <v>84</v>
      </c>
      <c r="BX452" s="251">
        <f>BW452-(CC452+CE452)</f>
        <v>82</v>
      </c>
      <c r="BY452" s="256">
        <f t="shared" si="7028"/>
        <v>0.97619047619047616</v>
      </c>
      <c r="BZ452" s="253">
        <f t="shared" si="7029"/>
        <v>2</v>
      </c>
      <c r="CA452" s="252">
        <f t="shared" si="7030"/>
        <v>2.3809523809523808E-2</v>
      </c>
      <c r="CB452" s="256">
        <f>((BW452-CE452)/BW452)</f>
        <v>0.98809523809523814</v>
      </c>
      <c r="CC452" s="251">
        <f>CJ452+CM452+CN452</f>
        <v>1</v>
      </c>
      <c r="CD452" s="252">
        <f t="shared" si="7033"/>
        <v>1.1904761904761904E-2</v>
      </c>
      <c r="CE452" s="251">
        <f>CG452+CH452+CI452+CK452+CL452</f>
        <v>1</v>
      </c>
      <c r="CF452" s="252">
        <f t="shared" si="7035"/>
        <v>1.1904761904761904E-2</v>
      </c>
      <c r="CG452" s="251">
        <f t="shared" ref="CG452:CQ452" si="7128">SUM(CG448:CG451)</f>
        <v>0</v>
      </c>
      <c r="CH452" s="251">
        <f t="shared" si="7128"/>
        <v>0</v>
      </c>
      <c r="CI452" s="251">
        <f t="shared" si="7128"/>
        <v>1</v>
      </c>
      <c r="CJ452" s="251">
        <f t="shared" si="7128"/>
        <v>0</v>
      </c>
      <c r="CK452" s="251">
        <f t="shared" si="7128"/>
        <v>0</v>
      </c>
      <c r="CL452" s="251">
        <f t="shared" si="7128"/>
        <v>0</v>
      </c>
      <c r="CM452" s="251">
        <f t="shared" si="7128"/>
        <v>0</v>
      </c>
      <c r="CN452" s="251">
        <f t="shared" si="7128"/>
        <v>1</v>
      </c>
      <c r="CO452" s="251">
        <f t="shared" si="7128"/>
        <v>0</v>
      </c>
      <c r="CP452" s="251">
        <f t="shared" si="7128"/>
        <v>1</v>
      </c>
      <c r="CQ452" s="251">
        <f t="shared" si="7128"/>
        <v>0</v>
      </c>
      <c r="CR452" s="279">
        <f>SUM(CR448:CR451)</f>
        <v>60</v>
      </c>
      <c r="CS452" s="251">
        <f>CR452-(CX452+CZ452)</f>
        <v>59</v>
      </c>
      <c r="CT452" s="256">
        <f t="shared" si="7037"/>
        <v>0.98333333333333328</v>
      </c>
      <c r="CU452" s="253">
        <f t="shared" si="7038"/>
        <v>1</v>
      </c>
      <c r="CV452" s="252">
        <f t="shared" si="7039"/>
        <v>1.6666666666666666E-2</v>
      </c>
      <c r="CW452" s="256">
        <f>((CR452-CZ452)/CR452)</f>
        <v>0.98333333333333328</v>
      </c>
      <c r="CX452" s="251">
        <f>DE452+DH452+DI452</f>
        <v>0</v>
      </c>
      <c r="CY452" s="252">
        <f t="shared" si="6625"/>
        <v>0</v>
      </c>
      <c r="CZ452" s="251">
        <f>DB452+DC452+DD452+DF452+DG452</f>
        <v>1</v>
      </c>
      <c r="DA452" s="252">
        <f t="shared" si="6626"/>
        <v>1.6666666666666666E-2</v>
      </c>
      <c r="DB452" s="251">
        <f t="shared" ref="DB452:DL452" si="7129">SUM(DB448:DB451)</f>
        <v>0</v>
      </c>
      <c r="DC452" s="251">
        <f t="shared" si="7129"/>
        <v>0</v>
      </c>
      <c r="DD452" s="251">
        <f t="shared" si="7129"/>
        <v>1</v>
      </c>
      <c r="DE452" s="251">
        <f t="shared" si="7129"/>
        <v>0</v>
      </c>
      <c r="DF452" s="251">
        <f t="shared" si="7129"/>
        <v>0</v>
      </c>
      <c r="DG452" s="251">
        <f t="shared" si="7129"/>
        <v>0</v>
      </c>
      <c r="DH452" s="251">
        <f t="shared" si="7129"/>
        <v>0</v>
      </c>
      <c r="DI452" s="251">
        <f t="shared" si="7129"/>
        <v>0</v>
      </c>
      <c r="DJ452" s="251">
        <f t="shared" si="7129"/>
        <v>0</v>
      </c>
      <c r="DK452" s="251">
        <f t="shared" si="7129"/>
        <v>2</v>
      </c>
      <c r="DL452" s="251">
        <f t="shared" si="7129"/>
        <v>1</v>
      </c>
      <c r="DM452" s="279">
        <f>SUM(DM448:DM451)</f>
        <v>84</v>
      </c>
      <c r="DN452" s="251">
        <f>DM452-(DS452+DU452)</f>
        <v>82</v>
      </c>
      <c r="DO452" s="256">
        <f t="shared" si="7042"/>
        <v>0.97619047619047616</v>
      </c>
      <c r="DP452" s="253">
        <f t="shared" si="7043"/>
        <v>2</v>
      </c>
      <c r="DQ452" s="252">
        <f t="shared" si="7044"/>
        <v>2.3809523809523808E-2</v>
      </c>
      <c r="DR452" s="256">
        <f>((DM452-DU452)/DM452)</f>
        <v>1</v>
      </c>
      <c r="DS452" s="251">
        <f>DZ452+EC452+ED452</f>
        <v>2</v>
      </c>
      <c r="DT452" s="252">
        <f t="shared" si="7047"/>
        <v>2.3809523809523808E-2</v>
      </c>
      <c r="DU452" s="251">
        <f>DW452+DX452+DY452+EA452+EB452</f>
        <v>0</v>
      </c>
      <c r="DV452" s="252">
        <f t="shared" si="7049"/>
        <v>0</v>
      </c>
      <c r="DW452" s="251">
        <f t="shared" ref="DW452:EG452" si="7130">SUM(DW448:DW451)</f>
        <v>0</v>
      </c>
      <c r="DX452" s="251">
        <f t="shared" si="7130"/>
        <v>0</v>
      </c>
      <c r="DY452" s="251">
        <f t="shared" si="7130"/>
        <v>0</v>
      </c>
      <c r="DZ452" s="251">
        <f t="shared" si="7130"/>
        <v>0</v>
      </c>
      <c r="EA452" s="251">
        <f t="shared" si="7130"/>
        <v>0</v>
      </c>
      <c r="EB452" s="251">
        <f t="shared" si="7130"/>
        <v>0</v>
      </c>
      <c r="EC452" s="251">
        <f t="shared" si="7130"/>
        <v>0</v>
      </c>
      <c r="ED452" s="251">
        <f t="shared" si="7130"/>
        <v>2</v>
      </c>
      <c r="EE452" s="251">
        <f t="shared" si="7130"/>
        <v>1</v>
      </c>
      <c r="EF452" s="251">
        <f t="shared" si="7130"/>
        <v>3</v>
      </c>
      <c r="EG452" s="251">
        <f t="shared" si="7130"/>
        <v>0</v>
      </c>
      <c r="EH452" s="279">
        <f>SUM(EH448:EH451)</f>
        <v>88</v>
      </c>
      <c r="EI452" s="251">
        <f>EH452-(EN452+EP452)</f>
        <v>81</v>
      </c>
      <c r="EJ452" s="256">
        <f t="shared" si="7051"/>
        <v>0.92045454545454541</v>
      </c>
      <c r="EK452" s="253">
        <f t="shared" si="7052"/>
        <v>7</v>
      </c>
      <c r="EL452" s="252">
        <f t="shared" si="7053"/>
        <v>7.9545454545454544E-2</v>
      </c>
      <c r="EM452" s="256">
        <f>((EH452-EP452)/EH452)</f>
        <v>0.95454545454545459</v>
      </c>
      <c r="EN452" s="251">
        <f>EU452+EX452+EY452</f>
        <v>3</v>
      </c>
      <c r="EO452" s="252">
        <f t="shared" si="7056"/>
        <v>3.4090909090909088E-2</v>
      </c>
      <c r="EP452" s="251">
        <f>ER452+ES452+ET452+EV452+EW452</f>
        <v>4</v>
      </c>
      <c r="EQ452" s="252">
        <f t="shared" si="7058"/>
        <v>4.5454545454545456E-2</v>
      </c>
      <c r="ER452" s="251">
        <f t="shared" ref="ER452:FB452" si="7131">SUM(ER448:ER451)</f>
        <v>0</v>
      </c>
      <c r="ES452" s="251">
        <f t="shared" si="7131"/>
        <v>0</v>
      </c>
      <c r="ET452" s="251">
        <f t="shared" si="7131"/>
        <v>4</v>
      </c>
      <c r="EU452" s="251">
        <f t="shared" si="7131"/>
        <v>0</v>
      </c>
      <c r="EV452" s="251">
        <f t="shared" si="7131"/>
        <v>0</v>
      </c>
      <c r="EW452" s="251">
        <f t="shared" si="7131"/>
        <v>0</v>
      </c>
      <c r="EX452" s="251">
        <f t="shared" si="7131"/>
        <v>0</v>
      </c>
      <c r="EY452" s="251">
        <f t="shared" si="7131"/>
        <v>3</v>
      </c>
      <c r="EZ452" s="251">
        <f t="shared" si="7131"/>
        <v>0</v>
      </c>
      <c r="FA452" s="251">
        <f t="shared" si="7131"/>
        <v>1</v>
      </c>
      <c r="FB452" s="251">
        <f t="shared" si="7131"/>
        <v>0</v>
      </c>
      <c r="FC452" s="279">
        <f>SUM(FC448:FC451)</f>
        <v>72</v>
      </c>
      <c r="FD452" s="251">
        <f>FC452-(FI452+FK452)</f>
        <v>70</v>
      </c>
      <c r="FE452" s="256">
        <f t="shared" si="7060"/>
        <v>0.97222222222222221</v>
      </c>
      <c r="FF452" s="253">
        <f t="shared" si="7061"/>
        <v>2</v>
      </c>
      <c r="FG452" s="252">
        <f t="shared" si="7062"/>
        <v>2.7777777777777776E-2</v>
      </c>
      <c r="FH452" s="256">
        <f>((FC452-FK452)/FC452)</f>
        <v>0.98611111111111116</v>
      </c>
      <c r="FI452" s="251">
        <f>FP452+FS452+FT452</f>
        <v>1</v>
      </c>
      <c r="FJ452" s="252">
        <f t="shared" si="7065"/>
        <v>1.3888888888888888E-2</v>
      </c>
      <c r="FK452" s="251">
        <f>FM452+FN452+FO452+FQ452+FR452</f>
        <v>1</v>
      </c>
      <c r="FL452" s="252">
        <f t="shared" si="7067"/>
        <v>1.3888888888888888E-2</v>
      </c>
      <c r="FM452" s="251">
        <f t="shared" ref="FM452:FW452" si="7132">SUM(FM448:FM451)</f>
        <v>0</v>
      </c>
      <c r="FN452" s="251">
        <f t="shared" si="7132"/>
        <v>0</v>
      </c>
      <c r="FO452" s="251">
        <f t="shared" si="7132"/>
        <v>1</v>
      </c>
      <c r="FP452" s="251">
        <f t="shared" si="7132"/>
        <v>0</v>
      </c>
      <c r="FQ452" s="251">
        <f t="shared" si="7132"/>
        <v>0</v>
      </c>
      <c r="FR452" s="251">
        <f t="shared" si="7132"/>
        <v>0</v>
      </c>
      <c r="FS452" s="251">
        <f t="shared" si="7132"/>
        <v>0</v>
      </c>
      <c r="FT452" s="251">
        <f t="shared" si="7132"/>
        <v>1</v>
      </c>
      <c r="FU452" s="251">
        <f t="shared" si="7132"/>
        <v>1</v>
      </c>
      <c r="FV452" s="251">
        <f t="shared" si="7132"/>
        <v>1</v>
      </c>
      <c r="FW452" s="251">
        <f t="shared" si="7132"/>
        <v>0</v>
      </c>
      <c r="FX452" s="279">
        <f>SUM(FX448:FX451)</f>
        <v>88</v>
      </c>
      <c r="FY452" s="251">
        <f>FX452-(GD452+GF452)</f>
        <v>81</v>
      </c>
      <c r="FZ452" s="256">
        <f t="shared" si="7069"/>
        <v>0.92045454545454541</v>
      </c>
      <c r="GA452" s="253">
        <f t="shared" si="7070"/>
        <v>7</v>
      </c>
      <c r="GB452" s="252">
        <f t="shared" si="7071"/>
        <v>7.9545454545454544E-2</v>
      </c>
      <c r="GC452" s="256">
        <f>((FX452-GF452)/FX452)</f>
        <v>0.96590909090909094</v>
      </c>
      <c r="GD452" s="251">
        <f>GK452+GN452+GO452</f>
        <v>4</v>
      </c>
      <c r="GE452" s="252">
        <f t="shared" si="7074"/>
        <v>4.5454545454545456E-2</v>
      </c>
      <c r="GF452" s="251">
        <f>GH452+GI452+GJ452+GL452+GM452</f>
        <v>3</v>
      </c>
      <c r="GG452" s="252">
        <f t="shared" si="7076"/>
        <v>3.4090909090909088E-2</v>
      </c>
      <c r="GH452" s="251">
        <f t="shared" ref="GH452:GR452" si="7133">SUM(GH448:GH451)</f>
        <v>0</v>
      </c>
      <c r="GI452" s="251">
        <f t="shared" si="7133"/>
        <v>0</v>
      </c>
      <c r="GJ452" s="251">
        <f t="shared" si="7133"/>
        <v>3</v>
      </c>
      <c r="GK452" s="251">
        <f t="shared" si="7133"/>
        <v>0</v>
      </c>
      <c r="GL452" s="251">
        <f t="shared" si="7133"/>
        <v>0</v>
      </c>
      <c r="GM452" s="251">
        <f t="shared" si="7133"/>
        <v>0</v>
      </c>
      <c r="GN452" s="251">
        <f t="shared" si="7133"/>
        <v>0</v>
      </c>
      <c r="GO452" s="251">
        <f t="shared" si="7133"/>
        <v>4</v>
      </c>
      <c r="GP452" s="251">
        <f t="shared" si="7133"/>
        <v>0</v>
      </c>
      <c r="GQ452" s="251">
        <f t="shared" si="7133"/>
        <v>1</v>
      </c>
      <c r="GR452" s="251">
        <f t="shared" si="7133"/>
        <v>0</v>
      </c>
      <c r="GS452" s="279">
        <f>SUM(GS448:GS451)</f>
        <v>76</v>
      </c>
      <c r="GT452" s="251">
        <f>GS452-(GY452+HA452)</f>
        <v>72</v>
      </c>
      <c r="GU452" s="256">
        <f t="shared" si="7078"/>
        <v>0.94736842105263153</v>
      </c>
      <c r="GV452" s="253">
        <f t="shared" si="7079"/>
        <v>4</v>
      </c>
      <c r="GW452" s="252">
        <f t="shared" si="7080"/>
        <v>5.2631578947368418E-2</v>
      </c>
      <c r="GX452" s="256">
        <f>((GS452-HA452)/GS452)</f>
        <v>0.98684210526315785</v>
      </c>
      <c r="GY452" s="251">
        <f>HF452+HI452+HJ452</f>
        <v>3</v>
      </c>
      <c r="GZ452" s="252">
        <f t="shared" si="7083"/>
        <v>3.9473684210526314E-2</v>
      </c>
      <c r="HA452" s="251">
        <f>HC452+HD452+HE452+HG452+HH452</f>
        <v>1</v>
      </c>
      <c r="HB452" s="252">
        <f t="shared" si="7085"/>
        <v>1.3157894736842105E-2</v>
      </c>
      <c r="HC452" s="251">
        <f t="shared" ref="HC452:HM452" si="7134">SUM(HC448:HC451)</f>
        <v>0</v>
      </c>
      <c r="HD452" s="251">
        <f t="shared" si="7134"/>
        <v>0</v>
      </c>
      <c r="HE452" s="251">
        <f t="shared" si="7134"/>
        <v>1</v>
      </c>
      <c r="HF452" s="251">
        <f t="shared" si="7134"/>
        <v>0</v>
      </c>
      <c r="HG452" s="251">
        <f t="shared" si="7134"/>
        <v>0</v>
      </c>
      <c r="HH452" s="251">
        <f t="shared" si="7134"/>
        <v>0</v>
      </c>
      <c r="HI452" s="251">
        <f t="shared" si="7134"/>
        <v>0</v>
      </c>
      <c r="HJ452" s="251">
        <f t="shared" si="7134"/>
        <v>3</v>
      </c>
      <c r="HK452" s="251">
        <f t="shared" si="7134"/>
        <v>0</v>
      </c>
      <c r="HL452" s="251">
        <f t="shared" si="7134"/>
        <v>1</v>
      </c>
      <c r="HM452" s="251">
        <f t="shared" si="7134"/>
        <v>0</v>
      </c>
      <c r="HN452" s="279">
        <f>SUM(HN448:HN451)</f>
        <v>84</v>
      </c>
      <c r="HO452" s="251">
        <f>HN452-(HT452+HV452)</f>
        <v>79</v>
      </c>
      <c r="HP452" s="256">
        <f t="shared" si="7087"/>
        <v>0.94047619047619047</v>
      </c>
      <c r="HQ452" s="253">
        <f t="shared" si="7088"/>
        <v>5</v>
      </c>
      <c r="HR452" s="252">
        <f t="shared" si="7089"/>
        <v>5.9523809523809521E-2</v>
      </c>
      <c r="HS452" s="256">
        <f>((HN452-HV452)/HN452)</f>
        <v>0.97619047619047616</v>
      </c>
      <c r="HT452" s="251">
        <f>IA452+ID452+IE452</f>
        <v>3</v>
      </c>
      <c r="HU452" s="252">
        <f t="shared" si="7092"/>
        <v>3.5714285714285712E-2</v>
      </c>
      <c r="HV452" s="251">
        <f>HX452+HY452+HZ452+IB452+IC452</f>
        <v>2</v>
      </c>
      <c r="HW452" s="252">
        <f t="shared" si="7094"/>
        <v>2.3809523809523808E-2</v>
      </c>
      <c r="HX452" s="251">
        <f t="shared" ref="HX452:IH452" si="7135">SUM(HX448:HX451)</f>
        <v>0</v>
      </c>
      <c r="HY452" s="251">
        <f t="shared" si="7135"/>
        <v>0</v>
      </c>
      <c r="HZ452" s="251">
        <f t="shared" si="7135"/>
        <v>2</v>
      </c>
      <c r="IA452" s="251">
        <f t="shared" si="7135"/>
        <v>0</v>
      </c>
      <c r="IB452" s="251">
        <f t="shared" si="7135"/>
        <v>0</v>
      </c>
      <c r="IC452" s="251">
        <f t="shared" si="7135"/>
        <v>0</v>
      </c>
      <c r="ID452" s="251">
        <f t="shared" si="7135"/>
        <v>0</v>
      </c>
      <c r="IE452" s="251">
        <f t="shared" si="7135"/>
        <v>3</v>
      </c>
      <c r="IF452" s="251">
        <f t="shared" si="7135"/>
        <v>1</v>
      </c>
      <c r="IG452" s="251">
        <f t="shared" si="7135"/>
        <v>1</v>
      </c>
      <c r="IH452" s="251">
        <f t="shared" si="7135"/>
        <v>2</v>
      </c>
      <c r="II452" s="279">
        <f>SUM(II448:II451)</f>
        <v>76</v>
      </c>
      <c r="IJ452" s="251">
        <f>II452-(IO452+IQ452)</f>
        <v>73</v>
      </c>
      <c r="IK452" s="256">
        <f t="shared" si="7096"/>
        <v>0.96052631578947367</v>
      </c>
      <c r="IL452" s="253">
        <f t="shared" si="7097"/>
        <v>3</v>
      </c>
      <c r="IM452" s="252">
        <f t="shared" si="7098"/>
        <v>3.9473684210526314E-2</v>
      </c>
      <c r="IN452" s="256">
        <f>((II452-IQ452)/II452)</f>
        <v>1</v>
      </c>
      <c r="IO452" s="251">
        <f>IV452+IY452+IZ452</f>
        <v>3</v>
      </c>
      <c r="IP452" s="252">
        <f t="shared" si="7101"/>
        <v>3.9473684210526314E-2</v>
      </c>
      <c r="IQ452" s="251">
        <f>IS452+IT452+IU452+IW452+IX452</f>
        <v>0</v>
      </c>
      <c r="IR452" s="252">
        <f t="shared" si="7103"/>
        <v>0</v>
      </c>
      <c r="IS452" s="251">
        <f t="shared" ref="IS452:IZ452" si="7136">SUM(IS448:IS451)</f>
        <v>0</v>
      </c>
      <c r="IT452" s="251">
        <f t="shared" si="7136"/>
        <v>0</v>
      </c>
      <c r="IU452" s="251">
        <f t="shared" si="7136"/>
        <v>0</v>
      </c>
      <c r="IV452" s="251">
        <f t="shared" si="7136"/>
        <v>0</v>
      </c>
      <c r="IW452" s="251">
        <f t="shared" si="7136"/>
        <v>0</v>
      </c>
      <c r="IX452" s="251">
        <f t="shared" si="7136"/>
        <v>0</v>
      </c>
      <c r="IY452" s="251">
        <f t="shared" si="7136"/>
        <v>0</v>
      </c>
      <c r="IZ452" s="251">
        <f t="shared" si="7136"/>
        <v>3</v>
      </c>
      <c r="JA452" s="251">
        <f t="shared" ref="JA452:JC452" si="7137">SUM(JA448:JA451)</f>
        <v>1</v>
      </c>
      <c r="JB452" s="251">
        <f t="shared" si="7137"/>
        <v>1</v>
      </c>
      <c r="JC452" s="251">
        <f t="shared" si="7137"/>
        <v>0</v>
      </c>
      <c r="JD452" s="279">
        <f>SUM(JD448:JD451)</f>
        <v>964</v>
      </c>
      <c r="JE452" s="251">
        <f>JD452-(JJ452+JL452)</f>
        <v>917</v>
      </c>
      <c r="JF452" s="256">
        <f t="shared" si="7106"/>
        <v>0.95124481327800825</v>
      </c>
      <c r="JG452" s="253">
        <f t="shared" si="7107"/>
        <v>47</v>
      </c>
      <c r="JH452" s="252">
        <f t="shared" si="7108"/>
        <v>4.8755186721991702E-2</v>
      </c>
      <c r="JI452" s="256">
        <f>((JD452-JL452)/JD452)</f>
        <v>0.97821576763485474</v>
      </c>
      <c r="JJ452" s="251">
        <f>JQ452+JT452+JU452</f>
        <v>26</v>
      </c>
      <c r="JK452" s="252">
        <f t="shared" si="7111"/>
        <v>2.6970954356846474E-2</v>
      </c>
      <c r="JL452" s="251">
        <f>JN452+JO452+JP452+JR452+JS452</f>
        <v>21</v>
      </c>
      <c r="JM452" s="252">
        <f t="shared" si="7113"/>
        <v>2.1784232365145227E-2</v>
      </c>
      <c r="JN452" s="251">
        <f t="shared" ref="JN452:JX452" si="7138">SUM(JN448:JN451)</f>
        <v>0</v>
      </c>
      <c r="JO452" s="251">
        <f t="shared" si="7138"/>
        <v>0</v>
      </c>
      <c r="JP452" s="251">
        <f t="shared" si="7138"/>
        <v>19</v>
      </c>
      <c r="JQ452" s="251">
        <f t="shared" si="7138"/>
        <v>0</v>
      </c>
      <c r="JR452" s="251">
        <f t="shared" si="7138"/>
        <v>2</v>
      </c>
      <c r="JS452" s="251">
        <f t="shared" si="7138"/>
        <v>0</v>
      </c>
      <c r="JT452" s="251">
        <f t="shared" si="7138"/>
        <v>0</v>
      </c>
      <c r="JU452" s="251">
        <f t="shared" si="7138"/>
        <v>26</v>
      </c>
      <c r="JV452" s="251">
        <f t="shared" si="7138"/>
        <v>4</v>
      </c>
      <c r="JW452" s="251">
        <f t="shared" si="7138"/>
        <v>15</v>
      </c>
      <c r="JX452" s="251">
        <f t="shared" si="7138"/>
        <v>6</v>
      </c>
    </row>
    <row r="453" spans="1:284" ht="15" customHeight="1" thickBot="1">
      <c r="A453" s="329"/>
      <c r="B453" s="330"/>
      <c r="C453" s="330"/>
      <c r="D453" s="330"/>
      <c r="E453" s="330"/>
      <c r="F453" s="330"/>
      <c r="G453" s="330"/>
      <c r="H453" s="330"/>
      <c r="I453" s="331"/>
      <c r="J453" s="249"/>
      <c r="K453" s="254"/>
      <c r="L453" s="248"/>
      <c r="M453" s="251"/>
      <c r="N453" s="252"/>
      <c r="O453" s="253"/>
      <c r="P453" s="252"/>
      <c r="Q453" s="252"/>
      <c r="R453" s="251"/>
      <c r="S453" s="252"/>
      <c r="T453" s="251"/>
      <c r="U453" s="252"/>
      <c r="V453" s="255">
        <f>V452/L452</f>
        <v>0</v>
      </c>
      <c r="W453" s="255">
        <f>W452/L452</f>
        <v>0</v>
      </c>
      <c r="X453" s="255">
        <f>X452/L452</f>
        <v>2.2727272727272728E-2</v>
      </c>
      <c r="Y453" s="255">
        <f>Y452/L452</f>
        <v>0</v>
      </c>
      <c r="Z453" s="255">
        <f>Z452/L452</f>
        <v>2.2727272727272728E-2</v>
      </c>
      <c r="AA453" s="255">
        <f>AA452/L452</f>
        <v>0</v>
      </c>
      <c r="AB453" s="255">
        <f>AB452/L452</f>
        <v>0</v>
      </c>
      <c r="AC453" s="255">
        <f>AC452/L452</f>
        <v>2.2727272727272728E-2</v>
      </c>
      <c r="AD453" s="255">
        <f>AD452/L452</f>
        <v>0</v>
      </c>
      <c r="AE453" s="255">
        <f>AE452/L452</f>
        <v>0</v>
      </c>
      <c r="AF453" s="255">
        <f>AF452/L452</f>
        <v>1.1363636363636364E-2</v>
      </c>
      <c r="AG453" s="248"/>
      <c r="AH453" s="251"/>
      <c r="AI453" s="252"/>
      <c r="AJ453" s="253"/>
      <c r="AK453" s="252"/>
      <c r="AL453" s="252"/>
      <c r="AM453" s="251"/>
      <c r="AN453" s="252"/>
      <c r="AO453" s="251"/>
      <c r="AP453" s="252"/>
      <c r="AQ453" s="255">
        <f>AQ452/AG452</f>
        <v>0</v>
      </c>
      <c r="AR453" s="255">
        <f>AR452/AG452</f>
        <v>0</v>
      </c>
      <c r="AS453" s="255">
        <f>AS452/AG452</f>
        <v>1.2500000000000001E-2</v>
      </c>
      <c r="AT453" s="255">
        <f>AT452/AG452</f>
        <v>0</v>
      </c>
      <c r="AU453" s="255">
        <f>AU452/AG452</f>
        <v>0</v>
      </c>
      <c r="AV453" s="255">
        <f>AV452/AG452</f>
        <v>0</v>
      </c>
      <c r="AW453" s="255">
        <f>AW452/AG452</f>
        <v>0</v>
      </c>
      <c r="AX453" s="255">
        <f>AX452/AG452</f>
        <v>1.2500000000000001E-2</v>
      </c>
      <c r="AY453" s="255">
        <f>AY452/AG452</f>
        <v>0</v>
      </c>
      <c r="AZ453" s="255">
        <f>AZ452/AG452</f>
        <v>1.2500000000000001E-2</v>
      </c>
      <c r="BA453" s="255">
        <f>BA452/AG452</f>
        <v>1.2500000000000001E-2</v>
      </c>
      <c r="BB453" s="248"/>
      <c r="BC453" s="251"/>
      <c r="BD453" s="252"/>
      <c r="BE453" s="253"/>
      <c r="BF453" s="252"/>
      <c r="BG453" s="252"/>
      <c r="BH453" s="251"/>
      <c r="BI453" s="252"/>
      <c r="BJ453" s="251"/>
      <c r="BK453" s="252"/>
      <c r="BL453" s="255">
        <f>BL452/BB452</f>
        <v>0</v>
      </c>
      <c r="BM453" s="255">
        <f>BM452/BB452</f>
        <v>0</v>
      </c>
      <c r="BN453" s="255">
        <f>BN452/BB452</f>
        <v>3.5714285714285712E-2</v>
      </c>
      <c r="BO453" s="255">
        <f>BO452/BB452</f>
        <v>0</v>
      </c>
      <c r="BP453" s="255">
        <f>BP452/BB452</f>
        <v>0</v>
      </c>
      <c r="BQ453" s="255">
        <f>BQ452/BB452</f>
        <v>0</v>
      </c>
      <c r="BR453" s="255">
        <f>BR452/BB452</f>
        <v>0</v>
      </c>
      <c r="BS453" s="255">
        <f>BS452/BB452</f>
        <v>3.5714285714285712E-2</v>
      </c>
      <c r="BT453" s="255">
        <f>BT452/BB452</f>
        <v>0</v>
      </c>
      <c r="BU453" s="255">
        <f>BU452/BB452</f>
        <v>2.3809523809523808E-2</v>
      </c>
      <c r="BV453" s="255">
        <f>BV452/BB452</f>
        <v>1.1904761904761904E-2</v>
      </c>
      <c r="BW453" s="248"/>
      <c r="BX453" s="251"/>
      <c r="BY453" s="252"/>
      <c r="BZ453" s="253"/>
      <c r="CA453" s="252"/>
      <c r="CB453" s="252"/>
      <c r="CC453" s="251"/>
      <c r="CD453" s="252"/>
      <c r="CE453" s="251"/>
      <c r="CF453" s="252"/>
      <c r="CG453" s="255">
        <f>CG452/BW452</f>
        <v>0</v>
      </c>
      <c r="CH453" s="255">
        <f>CH452/BW452</f>
        <v>0</v>
      </c>
      <c r="CI453" s="255">
        <f>CI452/BW452</f>
        <v>1.1904761904761904E-2</v>
      </c>
      <c r="CJ453" s="255">
        <f>CJ452/BW452</f>
        <v>0</v>
      </c>
      <c r="CK453" s="255">
        <f>CK452/BW452</f>
        <v>0</v>
      </c>
      <c r="CL453" s="255">
        <f>CL452/BW452</f>
        <v>0</v>
      </c>
      <c r="CM453" s="255">
        <f>CM452/BW452</f>
        <v>0</v>
      </c>
      <c r="CN453" s="255">
        <f>CN452/BW452</f>
        <v>1.1904761904761904E-2</v>
      </c>
      <c r="CO453" s="255">
        <f>CO452/BW452</f>
        <v>0</v>
      </c>
      <c r="CP453" s="255">
        <f>CP452/BW452</f>
        <v>1.1904761904761904E-2</v>
      </c>
      <c r="CQ453" s="255">
        <f>CQ452/BW452</f>
        <v>0</v>
      </c>
      <c r="CR453" s="248"/>
      <c r="CS453" s="251"/>
      <c r="CT453" s="252"/>
      <c r="CU453" s="253"/>
      <c r="CV453" s="252"/>
      <c r="CW453" s="252"/>
      <c r="CX453" s="251"/>
      <c r="CY453" s="252"/>
      <c r="CZ453" s="251"/>
      <c r="DA453" s="252"/>
      <c r="DB453" s="255">
        <f>DB452/CR452</f>
        <v>0</v>
      </c>
      <c r="DC453" s="255">
        <f>DC452/CR452</f>
        <v>0</v>
      </c>
      <c r="DD453" s="255">
        <f>DD452/CR452</f>
        <v>1.6666666666666666E-2</v>
      </c>
      <c r="DE453" s="255">
        <f>DE452/CR452</f>
        <v>0</v>
      </c>
      <c r="DF453" s="255">
        <f>DF452/CR452</f>
        <v>0</v>
      </c>
      <c r="DG453" s="255">
        <f>DG452/CR452</f>
        <v>0</v>
      </c>
      <c r="DH453" s="255">
        <f>DH452/CR452</f>
        <v>0</v>
      </c>
      <c r="DI453" s="255">
        <f>DI452/CR452</f>
        <v>0</v>
      </c>
      <c r="DJ453" s="255">
        <f>DJ452/CR452</f>
        <v>0</v>
      </c>
      <c r="DK453" s="255">
        <f>DK452/CR452</f>
        <v>3.3333333333333333E-2</v>
      </c>
      <c r="DL453" s="255">
        <f>DL452/CR452</f>
        <v>1.6666666666666666E-2</v>
      </c>
      <c r="DM453" s="248"/>
      <c r="DN453" s="251"/>
      <c r="DO453" s="252"/>
      <c r="DP453" s="253"/>
      <c r="DQ453" s="252"/>
      <c r="DR453" s="252"/>
      <c r="DS453" s="251"/>
      <c r="DT453" s="252"/>
      <c r="DU453" s="251"/>
      <c r="DV453" s="252"/>
      <c r="DW453" s="255">
        <f>DW452/DM452</f>
        <v>0</v>
      </c>
      <c r="DX453" s="255">
        <f>DX452/DM452</f>
        <v>0</v>
      </c>
      <c r="DY453" s="255">
        <f>DY452/DM452</f>
        <v>0</v>
      </c>
      <c r="DZ453" s="255">
        <f>DZ452/DM452</f>
        <v>0</v>
      </c>
      <c r="EA453" s="255">
        <f>EA452/DM452</f>
        <v>0</v>
      </c>
      <c r="EB453" s="255">
        <f>EB452/DM452</f>
        <v>0</v>
      </c>
      <c r="EC453" s="255">
        <f>EC452/DM452</f>
        <v>0</v>
      </c>
      <c r="ED453" s="255">
        <f>ED452/DM452</f>
        <v>2.3809523809523808E-2</v>
      </c>
      <c r="EE453" s="255">
        <f>EE452/DM452</f>
        <v>1.1904761904761904E-2</v>
      </c>
      <c r="EF453" s="255">
        <f>EF452/DM452</f>
        <v>3.5714285714285712E-2</v>
      </c>
      <c r="EG453" s="255">
        <f>EG452/DM452</f>
        <v>0</v>
      </c>
      <c r="EH453" s="248"/>
      <c r="EI453" s="251"/>
      <c r="EJ453" s="252"/>
      <c r="EK453" s="253"/>
      <c r="EL453" s="252"/>
      <c r="EM453" s="252"/>
      <c r="EN453" s="251"/>
      <c r="EO453" s="252"/>
      <c r="EP453" s="251"/>
      <c r="EQ453" s="252"/>
      <c r="ER453" s="255">
        <f>ER452/EH452</f>
        <v>0</v>
      </c>
      <c r="ES453" s="255">
        <f>ES452/EH452</f>
        <v>0</v>
      </c>
      <c r="ET453" s="255">
        <f>ET452/EH452</f>
        <v>4.5454545454545456E-2</v>
      </c>
      <c r="EU453" s="255">
        <f>EU452/EH452</f>
        <v>0</v>
      </c>
      <c r="EV453" s="255">
        <f>EV452/EH452</f>
        <v>0</v>
      </c>
      <c r="EW453" s="255">
        <f>EW452/EH452</f>
        <v>0</v>
      </c>
      <c r="EX453" s="255">
        <f>EX452/EH452</f>
        <v>0</v>
      </c>
      <c r="EY453" s="255">
        <f>EY452/EH452</f>
        <v>3.4090909090909088E-2</v>
      </c>
      <c r="EZ453" s="255">
        <f>EZ452/EH452</f>
        <v>0</v>
      </c>
      <c r="FA453" s="255">
        <f>FA452/EH452</f>
        <v>1.1363636363636364E-2</v>
      </c>
      <c r="FB453" s="255">
        <f>FB452/EH452</f>
        <v>0</v>
      </c>
      <c r="FC453" s="248"/>
      <c r="FD453" s="251"/>
      <c r="FE453" s="252"/>
      <c r="FF453" s="253"/>
      <c r="FG453" s="252"/>
      <c r="FH453" s="252"/>
      <c r="FI453" s="251"/>
      <c r="FJ453" s="252"/>
      <c r="FK453" s="251"/>
      <c r="FL453" s="252"/>
      <c r="FM453" s="255">
        <f>FM452/FC452</f>
        <v>0</v>
      </c>
      <c r="FN453" s="255">
        <f>FN452/FC452</f>
        <v>0</v>
      </c>
      <c r="FO453" s="255">
        <f>FO452/FC452</f>
        <v>1.3888888888888888E-2</v>
      </c>
      <c r="FP453" s="255">
        <f>FP452/FC452</f>
        <v>0</v>
      </c>
      <c r="FQ453" s="255">
        <f>FQ452/FC452</f>
        <v>0</v>
      </c>
      <c r="FR453" s="255">
        <f>FR452/FC452</f>
        <v>0</v>
      </c>
      <c r="FS453" s="255">
        <f>FS452/FC452</f>
        <v>0</v>
      </c>
      <c r="FT453" s="255">
        <f>FT452/FC452</f>
        <v>1.3888888888888888E-2</v>
      </c>
      <c r="FU453" s="255">
        <f>FU452/FC452</f>
        <v>1.3888888888888888E-2</v>
      </c>
      <c r="FV453" s="255">
        <f>FV452/FC452</f>
        <v>1.3888888888888888E-2</v>
      </c>
      <c r="FW453" s="255">
        <f>FW452/FC452</f>
        <v>0</v>
      </c>
      <c r="FX453" s="248"/>
      <c r="FY453" s="251"/>
      <c r="FZ453" s="252"/>
      <c r="GA453" s="253"/>
      <c r="GB453" s="252"/>
      <c r="GC453" s="252"/>
      <c r="GD453" s="251"/>
      <c r="GE453" s="252"/>
      <c r="GF453" s="251"/>
      <c r="GG453" s="252"/>
      <c r="GH453" s="255">
        <f>GH452/FX452</f>
        <v>0</v>
      </c>
      <c r="GI453" s="255">
        <f>GI452/FX452</f>
        <v>0</v>
      </c>
      <c r="GJ453" s="255">
        <f>GJ452/FX452</f>
        <v>3.4090909090909088E-2</v>
      </c>
      <c r="GK453" s="255">
        <f>GK452/FX452</f>
        <v>0</v>
      </c>
      <c r="GL453" s="255">
        <f>GL452/FX452</f>
        <v>0</v>
      </c>
      <c r="GM453" s="255">
        <f>GM452/FX452</f>
        <v>0</v>
      </c>
      <c r="GN453" s="255">
        <f>GN452/FX452</f>
        <v>0</v>
      </c>
      <c r="GO453" s="255">
        <f>GO452/FX452</f>
        <v>4.5454545454545456E-2</v>
      </c>
      <c r="GP453" s="255">
        <f>GP452/FX452</f>
        <v>0</v>
      </c>
      <c r="GQ453" s="255">
        <f>GQ452/FX452</f>
        <v>1.1363636363636364E-2</v>
      </c>
      <c r="GR453" s="255">
        <f>GR452/FX452</f>
        <v>0</v>
      </c>
      <c r="GS453" s="248"/>
      <c r="GT453" s="251"/>
      <c r="GU453" s="252"/>
      <c r="GV453" s="253"/>
      <c r="GW453" s="252"/>
      <c r="GX453" s="252"/>
      <c r="GY453" s="251"/>
      <c r="GZ453" s="252"/>
      <c r="HA453" s="251"/>
      <c r="HB453" s="252"/>
      <c r="HC453" s="255">
        <f>HC452/GS452</f>
        <v>0</v>
      </c>
      <c r="HD453" s="255">
        <f>HD452/GS452</f>
        <v>0</v>
      </c>
      <c r="HE453" s="255">
        <f>HE452/GS452</f>
        <v>1.3157894736842105E-2</v>
      </c>
      <c r="HF453" s="255">
        <f>HF452/GS452</f>
        <v>0</v>
      </c>
      <c r="HG453" s="255">
        <f>HG452/GS452</f>
        <v>0</v>
      </c>
      <c r="HH453" s="255">
        <f>HH452/GS452</f>
        <v>0</v>
      </c>
      <c r="HI453" s="255">
        <f>HI452/GS452</f>
        <v>0</v>
      </c>
      <c r="HJ453" s="255">
        <f>HJ452/GS452</f>
        <v>3.9473684210526314E-2</v>
      </c>
      <c r="HK453" s="255">
        <f>HK452/GS452</f>
        <v>0</v>
      </c>
      <c r="HL453" s="255">
        <f>HL452/GS452</f>
        <v>1.3157894736842105E-2</v>
      </c>
      <c r="HM453" s="255">
        <f>HM452/GS452</f>
        <v>0</v>
      </c>
      <c r="HN453" s="248"/>
      <c r="HO453" s="251"/>
      <c r="HP453" s="252"/>
      <c r="HQ453" s="253"/>
      <c r="HR453" s="252"/>
      <c r="HS453" s="252"/>
      <c r="HT453" s="251"/>
      <c r="HU453" s="252"/>
      <c r="HV453" s="251"/>
      <c r="HW453" s="252"/>
      <c r="HX453" s="255">
        <f>HX452/HN452</f>
        <v>0</v>
      </c>
      <c r="HY453" s="255">
        <f>HY452/HN452</f>
        <v>0</v>
      </c>
      <c r="HZ453" s="255">
        <f>HZ452/HN452</f>
        <v>2.3809523809523808E-2</v>
      </c>
      <c r="IA453" s="255">
        <f>IA452/HN452</f>
        <v>0</v>
      </c>
      <c r="IB453" s="255">
        <f>IB452/HN452</f>
        <v>0</v>
      </c>
      <c r="IC453" s="255">
        <f>IC452/HN452</f>
        <v>0</v>
      </c>
      <c r="ID453" s="255">
        <f>ID452/HN452</f>
        <v>0</v>
      </c>
      <c r="IE453" s="255">
        <f>IE452/HN452</f>
        <v>3.5714285714285712E-2</v>
      </c>
      <c r="IF453" s="255">
        <f>IF452/HN452</f>
        <v>1.1904761904761904E-2</v>
      </c>
      <c r="IG453" s="255">
        <f>IG452/HN452</f>
        <v>1.1904761904761904E-2</v>
      </c>
      <c r="IH453" s="255">
        <f>IH452/HN452</f>
        <v>2.3809523809523808E-2</v>
      </c>
      <c r="II453" s="248"/>
      <c r="IJ453" s="251"/>
      <c r="IK453" s="252"/>
      <c r="IL453" s="253"/>
      <c r="IM453" s="252"/>
      <c r="IN453" s="252"/>
      <c r="IO453" s="251"/>
      <c r="IP453" s="252"/>
      <c r="IQ453" s="251"/>
      <c r="IR453" s="252"/>
      <c r="IS453" s="255">
        <f>IS452/II452</f>
        <v>0</v>
      </c>
      <c r="IT453" s="255">
        <f>IT452/II452</f>
        <v>0</v>
      </c>
      <c r="IU453" s="255">
        <f>IU452/II452</f>
        <v>0</v>
      </c>
      <c r="IV453" s="255">
        <f>IV452/II452</f>
        <v>0</v>
      </c>
      <c r="IW453" s="255">
        <f>IW452/II452</f>
        <v>0</v>
      </c>
      <c r="IX453" s="255">
        <f>IX452/II452</f>
        <v>0</v>
      </c>
      <c r="IY453" s="255">
        <f>IY452/II452</f>
        <v>0</v>
      </c>
      <c r="IZ453" s="255">
        <f>IZ452/II452</f>
        <v>3.9473684210526314E-2</v>
      </c>
      <c r="JA453" s="255">
        <f>JA452/II452</f>
        <v>1.3157894736842105E-2</v>
      </c>
      <c r="JB453" s="255">
        <f>JB452/II452</f>
        <v>1.3157894736842105E-2</v>
      </c>
      <c r="JC453" s="255">
        <f>JC452/II452</f>
        <v>0</v>
      </c>
      <c r="JD453" s="248"/>
      <c r="JE453" s="251"/>
      <c r="JF453" s="252"/>
      <c r="JG453" s="253"/>
      <c r="JH453" s="252"/>
      <c r="JI453" s="252"/>
      <c r="JJ453" s="251"/>
      <c r="JK453" s="252"/>
      <c r="JL453" s="251"/>
      <c r="JM453" s="252"/>
      <c r="JN453" s="255">
        <f>JN452/JD452</f>
        <v>0</v>
      </c>
      <c r="JO453" s="255">
        <f>JO452/JD452</f>
        <v>0</v>
      </c>
      <c r="JP453" s="255">
        <f>JP452/JD452</f>
        <v>1.970954356846473E-2</v>
      </c>
      <c r="JQ453" s="255">
        <f>JQ452/JD452</f>
        <v>0</v>
      </c>
      <c r="JR453" s="255">
        <f>JR452/JD452</f>
        <v>2.0746887966804979E-3</v>
      </c>
      <c r="JS453" s="255">
        <f>JS452/JD452</f>
        <v>0</v>
      </c>
      <c r="JT453" s="255">
        <f>JT452/JD452</f>
        <v>0</v>
      </c>
      <c r="JU453" s="255">
        <f>JU452/JD452</f>
        <v>2.6970954356846474E-2</v>
      </c>
      <c r="JV453" s="255">
        <f>JV452/JD452</f>
        <v>4.1493775933609959E-3</v>
      </c>
      <c r="JW453" s="255">
        <f>JW452/JD452</f>
        <v>1.5560165975103735E-2</v>
      </c>
      <c r="JX453" s="255">
        <f>JX452/JD452</f>
        <v>6.2240663900414933E-3</v>
      </c>
    </row>
    <row r="454" spans="1:284" ht="15" customHeight="1">
      <c r="A454" s="269">
        <v>1</v>
      </c>
      <c r="B454" s="128">
        <v>20141013285</v>
      </c>
      <c r="C454" s="227">
        <f t="shared" ref="C454:C455" ca="1" si="7139">IF(INT(MID(B454,5,2))&lt;=MONTH(NOW()),YEAR(NOW())-INT(LEFT(B454,4)),YEAR(NOW())-INT(LEFT(B454,4))-1)</f>
        <v>6</v>
      </c>
      <c r="D454" s="227">
        <f t="shared" ref="D454:D455" ca="1" si="7140">IF(INT(MID(B454,5,2))&lt;=MONTH(NOW()),MONTH(NOW())-INT(MID(B454,5,2)),12-(INT(MID(B454,5,2))-MONTH(NOW())))</f>
        <v>5</v>
      </c>
      <c r="E454" s="228">
        <f t="shared" ref="E454:E455" si="7141">+SUM($B$1-DATE(H454,G454,F454))/365</f>
        <v>34.208219178082189</v>
      </c>
      <c r="F454" s="118">
        <v>23</v>
      </c>
      <c r="G454" s="118">
        <v>11</v>
      </c>
      <c r="H454" s="118">
        <v>1985</v>
      </c>
      <c r="I454" s="115" t="s">
        <v>150</v>
      </c>
      <c r="J454" s="105" t="s">
        <v>818</v>
      </c>
      <c r="K454" s="106" t="s">
        <v>151</v>
      </c>
      <c r="L454" s="247">
        <v>22</v>
      </c>
      <c r="M454" s="247">
        <f t="shared" ref="M454:M455" si="7142">L454-(R454+T454)</f>
        <v>22</v>
      </c>
      <c r="N454" s="260">
        <f t="shared" ref="N454:N456" si="7143">M454/L454</f>
        <v>1</v>
      </c>
      <c r="O454" s="238">
        <f t="shared" ref="O454:O456" si="7144">L454-M454</f>
        <v>0</v>
      </c>
      <c r="P454" s="260">
        <f t="shared" ref="P454:P456" si="7145">O454/L454</f>
        <v>0</v>
      </c>
      <c r="Q454" s="260">
        <f t="shared" ref="Q454:Q455" si="7146">(L454-T454)/L454</f>
        <v>1</v>
      </c>
      <c r="R454" s="247">
        <f t="shared" ref="R454:R455" si="7147">AC454+AB454+AA454</f>
        <v>0</v>
      </c>
      <c r="S454" s="260">
        <f t="shared" ref="S454:S456" si="7148">R454/L454</f>
        <v>0</v>
      </c>
      <c r="T454" s="247">
        <f t="shared" ref="T454:T455" si="7149">V454+W454+X454+Y454+Z454</f>
        <v>0</v>
      </c>
      <c r="U454" s="260">
        <f t="shared" ref="U454:U456" si="7150">T454/L454</f>
        <v>0</v>
      </c>
      <c r="V454" s="247">
        <v>0</v>
      </c>
      <c r="W454" s="247">
        <v>0</v>
      </c>
      <c r="X454" s="247">
        <v>0</v>
      </c>
      <c r="Y454" s="247">
        <v>0</v>
      </c>
      <c r="Z454" s="247">
        <v>0</v>
      </c>
      <c r="AA454" s="247">
        <v>0</v>
      </c>
      <c r="AB454" s="247">
        <v>0</v>
      </c>
      <c r="AC454" s="247">
        <v>0</v>
      </c>
      <c r="AD454" s="247">
        <v>0</v>
      </c>
      <c r="AE454" s="247">
        <v>1</v>
      </c>
      <c r="AF454" s="247">
        <v>1</v>
      </c>
      <c r="AG454" s="236">
        <v>20</v>
      </c>
      <c r="AH454" s="236">
        <f t="shared" ref="AH454:AH455" si="7151">AG454-(AM454+AO454)</f>
        <v>20</v>
      </c>
      <c r="AI454" s="237">
        <f t="shared" ref="AI454:AI456" si="7152">AH454/AG454</f>
        <v>1</v>
      </c>
      <c r="AJ454" s="238">
        <f t="shared" ref="AJ454:AJ456" si="7153">AG454-AH454</f>
        <v>0</v>
      </c>
      <c r="AK454" s="237">
        <f t="shared" ref="AK454:AK456" si="7154">AJ454/AG454</f>
        <v>0</v>
      </c>
      <c r="AL454" s="237">
        <f t="shared" ref="AL454:AL455" si="7155">(AG454-AO454)/AG454</f>
        <v>1</v>
      </c>
      <c r="AM454" s="236">
        <f t="shared" ref="AM454:AM455" si="7156">AX454+AW454+AV454</f>
        <v>0</v>
      </c>
      <c r="AN454" s="237">
        <f t="shared" ref="AN454:AN456" si="7157">AM454/AG454</f>
        <v>0</v>
      </c>
      <c r="AO454" s="236">
        <f t="shared" ref="AO454:AO455" si="7158">AQ454+AR454+AS454+AT454+AU454</f>
        <v>0</v>
      </c>
      <c r="AP454" s="237">
        <f t="shared" ref="AP454:AP456" si="7159">AO454/AG454</f>
        <v>0</v>
      </c>
      <c r="AQ454" s="236">
        <v>0</v>
      </c>
      <c r="AR454" s="236">
        <v>0</v>
      </c>
      <c r="AS454" s="236">
        <v>0</v>
      </c>
      <c r="AT454" s="236">
        <v>0</v>
      </c>
      <c r="AU454" s="236">
        <v>0</v>
      </c>
      <c r="AV454" s="236">
        <v>0</v>
      </c>
      <c r="AW454" s="236">
        <v>0</v>
      </c>
      <c r="AX454" s="236">
        <v>0</v>
      </c>
      <c r="AY454" s="236">
        <v>1</v>
      </c>
      <c r="AZ454" s="236">
        <v>0</v>
      </c>
      <c r="BA454" s="236">
        <v>0</v>
      </c>
      <c r="BB454" s="236">
        <v>21</v>
      </c>
      <c r="BC454" s="236">
        <f t="shared" ref="BC454:BC455" si="7160">BB454-(BH454+BJ454)</f>
        <v>21</v>
      </c>
      <c r="BD454" s="237">
        <f t="shared" ref="BD454:BD456" si="7161">BC454/BB454</f>
        <v>1</v>
      </c>
      <c r="BE454" s="238">
        <f t="shared" ref="BE454:BE456" si="7162">BB454-BC454</f>
        <v>0</v>
      </c>
      <c r="BF454" s="237">
        <f t="shared" ref="BF454:BF456" si="7163">BE454/BB454</f>
        <v>0</v>
      </c>
      <c r="BG454" s="237">
        <f t="shared" ref="BG454:BG455" si="7164">(BB454-BJ454)/BB454</f>
        <v>1</v>
      </c>
      <c r="BH454" s="236">
        <f t="shared" ref="BH454:BH455" si="7165">BS454+BR454+BQ454</f>
        <v>0</v>
      </c>
      <c r="BI454" s="237">
        <f t="shared" ref="BI454:BI456" si="7166">BH454/BB454</f>
        <v>0</v>
      </c>
      <c r="BJ454" s="236">
        <f t="shared" ref="BJ454:BJ455" si="7167">BL454+BM454+BN454+BO454+BP454</f>
        <v>0</v>
      </c>
      <c r="BK454" s="237">
        <f t="shared" ref="BK454:BK456" si="7168">BJ454/BB454</f>
        <v>0</v>
      </c>
      <c r="BL454" s="236">
        <v>0</v>
      </c>
      <c r="BM454" s="236">
        <v>0</v>
      </c>
      <c r="BN454" s="236">
        <v>0</v>
      </c>
      <c r="BO454" s="236">
        <v>0</v>
      </c>
      <c r="BP454" s="236">
        <v>0</v>
      </c>
      <c r="BQ454" s="236">
        <v>0</v>
      </c>
      <c r="BR454" s="236">
        <v>0</v>
      </c>
      <c r="BS454" s="236">
        <v>0</v>
      </c>
      <c r="BT454" s="236">
        <v>1</v>
      </c>
      <c r="BU454" s="236">
        <v>0</v>
      </c>
      <c r="BV454" s="236">
        <v>0</v>
      </c>
      <c r="BW454" s="247">
        <v>21</v>
      </c>
      <c r="BX454" s="247">
        <f t="shared" ref="BX454:BX455" si="7169">BW454-(CC454+CE454)</f>
        <v>21</v>
      </c>
      <c r="BY454" s="260">
        <f t="shared" ref="BY454:BY456" si="7170">BX454/BW454</f>
        <v>1</v>
      </c>
      <c r="BZ454" s="238">
        <f t="shared" ref="BZ454:BZ456" si="7171">BW454-BX454</f>
        <v>0</v>
      </c>
      <c r="CA454" s="260">
        <f t="shared" ref="CA454:CA456" si="7172">BZ454/BW454</f>
        <v>0</v>
      </c>
      <c r="CB454" s="260">
        <f t="shared" ref="CB454:CB455" si="7173">(BW454-CE454)/BW454</f>
        <v>1</v>
      </c>
      <c r="CC454" s="247">
        <f t="shared" ref="CC454:CC455" si="7174">CN454+CM454+CL454</f>
        <v>0</v>
      </c>
      <c r="CD454" s="260">
        <f t="shared" ref="CD454:CD456" si="7175">CC454/BW454</f>
        <v>0</v>
      </c>
      <c r="CE454" s="247">
        <f t="shared" ref="CE454:CE455" si="7176">CG454+CH454+CI454+CJ454+CK454</f>
        <v>0</v>
      </c>
      <c r="CF454" s="260">
        <f t="shared" ref="CF454:CF456" si="7177">CE454/BW454</f>
        <v>0</v>
      </c>
      <c r="CG454" s="247">
        <v>0</v>
      </c>
      <c r="CH454" s="247">
        <v>0</v>
      </c>
      <c r="CI454" s="247">
        <v>0</v>
      </c>
      <c r="CJ454" s="247">
        <v>0</v>
      </c>
      <c r="CK454" s="247">
        <v>0</v>
      </c>
      <c r="CL454" s="247">
        <v>0</v>
      </c>
      <c r="CM454" s="247">
        <v>0</v>
      </c>
      <c r="CN454" s="247">
        <v>0</v>
      </c>
      <c r="CO454" s="247">
        <v>0</v>
      </c>
      <c r="CP454" s="247">
        <v>0</v>
      </c>
      <c r="CQ454" s="247">
        <v>1</v>
      </c>
      <c r="CR454" s="274">
        <v>15</v>
      </c>
      <c r="CS454" s="247">
        <f t="shared" ref="CS454:CS455" si="7178">CR454-(CX454+CZ454)</f>
        <v>15</v>
      </c>
      <c r="CT454" s="237">
        <f t="shared" ref="CT454:CT456" si="7179">CS454/CR454</f>
        <v>1</v>
      </c>
      <c r="CU454" s="238">
        <f t="shared" ref="CU454:CU456" si="7180">CR454-CS454</f>
        <v>0</v>
      </c>
      <c r="CV454" s="259">
        <f t="shared" ref="CV454:CV456" si="7181">CU454/CR454</f>
        <v>0</v>
      </c>
      <c r="CW454" s="237">
        <f t="shared" ref="CW454:CW455" si="7182">(CR454-CZ454)/CR454</f>
        <v>1</v>
      </c>
      <c r="CX454" s="247">
        <f t="shared" si="6617"/>
        <v>0</v>
      </c>
      <c r="CY454" s="237">
        <f t="shared" si="6625"/>
        <v>0</v>
      </c>
      <c r="CZ454" s="247">
        <f t="shared" si="6618"/>
        <v>0</v>
      </c>
      <c r="DA454" s="259">
        <f t="shared" si="6626"/>
        <v>0</v>
      </c>
      <c r="DB454" s="247">
        <v>0</v>
      </c>
      <c r="DC454" s="247">
        <v>0</v>
      </c>
      <c r="DD454" s="247">
        <v>0</v>
      </c>
      <c r="DE454" s="247">
        <v>0</v>
      </c>
      <c r="DF454" s="247">
        <v>0</v>
      </c>
      <c r="DG454" s="247">
        <v>0</v>
      </c>
      <c r="DH454" s="247">
        <v>0</v>
      </c>
      <c r="DI454" s="247">
        <v>0</v>
      </c>
      <c r="DJ454" s="274">
        <v>0</v>
      </c>
      <c r="DK454" s="274">
        <v>0</v>
      </c>
      <c r="DL454" s="274">
        <v>0</v>
      </c>
      <c r="DM454" s="274">
        <v>21</v>
      </c>
      <c r="DN454" s="247">
        <f t="shared" ref="DN454:DN455" si="7183">DM454-(DS454+DU454)</f>
        <v>21</v>
      </c>
      <c r="DO454" s="237">
        <f t="shared" ref="DO454:DO456" si="7184">DN454/DM454</f>
        <v>1</v>
      </c>
      <c r="DP454" s="238">
        <f t="shared" ref="DP454:DP456" si="7185">DM454-DN454</f>
        <v>0</v>
      </c>
      <c r="DQ454" s="259">
        <f t="shared" ref="DQ454:DQ456" si="7186">DP454/DM454</f>
        <v>0</v>
      </c>
      <c r="DR454" s="237">
        <f t="shared" ref="DR454:DR455" si="7187">(DM454-DU454)/DM454</f>
        <v>1</v>
      </c>
      <c r="DS454" s="247">
        <f t="shared" ref="DS454:DS455" si="7188">DZ454+EC454+ED454</f>
        <v>0</v>
      </c>
      <c r="DT454" s="237">
        <f t="shared" ref="DT454:DT456" si="7189">DS454/DM454</f>
        <v>0</v>
      </c>
      <c r="DU454" s="247">
        <f t="shared" ref="DU454:DU455" si="7190">DW454+DX454+DY454+EA454+EB454</f>
        <v>0</v>
      </c>
      <c r="DV454" s="259">
        <f t="shared" ref="DV454:DV456" si="7191">DU454/DM454</f>
        <v>0</v>
      </c>
      <c r="DW454" s="247">
        <v>0</v>
      </c>
      <c r="DX454" s="247">
        <v>0</v>
      </c>
      <c r="DY454" s="247">
        <v>0</v>
      </c>
      <c r="DZ454" s="247">
        <v>0</v>
      </c>
      <c r="EA454" s="247">
        <v>0</v>
      </c>
      <c r="EB454" s="247">
        <v>0</v>
      </c>
      <c r="EC454" s="247">
        <v>0</v>
      </c>
      <c r="ED454" s="247">
        <v>0</v>
      </c>
      <c r="EE454" s="274">
        <v>0</v>
      </c>
      <c r="EF454" s="274">
        <v>0</v>
      </c>
      <c r="EG454" s="274">
        <v>2</v>
      </c>
      <c r="EH454" s="274">
        <v>22</v>
      </c>
      <c r="EI454" s="247">
        <f t="shared" ref="EI454:EI455" si="7192">EH454-(EN454+EP454)</f>
        <v>22</v>
      </c>
      <c r="EJ454" s="237">
        <f t="shared" ref="EJ454:EJ456" si="7193">EI454/EH454</f>
        <v>1</v>
      </c>
      <c r="EK454" s="238">
        <f t="shared" ref="EK454:EK456" si="7194">EH454-EI454</f>
        <v>0</v>
      </c>
      <c r="EL454" s="259">
        <f t="shared" ref="EL454:EL456" si="7195">EK454/EH454</f>
        <v>0</v>
      </c>
      <c r="EM454" s="237">
        <f t="shared" ref="EM454:EM455" si="7196">(EH454-EP454)/EH454</f>
        <v>1</v>
      </c>
      <c r="EN454" s="247">
        <f t="shared" ref="EN454:EN455" si="7197">EU454+EX454+EY454</f>
        <v>0</v>
      </c>
      <c r="EO454" s="237">
        <f t="shared" ref="EO454:EO456" si="7198">EN454/EH454</f>
        <v>0</v>
      </c>
      <c r="EP454" s="247">
        <f t="shared" ref="EP454:EP455" si="7199">ER454+ES454+ET454+EV454+EW454</f>
        <v>0</v>
      </c>
      <c r="EQ454" s="259">
        <f t="shared" ref="EQ454:EQ456" si="7200">EP454/EH454</f>
        <v>0</v>
      </c>
      <c r="ER454" s="247">
        <v>0</v>
      </c>
      <c r="ES454" s="247">
        <v>0</v>
      </c>
      <c r="ET454" s="247">
        <v>0</v>
      </c>
      <c r="EU454" s="247">
        <v>0</v>
      </c>
      <c r="EV454" s="247">
        <v>0</v>
      </c>
      <c r="EW454" s="247">
        <v>0</v>
      </c>
      <c r="EX454" s="247">
        <v>0</v>
      </c>
      <c r="EY454" s="247">
        <v>0</v>
      </c>
      <c r="EZ454" s="274">
        <v>1</v>
      </c>
      <c r="FA454" s="274">
        <v>0</v>
      </c>
      <c r="FB454" s="274">
        <v>0</v>
      </c>
      <c r="FC454" s="274">
        <v>18</v>
      </c>
      <c r="FD454" s="247">
        <f t="shared" ref="FD454:FD455" si="7201">FC454-(FI454+FK454)</f>
        <v>18</v>
      </c>
      <c r="FE454" s="237">
        <f t="shared" ref="FE454:FE456" si="7202">FD454/FC454</f>
        <v>1</v>
      </c>
      <c r="FF454" s="238">
        <f t="shared" ref="FF454:FF456" si="7203">FC454-FD454</f>
        <v>0</v>
      </c>
      <c r="FG454" s="259">
        <f t="shared" ref="FG454:FG456" si="7204">FF454/FC454</f>
        <v>0</v>
      </c>
      <c r="FH454" s="237">
        <f t="shared" ref="FH454:FH455" si="7205">(FC454-FK454)/FC454</f>
        <v>1</v>
      </c>
      <c r="FI454" s="247">
        <f t="shared" ref="FI454:FI455" si="7206">FP454+FS454+FT454</f>
        <v>0</v>
      </c>
      <c r="FJ454" s="237">
        <f t="shared" ref="FJ454:FJ456" si="7207">FI454/FC454</f>
        <v>0</v>
      </c>
      <c r="FK454" s="247">
        <f t="shared" ref="FK454:FK455" si="7208">FM454+FN454+FO454+FQ454+FR454</f>
        <v>0</v>
      </c>
      <c r="FL454" s="259">
        <f t="shared" ref="FL454:FL456" si="7209">FK454/FC454</f>
        <v>0</v>
      </c>
      <c r="FM454" s="247">
        <v>0</v>
      </c>
      <c r="FN454" s="247">
        <v>0</v>
      </c>
      <c r="FO454" s="247">
        <v>0</v>
      </c>
      <c r="FP454" s="247">
        <v>0</v>
      </c>
      <c r="FQ454" s="247">
        <v>0</v>
      </c>
      <c r="FR454" s="247">
        <v>0</v>
      </c>
      <c r="FS454" s="247">
        <v>0</v>
      </c>
      <c r="FT454" s="247">
        <v>0</v>
      </c>
      <c r="FU454" s="274">
        <v>0</v>
      </c>
      <c r="FV454" s="274">
        <v>2</v>
      </c>
      <c r="FW454" s="274">
        <v>3</v>
      </c>
      <c r="FX454" s="274">
        <v>22</v>
      </c>
      <c r="FY454" s="247">
        <f t="shared" ref="FY454:FY455" si="7210">FX454-(GD454+GF454)</f>
        <v>21</v>
      </c>
      <c r="FZ454" s="237">
        <f t="shared" ref="FZ454:FZ456" si="7211">FY454/FX454</f>
        <v>0.95454545454545459</v>
      </c>
      <c r="GA454" s="238">
        <f t="shared" ref="GA454:GA456" si="7212">FX454-FY454</f>
        <v>1</v>
      </c>
      <c r="GB454" s="259">
        <f t="shared" ref="GB454:GB456" si="7213">GA454/FX454</f>
        <v>4.5454545454545456E-2</v>
      </c>
      <c r="GC454" s="237">
        <f t="shared" ref="GC454:GC455" si="7214">(FX454-GF454)/FX454</f>
        <v>1</v>
      </c>
      <c r="GD454" s="247">
        <f t="shared" ref="GD454:GD455" si="7215">GK454+GN454+GO454</f>
        <v>1</v>
      </c>
      <c r="GE454" s="237">
        <f t="shared" ref="GE454:GE456" si="7216">GD454/FX454</f>
        <v>4.5454545454545456E-2</v>
      </c>
      <c r="GF454" s="247">
        <f t="shared" ref="GF454:GF455" si="7217">GH454+GI454+GJ454+GL454+GM454</f>
        <v>0</v>
      </c>
      <c r="GG454" s="259">
        <f t="shared" ref="GG454:GG456" si="7218">GF454/FX454</f>
        <v>0</v>
      </c>
      <c r="GH454" s="247">
        <v>0</v>
      </c>
      <c r="GI454" s="247">
        <v>0</v>
      </c>
      <c r="GJ454" s="247">
        <v>0</v>
      </c>
      <c r="GK454" s="247">
        <v>0</v>
      </c>
      <c r="GL454" s="247">
        <v>0</v>
      </c>
      <c r="GM454" s="247">
        <v>0</v>
      </c>
      <c r="GN454" s="247">
        <v>0</v>
      </c>
      <c r="GO454" s="247">
        <v>1</v>
      </c>
      <c r="GP454" s="274">
        <v>0</v>
      </c>
      <c r="GQ454" s="274">
        <v>0</v>
      </c>
      <c r="GR454" s="274">
        <v>1</v>
      </c>
      <c r="GS454" s="274">
        <v>19</v>
      </c>
      <c r="GT454" s="247">
        <f t="shared" ref="GT454:GT455" si="7219">GS454-(GY454+HA454)</f>
        <v>19</v>
      </c>
      <c r="GU454" s="237">
        <f t="shared" ref="GU454:GU456" si="7220">GT454/GS454</f>
        <v>1</v>
      </c>
      <c r="GV454" s="238">
        <f t="shared" ref="GV454:GV456" si="7221">GS454-GT454</f>
        <v>0</v>
      </c>
      <c r="GW454" s="259">
        <f t="shared" ref="GW454:GW456" si="7222">GV454/GS454</f>
        <v>0</v>
      </c>
      <c r="GX454" s="237">
        <f t="shared" ref="GX454:GX455" si="7223">(GS454-HA454)/GS454</f>
        <v>1</v>
      </c>
      <c r="GY454" s="247">
        <f t="shared" ref="GY454:GY455" si="7224">HF454+HI454+HJ454</f>
        <v>0</v>
      </c>
      <c r="GZ454" s="237">
        <f t="shared" ref="GZ454:GZ456" si="7225">GY454/GS454</f>
        <v>0</v>
      </c>
      <c r="HA454" s="247">
        <f t="shared" ref="HA454:HA455" si="7226">HC454+HD454+HE454+HG454+HH454</f>
        <v>0</v>
      </c>
      <c r="HB454" s="259">
        <f t="shared" ref="HB454:HB456" si="7227">HA454/GS454</f>
        <v>0</v>
      </c>
      <c r="HC454" s="247">
        <v>0</v>
      </c>
      <c r="HD454" s="247">
        <v>0</v>
      </c>
      <c r="HE454" s="247">
        <v>0</v>
      </c>
      <c r="HF454" s="247">
        <v>0</v>
      </c>
      <c r="HG454" s="247">
        <v>0</v>
      </c>
      <c r="HH454" s="247">
        <v>0</v>
      </c>
      <c r="HI454" s="247">
        <v>0</v>
      </c>
      <c r="HJ454" s="247">
        <v>0</v>
      </c>
      <c r="HK454" s="274">
        <v>1</v>
      </c>
      <c r="HL454" s="274">
        <v>1</v>
      </c>
      <c r="HM454" s="274">
        <v>2</v>
      </c>
      <c r="HN454" s="274">
        <v>21</v>
      </c>
      <c r="HO454" s="247">
        <f t="shared" ref="HO454:HO455" si="7228">HN454-(HT454+HV454)</f>
        <v>21</v>
      </c>
      <c r="HP454" s="237">
        <f t="shared" ref="HP454:HP456" si="7229">HO454/HN454</f>
        <v>1</v>
      </c>
      <c r="HQ454" s="238">
        <f t="shared" ref="HQ454:HQ456" si="7230">HN454-HO454</f>
        <v>0</v>
      </c>
      <c r="HR454" s="259">
        <f t="shared" ref="HR454:HR456" si="7231">HQ454/HN454</f>
        <v>0</v>
      </c>
      <c r="HS454" s="237">
        <f t="shared" ref="HS454:HS455" si="7232">(HN454-HV454)/HN454</f>
        <v>1</v>
      </c>
      <c r="HT454" s="247">
        <f t="shared" ref="HT454:HT455" si="7233">IA454+ID454+IE454</f>
        <v>0</v>
      </c>
      <c r="HU454" s="237">
        <f t="shared" ref="HU454:HU456" si="7234">HT454/HN454</f>
        <v>0</v>
      </c>
      <c r="HV454" s="247">
        <f t="shared" ref="HV454:HV455" si="7235">HX454+HY454+HZ454+IB454+IC454</f>
        <v>0</v>
      </c>
      <c r="HW454" s="259">
        <f t="shared" ref="HW454:HW456" si="7236">HV454/HN454</f>
        <v>0</v>
      </c>
      <c r="HX454" s="247">
        <v>0</v>
      </c>
      <c r="HY454" s="247">
        <v>0</v>
      </c>
      <c r="HZ454" s="247">
        <v>0</v>
      </c>
      <c r="IA454" s="247">
        <v>0</v>
      </c>
      <c r="IB454" s="247">
        <v>0</v>
      </c>
      <c r="IC454" s="247">
        <v>0</v>
      </c>
      <c r="ID454" s="247">
        <v>0</v>
      </c>
      <c r="IE454" s="247">
        <v>0</v>
      </c>
      <c r="IF454" s="274">
        <v>1</v>
      </c>
      <c r="IG454" s="274">
        <v>1</v>
      </c>
      <c r="IH454" s="274">
        <v>2</v>
      </c>
      <c r="II454" s="274">
        <v>19</v>
      </c>
      <c r="IJ454" s="247">
        <f t="shared" ref="IJ454:IJ455" si="7237">II454-(IO454+IQ454)</f>
        <v>19</v>
      </c>
      <c r="IK454" s="237">
        <f t="shared" ref="IK454:IK456" si="7238">IJ454/II454</f>
        <v>1</v>
      </c>
      <c r="IL454" s="238">
        <f t="shared" ref="IL454:IL456" si="7239">II454-IJ454</f>
        <v>0</v>
      </c>
      <c r="IM454" s="259">
        <f t="shared" ref="IM454:IM456" si="7240">IL454/II454</f>
        <v>0</v>
      </c>
      <c r="IN454" s="237">
        <f t="shared" ref="IN454:IN455" si="7241">(II454-IQ454)/II454</f>
        <v>1</v>
      </c>
      <c r="IO454" s="247">
        <f t="shared" ref="IO454:IO455" si="7242">IV454+IY454+IZ454</f>
        <v>0</v>
      </c>
      <c r="IP454" s="237">
        <f t="shared" ref="IP454:IP456" si="7243">IO454/II454</f>
        <v>0</v>
      </c>
      <c r="IQ454" s="247">
        <f t="shared" ref="IQ454:IQ455" si="7244">IS454+IT454+IU454+IW454+IX454</f>
        <v>0</v>
      </c>
      <c r="IR454" s="259">
        <f t="shared" ref="IR454:IR456" si="7245">IQ454/II454</f>
        <v>0</v>
      </c>
      <c r="IS454" s="247">
        <v>0</v>
      </c>
      <c r="IT454" s="247">
        <v>0</v>
      </c>
      <c r="IU454" s="247">
        <v>0</v>
      </c>
      <c r="IV454" s="247">
        <v>0</v>
      </c>
      <c r="IW454" s="247">
        <v>0</v>
      </c>
      <c r="IX454" s="247">
        <v>0</v>
      </c>
      <c r="IY454" s="247">
        <v>0</v>
      </c>
      <c r="IZ454" s="247">
        <v>0</v>
      </c>
      <c r="JA454" s="274">
        <v>0</v>
      </c>
      <c r="JB454" s="274">
        <v>0</v>
      </c>
      <c r="JC454" s="274">
        <v>0</v>
      </c>
      <c r="JD454" s="247">
        <f t="shared" ref="JD454:JD455" si="7246">L454+AG454+BB454+BW454+CR454+DM454+EH454+FC454+FX454+GS454+HN454+II454</f>
        <v>241</v>
      </c>
      <c r="JE454" s="247">
        <f t="shared" ref="JE454:JE455" si="7247">JD454-(JJ454+JL454)</f>
        <v>240</v>
      </c>
      <c r="JF454" s="260">
        <f t="shared" ref="JF454:JF456" si="7248">JE454/JD454</f>
        <v>0.99585062240663902</v>
      </c>
      <c r="JG454" s="238">
        <f t="shared" ref="JG454:JG456" si="7249">JD454-JE454</f>
        <v>1</v>
      </c>
      <c r="JH454" s="260">
        <f t="shared" ref="JH454:JH456" si="7250">JG454/JD454</f>
        <v>4.1493775933609959E-3</v>
      </c>
      <c r="JI454" s="260">
        <f t="shared" ref="JI454:JI455" si="7251">(JD454-JL454)/JD454</f>
        <v>1</v>
      </c>
      <c r="JJ454" s="247">
        <f t="shared" ref="JJ454:JJ455" si="7252">JS454+JT454+JU454</f>
        <v>1</v>
      </c>
      <c r="JK454" s="260">
        <f t="shared" ref="JK454:JK456" si="7253">JJ454/JD454</f>
        <v>4.1493775933609959E-3</v>
      </c>
      <c r="JL454" s="247">
        <f t="shared" ref="JL454:JL455" si="7254">JN454+JO454+JP454+JQ454+JR454</f>
        <v>0</v>
      </c>
      <c r="JM454" s="260">
        <f t="shared" ref="JM454:JM456" si="7255">JL454/JD454</f>
        <v>0</v>
      </c>
      <c r="JN454" s="247">
        <f t="shared" ref="JN454:JN455" si="7256">V454+AQ454+BL454+CG454+DB454+DW454+ER454+FM454+GH454+HC454+HX454+IS454</f>
        <v>0</v>
      </c>
      <c r="JO454" s="247">
        <f t="shared" ref="JO454:JO455" si="7257">W454+AR454+BM454+CH454+DC454+DX454+ES454+FN454+GI454+HD454+HY454+IT454</f>
        <v>0</v>
      </c>
      <c r="JP454" s="247">
        <f t="shared" ref="JP454:JP455" si="7258">X454+AS454+BN454+CI454+DD454+DY454+ET454+FO454+GJ454+HE454+HZ454+IU454</f>
        <v>0</v>
      </c>
      <c r="JQ454" s="247">
        <f t="shared" ref="JQ454:JQ455" si="7259">Y454+AT454+BO454+CJ454+DE454+DZ454+EU454+FP454+GK454+HF454+IA454+IV454</f>
        <v>0</v>
      </c>
      <c r="JR454" s="247">
        <f t="shared" ref="JR454:JR455" si="7260">Z454+AU454+BP454+CK454+DF454+EA454+EV454+FQ454+GL454+HG454+IB454+IW454</f>
        <v>0</v>
      </c>
      <c r="JS454" s="247">
        <f t="shared" ref="JS454:JS455" si="7261">AA454+AV454+BQ454+CL454+DG454+EB454+EW454+FR454+GM454+HH454+IC454+IX454</f>
        <v>0</v>
      </c>
      <c r="JT454" s="247">
        <f t="shared" ref="JT454:JT455" si="7262">AB454+AW454+BR454+CM454+DH454+EC454+EX454+FS454+GN454+HI454+ID454+IY454</f>
        <v>0</v>
      </c>
      <c r="JU454" s="247">
        <f t="shared" ref="JU454:JU455" si="7263">AC454+AX454+BS454+CN454+DI454+ED454+EY454+FT454+GO454+HJ454+IE454+IZ454</f>
        <v>1</v>
      </c>
      <c r="JV454" s="247">
        <f t="shared" ref="JV454:JV455" si="7264">AD454+AY454+BT454+CO454+DJ454+EE454+EZ454+FU454+GP454+HK454+IF454+JA454</f>
        <v>5</v>
      </c>
      <c r="JW454" s="247">
        <f t="shared" ref="JW454:JW455" si="7265">AE454+AZ454+BU454+CP454+DK454+EF454+FA454+FV454+GQ454+HL454+IG454+JB454</f>
        <v>5</v>
      </c>
      <c r="JX454" s="247">
        <f t="shared" ref="JX454:JX455" si="7266">AF454+BA454+BV454+CQ454+DL454+EG454+FB454+FW454+GR454+HM454+IH454+JC454</f>
        <v>12</v>
      </c>
    </row>
    <row r="455" spans="1:284" ht="15" customHeight="1" thickBot="1">
      <c r="A455" s="269">
        <v>2</v>
      </c>
      <c r="B455" s="266">
        <v>20191118591</v>
      </c>
      <c r="C455" s="227">
        <f t="shared" ca="1" si="7139"/>
        <v>1</v>
      </c>
      <c r="D455" s="227">
        <f t="shared" ca="1" si="7140"/>
        <v>4</v>
      </c>
      <c r="E455" s="228">
        <f t="shared" si="7141"/>
        <v>30.452054794520549</v>
      </c>
      <c r="F455" s="118">
        <v>25</v>
      </c>
      <c r="G455" s="118">
        <v>8</v>
      </c>
      <c r="H455" s="118">
        <v>1989</v>
      </c>
      <c r="I455" s="115" t="s">
        <v>728</v>
      </c>
      <c r="J455" s="102" t="s">
        <v>810</v>
      </c>
      <c r="K455" s="106" t="s">
        <v>151</v>
      </c>
      <c r="L455" s="247">
        <v>22</v>
      </c>
      <c r="M455" s="247">
        <f t="shared" si="7142"/>
        <v>22</v>
      </c>
      <c r="N455" s="260">
        <f t="shared" si="7143"/>
        <v>1</v>
      </c>
      <c r="O455" s="238">
        <f t="shared" si="7144"/>
        <v>0</v>
      </c>
      <c r="P455" s="260">
        <f t="shared" si="7145"/>
        <v>0</v>
      </c>
      <c r="Q455" s="260">
        <f t="shared" si="7146"/>
        <v>1</v>
      </c>
      <c r="R455" s="247">
        <f t="shared" si="7147"/>
        <v>0</v>
      </c>
      <c r="S455" s="260">
        <f t="shared" si="7148"/>
        <v>0</v>
      </c>
      <c r="T455" s="247">
        <f t="shared" si="7149"/>
        <v>0</v>
      </c>
      <c r="U455" s="260">
        <f t="shared" si="7150"/>
        <v>0</v>
      </c>
      <c r="V455" s="247">
        <v>0</v>
      </c>
      <c r="W455" s="247">
        <v>0</v>
      </c>
      <c r="X455" s="247">
        <v>0</v>
      </c>
      <c r="Y455" s="247">
        <v>0</v>
      </c>
      <c r="Z455" s="247">
        <v>0</v>
      </c>
      <c r="AA455" s="247">
        <v>0</v>
      </c>
      <c r="AB455" s="247">
        <v>0</v>
      </c>
      <c r="AC455" s="247">
        <v>0</v>
      </c>
      <c r="AD455" s="247">
        <v>0</v>
      </c>
      <c r="AE455" s="247">
        <v>0</v>
      </c>
      <c r="AF455" s="247">
        <v>1</v>
      </c>
      <c r="AG455" s="236">
        <v>20</v>
      </c>
      <c r="AH455" s="236">
        <f t="shared" si="7151"/>
        <v>18</v>
      </c>
      <c r="AI455" s="237">
        <f t="shared" si="7152"/>
        <v>0.9</v>
      </c>
      <c r="AJ455" s="238">
        <f t="shared" si="7153"/>
        <v>2</v>
      </c>
      <c r="AK455" s="237">
        <f t="shared" si="7154"/>
        <v>0.1</v>
      </c>
      <c r="AL455" s="237">
        <f t="shared" si="7155"/>
        <v>0.9</v>
      </c>
      <c r="AM455" s="236">
        <f t="shared" si="7156"/>
        <v>0</v>
      </c>
      <c r="AN455" s="237">
        <f t="shared" si="7157"/>
        <v>0</v>
      </c>
      <c r="AO455" s="236">
        <f t="shared" si="7158"/>
        <v>2</v>
      </c>
      <c r="AP455" s="237">
        <f t="shared" si="7159"/>
        <v>0.1</v>
      </c>
      <c r="AQ455" s="236">
        <v>0</v>
      </c>
      <c r="AR455" s="236">
        <v>0</v>
      </c>
      <c r="AS455" s="236">
        <v>2</v>
      </c>
      <c r="AT455" s="236">
        <v>0</v>
      </c>
      <c r="AU455" s="236">
        <v>0</v>
      </c>
      <c r="AV455" s="236">
        <v>0</v>
      </c>
      <c r="AW455" s="236">
        <v>0</v>
      </c>
      <c r="AX455" s="236">
        <v>0</v>
      </c>
      <c r="AY455" s="236">
        <v>0</v>
      </c>
      <c r="AZ455" s="236">
        <v>0</v>
      </c>
      <c r="BA455" s="236">
        <v>2</v>
      </c>
      <c r="BB455" s="236">
        <v>21</v>
      </c>
      <c r="BC455" s="236">
        <f t="shared" si="7160"/>
        <v>21</v>
      </c>
      <c r="BD455" s="237">
        <f t="shared" si="7161"/>
        <v>1</v>
      </c>
      <c r="BE455" s="238">
        <f t="shared" si="7162"/>
        <v>0</v>
      </c>
      <c r="BF455" s="237">
        <f t="shared" si="7163"/>
        <v>0</v>
      </c>
      <c r="BG455" s="237">
        <f t="shared" si="7164"/>
        <v>1</v>
      </c>
      <c r="BH455" s="236">
        <f t="shared" si="7165"/>
        <v>0</v>
      </c>
      <c r="BI455" s="237">
        <f t="shared" si="7166"/>
        <v>0</v>
      </c>
      <c r="BJ455" s="236">
        <f t="shared" si="7167"/>
        <v>0</v>
      </c>
      <c r="BK455" s="237">
        <f t="shared" si="7168"/>
        <v>0</v>
      </c>
      <c r="BL455" s="236">
        <v>0</v>
      </c>
      <c r="BM455" s="236">
        <v>0</v>
      </c>
      <c r="BN455" s="236">
        <v>0</v>
      </c>
      <c r="BO455" s="236">
        <v>0</v>
      </c>
      <c r="BP455" s="236">
        <v>0</v>
      </c>
      <c r="BQ455" s="236">
        <v>0</v>
      </c>
      <c r="BR455" s="236">
        <v>0</v>
      </c>
      <c r="BS455" s="236">
        <v>0</v>
      </c>
      <c r="BT455" s="236">
        <v>1</v>
      </c>
      <c r="BU455" s="236">
        <v>0</v>
      </c>
      <c r="BV455" s="236">
        <v>1</v>
      </c>
      <c r="BW455" s="247">
        <v>21</v>
      </c>
      <c r="BX455" s="247">
        <f t="shared" si="7169"/>
        <v>21</v>
      </c>
      <c r="BY455" s="260">
        <f t="shared" si="7170"/>
        <v>1</v>
      </c>
      <c r="BZ455" s="238">
        <f t="shared" si="7171"/>
        <v>0</v>
      </c>
      <c r="CA455" s="260">
        <f t="shared" si="7172"/>
        <v>0</v>
      </c>
      <c r="CB455" s="260">
        <f t="shared" si="7173"/>
        <v>1</v>
      </c>
      <c r="CC455" s="247">
        <f t="shared" si="7174"/>
        <v>0</v>
      </c>
      <c r="CD455" s="260">
        <f t="shared" si="7175"/>
        <v>0</v>
      </c>
      <c r="CE455" s="247">
        <f t="shared" si="7176"/>
        <v>0</v>
      </c>
      <c r="CF455" s="260">
        <f t="shared" si="7177"/>
        <v>0</v>
      </c>
      <c r="CG455" s="247">
        <v>0</v>
      </c>
      <c r="CH455" s="247">
        <v>0</v>
      </c>
      <c r="CI455" s="247">
        <v>0</v>
      </c>
      <c r="CJ455" s="247">
        <v>0</v>
      </c>
      <c r="CK455" s="247">
        <v>0</v>
      </c>
      <c r="CL455" s="247">
        <v>0</v>
      </c>
      <c r="CM455" s="247">
        <v>0</v>
      </c>
      <c r="CN455" s="247">
        <v>0</v>
      </c>
      <c r="CO455" s="247">
        <v>0</v>
      </c>
      <c r="CP455" s="247">
        <v>0</v>
      </c>
      <c r="CQ455" s="247">
        <v>0</v>
      </c>
      <c r="CR455" s="274">
        <v>15</v>
      </c>
      <c r="CS455" s="247">
        <f t="shared" si="7178"/>
        <v>15</v>
      </c>
      <c r="CT455" s="237">
        <f t="shared" si="7179"/>
        <v>1</v>
      </c>
      <c r="CU455" s="238">
        <f t="shared" si="7180"/>
        <v>0</v>
      </c>
      <c r="CV455" s="259">
        <f t="shared" si="7181"/>
        <v>0</v>
      </c>
      <c r="CW455" s="237">
        <f t="shared" si="7182"/>
        <v>1</v>
      </c>
      <c r="CX455" s="247">
        <f t="shared" si="6617"/>
        <v>0</v>
      </c>
      <c r="CY455" s="237">
        <f t="shared" si="6625"/>
        <v>0</v>
      </c>
      <c r="CZ455" s="247">
        <f t="shared" si="6618"/>
        <v>0</v>
      </c>
      <c r="DA455" s="259">
        <f t="shared" si="6626"/>
        <v>0</v>
      </c>
      <c r="DB455" s="247">
        <v>0</v>
      </c>
      <c r="DC455" s="247">
        <v>0</v>
      </c>
      <c r="DD455" s="247">
        <v>0</v>
      </c>
      <c r="DE455" s="247">
        <v>0</v>
      </c>
      <c r="DF455" s="247">
        <v>0</v>
      </c>
      <c r="DG455" s="247">
        <v>0</v>
      </c>
      <c r="DH455" s="247">
        <v>0</v>
      </c>
      <c r="DI455" s="247">
        <v>0</v>
      </c>
      <c r="DJ455" s="274">
        <v>0</v>
      </c>
      <c r="DK455" s="274">
        <v>0</v>
      </c>
      <c r="DL455" s="274">
        <v>0</v>
      </c>
      <c r="DM455" s="274">
        <v>21</v>
      </c>
      <c r="DN455" s="247">
        <f t="shared" si="7183"/>
        <v>21</v>
      </c>
      <c r="DO455" s="237">
        <f t="shared" si="7184"/>
        <v>1</v>
      </c>
      <c r="DP455" s="238">
        <f t="shared" si="7185"/>
        <v>0</v>
      </c>
      <c r="DQ455" s="259">
        <f t="shared" si="7186"/>
        <v>0</v>
      </c>
      <c r="DR455" s="237">
        <f t="shared" si="7187"/>
        <v>1</v>
      </c>
      <c r="DS455" s="247">
        <f t="shared" si="7188"/>
        <v>0</v>
      </c>
      <c r="DT455" s="237">
        <f t="shared" si="7189"/>
        <v>0</v>
      </c>
      <c r="DU455" s="247">
        <f t="shared" si="7190"/>
        <v>0</v>
      </c>
      <c r="DV455" s="259">
        <f t="shared" si="7191"/>
        <v>0</v>
      </c>
      <c r="DW455" s="247">
        <v>0</v>
      </c>
      <c r="DX455" s="247">
        <v>0</v>
      </c>
      <c r="DY455" s="247">
        <v>0</v>
      </c>
      <c r="DZ455" s="247">
        <v>0</v>
      </c>
      <c r="EA455" s="247">
        <v>0</v>
      </c>
      <c r="EB455" s="247">
        <v>0</v>
      </c>
      <c r="EC455" s="247">
        <v>0</v>
      </c>
      <c r="ED455" s="247">
        <v>0</v>
      </c>
      <c r="EE455" s="274">
        <v>0</v>
      </c>
      <c r="EF455" s="274">
        <v>0</v>
      </c>
      <c r="EG455" s="274">
        <v>0</v>
      </c>
      <c r="EH455" s="274">
        <v>22</v>
      </c>
      <c r="EI455" s="247">
        <f t="shared" si="7192"/>
        <v>22</v>
      </c>
      <c r="EJ455" s="237">
        <f t="shared" si="7193"/>
        <v>1</v>
      </c>
      <c r="EK455" s="238">
        <f t="shared" si="7194"/>
        <v>0</v>
      </c>
      <c r="EL455" s="259">
        <f t="shared" si="7195"/>
        <v>0</v>
      </c>
      <c r="EM455" s="237">
        <f t="shared" si="7196"/>
        <v>1</v>
      </c>
      <c r="EN455" s="247">
        <f t="shared" si="7197"/>
        <v>0</v>
      </c>
      <c r="EO455" s="237">
        <f t="shared" si="7198"/>
        <v>0</v>
      </c>
      <c r="EP455" s="247">
        <f t="shared" si="7199"/>
        <v>0</v>
      </c>
      <c r="EQ455" s="259">
        <f t="shared" si="7200"/>
        <v>0</v>
      </c>
      <c r="ER455" s="247">
        <v>0</v>
      </c>
      <c r="ES455" s="247">
        <v>0</v>
      </c>
      <c r="ET455" s="247">
        <v>0</v>
      </c>
      <c r="EU455" s="247">
        <v>0</v>
      </c>
      <c r="EV455" s="247">
        <v>0</v>
      </c>
      <c r="EW455" s="247">
        <v>0</v>
      </c>
      <c r="EX455" s="247">
        <v>0</v>
      </c>
      <c r="EY455" s="247">
        <v>0</v>
      </c>
      <c r="EZ455" s="274">
        <v>0</v>
      </c>
      <c r="FA455" s="274">
        <v>0</v>
      </c>
      <c r="FB455" s="274">
        <v>0</v>
      </c>
      <c r="FC455" s="274">
        <v>18</v>
      </c>
      <c r="FD455" s="247">
        <f t="shared" si="7201"/>
        <v>18</v>
      </c>
      <c r="FE455" s="237">
        <f t="shared" si="7202"/>
        <v>1</v>
      </c>
      <c r="FF455" s="238">
        <f t="shared" si="7203"/>
        <v>0</v>
      </c>
      <c r="FG455" s="259">
        <f t="shared" si="7204"/>
        <v>0</v>
      </c>
      <c r="FH455" s="237">
        <f t="shared" si="7205"/>
        <v>1</v>
      </c>
      <c r="FI455" s="247">
        <f t="shared" si="7206"/>
        <v>0</v>
      </c>
      <c r="FJ455" s="237">
        <f t="shared" si="7207"/>
        <v>0</v>
      </c>
      <c r="FK455" s="247">
        <f t="shared" si="7208"/>
        <v>0</v>
      </c>
      <c r="FL455" s="259">
        <f t="shared" si="7209"/>
        <v>0</v>
      </c>
      <c r="FM455" s="247">
        <v>0</v>
      </c>
      <c r="FN455" s="247">
        <v>0</v>
      </c>
      <c r="FO455" s="247">
        <v>0</v>
      </c>
      <c r="FP455" s="247">
        <v>0</v>
      </c>
      <c r="FQ455" s="247">
        <v>0</v>
      </c>
      <c r="FR455" s="247">
        <v>0</v>
      </c>
      <c r="FS455" s="247">
        <v>0</v>
      </c>
      <c r="FT455" s="247">
        <v>0</v>
      </c>
      <c r="FU455" s="274">
        <v>0</v>
      </c>
      <c r="FV455" s="274">
        <v>1</v>
      </c>
      <c r="FW455" s="274">
        <v>0</v>
      </c>
      <c r="FX455" s="274">
        <v>22</v>
      </c>
      <c r="FY455" s="247">
        <f t="shared" si="7210"/>
        <v>22</v>
      </c>
      <c r="FZ455" s="237">
        <f t="shared" si="7211"/>
        <v>1</v>
      </c>
      <c r="GA455" s="238">
        <f t="shared" si="7212"/>
        <v>0</v>
      </c>
      <c r="GB455" s="259">
        <f t="shared" si="7213"/>
        <v>0</v>
      </c>
      <c r="GC455" s="237">
        <f t="shared" si="7214"/>
        <v>1</v>
      </c>
      <c r="GD455" s="247">
        <f t="shared" si="7215"/>
        <v>0</v>
      </c>
      <c r="GE455" s="237">
        <f t="shared" si="7216"/>
        <v>0</v>
      </c>
      <c r="GF455" s="247">
        <f t="shared" si="7217"/>
        <v>0</v>
      </c>
      <c r="GG455" s="259">
        <f t="shared" si="7218"/>
        <v>0</v>
      </c>
      <c r="GH455" s="247">
        <v>0</v>
      </c>
      <c r="GI455" s="247">
        <v>0</v>
      </c>
      <c r="GJ455" s="247">
        <v>0</v>
      </c>
      <c r="GK455" s="247">
        <v>0</v>
      </c>
      <c r="GL455" s="247">
        <v>0</v>
      </c>
      <c r="GM455" s="247">
        <v>0</v>
      </c>
      <c r="GN455" s="247">
        <v>0</v>
      </c>
      <c r="GO455" s="247">
        <v>0</v>
      </c>
      <c r="GP455" s="274">
        <v>0</v>
      </c>
      <c r="GQ455" s="274">
        <v>0</v>
      </c>
      <c r="GR455" s="274">
        <v>1</v>
      </c>
      <c r="GS455" s="274">
        <v>19</v>
      </c>
      <c r="GT455" s="247">
        <f t="shared" si="7219"/>
        <v>19</v>
      </c>
      <c r="GU455" s="237">
        <f t="shared" si="7220"/>
        <v>1</v>
      </c>
      <c r="GV455" s="238">
        <f t="shared" si="7221"/>
        <v>0</v>
      </c>
      <c r="GW455" s="259">
        <f t="shared" si="7222"/>
        <v>0</v>
      </c>
      <c r="GX455" s="237">
        <f t="shared" si="7223"/>
        <v>1</v>
      </c>
      <c r="GY455" s="247">
        <f t="shared" si="7224"/>
        <v>0</v>
      </c>
      <c r="GZ455" s="237">
        <f t="shared" si="7225"/>
        <v>0</v>
      </c>
      <c r="HA455" s="247">
        <f t="shared" si="7226"/>
        <v>0</v>
      </c>
      <c r="HB455" s="259">
        <f t="shared" si="7227"/>
        <v>0</v>
      </c>
      <c r="HC455" s="247">
        <v>0</v>
      </c>
      <c r="HD455" s="247">
        <v>0</v>
      </c>
      <c r="HE455" s="247">
        <v>0</v>
      </c>
      <c r="HF455" s="247">
        <v>0</v>
      </c>
      <c r="HG455" s="247">
        <v>0</v>
      </c>
      <c r="HH455" s="247">
        <v>0</v>
      </c>
      <c r="HI455" s="247">
        <v>0</v>
      </c>
      <c r="HJ455" s="247">
        <v>0</v>
      </c>
      <c r="HK455" s="274">
        <v>0</v>
      </c>
      <c r="HL455" s="274">
        <v>0</v>
      </c>
      <c r="HM455" s="274">
        <v>0</v>
      </c>
      <c r="HN455" s="274">
        <v>21</v>
      </c>
      <c r="HO455" s="247">
        <f t="shared" si="7228"/>
        <v>21</v>
      </c>
      <c r="HP455" s="237">
        <f t="shared" si="7229"/>
        <v>1</v>
      </c>
      <c r="HQ455" s="238">
        <f t="shared" si="7230"/>
        <v>0</v>
      </c>
      <c r="HR455" s="259">
        <f t="shared" si="7231"/>
        <v>0</v>
      </c>
      <c r="HS455" s="237">
        <f t="shared" si="7232"/>
        <v>1</v>
      </c>
      <c r="HT455" s="247">
        <f t="shared" si="7233"/>
        <v>0</v>
      </c>
      <c r="HU455" s="237">
        <f t="shared" si="7234"/>
        <v>0</v>
      </c>
      <c r="HV455" s="247">
        <f t="shared" si="7235"/>
        <v>0</v>
      </c>
      <c r="HW455" s="259">
        <f t="shared" si="7236"/>
        <v>0</v>
      </c>
      <c r="HX455" s="247">
        <v>0</v>
      </c>
      <c r="HY455" s="247">
        <v>0</v>
      </c>
      <c r="HZ455" s="247">
        <v>0</v>
      </c>
      <c r="IA455" s="247">
        <v>0</v>
      </c>
      <c r="IB455" s="247">
        <v>0</v>
      </c>
      <c r="IC455" s="247">
        <v>0</v>
      </c>
      <c r="ID455" s="247">
        <v>0</v>
      </c>
      <c r="IE455" s="247">
        <v>0</v>
      </c>
      <c r="IF455" s="274">
        <v>0</v>
      </c>
      <c r="IG455" s="274">
        <v>1</v>
      </c>
      <c r="IH455" s="274">
        <v>2</v>
      </c>
      <c r="II455" s="274">
        <v>19</v>
      </c>
      <c r="IJ455" s="247">
        <f t="shared" si="7237"/>
        <v>19</v>
      </c>
      <c r="IK455" s="237">
        <f t="shared" si="7238"/>
        <v>1</v>
      </c>
      <c r="IL455" s="238">
        <f t="shared" si="7239"/>
        <v>0</v>
      </c>
      <c r="IM455" s="259">
        <f t="shared" si="7240"/>
        <v>0</v>
      </c>
      <c r="IN455" s="237">
        <f t="shared" si="7241"/>
        <v>1</v>
      </c>
      <c r="IO455" s="247">
        <f t="shared" si="7242"/>
        <v>0</v>
      </c>
      <c r="IP455" s="237">
        <f t="shared" si="7243"/>
        <v>0</v>
      </c>
      <c r="IQ455" s="247">
        <f t="shared" si="7244"/>
        <v>0</v>
      </c>
      <c r="IR455" s="259">
        <f t="shared" si="7245"/>
        <v>0</v>
      </c>
      <c r="IS455" s="247">
        <v>0</v>
      </c>
      <c r="IT455" s="247">
        <v>0</v>
      </c>
      <c r="IU455" s="247">
        <v>0</v>
      </c>
      <c r="IV455" s="247">
        <v>0</v>
      </c>
      <c r="IW455" s="247">
        <v>0</v>
      </c>
      <c r="IX455" s="247">
        <v>0</v>
      </c>
      <c r="IY455" s="247">
        <v>0</v>
      </c>
      <c r="IZ455" s="247">
        <v>0</v>
      </c>
      <c r="JA455" s="274">
        <v>0</v>
      </c>
      <c r="JB455" s="274">
        <v>0</v>
      </c>
      <c r="JC455" s="274">
        <v>0</v>
      </c>
      <c r="JD455" s="247">
        <f t="shared" si="7246"/>
        <v>241</v>
      </c>
      <c r="JE455" s="247">
        <f t="shared" si="7247"/>
        <v>239</v>
      </c>
      <c r="JF455" s="260">
        <f t="shared" si="7248"/>
        <v>0.99170124481327804</v>
      </c>
      <c r="JG455" s="238">
        <f t="shared" si="7249"/>
        <v>2</v>
      </c>
      <c r="JH455" s="260">
        <f t="shared" si="7250"/>
        <v>8.2987551867219917E-3</v>
      </c>
      <c r="JI455" s="260">
        <f t="shared" si="7251"/>
        <v>0.99170124481327804</v>
      </c>
      <c r="JJ455" s="247">
        <f t="shared" si="7252"/>
        <v>0</v>
      </c>
      <c r="JK455" s="260">
        <f t="shared" si="7253"/>
        <v>0</v>
      </c>
      <c r="JL455" s="247">
        <f t="shared" si="7254"/>
        <v>2</v>
      </c>
      <c r="JM455" s="260">
        <f t="shared" si="7255"/>
        <v>8.2987551867219917E-3</v>
      </c>
      <c r="JN455" s="247">
        <f t="shared" si="7256"/>
        <v>0</v>
      </c>
      <c r="JO455" s="247">
        <f t="shared" si="7257"/>
        <v>0</v>
      </c>
      <c r="JP455" s="247">
        <f t="shared" si="7258"/>
        <v>2</v>
      </c>
      <c r="JQ455" s="247">
        <f t="shared" si="7259"/>
        <v>0</v>
      </c>
      <c r="JR455" s="247">
        <f t="shared" si="7260"/>
        <v>0</v>
      </c>
      <c r="JS455" s="247">
        <f t="shared" si="7261"/>
        <v>0</v>
      </c>
      <c r="JT455" s="247">
        <f t="shared" si="7262"/>
        <v>0</v>
      </c>
      <c r="JU455" s="247">
        <f t="shared" si="7263"/>
        <v>0</v>
      </c>
      <c r="JV455" s="247">
        <f t="shared" si="7264"/>
        <v>1</v>
      </c>
      <c r="JW455" s="247">
        <f t="shared" si="7265"/>
        <v>2</v>
      </c>
      <c r="JX455" s="247">
        <f t="shared" si="7266"/>
        <v>7</v>
      </c>
    </row>
    <row r="456" spans="1:284" ht="15" customHeight="1" thickBot="1">
      <c r="A456" s="326" t="s">
        <v>775</v>
      </c>
      <c r="B456" s="327"/>
      <c r="C456" s="327"/>
      <c r="D456" s="327"/>
      <c r="E456" s="327"/>
      <c r="F456" s="327"/>
      <c r="G456" s="327"/>
      <c r="H456" s="327"/>
      <c r="I456" s="328"/>
      <c r="J456" s="249"/>
      <c r="K456" s="250">
        <v>2</v>
      </c>
      <c r="L456" s="279">
        <f>SUM(L454:L455)</f>
        <v>44</v>
      </c>
      <c r="M456" s="251">
        <f>L456-(R456+T456)</f>
        <v>44</v>
      </c>
      <c r="N456" s="256">
        <f t="shared" si="7143"/>
        <v>1</v>
      </c>
      <c r="O456" s="253">
        <f t="shared" si="7144"/>
        <v>0</v>
      </c>
      <c r="P456" s="252">
        <f t="shared" si="7145"/>
        <v>0</v>
      </c>
      <c r="Q456" s="256">
        <f>((L456-T456)/L456)</f>
        <v>1</v>
      </c>
      <c r="R456" s="251">
        <f>Y456+AB456+AC456</f>
        <v>0</v>
      </c>
      <c r="S456" s="252">
        <f t="shared" si="7148"/>
        <v>0</v>
      </c>
      <c r="T456" s="251">
        <f>V456+W456+X456+Z456+AA456</f>
        <v>0</v>
      </c>
      <c r="U456" s="252">
        <f t="shared" si="7150"/>
        <v>0</v>
      </c>
      <c r="V456" s="251">
        <f t="shared" ref="V456:AF456" si="7267">SUM(V454:V455)</f>
        <v>0</v>
      </c>
      <c r="W456" s="251">
        <f t="shared" si="7267"/>
        <v>0</v>
      </c>
      <c r="X456" s="251">
        <f t="shared" si="7267"/>
        <v>0</v>
      </c>
      <c r="Y456" s="251">
        <f t="shared" si="7267"/>
        <v>0</v>
      </c>
      <c r="Z456" s="251">
        <f t="shared" si="7267"/>
        <v>0</v>
      </c>
      <c r="AA456" s="251">
        <f t="shared" si="7267"/>
        <v>0</v>
      </c>
      <c r="AB456" s="251">
        <f t="shared" si="7267"/>
        <v>0</v>
      </c>
      <c r="AC456" s="251">
        <f t="shared" si="7267"/>
        <v>0</v>
      </c>
      <c r="AD456" s="251">
        <f t="shared" si="7267"/>
        <v>0</v>
      </c>
      <c r="AE456" s="251">
        <f t="shared" si="7267"/>
        <v>1</v>
      </c>
      <c r="AF456" s="251">
        <f t="shared" si="7267"/>
        <v>2</v>
      </c>
      <c r="AG456" s="279">
        <f>SUM(AG454:AG455)</f>
        <v>40</v>
      </c>
      <c r="AH456" s="251">
        <f>AG456-(AM456+AO456)</f>
        <v>38</v>
      </c>
      <c r="AI456" s="256">
        <f t="shared" si="7152"/>
        <v>0.95</v>
      </c>
      <c r="AJ456" s="253">
        <f t="shared" si="7153"/>
        <v>2</v>
      </c>
      <c r="AK456" s="252">
        <f t="shared" si="7154"/>
        <v>0.05</v>
      </c>
      <c r="AL456" s="256">
        <f>((AG456-AO456)/AG456)</f>
        <v>0.95</v>
      </c>
      <c r="AM456" s="251">
        <f>AT456+AW456+AX456</f>
        <v>0</v>
      </c>
      <c r="AN456" s="252">
        <f t="shared" si="7157"/>
        <v>0</v>
      </c>
      <c r="AO456" s="251">
        <f>AQ456+AR456+AS456+AU456+AV456</f>
        <v>2</v>
      </c>
      <c r="AP456" s="252">
        <f t="shared" si="7159"/>
        <v>0.05</v>
      </c>
      <c r="AQ456" s="251">
        <f t="shared" ref="AQ456:BA456" si="7268">SUM(AQ454:AQ455)</f>
        <v>0</v>
      </c>
      <c r="AR456" s="251">
        <f t="shared" si="7268"/>
        <v>0</v>
      </c>
      <c r="AS456" s="251">
        <f t="shared" si="7268"/>
        <v>2</v>
      </c>
      <c r="AT456" s="251">
        <f t="shared" si="7268"/>
        <v>0</v>
      </c>
      <c r="AU456" s="251">
        <f t="shared" si="7268"/>
        <v>0</v>
      </c>
      <c r="AV456" s="251">
        <f t="shared" si="7268"/>
        <v>0</v>
      </c>
      <c r="AW456" s="251">
        <f t="shared" si="7268"/>
        <v>0</v>
      </c>
      <c r="AX456" s="251">
        <f t="shared" si="7268"/>
        <v>0</v>
      </c>
      <c r="AY456" s="251">
        <f t="shared" si="7268"/>
        <v>1</v>
      </c>
      <c r="AZ456" s="251">
        <f t="shared" si="7268"/>
        <v>0</v>
      </c>
      <c r="BA456" s="251">
        <f t="shared" si="7268"/>
        <v>2</v>
      </c>
      <c r="BB456" s="279">
        <f>SUM(BB454:BB455)</f>
        <v>42</v>
      </c>
      <c r="BC456" s="251">
        <f>BB456-(BH456+BJ456)</f>
        <v>42</v>
      </c>
      <c r="BD456" s="256">
        <f t="shared" si="7161"/>
        <v>1</v>
      </c>
      <c r="BE456" s="253">
        <f t="shared" si="7162"/>
        <v>0</v>
      </c>
      <c r="BF456" s="252">
        <f t="shared" si="7163"/>
        <v>0</v>
      </c>
      <c r="BG456" s="256">
        <f>((BB456-BJ456)/BB456)</f>
        <v>1</v>
      </c>
      <c r="BH456" s="251">
        <f>BO456+BR456+BS456</f>
        <v>0</v>
      </c>
      <c r="BI456" s="252">
        <f t="shared" si="7166"/>
        <v>0</v>
      </c>
      <c r="BJ456" s="251">
        <f>BL456+BM456+BN456+BP456+BQ456</f>
        <v>0</v>
      </c>
      <c r="BK456" s="252">
        <f t="shared" si="7168"/>
        <v>0</v>
      </c>
      <c r="BL456" s="251">
        <f t="shared" ref="BL456:BV456" si="7269">SUM(BL454:BL455)</f>
        <v>0</v>
      </c>
      <c r="BM456" s="251">
        <f t="shared" si="7269"/>
        <v>0</v>
      </c>
      <c r="BN456" s="251">
        <f t="shared" si="7269"/>
        <v>0</v>
      </c>
      <c r="BO456" s="251">
        <f t="shared" si="7269"/>
        <v>0</v>
      </c>
      <c r="BP456" s="251">
        <f t="shared" si="7269"/>
        <v>0</v>
      </c>
      <c r="BQ456" s="251">
        <f t="shared" si="7269"/>
        <v>0</v>
      </c>
      <c r="BR456" s="251">
        <f t="shared" si="7269"/>
        <v>0</v>
      </c>
      <c r="BS456" s="251">
        <f t="shared" si="7269"/>
        <v>0</v>
      </c>
      <c r="BT456" s="251">
        <f t="shared" si="7269"/>
        <v>2</v>
      </c>
      <c r="BU456" s="251">
        <f t="shared" si="7269"/>
        <v>0</v>
      </c>
      <c r="BV456" s="251">
        <f t="shared" si="7269"/>
        <v>1</v>
      </c>
      <c r="BW456" s="279">
        <f>SUM(BW454:BW455)</f>
        <v>42</v>
      </c>
      <c r="BX456" s="251">
        <f>BW456-(CC456+CE456)</f>
        <v>42</v>
      </c>
      <c r="BY456" s="256">
        <f t="shared" si="7170"/>
        <v>1</v>
      </c>
      <c r="BZ456" s="253">
        <f t="shared" si="7171"/>
        <v>0</v>
      </c>
      <c r="CA456" s="252">
        <f t="shared" si="7172"/>
        <v>0</v>
      </c>
      <c r="CB456" s="256">
        <f>((BW456-CE456)/BW456)</f>
        <v>1</v>
      </c>
      <c r="CC456" s="251">
        <f>CJ456+CM456+CN456</f>
        <v>0</v>
      </c>
      <c r="CD456" s="252">
        <f t="shared" si="7175"/>
        <v>0</v>
      </c>
      <c r="CE456" s="251">
        <f>CG456+CH456+CI456+CK456+CL456</f>
        <v>0</v>
      </c>
      <c r="CF456" s="252">
        <f t="shared" si="7177"/>
        <v>0</v>
      </c>
      <c r="CG456" s="251">
        <f t="shared" ref="CG456:CQ456" si="7270">SUM(CG454:CG455)</f>
        <v>0</v>
      </c>
      <c r="CH456" s="251">
        <f t="shared" si="7270"/>
        <v>0</v>
      </c>
      <c r="CI456" s="251">
        <f t="shared" si="7270"/>
        <v>0</v>
      </c>
      <c r="CJ456" s="251">
        <f t="shared" si="7270"/>
        <v>0</v>
      </c>
      <c r="CK456" s="251">
        <f t="shared" si="7270"/>
        <v>0</v>
      </c>
      <c r="CL456" s="251">
        <f t="shared" si="7270"/>
        <v>0</v>
      </c>
      <c r="CM456" s="251">
        <f t="shared" si="7270"/>
        <v>0</v>
      </c>
      <c r="CN456" s="251">
        <f t="shared" si="7270"/>
        <v>0</v>
      </c>
      <c r="CO456" s="251">
        <f t="shared" si="7270"/>
        <v>0</v>
      </c>
      <c r="CP456" s="251">
        <f t="shared" si="7270"/>
        <v>0</v>
      </c>
      <c r="CQ456" s="251">
        <f t="shared" si="7270"/>
        <v>1</v>
      </c>
      <c r="CR456" s="279">
        <f>SUM(CR454:CR455)</f>
        <v>30</v>
      </c>
      <c r="CS456" s="251">
        <f>CR456-(CX456+CZ456)</f>
        <v>30</v>
      </c>
      <c r="CT456" s="256">
        <f t="shared" si="7179"/>
        <v>1</v>
      </c>
      <c r="CU456" s="253">
        <f t="shared" si="7180"/>
        <v>0</v>
      </c>
      <c r="CV456" s="252">
        <f t="shared" si="7181"/>
        <v>0</v>
      </c>
      <c r="CW456" s="256">
        <f>((CR456-CZ456)/CR456)</f>
        <v>1</v>
      </c>
      <c r="CX456" s="251">
        <f>DE456+DH456+DI456</f>
        <v>0</v>
      </c>
      <c r="CY456" s="252">
        <f t="shared" si="6625"/>
        <v>0</v>
      </c>
      <c r="CZ456" s="251">
        <f>DB456+DC456+DD456+DF456+DG456</f>
        <v>0</v>
      </c>
      <c r="DA456" s="252">
        <f t="shared" si="6626"/>
        <v>0</v>
      </c>
      <c r="DB456" s="251">
        <f t="shared" ref="DB456:DL456" si="7271">SUM(DB454:DB455)</f>
        <v>0</v>
      </c>
      <c r="DC456" s="251">
        <f t="shared" si="7271"/>
        <v>0</v>
      </c>
      <c r="DD456" s="251">
        <f t="shared" si="7271"/>
        <v>0</v>
      </c>
      <c r="DE456" s="251">
        <f t="shared" si="7271"/>
        <v>0</v>
      </c>
      <c r="DF456" s="251">
        <f t="shared" si="7271"/>
        <v>0</v>
      </c>
      <c r="DG456" s="251">
        <f t="shared" si="7271"/>
        <v>0</v>
      </c>
      <c r="DH456" s="251">
        <f t="shared" si="7271"/>
        <v>0</v>
      </c>
      <c r="DI456" s="251">
        <f t="shared" si="7271"/>
        <v>0</v>
      </c>
      <c r="DJ456" s="251">
        <f t="shared" si="7271"/>
        <v>0</v>
      </c>
      <c r="DK456" s="251">
        <f t="shared" si="7271"/>
        <v>0</v>
      </c>
      <c r="DL456" s="251">
        <f t="shared" si="7271"/>
        <v>0</v>
      </c>
      <c r="DM456" s="279">
        <f>SUM(DM454:DM455)</f>
        <v>42</v>
      </c>
      <c r="DN456" s="251">
        <f>DM456-(DS456+DU456)</f>
        <v>42</v>
      </c>
      <c r="DO456" s="256">
        <f t="shared" si="7184"/>
        <v>1</v>
      </c>
      <c r="DP456" s="253">
        <f t="shared" si="7185"/>
        <v>0</v>
      </c>
      <c r="DQ456" s="252">
        <f t="shared" si="7186"/>
        <v>0</v>
      </c>
      <c r="DR456" s="256">
        <f>((DM456-DU456)/DM456)</f>
        <v>1</v>
      </c>
      <c r="DS456" s="251">
        <f>DZ456+EC456+ED456</f>
        <v>0</v>
      </c>
      <c r="DT456" s="252">
        <f t="shared" si="7189"/>
        <v>0</v>
      </c>
      <c r="DU456" s="251">
        <f>DW456+DX456+DY456+EA456+EB456</f>
        <v>0</v>
      </c>
      <c r="DV456" s="252">
        <f t="shared" si="7191"/>
        <v>0</v>
      </c>
      <c r="DW456" s="251">
        <f t="shared" ref="DW456:EG456" si="7272">SUM(DW454:DW455)</f>
        <v>0</v>
      </c>
      <c r="DX456" s="251">
        <f t="shared" si="7272"/>
        <v>0</v>
      </c>
      <c r="DY456" s="251">
        <f t="shared" si="7272"/>
        <v>0</v>
      </c>
      <c r="DZ456" s="251">
        <f t="shared" si="7272"/>
        <v>0</v>
      </c>
      <c r="EA456" s="251">
        <f t="shared" si="7272"/>
        <v>0</v>
      </c>
      <c r="EB456" s="251">
        <f t="shared" si="7272"/>
        <v>0</v>
      </c>
      <c r="EC456" s="251">
        <f t="shared" si="7272"/>
        <v>0</v>
      </c>
      <c r="ED456" s="251">
        <f t="shared" si="7272"/>
        <v>0</v>
      </c>
      <c r="EE456" s="251">
        <f t="shared" si="7272"/>
        <v>0</v>
      </c>
      <c r="EF456" s="251">
        <f t="shared" si="7272"/>
        <v>0</v>
      </c>
      <c r="EG456" s="251">
        <f t="shared" si="7272"/>
        <v>2</v>
      </c>
      <c r="EH456" s="279">
        <f>SUM(EH454:EH455)</f>
        <v>44</v>
      </c>
      <c r="EI456" s="251">
        <f>EH456-(EN456+EP456)</f>
        <v>44</v>
      </c>
      <c r="EJ456" s="256">
        <f t="shared" si="7193"/>
        <v>1</v>
      </c>
      <c r="EK456" s="253">
        <f t="shared" si="7194"/>
        <v>0</v>
      </c>
      <c r="EL456" s="252">
        <f t="shared" si="7195"/>
        <v>0</v>
      </c>
      <c r="EM456" s="256">
        <f>((EH456-EP456)/EH456)</f>
        <v>1</v>
      </c>
      <c r="EN456" s="251">
        <f>EU456+EX456+EY456</f>
        <v>0</v>
      </c>
      <c r="EO456" s="252">
        <f t="shared" si="7198"/>
        <v>0</v>
      </c>
      <c r="EP456" s="251">
        <f>ER456+ES456+ET456+EV456+EW456</f>
        <v>0</v>
      </c>
      <c r="EQ456" s="252">
        <f t="shared" si="7200"/>
        <v>0</v>
      </c>
      <c r="ER456" s="251">
        <f t="shared" ref="ER456:FB456" si="7273">SUM(ER454:ER455)</f>
        <v>0</v>
      </c>
      <c r="ES456" s="251">
        <f t="shared" si="7273"/>
        <v>0</v>
      </c>
      <c r="ET456" s="251">
        <f t="shared" si="7273"/>
        <v>0</v>
      </c>
      <c r="EU456" s="251">
        <f t="shared" si="7273"/>
        <v>0</v>
      </c>
      <c r="EV456" s="251">
        <f t="shared" si="7273"/>
        <v>0</v>
      </c>
      <c r="EW456" s="251">
        <f t="shared" si="7273"/>
        <v>0</v>
      </c>
      <c r="EX456" s="251">
        <f t="shared" si="7273"/>
        <v>0</v>
      </c>
      <c r="EY456" s="251">
        <f t="shared" si="7273"/>
        <v>0</v>
      </c>
      <c r="EZ456" s="251">
        <f t="shared" si="7273"/>
        <v>1</v>
      </c>
      <c r="FA456" s="251">
        <f t="shared" si="7273"/>
        <v>0</v>
      </c>
      <c r="FB456" s="251">
        <f t="shared" si="7273"/>
        <v>0</v>
      </c>
      <c r="FC456" s="279">
        <f>SUM(FC454:FC455)</f>
        <v>36</v>
      </c>
      <c r="FD456" s="251">
        <f>FC456-(FI456+FK456)</f>
        <v>36</v>
      </c>
      <c r="FE456" s="256">
        <f t="shared" si="7202"/>
        <v>1</v>
      </c>
      <c r="FF456" s="253">
        <f t="shared" si="7203"/>
        <v>0</v>
      </c>
      <c r="FG456" s="252">
        <f t="shared" si="7204"/>
        <v>0</v>
      </c>
      <c r="FH456" s="256">
        <f>((FC456-FK456)/FC456)</f>
        <v>1</v>
      </c>
      <c r="FI456" s="251">
        <f>FP456+FS456+FT456</f>
        <v>0</v>
      </c>
      <c r="FJ456" s="252">
        <f t="shared" si="7207"/>
        <v>0</v>
      </c>
      <c r="FK456" s="251">
        <f>FM456+FN456+FO456+FQ456+FR456</f>
        <v>0</v>
      </c>
      <c r="FL456" s="252">
        <f t="shared" si="7209"/>
        <v>0</v>
      </c>
      <c r="FM456" s="251">
        <f t="shared" ref="FM456:FW456" si="7274">SUM(FM454:FM455)</f>
        <v>0</v>
      </c>
      <c r="FN456" s="251">
        <f t="shared" si="7274"/>
        <v>0</v>
      </c>
      <c r="FO456" s="251">
        <f t="shared" si="7274"/>
        <v>0</v>
      </c>
      <c r="FP456" s="251">
        <f t="shared" si="7274"/>
        <v>0</v>
      </c>
      <c r="FQ456" s="251">
        <f t="shared" si="7274"/>
        <v>0</v>
      </c>
      <c r="FR456" s="251">
        <f t="shared" si="7274"/>
        <v>0</v>
      </c>
      <c r="FS456" s="251">
        <f t="shared" si="7274"/>
        <v>0</v>
      </c>
      <c r="FT456" s="251">
        <f t="shared" si="7274"/>
        <v>0</v>
      </c>
      <c r="FU456" s="251">
        <f t="shared" si="7274"/>
        <v>0</v>
      </c>
      <c r="FV456" s="251">
        <f t="shared" si="7274"/>
        <v>3</v>
      </c>
      <c r="FW456" s="251">
        <f t="shared" si="7274"/>
        <v>3</v>
      </c>
      <c r="FX456" s="279">
        <f>SUM(FX454:FX455)</f>
        <v>44</v>
      </c>
      <c r="FY456" s="251">
        <f>FX456-(GD456+GF456)</f>
        <v>43</v>
      </c>
      <c r="FZ456" s="256">
        <f t="shared" si="7211"/>
        <v>0.97727272727272729</v>
      </c>
      <c r="GA456" s="253">
        <f t="shared" si="7212"/>
        <v>1</v>
      </c>
      <c r="GB456" s="252">
        <f t="shared" si="7213"/>
        <v>2.2727272727272728E-2</v>
      </c>
      <c r="GC456" s="256">
        <f>((FX456-GF456)/FX456)</f>
        <v>1</v>
      </c>
      <c r="GD456" s="251">
        <f>GK456+GN456+GO456</f>
        <v>1</v>
      </c>
      <c r="GE456" s="252">
        <f t="shared" si="7216"/>
        <v>2.2727272727272728E-2</v>
      </c>
      <c r="GF456" s="251">
        <f>GH456+GI456+GJ456+GL456+GM456</f>
        <v>0</v>
      </c>
      <c r="GG456" s="252">
        <f t="shared" si="7218"/>
        <v>0</v>
      </c>
      <c r="GH456" s="251">
        <f t="shared" ref="GH456:GR456" si="7275">SUM(GH454:GH455)</f>
        <v>0</v>
      </c>
      <c r="GI456" s="251">
        <f t="shared" si="7275"/>
        <v>0</v>
      </c>
      <c r="GJ456" s="251">
        <f t="shared" si="7275"/>
        <v>0</v>
      </c>
      <c r="GK456" s="251">
        <f t="shared" si="7275"/>
        <v>0</v>
      </c>
      <c r="GL456" s="251">
        <f t="shared" si="7275"/>
        <v>0</v>
      </c>
      <c r="GM456" s="251">
        <f t="shared" si="7275"/>
        <v>0</v>
      </c>
      <c r="GN456" s="251">
        <f t="shared" si="7275"/>
        <v>0</v>
      </c>
      <c r="GO456" s="251">
        <f t="shared" si="7275"/>
        <v>1</v>
      </c>
      <c r="GP456" s="251">
        <f t="shared" si="7275"/>
        <v>0</v>
      </c>
      <c r="GQ456" s="251">
        <f t="shared" si="7275"/>
        <v>0</v>
      </c>
      <c r="GR456" s="251">
        <f t="shared" si="7275"/>
        <v>2</v>
      </c>
      <c r="GS456" s="279">
        <f>SUM(GS454:GS455)</f>
        <v>38</v>
      </c>
      <c r="GT456" s="251">
        <f>GS456-(GY456+HA456)</f>
        <v>38</v>
      </c>
      <c r="GU456" s="256">
        <f t="shared" si="7220"/>
        <v>1</v>
      </c>
      <c r="GV456" s="253">
        <f t="shared" si="7221"/>
        <v>0</v>
      </c>
      <c r="GW456" s="252">
        <f t="shared" si="7222"/>
        <v>0</v>
      </c>
      <c r="GX456" s="256">
        <f>((GS456-HA456)/GS456)</f>
        <v>1</v>
      </c>
      <c r="GY456" s="251">
        <f>HF456+HI456+HJ456</f>
        <v>0</v>
      </c>
      <c r="GZ456" s="252">
        <f t="shared" si="7225"/>
        <v>0</v>
      </c>
      <c r="HA456" s="251">
        <f>HC456+HD456+HE456+HG456+HH456</f>
        <v>0</v>
      </c>
      <c r="HB456" s="252">
        <f t="shared" si="7227"/>
        <v>0</v>
      </c>
      <c r="HC456" s="251">
        <f t="shared" ref="HC456:HM456" si="7276">SUM(HC454:HC455)</f>
        <v>0</v>
      </c>
      <c r="HD456" s="251">
        <f t="shared" si="7276"/>
        <v>0</v>
      </c>
      <c r="HE456" s="251">
        <f t="shared" si="7276"/>
        <v>0</v>
      </c>
      <c r="HF456" s="251">
        <f t="shared" si="7276"/>
        <v>0</v>
      </c>
      <c r="HG456" s="251">
        <f t="shared" si="7276"/>
        <v>0</v>
      </c>
      <c r="HH456" s="251">
        <f t="shared" si="7276"/>
        <v>0</v>
      </c>
      <c r="HI456" s="251">
        <f t="shared" si="7276"/>
        <v>0</v>
      </c>
      <c r="HJ456" s="251">
        <f t="shared" si="7276"/>
        <v>0</v>
      </c>
      <c r="HK456" s="251">
        <f t="shared" si="7276"/>
        <v>1</v>
      </c>
      <c r="HL456" s="251">
        <f t="shared" si="7276"/>
        <v>1</v>
      </c>
      <c r="HM456" s="251">
        <f t="shared" si="7276"/>
        <v>2</v>
      </c>
      <c r="HN456" s="279">
        <f>SUM(HN454:HN455)</f>
        <v>42</v>
      </c>
      <c r="HO456" s="251">
        <f>HN456-(HT456+HV456)</f>
        <v>42</v>
      </c>
      <c r="HP456" s="256">
        <f t="shared" si="7229"/>
        <v>1</v>
      </c>
      <c r="HQ456" s="253">
        <f t="shared" si="7230"/>
        <v>0</v>
      </c>
      <c r="HR456" s="252">
        <f t="shared" si="7231"/>
        <v>0</v>
      </c>
      <c r="HS456" s="256">
        <f>((HN456-HV456)/HN456)</f>
        <v>1</v>
      </c>
      <c r="HT456" s="251">
        <f>IA456+ID456+IE456</f>
        <v>0</v>
      </c>
      <c r="HU456" s="252">
        <f t="shared" si="7234"/>
        <v>0</v>
      </c>
      <c r="HV456" s="251">
        <f>HX456+HY456+HZ456+IB456+IC456</f>
        <v>0</v>
      </c>
      <c r="HW456" s="252">
        <f t="shared" si="7236"/>
        <v>0</v>
      </c>
      <c r="HX456" s="251">
        <f t="shared" ref="HX456:IH456" si="7277">SUM(HX454:HX455)</f>
        <v>0</v>
      </c>
      <c r="HY456" s="251">
        <f t="shared" si="7277"/>
        <v>0</v>
      </c>
      <c r="HZ456" s="251">
        <f t="shared" si="7277"/>
        <v>0</v>
      </c>
      <c r="IA456" s="251">
        <f t="shared" si="7277"/>
        <v>0</v>
      </c>
      <c r="IB456" s="251">
        <f t="shared" si="7277"/>
        <v>0</v>
      </c>
      <c r="IC456" s="251">
        <f t="shared" si="7277"/>
        <v>0</v>
      </c>
      <c r="ID456" s="251">
        <f t="shared" si="7277"/>
        <v>0</v>
      </c>
      <c r="IE456" s="251">
        <f t="shared" si="7277"/>
        <v>0</v>
      </c>
      <c r="IF456" s="251">
        <f t="shared" si="7277"/>
        <v>1</v>
      </c>
      <c r="IG456" s="251">
        <f t="shared" si="7277"/>
        <v>2</v>
      </c>
      <c r="IH456" s="251">
        <f t="shared" si="7277"/>
        <v>4</v>
      </c>
      <c r="II456" s="279">
        <f>SUM(II454:II455)</f>
        <v>38</v>
      </c>
      <c r="IJ456" s="251">
        <f>II456-(IO456+IQ456)</f>
        <v>38</v>
      </c>
      <c r="IK456" s="256">
        <f t="shared" si="7238"/>
        <v>1</v>
      </c>
      <c r="IL456" s="253">
        <f t="shared" si="7239"/>
        <v>0</v>
      </c>
      <c r="IM456" s="252">
        <f t="shared" si="7240"/>
        <v>0</v>
      </c>
      <c r="IN456" s="256">
        <f>((II456-IQ456)/II456)</f>
        <v>1</v>
      </c>
      <c r="IO456" s="251">
        <f>IV456+IY456+IZ456</f>
        <v>0</v>
      </c>
      <c r="IP456" s="252">
        <f t="shared" si="7243"/>
        <v>0</v>
      </c>
      <c r="IQ456" s="251">
        <f>IS456+IT456+IU456+IW456+IX456</f>
        <v>0</v>
      </c>
      <c r="IR456" s="252">
        <f t="shared" si="7245"/>
        <v>0</v>
      </c>
      <c r="IS456" s="251">
        <f t="shared" ref="IS456:JC456" si="7278">SUM(IS454:IS455)</f>
        <v>0</v>
      </c>
      <c r="IT456" s="251">
        <f t="shared" si="7278"/>
        <v>0</v>
      </c>
      <c r="IU456" s="251">
        <f t="shared" si="7278"/>
        <v>0</v>
      </c>
      <c r="IV456" s="251">
        <f t="shared" si="7278"/>
        <v>0</v>
      </c>
      <c r="IW456" s="251">
        <f t="shared" si="7278"/>
        <v>0</v>
      </c>
      <c r="IX456" s="251">
        <f t="shared" si="7278"/>
        <v>0</v>
      </c>
      <c r="IY456" s="251">
        <f t="shared" si="7278"/>
        <v>0</v>
      </c>
      <c r="IZ456" s="251">
        <f t="shared" si="7278"/>
        <v>0</v>
      </c>
      <c r="JA456" s="251">
        <f t="shared" si="7278"/>
        <v>0</v>
      </c>
      <c r="JB456" s="251">
        <f t="shared" si="7278"/>
        <v>0</v>
      </c>
      <c r="JC456" s="251">
        <f t="shared" si="7278"/>
        <v>0</v>
      </c>
      <c r="JD456" s="279">
        <f>SUM(JD454:JD455)</f>
        <v>482</v>
      </c>
      <c r="JE456" s="251">
        <f>JD456-(JJ456+JL456)</f>
        <v>479</v>
      </c>
      <c r="JF456" s="256">
        <f t="shared" si="7248"/>
        <v>0.99377593360995853</v>
      </c>
      <c r="JG456" s="253">
        <f t="shared" si="7249"/>
        <v>3</v>
      </c>
      <c r="JH456" s="252">
        <f t="shared" si="7250"/>
        <v>6.2240663900414933E-3</v>
      </c>
      <c r="JI456" s="256">
        <f>((JD456-JL456)/JD456)</f>
        <v>0.99585062240663902</v>
      </c>
      <c r="JJ456" s="251">
        <f>JQ456+JT456+JU456</f>
        <v>1</v>
      </c>
      <c r="JK456" s="252">
        <f t="shared" si="7253"/>
        <v>2.0746887966804979E-3</v>
      </c>
      <c r="JL456" s="251">
        <f>JN456+JO456+JP456+JR456+JS456</f>
        <v>2</v>
      </c>
      <c r="JM456" s="252">
        <f t="shared" si="7255"/>
        <v>4.1493775933609959E-3</v>
      </c>
      <c r="JN456" s="251">
        <f t="shared" ref="JN456:JX456" si="7279">SUM(JN454:JN455)</f>
        <v>0</v>
      </c>
      <c r="JO456" s="251">
        <f t="shared" si="7279"/>
        <v>0</v>
      </c>
      <c r="JP456" s="251">
        <f t="shared" si="7279"/>
        <v>2</v>
      </c>
      <c r="JQ456" s="251">
        <f t="shared" si="7279"/>
        <v>0</v>
      </c>
      <c r="JR456" s="251">
        <f t="shared" si="7279"/>
        <v>0</v>
      </c>
      <c r="JS456" s="251">
        <f t="shared" si="7279"/>
        <v>0</v>
      </c>
      <c r="JT456" s="251">
        <f t="shared" si="7279"/>
        <v>0</v>
      </c>
      <c r="JU456" s="251">
        <f t="shared" si="7279"/>
        <v>1</v>
      </c>
      <c r="JV456" s="251">
        <f t="shared" si="7279"/>
        <v>6</v>
      </c>
      <c r="JW456" s="251">
        <f t="shared" si="7279"/>
        <v>7</v>
      </c>
      <c r="JX456" s="251">
        <f t="shared" si="7279"/>
        <v>19</v>
      </c>
    </row>
    <row r="457" spans="1:284" ht="15" customHeight="1" thickBot="1">
      <c r="A457" s="329"/>
      <c r="B457" s="330"/>
      <c r="C457" s="330"/>
      <c r="D457" s="330"/>
      <c r="E457" s="330"/>
      <c r="F457" s="330"/>
      <c r="G457" s="330"/>
      <c r="H457" s="330"/>
      <c r="I457" s="331"/>
      <c r="J457" s="249"/>
      <c r="K457" s="254"/>
      <c r="L457" s="248"/>
      <c r="M457" s="251"/>
      <c r="N457" s="252"/>
      <c r="O457" s="253"/>
      <c r="P457" s="252"/>
      <c r="Q457" s="252"/>
      <c r="R457" s="251"/>
      <c r="S457" s="252"/>
      <c r="T457" s="251"/>
      <c r="U457" s="252"/>
      <c r="V457" s="255">
        <f>V456/L456</f>
        <v>0</v>
      </c>
      <c r="W457" s="255">
        <f>W456/L456</f>
        <v>0</v>
      </c>
      <c r="X457" s="255">
        <f>X456/L456</f>
        <v>0</v>
      </c>
      <c r="Y457" s="255">
        <f>Y456/L456</f>
        <v>0</v>
      </c>
      <c r="Z457" s="255">
        <f>Z456/L456</f>
        <v>0</v>
      </c>
      <c r="AA457" s="255">
        <f>AA456/L456</f>
        <v>0</v>
      </c>
      <c r="AB457" s="255">
        <f>AB456/L456</f>
        <v>0</v>
      </c>
      <c r="AC457" s="255">
        <f>AC456/L456</f>
        <v>0</v>
      </c>
      <c r="AD457" s="255">
        <f>AD456/L456</f>
        <v>0</v>
      </c>
      <c r="AE457" s="255">
        <f>AE456/L456</f>
        <v>2.2727272727272728E-2</v>
      </c>
      <c r="AF457" s="255">
        <f>AF456/L456</f>
        <v>4.5454545454545456E-2</v>
      </c>
      <c r="AG457" s="248"/>
      <c r="AH457" s="251"/>
      <c r="AI457" s="252"/>
      <c r="AJ457" s="253"/>
      <c r="AK457" s="252"/>
      <c r="AL457" s="252"/>
      <c r="AM457" s="251"/>
      <c r="AN457" s="252"/>
      <c r="AO457" s="251"/>
      <c r="AP457" s="252"/>
      <c r="AQ457" s="255">
        <f>AQ456/AG456</f>
        <v>0</v>
      </c>
      <c r="AR457" s="255">
        <f>AR456/AG456</f>
        <v>0</v>
      </c>
      <c r="AS457" s="255">
        <f>AS456/AG456</f>
        <v>0.05</v>
      </c>
      <c r="AT457" s="255">
        <f>AT456/AG456</f>
        <v>0</v>
      </c>
      <c r="AU457" s="255">
        <f>AU456/AG456</f>
        <v>0</v>
      </c>
      <c r="AV457" s="255">
        <f>AV456/AG456</f>
        <v>0</v>
      </c>
      <c r="AW457" s="255">
        <f>AW456/AG456</f>
        <v>0</v>
      </c>
      <c r="AX457" s="255">
        <f>AX456/AG456</f>
        <v>0</v>
      </c>
      <c r="AY457" s="255">
        <f>AY456/AG456</f>
        <v>2.5000000000000001E-2</v>
      </c>
      <c r="AZ457" s="255">
        <f>AZ456/AG456</f>
        <v>0</v>
      </c>
      <c r="BA457" s="255">
        <f>BA456/AG456</f>
        <v>0.05</v>
      </c>
      <c r="BB457" s="248"/>
      <c r="BC457" s="251"/>
      <c r="BD457" s="252"/>
      <c r="BE457" s="253"/>
      <c r="BF457" s="252"/>
      <c r="BG457" s="252"/>
      <c r="BH457" s="251"/>
      <c r="BI457" s="252"/>
      <c r="BJ457" s="251"/>
      <c r="BK457" s="252"/>
      <c r="BL457" s="255">
        <f>BL456/BB456</f>
        <v>0</v>
      </c>
      <c r="BM457" s="255">
        <f>BM456/BB456</f>
        <v>0</v>
      </c>
      <c r="BN457" s="255">
        <f>BN456/BB456</f>
        <v>0</v>
      </c>
      <c r="BO457" s="255">
        <f>BO456/BB456</f>
        <v>0</v>
      </c>
      <c r="BP457" s="255">
        <f>BP456/BB456</f>
        <v>0</v>
      </c>
      <c r="BQ457" s="255">
        <f>BQ456/BB456</f>
        <v>0</v>
      </c>
      <c r="BR457" s="255">
        <f>BR456/BB456</f>
        <v>0</v>
      </c>
      <c r="BS457" s="255">
        <f>BS456/BB456</f>
        <v>0</v>
      </c>
      <c r="BT457" s="255">
        <f>BT456/BB456</f>
        <v>4.7619047619047616E-2</v>
      </c>
      <c r="BU457" s="255">
        <f>BU456/BB456</f>
        <v>0</v>
      </c>
      <c r="BV457" s="255">
        <f>BV456/BB456</f>
        <v>2.3809523809523808E-2</v>
      </c>
      <c r="BW457" s="248"/>
      <c r="BX457" s="251"/>
      <c r="BY457" s="252"/>
      <c r="BZ457" s="253"/>
      <c r="CA457" s="252"/>
      <c r="CB457" s="252"/>
      <c r="CC457" s="251"/>
      <c r="CD457" s="252"/>
      <c r="CE457" s="251"/>
      <c r="CF457" s="252"/>
      <c r="CG457" s="255">
        <f>CG456/BW456</f>
        <v>0</v>
      </c>
      <c r="CH457" s="255">
        <f>CH456/BW456</f>
        <v>0</v>
      </c>
      <c r="CI457" s="255">
        <f>CI456/BW456</f>
        <v>0</v>
      </c>
      <c r="CJ457" s="255">
        <f>CJ456/BW456</f>
        <v>0</v>
      </c>
      <c r="CK457" s="255">
        <f>CK456/BW456</f>
        <v>0</v>
      </c>
      <c r="CL457" s="255">
        <f>CL456/BW456</f>
        <v>0</v>
      </c>
      <c r="CM457" s="255">
        <f>CM456/BW456</f>
        <v>0</v>
      </c>
      <c r="CN457" s="255">
        <f>CN456/BW456</f>
        <v>0</v>
      </c>
      <c r="CO457" s="255">
        <f>CO456/BW456</f>
        <v>0</v>
      </c>
      <c r="CP457" s="255">
        <f>CP456/BW456</f>
        <v>0</v>
      </c>
      <c r="CQ457" s="255">
        <f>CQ456/BW456</f>
        <v>2.3809523809523808E-2</v>
      </c>
      <c r="CR457" s="248"/>
      <c r="CS457" s="251"/>
      <c r="CT457" s="252"/>
      <c r="CU457" s="253"/>
      <c r="CV457" s="252"/>
      <c r="CW457" s="252"/>
      <c r="CX457" s="251"/>
      <c r="CY457" s="252"/>
      <c r="CZ457" s="251"/>
      <c r="DA457" s="252"/>
      <c r="DB457" s="255">
        <f>DB456/CR456</f>
        <v>0</v>
      </c>
      <c r="DC457" s="255">
        <f>DC456/CR456</f>
        <v>0</v>
      </c>
      <c r="DD457" s="255">
        <f>DD456/CR456</f>
        <v>0</v>
      </c>
      <c r="DE457" s="255">
        <f>DE456/CR456</f>
        <v>0</v>
      </c>
      <c r="DF457" s="255">
        <f>DF456/CR456</f>
        <v>0</v>
      </c>
      <c r="DG457" s="255">
        <f>DG456/CR456</f>
        <v>0</v>
      </c>
      <c r="DH457" s="255">
        <f>DH456/CR456</f>
        <v>0</v>
      </c>
      <c r="DI457" s="255">
        <f>DI456/CR456</f>
        <v>0</v>
      </c>
      <c r="DJ457" s="255">
        <f>DJ456/CR456</f>
        <v>0</v>
      </c>
      <c r="DK457" s="255">
        <f>DK456/CR456</f>
        <v>0</v>
      </c>
      <c r="DL457" s="255">
        <f>DL456/CR456</f>
        <v>0</v>
      </c>
      <c r="DM457" s="248"/>
      <c r="DN457" s="251"/>
      <c r="DO457" s="252"/>
      <c r="DP457" s="253"/>
      <c r="DQ457" s="252"/>
      <c r="DR457" s="252"/>
      <c r="DS457" s="251"/>
      <c r="DT457" s="252"/>
      <c r="DU457" s="251"/>
      <c r="DV457" s="252"/>
      <c r="DW457" s="255">
        <f>DW456/DM456</f>
        <v>0</v>
      </c>
      <c r="DX457" s="255">
        <f>DX456/DM456</f>
        <v>0</v>
      </c>
      <c r="DY457" s="255">
        <f>DY456/DM456</f>
        <v>0</v>
      </c>
      <c r="DZ457" s="255">
        <f>DZ456/DM456</f>
        <v>0</v>
      </c>
      <c r="EA457" s="255">
        <f>EA456/DM456</f>
        <v>0</v>
      </c>
      <c r="EB457" s="255">
        <f>EB456/DM456</f>
        <v>0</v>
      </c>
      <c r="EC457" s="255">
        <f>EC456/DM456</f>
        <v>0</v>
      </c>
      <c r="ED457" s="255">
        <f>ED456/DM456</f>
        <v>0</v>
      </c>
      <c r="EE457" s="255">
        <f>EE456/DM456</f>
        <v>0</v>
      </c>
      <c r="EF457" s="255">
        <f>EF456/DM456</f>
        <v>0</v>
      </c>
      <c r="EG457" s="255">
        <f>EG456/DM456</f>
        <v>4.7619047619047616E-2</v>
      </c>
      <c r="EH457" s="248"/>
      <c r="EI457" s="251"/>
      <c r="EJ457" s="252"/>
      <c r="EK457" s="253"/>
      <c r="EL457" s="252"/>
      <c r="EM457" s="252"/>
      <c r="EN457" s="251"/>
      <c r="EO457" s="252"/>
      <c r="EP457" s="251"/>
      <c r="EQ457" s="252"/>
      <c r="ER457" s="255">
        <f>ER456/EH456</f>
        <v>0</v>
      </c>
      <c r="ES457" s="255">
        <f>ES456/EH456</f>
        <v>0</v>
      </c>
      <c r="ET457" s="255">
        <f>ET456/EH456</f>
        <v>0</v>
      </c>
      <c r="EU457" s="255">
        <f>EU456/EH456</f>
        <v>0</v>
      </c>
      <c r="EV457" s="255">
        <f>EV456/EH456</f>
        <v>0</v>
      </c>
      <c r="EW457" s="255">
        <f>EW456/EH456</f>
        <v>0</v>
      </c>
      <c r="EX457" s="255">
        <f>EX456/EH456</f>
        <v>0</v>
      </c>
      <c r="EY457" s="255">
        <f>EY456/EH456</f>
        <v>0</v>
      </c>
      <c r="EZ457" s="255">
        <f>EZ456/EH456</f>
        <v>2.2727272727272728E-2</v>
      </c>
      <c r="FA457" s="255">
        <f>FA456/EH456</f>
        <v>0</v>
      </c>
      <c r="FB457" s="255">
        <f>FB456/EH456</f>
        <v>0</v>
      </c>
      <c r="FC457" s="248"/>
      <c r="FD457" s="251"/>
      <c r="FE457" s="252"/>
      <c r="FF457" s="253"/>
      <c r="FG457" s="252"/>
      <c r="FH457" s="252"/>
      <c r="FI457" s="251"/>
      <c r="FJ457" s="252"/>
      <c r="FK457" s="251"/>
      <c r="FL457" s="252"/>
      <c r="FM457" s="255">
        <f>FM456/FC456</f>
        <v>0</v>
      </c>
      <c r="FN457" s="255">
        <f>FN456/FC456</f>
        <v>0</v>
      </c>
      <c r="FO457" s="255">
        <f>FO456/FC456</f>
        <v>0</v>
      </c>
      <c r="FP457" s="255">
        <f>FP456/FC456</f>
        <v>0</v>
      </c>
      <c r="FQ457" s="255">
        <f>FQ456/FC456</f>
        <v>0</v>
      </c>
      <c r="FR457" s="255">
        <f>FR456/FC456</f>
        <v>0</v>
      </c>
      <c r="FS457" s="255">
        <f>FS456/FC456</f>
        <v>0</v>
      </c>
      <c r="FT457" s="255">
        <f>FT456/FC456</f>
        <v>0</v>
      </c>
      <c r="FU457" s="255">
        <f>FU456/FC456</f>
        <v>0</v>
      </c>
      <c r="FV457" s="255">
        <f>FV456/FC456</f>
        <v>8.3333333333333329E-2</v>
      </c>
      <c r="FW457" s="255">
        <f>FW456/FC456</f>
        <v>8.3333333333333329E-2</v>
      </c>
      <c r="FX457" s="248"/>
      <c r="FY457" s="251"/>
      <c r="FZ457" s="252"/>
      <c r="GA457" s="253"/>
      <c r="GB457" s="252"/>
      <c r="GC457" s="252"/>
      <c r="GD457" s="251"/>
      <c r="GE457" s="252"/>
      <c r="GF457" s="251"/>
      <c r="GG457" s="252"/>
      <c r="GH457" s="255">
        <f>GH456/FX456</f>
        <v>0</v>
      </c>
      <c r="GI457" s="255">
        <f>GI456/FX456</f>
        <v>0</v>
      </c>
      <c r="GJ457" s="255">
        <f>GJ456/FX456</f>
        <v>0</v>
      </c>
      <c r="GK457" s="255">
        <f>GK456/FX456</f>
        <v>0</v>
      </c>
      <c r="GL457" s="255">
        <f>GL456/FX456</f>
        <v>0</v>
      </c>
      <c r="GM457" s="255">
        <f>GM456/FX456</f>
        <v>0</v>
      </c>
      <c r="GN457" s="255">
        <f>GN456/FX456</f>
        <v>0</v>
      </c>
      <c r="GO457" s="255">
        <f>GO456/FX456</f>
        <v>2.2727272727272728E-2</v>
      </c>
      <c r="GP457" s="255">
        <f>GP456/FX456</f>
        <v>0</v>
      </c>
      <c r="GQ457" s="255">
        <f>GQ456/FX456</f>
        <v>0</v>
      </c>
      <c r="GR457" s="255">
        <f>GR456/FX456</f>
        <v>4.5454545454545456E-2</v>
      </c>
      <c r="GS457" s="248"/>
      <c r="GT457" s="251"/>
      <c r="GU457" s="252"/>
      <c r="GV457" s="253"/>
      <c r="GW457" s="252"/>
      <c r="GX457" s="252"/>
      <c r="GY457" s="251"/>
      <c r="GZ457" s="252"/>
      <c r="HA457" s="251"/>
      <c r="HB457" s="252"/>
      <c r="HC457" s="255">
        <f>HC456/GS456</f>
        <v>0</v>
      </c>
      <c r="HD457" s="255">
        <f>HD456/GS456</f>
        <v>0</v>
      </c>
      <c r="HE457" s="255">
        <f>HE456/GS456</f>
        <v>0</v>
      </c>
      <c r="HF457" s="255">
        <f>HF456/GS456</f>
        <v>0</v>
      </c>
      <c r="HG457" s="255">
        <f>HG456/GS456</f>
        <v>0</v>
      </c>
      <c r="HH457" s="255">
        <f>HH456/GS456</f>
        <v>0</v>
      </c>
      <c r="HI457" s="255">
        <f>HI456/GS456</f>
        <v>0</v>
      </c>
      <c r="HJ457" s="255">
        <f>HJ456/GS456</f>
        <v>0</v>
      </c>
      <c r="HK457" s="255">
        <f>HK456/GS456</f>
        <v>2.6315789473684209E-2</v>
      </c>
      <c r="HL457" s="255">
        <f>HL456/GS456</f>
        <v>2.6315789473684209E-2</v>
      </c>
      <c r="HM457" s="255">
        <f>HM456/GS456</f>
        <v>5.2631578947368418E-2</v>
      </c>
      <c r="HN457" s="248"/>
      <c r="HO457" s="251"/>
      <c r="HP457" s="252"/>
      <c r="HQ457" s="253"/>
      <c r="HR457" s="252"/>
      <c r="HS457" s="252"/>
      <c r="HT457" s="251"/>
      <c r="HU457" s="252"/>
      <c r="HV457" s="251"/>
      <c r="HW457" s="252"/>
      <c r="HX457" s="255">
        <f>HX456/HN456</f>
        <v>0</v>
      </c>
      <c r="HY457" s="255">
        <f>HY456/HN456</f>
        <v>0</v>
      </c>
      <c r="HZ457" s="255">
        <f>HZ456/HN456</f>
        <v>0</v>
      </c>
      <c r="IA457" s="255">
        <f>IA456/HN456</f>
        <v>0</v>
      </c>
      <c r="IB457" s="255">
        <f>IB456/HN456</f>
        <v>0</v>
      </c>
      <c r="IC457" s="255">
        <f>IC456/HN456</f>
        <v>0</v>
      </c>
      <c r="ID457" s="255">
        <f>ID456/HN456</f>
        <v>0</v>
      </c>
      <c r="IE457" s="255">
        <f>IE456/HN456</f>
        <v>0</v>
      </c>
      <c r="IF457" s="255">
        <f>IF456/HN456</f>
        <v>2.3809523809523808E-2</v>
      </c>
      <c r="IG457" s="255">
        <f>IG456/HN456</f>
        <v>4.7619047619047616E-2</v>
      </c>
      <c r="IH457" s="255">
        <f>IH456/HN456</f>
        <v>9.5238095238095233E-2</v>
      </c>
      <c r="II457" s="248"/>
      <c r="IJ457" s="251"/>
      <c r="IK457" s="252"/>
      <c r="IL457" s="253"/>
      <c r="IM457" s="252"/>
      <c r="IN457" s="252"/>
      <c r="IO457" s="251"/>
      <c r="IP457" s="252"/>
      <c r="IQ457" s="251"/>
      <c r="IR457" s="252"/>
      <c r="IS457" s="255">
        <f>IS456/II456</f>
        <v>0</v>
      </c>
      <c r="IT457" s="255">
        <f>IT456/II456</f>
        <v>0</v>
      </c>
      <c r="IU457" s="255">
        <f>IU456/II456</f>
        <v>0</v>
      </c>
      <c r="IV457" s="255">
        <f>IV456/II456</f>
        <v>0</v>
      </c>
      <c r="IW457" s="255">
        <f>IW456/II456</f>
        <v>0</v>
      </c>
      <c r="IX457" s="255">
        <f>IX456/II456</f>
        <v>0</v>
      </c>
      <c r="IY457" s="255">
        <f>IY456/II456</f>
        <v>0</v>
      </c>
      <c r="IZ457" s="255">
        <f>IZ456/II456</f>
        <v>0</v>
      </c>
      <c r="JA457" s="255">
        <f>JA456/II456</f>
        <v>0</v>
      </c>
      <c r="JB457" s="255">
        <f>JB456/II456</f>
        <v>0</v>
      </c>
      <c r="JC457" s="255">
        <f>JC456/II456</f>
        <v>0</v>
      </c>
      <c r="JD457" s="248"/>
      <c r="JE457" s="251"/>
      <c r="JF457" s="252"/>
      <c r="JG457" s="253"/>
      <c r="JH457" s="252"/>
      <c r="JI457" s="252"/>
      <c r="JJ457" s="251"/>
      <c r="JK457" s="252"/>
      <c r="JL457" s="251"/>
      <c r="JM457" s="252"/>
      <c r="JN457" s="255">
        <f>JN456/JD456</f>
        <v>0</v>
      </c>
      <c r="JO457" s="255">
        <f>JO456/JD456</f>
        <v>0</v>
      </c>
      <c r="JP457" s="255">
        <f>JP456/JD456</f>
        <v>4.1493775933609959E-3</v>
      </c>
      <c r="JQ457" s="255">
        <f>JQ456/JD456</f>
        <v>0</v>
      </c>
      <c r="JR457" s="255">
        <f>JR456/JD456</f>
        <v>0</v>
      </c>
      <c r="JS457" s="255">
        <f>JS456/JD456</f>
        <v>0</v>
      </c>
      <c r="JT457" s="255">
        <f>JT456/JD456</f>
        <v>0</v>
      </c>
      <c r="JU457" s="255">
        <f>JU456/JD456</f>
        <v>2.0746887966804979E-3</v>
      </c>
      <c r="JV457" s="255">
        <f>JV456/JD456</f>
        <v>1.2448132780082987E-2</v>
      </c>
      <c r="JW457" s="255">
        <f>JW456/JD456</f>
        <v>1.4522821576763486E-2</v>
      </c>
      <c r="JX457" s="255">
        <f>JX456/JD456</f>
        <v>3.9419087136929459E-2</v>
      </c>
    </row>
    <row r="458" spans="1:284" ht="15" customHeight="1">
      <c r="A458" s="269">
        <v>1</v>
      </c>
      <c r="B458" s="122">
        <v>20080904148</v>
      </c>
      <c r="C458" s="227">
        <f t="shared" ref="C458:C465" ca="1" si="7280">IF(INT(MID(B458,5,2))&lt;=MONTH(NOW()),YEAR(NOW())-INT(LEFT(B458,4)),YEAR(NOW())-INT(LEFT(B458,4))-1)</f>
        <v>12</v>
      </c>
      <c r="D458" s="227">
        <f t="shared" ref="D458:D465" ca="1" si="7281">IF(INT(MID(B458,5,2))&lt;=MONTH(NOW()),MONTH(NOW())-INT(MID(B458,5,2)),12-(INT(MID(B458,5,2))-MONTH(NOW())))</f>
        <v>6</v>
      </c>
      <c r="E458" s="228">
        <f t="shared" ref="E458:E465" si="7282">+SUM($B$1-DATE(H458,G458,F458))/365</f>
        <v>44.934246575342463</v>
      </c>
      <c r="F458" s="118">
        <v>6</v>
      </c>
      <c r="G458" s="118">
        <v>3</v>
      </c>
      <c r="H458" s="118">
        <v>1975</v>
      </c>
      <c r="I458" s="115" t="s">
        <v>264</v>
      </c>
      <c r="J458" s="111" t="s">
        <v>826</v>
      </c>
      <c r="K458" s="103" t="s">
        <v>723</v>
      </c>
      <c r="L458" s="247">
        <v>22</v>
      </c>
      <c r="M458" s="247">
        <f t="shared" ref="M458:M465" si="7283">L458-(R458+T458)</f>
        <v>22</v>
      </c>
      <c r="N458" s="260">
        <f t="shared" ref="N458:N466" si="7284">M458/L458</f>
        <v>1</v>
      </c>
      <c r="O458" s="238">
        <f t="shared" ref="O458:O466" si="7285">L458-M458</f>
        <v>0</v>
      </c>
      <c r="P458" s="260">
        <f t="shared" ref="P458:P466" si="7286">O458/L458</f>
        <v>0</v>
      </c>
      <c r="Q458" s="260">
        <f t="shared" ref="Q458:Q465" si="7287">(L458-T458)/L458</f>
        <v>1</v>
      </c>
      <c r="R458" s="247">
        <f t="shared" ref="R458:R465" si="7288">AC458+AB458+AA458</f>
        <v>0</v>
      </c>
      <c r="S458" s="260">
        <f t="shared" ref="S458:S466" si="7289">R458/L458</f>
        <v>0</v>
      </c>
      <c r="T458" s="247">
        <f t="shared" ref="T458:T465" si="7290">V458+W458+X458+Y458+Z458</f>
        <v>0</v>
      </c>
      <c r="U458" s="260">
        <f t="shared" ref="U458:U466" si="7291">T458/L458</f>
        <v>0</v>
      </c>
      <c r="V458" s="247">
        <v>0</v>
      </c>
      <c r="W458" s="247">
        <v>0</v>
      </c>
      <c r="X458" s="247">
        <v>0</v>
      </c>
      <c r="Y458" s="247">
        <v>0</v>
      </c>
      <c r="Z458" s="247">
        <v>0</v>
      </c>
      <c r="AA458" s="247">
        <v>0</v>
      </c>
      <c r="AB458" s="247">
        <v>0</v>
      </c>
      <c r="AC458" s="247">
        <v>0</v>
      </c>
      <c r="AD458" s="247">
        <v>0</v>
      </c>
      <c r="AE458" s="247">
        <v>0</v>
      </c>
      <c r="AF458" s="247">
        <v>0</v>
      </c>
      <c r="AG458" s="236">
        <v>20</v>
      </c>
      <c r="AH458" s="236">
        <f t="shared" ref="AH458:AH465" si="7292">AG458-(AM458+AO458)</f>
        <v>15</v>
      </c>
      <c r="AI458" s="237">
        <f t="shared" ref="AI458:AI466" si="7293">AH458/AG458</f>
        <v>0.75</v>
      </c>
      <c r="AJ458" s="238">
        <f t="shared" ref="AJ458:AJ466" si="7294">AG458-AH458</f>
        <v>5</v>
      </c>
      <c r="AK458" s="237">
        <f t="shared" ref="AK458:AK466" si="7295">AJ458/AG458</f>
        <v>0.25</v>
      </c>
      <c r="AL458" s="237">
        <f t="shared" ref="AL458:AL465" si="7296">(AG458-AO458)/AG458</f>
        <v>1</v>
      </c>
      <c r="AM458" s="236">
        <f t="shared" ref="AM458:AM465" si="7297">AX458+AW458+AV458</f>
        <v>5</v>
      </c>
      <c r="AN458" s="237">
        <f t="shared" ref="AN458:AN466" si="7298">AM458/AG458</f>
        <v>0.25</v>
      </c>
      <c r="AO458" s="236">
        <f t="shared" ref="AO458:AO465" si="7299">AQ458+AR458+AS458+AT458+AU458</f>
        <v>0</v>
      </c>
      <c r="AP458" s="237">
        <f t="shared" ref="AP458:AP466" si="7300">AO458/AG458</f>
        <v>0</v>
      </c>
      <c r="AQ458" s="236">
        <v>0</v>
      </c>
      <c r="AR458" s="236">
        <v>0</v>
      </c>
      <c r="AS458" s="236">
        <v>0</v>
      </c>
      <c r="AT458" s="236">
        <v>0</v>
      </c>
      <c r="AU458" s="236">
        <v>0</v>
      </c>
      <c r="AV458" s="236">
        <v>0</v>
      </c>
      <c r="AW458" s="236">
        <v>0</v>
      </c>
      <c r="AX458" s="236">
        <v>5</v>
      </c>
      <c r="AY458" s="236">
        <v>0</v>
      </c>
      <c r="AZ458" s="236">
        <v>0</v>
      </c>
      <c r="BA458" s="236">
        <v>0</v>
      </c>
      <c r="BB458" s="236">
        <v>21</v>
      </c>
      <c r="BC458" s="236">
        <f t="shared" ref="BC458:BC465" si="7301">BB458-(BH458+BJ458)</f>
        <v>21</v>
      </c>
      <c r="BD458" s="237">
        <f t="shared" ref="BD458:BD466" si="7302">BC458/BB458</f>
        <v>1</v>
      </c>
      <c r="BE458" s="238">
        <f t="shared" ref="BE458:BE466" si="7303">BB458-BC458</f>
        <v>0</v>
      </c>
      <c r="BF458" s="237">
        <f t="shared" ref="BF458:BF466" si="7304">BE458/BB458</f>
        <v>0</v>
      </c>
      <c r="BG458" s="237">
        <f t="shared" ref="BG458:BG465" si="7305">(BB458-BJ458)/BB458</f>
        <v>1</v>
      </c>
      <c r="BH458" s="236">
        <f t="shared" ref="BH458:BH465" si="7306">BS458+BR458+BQ458</f>
        <v>0</v>
      </c>
      <c r="BI458" s="237">
        <f t="shared" ref="BI458:BI466" si="7307">BH458/BB458</f>
        <v>0</v>
      </c>
      <c r="BJ458" s="236">
        <f t="shared" ref="BJ458:BJ465" si="7308">BL458+BM458+BN458+BO458+BP458</f>
        <v>0</v>
      </c>
      <c r="BK458" s="237">
        <f t="shared" ref="BK458:BK466" si="7309">BJ458/BB458</f>
        <v>0</v>
      </c>
      <c r="BL458" s="236">
        <v>0</v>
      </c>
      <c r="BM458" s="236">
        <v>0</v>
      </c>
      <c r="BN458" s="236">
        <v>0</v>
      </c>
      <c r="BO458" s="236">
        <v>0</v>
      </c>
      <c r="BP458" s="236">
        <v>0</v>
      </c>
      <c r="BQ458" s="236">
        <v>0</v>
      </c>
      <c r="BR458" s="236">
        <v>0</v>
      </c>
      <c r="BS458" s="236">
        <v>0</v>
      </c>
      <c r="BT458" s="236">
        <v>0</v>
      </c>
      <c r="BU458" s="236">
        <v>0</v>
      </c>
      <c r="BV458" s="236">
        <v>0</v>
      </c>
      <c r="BW458" s="247">
        <v>21</v>
      </c>
      <c r="BX458" s="247">
        <f t="shared" ref="BX458:BX465" si="7310">BW458-(CC458+CE458)</f>
        <v>21</v>
      </c>
      <c r="BY458" s="260">
        <f t="shared" ref="BY458:BY466" si="7311">BX458/BW458</f>
        <v>1</v>
      </c>
      <c r="BZ458" s="238">
        <f t="shared" ref="BZ458:BZ466" si="7312">BW458-BX458</f>
        <v>0</v>
      </c>
      <c r="CA458" s="260">
        <f t="shared" ref="CA458:CA466" si="7313">BZ458/BW458</f>
        <v>0</v>
      </c>
      <c r="CB458" s="260">
        <f t="shared" ref="CB458:CB465" si="7314">(BW458-CE458)/BW458</f>
        <v>1</v>
      </c>
      <c r="CC458" s="247">
        <f t="shared" ref="CC458:CC465" si="7315">CN458+CM458+CL458</f>
        <v>0</v>
      </c>
      <c r="CD458" s="260">
        <f t="shared" ref="CD458:CD466" si="7316">CC458/BW458</f>
        <v>0</v>
      </c>
      <c r="CE458" s="247">
        <f t="shared" ref="CE458:CE465" si="7317">CG458+CH458+CI458+CJ458+CK458</f>
        <v>0</v>
      </c>
      <c r="CF458" s="260">
        <f t="shared" ref="CF458:CF466" si="7318">CE458/BW458</f>
        <v>0</v>
      </c>
      <c r="CG458" s="247">
        <v>0</v>
      </c>
      <c r="CH458" s="247">
        <v>0</v>
      </c>
      <c r="CI458" s="247">
        <v>0</v>
      </c>
      <c r="CJ458" s="247">
        <v>0</v>
      </c>
      <c r="CK458" s="247">
        <v>0</v>
      </c>
      <c r="CL458" s="247">
        <v>0</v>
      </c>
      <c r="CM458" s="247">
        <v>0</v>
      </c>
      <c r="CN458" s="247">
        <v>0</v>
      </c>
      <c r="CO458" s="247">
        <v>0</v>
      </c>
      <c r="CP458" s="247">
        <v>0</v>
      </c>
      <c r="CQ458" s="247">
        <v>0</v>
      </c>
      <c r="CR458" s="274">
        <v>15</v>
      </c>
      <c r="CS458" s="247">
        <f t="shared" ref="CS458:CS465" si="7319">CR458-(CX458+CZ458)</f>
        <v>14</v>
      </c>
      <c r="CT458" s="237">
        <f t="shared" ref="CT458:CT466" si="7320">CS458/CR458</f>
        <v>0.93333333333333335</v>
      </c>
      <c r="CU458" s="238">
        <f t="shared" ref="CU458:CU466" si="7321">CR458-CS458</f>
        <v>1</v>
      </c>
      <c r="CV458" s="259">
        <f t="shared" ref="CV458:CV466" si="7322">CU458/CR458</f>
        <v>6.6666666666666666E-2</v>
      </c>
      <c r="CW458" s="237">
        <f t="shared" ref="CW458:CW465" si="7323">(CR458-CZ458)/CR458</f>
        <v>1</v>
      </c>
      <c r="CX458" s="247">
        <f t="shared" si="6617"/>
        <v>1</v>
      </c>
      <c r="CY458" s="237">
        <f t="shared" si="6625"/>
        <v>6.6666666666666666E-2</v>
      </c>
      <c r="CZ458" s="247">
        <f t="shared" si="6618"/>
        <v>0</v>
      </c>
      <c r="DA458" s="259">
        <f t="shared" si="6626"/>
        <v>0</v>
      </c>
      <c r="DB458" s="247">
        <v>0</v>
      </c>
      <c r="DC458" s="247">
        <v>0</v>
      </c>
      <c r="DD458" s="247">
        <v>0</v>
      </c>
      <c r="DE458" s="247">
        <v>0</v>
      </c>
      <c r="DF458" s="247">
        <v>0</v>
      </c>
      <c r="DG458" s="247">
        <v>0</v>
      </c>
      <c r="DH458" s="247">
        <v>0</v>
      </c>
      <c r="DI458" s="247">
        <v>1</v>
      </c>
      <c r="DJ458" s="274">
        <v>0</v>
      </c>
      <c r="DK458" s="274">
        <v>0</v>
      </c>
      <c r="DL458" s="274">
        <v>0</v>
      </c>
      <c r="DM458" s="274">
        <v>21</v>
      </c>
      <c r="DN458" s="247">
        <f t="shared" ref="DN458:DN465" si="7324">DM458-(DS458+DU458)</f>
        <v>21</v>
      </c>
      <c r="DO458" s="237">
        <f t="shared" ref="DO458:DO466" si="7325">DN458/DM458</f>
        <v>1</v>
      </c>
      <c r="DP458" s="238">
        <f t="shared" ref="DP458:DP466" si="7326">DM458-DN458</f>
        <v>0</v>
      </c>
      <c r="DQ458" s="259">
        <f t="shared" ref="DQ458:DQ466" si="7327">DP458/DM458</f>
        <v>0</v>
      </c>
      <c r="DR458" s="237">
        <f t="shared" ref="DR458:DR465" si="7328">(DM458-DU458)/DM458</f>
        <v>1</v>
      </c>
      <c r="DS458" s="247">
        <f t="shared" ref="DS458:DS465" si="7329">DZ458+EC458+ED458</f>
        <v>0</v>
      </c>
      <c r="DT458" s="237">
        <f t="shared" ref="DT458:DT466" si="7330">DS458/DM458</f>
        <v>0</v>
      </c>
      <c r="DU458" s="247">
        <f t="shared" ref="DU458:DU465" si="7331">DW458+DX458+DY458+EA458+EB458</f>
        <v>0</v>
      </c>
      <c r="DV458" s="259">
        <f t="shared" ref="DV458:DV466" si="7332">DU458/DM458</f>
        <v>0</v>
      </c>
      <c r="DW458" s="247">
        <v>0</v>
      </c>
      <c r="DX458" s="247">
        <v>0</v>
      </c>
      <c r="DY458" s="247">
        <v>0</v>
      </c>
      <c r="DZ458" s="247">
        <v>0</v>
      </c>
      <c r="EA458" s="247">
        <v>0</v>
      </c>
      <c r="EB458" s="247">
        <v>0</v>
      </c>
      <c r="EC458" s="247">
        <v>0</v>
      </c>
      <c r="ED458" s="247">
        <v>0</v>
      </c>
      <c r="EE458" s="274">
        <v>0</v>
      </c>
      <c r="EF458" s="274">
        <v>0</v>
      </c>
      <c r="EG458" s="274">
        <v>0</v>
      </c>
      <c r="EH458" s="274">
        <v>22</v>
      </c>
      <c r="EI458" s="247">
        <f t="shared" ref="EI458:EI465" si="7333">EH458-(EN458+EP458)</f>
        <v>21</v>
      </c>
      <c r="EJ458" s="237">
        <f t="shared" ref="EJ458:EJ466" si="7334">EI458/EH458</f>
        <v>0.95454545454545459</v>
      </c>
      <c r="EK458" s="238">
        <f t="shared" ref="EK458:EK466" si="7335">EH458-EI458</f>
        <v>1</v>
      </c>
      <c r="EL458" s="259">
        <f t="shared" ref="EL458:EL466" si="7336">EK458/EH458</f>
        <v>4.5454545454545456E-2</v>
      </c>
      <c r="EM458" s="237">
        <f t="shared" ref="EM458:EM465" si="7337">(EH458-EP458)/EH458</f>
        <v>1</v>
      </c>
      <c r="EN458" s="247">
        <f t="shared" ref="EN458:EN465" si="7338">EU458+EX458+EY458</f>
        <v>1</v>
      </c>
      <c r="EO458" s="237">
        <f t="shared" ref="EO458:EO466" si="7339">EN458/EH458</f>
        <v>4.5454545454545456E-2</v>
      </c>
      <c r="EP458" s="247">
        <f t="shared" ref="EP458:EP465" si="7340">ER458+ES458+ET458+EV458+EW458</f>
        <v>0</v>
      </c>
      <c r="EQ458" s="259">
        <f t="shared" ref="EQ458:EQ466" si="7341">EP458/EH458</f>
        <v>0</v>
      </c>
      <c r="ER458" s="247">
        <v>0</v>
      </c>
      <c r="ES458" s="247">
        <v>0</v>
      </c>
      <c r="ET458" s="247">
        <v>0</v>
      </c>
      <c r="EU458" s="247">
        <v>0</v>
      </c>
      <c r="EV458" s="247">
        <v>0</v>
      </c>
      <c r="EW458" s="247">
        <v>0</v>
      </c>
      <c r="EX458" s="247">
        <v>0</v>
      </c>
      <c r="EY458" s="247">
        <v>1</v>
      </c>
      <c r="EZ458" s="274">
        <v>0</v>
      </c>
      <c r="FA458" s="274">
        <v>0</v>
      </c>
      <c r="FB458" s="274">
        <v>0</v>
      </c>
      <c r="FC458" s="274">
        <v>18</v>
      </c>
      <c r="FD458" s="247">
        <f t="shared" ref="FD458:FD465" si="7342">FC458-(FI458+FK458)</f>
        <v>15</v>
      </c>
      <c r="FE458" s="237">
        <f t="shared" ref="FE458:FE466" si="7343">FD458/FC458</f>
        <v>0.83333333333333337</v>
      </c>
      <c r="FF458" s="238">
        <f t="shared" ref="FF458:FF466" si="7344">FC458-FD458</f>
        <v>3</v>
      </c>
      <c r="FG458" s="259">
        <f t="shared" ref="FG458:FG466" si="7345">FF458/FC458</f>
        <v>0.16666666666666666</v>
      </c>
      <c r="FH458" s="237">
        <f t="shared" ref="FH458:FH465" si="7346">(FC458-FK458)/FC458</f>
        <v>1</v>
      </c>
      <c r="FI458" s="247">
        <f t="shared" ref="FI458:FI465" si="7347">FP458+FS458+FT458</f>
        <v>3</v>
      </c>
      <c r="FJ458" s="237">
        <f t="shared" ref="FJ458:FJ466" si="7348">FI458/FC458</f>
        <v>0.16666666666666666</v>
      </c>
      <c r="FK458" s="247">
        <f t="shared" ref="FK458:FK465" si="7349">FM458+FN458+FO458+FQ458+FR458</f>
        <v>0</v>
      </c>
      <c r="FL458" s="259">
        <f t="shared" ref="FL458:FL466" si="7350">FK458/FC458</f>
        <v>0</v>
      </c>
      <c r="FM458" s="247">
        <v>0</v>
      </c>
      <c r="FN458" s="247">
        <v>0</v>
      </c>
      <c r="FO458" s="247">
        <v>0</v>
      </c>
      <c r="FP458" s="247">
        <v>0</v>
      </c>
      <c r="FQ458" s="247">
        <v>0</v>
      </c>
      <c r="FR458" s="247">
        <v>0</v>
      </c>
      <c r="FS458" s="247">
        <v>0</v>
      </c>
      <c r="FT458" s="247">
        <v>3</v>
      </c>
      <c r="FU458" s="274">
        <v>0</v>
      </c>
      <c r="FV458" s="274">
        <v>0</v>
      </c>
      <c r="FW458" s="274">
        <v>0</v>
      </c>
      <c r="FX458" s="274">
        <v>22</v>
      </c>
      <c r="FY458" s="247">
        <f t="shared" ref="FY458:FY465" si="7351">FX458-(GD458+GF458)</f>
        <v>20</v>
      </c>
      <c r="FZ458" s="237">
        <f t="shared" ref="FZ458:FZ466" si="7352">FY458/FX458</f>
        <v>0.90909090909090906</v>
      </c>
      <c r="GA458" s="238">
        <f t="shared" ref="GA458:GA466" si="7353">FX458-FY458</f>
        <v>2</v>
      </c>
      <c r="GB458" s="259">
        <f t="shared" ref="GB458:GB466" si="7354">GA458/FX458</f>
        <v>9.0909090909090912E-2</v>
      </c>
      <c r="GC458" s="237">
        <f t="shared" ref="GC458:GC465" si="7355">(FX458-GF458)/FX458</f>
        <v>1</v>
      </c>
      <c r="GD458" s="247">
        <f t="shared" ref="GD458:GD465" si="7356">GK458+GN458+GO458</f>
        <v>2</v>
      </c>
      <c r="GE458" s="237">
        <f t="shared" ref="GE458:GE466" si="7357">GD458/FX458</f>
        <v>9.0909090909090912E-2</v>
      </c>
      <c r="GF458" s="247">
        <f t="shared" ref="GF458:GF465" si="7358">GH458+GI458+GJ458+GL458+GM458</f>
        <v>0</v>
      </c>
      <c r="GG458" s="259">
        <f t="shared" ref="GG458:GG466" si="7359">GF458/FX458</f>
        <v>0</v>
      </c>
      <c r="GH458" s="247">
        <v>0</v>
      </c>
      <c r="GI458" s="247">
        <v>0</v>
      </c>
      <c r="GJ458" s="247">
        <v>0</v>
      </c>
      <c r="GK458" s="247">
        <v>0</v>
      </c>
      <c r="GL458" s="247">
        <v>0</v>
      </c>
      <c r="GM458" s="247">
        <v>0</v>
      </c>
      <c r="GN458" s="247">
        <v>0</v>
      </c>
      <c r="GO458" s="247">
        <v>2</v>
      </c>
      <c r="GP458" s="274">
        <v>0</v>
      </c>
      <c r="GQ458" s="274">
        <v>0</v>
      </c>
      <c r="GR458" s="274">
        <v>0</v>
      </c>
      <c r="GS458" s="274">
        <v>19</v>
      </c>
      <c r="GT458" s="247">
        <f t="shared" ref="GT458:GT465" si="7360">GS458-(GY458+HA458)</f>
        <v>19</v>
      </c>
      <c r="GU458" s="237">
        <f t="shared" ref="GU458:GU466" si="7361">GT458/GS458</f>
        <v>1</v>
      </c>
      <c r="GV458" s="238">
        <f t="shared" ref="GV458:GV466" si="7362">GS458-GT458</f>
        <v>0</v>
      </c>
      <c r="GW458" s="259">
        <f t="shared" ref="GW458:GW466" si="7363">GV458/GS458</f>
        <v>0</v>
      </c>
      <c r="GX458" s="237">
        <f t="shared" ref="GX458:GX465" si="7364">(GS458-HA458)/GS458</f>
        <v>1</v>
      </c>
      <c r="GY458" s="247">
        <f t="shared" ref="GY458:GY465" si="7365">HF458+HI458+HJ458</f>
        <v>0</v>
      </c>
      <c r="GZ458" s="237">
        <f t="shared" ref="GZ458:GZ466" si="7366">GY458/GS458</f>
        <v>0</v>
      </c>
      <c r="HA458" s="247">
        <f t="shared" ref="HA458:HA465" si="7367">HC458+HD458+HE458+HG458+HH458</f>
        <v>0</v>
      </c>
      <c r="HB458" s="259">
        <f t="shared" ref="HB458:HB466" si="7368">HA458/GS458</f>
        <v>0</v>
      </c>
      <c r="HC458" s="247">
        <v>0</v>
      </c>
      <c r="HD458" s="247">
        <v>0</v>
      </c>
      <c r="HE458" s="247">
        <v>0</v>
      </c>
      <c r="HF458" s="247">
        <v>0</v>
      </c>
      <c r="HG458" s="247">
        <v>0</v>
      </c>
      <c r="HH458" s="247">
        <v>0</v>
      </c>
      <c r="HI458" s="247">
        <v>0</v>
      </c>
      <c r="HJ458" s="247">
        <v>0</v>
      </c>
      <c r="HK458" s="274">
        <v>0</v>
      </c>
      <c r="HL458" s="274">
        <v>0</v>
      </c>
      <c r="HM458" s="274">
        <v>0</v>
      </c>
      <c r="HN458" s="274">
        <v>21</v>
      </c>
      <c r="HO458" s="247">
        <f t="shared" ref="HO458:HO465" si="7369">HN458-(HT458+HV458)</f>
        <v>21</v>
      </c>
      <c r="HP458" s="237">
        <f t="shared" ref="HP458:HP466" si="7370">HO458/HN458</f>
        <v>1</v>
      </c>
      <c r="HQ458" s="238">
        <f t="shared" ref="HQ458:HQ466" si="7371">HN458-HO458</f>
        <v>0</v>
      </c>
      <c r="HR458" s="259">
        <f t="shared" ref="HR458:HR466" si="7372">HQ458/HN458</f>
        <v>0</v>
      </c>
      <c r="HS458" s="237">
        <f t="shared" ref="HS458:HS465" si="7373">(HN458-HV458)/HN458</f>
        <v>1</v>
      </c>
      <c r="HT458" s="247">
        <f t="shared" ref="HT458:HT465" si="7374">IA458+ID458+IE458</f>
        <v>0</v>
      </c>
      <c r="HU458" s="237">
        <f t="shared" ref="HU458:HU466" si="7375">HT458/HN458</f>
        <v>0</v>
      </c>
      <c r="HV458" s="247">
        <f t="shared" ref="HV458:HV465" si="7376">HX458+HY458+HZ458+IB458+IC458</f>
        <v>0</v>
      </c>
      <c r="HW458" s="259">
        <f t="shared" ref="HW458:HW466" si="7377">HV458/HN458</f>
        <v>0</v>
      </c>
      <c r="HX458" s="247">
        <v>0</v>
      </c>
      <c r="HY458" s="247">
        <v>0</v>
      </c>
      <c r="HZ458" s="247">
        <v>0</v>
      </c>
      <c r="IA458" s="247">
        <v>0</v>
      </c>
      <c r="IB458" s="247">
        <v>0</v>
      </c>
      <c r="IC458" s="247">
        <v>0</v>
      </c>
      <c r="ID458" s="247">
        <v>0</v>
      </c>
      <c r="IE458" s="247">
        <v>0</v>
      </c>
      <c r="IF458" s="274">
        <v>0</v>
      </c>
      <c r="IG458" s="274">
        <v>0</v>
      </c>
      <c r="IH458" s="274">
        <v>0</v>
      </c>
      <c r="II458" s="274">
        <v>19</v>
      </c>
      <c r="IJ458" s="247">
        <f t="shared" ref="IJ458:IJ465" si="7378">II458-(IO458+IQ458)</f>
        <v>19</v>
      </c>
      <c r="IK458" s="237">
        <f t="shared" ref="IK458:IK466" si="7379">IJ458/II458</f>
        <v>1</v>
      </c>
      <c r="IL458" s="238">
        <f t="shared" ref="IL458:IL466" si="7380">II458-IJ458</f>
        <v>0</v>
      </c>
      <c r="IM458" s="259">
        <f t="shared" ref="IM458:IM466" si="7381">IL458/II458</f>
        <v>0</v>
      </c>
      <c r="IN458" s="237">
        <f t="shared" ref="IN458:IN465" si="7382">(II458-IQ458)/II458</f>
        <v>1</v>
      </c>
      <c r="IO458" s="247">
        <f t="shared" ref="IO458:IO465" si="7383">IV458+IY458+IZ458</f>
        <v>0</v>
      </c>
      <c r="IP458" s="237">
        <f t="shared" ref="IP458:IP466" si="7384">IO458/II458</f>
        <v>0</v>
      </c>
      <c r="IQ458" s="247">
        <f t="shared" ref="IQ458:IQ465" si="7385">IS458+IT458+IU458+IW458+IX458</f>
        <v>0</v>
      </c>
      <c r="IR458" s="259">
        <f t="shared" ref="IR458:IR466" si="7386">IQ458/II458</f>
        <v>0</v>
      </c>
      <c r="IS458" s="247">
        <v>0</v>
      </c>
      <c r="IT458" s="247">
        <v>0</v>
      </c>
      <c r="IU458" s="247">
        <v>0</v>
      </c>
      <c r="IV458" s="247">
        <v>0</v>
      </c>
      <c r="IW458" s="247">
        <v>0</v>
      </c>
      <c r="IX458" s="247">
        <v>0</v>
      </c>
      <c r="IY458" s="247">
        <v>0</v>
      </c>
      <c r="IZ458" s="247">
        <v>0</v>
      </c>
      <c r="JA458" s="274">
        <v>0</v>
      </c>
      <c r="JB458" s="274">
        <v>0</v>
      </c>
      <c r="JC458" s="274">
        <v>0</v>
      </c>
      <c r="JD458" s="247">
        <f t="shared" ref="JD458:JD465" si="7387">L458+AG458+BB458+BW458+CR458+DM458+EH458+FC458+FX458+GS458+HN458+II458</f>
        <v>241</v>
      </c>
      <c r="JE458" s="247">
        <f t="shared" ref="JE458:JE465" si="7388">JD458-(JJ458+JL458)</f>
        <v>229</v>
      </c>
      <c r="JF458" s="260">
        <f t="shared" ref="JF458:JF466" si="7389">JE458/JD458</f>
        <v>0.950207468879668</v>
      </c>
      <c r="JG458" s="238">
        <f t="shared" ref="JG458:JG466" si="7390">JD458-JE458</f>
        <v>12</v>
      </c>
      <c r="JH458" s="260">
        <f t="shared" ref="JH458:JH466" si="7391">JG458/JD458</f>
        <v>4.9792531120331947E-2</v>
      </c>
      <c r="JI458" s="260">
        <f t="shared" ref="JI458:JI465" si="7392">(JD458-JL458)/JD458</f>
        <v>1</v>
      </c>
      <c r="JJ458" s="247">
        <f t="shared" ref="JJ458:JJ465" si="7393">JS458+JT458+JU458</f>
        <v>12</v>
      </c>
      <c r="JK458" s="260">
        <f t="shared" ref="JK458:JK466" si="7394">JJ458/JD458</f>
        <v>4.9792531120331947E-2</v>
      </c>
      <c r="JL458" s="247">
        <f t="shared" ref="JL458:JL465" si="7395">JN458+JO458+JP458+JQ458+JR458</f>
        <v>0</v>
      </c>
      <c r="JM458" s="260">
        <f t="shared" ref="JM458:JM466" si="7396">JL458/JD458</f>
        <v>0</v>
      </c>
      <c r="JN458" s="247">
        <f t="shared" ref="JN458:JN465" si="7397">V458+AQ458+BL458+CG458+DB458+DW458+ER458+FM458+GH458+HC458+HX458+IS458</f>
        <v>0</v>
      </c>
      <c r="JO458" s="247">
        <f t="shared" ref="JO458:JO465" si="7398">W458+AR458+BM458+CH458+DC458+DX458+ES458+FN458+GI458+HD458+HY458+IT458</f>
        <v>0</v>
      </c>
      <c r="JP458" s="247">
        <f t="shared" ref="JP458:JP465" si="7399">X458+AS458+BN458+CI458+DD458+DY458+ET458+FO458+GJ458+HE458+HZ458+IU458</f>
        <v>0</v>
      </c>
      <c r="JQ458" s="247">
        <f t="shared" ref="JQ458:JQ465" si="7400">Y458+AT458+BO458+CJ458+DE458+DZ458+EU458+FP458+GK458+HF458+IA458+IV458</f>
        <v>0</v>
      </c>
      <c r="JR458" s="247">
        <f t="shared" ref="JR458:JR465" si="7401">Z458+AU458+BP458+CK458+DF458+EA458+EV458+FQ458+GL458+HG458+IB458+IW458</f>
        <v>0</v>
      </c>
      <c r="JS458" s="247">
        <f t="shared" ref="JS458:JS465" si="7402">AA458+AV458+BQ458+CL458+DG458+EB458+EW458+FR458+GM458+HH458+IC458+IX458</f>
        <v>0</v>
      </c>
      <c r="JT458" s="247">
        <f t="shared" ref="JT458:JT465" si="7403">AB458+AW458+BR458+CM458+DH458+EC458+EX458+FS458+GN458+HI458+ID458+IY458</f>
        <v>0</v>
      </c>
      <c r="JU458" s="247">
        <f t="shared" ref="JU458:JU465" si="7404">AC458+AX458+BS458+CN458+DI458+ED458+EY458+FT458+GO458+HJ458+IE458+IZ458</f>
        <v>12</v>
      </c>
      <c r="JV458" s="247">
        <f t="shared" ref="JV458:JV465" si="7405">AD458+AY458+BT458+CO458+DJ458+EE458+EZ458+FU458+GP458+HK458+IF458+JA458</f>
        <v>0</v>
      </c>
      <c r="JW458" s="247">
        <f t="shared" ref="JW458:JW465" si="7406">AE458+AZ458+BU458+CP458+DK458+EF458+FA458+FV458+GQ458+HL458+IG458+JB458</f>
        <v>0</v>
      </c>
      <c r="JX458" s="247">
        <f t="shared" ref="JX458:JX465" si="7407">AF458+BA458+BV458+CQ458+DL458+EG458+FB458+FW458+GR458+HM458+IH458+JC458</f>
        <v>0</v>
      </c>
    </row>
    <row r="459" spans="1:284" ht="15" customHeight="1">
      <c r="A459" s="269">
        <f t="shared" ref="A459:A465" si="7408">A458+1</f>
        <v>2</v>
      </c>
      <c r="B459" s="123">
        <v>20170717352</v>
      </c>
      <c r="C459" s="227">
        <f t="shared" ca="1" si="7280"/>
        <v>3</v>
      </c>
      <c r="D459" s="227">
        <f t="shared" ca="1" si="7281"/>
        <v>8</v>
      </c>
      <c r="E459" s="228">
        <f t="shared" si="7282"/>
        <v>23.016438356164382</v>
      </c>
      <c r="F459" s="118">
        <v>29</v>
      </c>
      <c r="G459" s="118">
        <v>1</v>
      </c>
      <c r="H459" s="118">
        <v>1997</v>
      </c>
      <c r="I459" s="115" t="s">
        <v>320</v>
      </c>
      <c r="J459" s="111" t="s">
        <v>823</v>
      </c>
      <c r="K459" s="103" t="s">
        <v>723</v>
      </c>
      <c r="L459" s="247">
        <v>22</v>
      </c>
      <c r="M459" s="247">
        <f t="shared" si="7283"/>
        <v>21</v>
      </c>
      <c r="N459" s="260">
        <f t="shared" si="7284"/>
        <v>0.95454545454545459</v>
      </c>
      <c r="O459" s="238">
        <f t="shared" si="7285"/>
        <v>1</v>
      </c>
      <c r="P459" s="260">
        <f t="shared" si="7286"/>
        <v>4.5454545454545456E-2</v>
      </c>
      <c r="Q459" s="260">
        <f t="shared" si="7287"/>
        <v>1</v>
      </c>
      <c r="R459" s="247">
        <f t="shared" si="7288"/>
        <v>1</v>
      </c>
      <c r="S459" s="260">
        <f t="shared" si="7289"/>
        <v>4.5454545454545456E-2</v>
      </c>
      <c r="T459" s="247">
        <f t="shared" si="7290"/>
        <v>0</v>
      </c>
      <c r="U459" s="260">
        <f t="shared" si="7291"/>
        <v>0</v>
      </c>
      <c r="V459" s="247">
        <v>0</v>
      </c>
      <c r="W459" s="247">
        <v>0</v>
      </c>
      <c r="X459" s="247">
        <v>0</v>
      </c>
      <c r="Y459" s="247">
        <v>0</v>
      </c>
      <c r="Z459" s="247">
        <v>0</v>
      </c>
      <c r="AA459" s="247">
        <v>0</v>
      </c>
      <c r="AB459" s="247">
        <v>0</v>
      </c>
      <c r="AC459" s="247">
        <v>1</v>
      </c>
      <c r="AD459" s="247">
        <v>0</v>
      </c>
      <c r="AE459" s="247">
        <v>0</v>
      </c>
      <c r="AF459" s="247">
        <v>0</v>
      </c>
      <c r="AG459" s="236">
        <v>20</v>
      </c>
      <c r="AH459" s="236">
        <f t="shared" si="7292"/>
        <v>18</v>
      </c>
      <c r="AI459" s="237">
        <f t="shared" si="7293"/>
        <v>0.9</v>
      </c>
      <c r="AJ459" s="238">
        <f t="shared" si="7294"/>
        <v>2</v>
      </c>
      <c r="AK459" s="237">
        <f t="shared" si="7295"/>
        <v>0.1</v>
      </c>
      <c r="AL459" s="237">
        <f t="shared" si="7296"/>
        <v>1</v>
      </c>
      <c r="AM459" s="236">
        <f t="shared" si="7297"/>
        <v>2</v>
      </c>
      <c r="AN459" s="237">
        <f t="shared" si="7298"/>
        <v>0.1</v>
      </c>
      <c r="AO459" s="236">
        <f t="shared" si="7299"/>
        <v>0</v>
      </c>
      <c r="AP459" s="237">
        <f t="shared" si="7300"/>
        <v>0</v>
      </c>
      <c r="AQ459" s="236">
        <v>0</v>
      </c>
      <c r="AR459" s="236">
        <v>0</v>
      </c>
      <c r="AS459" s="236">
        <v>0</v>
      </c>
      <c r="AT459" s="236">
        <v>0</v>
      </c>
      <c r="AU459" s="236">
        <v>0</v>
      </c>
      <c r="AV459" s="236">
        <v>0</v>
      </c>
      <c r="AW459" s="236">
        <v>0</v>
      </c>
      <c r="AX459" s="236">
        <v>2</v>
      </c>
      <c r="AY459" s="236">
        <v>0</v>
      </c>
      <c r="AZ459" s="236">
        <v>0</v>
      </c>
      <c r="BA459" s="236">
        <v>0</v>
      </c>
      <c r="BB459" s="236">
        <v>21</v>
      </c>
      <c r="BC459" s="236">
        <f t="shared" si="7301"/>
        <v>21</v>
      </c>
      <c r="BD459" s="237">
        <f t="shared" si="7302"/>
        <v>1</v>
      </c>
      <c r="BE459" s="238">
        <f t="shared" si="7303"/>
        <v>0</v>
      </c>
      <c r="BF459" s="237">
        <f t="shared" si="7304"/>
        <v>0</v>
      </c>
      <c r="BG459" s="237">
        <f t="shared" si="7305"/>
        <v>1</v>
      </c>
      <c r="BH459" s="236">
        <f t="shared" si="7306"/>
        <v>0</v>
      </c>
      <c r="BI459" s="237">
        <f t="shared" si="7307"/>
        <v>0</v>
      </c>
      <c r="BJ459" s="236">
        <f t="shared" si="7308"/>
        <v>0</v>
      </c>
      <c r="BK459" s="237">
        <f t="shared" si="7309"/>
        <v>0</v>
      </c>
      <c r="BL459" s="236">
        <v>0</v>
      </c>
      <c r="BM459" s="236">
        <v>0</v>
      </c>
      <c r="BN459" s="236">
        <v>0</v>
      </c>
      <c r="BO459" s="236">
        <v>0</v>
      </c>
      <c r="BP459" s="236">
        <v>0</v>
      </c>
      <c r="BQ459" s="236">
        <v>0</v>
      </c>
      <c r="BR459" s="236">
        <v>0</v>
      </c>
      <c r="BS459" s="236">
        <v>0</v>
      </c>
      <c r="BT459" s="236">
        <v>0</v>
      </c>
      <c r="BU459" s="236">
        <v>0</v>
      </c>
      <c r="BV459" s="236">
        <v>1</v>
      </c>
      <c r="BW459" s="247">
        <v>21</v>
      </c>
      <c r="BX459" s="247">
        <f t="shared" si="7310"/>
        <v>20</v>
      </c>
      <c r="BY459" s="260">
        <f t="shared" si="7311"/>
        <v>0.95238095238095233</v>
      </c>
      <c r="BZ459" s="238">
        <f t="shared" si="7312"/>
        <v>1</v>
      </c>
      <c r="CA459" s="260">
        <f t="shared" si="7313"/>
        <v>4.7619047619047616E-2</v>
      </c>
      <c r="CB459" s="260">
        <f t="shared" si="7314"/>
        <v>1</v>
      </c>
      <c r="CC459" s="247">
        <f t="shared" si="7315"/>
        <v>1</v>
      </c>
      <c r="CD459" s="260">
        <f t="shared" si="7316"/>
        <v>4.7619047619047616E-2</v>
      </c>
      <c r="CE459" s="247">
        <f t="shared" si="7317"/>
        <v>0</v>
      </c>
      <c r="CF459" s="260">
        <f t="shared" si="7318"/>
        <v>0</v>
      </c>
      <c r="CG459" s="247">
        <v>0</v>
      </c>
      <c r="CH459" s="247">
        <v>0</v>
      </c>
      <c r="CI459" s="247">
        <v>0</v>
      </c>
      <c r="CJ459" s="247">
        <v>0</v>
      </c>
      <c r="CK459" s="247">
        <v>0</v>
      </c>
      <c r="CL459" s="247">
        <v>0</v>
      </c>
      <c r="CM459" s="247">
        <v>0</v>
      </c>
      <c r="CN459" s="247">
        <v>1</v>
      </c>
      <c r="CO459" s="247">
        <v>0</v>
      </c>
      <c r="CP459" s="247">
        <v>0</v>
      </c>
      <c r="CQ459" s="247">
        <v>0</v>
      </c>
      <c r="CR459" s="274">
        <v>15</v>
      </c>
      <c r="CS459" s="247">
        <f t="shared" si="7319"/>
        <v>15</v>
      </c>
      <c r="CT459" s="237">
        <f t="shared" si="7320"/>
        <v>1</v>
      </c>
      <c r="CU459" s="238">
        <f t="shared" si="7321"/>
        <v>0</v>
      </c>
      <c r="CV459" s="259">
        <f t="shared" si="7322"/>
        <v>0</v>
      </c>
      <c r="CW459" s="237">
        <f t="shared" si="7323"/>
        <v>1</v>
      </c>
      <c r="CX459" s="247">
        <f t="shared" si="6617"/>
        <v>0</v>
      </c>
      <c r="CY459" s="237">
        <f t="shared" si="6625"/>
        <v>0</v>
      </c>
      <c r="CZ459" s="247">
        <f t="shared" si="6618"/>
        <v>0</v>
      </c>
      <c r="DA459" s="259">
        <f t="shared" si="6626"/>
        <v>0</v>
      </c>
      <c r="DB459" s="247">
        <v>0</v>
      </c>
      <c r="DC459" s="247">
        <v>0</v>
      </c>
      <c r="DD459" s="247">
        <v>0</v>
      </c>
      <c r="DE459" s="247">
        <v>0</v>
      </c>
      <c r="DF459" s="247">
        <v>0</v>
      </c>
      <c r="DG459" s="247">
        <v>0</v>
      </c>
      <c r="DH459" s="247">
        <v>0</v>
      </c>
      <c r="DI459" s="247">
        <v>0</v>
      </c>
      <c r="DJ459" s="274">
        <v>0</v>
      </c>
      <c r="DK459" s="274">
        <v>1</v>
      </c>
      <c r="DL459" s="274">
        <v>0</v>
      </c>
      <c r="DM459" s="274">
        <v>21</v>
      </c>
      <c r="DN459" s="247">
        <f t="shared" si="7324"/>
        <v>20</v>
      </c>
      <c r="DO459" s="237">
        <f t="shared" si="7325"/>
        <v>0.95238095238095233</v>
      </c>
      <c r="DP459" s="238">
        <f t="shared" si="7326"/>
        <v>1</v>
      </c>
      <c r="DQ459" s="259">
        <f t="shared" si="7327"/>
        <v>4.7619047619047616E-2</v>
      </c>
      <c r="DR459" s="237">
        <f t="shared" si="7328"/>
        <v>1</v>
      </c>
      <c r="DS459" s="247">
        <f t="shared" si="7329"/>
        <v>1</v>
      </c>
      <c r="DT459" s="237">
        <f t="shared" si="7330"/>
        <v>4.7619047619047616E-2</v>
      </c>
      <c r="DU459" s="247">
        <f t="shared" si="7331"/>
        <v>0</v>
      </c>
      <c r="DV459" s="259">
        <f t="shared" si="7332"/>
        <v>0</v>
      </c>
      <c r="DW459" s="247">
        <v>0</v>
      </c>
      <c r="DX459" s="247">
        <v>0</v>
      </c>
      <c r="DY459" s="247">
        <v>0</v>
      </c>
      <c r="DZ459" s="247">
        <v>0</v>
      </c>
      <c r="EA459" s="247">
        <v>0</v>
      </c>
      <c r="EB459" s="247">
        <v>0</v>
      </c>
      <c r="EC459" s="247">
        <v>0</v>
      </c>
      <c r="ED459" s="247">
        <v>1</v>
      </c>
      <c r="EE459" s="274">
        <v>0</v>
      </c>
      <c r="EF459" s="274">
        <v>0</v>
      </c>
      <c r="EG459" s="274">
        <v>0</v>
      </c>
      <c r="EH459" s="274">
        <v>22</v>
      </c>
      <c r="EI459" s="247">
        <f t="shared" si="7333"/>
        <v>18</v>
      </c>
      <c r="EJ459" s="237">
        <f t="shared" si="7334"/>
        <v>0.81818181818181823</v>
      </c>
      <c r="EK459" s="238">
        <f t="shared" si="7335"/>
        <v>4</v>
      </c>
      <c r="EL459" s="259">
        <f t="shared" si="7336"/>
        <v>0.18181818181818182</v>
      </c>
      <c r="EM459" s="237">
        <f t="shared" si="7337"/>
        <v>1</v>
      </c>
      <c r="EN459" s="247">
        <f t="shared" si="7338"/>
        <v>4</v>
      </c>
      <c r="EO459" s="237">
        <f t="shared" si="7339"/>
        <v>0.18181818181818182</v>
      </c>
      <c r="EP459" s="247">
        <f t="shared" si="7340"/>
        <v>0</v>
      </c>
      <c r="EQ459" s="259">
        <f t="shared" si="7341"/>
        <v>0</v>
      </c>
      <c r="ER459" s="247">
        <v>0</v>
      </c>
      <c r="ES459" s="247">
        <v>0</v>
      </c>
      <c r="ET459" s="247">
        <v>0</v>
      </c>
      <c r="EU459" s="247">
        <v>0</v>
      </c>
      <c r="EV459" s="247">
        <v>0</v>
      </c>
      <c r="EW459" s="247">
        <v>0</v>
      </c>
      <c r="EX459" s="247">
        <v>0</v>
      </c>
      <c r="EY459" s="247">
        <v>4</v>
      </c>
      <c r="EZ459" s="274">
        <v>0</v>
      </c>
      <c r="FA459" s="274">
        <v>0</v>
      </c>
      <c r="FB459" s="274">
        <v>2</v>
      </c>
      <c r="FC459" s="274">
        <v>18</v>
      </c>
      <c r="FD459" s="247">
        <f t="shared" si="7342"/>
        <v>18</v>
      </c>
      <c r="FE459" s="237">
        <f t="shared" si="7343"/>
        <v>1</v>
      </c>
      <c r="FF459" s="238">
        <f t="shared" si="7344"/>
        <v>0</v>
      </c>
      <c r="FG459" s="259">
        <f t="shared" si="7345"/>
        <v>0</v>
      </c>
      <c r="FH459" s="237">
        <f t="shared" si="7346"/>
        <v>1</v>
      </c>
      <c r="FI459" s="247">
        <f t="shared" si="7347"/>
        <v>0</v>
      </c>
      <c r="FJ459" s="237">
        <f t="shared" si="7348"/>
        <v>0</v>
      </c>
      <c r="FK459" s="247">
        <f t="shared" si="7349"/>
        <v>0</v>
      </c>
      <c r="FL459" s="259">
        <f t="shared" si="7350"/>
        <v>0</v>
      </c>
      <c r="FM459" s="247">
        <v>0</v>
      </c>
      <c r="FN459" s="247">
        <v>0</v>
      </c>
      <c r="FO459" s="247">
        <v>0</v>
      </c>
      <c r="FP459" s="247">
        <v>0</v>
      </c>
      <c r="FQ459" s="247">
        <v>0</v>
      </c>
      <c r="FR459" s="247">
        <v>0</v>
      </c>
      <c r="FS459" s="247">
        <v>0</v>
      </c>
      <c r="FT459" s="247">
        <v>0</v>
      </c>
      <c r="FU459" s="274">
        <v>0</v>
      </c>
      <c r="FV459" s="274">
        <v>0</v>
      </c>
      <c r="FW459" s="274">
        <v>1</v>
      </c>
      <c r="FX459" s="274">
        <v>22</v>
      </c>
      <c r="FY459" s="247">
        <f t="shared" si="7351"/>
        <v>19</v>
      </c>
      <c r="FZ459" s="237">
        <f t="shared" si="7352"/>
        <v>0.86363636363636365</v>
      </c>
      <c r="GA459" s="238">
        <f t="shared" si="7353"/>
        <v>3</v>
      </c>
      <c r="GB459" s="259">
        <f t="shared" si="7354"/>
        <v>0.13636363636363635</v>
      </c>
      <c r="GC459" s="237">
        <f t="shared" si="7355"/>
        <v>1</v>
      </c>
      <c r="GD459" s="247">
        <f t="shared" si="7356"/>
        <v>3</v>
      </c>
      <c r="GE459" s="237">
        <f t="shared" si="7357"/>
        <v>0.13636363636363635</v>
      </c>
      <c r="GF459" s="247">
        <f t="shared" si="7358"/>
        <v>0</v>
      </c>
      <c r="GG459" s="259">
        <f t="shared" si="7359"/>
        <v>0</v>
      </c>
      <c r="GH459" s="247">
        <v>0</v>
      </c>
      <c r="GI459" s="247">
        <v>0</v>
      </c>
      <c r="GJ459" s="247">
        <v>0</v>
      </c>
      <c r="GK459" s="247">
        <v>0</v>
      </c>
      <c r="GL459" s="247">
        <v>0</v>
      </c>
      <c r="GM459" s="247">
        <v>0</v>
      </c>
      <c r="GN459" s="247">
        <v>0</v>
      </c>
      <c r="GO459" s="247">
        <v>3</v>
      </c>
      <c r="GP459" s="274">
        <v>0</v>
      </c>
      <c r="GQ459" s="274">
        <v>1</v>
      </c>
      <c r="GR459" s="274">
        <v>1</v>
      </c>
      <c r="GS459" s="274">
        <v>19</v>
      </c>
      <c r="GT459" s="247">
        <f t="shared" si="7360"/>
        <v>17</v>
      </c>
      <c r="GU459" s="237">
        <f t="shared" si="7361"/>
        <v>0.89473684210526316</v>
      </c>
      <c r="GV459" s="238">
        <f t="shared" si="7362"/>
        <v>2</v>
      </c>
      <c r="GW459" s="259">
        <f t="shared" si="7363"/>
        <v>0.10526315789473684</v>
      </c>
      <c r="GX459" s="237">
        <f t="shared" si="7364"/>
        <v>0.94736842105263153</v>
      </c>
      <c r="GY459" s="247">
        <f t="shared" si="7365"/>
        <v>1</v>
      </c>
      <c r="GZ459" s="237">
        <f t="shared" si="7366"/>
        <v>5.2631578947368418E-2</v>
      </c>
      <c r="HA459" s="247">
        <f t="shared" si="7367"/>
        <v>1</v>
      </c>
      <c r="HB459" s="259">
        <f t="shared" si="7368"/>
        <v>5.2631578947368418E-2</v>
      </c>
      <c r="HC459" s="247">
        <v>0</v>
      </c>
      <c r="HD459" s="247">
        <v>0</v>
      </c>
      <c r="HE459" s="247">
        <v>1</v>
      </c>
      <c r="HF459" s="247">
        <v>0</v>
      </c>
      <c r="HG459" s="247">
        <v>0</v>
      </c>
      <c r="HH459" s="247">
        <v>0</v>
      </c>
      <c r="HI459" s="247">
        <v>0</v>
      </c>
      <c r="HJ459" s="247">
        <v>1</v>
      </c>
      <c r="HK459" s="274">
        <v>1</v>
      </c>
      <c r="HL459" s="274">
        <v>0</v>
      </c>
      <c r="HM459" s="274">
        <v>0</v>
      </c>
      <c r="HN459" s="274">
        <v>21</v>
      </c>
      <c r="HO459" s="247">
        <f t="shared" si="7369"/>
        <v>21</v>
      </c>
      <c r="HP459" s="237">
        <f t="shared" si="7370"/>
        <v>1</v>
      </c>
      <c r="HQ459" s="238">
        <f t="shared" si="7371"/>
        <v>0</v>
      </c>
      <c r="HR459" s="259">
        <f t="shared" si="7372"/>
        <v>0</v>
      </c>
      <c r="HS459" s="237">
        <f t="shared" si="7373"/>
        <v>1</v>
      </c>
      <c r="HT459" s="247">
        <f t="shared" si="7374"/>
        <v>0</v>
      </c>
      <c r="HU459" s="237">
        <f t="shared" si="7375"/>
        <v>0</v>
      </c>
      <c r="HV459" s="247">
        <f t="shared" si="7376"/>
        <v>0</v>
      </c>
      <c r="HW459" s="259">
        <f t="shared" si="7377"/>
        <v>0</v>
      </c>
      <c r="HX459" s="247">
        <v>0</v>
      </c>
      <c r="HY459" s="247">
        <v>0</v>
      </c>
      <c r="HZ459" s="247">
        <v>0</v>
      </c>
      <c r="IA459" s="247">
        <v>0</v>
      </c>
      <c r="IB459" s="247">
        <v>0</v>
      </c>
      <c r="IC459" s="247">
        <v>0</v>
      </c>
      <c r="ID459" s="247">
        <v>0</v>
      </c>
      <c r="IE459" s="247">
        <v>0</v>
      </c>
      <c r="IF459" s="274">
        <v>0</v>
      </c>
      <c r="IG459" s="274">
        <v>0</v>
      </c>
      <c r="IH459" s="274">
        <v>0</v>
      </c>
      <c r="II459" s="274">
        <v>19</v>
      </c>
      <c r="IJ459" s="247">
        <f t="shared" si="7378"/>
        <v>19</v>
      </c>
      <c r="IK459" s="237">
        <f t="shared" si="7379"/>
        <v>1</v>
      </c>
      <c r="IL459" s="238">
        <f t="shared" si="7380"/>
        <v>0</v>
      </c>
      <c r="IM459" s="259">
        <f t="shared" si="7381"/>
        <v>0</v>
      </c>
      <c r="IN459" s="237">
        <f t="shared" si="7382"/>
        <v>1</v>
      </c>
      <c r="IO459" s="247">
        <f t="shared" si="7383"/>
        <v>0</v>
      </c>
      <c r="IP459" s="237">
        <f t="shared" si="7384"/>
        <v>0</v>
      </c>
      <c r="IQ459" s="247">
        <f t="shared" si="7385"/>
        <v>0</v>
      </c>
      <c r="IR459" s="259">
        <f t="shared" si="7386"/>
        <v>0</v>
      </c>
      <c r="IS459" s="247">
        <v>0</v>
      </c>
      <c r="IT459" s="247">
        <v>0</v>
      </c>
      <c r="IU459" s="247">
        <v>0</v>
      </c>
      <c r="IV459" s="247">
        <v>0</v>
      </c>
      <c r="IW459" s="247">
        <v>0</v>
      </c>
      <c r="IX459" s="247">
        <v>0</v>
      </c>
      <c r="IY459" s="247">
        <v>0</v>
      </c>
      <c r="IZ459" s="247">
        <v>0</v>
      </c>
      <c r="JA459" s="274">
        <v>0</v>
      </c>
      <c r="JB459" s="274">
        <v>0</v>
      </c>
      <c r="JC459" s="274">
        <v>0</v>
      </c>
      <c r="JD459" s="247">
        <f t="shared" si="7387"/>
        <v>241</v>
      </c>
      <c r="JE459" s="247">
        <f t="shared" si="7388"/>
        <v>227</v>
      </c>
      <c r="JF459" s="260">
        <f t="shared" si="7389"/>
        <v>0.94190871369294604</v>
      </c>
      <c r="JG459" s="238">
        <f t="shared" si="7390"/>
        <v>14</v>
      </c>
      <c r="JH459" s="260">
        <f t="shared" si="7391"/>
        <v>5.8091286307053944E-2</v>
      </c>
      <c r="JI459" s="260">
        <f t="shared" si="7392"/>
        <v>0.99585062240663902</v>
      </c>
      <c r="JJ459" s="247">
        <f t="shared" si="7393"/>
        <v>13</v>
      </c>
      <c r="JK459" s="260">
        <f t="shared" si="7394"/>
        <v>5.3941908713692949E-2</v>
      </c>
      <c r="JL459" s="247">
        <f t="shared" si="7395"/>
        <v>1</v>
      </c>
      <c r="JM459" s="260">
        <f t="shared" si="7396"/>
        <v>4.1493775933609959E-3</v>
      </c>
      <c r="JN459" s="247">
        <f t="shared" si="7397"/>
        <v>0</v>
      </c>
      <c r="JO459" s="247">
        <f t="shared" si="7398"/>
        <v>0</v>
      </c>
      <c r="JP459" s="247">
        <f t="shared" si="7399"/>
        <v>1</v>
      </c>
      <c r="JQ459" s="247">
        <f t="shared" si="7400"/>
        <v>0</v>
      </c>
      <c r="JR459" s="247">
        <f t="shared" si="7401"/>
        <v>0</v>
      </c>
      <c r="JS459" s="247">
        <f t="shared" si="7402"/>
        <v>0</v>
      </c>
      <c r="JT459" s="247">
        <f t="shared" si="7403"/>
        <v>0</v>
      </c>
      <c r="JU459" s="247">
        <f t="shared" si="7404"/>
        <v>13</v>
      </c>
      <c r="JV459" s="247">
        <f t="shared" si="7405"/>
        <v>1</v>
      </c>
      <c r="JW459" s="247">
        <f t="shared" si="7406"/>
        <v>2</v>
      </c>
      <c r="JX459" s="247">
        <f t="shared" si="7407"/>
        <v>5</v>
      </c>
    </row>
    <row r="460" spans="1:284" ht="15" customHeight="1">
      <c r="A460" s="269">
        <f t="shared" si="7408"/>
        <v>3</v>
      </c>
      <c r="B460" s="123">
        <v>20170717356</v>
      </c>
      <c r="C460" s="227">
        <f t="shared" ca="1" si="7280"/>
        <v>3</v>
      </c>
      <c r="D460" s="227">
        <f t="shared" ca="1" si="7281"/>
        <v>8</v>
      </c>
      <c r="E460" s="228">
        <f t="shared" si="7282"/>
        <v>22.18082191780822</v>
      </c>
      <c r="F460" s="118">
        <v>30</v>
      </c>
      <c r="G460" s="118">
        <v>11</v>
      </c>
      <c r="H460" s="118">
        <v>1997</v>
      </c>
      <c r="I460" s="115" t="s">
        <v>322</v>
      </c>
      <c r="J460" s="111" t="s">
        <v>823</v>
      </c>
      <c r="K460" s="103" t="s">
        <v>723</v>
      </c>
      <c r="L460" s="247">
        <v>22</v>
      </c>
      <c r="M460" s="247">
        <f t="shared" si="7283"/>
        <v>22</v>
      </c>
      <c r="N460" s="260">
        <f t="shared" si="7284"/>
        <v>1</v>
      </c>
      <c r="O460" s="238">
        <f t="shared" si="7285"/>
        <v>0</v>
      </c>
      <c r="P460" s="260">
        <f t="shared" si="7286"/>
        <v>0</v>
      </c>
      <c r="Q460" s="260">
        <f t="shared" si="7287"/>
        <v>1</v>
      </c>
      <c r="R460" s="247">
        <f t="shared" si="7288"/>
        <v>0</v>
      </c>
      <c r="S460" s="260">
        <f t="shared" si="7289"/>
        <v>0</v>
      </c>
      <c r="T460" s="247">
        <f t="shared" si="7290"/>
        <v>0</v>
      </c>
      <c r="U460" s="260">
        <f t="shared" si="7291"/>
        <v>0</v>
      </c>
      <c r="V460" s="247">
        <v>0</v>
      </c>
      <c r="W460" s="247">
        <v>0</v>
      </c>
      <c r="X460" s="247">
        <v>0</v>
      </c>
      <c r="Y460" s="247">
        <v>0</v>
      </c>
      <c r="Z460" s="247">
        <v>0</v>
      </c>
      <c r="AA460" s="247">
        <v>0</v>
      </c>
      <c r="AB460" s="247">
        <v>0</v>
      </c>
      <c r="AC460" s="247">
        <v>0</v>
      </c>
      <c r="AD460" s="247">
        <v>1</v>
      </c>
      <c r="AE460" s="247">
        <v>0</v>
      </c>
      <c r="AF460" s="247">
        <v>0</v>
      </c>
      <c r="AG460" s="236">
        <v>20</v>
      </c>
      <c r="AH460" s="236">
        <f t="shared" si="7292"/>
        <v>19</v>
      </c>
      <c r="AI460" s="237">
        <f t="shared" si="7293"/>
        <v>0.95</v>
      </c>
      <c r="AJ460" s="238">
        <f t="shared" si="7294"/>
        <v>1</v>
      </c>
      <c r="AK460" s="237">
        <f t="shared" si="7295"/>
        <v>0.05</v>
      </c>
      <c r="AL460" s="237">
        <f t="shared" si="7296"/>
        <v>1</v>
      </c>
      <c r="AM460" s="236">
        <f t="shared" si="7297"/>
        <v>1</v>
      </c>
      <c r="AN460" s="237">
        <f t="shared" si="7298"/>
        <v>0.05</v>
      </c>
      <c r="AO460" s="236">
        <f t="shared" si="7299"/>
        <v>0</v>
      </c>
      <c r="AP460" s="237">
        <f t="shared" si="7300"/>
        <v>0</v>
      </c>
      <c r="AQ460" s="236">
        <v>0</v>
      </c>
      <c r="AR460" s="236">
        <v>0</v>
      </c>
      <c r="AS460" s="236">
        <v>0</v>
      </c>
      <c r="AT460" s="236">
        <v>0</v>
      </c>
      <c r="AU460" s="236">
        <v>0</v>
      </c>
      <c r="AV460" s="236">
        <v>0</v>
      </c>
      <c r="AW460" s="236">
        <v>0</v>
      </c>
      <c r="AX460" s="236">
        <v>1</v>
      </c>
      <c r="AY460" s="236">
        <v>0</v>
      </c>
      <c r="AZ460" s="236">
        <v>0</v>
      </c>
      <c r="BA460" s="236">
        <v>0</v>
      </c>
      <c r="BB460" s="236">
        <v>21</v>
      </c>
      <c r="BC460" s="236">
        <f t="shared" si="7301"/>
        <v>20</v>
      </c>
      <c r="BD460" s="237">
        <f t="shared" si="7302"/>
        <v>0.95238095238095233</v>
      </c>
      <c r="BE460" s="238">
        <f t="shared" si="7303"/>
        <v>1</v>
      </c>
      <c r="BF460" s="237">
        <f t="shared" si="7304"/>
        <v>4.7619047619047616E-2</v>
      </c>
      <c r="BG460" s="237">
        <f t="shared" si="7305"/>
        <v>1</v>
      </c>
      <c r="BH460" s="236">
        <f t="shared" si="7306"/>
        <v>1</v>
      </c>
      <c r="BI460" s="237">
        <f t="shared" si="7307"/>
        <v>4.7619047619047616E-2</v>
      </c>
      <c r="BJ460" s="236">
        <f t="shared" si="7308"/>
        <v>0</v>
      </c>
      <c r="BK460" s="237">
        <f t="shared" si="7309"/>
        <v>0</v>
      </c>
      <c r="BL460" s="236">
        <v>0</v>
      </c>
      <c r="BM460" s="236">
        <v>0</v>
      </c>
      <c r="BN460" s="236">
        <v>0</v>
      </c>
      <c r="BO460" s="236">
        <v>0</v>
      </c>
      <c r="BP460" s="236">
        <v>0</v>
      </c>
      <c r="BQ460" s="236">
        <v>0</v>
      </c>
      <c r="BR460" s="236">
        <v>0</v>
      </c>
      <c r="BS460" s="236">
        <v>1</v>
      </c>
      <c r="BT460" s="236">
        <v>0</v>
      </c>
      <c r="BU460" s="236">
        <v>0</v>
      </c>
      <c r="BV460" s="236">
        <v>0</v>
      </c>
      <c r="BW460" s="247">
        <v>21</v>
      </c>
      <c r="BX460" s="247">
        <f t="shared" si="7310"/>
        <v>21</v>
      </c>
      <c r="BY460" s="260">
        <f t="shared" si="7311"/>
        <v>1</v>
      </c>
      <c r="BZ460" s="238">
        <f t="shared" si="7312"/>
        <v>0</v>
      </c>
      <c r="CA460" s="260">
        <f t="shared" si="7313"/>
        <v>0</v>
      </c>
      <c r="CB460" s="260">
        <f t="shared" si="7314"/>
        <v>1</v>
      </c>
      <c r="CC460" s="247">
        <f t="shared" si="7315"/>
        <v>0</v>
      </c>
      <c r="CD460" s="260">
        <f t="shared" si="7316"/>
        <v>0</v>
      </c>
      <c r="CE460" s="247">
        <f t="shared" si="7317"/>
        <v>0</v>
      </c>
      <c r="CF460" s="260">
        <f t="shared" si="7318"/>
        <v>0</v>
      </c>
      <c r="CG460" s="247">
        <v>0</v>
      </c>
      <c r="CH460" s="247">
        <v>0</v>
      </c>
      <c r="CI460" s="247">
        <v>0</v>
      </c>
      <c r="CJ460" s="247">
        <v>0</v>
      </c>
      <c r="CK460" s="247">
        <v>0</v>
      </c>
      <c r="CL460" s="247">
        <v>0</v>
      </c>
      <c r="CM460" s="247">
        <v>0</v>
      </c>
      <c r="CN460" s="247">
        <v>0</v>
      </c>
      <c r="CO460" s="247">
        <v>0</v>
      </c>
      <c r="CP460" s="247">
        <v>0</v>
      </c>
      <c r="CQ460" s="247">
        <v>0</v>
      </c>
      <c r="CR460" s="274">
        <v>15</v>
      </c>
      <c r="CS460" s="247">
        <f t="shared" si="7319"/>
        <v>15</v>
      </c>
      <c r="CT460" s="237">
        <f t="shared" si="7320"/>
        <v>1</v>
      </c>
      <c r="CU460" s="238">
        <f t="shared" si="7321"/>
        <v>0</v>
      </c>
      <c r="CV460" s="259">
        <f t="shared" si="7322"/>
        <v>0</v>
      </c>
      <c r="CW460" s="237">
        <f t="shared" si="7323"/>
        <v>1</v>
      </c>
      <c r="CX460" s="247">
        <f t="shared" si="6617"/>
        <v>0</v>
      </c>
      <c r="CY460" s="237">
        <f t="shared" si="6625"/>
        <v>0</v>
      </c>
      <c r="CZ460" s="247">
        <f t="shared" si="6618"/>
        <v>0</v>
      </c>
      <c r="DA460" s="259">
        <f t="shared" si="6626"/>
        <v>0</v>
      </c>
      <c r="DB460" s="247">
        <v>0</v>
      </c>
      <c r="DC460" s="247">
        <v>0</v>
      </c>
      <c r="DD460" s="247">
        <v>0</v>
      </c>
      <c r="DE460" s="247">
        <v>0</v>
      </c>
      <c r="DF460" s="247">
        <v>0</v>
      </c>
      <c r="DG460" s="247">
        <v>0</v>
      </c>
      <c r="DH460" s="247">
        <v>0</v>
      </c>
      <c r="DI460" s="247">
        <v>0</v>
      </c>
      <c r="DJ460" s="274">
        <v>0</v>
      </c>
      <c r="DK460" s="274">
        <v>0</v>
      </c>
      <c r="DL460" s="274">
        <v>0</v>
      </c>
      <c r="DM460" s="274">
        <v>21</v>
      </c>
      <c r="DN460" s="247">
        <f t="shared" si="7324"/>
        <v>21</v>
      </c>
      <c r="DO460" s="237">
        <f t="shared" si="7325"/>
        <v>1</v>
      </c>
      <c r="DP460" s="238">
        <f t="shared" si="7326"/>
        <v>0</v>
      </c>
      <c r="DQ460" s="259">
        <f t="shared" si="7327"/>
        <v>0</v>
      </c>
      <c r="DR460" s="237">
        <f t="shared" si="7328"/>
        <v>1</v>
      </c>
      <c r="DS460" s="247">
        <f t="shared" si="7329"/>
        <v>0</v>
      </c>
      <c r="DT460" s="237">
        <f t="shared" si="7330"/>
        <v>0</v>
      </c>
      <c r="DU460" s="247">
        <f t="shared" si="7331"/>
        <v>0</v>
      </c>
      <c r="DV460" s="259">
        <f t="shared" si="7332"/>
        <v>0</v>
      </c>
      <c r="DW460" s="247">
        <v>0</v>
      </c>
      <c r="DX460" s="247">
        <v>0</v>
      </c>
      <c r="DY460" s="247">
        <v>0</v>
      </c>
      <c r="DZ460" s="247">
        <v>0</v>
      </c>
      <c r="EA460" s="247">
        <v>0</v>
      </c>
      <c r="EB460" s="247">
        <v>0</v>
      </c>
      <c r="EC460" s="247">
        <v>0</v>
      </c>
      <c r="ED460" s="247">
        <v>0</v>
      </c>
      <c r="EE460" s="274">
        <v>0</v>
      </c>
      <c r="EF460" s="274">
        <v>0</v>
      </c>
      <c r="EG460" s="274">
        <v>0</v>
      </c>
      <c r="EH460" s="274">
        <v>22</v>
      </c>
      <c r="EI460" s="247">
        <f t="shared" si="7333"/>
        <v>22</v>
      </c>
      <c r="EJ460" s="237">
        <f t="shared" si="7334"/>
        <v>1</v>
      </c>
      <c r="EK460" s="238">
        <f t="shared" si="7335"/>
        <v>0</v>
      </c>
      <c r="EL460" s="259">
        <f t="shared" si="7336"/>
        <v>0</v>
      </c>
      <c r="EM460" s="237">
        <f t="shared" si="7337"/>
        <v>1</v>
      </c>
      <c r="EN460" s="247">
        <f t="shared" si="7338"/>
        <v>0</v>
      </c>
      <c r="EO460" s="237">
        <f t="shared" si="7339"/>
        <v>0</v>
      </c>
      <c r="EP460" s="247">
        <f t="shared" si="7340"/>
        <v>0</v>
      </c>
      <c r="EQ460" s="259">
        <f t="shared" si="7341"/>
        <v>0</v>
      </c>
      <c r="ER460" s="247">
        <v>0</v>
      </c>
      <c r="ES460" s="247">
        <v>0</v>
      </c>
      <c r="ET460" s="247">
        <v>0</v>
      </c>
      <c r="EU460" s="247">
        <v>0</v>
      </c>
      <c r="EV460" s="247">
        <v>0</v>
      </c>
      <c r="EW460" s="247">
        <v>0</v>
      </c>
      <c r="EX460" s="247">
        <v>0</v>
      </c>
      <c r="EY460" s="247">
        <v>0</v>
      </c>
      <c r="EZ460" s="274">
        <v>0</v>
      </c>
      <c r="FA460" s="274">
        <v>0</v>
      </c>
      <c r="FB460" s="274">
        <v>0</v>
      </c>
      <c r="FC460" s="274">
        <v>18</v>
      </c>
      <c r="FD460" s="247">
        <f t="shared" si="7342"/>
        <v>17</v>
      </c>
      <c r="FE460" s="237">
        <f t="shared" si="7343"/>
        <v>0.94444444444444442</v>
      </c>
      <c r="FF460" s="238">
        <f t="shared" si="7344"/>
        <v>1</v>
      </c>
      <c r="FG460" s="259">
        <f t="shared" si="7345"/>
        <v>5.5555555555555552E-2</v>
      </c>
      <c r="FH460" s="237">
        <f t="shared" si="7346"/>
        <v>1</v>
      </c>
      <c r="FI460" s="247">
        <f t="shared" si="7347"/>
        <v>1</v>
      </c>
      <c r="FJ460" s="237">
        <f t="shared" si="7348"/>
        <v>5.5555555555555552E-2</v>
      </c>
      <c r="FK460" s="247">
        <f t="shared" si="7349"/>
        <v>0</v>
      </c>
      <c r="FL460" s="259">
        <f t="shared" si="7350"/>
        <v>0</v>
      </c>
      <c r="FM460" s="247">
        <v>0</v>
      </c>
      <c r="FN460" s="247">
        <v>0</v>
      </c>
      <c r="FO460" s="247">
        <v>0</v>
      </c>
      <c r="FP460" s="247">
        <v>0</v>
      </c>
      <c r="FQ460" s="247">
        <v>0</v>
      </c>
      <c r="FR460" s="247">
        <v>0</v>
      </c>
      <c r="FS460" s="247">
        <v>0</v>
      </c>
      <c r="FT460" s="247">
        <v>1</v>
      </c>
      <c r="FU460" s="274">
        <v>0</v>
      </c>
      <c r="FV460" s="274">
        <v>0</v>
      </c>
      <c r="FW460" s="274">
        <v>0</v>
      </c>
      <c r="FX460" s="274">
        <v>22</v>
      </c>
      <c r="FY460" s="247">
        <f t="shared" si="7351"/>
        <v>21</v>
      </c>
      <c r="FZ460" s="237">
        <f t="shared" si="7352"/>
        <v>0.95454545454545459</v>
      </c>
      <c r="GA460" s="238">
        <f t="shared" si="7353"/>
        <v>1</v>
      </c>
      <c r="GB460" s="259">
        <f t="shared" si="7354"/>
        <v>4.5454545454545456E-2</v>
      </c>
      <c r="GC460" s="237">
        <f t="shared" si="7355"/>
        <v>1</v>
      </c>
      <c r="GD460" s="247">
        <f t="shared" si="7356"/>
        <v>1</v>
      </c>
      <c r="GE460" s="237">
        <f t="shared" si="7357"/>
        <v>4.5454545454545456E-2</v>
      </c>
      <c r="GF460" s="247">
        <f t="shared" si="7358"/>
        <v>0</v>
      </c>
      <c r="GG460" s="259">
        <f t="shared" si="7359"/>
        <v>0</v>
      </c>
      <c r="GH460" s="247">
        <v>0</v>
      </c>
      <c r="GI460" s="247">
        <v>0</v>
      </c>
      <c r="GJ460" s="247">
        <v>0</v>
      </c>
      <c r="GK460" s="247">
        <v>0</v>
      </c>
      <c r="GL460" s="247">
        <v>0</v>
      </c>
      <c r="GM460" s="247">
        <v>0</v>
      </c>
      <c r="GN460" s="247">
        <v>0</v>
      </c>
      <c r="GO460" s="247">
        <v>1</v>
      </c>
      <c r="GP460" s="274">
        <v>0</v>
      </c>
      <c r="GQ460" s="274">
        <v>0</v>
      </c>
      <c r="GR460" s="274">
        <v>0</v>
      </c>
      <c r="GS460" s="274">
        <v>19</v>
      </c>
      <c r="GT460" s="247">
        <f t="shared" si="7360"/>
        <v>18</v>
      </c>
      <c r="GU460" s="237">
        <f t="shared" si="7361"/>
        <v>0.94736842105263153</v>
      </c>
      <c r="GV460" s="238">
        <f t="shared" si="7362"/>
        <v>1</v>
      </c>
      <c r="GW460" s="259">
        <f t="shared" si="7363"/>
        <v>5.2631578947368418E-2</v>
      </c>
      <c r="GX460" s="237">
        <f t="shared" si="7364"/>
        <v>1</v>
      </c>
      <c r="GY460" s="247">
        <f t="shared" si="7365"/>
        <v>1</v>
      </c>
      <c r="GZ460" s="237">
        <f t="shared" si="7366"/>
        <v>5.2631578947368418E-2</v>
      </c>
      <c r="HA460" s="247">
        <f t="shared" si="7367"/>
        <v>0</v>
      </c>
      <c r="HB460" s="259">
        <f t="shared" si="7368"/>
        <v>0</v>
      </c>
      <c r="HC460" s="247">
        <v>0</v>
      </c>
      <c r="HD460" s="247">
        <v>0</v>
      </c>
      <c r="HE460" s="247">
        <v>0</v>
      </c>
      <c r="HF460" s="247">
        <v>0</v>
      </c>
      <c r="HG460" s="247">
        <v>0</v>
      </c>
      <c r="HH460" s="247">
        <v>0</v>
      </c>
      <c r="HI460" s="247">
        <v>0</v>
      </c>
      <c r="HJ460" s="247">
        <v>1</v>
      </c>
      <c r="HK460" s="274">
        <v>0</v>
      </c>
      <c r="HL460" s="274">
        <v>0</v>
      </c>
      <c r="HM460" s="274">
        <v>0</v>
      </c>
      <c r="HN460" s="274">
        <v>21</v>
      </c>
      <c r="HO460" s="247">
        <f t="shared" si="7369"/>
        <v>20</v>
      </c>
      <c r="HP460" s="237">
        <f t="shared" si="7370"/>
        <v>0.95238095238095233</v>
      </c>
      <c r="HQ460" s="238">
        <f t="shared" si="7371"/>
        <v>1</v>
      </c>
      <c r="HR460" s="259">
        <f t="shared" si="7372"/>
        <v>4.7619047619047616E-2</v>
      </c>
      <c r="HS460" s="237">
        <f t="shared" si="7373"/>
        <v>1</v>
      </c>
      <c r="HT460" s="247">
        <f t="shared" si="7374"/>
        <v>1</v>
      </c>
      <c r="HU460" s="237">
        <f t="shared" si="7375"/>
        <v>4.7619047619047616E-2</v>
      </c>
      <c r="HV460" s="247">
        <f t="shared" si="7376"/>
        <v>0</v>
      </c>
      <c r="HW460" s="259">
        <f t="shared" si="7377"/>
        <v>0</v>
      </c>
      <c r="HX460" s="247">
        <v>0</v>
      </c>
      <c r="HY460" s="247">
        <v>0</v>
      </c>
      <c r="HZ460" s="247">
        <v>0</v>
      </c>
      <c r="IA460" s="247">
        <v>0</v>
      </c>
      <c r="IB460" s="247">
        <v>0</v>
      </c>
      <c r="IC460" s="247">
        <v>0</v>
      </c>
      <c r="ID460" s="247">
        <v>0</v>
      </c>
      <c r="IE460" s="247">
        <v>1</v>
      </c>
      <c r="IF460" s="274">
        <v>0</v>
      </c>
      <c r="IG460" s="274">
        <v>0</v>
      </c>
      <c r="IH460" s="274">
        <v>0</v>
      </c>
      <c r="II460" s="274">
        <v>19</v>
      </c>
      <c r="IJ460" s="247">
        <f t="shared" si="7378"/>
        <v>19</v>
      </c>
      <c r="IK460" s="237">
        <f t="shared" si="7379"/>
        <v>1</v>
      </c>
      <c r="IL460" s="238">
        <f t="shared" si="7380"/>
        <v>0</v>
      </c>
      <c r="IM460" s="259">
        <f t="shared" si="7381"/>
        <v>0</v>
      </c>
      <c r="IN460" s="237">
        <f t="shared" si="7382"/>
        <v>1</v>
      </c>
      <c r="IO460" s="247">
        <f t="shared" si="7383"/>
        <v>0</v>
      </c>
      <c r="IP460" s="237">
        <f t="shared" si="7384"/>
        <v>0</v>
      </c>
      <c r="IQ460" s="247">
        <f t="shared" si="7385"/>
        <v>0</v>
      </c>
      <c r="IR460" s="259">
        <f t="shared" si="7386"/>
        <v>0</v>
      </c>
      <c r="IS460" s="247">
        <v>0</v>
      </c>
      <c r="IT460" s="247">
        <v>0</v>
      </c>
      <c r="IU460" s="247">
        <v>0</v>
      </c>
      <c r="IV460" s="247">
        <v>0</v>
      </c>
      <c r="IW460" s="247">
        <v>0</v>
      </c>
      <c r="IX460" s="247">
        <v>0</v>
      </c>
      <c r="IY460" s="247">
        <v>0</v>
      </c>
      <c r="IZ460" s="247">
        <v>0</v>
      </c>
      <c r="JA460" s="274">
        <v>0</v>
      </c>
      <c r="JB460" s="274">
        <v>0</v>
      </c>
      <c r="JC460" s="274">
        <v>0</v>
      </c>
      <c r="JD460" s="247">
        <f t="shared" si="7387"/>
        <v>241</v>
      </c>
      <c r="JE460" s="247">
        <f t="shared" si="7388"/>
        <v>235</v>
      </c>
      <c r="JF460" s="260">
        <f t="shared" si="7389"/>
        <v>0.975103734439834</v>
      </c>
      <c r="JG460" s="238">
        <f t="shared" si="7390"/>
        <v>6</v>
      </c>
      <c r="JH460" s="260">
        <f t="shared" si="7391"/>
        <v>2.4896265560165973E-2</v>
      </c>
      <c r="JI460" s="260">
        <f t="shared" si="7392"/>
        <v>1</v>
      </c>
      <c r="JJ460" s="247">
        <f t="shared" si="7393"/>
        <v>6</v>
      </c>
      <c r="JK460" s="260">
        <f t="shared" si="7394"/>
        <v>2.4896265560165973E-2</v>
      </c>
      <c r="JL460" s="247">
        <f t="shared" si="7395"/>
        <v>0</v>
      </c>
      <c r="JM460" s="260">
        <f t="shared" si="7396"/>
        <v>0</v>
      </c>
      <c r="JN460" s="247">
        <f t="shared" si="7397"/>
        <v>0</v>
      </c>
      <c r="JO460" s="247">
        <f t="shared" si="7398"/>
        <v>0</v>
      </c>
      <c r="JP460" s="247">
        <f t="shared" si="7399"/>
        <v>0</v>
      </c>
      <c r="JQ460" s="247">
        <f t="shared" si="7400"/>
        <v>0</v>
      </c>
      <c r="JR460" s="247">
        <f t="shared" si="7401"/>
        <v>0</v>
      </c>
      <c r="JS460" s="247">
        <f t="shared" si="7402"/>
        <v>0</v>
      </c>
      <c r="JT460" s="247">
        <f t="shared" si="7403"/>
        <v>0</v>
      </c>
      <c r="JU460" s="247">
        <f t="shared" si="7404"/>
        <v>6</v>
      </c>
      <c r="JV460" s="247">
        <f t="shared" si="7405"/>
        <v>1</v>
      </c>
      <c r="JW460" s="247">
        <f t="shared" si="7406"/>
        <v>0</v>
      </c>
      <c r="JX460" s="247">
        <f t="shared" si="7407"/>
        <v>0</v>
      </c>
    </row>
    <row r="461" spans="1:284" ht="15" customHeight="1">
      <c r="A461" s="269">
        <f t="shared" si="7408"/>
        <v>4</v>
      </c>
      <c r="B461" s="267">
        <v>20190110556</v>
      </c>
      <c r="C461" s="227">
        <f t="shared" ca="1" si="7280"/>
        <v>2</v>
      </c>
      <c r="D461" s="227">
        <f t="shared" ca="1" si="7281"/>
        <v>2</v>
      </c>
      <c r="E461" s="228">
        <f t="shared" si="7282"/>
        <v>19.92876712328767</v>
      </c>
      <c r="F461" s="136">
        <v>1</v>
      </c>
      <c r="G461" s="136">
        <v>3</v>
      </c>
      <c r="H461" s="136">
        <v>2000</v>
      </c>
      <c r="I461" s="150" t="s">
        <v>664</v>
      </c>
      <c r="J461" s="111" t="s">
        <v>827</v>
      </c>
      <c r="K461" s="103" t="s">
        <v>723</v>
      </c>
      <c r="L461" s="247">
        <v>22</v>
      </c>
      <c r="M461" s="247">
        <f t="shared" si="7283"/>
        <v>21</v>
      </c>
      <c r="N461" s="260">
        <f t="shared" si="7284"/>
        <v>0.95454545454545459</v>
      </c>
      <c r="O461" s="238">
        <f t="shared" si="7285"/>
        <v>1</v>
      </c>
      <c r="P461" s="260">
        <f t="shared" si="7286"/>
        <v>4.5454545454545456E-2</v>
      </c>
      <c r="Q461" s="260">
        <f t="shared" si="7287"/>
        <v>1</v>
      </c>
      <c r="R461" s="247">
        <f t="shared" si="7288"/>
        <v>1</v>
      </c>
      <c r="S461" s="260">
        <f t="shared" si="7289"/>
        <v>4.5454545454545456E-2</v>
      </c>
      <c r="T461" s="247">
        <f t="shared" si="7290"/>
        <v>0</v>
      </c>
      <c r="U461" s="260">
        <f t="shared" si="7291"/>
        <v>0</v>
      </c>
      <c r="V461" s="247">
        <v>0</v>
      </c>
      <c r="W461" s="247">
        <v>0</v>
      </c>
      <c r="X461" s="247">
        <v>0</v>
      </c>
      <c r="Y461" s="247">
        <v>0</v>
      </c>
      <c r="Z461" s="247">
        <v>0</v>
      </c>
      <c r="AA461" s="247">
        <v>0</v>
      </c>
      <c r="AB461" s="247">
        <v>0</v>
      </c>
      <c r="AC461" s="247">
        <v>1</v>
      </c>
      <c r="AD461" s="247">
        <v>0</v>
      </c>
      <c r="AE461" s="247">
        <v>0</v>
      </c>
      <c r="AF461" s="247">
        <v>0</v>
      </c>
      <c r="AG461" s="236">
        <v>20</v>
      </c>
      <c r="AH461" s="236">
        <f t="shared" si="7292"/>
        <v>20</v>
      </c>
      <c r="AI461" s="237">
        <f t="shared" si="7293"/>
        <v>1</v>
      </c>
      <c r="AJ461" s="238">
        <f t="shared" si="7294"/>
        <v>0</v>
      </c>
      <c r="AK461" s="237">
        <f t="shared" si="7295"/>
        <v>0</v>
      </c>
      <c r="AL461" s="237">
        <f t="shared" si="7296"/>
        <v>1</v>
      </c>
      <c r="AM461" s="236">
        <f t="shared" si="7297"/>
        <v>0</v>
      </c>
      <c r="AN461" s="237">
        <f t="shared" si="7298"/>
        <v>0</v>
      </c>
      <c r="AO461" s="236">
        <f t="shared" si="7299"/>
        <v>0</v>
      </c>
      <c r="AP461" s="237">
        <f t="shared" si="7300"/>
        <v>0</v>
      </c>
      <c r="AQ461" s="236">
        <v>0</v>
      </c>
      <c r="AR461" s="236">
        <v>0</v>
      </c>
      <c r="AS461" s="236">
        <v>0</v>
      </c>
      <c r="AT461" s="236">
        <v>0</v>
      </c>
      <c r="AU461" s="236">
        <v>0</v>
      </c>
      <c r="AV461" s="236">
        <v>0</v>
      </c>
      <c r="AW461" s="236">
        <v>0</v>
      </c>
      <c r="AX461" s="236">
        <v>0</v>
      </c>
      <c r="AY461" s="236">
        <v>0</v>
      </c>
      <c r="AZ461" s="236">
        <v>0</v>
      </c>
      <c r="BA461" s="236">
        <v>0</v>
      </c>
      <c r="BB461" s="236">
        <v>21</v>
      </c>
      <c r="BC461" s="236">
        <f t="shared" si="7301"/>
        <v>21</v>
      </c>
      <c r="BD461" s="237">
        <f t="shared" si="7302"/>
        <v>1</v>
      </c>
      <c r="BE461" s="238">
        <f t="shared" si="7303"/>
        <v>0</v>
      </c>
      <c r="BF461" s="237">
        <f t="shared" si="7304"/>
        <v>0</v>
      </c>
      <c r="BG461" s="237">
        <f t="shared" si="7305"/>
        <v>1</v>
      </c>
      <c r="BH461" s="236">
        <f t="shared" si="7306"/>
        <v>0</v>
      </c>
      <c r="BI461" s="237">
        <f t="shared" si="7307"/>
        <v>0</v>
      </c>
      <c r="BJ461" s="236">
        <f t="shared" si="7308"/>
        <v>0</v>
      </c>
      <c r="BK461" s="237">
        <f t="shared" si="7309"/>
        <v>0</v>
      </c>
      <c r="BL461" s="236">
        <v>0</v>
      </c>
      <c r="BM461" s="236">
        <v>0</v>
      </c>
      <c r="BN461" s="236">
        <v>0</v>
      </c>
      <c r="BO461" s="236">
        <v>0</v>
      </c>
      <c r="BP461" s="236">
        <v>0</v>
      </c>
      <c r="BQ461" s="236">
        <v>0</v>
      </c>
      <c r="BR461" s="236">
        <v>0</v>
      </c>
      <c r="BS461" s="236">
        <v>0</v>
      </c>
      <c r="BT461" s="236">
        <v>0</v>
      </c>
      <c r="BU461" s="236">
        <v>0</v>
      </c>
      <c r="BV461" s="236">
        <v>0</v>
      </c>
      <c r="BW461" s="247">
        <v>21</v>
      </c>
      <c r="BX461" s="247">
        <f t="shared" si="7310"/>
        <v>21</v>
      </c>
      <c r="BY461" s="260">
        <f t="shared" si="7311"/>
        <v>1</v>
      </c>
      <c r="BZ461" s="238">
        <f t="shared" si="7312"/>
        <v>0</v>
      </c>
      <c r="CA461" s="260">
        <f t="shared" si="7313"/>
        <v>0</v>
      </c>
      <c r="CB461" s="260">
        <f t="shared" si="7314"/>
        <v>1</v>
      </c>
      <c r="CC461" s="247">
        <f t="shared" si="7315"/>
        <v>0</v>
      </c>
      <c r="CD461" s="260">
        <f t="shared" si="7316"/>
        <v>0</v>
      </c>
      <c r="CE461" s="247">
        <f t="shared" si="7317"/>
        <v>0</v>
      </c>
      <c r="CF461" s="260">
        <f t="shared" si="7318"/>
        <v>0</v>
      </c>
      <c r="CG461" s="247">
        <v>0</v>
      </c>
      <c r="CH461" s="247">
        <v>0</v>
      </c>
      <c r="CI461" s="247">
        <v>0</v>
      </c>
      <c r="CJ461" s="247">
        <v>0</v>
      </c>
      <c r="CK461" s="247">
        <v>0</v>
      </c>
      <c r="CL461" s="247">
        <v>0</v>
      </c>
      <c r="CM461" s="247">
        <v>0</v>
      </c>
      <c r="CN461" s="247">
        <v>0</v>
      </c>
      <c r="CO461" s="247">
        <v>0</v>
      </c>
      <c r="CP461" s="247">
        <v>0</v>
      </c>
      <c r="CQ461" s="247">
        <v>0</v>
      </c>
      <c r="CR461" s="274">
        <v>15</v>
      </c>
      <c r="CS461" s="247">
        <f t="shared" si="7319"/>
        <v>15</v>
      </c>
      <c r="CT461" s="237">
        <f t="shared" si="7320"/>
        <v>1</v>
      </c>
      <c r="CU461" s="238">
        <f t="shared" si="7321"/>
        <v>0</v>
      </c>
      <c r="CV461" s="259">
        <f t="shared" si="7322"/>
        <v>0</v>
      </c>
      <c r="CW461" s="237">
        <f t="shared" si="7323"/>
        <v>1</v>
      </c>
      <c r="CX461" s="247">
        <f t="shared" si="6617"/>
        <v>0</v>
      </c>
      <c r="CY461" s="237">
        <f t="shared" si="6625"/>
        <v>0</v>
      </c>
      <c r="CZ461" s="247">
        <f t="shared" si="6618"/>
        <v>0</v>
      </c>
      <c r="DA461" s="259">
        <f t="shared" si="6626"/>
        <v>0</v>
      </c>
      <c r="DB461" s="247">
        <v>0</v>
      </c>
      <c r="DC461" s="247">
        <v>0</v>
      </c>
      <c r="DD461" s="247">
        <v>0</v>
      </c>
      <c r="DE461" s="247">
        <v>0</v>
      </c>
      <c r="DF461" s="247">
        <v>0</v>
      </c>
      <c r="DG461" s="247">
        <v>0</v>
      </c>
      <c r="DH461" s="247">
        <v>0</v>
      </c>
      <c r="DI461" s="247">
        <v>0</v>
      </c>
      <c r="DJ461" s="274">
        <v>0</v>
      </c>
      <c r="DK461" s="274">
        <v>0</v>
      </c>
      <c r="DL461" s="274">
        <v>0</v>
      </c>
      <c r="DM461" s="274">
        <v>21</v>
      </c>
      <c r="DN461" s="247">
        <f t="shared" si="7324"/>
        <v>20</v>
      </c>
      <c r="DO461" s="237">
        <f t="shared" si="7325"/>
        <v>0.95238095238095233</v>
      </c>
      <c r="DP461" s="238">
        <f t="shared" si="7326"/>
        <v>1</v>
      </c>
      <c r="DQ461" s="259">
        <f t="shared" si="7327"/>
        <v>4.7619047619047616E-2</v>
      </c>
      <c r="DR461" s="237">
        <f t="shared" si="7328"/>
        <v>1</v>
      </c>
      <c r="DS461" s="247">
        <f t="shared" si="7329"/>
        <v>1</v>
      </c>
      <c r="DT461" s="237">
        <f t="shared" si="7330"/>
        <v>4.7619047619047616E-2</v>
      </c>
      <c r="DU461" s="247">
        <f t="shared" si="7331"/>
        <v>0</v>
      </c>
      <c r="DV461" s="259">
        <f t="shared" si="7332"/>
        <v>0</v>
      </c>
      <c r="DW461" s="247">
        <v>0</v>
      </c>
      <c r="DX461" s="247">
        <v>0</v>
      </c>
      <c r="DY461" s="247">
        <v>0</v>
      </c>
      <c r="DZ461" s="247">
        <v>0</v>
      </c>
      <c r="EA461" s="247">
        <v>0</v>
      </c>
      <c r="EB461" s="247">
        <v>0</v>
      </c>
      <c r="EC461" s="247">
        <v>0</v>
      </c>
      <c r="ED461" s="247">
        <v>1</v>
      </c>
      <c r="EE461" s="274">
        <v>0</v>
      </c>
      <c r="EF461" s="274">
        <v>0</v>
      </c>
      <c r="EG461" s="274">
        <v>0</v>
      </c>
      <c r="EH461" s="274">
        <v>22</v>
      </c>
      <c r="EI461" s="247">
        <f t="shared" si="7333"/>
        <v>22</v>
      </c>
      <c r="EJ461" s="237">
        <f t="shared" si="7334"/>
        <v>1</v>
      </c>
      <c r="EK461" s="238">
        <f t="shared" si="7335"/>
        <v>0</v>
      </c>
      <c r="EL461" s="259">
        <f t="shared" si="7336"/>
        <v>0</v>
      </c>
      <c r="EM461" s="237">
        <f t="shared" si="7337"/>
        <v>1</v>
      </c>
      <c r="EN461" s="247">
        <f t="shared" si="7338"/>
        <v>0</v>
      </c>
      <c r="EO461" s="237">
        <f t="shared" si="7339"/>
        <v>0</v>
      </c>
      <c r="EP461" s="247">
        <f t="shared" si="7340"/>
        <v>0</v>
      </c>
      <c r="EQ461" s="259">
        <f t="shared" si="7341"/>
        <v>0</v>
      </c>
      <c r="ER461" s="247">
        <v>0</v>
      </c>
      <c r="ES461" s="247">
        <v>0</v>
      </c>
      <c r="ET461" s="247">
        <v>0</v>
      </c>
      <c r="EU461" s="247">
        <v>0</v>
      </c>
      <c r="EV461" s="247">
        <v>0</v>
      </c>
      <c r="EW461" s="247">
        <v>0</v>
      </c>
      <c r="EX461" s="247">
        <v>0</v>
      </c>
      <c r="EY461" s="247">
        <v>0</v>
      </c>
      <c r="EZ461" s="274">
        <v>0</v>
      </c>
      <c r="FA461" s="274">
        <v>0</v>
      </c>
      <c r="FB461" s="274">
        <v>0</v>
      </c>
      <c r="FC461" s="274">
        <v>18</v>
      </c>
      <c r="FD461" s="247">
        <f t="shared" si="7342"/>
        <v>18</v>
      </c>
      <c r="FE461" s="237">
        <f t="shared" si="7343"/>
        <v>1</v>
      </c>
      <c r="FF461" s="238">
        <f t="shared" si="7344"/>
        <v>0</v>
      </c>
      <c r="FG461" s="259">
        <f t="shared" si="7345"/>
        <v>0</v>
      </c>
      <c r="FH461" s="237">
        <f t="shared" si="7346"/>
        <v>1</v>
      </c>
      <c r="FI461" s="247">
        <f t="shared" si="7347"/>
        <v>0</v>
      </c>
      <c r="FJ461" s="237">
        <f t="shared" si="7348"/>
        <v>0</v>
      </c>
      <c r="FK461" s="247">
        <f t="shared" si="7349"/>
        <v>0</v>
      </c>
      <c r="FL461" s="259">
        <f t="shared" si="7350"/>
        <v>0</v>
      </c>
      <c r="FM461" s="247">
        <v>0</v>
      </c>
      <c r="FN461" s="247">
        <v>0</v>
      </c>
      <c r="FO461" s="247">
        <v>0</v>
      </c>
      <c r="FP461" s="247">
        <v>0</v>
      </c>
      <c r="FQ461" s="247">
        <v>0</v>
      </c>
      <c r="FR461" s="247">
        <v>0</v>
      </c>
      <c r="FS461" s="247">
        <v>0</v>
      </c>
      <c r="FT461" s="247">
        <v>0</v>
      </c>
      <c r="FU461" s="274">
        <v>0</v>
      </c>
      <c r="FV461" s="274">
        <v>0</v>
      </c>
      <c r="FW461" s="274">
        <v>0</v>
      </c>
      <c r="FX461" s="274">
        <v>22</v>
      </c>
      <c r="FY461" s="247">
        <f t="shared" si="7351"/>
        <v>22</v>
      </c>
      <c r="FZ461" s="237">
        <f t="shared" si="7352"/>
        <v>1</v>
      </c>
      <c r="GA461" s="238">
        <f t="shared" si="7353"/>
        <v>0</v>
      </c>
      <c r="GB461" s="259">
        <f t="shared" si="7354"/>
        <v>0</v>
      </c>
      <c r="GC461" s="237">
        <f t="shared" si="7355"/>
        <v>1</v>
      </c>
      <c r="GD461" s="247">
        <f t="shared" si="7356"/>
        <v>0</v>
      </c>
      <c r="GE461" s="237">
        <f t="shared" si="7357"/>
        <v>0</v>
      </c>
      <c r="GF461" s="247">
        <f t="shared" si="7358"/>
        <v>0</v>
      </c>
      <c r="GG461" s="259">
        <f t="shared" si="7359"/>
        <v>0</v>
      </c>
      <c r="GH461" s="247">
        <v>0</v>
      </c>
      <c r="GI461" s="247">
        <v>0</v>
      </c>
      <c r="GJ461" s="247">
        <v>0</v>
      </c>
      <c r="GK461" s="247">
        <v>0</v>
      </c>
      <c r="GL461" s="247">
        <v>0</v>
      </c>
      <c r="GM461" s="247">
        <v>0</v>
      </c>
      <c r="GN461" s="247">
        <v>0</v>
      </c>
      <c r="GO461" s="247">
        <v>0</v>
      </c>
      <c r="GP461" s="274">
        <v>0</v>
      </c>
      <c r="GQ461" s="274">
        <v>0</v>
      </c>
      <c r="GR461" s="274">
        <v>0</v>
      </c>
      <c r="GS461" s="274">
        <v>19</v>
      </c>
      <c r="GT461" s="247">
        <f t="shared" si="7360"/>
        <v>19</v>
      </c>
      <c r="GU461" s="237">
        <f t="shared" si="7361"/>
        <v>1</v>
      </c>
      <c r="GV461" s="238">
        <f t="shared" si="7362"/>
        <v>0</v>
      </c>
      <c r="GW461" s="259">
        <f t="shared" si="7363"/>
        <v>0</v>
      </c>
      <c r="GX461" s="237">
        <f t="shared" si="7364"/>
        <v>1</v>
      </c>
      <c r="GY461" s="247">
        <f t="shared" si="7365"/>
        <v>0</v>
      </c>
      <c r="GZ461" s="237">
        <f t="shared" si="7366"/>
        <v>0</v>
      </c>
      <c r="HA461" s="247">
        <f t="shared" si="7367"/>
        <v>0</v>
      </c>
      <c r="HB461" s="259">
        <f t="shared" si="7368"/>
        <v>0</v>
      </c>
      <c r="HC461" s="247">
        <v>0</v>
      </c>
      <c r="HD461" s="247">
        <v>0</v>
      </c>
      <c r="HE461" s="247">
        <v>0</v>
      </c>
      <c r="HF461" s="247">
        <v>0</v>
      </c>
      <c r="HG461" s="247">
        <v>0</v>
      </c>
      <c r="HH461" s="247">
        <v>0</v>
      </c>
      <c r="HI461" s="247">
        <v>0</v>
      </c>
      <c r="HJ461" s="247">
        <v>0</v>
      </c>
      <c r="HK461" s="274">
        <v>0</v>
      </c>
      <c r="HL461" s="274">
        <v>0</v>
      </c>
      <c r="HM461" s="274">
        <v>0</v>
      </c>
      <c r="HN461" s="274">
        <v>21</v>
      </c>
      <c r="HO461" s="247">
        <f t="shared" si="7369"/>
        <v>21</v>
      </c>
      <c r="HP461" s="237">
        <f t="shared" si="7370"/>
        <v>1</v>
      </c>
      <c r="HQ461" s="238">
        <f t="shared" si="7371"/>
        <v>0</v>
      </c>
      <c r="HR461" s="259">
        <f t="shared" si="7372"/>
        <v>0</v>
      </c>
      <c r="HS461" s="237">
        <f t="shared" si="7373"/>
        <v>1</v>
      </c>
      <c r="HT461" s="247">
        <f t="shared" si="7374"/>
        <v>0</v>
      </c>
      <c r="HU461" s="237">
        <f t="shared" si="7375"/>
        <v>0</v>
      </c>
      <c r="HV461" s="247">
        <f t="shared" si="7376"/>
        <v>0</v>
      </c>
      <c r="HW461" s="259">
        <f t="shared" si="7377"/>
        <v>0</v>
      </c>
      <c r="HX461" s="247">
        <v>0</v>
      </c>
      <c r="HY461" s="247">
        <v>0</v>
      </c>
      <c r="HZ461" s="247">
        <v>0</v>
      </c>
      <c r="IA461" s="247">
        <v>0</v>
      </c>
      <c r="IB461" s="247">
        <v>0</v>
      </c>
      <c r="IC461" s="247">
        <v>0</v>
      </c>
      <c r="ID461" s="247">
        <v>0</v>
      </c>
      <c r="IE461" s="247">
        <v>0</v>
      </c>
      <c r="IF461" s="274">
        <v>0</v>
      </c>
      <c r="IG461" s="274">
        <v>0</v>
      </c>
      <c r="IH461" s="274">
        <v>0</v>
      </c>
      <c r="II461" s="274">
        <v>19</v>
      </c>
      <c r="IJ461" s="247">
        <f t="shared" si="7378"/>
        <v>19</v>
      </c>
      <c r="IK461" s="237">
        <f t="shared" si="7379"/>
        <v>1</v>
      </c>
      <c r="IL461" s="238">
        <f t="shared" si="7380"/>
        <v>0</v>
      </c>
      <c r="IM461" s="259">
        <f t="shared" si="7381"/>
        <v>0</v>
      </c>
      <c r="IN461" s="237">
        <f t="shared" si="7382"/>
        <v>1</v>
      </c>
      <c r="IO461" s="247">
        <f t="shared" si="7383"/>
        <v>0</v>
      </c>
      <c r="IP461" s="237">
        <f t="shared" si="7384"/>
        <v>0</v>
      </c>
      <c r="IQ461" s="247">
        <f t="shared" si="7385"/>
        <v>0</v>
      </c>
      <c r="IR461" s="259">
        <f t="shared" si="7386"/>
        <v>0</v>
      </c>
      <c r="IS461" s="247">
        <v>0</v>
      </c>
      <c r="IT461" s="247">
        <v>0</v>
      </c>
      <c r="IU461" s="247">
        <v>0</v>
      </c>
      <c r="IV461" s="247">
        <v>0</v>
      </c>
      <c r="IW461" s="247">
        <v>0</v>
      </c>
      <c r="IX461" s="247">
        <v>0</v>
      </c>
      <c r="IY461" s="247">
        <v>0</v>
      </c>
      <c r="IZ461" s="247">
        <v>0</v>
      </c>
      <c r="JA461" s="274">
        <v>0</v>
      </c>
      <c r="JB461" s="274">
        <v>0</v>
      </c>
      <c r="JC461" s="274">
        <v>0</v>
      </c>
      <c r="JD461" s="247">
        <f t="shared" si="7387"/>
        <v>241</v>
      </c>
      <c r="JE461" s="247">
        <f t="shared" si="7388"/>
        <v>239</v>
      </c>
      <c r="JF461" s="260">
        <f t="shared" si="7389"/>
        <v>0.99170124481327804</v>
      </c>
      <c r="JG461" s="238">
        <f t="shared" si="7390"/>
        <v>2</v>
      </c>
      <c r="JH461" s="260">
        <f t="shared" si="7391"/>
        <v>8.2987551867219917E-3</v>
      </c>
      <c r="JI461" s="260">
        <f t="shared" si="7392"/>
        <v>1</v>
      </c>
      <c r="JJ461" s="247">
        <f t="shared" si="7393"/>
        <v>2</v>
      </c>
      <c r="JK461" s="260">
        <f t="shared" si="7394"/>
        <v>8.2987551867219917E-3</v>
      </c>
      <c r="JL461" s="247">
        <f t="shared" si="7395"/>
        <v>0</v>
      </c>
      <c r="JM461" s="260">
        <f t="shared" si="7396"/>
        <v>0</v>
      </c>
      <c r="JN461" s="247">
        <f t="shared" si="7397"/>
        <v>0</v>
      </c>
      <c r="JO461" s="247">
        <f t="shared" si="7398"/>
        <v>0</v>
      </c>
      <c r="JP461" s="247">
        <f t="shared" si="7399"/>
        <v>0</v>
      </c>
      <c r="JQ461" s="247">
        <f t="shared" si="7400"/>
        <v>0</v>
      </c>
      <c r="JR461" s="247">
        <f t="shared" si="7401"/>
        <v>0</v>
      </c>
      <c r="JS461" s="247">
        <f t="shared" si="7402"/>
        <v>0</v>
      </c>
      <c r="JT461" s="247">
        <f t="shared" si="7403"/>
        <v>0</v>
      </c>
      <c r="JU461" s="247">
        <f t="shared" si="7404"/>
        <v>2</v>
      </c>
      <c r="JV461" s="247">
        <f t="shared" si="7405"/>
        <v>0</v>
      </c>
      <c r="JW461" s="247">
        <f t="shared" si="7406"/>
        <v>0</v>
      </c>
      <c r="JX461" s="247">
        <f t="shared" si="7407"/>
        <v>0</v>
      </c>
    </row>
    <row r="462" spans="1:284" ht="15" customHeight="1">
      <c r="A462" s="269">
        <f t="shared" si="7408"/>
        <v>5</v>
      </c>
      <c r="B462" s="152">
        <v>20190115557</v>
      </c>
      <c r="C462" s="227">
        <f t="shared" ca="1" si="7280"/>
        <v>2</v>
      </c>
      <c r="D462" s="227">
        <f t="shared" ca="1" si="7281"/>
        <v>2</v>
      </c>
      <c r="E462" s="228">
        <f t="shared" si="7282"/>
        <v>21.93972602739726</v>
      </c>
      <c r="F462" s="120">
        <v>26</v>
      </c>
      <c r="G462" s="120">
        <v>2</v>
      </c>
      <c r="H462" s="120">
        <v>1998</v>
      </c>
      <c r="I462" s="151" t="s">
        <v>665</v>
      </c>
      <c r="J462" s="111" t="s">
        <v>823</v>
      </c>
      <c r="K462" s="103" t="s">
        <v>723</v>
      </c>
      <c r="L462" s="247">
        <v>22</v>
      </c>
      <c r="M462" s="247">
        <f t="shared" si="7283"/>
        <v>14</v>
      </c>
      <c r="N462" s="260">
        <f t="shared" si="7284"/>
        <v>0.63636363636363635</v>
      </c>
      <c r="O462" s="238">
        <f t="shared" si="7285"/>
        <v>8</v>
      </c>
      <c r="P462" s="260">
        <f t="shared" si="7286"/>
        <v>0.36363636363636365</v>
      </c>
      <c r="Q462" s="260">
        <f t="shared" si="7287"/>
        <v>1</v>
      </c>
      <c r="R462" s="247">
        <f t="shared" si="7288"/>
        <v>8</v>
      </c>
      <c r="S462" s="260">
        <f t="shared" si="7289"/>
        <v>0.36363636363636365</v>
      </c>
      <c r="T462" s="247">
        <f t="shared" si="7290"/>
        <v>0</v>
      </c>
      <c r="U462" s="260">
        <f t="shared" si="7291"/>
        <v>0</v>
      </c>
      <c r="V462" s="247">
        <v>0</v>
      </c>
      <c r="W462" s="247">
        <v>0</v>
      </c>
      <c r="X462" s="247">
        <v>0</v>
      </c>
      <c r="Y462" s="247">
        <v>0</v>
      </c>
      <c r="Z462" s="247">
        <v>0</v>
      </c>
      <c r="AA462" s="247">
        <v>0</v>
      </c>
      <c r="AB462" s="247">
        <v>3</v>
      </c>
      <c r="AC462" s="247">
        <v>5</v>
      </c>
      <c r="AD462" s="247">
        <v>0</v>
      </c>
      <c r="AE462" s="247">
        <v>0</v>
      </c>
      <c r="AF462" s="247">
        <v>0</v>
      </c>
      <c r="AG462" s="236">
        <v>20</v>
      </c>
      <c r="AH462" s="236">
        <f t="shared" si="7292"/>
        <v>16</v>
      </c>
      <c r="AI462" s="237">
        <f t="shared" si="7293"/>
        <v>0.8</v>
      </c>
      <c r="AJ462" s="238">
        <f t="shared" si="7294"/>
        <v>4</v>
      </c>
      <c r="AK462" s="237">
        <f t="shared" si="7295"/>
        <v>0.2</v>
      </c>
      <c r="AL462" s="237">
        <f t="shared" si="7296"/>
        <v>0.9</v>
      </c>
      <c r="AM462" s="236">
        <f t="shared" si="7297"/>
        <v>2</v>
      </c>
      <c r="AN462" s="237">
        <f t="shared" si="7298"/>
        <v>0.1</v>
      </c>
      <c r="AO462" s="236">
        <f t="shared" si="7299"/>
        <v>2</v>
      </c>
      <c r="AP462" s="237">
        <f t="shared" si="7300"/>
        <v>0.1</v>
      </c>
      <c r="AQ462" s="236">
        <v>0</v>
      </c>
      <c r="AR462" s="236">
        <v>0</v>
      </c>
      <c r="AS462" s="236">
        <v>2</v>
      </c>
      <c r="AT462" s="236">
        <v>0</v>
      </c>
      <c r="AU462" s="236">
        <v>0</v>
      </c>
      <c r="AV462" s="236">
        <v>0</v>
      </c>
      <c r="AW462" s="236">
        <v>0</v>
      </c>
      <c r="AX462" s="236">
        <v>2</v>
      </c>
      <c r="AY462" s="236">
        <v>0</v>
      </c>
      <c r="AZ462" s="236">
        <v>1</v>
      </c>
      <c r="BA462" s="236">
        <v>0</v>
      </c>
      <c r="BB462" s="236">
        <v>21</v>
      </c>
      <c r="BC462" s="236">
        <f t="shared" si="7301"/>
        <v>19</v>
      </c>
      <c r="BD462" s="237">
        <f t="shared" si="7302"/>
        <v>0.90476190476190477</v>
      </c>
      <c r="BE462" s="238">
        <f t="shared" si="7303"/>
        <v>2</v>
      </c>
      <c r="BF462" s="237">
        <f t="shared" si="7304"/>
        <v>9.5238095238095233E-2</v>
      </c>
      <c r="BG462" s="237">
        <f t="shared" si="7305"/>
        <v>0.95238095238095233</v>
      </c>
      <c r="BH462" s="236">
        <f t="shared" si="7306"/>
        <v>1</v>
      </c>
      <c r="BI462" s="237">
        <f t="shared" si="7307"/>
        <v>4.7619047619047616E-2</v>
      </c>
      <c r="BJ462" s="236">
        <f t="shared" si="7308"/>
        <v>1</v>
      </c>
      <c r="BK462" s="237">
        <f t="shared" si="7309"/>
        <v>4.7619047619047616E-2</v>
      </c>
      <c r="BL462" s="236">
        <v>0</v>
      </c>
      <c r="BM462" s="236">
        <v>0</v>
      </c>
      <c r="BN462" s="236">
        <v>1</v>
      </c>
      <c r="BO462" s="236">
        <v>0</v>
      </c>
      <c r="BP462" s="236">
        <v>0</v>
      </c>
      <c r="BQ462" s="236">
        <v>0</v>
      </c>
      <c r="BR462" s="236">
        <v>0</v>
      </c>
      <c r="BS462" s="236">
        <v>1</v>
      </c>
      <c r="BT462" s="236">
        <v>0</v>
      </c>
      <c r="BU462" s="236">
        <v>0</v>
      </c>
      <c r="BV462" s="236">
        <v>0</v>
      </c>
      <c r="BW462" s="247">
        <v>21</v>
      </c>
      <c r="BX462" s="247">
        <f t="shared" si="7310"/>
        <v>18</v>
      </c>
      <c r="BY462" s="260">
        <f t="shared" si="7311"/>
        <v>0.8571428571428571</v>
      </c>
      <c r="BZ462" s="238">
        <f t="shared" si="7312"/>
        <v>3</v>
      </c>
      <c r="CA462" s="260">
        <f t="shared" si="7313"/>
        <v>0.14285714285714285</v>
      </c>
      <c r="CB462" s="260">
        <f t="shared" si="7314"/>
        <v>0.90476190476190477</v>
      </c>
      <c r="CC462" s="247">
        <f t="shared" si="7315"/>
        <v>1</v>
      </c>
      <c r="CD462" s="260">
        <f t="shared" si="7316"/>
        <v>4.7619047619047616E-2</v>
      </c>
      <c r="CE462" s="247">
        <f t="shared" si="7317"/>
        <v>2</v>
      </c>
      <c r="CF462" s="260">
        <f t="shared" si="7318"/>
        <v>9.5238095238095233E-2</v>
      </c>
      <c r="CG462" s="247">
        <v>0</v>
      </c>
      <c r="CH462" s="247">
        <v>0</v>
      </c>
      <c r="CI462" s="247">
        <v>2</v>
      </c>
      <c r="CJ462" s="247">
        <v>0</v>
      </c>
      <c r="CK462" s="247">
        <v>0</v>
      </c>
      <c r="CL462" s="247">
        <v>0</v>
      </c>
      <c r="CM462" s="247">
        <v>0</v>
      </c>
      <c r="CN462" s="247">
        <v>1</v>
      </c>
      <c r="CO462" s="247">
        <v>0</v>
      </c>
      <c r="CP462" s="247">
        <v>0</v>
      </c>
      <c r="CQ462" s="247">
        <v>0</v>
      </c>
      <c r="CR462" s="274">
        <v>15</v>
      </c>
      <c r="CS462" s="247">
        <f t="shared" si="7319"/>
        <v>14</v>
      </c>
      <c r="CT462" s="237">
        <f t="shared" si="7320"/>
        <v>0.93333333333333335</v>
      </c>
      <c r="CU462" s="238">
        <f t="shared" si="7321"/>
        <v>1</v>
      </c>
      <c r="CV462" s="259">
        <f t="shared" si="7322"/>
        <v>6.6666666666666666E-2</v>
      </c>
      <c r="CW462" s="237">
        <f t="shared" si="7323"/>
        <v>1</v>
      </c>
      <c r="CX462" s="247">
        <f t="shared" si="6617"/>
        <v>1</v>
      </c>
      <c r="CY462" s="237">
        <f t="shared" si="6625"/>
        <v>6.6666666666666666E-2</v>
      </c>
      <c r="CZ462" s="247">
        <f t="shared" si="6618"/>
        <v>0</v>
      </c>
      <c r="DA462" s="259">
        <f t="shared" si="6626"/>
        <v>0</v>
      </c>
      <c r="DB462" s="247">
        <v>0</v>
      </c>
      <c r="DC462" s="247">
        <v>0</v>
      </c>
      <c r="DD462" s="247">
        <v>0</v>
      </c>
      <c r="DE462" s="247">
        <v>0</v>
      </c>
      <c r="DF462" s="247">
        <v>0</v>
      </c>
      <c r="DG462" s="247">
        <v>0</v>
      </c>
      <c r="DH462" s="247">
        <v>0</v>
      </c>
      <c r="DI462" s="247">
        <v>1</v>
      </c>
      <c r="DJ462" s="274">
        <v>0</v>
      </c>
      <c r="DK462" s="274">
        <v>0</v>
      </c>
      <c r="DL462" s="274">
        <v>0</v>
      </c>
      <c r="DM462" s="274">
        <v>21</v>
      </c>
      <c r="DN462" s="247">
        <f t="shared" si="7324"/>
        <v>20</v>
      </c>
      <c r="DO462" s="237">
        <f t="shared" si="7325"/>
        <v>0.95238095238095233</v>
      </c>
      <c r="DP462" s="238">
        <f t="shared" si="7326"/>
        <v>1</v>
      </c>
      <c r="DQ462" s="259">
        <f t="shared" si="7327"/>
        <v>4.7619047619047616E-2</v>
      </c>
      <c r="DR462" s="237">
        <f t="shared" si="7328"/>
        <v>1</v>
      </c>
      <c r="DS462" s="247">
        <f t="shared" si="7329"/>
        <v>1</v>
      </c>
      <c r="DT462" s="237">
        <f t="shared" si="7330"/>
        <v>4.7619047619047616E-2</v>
      </c>
      <c r="DU462" s="247">
        <f t="shared" si="7331"/>
        <v>0</v>
      </c>
      <c r="DV462" s="259">
        <f t="shared" si="7332"/>
        <v>0</v>
      </c>
      <c r="DW462" s="247">
        <v>0</v>
      </c>
      <c r="DX462" s="247">
        <v>0</v>
      </c>
      <c r="DY462" s="247">
        <v>0</v>
      </c>
      <c r="DZ462" s="247">
        <v>0</v>
      </c>
      <c r="EA462" s="247">
        <v>0</v>
      </c>
      <c r="EB462" s="247">
        <v>0</v>
      </c>
      <c r="EC462" s="247">
        <v>0</v>
      </c>
      <c r="ED462" s="247">
        <v>1</v>
      </c>
      <c r="EE462" s="274">
        <v>0</v>
      </c>
      <c r="EF462" s="274">
        <v>0</v>
      </c>
      <c r="EG462" s="274">
        <v>0</v>
      </c>
      <c r="EH462" s="274">
        <v>22</v>
      </c>
      <c r="EI462" s="247">
        <f t="shared" si="7333"/>
        <v>20</v>
      </c>
      <c r="EJ462" s="237">
        <f t="shared" si="7334"/>
        <v>0.90909090909090906</v>
      </c>
      <c r="EK462" s="238">
        <f t="shared" si="7335"/>
        <v>2</v>
      </c>
      <c r="EL462" s="259">
        <f t="shared" si="7336"/>
        <v>9.0909090909090912E-2</v>
      </c>
      <c r="EM462" s="237">
        <f t="shared" si="7337"/>
        <v>0.95454545454545459</v>
      </c>
      <c r="EN462" s="247">
        <f t="shared" si="7338"/>
        <v>1</v>
      </c>
      <c r="EO462" s="237">
        <f t="shared" si="7339"/>
        <v>4.5454545454545456E-2</v>
      </c>
      <c r="EP462" s="247">
        <f t="shared" si="7340"/>
        <v>1</v>
      </c>
      <c r="EQ462" s="259">
        <f t="shared" si="7341"/>
        <v>4.5454545454545456E-2</v>
      </c>
      <c r="ER462" s="247">
        <v>0</v>
      </c>
      <c r="ES462" s="247">
        <v>0</v>
      </c>
      <c r="ET462" s="247">
        <v>1</v>
      </c>
      <c r="EU462" s="247">
        <v>0</v>
      </c>
      <c r="EV462" s="247">
        <v>0</v>
      </c>
      <c r="EW462" s="247">
        <v>0</v>
      </c>
      <c r="EX462" s="247">
        <v>0</v>
      </c>
      <c r="EY462" s="247">
        <v>1</v>
      </c>
      <c r="EZ462" s="274">
        <v>1</v>
      </c>
      <c r="FA462" s="274">
        <v>0</v>
      </c>
      <c r="FB462" s="274">
        <v>0</v>
      </c>
      <c r="FC462" s="274">
        <v>18</v>
      </c>
      <c r="FD462" s="247">
        <f t="shared" si="7342"/>
        <v>16</v>
      </c>
      <c r="FE462" s="237">
        <f t="shared" si="7343"/>
        <v>0.88888888888888884</v>
      </c>
      <c r="FF462" s="238">
        <f t="shared" si="7344"/>
        <v>2</v>
      </c>
      <c r="FG462" s="259">
        <f t="shared" si="7345"/>
        <v>0.1111111111111111</v>
      </c>
      <c r="FH462" s="237">
        <f t="shared" si="7346"/>
        <v>0.88888888888888884</v>
      </c>
      <c r="FI462" s="247">
        <f t="shared" si="7347"/>
        <v>0</v>
      </c>
      <c r="FJ462" s="237">
        <f t="shared" si="7348"/>
        <v>0</v>
      </c>
      <c r="FK462" s="247">
        <f t="shared" si="7349"/>
        <v>2</v>
      </c>
      <c r="FL462" s="259">
        <f t="shared" si="7350"/>
        <v>0.1111111111111111</v>
      </c>
      <c r="FM462" s="247">
        <v>0</v>
      </c>
      <c r="FN462" s="247">
        <v>0</v>
      </c>
      <c r="FO462" s="247">
        <v>2</v>
      </c>
      <c r="FP462" s="247">
        <v>0</v>
      </c>
      <c r="FQ462" s="247">
        <v>0</v>
      </c>
      <c r="FR462" s="247">
        <v>0</v>
      </c>
      <c r="FS462" s="247">
        <v>0</v>
      </c>
      <c r="FT462" s="247">
        <v>0</v>
      </c>
      <c r="FU462" s="274">
        <v>0</v>
      </c>
      <c r="FV462" s="274">
        <v>0</v>
      </c>
      <c r="FW462" s="274">
        <v>0</v>
      </c>
      <c r="FX462" s="274">
        <v>22</v>
      </c>
      <c r="FY462" s="247">
        <f t="shared" si="7351"/>
        <v>17</v>
      </c>
      <c r="FZ462" s="237">
        <f t="shared" si="7352"/>
        <v>0.77272727272727271</v>
      </c>
      <c r="GA462" s="238">
        <f t="shared" si="7353"/>
        <v>5</v>
      </c>
      <c r="GB462" s="259">
        <f t="shared" si="7354"/>
        <v>0.22727272727272727</v>
      </c>
      <c r="GC462" s="237">
        <f t="shared" si="7355"/>
        <v>0.95454545454545459</v>
      </c>
      <c r="GD462" s="247">
        <f t="shared" si="7356"/>
        <v>4</v>
      </c>
      <c r="GE462" s="237">
        <f t="shared" si="7357"/>
        <v>0.18181818181818182</v>
      </c>
      <c r="GF462" s="247">
        <f t="shared" si="7358"/>
        <v>1</v>
      </c>
      <c r="GG462" s="259">
        <f t="shared" si="7359"/>
        <v>4.5454545454545456E-2</v>
      </c>
      <c r="GH462" s="247">
        <v>0</v>
      </c>
      <c r="GI462" s="247">
        <v>0</v>
      </c>
      <c r="GJ462" s="247">
        <v>1</v>
      </c>
      <c r="GK462" s="247">
        <v>0</v>
      </c>
      <c r="GL462" s="247">
        <v>0</v>
      </c>
      <c r="GM462" s="247">
        <v>0</v>
      </c>
      <c r="GN462" s="247">
        <v>2</v>
      </c>
      <c r="GO462" s="247">
        <v>2</v>
      </c>
      <c r="GP462" s="274">
        <v>0</v>
      </c>
      <c r="GQ462" s="274">
        <v>0</v>
      </c>
      <c r="GR462" s="274">
        <v>0</v>
      </c>
      <c r="GS462" s="274">
        <v>19</v>
      </c>
      <c r="GT462" s="247">
        <f t="shared" si="7360"/>
        <v>18</v>
      </c>
      <c r="GU462" s="237">
        <f t="shared" si="7361"/>
        <v>0.94736842105263153</v>
      </c>
      <c r="GV462" s="238">
        <f t="shared" si="7362"/>
        <v>1</v>
      </c>
      <c r="GW462" s="259">
        <f t="shared" si="7363"/>
        <v>5.2631578947368418E-2</v>
      </c>
      <c r="GX462" s="237">
        <f t="shared" si="7364"/>
        <v>1</v>
      </c>
      <c r="GY462" s="247">
        <f t="shared" si="7365"/>
        <v>1</v>
      </c>
      <c r="GZ462" s="237">
        <f t="shared" si="7366"/>
        <v>5.2631578947368418E-2</v>
      </c>
      <c r="HA462" s="247">
        <f t="shared" si="7367"/>
        <v>0</v>
      </c>
      <c r="HB462" s="259">
        <f t="shared" si="7368"/>
        <v>0</v>
      </c>
      <c r="HC462" s="247">
        <v>0</v>
      </c>
      <c r="HD462" s="247">
        <v>0</v>
      </c>
      <c r="HE462" s="247">
        <v>0</v>
      </c>
      <c r="HF462" s="247">
        <v>0</v>
      </c>
      <c r="HG462" s="247">
        <v>0</v>
      </c>
      <c r="HH462" s="247">
        <v>0</v>
      </c>
      <c r="HI462" s="247">
        <v>0</v>
      </c>
      <c r="HJ462" s="247">
        <v>1</v>
      </c>
      <c r="HK462" s="274">
        <v>0</v>
      </c>
      <c r="HL462" s="274">
        <v>0</v>
      </c>
      <c r="HM462" s="274">
        <v>0</v>
      </c>
      <c r="HN462" s="274">
        <v>21</v>
      </c>
      <c r="HO462" s="247">
        <f t="shared" si="7369"/>
        <v>20</v>
      </c>
      <c r="HP462" s="237">
        <f t="shared" si="7370"/>
        <v>0.95238095238095233</v>
      </c>
      <c r="HQ462" s="238">
        <f t="shared" si="7371"/>
        <v>1</v>
      </c>
      <c r="HR462" s="259">
        <f t="shared" si="7372"/>
        <v>4.7619047619047616E-2</v>
      </c>
      <c r="HS462" s="237">
        <f t="shared" si="7373"/>
        <v>1</v>
      </c>
      <c r="HT462" s="247">
        <f t="shared" si="7374"/>
        <v>1</v>
      </c>
      <c r="HU462" s="237">
        <f t="shared" si="7375"/>
        <v>4.7619047619047616E-2</v>
      </c>
      <c r="HV462" s="247">
        <f t="shared" si="7376"/>
        <v>0</v>
      </c>
      <c r="HW462" s="259">
        <f t="shared" si="7377"/>
        <v>0</v>
      </c>
      <c r="HX462" s="247">
        <v>0</v>
      </c>
      <c r="HY462" s="247">
        <v>0</v>
      </c>
      <c r="HZ462" s="247">
        <v>0</v>
      </c>
      <c r="IA462" s="247">
        <v>0</v>
      </c>
      <c r="IB462" s="247">
        <v>0</v>
      </c>
      <c r="IC462" s="247">
        <v>0</v>
      </c>
      <c r="ID462" s="247">
        <v>0</v>
      </c>
      <c r="IE462" s="247">
        <v>1</v>
      </c>
      <c r="IF462" s="274">
        <v>0</v>
      </c>
      <c r="IG462" s="274">
        <v>0</v>
      </c>
      <c r="IH462" s="274">
        <v>0</v>
      </c>
      <c r="II462" s="274">
        <v>19</v>
      </c>
      <c r="IJ462" s="247">
        <f t="shared" si="7378"/>
        <v>18</v>
      </c>
      <c r="IK462" s="237">
        <f t="shared" si="7379"/>
        <v>0.94736842105263153</v>
      </c>
      <c r="IL462" s="238">
        <f t="shared" si="7380"/>
        <v>1</v>
      </c>
      <c r="IM462" s="259">
        <f t="shared" si="7381"/>
        <v>5.2631578947368418E-2</v>
      </c>
      <c r="IN462" s="237">
        <f t="shared" si="7382"/>
        <v>0.94736842105263153</v>
      </c>
      <c r="IO462" s="247">
        <f t="shared" si="7383"/>
        <v>0</v>
      </c>
      <c r="IP462" s="237">
        <f t="shared" si="7384"/>
        <v>0</v>
      </c>
      <c r="IQ462" s="247">
        <f t="shared" si="7385"/>
        <v>1</v>
      </c>
      <c r="IR462" s="259">
        <f t="shared" si="7386"/>
        <v>5.2631578947368418E-2</v>
      </c>
      <c r="IS462" s="247">
        <v>0</v>
      </c>
      <c r="IT462" s="247">
        <v>0</v>
      </c>
      <c r="IU462" s="247">
        <v>1</v>
      </c>
      <c r="IV462" s="247">
        <v>0</v>
      </c>
      <c r="IW462" s="247">
        <v>0</v>
      </c>
      <c r="IX462" s="247">
        <v>0</v>
      </c>
      <c r="IY462" s="247">
        <v>0</v>
      </c>
      <c r="IZ462" s="247">
        <v>0</v>
      </c>
      <c r="JA462" s="274">
        <v>0</v>
      </c>
      <c r="JB462" s="274">
        <v>2</v>
      </c>
      <c r="JC462" s="274">
        <v>0</v>
      </c>
      <c r="JD462" s="247">
        <f t="shared" si="7387"/>
        <v>241</v>
      </c>
      <c r="JE462" s="247">
        <f t="shared" si="7388"/>
        <v>210</v>
      </c>
      <c r="JF462" s="260">
        <f t="shared" si="7389"/>
        <v>0.87136929460580914</v>
      </c>
      <c r="JG462" s="238">
        <f t="shared" si="7390"/>
        <v>31</v>
      </c>
      <c r="JH462" s="260">
        <f t="shared" si="7391"/>
        <v>0.12863070539419086</v>
      </c>
      <c r="JI462" s="260">
        <f t="shared" si="7392"/>
        <v>0.95850622406639008</v>
      </c>
      <c r="JJ462" s="247">
        <f t="shared" si="7393"/>
        <v>21</v>
      </c>
      <c r="JK462" s="260">
        <f t="shared" si="7394"/>
        <v>8.7136929460580909E-2</v>
      </c>
      <c r="JL462" s="247">
        <f t="shared" si="7395"/>
        <v>10</v>
      </c>
      <c r="JM462" s="260">
        <f t="shared" si="7396"/>
        <v>4.1493775933609957E-2</v>
      </c>
      <c r="JN462" s="247">
        <f t="shared" si="7397"/>
        <v>0</v>
      </c>
      <c r="JO462" s="247">
        <f t="shared" si="7398"/>
        <v>0</v>
      </c>
      <c r="JP462" s="247">
        <f t="shared" si="7399"/>
        <v>10</v>
      </c>
      <c r="JQ462" s="247">
        <f t="shared" si="7400"/>
        <v>0</v>
      </c>
      <c r="JR462" s="247">
        <f t="shared" si="7401"/>
        <v>0</v>
      </c>
      <c r="JS462" s="247">
        <f t="shared" si="7402"/>
        <v>0</v>
      </c>
      <c r="JT462" s="247">
        <f t="shared" si="7403"/>
        <v>5</v>
      </c>
      <c r="JU462" s="247">
        <f t="shared" si="7404"/>
        <v>16</v>
      </c>
      <c r="JV462" s="247">
        <f t="shared" si="7405"/>
        <v>1</v>
      </c>
      <c r="JW462" s="247">
        <f t="shared" si="7406"/>
        <v>3</v>
      </c>
      <c r="JX462" s="247">
        <f t="shared" si="7407"/>
        <v>0</v>
      </c>
    </row>
    <row r="463" spans="1:284" ht="15" customHeight="1">
      <c r="A463" s="269">
        <f t="shared" si="7408"/>
        <v>6</v>
      </c>
      <c r="B463" s="125">
        <v>20190211562</v>
      </c>
      <c r="C463" s="227">
        <f t="shared" ca="1" si="7280"/>
        <v>2</v>
      </c>
      <c r="D463" s="227">
        <f t="shared" ca="1" si="7281"/>
        <v>1</v>
      </c>
      <c r="E463" s="228">
        <f t="shared" si="7282"/>
        <v>26.457534246575342</v>
      </c>
      <c r="F463" s="99">
        <v>22</v>
      </c>
      <c r="G463" s="99">
        <v>8</v>
      </c>
      <c r="H463" s="99">
        <v>1993</v>
      </c>
      <c r="I463" s="153" t="s">
        <v>666</v>
      </c>
      <c r="J463" s="111" t="s">
        <v>823</v>
      </c>
      <c r="K463" s="103" t="s">
        <v>723</v>
      </c>
      <c r="L463" s="247">
        <v>22</v>
      </c>
      <c r="M463" s="247">
        <f t="shared" si="7283"/>
        <v>20</v>
      </c>
      <c r="N463" s="260">
        <f t="shared" si="7284"/>
        <v>0.90909090909090906</v>
      </c>
      <c r="O463" s="238">
        <f t="shared" si="7285"/>
        <v>2</v>
      </c>
      <c r="P463" s="260">
        <f t="shared" si="7286"/>
        <v>9.0909090909090912E-2</v>
      </c>
      <c r="Q463" s="260">
        <f t="shared" si="7287"/>
        <v>1</v>
      </c>
      <c r="R463" s="247">
        <f t="shared" si="7288"/>
        <v>2</v>
      </c>
      <c r="S463" s="260">
        <f t="shared" si="7289"/>
        <v>9.0909090909090912E-2</v>
      </c>
      <c r="T463" s="247">
        <f t="shared" si="7290"/>
        <v>0</v>
      </c>
      <c r="U463" s="260">
        <f t="shared" si="7291"/>
        <v>0</v>
      </c>
      <c r="V463" s="247">
        <v>0</v>
      </c>
      <c r="W463" s="247">
        <v>0</v>
      </c>
      <c r="X463" s="247">
        <v>0</v>
      </c>
      <c r="Y463" s="247">
        <v>0</v>
      </c>
      <c r="Z463" s="247">
        <v>0</v>
      </c>
      <c r="AA463" s="247">
        <v>0</v>
      </c>
      <c r="AB463" s="247">
        <v>0</v>
      </c>
      <c r="AC463" s="247">
        <v>2</v>
      </c>
      <c r="AD463" s="247">
        <v>0</v>
      </c>
      <c r="AE463" s="247">
        <v>1</v>
      </c>
      <c r="AF463" s="247">
        <v>0</v>
      </c>
      <c r="AG463" s="236">
        <v>20</v>
      </c>
      <c r="AH463" s="236">
        <f t="shared" si="7292"/>
        <v>19</v>
      </c>
      <c r="AI463" s="237">
        <f t="shared" si="7293"/>
        <v>0.95</v>
      </c>
      <c r="AJ463" s="238">
        <f t="shared" si="7294"/>
        <v>1</v>
      </c>
      <c r="AK463" s="237">
        <f t="shared" si="7295"/>
        <v>0.05</v>
      </c>
      <c r="AL463" s="237">
        <f t="shared" si="7296"/>
        <v>1</v>
      </c>
      <c r="AM463" s="236">
        <f t="shared" si="7297"/>
        <v>1</v>
      </c>
      <c r="AN463" s="237">
        <f t="shared" si="7298"/>
        <v>0.05</v>
      </c>
      <c r="AO463" s="236">
        <f t="shared" si="7299"/>
        <v>0</v>
      </c>
      <c r="AP463" s="237">
        <f t="shared" si="7300"/>
        <v>0</v>
      </c>
      <c r="AQ463" s="236">
        <v>0</v>
      </c>
      <c r="AR463" s="236">
        <v>0</v>
      </c>
      <c r="AS463" s="236">
        <v>0</v>
      </c>
      <c r="AT463" s="236">
        <v>0</v>
      </c>
      <c r="AU463" s="236">
        <v>0</v>
      </c>
      <c r="AV463" s="236">
        <v>0</v>
      </c>
      <c r="AW463" s="236">
        <v>0</v>
      </c>
      <c r="AX463" s="236">
        <v>1</v>
      </c>
      <c r="AY463" s="236">
        <v>0</v>
      </c>
      <c r="AZ463" s="236">
        <v>0</v>
      </c>
      <c r="BA463" s="236">
        <v>0</v>
      </c>
      <c r="BB463" s="236">
        <v>21</v>
      </c>
      <c r="BC463" s="236">
        <f t="shared" si="7301"/>
        <v>18</v>
      </c>
      <c r="BD463" s="237">
        <f t="shared" si="7302"/>
        <v>0.8571428571428571</v>
      </c>
      <c r="BE463" s="238">
        <f t="shared" si="7303"/>
        <v>3</v>
      </c>
      <c r="BF463" s="237">
        <f t="shared" si="7304"/>
        <v>0.14285714285714285</v>
      </c>
      <c r="BG463" s="237">
        <f t="shared" si="7305"/>
        <v>0.90476190476190477</v>
      </c>
      <c r="BH463" s="236">
        <f t="shared" si="7306"/>
        <v>1</v>
      </c>
      <c r="BI463" s="237">
        <f t="shared" si="7307"/>
        <v>4.7619047619047616E-2</v>
      </c>
      <c r="BJ463" s="236">
        <f t="shared" si="7308"/>
        <v>2</v>
      </c>
      <c r="BK463" s="237">
        <f t="shared" si="7309"/>
        <v>9.5238095238095233E-2</v>
      </c>
      <c r="BL463" s="236">
        <v>0</v>
      </c>
      <c r="BM463" s="236">
        <v>0</v>
      </c>
      <c r="BN463" s="236">
        <v>2</v>
      </c>
      <c r="BO463" s="236">
        <v>0</v>
      </c>
      <c r="BP463" s="236">
        <v>0</v>
      </c>
      <c r="BQ463" s="236">
        <v>0</v>
      </c>
      <c r="BR463" s="236">
        <v>0</v>
      </c>
      <c r="BS463" s="236">
        <v>1</v>
      </c>
      <c r="BT463" s="236">
        <v>0</v>
      </c>
      <c r="BU463" s="236">
        <v>0</v>
      </c>
      <c r="BV463" s="236">
        <v>0</v>
      </c>
      <c r="BW463" s="247">
        <v>21</v>
      </c>
      <c r="BX463" s="247">
        <f t="shared" si="7310"/>
        <v>19</v>
      </c>
      <c r="BY463" s="260">
        <f t="shared" si="7311"/>
        <v>0.90476190476190477</v>
      </c>
      <c r="BZ463" s="238">
        <f t="shared" si="7312"/>
        <v>2</v>
      </c>
      <c r="CA463" s="260">
        <f t="shared" si="7313"/>
        <v>9.5238095238095233E-2</v>
      </c>
      <c r="CB463" s="260">
        <f t="shared" si="7314"/>
        <v>1</v>
      </c>
      <c r="CC463" s="247">
        <f t="shared" si="7315"/>
        <v>2</v>
      </c>
      <c r="CD463" s="260">
        <f t="shared" si="7316"/>
        <v>9.5238095238095233E-2</v>
      </c>
      <c r="CE463" s="247">
        <f t="shared" si="7317"/>
        <v>0</v>
      </c>
      <c r="CF463" s="260">
        <f t="shared" si="7318"/>
        <v>0</v>
      </c>
      <c r="CG463" s="247">
        <v>0</v>
      </c>
      <c r="CH463" s="247">
        <v>0</v>
      </c>
      <c r="CI463" s="247">
        <v>0</v>
      </c>
      <c r="CJ463" s="247">
        <v>0</v>
      </c>
      <c r="CK463" s="247">
        <v>0</v>
      </c>
      <c r="CL463" s="247">
        <v>0</v>
      </c>
      <c r="CM463" s="247">
        <v>0</v>
      </c>
      <c r="CN463" s="247">
        <v>2</v>
      </c>
      <c r="CO463" s="247">
        <v>0</v>
      </c>
      <c r="CP463" s="247">
        <v>0</v>
      </c>
      <c r="CQ463" s="247">
        <v>0</v>
      </c>
      <c r="CR463" s="274">
        <v>15</v>
      </c>
      <c r="CS463" s="247">
        <f t="shared" si="7319"/>
        <v>15</v>
      </c>
      <c r="CT463" s="237">
        <f t="shared" si="7320"/>
        <v>1</v>
      </c>
      <c r="CU463" s="238">
        <f t="shared" si="7321"/>
        <v>0</v>
      </c>
      <c r="CV463" s="259">
        <f t="shared" si="7322"/>
        <v>0</v>
      </c>
      <c r="CW463" s="237">
        <f t="shared" si="7323"/>
        <v>1</v>
      </c>
      <c r="CX463" s="247">
        <f t="shared" si="6617"/>
        <v>0</v>
      </c>
      <c r="CY463" s="237">
        <f t="shared" si="6625"/>
        <v>0</v>
      </c>
      <c r="CZ463" s="247">
        <f t="shared" si="6618"/>
        <v>0</v>
      </c>
      <c r="DA463" s="259">
        <f t="shared" si="6626"/>
        <v>0</v>
      </c>
      <c r="DB463" s="247">
        <v>0</v>
      </c>
      <c r="DC463" s="247">
        <v>0</v>
      </c>
      <c r="DD463" s="247">
        <v>0</v>
      </c>
      <c r="DE463" s="247">
        <v>0</v>
      </c>
      <c r="DF463" s="247">
        <v>0</v>
      </c>
      <c r="DG463" s="247">
        <v>0</v>
      </c>
      <c r="DH463" s="247">
        <v>0</v>
      </c>
      <c r="DI463" s="247">
        <v>0</v>
      </c>
      <c r="DJ463" s="274">
        <v>0</v>
      </c>
      <c r="DK463" s="274">
        <v>1</v>
      </c>
      <c r="DL463" s="274">
        <v>0</v>
      </c>
      <c r="DM463" s="274">
        <v>21</v>
      </c>
      <c r="DN463" s="247">
        <f t="shared" si="7324"/>
        <v>20</v>
      </c>
      <c r="DO463" s="237">
        <f t="shared" si="7325"/>
        <v>0.95238095238095233</v>
      </c>
      <c r="DP463" s="238">
        <f t="shared" si="7326"/>
        <v>1</v>
      </c>
      <c r="DQ463" s="259">
        <f t="shared" si="7327"/>
        <v>4.7619047619047616E-2</v>
      </c>
      <c r="DR463" s="237">
        <f t="shared" si="7328"/>
        <v>1</v>
      </c>
      <c r="DS463" s="247">
        <f t="shared" si="7329"/>
        <v>1</v>
      </c>
      <c r="DT463" s="237">
        <f t="shared" si="7330"/>
        <v>4.7619047619047616E-2</v>
      </c>
      <c r="DU463" s="247">
        <f t="shared" si="7331"/>
        <v>0</v>
      </c>
      <c r="DV463" s="259">
        <f t="shared" si="7332"/>
        <v>0</v>
      </c>
      <c r="DW463" s="247">
        <v>0</v>
      </c>
      <c r="DX463" s="247">
        <v>0</v>
      </c>
      <c r="DY463" s="247">
        <v>0</v>
      </c>
      <c r="DZ463" s="247">
        <v>0</v>
      </c>
      <c r="EA463" s="247">
        <v>0</v>
      </c>
      <c r="EB463" s="247">
        <v>0</v>
      </c>
      <c r="EC463" s="247">
        <v>0</v>
      </c>
      <c r="ED463" s="247">
        <v>1</v>
      </c>
      <c r="EE463" s="274">
        <v>0</v>
      </c>
      <c r="EF463" s="274">
        <v>0</v>
      </c>
      <c r="EG463" s="274">
        <v>0</v>
      </c>
      <c r="EH463" s="274">
        <v>22</v>
      </c>
      <c r="EI463" s="247">
        <f t="shared" si="7333"/>
        <v>22</v>
      </c>
      <c r="EJ463" s="237">
        <f t="shared" si="7334"/>
        <v>1</v>
      </c>
      <c r="EK463" s="238">
        <f t="shared" si="7335"/>
        <v>0</v>
      </c>
      <c r="EL463" s="259">
        <f t="shared" si="7336"/>
        <v>0</v>
      </c>
      <c r="EM463" s="237">
        <f t="shared" si="7337"/>
        <v>1</v>
      </c>
      <c r="EN463" s="247">
        <f t="shared" si="7338"/>
        <v>0</v>
      </c>
      <c r="EO463" s="237">
        <f t="shared" si="7339"/>
        <v>0</v>
      </c>
      <c r="EP463" s="247">
        <f t="shared" si="7340"/>
        <v>0</v>
      </c>
      <c r="EQ463" s="259">
        <f t="shared" si="7341"/>
        <v>0</v>
      </c>
      <c r="ER463" s="247">
        <v>0</v>
      </c>
      <c r="ES463" s="247">
        <v>0</v>
      </c>
      <c r="ET463" s="247">
        <v>0</v>
      </c>
      <c r="EU463" s="247">
        <v>0</v>
      </c>
      <c r="EV463" s="247">
        <v>0</v>
      </c>
      <c r="EW463" s="247">
        <v>0</v>
      </c>
      <c r="EX463" s="247">
        <v>0</v>
      </c>
      <c r="EY463" s="247">
        <v>0</v>
      </c>
      <c r="EZ463" s="274">
        <v>0</v>
      </c>
      <c r="FA463" s="274">
        <v>0</v>
      </c>
      <c r="FB463" s="274">
        <v>0</v>
      </c>
      <c r="FC463" s="274">
        <v>18</v>
      </c>
      <c r="FD463" s="247">
        <f t="shared" si="7342"/>
        <v>16</v>
      </c>
      <c r="FE463" s="237">
        <f t="shared" si="7343"/>
        <v>0.88888888888888884</v>
      </c>
      <c r="FF463" s="238">
        <f t="shared" si="7344"/>
        <v>2</v>
      </c>
      <c r="FG463" s="259">
        <f t="shared" si="7345"/>
        <v>0.1111111111111111</v>
      </c>
      <c r="FH463" s="237">
        <f t="shared" si="7346"/>
        <v>1</v>
      </c>
      <c r="FI463" s="247">
        <f t="shared" si="7347"/>
        <v>2</v>
      </c>
      <c r="FJ463" s="237">
        <f t="shared" si="7348"/>
        <v>0.1111111111111111</v>
      </c>
      <c r="FK463" s="247">
        <f t="shared" si="7349"/>
        <v>0</v>
      </c>
      <c r="FL463" s="259">
        <f t="shared" si="7350"/>
        <v>0</v>
      </c>
      <c r="FM463" s="247">
        <v>0</v>
      </c>
      <c r="FN463" s="247">
        <v>0</v>
      </c>
      <c r="FO463" s="247">
        <v>0</v>
      </c>
      <c r="FP463" s="247">
        <v>0</v>
      </c>
      <c r="FQ463" s="247">
        <v>0</v>
      </c>
      <c r="FR463" s="247">
        <v>0</v>
      </c>
      <c r="FS463" s="247">
        <v>0</v>
      </c>
      <c r="FT463" s="247">
        <v>2</v>
      </c>
      <c r="FU463" s="274">
        <v>0</v>
      </c>
      <c r="FV463" s="274">
        <v>1</v>
      </c>
      <c r="FW463" s="274">
        <v>0</v>
      </c>
      <c r="FX463" s="274">
        <v>22</v>
      </c>
      <c r="FY463" s="247">
        <f t="shared" si="7351"/>
        <v>21</v>
      </c>
      <c r="FZ463" s="237">
        <f t="shared" si="7352"/>
        <v>0.95454545454545459</v>
      </c>
      <c r="GA463" s="238">
        <f t="shared" si="7353"/>
        <v>1</v>
      </c>
      <c r="GB463" s="259">
        <f t="shared" si="7354"/>
        <v>4.5454545454545456E-2</v>
      </c>
      <c r="GC463" s="237">
        <f t="shared" si="7355"/>
        <v>1</v>
      </c>
      <c r="GD463" s="247">
        <f t="shared" si="7356"/>
        <v>1</v>
      </c>
      <c r="GE463" s="237">
        <f t="shared" si="7357"/>
        <v>4.5454545454545456E-2</v>
      </c>
      <c r="GF463" s="247">
        <f t="shared" si="7358"/>
        <v>0</v>
      </c>
      <c r="GG463" s="259">
        <f t="shared" si="7359"/>
        <v>0</v>
      </c>
      <c r="GH463" s="247">
        <v>0</v>
      </c>
      <c r="GI463" s="247">
        <v>0</v>
      </c>
      <c r="GJ463" s="247">
        <v>0</v>
      </c>
      <c r="GK463" s="247">
        <v>0</v>
      </c>
      <c r="GL463" s="247">
        <v>0</v>
      </c>
      <c r="GM463" s="247">
        <v>0</v>
      </c>
      <c r="GN463" s="247">
        <v>0</v>
      </c>
      <c r="GO463" s="247">
        <v>1</v>
      </c>
      <c r="GP463" s="274">
        <v>0</v>
      </c>
      <c r="GQ463" s="274">
        <v>0</v>
      </c>
      <c r="GR463" s="274">
        <v>0</v>
      </c>
      <c r="GS463" s="274">
        <v>19</v>
      </c>
      <c r="GT463" s="247">
        <f t="shared" si="7360"/>
        <v>18</v>
      </c>
      <c r="GU463" s="237">
        <f t="shared" si="7361"/>
        <v>0.94736842105263153</v>
      </c>
      <c r="GV463" s="238">
        <f t="shared" si="7362"/>
        <v>1</v>
      </c>
      <c r="GW463" s="259">
        <f t="shared" si="7363"/>
        <v>5.2631578947368418E-2</v>
      </c>
      <c r="GX463" s="237">
        <f t="shared" si="7364"/>
        <v>1</v>
      </c>
      <c r="GY463" s="247">
        <f t="shared" si="7365"/>
        <v>1</v>
      </c>
      <c r="GZ463" s="237">
        <f t="shared" si="7366"/>
        <v>5.2631578947368418E-2</v>
      </c>
      <c r="HA463" s="247">
        <f t="shared" si="7367"/>
        <v>0</v>
      </c>
      <c r="HB463" s="259">
        <f t="shared" si="7368"/>
        <v>0</v>
      </c>
      <c r="HC463" s="247">
        <v>0</v>
      </c>
      <c r="HD463" s="247">
        <v>0</v>
      </c>
      <c r="HE463" s="247">
        <v>0</v>
      </c>
      <c r="HF463" s="247">
        <v>0</v>
      </c>
      <c r="HG463" s="247">
        <v>0</v>
      </c>
      <c r="HH463" s="247">
        <v>0</v>
      </c>
      <c r="HI463" s="247">
        <v>0</v>
      </c>
      <c r="HJ463" s="247">
        <v>1</v>
      </c>
      <c r="HK463" s="274">
        <v>0</v>
      </c>
      <c r="HL463" s="274">
        <v>0</v>
      </c>
      <c r="HM463" s="274">
        <v>0</v>
      </c>
      <c r="HN463" s="274">
        <v>21</v>
      </c>
      <c r="HO463" s="247">
        <f t="shared" si="7369"/>
        <v>20</v>
      </c>
      <c r="HP463" s="237">
        <f t="shared" si="7370"/>
        <v>0.95238095238095233</v>
      </c>
      <c r="HQ463" s="238">
        <f t="shared" si="7371"/>
        <v>1</v>
      </c>
      <c r="HR463" s="259">
        <f t="shared" si="7372"/>
        <v>4.7619047619047616E-2</v>
      </c>
      <c r="HS463" s="237">
        <f t="shared" si="7373"/>
        <v>0.95238095238095233</v>
      </c>
      <c r="HT463" s="247">
        <f t="shared" si="7374"/>
        <v>0</v>
      </c>
      <c r="HU463" s="237">
        <f t="shared" si="7375"/>
        <v>0</v>
      </c>
      <c r="HV463" s="247">
        <f t="shared" si="7376"/>
        <v>1</v>
      </c>
      <c r="HW463" s="259">
        <f t="shared" si="7377"/>
        <v>4.7619047619047616E-2</v>
      </c>
      <c r="HX463" s="247">
        <v>0</v>
      </c>
      <c r="HY463" s="247">
        <v>0</v>
      </c>
      <c r="HZ463" s="247">
        <v>1</v>
      </c>
      <c r="IA463" s="247">
        <v>0</v>
      </c>
      <c r="IB463" s="247">
        <v>0</v>
      </c>
      <c r="IC463" s="247">
        <v>0</v>
      </c>
      <c r="ID463" s="247">
        <v>0</v>
      </c>
      <c r="IE463" s="247">
        <v>0</v>
      </c>
      <c r="IF463" s="274">
        <v>0</v>
      </c>
      <c r="IG463" s="274">
        <v>1</v>
      </c>
      <c r="IH463" s="274">
        <v>0</v>
      </c>
      <c r="II463" s="274">
        <v>19</v>
      </c>
      <c r="IJ463" s="247">
        <f t="shared" si="7378"/>
        <v>17</v>
      </c>
      <c r="IK463" s="237">
        <f t="shared" si="7379"/>
        <v>0.89473684210526316</v>
      </c>
      <c r="IL463" s="238">
        <f t="shared" si="7380"/>
        <v>2</v>
      </c>
      <c r="IM463" s="259">
        <f t="shared" si="7381"/>
        <v>0.10526315789473684</v>
      </c>
      <c r="IN463" s="237">
        <f t="shared" si="7382"/>
        <v>1</v>
      </c>
      <c r="IO463" s="247">
        <f t="shared" si="7383"/>
        <v>2</v>
      </c>
      <c r="IP463" s="237">
        <f t="shared" si="7384"/>
        <v>0.10526315789473684</v>
      </c>
      <c r="IQ463" s="247">
        <f t="shared" si="7385"/>
        <v>0</v>
      </c>
      <c r="IR463" s="259">
        <f t="shared" si="7386"/>
        <v>0</v>
      </c>
      <c r="IS463" s="247">
        <v>0</v>
      </c>
      <c r="IT463" s="247">
        <v>0</v>
      </c>
      <c r="IU463" s="247">
        <v>0</v>
      </c>
      <c r="IV463" s="247">
        <v>0</v>
      </c>
      <c r="IW463" s="247">
        <v>0</v>
      </c>
      <c r="IX463" s="247">
        <v>0</v>
      </c>
      <c r="IY463" s="247">
        <v>0</v>
      </c>
      <c r="IZ463" s="247">
        <v>2</v>
      </c>
      <c r="JA463" s="274">
        <v>0</v>
      </c>
      <c r="JB463" s="274">
        <v>1</v>
      </c>
      <c r="JC463" s="274">
        <v>0</v>
      </c>
      <c r="JD463" s="247">
        <f t="shared" si="7387"/>
        <v>241</v>
      </c>
      <c r="JE463" s="247">
        <f t="shared" si="7388"/>
        <v>225</v>
      </c>
      <c r="JF463" s="260">
        <f t="shared" si="7389"/>
        <v>0.93360995850622408</v>
      </c>
      <c r="JG463" s="238">
        <f t="shared" si="7390"/>
        <v>16</v>
      </c>
      <c r="JH463" s="260">
        <f t="shared" si="7391"/>
        <v>6.6390041493775934E-2</v>
      </c>
      <c r="JI463" s="260">
        <f t="shared" si="7392"/>
        <v>0.98755186721991706</v>
      </c>
      <c r="JJ463" s="247">
        <f t="shared" si="7393"/>
        <v>13</v>
      </c>
      <c r="JK463" s="260">
        <f t="shared" si="7394"/>
        <v>5.3941908713692949E-2</v>
      </c>
      <c r="JL463" s="247">
        <f t="shared" si="7395"/>
        <v>3</v>
      </c>
      <c r="JM463" s="260">
        <f t="shared" si="7396"/>
        <v>1.2448132780082987E-2</v>
      </c>
      <c r="JN463" s="247">
        <f t="shared" si="7397"/>
        <v>0</v>
      </c>
      <c r="JO463" s="247">
        <f t="shared" si="7398"/>
        <v>0</v>
      </c>
      <c r="JP463" s="247">
        <f t="shared" si="7399"/>
        <v>3</v>
      </c>
      <c r="JQ463" s="247">
        <f t="shared" si="7400"/>
        <v>0</v>
      </c>
      <c r="JR463" s="247">
        <f t="shared" si="7401"/>
        <v>0</v>
      </c>
      <c r="JS463" s="247">
        <f t="shared" si="7402"/>
        <v>0</v>
      </c>
      <c r="JT463" s="247">
        <f t="shared" si="7403"/>
        <v>0</v>
      </c>
      <c r="JU463" s="247">
        <f t="shared" si="7404"/>
        <v>13</v>
      </c>
      <c r="JV463" s="247">
        <f t="shared" si="7405"/>
        <v>0</v>
      </c>
      <c r="JW463" s="247">
        <f t="shared" si="7406"/>
        <v>5</v>
      </c>
      <c r="JX463" s="247">
        <f t="shared" si="7407"/>
        <v>0</v>
      </c>
    </row>
    <row r="464" spans="1:284" ht="15" customHeight="1">
      <c r="A464" s="269">
        <f t="shared" si="7408"/>
        <v>7</v>
      </c>
      <c r="B464" s="125">
        <v>20190211565</v>
      </c>
      <c r="C464" s="227">
        <f t="shared" ca="1" si="7280"/>
        <v>2</v>
      </c>
      <c r="D464" s="227">
        <f t="shared" ca="1" si="7281"/>
        <v>1</v>
      </c>
      <c r="E464" s="228">
        <f t="shared" si="7282"/>
        <v>20.134246575342466</v>
      </c>
      <c r="F464" s="99">
        <v>17</v>
      </c>
      <c r="G464" s="99">
        <v>12</v>
      </c>
      <c r="H464" s="99">
        <v>1999</v>
      </c>
      <c r="I464" s="153" t="s">
        <v>673</v>
      </c>
      <c r="J464" s="111" t="s">
        <v>823</v>
      </c>
      <c r="K464" s="103" t="s">
        <v>723</v>
      </c>
      <c r="L464" s="247">
        <v>22</v>
      </c>
      <c r="M464" s="247">
        <f t="shared" si="7283"/>
        <v>18</v>
      </c>
      <c r="N464" s="260">
        <f t="shared" si="7284"/>
        <v>0.81818181818181823</v>
      </c>
      <c r="O464" s="238">
        <f t="shared" si="7285"/>
        <v>4</v>
      </c>
      <c r="P464" s="260">
        <f t="shared" si="7286"/>
        <v>0.18181818181818182</v>
      </c>
      <c r="Q464" s="260">
        <f t="shared" si="7287"/>
        <v>0.90909090909090906</v>
      </c>
      <c r="R464" s="247">
        <f t="shared" si="7288"/>
        <v>2</v>
      </c>
      <c r="S464" s="260">
        <f t="shared" si="7289"/>
        <v>9.0909090909090912E-2</v>
      </c>
      <c r="T464" s="247">
        <f t="shared" si="7290"/>
        <v>2</v>
      </c>
      <c r="U464" s="260">
        <f t="shared" si="7291"/>
        <v>9.0909090909090912E-2</v>
      </c>
      <c r="V464" s="247">
        <v>0</v>
      </c>
      <c r="W464" s="247">
        <v>0</v>
      </c>
      <c r="X464" s="247">
        <v>2</v>
      </c>
      <c r="Y464" s="247">
        <v>0</v>
      </c>
      <c r="Z464" s="247">
        <v>0</v>
      </c>
      <c r="AA464" s="247">
        <v>0</v>
      </c>
      <c r="AB464" s="247">
        <v>0</v>
      </c>
      <c r="AC464" s="247">
        <v>2</v>
      </c>
      <c r="AD464" s="247">
        <v>0</v>
      </c>
      <c r="AE464" s="247">
        <v>1</v>
      </c>
      <c r="AF464" s="247">
        <v>0</v>
      </c>
      <c r="AG464" s="236">
        <v>20</v>
      </c>
      <c r="AH464" s="236">
        <f t="shared" si="7292"/>
        <v>18</v>
      </c>
      <c r="AI464" s="237">
        <f t="shared" si="7293"/>
        <v>0.9</v>
      </c>
      <c r="AJ464" s="238">
        <f t="shared" si="7294"/>
        <v>2</v>
      </c>
      <c r="AK464" s="237">
        <f t="shared" si="7295"/>
        <v>0.1</v>
      </c>
      <c r="AL464" s="237">
        <f t="shared" si="7296"/>
        <v>0.95</v>
      </c>
      <c r="AM464" s="236">
        <f t="shared" si="7297"/>
        <v>1</v>
      </c>
      <c r="AN464" s="237">
        <f t="shared" si="7298"/>
        <v>0.05</v>
      </c>
      <c r="AO464" s="236">
        <f t="shared" si="7299"/>
        <v>1</v>
      </c>
      <c r="AP464" s="237">
        <f t="shared" si="7300"/>
        <v>0.05</v>
      </c>
      <c r="AQ464" s="236">
        <v>0</v>
      </c>
      <c r="AR464" s="236">
        <v>0</v>
      </c>
      <c r="AS464" s="236">
        <v>1</v>
      </c>
      <c r="AT464" s="236">
        <v>0</v>
      </c>
      <c r="AU464" s="236">
        <v>0</v>
      </c>
      <c r="AV464" s="236">
        <v>0</v>
      </c>
      <c r="AW464" s="236">
        <v>0</v>
      </c>
      <c r="AX464" s="236">
        <v>1</v>
      </c>
      <c r="AY464" s="236">
        <v>2</v>
      </c>
      <c r="AZ464" s="236">
        <v>0</v>
      </c>
      <c r="BA464" s="236">
        <v>0</v>
      </c>
      <c r="BB464" s="236">
        <v>21</v>
      </c>
      <c r="BC464" s="236">
        <f t="shared" si="7301"/>
        <v>18</v>
      </c>
      <c r="BD464" s="237">
        <f t="shared" si="7302"/>
        <v>0.8571428571428571</v>
      </c>
      <c r="BE464" s="238">
        <f t="shared" si="7303"/>
        <v>3</v>
      </c>
      <c r="BF464" s="237">
        <f t="shared" si="7304"/>
        <v>0.14285714285714285</v>
      </c>
      <c r="BG464" s="237">
        <f t="shared" si="7305"/>
        <v>0.8571428571428571</v>
      </c>
      <c r="BH464" s="236">
        <f t="shared" si="7306"/>
        <v>0</v>
      </c>
      <c r="BI464" s="237">
        <f t="shared" si="7307"/>
        <v>0</v>
      </c>
      <c r="BJ464" s="236">
        <f t="shared" si="7308"/>
        <v>3</v>
      </c>
      <c r="BK464" s="237">
        <f t="shared" si="7309"/>
        <v>0.14285714285714285</v>
      </c>
      <c r="BL464" s="236">
        <v>0</v>
      </c>
      <c r="BM464" s="236">
        <v>0</v>
      </c>
      <c r="BN464" s="236">
        <v>3</v>
      </c>
      <c r="BO464" s="236">
        <v>0</v>
      </c>
      <c r="BP464" s="236">
        <v>0</v>
      </c>
      <c r="BQ464" s="236">
        <v>0</v>
      </c>
      <c r="BR464" s="236">
        <v>0</v>
      </c>
      <c r="BS464" s="236">
        <v>0</v>
      </c>
      <c r="BT464" s="236">
        <v>0</v>
      </c>
      <c r="BU464" s="236">
        <v>0</v>
      </c>
      <c r="BV464" s="236">
        <v>0</v>
      </c>
      <c r="BW464" s="247">
        <v>21</v>
      </c>
      <c r="BX464" s="247">
        <f t="shared" si="7310"/>
        <v>18</v>
      </c>
      <c r="BY464" s="260">
        <f t="shared" si="7311"/>
        <v>0.8571428571428571</v>
      </c>
      <c r="BZ464" s="238">
        <f t="shared" si="7312"/>
        <v>3</v>
      </c>
      <c r="CA464" s="260">
        <f t="shared" si="7313"/>
        <v>0.14285714285714285</v>
      </c>
      <c r="CB464" s="260">
        <f t="shared" si="7314"/>
        <v>0.95238095238095233</v>
      </c>
      <c r="CC464" s="247">
        <f t="shared" si="7315"/>
        <v>2</v>
      </c>
      <c r="CD464" s="260">
        <f t="shared" si="7316"/>
        <v>9.5238095238095233E-2</v>
      </c>
      <c r="CE464" s="247">
        <f t="shared" si="7317"/>
        <v>1</v>
      </c>
      <c r="CF464" s="260">
        <f t="shared" si="7318"/>
        <v>4.7619047619047616E-2</v>
      </c>
      <c r="CG464" s="247">
        <v>0</v>
      </c>
      <c r="CH464" s="247">
        <v>0</v>
      </c>
      <c r="CI464" s="247">
        <v>1</v>
      </c>
      <c r="CJ464" s="247">
        <v>0</v>
      </c>
      <c r="CK464" s="247">
        <v>0</v>
      </c>
      <c r="CL464" s="247">
        <v>0</v>
      </c>
      <c r="CM464" s="247">
        <v>0</v>
      </c>
      <c r="CN464" s="247">
        <v>2</v>
      </c>
      <c r="CO464" s="247">
        <v>0</v>
      </c>
      <c r="CP464" s="247">
        <v>1</v>
      </c>
      <c r="CQ464" s="247">
        <v>0</v>
      </c>
      <c r="CR464" s="274">
        <v>15</v>
      </c>
      <c r="CS464" s="247">
        <f t="shared" si="7319"/>
        <v>14</v>
      </c>
      <c r="CT464" s="237">
        <f t="shared" si="7320"/>
        <v>0.93333333333333335</v>
      </c>
      <c r="CU464" s="238">
        <f t="shared" si="7321"/>
        <v>1</v>
      </c>
      <c r="CV464" s="259">
        <f t="shared" si="7322"/>
        <v>6.6666666666666666E-2</v>
      </c>
      <c r="CW464" s="237">
        <f t="shared" si="7323"/>
        <v>1</v>
      </c>
      <c r="CX464" s="247">
        <f t="shared" si="6617"/>
        <v>1</v>
      </c>
      <c r="CY464" s="237">
        <f t="shared" si="6625"/>
        <v>6.6666666666666666E-2</v>
      </c>
      <c r="CZ464" s="247">
        <f t="shared" si="6618"/>
        <v>0</v>
      </c>
      <c r="DA464" s="259">
        <f t="shared" si="6626"/>
        <v>0</v>
      </c>
      <c r="DB464" s="247">
        <v>0</v>
      </c>
      <c r="DC464" s="247">
        <v>0</v>
      </c>
      <c r="DD464" s="247">
        <v>0</v>
      </c>
      <c r="DE464" s="247">
        <v>0</v>
      </c>
      <c r="DF464" s="247">
        <v>0</v>
      </c>
      <c r="DG464" s="247">
        <v>0</v>
      </c>
      <c r="DH464" s="247">
        <v>0</v>
      </c>
      <c r="DI464" s="247">
        <v>1</v>
      </c>
      <c r="DJ464" s="274">
        <v>1</v>
      </c>
      <c r="DK464" s="274">
        <v>0</v>
      </c>
      <c r="DL464" s="274">
        <v>0</v>
      </c>
      <c r="DM464" s="274">
        <v>21</v>
      </c>
      <c r="DN464" s="247">
        <f t="shared" si="7324"/>
        <v>20</v>
      </c>
      <c r="DO464" s="237">
        <f t="shared" si="7325"/>
        <v>0.95238095238095233</v>
      </c>
      <c r="DP464" s="238">
        <f t="shared" si="7326"/>
        <v>1</v>
      </c>
      <c r="DQ464" s="259">
        <f t="shared" si="7327"/>
        <v>4.7619047619047616E-2</v>
      </c>
      <c r="DR464" s="237">
        <f t="shared" si="7328"/>
        <v>1</v>
      </c>
      <c r="DS464" s="247">
        <f t="shared" si="7329"/>
        <v>1</v>
      </c>
      <c r="DT464" s="237">
        <f t="shared" si="7330"/>
        <v>4.7619047619047616E-2</v>
      </c>
      <c r="DU464" s="247">
        <f t="shared" si="7331"/>
        <v>0</v>
      </c>
      <c r="DV464" s="259">
        <f t="shared" si="7332"/>
        <v>0</v>
      </c>
      <c r="DW464" s="247">
        <v>0</v>
      </c>
      <c r="DX464" s="247">
        <v>0</v>
      </c>
      <c r="DY464" s="247">
        <v>0</v>
      </c>
      <c r="DZ464" s="247">
        <v>0</v>
      </c>
      <c r="EA464" s="247">
        <v>0</v>
      </c>
      <c r="EB464" s="247">
        <v>0</v>
      </c>
      <c r="EC464" s="247">
        <v>0</v>
      </c>
      <c r="ED464" s="247">
        <v>1</v>
      </c>
      <c r="EE464" s="274">
        <v>0</v>
      </c>
      <c r="EF464" s="274">
        <v>0</v>
      </c>
      <c r="EG464" s="274">
        <v>0</v>
      </c>
      <c r="EH464" s="274">
        <v>22</v>
      </c>
      <c r="EI464" s="247">
        <f t="shared" si="7333"/>
        <v>16</v>
      </c>
      <c r="EJ464" s="237">
        <f t="shared" si="7334"/>
        <v>0.72727272727272729</v>
      </c>
      <c r="EK464" s="238">
        <f t="shared" si="7335"/>
        <v>6</v>
      </c>
      <c r="EL464" s="259">
        <f t="shared" si="7336"/>
        <v>0.27272727272727271</v>
      </c>
      <c r="EM464" s="237">
        <f t="shared" si="7337"/>
        <v>0.90909090909090906</v>
      </c>
      <c r="EN464" s="247">
        <f t="shared" si="7338"/>
        <v>4</v>
      </c>
      <c r="EO464" s="237">
        <f t="shared" si="7339"/>
        <v>0.18181818181818182</v>
      </c>
      <c r="EP464" s="247">
        <f t="shared" si="7340"/>
        <v>2</v>
      </c>
      <c r="EQ464" s="259">
        <f t="shared" si="7341"/>
        <v>9.0909090909090912E-2</v>
      </c>
      <c r="ER464" s="247">
        <v>0</v>
      </c>
      <c r="ES464" s="247">
        <v>1</v>
      </c>
      <c r="ET464" s="247">
        <v>1</v>
      </c>
      <c r="EU464" s="247">
        <v>0</v>
      </c>
      <c r="EV464" s="247">
        <v>0</v>
      </c>
      <c r="EW464" s="247">
        <v>0</v>
      </c>
      <c r="EX464" s="247">
        <v>3</v>
      </c>
      <c r="EY464" s="247">
        <v>1</v>
      </c>
      <c r="EZ464" s="274">
        <v>0</v>
      </c>
      <c r="FA464" s="274">
        <v>1</v>
      </c>
      <c r="FB464" s="274">
        <v>0</v>
      </c>
      <c r="FC464" s="274">
        <v>18</v>
      </c>
      <c r="FD464" s="247">
        <f t="shared" si="7342"/>
        <v>18</v>
      </c>
      <c r="FE464" s="237">
        <f t="shared" si="7343"/>
        <v>1</v>
      </c>
      <c r="FF464" s="238">
        <f t="shared" si="7344"/>
        <v>0</v>
      </c>
      <c r="FG464" s="259">
        <f t="shared" si="7345"/>
        <v>0</v>
      </c>
      <c r="FH464" s="237">
        <f t="shared" si="7346"/>
        <v>1</v>
      </c>
      <c r="FI464" s="247">
        <f t="shared" si="7347"/>
        <v>0</v>
      </c>
      <c r="FJ464" s="237">
        <f t="shared" si="7348"/>
        <v>0</v>
      </c>
      <c r="FK464" s="247">
        <f t="shared" si="7349"/>
        <v>0</v>
      </c>
      <c r="FL464" s="259">
        <f t="shared" si="7350"/>
        <v>0</v>
      </c>
      <c r="FM464" s="247">
        <v>0</v>
      </c>
      <c r="FN464" s="247">
        <v>0</v>
      </c>
      <c r="FO464" s="247">
        <v>0</v>
      </c>
      <c r="FP464" s="247">
        <v>0</v>
      </c>
      <c r="FQ464" s="247">
        <v>0</v>
      </c>
      <c r="FR464" s="247">
        <v>0</v>
      </c>
      <c r="FS464" s="247">
        <v>0</v>
      </c>
      <c r="FT464" s="247">
        <v>0</v>
      </c>
      <c r="FU464" s="274">
        <v>0</v>
      </c>
      <c r="FV464" s="274">
        <v>1</v>
      </c>
      <c r="FW464" s="274">
        <v>0</v>
      </c>
      <c r="FX464" s="274">
        <v>22</v>
      </c>
      <c r="FY464" s="247">
        <f t="shared" si="7351"/>
        <v>19</v>
      </c>
      <c r="FZ464" s="237">
        <f t="shared" si="7352"/>
        <v>0.86363636363636365</v>
      </c>
      <c r="GA464" s="238">
        <f t="shared" si="7353"/>
        <v>3</v>
      </c>
      <c r="GB464" s="259">
        <f t="shared" si="7354"/>
        <v>0.13636363636363635</v>
      </c>
      <c r="GC464" s="237">
        <f t="shared" si="7355"/>
        <v>0.86363636363636365</v>
      </c>
      <c r="GD464" s="247">
        <f t="shared" si="7356"/>
        <v>0</v>
      </c>
      <c r="GE464" s="237">
        <f t="shared" si="7357"/>
        <v>0</v>
      </c>
      <c r="GF464" s="247">
        <f t="shared" si="7358"/>
        <v>3</v>
      </c>
      <c r="GG464" s="259">
        <f t="shared" si="7359"/>
        <v>0.13636363636363635</v>
      </c>
      <c r="GH464" s="247">
        <v>0</v>
      </c>
      <c r="GI464" s="247">
        <v>0</v>
      </c>
      <c r="GJ464" s="247">
        <v>3</v>
      </c>
      <c r="GK464" s="247">
        <v>0</v>
      </c>
      <c r="GL464" s="247">
        <v>0</v>
      </c>
      <c r="GM464" s="247">
        <v>0</v>
      </c>
      <c r="GN464" s="247">
        <v>0</v>
      </c>
      <c r="GO464" s="247">
        <v>0</v>
      </c>
      <c r="GP464" s="274">
        <v>0</v>
      </c>
      <c r="GQ464" s="274">
        <v>2</v>
      </c>
      <c r="GR464" s="274">
        <v>0</v>
      </c>
      <c r="GS464" s="274">
        <v>19</v>
      </c>
      <c r="GT464" s="247">
        <f t="shared" si="7360"/>
        <v>17</v>
      </c>
      <c r="GU464" s="237">
        <f t="shared" si="7361"/>
        <v>0.89473684210526316</v>
      </c>
      <c r="GV464" s="238">
        <f t="shared" si="7362"/>
        <v>2</v>
      </c>
      <c r="GW464" s="259">
        <f t="shared" si="7363"/>
        <v>0.10526315789473684</v>
      </c>
      <c r="GX464" s="237">
        <f t="shared" si="7364"/>
        <v>0.94736842105263153</v>
      </c>
      <c r="GY464" s="247">
        <f t="shared" si="7365"/>
        <v>1</v>
      </c>
      <c r="GZ464" s="237">
        <f t="shared" si="7366"/>
        <v>5.2631578947368418E-2</v>
      </c>
      <c r="HA464" s="247">
        <f t="shared" si="7367"/>
        <v>1</v>
      </c>
      <c r="HB464" s="259">
        <f t="shared" si="7368"/>
        <v>5.2631578947368418E-2</v>
      </c>
      <c r="HC464" s="247">
        <v>0</v>
      </c>
      <c r="HD464" s="247">
        <v>0</v>
      </c>
      <c r="HE464" s="247">
        <v>1</v>
      </c>
      <c r="HF464" s="247">
        <v>0</v>
      </c>
      <c r="HG464" s="247">
        <v>0</v>
      </c>
      <c r="HH464" s="247">
        <v>0</v>
      </c>
      <c r="HI464" s="247">
        <v>0</v>
      </c>
      <c r="HJ464" s="247">
        <v>1</v>
      </c>
      <c r="HK464" s="274">
        <v>0</v>
      </c>
      <c r="HL464" s="274">
        <v>1</v>
      </c>
      <c r="HM464" s="274">
        <v>0</v>
      </c>
      <c r="HN464" s="274">
        <v>21</v>
      </c>
      <c r="HO464" s="247">
        <f t="shared" si="7369"/>
        <v>21</v>
      </c>
      <c r="HP464" s="237">
        <f t="shared" si="7370"/>
        <v>1</v>
      </c>
      <c r="HQ464" s="238">
        <f t="shared" si="7371"/>
        <v>0</v>
      </c>
      <c r="HR464" s="259">
        <f t="shared" si="7372"/>
        <v>0</v>
      </c>
      <c r="HS464" s="237">
        <f t="shared" si="7373"/>
        <v>1</v>
      </c>
      <c r="HT464" s="247">
        <f t="shared" si="7374"/>
        <v>0</v>
      </c>
      <c r="HU464" s="237">
        <f t="shared" si="7375"/>
        <v>0</v>
      </c>
      <c r="HV464" s="247">
        <f t="shared" si="7376"/>
        <v>0</v>
      </c>
      <c r="HW464" s="259">
        <f t="shared" si="7377"/>
        <v>0</v>
      </c>
      <c r="HX464" s="247">
        <v>0</v>
      </c>
      <c r="HY464" s="247">
        <v>0</v>
      </c>
      <c r="HZ464" s="247">
        <v>0</v>
      </c>
      <c r="IA464" s="247">
        <v>0</v>
      </c>
      <c r="IB464" s="247">
        <v>0</v>
      </c>
      <c r="IC464" s="247">
        <v>0</v>
      </c>
      <c r="ID464" s="247">
        <v>0</v>
      </c>
      <c r="IE464" s="247">
        <v>0</v>
      </c>
      <c r="IF464" s="274">
        <v>1</v>
      </c>
      <c r="IG464" s="274">
        <v>0</v>
      </c>
      <c r="IH464" s="274">
        <v>0</v>
      </c>
      <c r="II464" s="274">
        <v>19</v>
      </c>
      <c r="IJ464" s="247">
        <f t="shared" si="7378"/>
        <v>18</v>
      </c>
      <c r="IK464" s="237">
        <f t="shared" si="7379"/>
        <v>0.94736842105263153</v>
      </c>
      <c r="IL464" s="238">
        <f t="shared" si="7380"/>
        <v>1</v>
      </c>
      <c r="IM464" s="259">
        <f t="shared" si="7381"/>
        <v>5.2631578947368418E-2</v>
      </c>
      <c r="IN464" s="237">
        <f t="shared" si="7382"/>
        <v>1</v>
      </c>
      <c r="IO464" s="247">
        <f t="shared" si="7383"/>
        <v>1</v>
      </c>
      <c r="IP464" s="237">
        <f t="shared" si="7384"/>
        <v>5.2631578947368418E-2</v>
      </c>
      <c r="IQ464" s="247">
        <f t="shared" si="7385"/>
        <v>0</v>
      </c>
      <c r="IR464" s="259">
        <f t="shared" si="7386"/>
        <v>0</v>
      </c>
      <c r="IS464" s="247">
        <v>0</v>
      </c>
      <c r="IT464" s="247">
        <v>0</v>
      </c>
      <c r="IU464" s="247">
        <v>0</v>
      </c>
      <c r="IV464" s="247">
        <v>0</v>
      </c>
      <c r="IW464" s="247">
        <v>0</v>
      </c>
      <c r="IX464" s="247">
        <v>0</v>
      </c>
      <c r="IY464" s="247">
        <v>0</v>
      </c>
      <c r="IZ464" s="247">
        <v>1</v>
      </c>
      <c r="JA464" s="274">
        <v>0</v>
      </c>
      <c r="JB464" s="274">
        <v>1</v>
      </c>
      <c r="JC464" s="274">
        <v>0</v>
      </c>
      <c r="JD464" s="247">
        <f t="shared" si="7387"/>
        <v>241</v>
      </c>
      <c r="JE464" s="247">
        <f t="shared" si="7388"/>
        <v>215</v>
      </c>
      <c r="JF464" s="260">
        <f t="shared" si="7389"/>
        <v>0.89211618257261416</v>
      </c>
      <c r="JG464" s="238">
        <f t="shared" si="7390"/>
        <v>26</v>
      </c>
      <c r="JH464" s="260">
        <f t="shared" si="7391"/>
        <v>0.1078838174273859</v>
      </c>
      <c r="JI464" s="260">
        <f t="shared" si="7392"/>
        <v>0.94605809128630702</v>
      </c>
      <c r="JJ464" s="247">
        <f t="shared" si="7393"/>
        <v>13</v>
      </c>
      <c r="JK464" s="260">
        <f t="shared" si="7394"/>
        <v>5.3941908713692949E-2</v>
      </c>
      <c r="JL464" s="247">
        <f t="shared" si="7395"/>
        <v>13</v>
      </c>
      <c r="JM464" s="260">
        <f t="shared" si="7396"/>
        <v>5.3941908713692949E-2</v>
      </c>
      <c r="JN464" s="247">
        <f t="shared" si="7397"/>
        <v>0</v>
      </c>
      <c r="JO464" s="247">
        <f t="shared" si="7398"/>
        <v>1</v>
      </c>
      <c r="JP464" s="247">
        <f t="shared" si="7399"/>
        <v>12</v>
      </c>
      <c r="JQ464" s="247">
        <f t="shared" si="7400"/>
        <v>0</v>
      </c>
      <c r="JR464" s="247">
        <f t="shared" si="7401"/>
        <v>0</v>
      </c>
      <c r="JS464" s="247">
        <f t="shared" si="7402"/>
        <v>0</v>
      </c>
      <c r="JT464" s="247">
        <f t="shared" si="7403"/>
        <v>3</v>
      </c>
      <c r="JU464" s="247">
        <f t="shared" si="7404"/>
        <v>10</v>
      </c>
      <c r="JV464" s="247">
        <f t="shared" si="7405"/>
        <v>4</v>
      </c>
      <c r="JW464" s="247">
        <f t="shared" si="7406"/>
        <v>8</v>
      </c>
      <c r="JX464" s="247">
        <f t="shared" si="7407"/>
        <v>0</v>
      </c>
    </row>
    <row r="465" spans="1:284" ht="15" customHeight="1" thickBot="1">
      <c r="A465" s="269">
        <f t="shared" si="7408"/>
        <v>8</v>
      </c>
      <c r="B465" s="125">
        <v>20190211566</v>
      </c>
      <c r="C465" s="227">
        <f t="shared" ca="1" si="7280"/>
        <v>2</v>
      </c>
      <c r="D465" s="227">
        <f t="shared" ca="1" si="7281"/>
        <v>1</v>
      </c>
      <c r="E465" s="228">
        <f t="shared" si="7282"/>
        <v>22.216438356164385</v>
      </c>
      <c r="F465" s="99">
        <v>17</v>
      </c>
      <c r="G465" s="99">
        <v>11</v>
      </c>
      <c r="H465" s="99">
        <v>1997</v>
      </c>
      <c r="I465" s="153" t="s">
        <v>667</v>
      </c>
      <c r="J465" s="111" t="s">
        <v>823</v>
      </c>
      <c r="K465" s="103" t="s">
        <v>723</v>
      </c>
      <c r="L465" s="247">
        <v>22</v>
      </c>
      <c r="M465" s="247">
        <f t="shared" si="7283"/>
        <v>21</v>
      </c>
      <c r="N465" s="260">
        <f t="shared" si="7284"/>
        <v>0.95454545454545459</v>
      </c>
      <c r="O465" s="238">
        <f t="shared" si="7285"/>
        <v>1</v>
      </c>
      <c r="P465" s="260">
        <f t="shared" si="7286"/>
        <v>4.5454545454545456E-2</v>
      </c>
      <c r="Q465" s="260">
        <f t="shared" si="7287"/>
        <v>1</v>
      </c>
      <c r="R465" s="247">
        <f t="shared" si="7288"/>
        <v>1</v>
      </c>
      <c r="S465" s="260">
        <f t="shared" si="7289"/>
        <v>4.5454545454545456E-2</v>
      </c>
      <c r="T465" s="247">
        <f t="shared" si="7290"/>
        <v>0</v>
      </c>
      <c r="U465" s="260">
        <f t="shared" si="7291"/>
        <v>0</v>
      </c>
      <c r="V465" s="247">
        <v>0</v>
      </c>
      <c r="W465" s="247">
        <v>0</v>
      </c>
      <c r="X465" s="247">
        <v>0</v>
      </c>
      <c r="Y465" s="247">
        <v>0</v>
      </c>
      <c r="Z465" s="247">
        <v>0</v>
      </c>
      <c r="AA465" s="247">
        <v>0</v>
      </c>
      <c r="AB465" s="247">
        <v>0</v>
      </c>
      <c r="AC465" s="247">
        <v>1</v>
      </c>
      <c r="AD465" s="247">
        <v>0</v>
      </c>
      <c r="AE465" s="247">
        <v>0</v>
      </c>
      <c r="AF465" s="247">
        <v>0</v>
      </c>
      <c r="AG465" s="236">
        <v>20</v>
      </c>
      <c r="AH465" s="236">
        <f t="shared" si="7292"/>
        <v>20</v>
      </c>
      <c r="AI465" s="237">
        <f t="shared" si="7293"/>
        <v>1</v>
      </c>
      <c r="AJ465" s="238">
        <f t="shared" si="7294"/>
        <v>0</v>
      </c>
      <c r="AK465" s="237">
        <f t="shared" si="7295"/>
        <v>0</v>
      </c>
      <c r="AL465" s="237">
        <f t="shared" si="7296"/>
        <v>1</v>
      </c>
      <c r="AM465" s="236">
        <f t="shared" si="7297"/>
        <v>0</v>
      </c>
      <c r="AN465" s="237">
        <f t="shared" si="7298"/>
        <v>0</v>
      </c>
      <c r="AO465" s="236">
        <f t="shared" si="7299"/>
        <v>0</v>
      </c>
      <c r="AP465" s="237">
        <f t="shared" si="7300"/>
        <v>0</v>
      </c>
      <c r="AQ465" s="236">
        <v>0</v>
      </c>
      <c r="AR465" s="236">
        <v>0</v>
      </c>
      <c r="AS465" s="236">
        <v>0</v>
      </c>
      <c r="AT465" s="236">
        <v>0</v>
      </c>
      <c r="AU465" s="236">
        <v>0</v>
      </c>
      <c r="AV465" s="236">
        <v>0</v>
      </c>
      <c r="AW465" s="236">
        <v>0</v>
      </c>
      <c r="AX465" s="236">
        <v>0</v>
      </c>
      <c r="AY465" s="236">
        <v>0</v>
      </c>
      <c r="AZ465" s="236">
        <v>0</v>
      </c>
      <c r="BA465" s="236">
        <v>0</v>
      </c>
      <c r="BB465" s="236">
        <v>21</v>
      </c>
      <c r="BC465" s="236">
        <f t="shared" si="7301"/>
        <v>19</v>
      </c>
      <c r="BD465" s="237">
        <f t="shared" si="7302"/>
        <v>0.90476190476190477</v>
      </c>
      <c r="BE465" s="238">
        <f t="shared" si="7303"/>
        <v>2</v>
      </c>
      <c r="BF465" s="237">
        <f t="shared" si="7304"/>
        <v>9.5238095238095233E-2</v>
      </c>
      <c r="BG465" s="237">
        <f t="shared" si="7305"/>
        <v>1</v>
      </c>
      <c r="BH465" s="236">
        <f t="shared" si="7306"/>
        <v>2</v>
      </c>
      <c r="BI465" s="237">
        <f t="shared" si="7307"/>
        <v>9.5238095238095233E-2</v>
      </c>
      <c r="BJ465" s="236">
        <f t="shared" si="7308"/>
        <v>0</v>
      </c>
      <c r="BK465" s="237">
        <f t="shared" si="7309"/>
        <v>0</v>
      </c>
      <c r="BL465" s="236">
        <v>0</v>
      </c>
      <c r="BM465" s="236">
        <v>0</v>
      </c>
      <c r="BN465" s="236">
        <v>0</v>
      </c>
      <c r="BO465" s="236">
        <v>0</v>
      </c>
      <c r="BP465" s="236">
        <v>0</v>
      </c>
      <c r="BQ465" s="236">
        <v>0</v>
      </c>
      <c r="BR465" s="236">
        <v>0</v>
      </c>
      <c r="BS465" s="236">
        <v>2</v>
      </c>
      <c r="BT465" s="236">
        <v>0</v>
      </c>
      <c r="BU465" s="236">
        <v>0</v>
      </c>
      <c r="BV465" s="236">
        <v>0</v>
      </c>
      <c r="BW465" s="247">
        <v>21</v>
      </c>
      <c r="BX465" s="247">
        <f t="shared" si="7310"/>
        <v>21</v>
      </c>
      <c r="BY465" s="260">
        <f t="shared" si="7311"/>
        <v>1</v>
      </c>
      <c r="BZ465" s="238">
        <f t="shared" si="7312"/>
        <v>0</v>
      </c>
      <c r="CA465" s="260">
        <f t="shared" si="7313"/>
        <v>0</v>
      </c>
      <c r="CB465" s="260">
        <f t="shared" si="7314"/>
        <v>1</v>
      </c>
      <c r="CC465" s="247">
        <f t="shared" si="7315"/>
        <v>0</v>
      </c>
      <c r="CD465" s="260">
        <f t="shared" si="7316"/>
        <v>0</v>
      </c>
      <c r="CE465" s="247">
        <f t="shared" si="7317"/>
        <v>0</v>
      </c>
      <c r="CF465" s="260">
        <f t="shared" si="7318"/>
        <v>0</v>
      </c>
      <c r="CG465" s="247">
        <v>0</v>
      </c>
      <c r="CH465" s="247">
        <v>0</v>
      </c>
      <c r="CI465" s="247">
        <v>0</v>
      </c>
      <c r="CJ465" s="247">
        <v>0</v>
      </c>
      <c r="CK465" s="247">
        <v>0</v>
      </c>
      <c r="CL465" s="247">
        <v>0</v>
      </c>
      <c r="CM465" s="247">
        <v>0</v>
      </c>
      <c r="CN465" s="247">
        <v>0</v>
      </c>
      <c r="CO465" s="247">
        <v>0</v>
      </c>
      <c r="CP465" s="247">
        <v>0</v>
      </c>
      <c r="CQ465" s="247">
        <v>0</v>
      </c>
      <c r="CR465" s="274">
        <v>15</v>
      </c>
      <c r="CS465" s="247">
        <f t="shared" si="7319"/>
        <v>15</v>
      </c>
      <c r="CT465" s="237">
        <f t="shared" si="7320"/>
        <v>1</v>
      </c>
      <c r="CU465" s="238">
        <f t="shared" si="7321"/>
        <v>0</v>
      </c>
      <c r="CV465" s="259">
        <f t="shared" si="7322"/>
        <v>0</v>
      </c>
      <c r="CW465" s="237">
        <f t="shared" si="7323"/>
        <v>1</v>
      </c>
      <c r="CX465" s="247">
        <f t="shared" si="6617"/>
        <v>0</v>
      </c>
      <c r="CY465" s="237">
        <f t="shared" si="6625"/>
        <v>0</v>
      </c>
      <c r="CZ465" s="247">
        <f t="shared" si="6618"/>
        <v>0</v>
      </c>
      <c r="DA465" s="259">
        <f t="shared" si="6626"/>
        <v>0</v>
      </c>
      <c r="DB465" s="247">
        <v>0</v>
      </c>
      <c r="DC465" s="247">
        <v>0</v>
      </c>
      <c r="DD465" s="247">
        <v>0</v>
      </c>
      <c r="DE465" s="247">
        <v>0</v>
      </c>
      <c r="DF465" s="247">
        <v>0</v>
      </c>
      <c r="DG465" s="247">
        <v>0</v>
      </c>
      <c r="DH465" s="247">
        <v>0</v>
      </c>
      <c r="DI465" s="247">
        <v>0</v>
      </c>
      <c r="DJ465" s="274">
        <v>0</v>
      </c>
      <c r="DK465" s="274">
        <v>0</v>
      </c>
      <c r="DL465" s="274">
        <v>0</v>
      </c>
      <c r="DM465" s="274">
        <v>21</v>
      </c>
      <c r="DN465" s="247">
        <f t="shared" si="7324"/>
        <v>20</v>
      </c>
      <c r="DO465" s="237">
        <f t="shared" si="7325"/>
        <v>0.95238095238095233</v>
      </c>
      <c r="DP465" s="238">
        <f t="shared" si="7326"/>
        <v>1</v>
      </c>
      <c r="DQ465" s="259">
        <f t="shared" si="7327"/>
        <v>4.7619047619047616E-2</v>
      </c>
      <c r="DR465" s="237">
        <f t="shared" si="7328"/>
        <v>1</v>
      </c>
      <c r="DS465" s="247">
        <f t="shared" si="7329"/>
        <v>1</v>
      </c>
      <c r="DT465" s="237">
        <f t="shared" si="7330"/>
        <v>4.7619047619047616E-2</v>
      </c>
      <c r="DU465" s="247">
        <f t="shared" si="7331"/>
        <v>0</v>
      </c>
      <c r="DV465" s="259">
        <f t="shared" si="7332"/>
        <v>0</v>
      </c>
      <c r="DW465" s="247">
        <v>0</v>
      </c>
      <c r="DX465" s="247">
        <v>0</v>
      </c>
      <c r="DY465" s="247">
        <v>0</v>
      </c>
      <c r="DZ465" s="247">
        <v>0</v>
      </c>
      <c r="EA465" s="247">
        <v>0</v>
      </c>
      <c r="EB465" s="247">
        <v>0</v>
      </c>
      <c r="EC465" s="247">
        <v>0</v>
      </c>
      <c r="ED465" s="247">
        <v>1</v>
      </c>
      <c r="EE465" s="274">
        <v>0</v>
      </c>
      <c r="EF465" s="274">
        <v>0</v>
      </c>
      <c r="EG465" s="274">
        <v>0</v>
      </c>
      <c r="EH465" s="274">
        <v>22</v>
      </c>
      <c r="EI465" s="247">
        <f t="shared" si="7333"/>
        <v>21</v>
      </c>
      <c r="EJ465" s="237">
        <f t="shared" si="7334"/>
        <v>0.95454545454545459</v>
      </c>
      <c r="EK465" s="238">
        <f t="shared" si="7335"/>
        <v>1</v>
      </c>
      <c r="EL465" s="259">
        <f t="shared" si="7336"/>
        <v>4.5454545454545456E-2</v>
      </c>
      <c r="EM465" s="237">
        <f t="shared" si="7337"/>
        <v>1</v>
      </c>
      <c r="EN465" s="247">
        <f t="shared" si="7338"/>
        <v>1</v>
      </c>
      <c r="EO465" s="237">
        <f t="shared" si="7339"/>
        <v>4.5454545454545456E-2</v>
      </c>
      <c r="EP465" s="247">
        <f t="shared" si="7340"/>
        <v>0</v>
      </c>
      <c r="EQ465" s="259">
        <f t="shared" si="7341"/>
        <v>0</v>
      </c>
      <c r="ER465" s="247">
        <v>0</v>
      </c>
      <c r="ES465" s="247">
        <v>0</v>
      </c>
      <c r="ET465" s="247">
        <v>0</v>
      </c>
      <c r="EU465" s="247">
        <v>0</v>
      </c>
      <c r="EV465" s="247">
        <v>0</v>
      </c>
      <c r="EW465" s="247">
        <v>0</v>
      </c>
      <c r="EX465" s="247">
        <v>0</v>
      </c>
      <c r="EY465" s="247">
        <v>1</v>
      </c>
      <c r="EZ465" s="274">
        <v>0</v>
      </c>
      <c r="FA465" s="274">
        <v>0</v>
      </c>
      <c r="FB465" s="274">
        <v>0</v>
      </c>
      <c r="FC465" s="274">
        <v>18</v>
      </c>
      <c r="FD465" s="247">
        <f t="shared" si="7342"/>
        <v>17</v>
      </c>
      <c r="FE465" s="237">
        <f t="shared" si="7343"/>
        <v>0.94444444444444442</v>
      </c>
      <c r="FF465" s="238">
        <f t="shared" si="7344"/>
        <v>1</v>
      </c>
      <c r="FG465" s="259">
        <f t="shared" si="7345"/>
        <v>5.5555555555555552E-2</v>
      </c>
      <c r="FH465" s="237">
        <f t="shared" si="7346"/>
        <v>0.94444444444444442</v>
      </c>
      <c r="FI465" s="247">
        <f t="shared" si="7347"/>
        <v>0</v>
      </c>
      <c r="FJ465" s="237">
        <f t="shared" si="7348"/>
        <v>0</v>
      </c>
      <c r="FK465" s="247">
        <f t="shared" si="7349"/>
        <v>1</v>
      </c>
      <c r="FL465" s="259">
        <f t="shared" si="7350"/>
        <v>5.5555555555555552E-2</v>
      </c>
      <c r="FM465" s="247">
        <v>0</v>
      </c>
      <c r="FN465" s="247">
        <v>0</v>
      </c>
      <c r="FO465" s="247">
        <v>1</v>
      </c>
      <c r="FP465" s="247">
        <v>0</v>
      </c>
      <c r="FQ465" s="247">
        <v>0</v>
      </c>
      <c r="FR465" s="247">
        <v>0</v>
      </c>
      <c r="FS465" s="247">
        <v>0</v>
      </c>
      <c r="FT465" s="247">
        <v>0</v>
      </c>
      <c r="FU465" s="274">
        <v>0</v>
      </c>
      <c r="FV465" s="274">
        <v>1</v>
      </c>
      <c r="FW465" s="274">
        <v>0</v>
      </c>
      <c r="FX465" s="274">
        <v>22</v>
      </c>
      <c r="FY465" s="247">
        <f t="shared" si="7351"/>
        <v>21</v>
      </c>
      <c r="FZ465" s="237">
        <f t="shared" si="7352"/>
        <v>0.95454545454545459</v>
      </c>
      <c r="GA465" s="238">
        <f t="shared" si="7353"/>
        <v>1</v>
      </c>
      <c r="GB465" s="259">
        <f t="shared" si="7354"/>
        <v>4.5454545454545456E-2</v>
      </c>
      <c r="GC465" s="237">
        <f t="shared" si="7355"/>
        <v>1</v>
      </c>
      <c r="GD465" s="247">
        <f t="shared" si="7356"/>
        <v>1</v>
      </c>
      <c r="GE465" s="237">
        <f t="shared" si="7357"/>
        <v>4.5454545454545456E-2</v>
      </c>
      <c r="GF465" s="247">
        <f t="shared" si="7358"/>
        <v>0</v>
      </c>
      <c r="GG465" s="259">
        <f t="shared" si="7359"/>
        <v>0</v>
      </c>
      <c r="GH465" s="247">
        <v>0</v>
      </c>
      <c r="GI465" s="247">
        <v>0</v>
      </c>
      <c r="GJ465" s="247">
        <v>0</v>
      </c>
      <c r="GK465" s="247">
        <v>0</v>
      </c>
      <c r="GL465" s="247">
        <v>0</v>
      </c>
      <c r="GM465" s="247">
        <v>0</v>
      </c>
      <c r="GN465" s="247">
        <v>0</v>
      </c>
      <c r="GO465" s="247">
        <v>1</v>
      </c>
      <c r="GP465" s="274">
        <v>0</v>
      </c>
      <c r="GQ465" s="274">
        <v>0</v>
      </c>
      <c r="GR465" s="274">
        <v>0</v>
      </c>
      <c r="GS465" s="274">
        <v>19</v>
      </c>
      <c r="GT465" s="247">
        <f t="shared" si="7360"/>
        <v>18</v>
      </c>
      <c r="GU465" s="237">
        <f t="shared" si="7361"/>
        <v>0.94736842105263153</v>
      </c>
      <c r="GV465" s="238">
        <f t="shared" si="7362"/>
        <v>1</v>
      </c>
      <c r="GW465" s="259">
        <f t="shared" si="7363"/>
        <v>5.2631578947368418E-2</v>
      </c>
      <c r="GX465" s="237">
        <f t="shared" si="7364"/>
        <v>1</v>
      </c>
      <c r="GY465" s="247">
        <f t="shared" si="7365"/>
        <v>1</v>
      </c>
      <c r="GZ465" s="237">
        <f t="shared" si="7366"/>
        <v>5.2631578947368418E-2</v>
      </c>
      <c r="HA465" s="247">
        <f t="shared" si="7367"/>
        <v>0</v>
      </c>
      <c r="HB465" s="259">
        <f t="shared" si="7368"/>
        <v>0</v>
      </c>
      <c r="HC465" s="247">
        <v>0</v>
      </c>
      <c r="HD465" s="247">
        <v>0</v>
      </c>
      <c r="HE465" s="247">
        <v>0</v>
      </c>
      <c r="HF465" s="247">
        <v>0</v>
      </c>
      <c r="HG465" s="247">
        <v>0</v>
      </c>
      <c r="HH465" s="247">
        <v>0</v>
      </c>
      <c r="HI465" s="247">
        <v>0</v>
      </c>
      <c r="HJ465" s="247">
        <v>1</v>
      </c>
      <c r="HK465" s="274">
        <v>0</v>
      </c>
      <c r="HL465" s="274">
        <v>0</v>
      </c>
      <c r="HM465" s="274">
        <v>0</v>
      </c>
      <c r="HN465" s="274">
        <v>21</v>
      </c>
      <c r="HO465" s="247">
        <f t="shared" si="7369"/>
        <v>20</v>
      </c>
      <c r="HP465" s="237">
        <f t="shared" si="7370"/>
        <v>0.95238095238095233</v>
      </c>
      <c r="HQ465" s="238">
        <f t="shared" si="7371"/>
        <v>1</v>
      </c>
      <c r="HR465" s="259">
        <f t="shared" si="7372"/>
        <v>4.7619047619047616E-2</v>
      </c>
      <c r="HS465" s="237">
        <f t="shared" si="7373"/>
        <v>1</v>
      </c>
      <c r="HT465" s="247">
        <f t="shared" si="7374"/>
        <v>1</v>
      </c>
      <c r="HU465" s="237">
        <f t="shared" si="7375"/>
        <v>4.7619047619047616E-2</v>
      </c>
      <c r="HV465" s="247">
        <f t="shared" si="7376"/>
        <v>0</v>
      </c>
      <c r="HW465" s="259">
        <f t="shared" si="7377"/>
        <v>0</v>
      </c>
      <c r="HX465" s="247">
        <v>0</v>
      </c>
      <c r="HY465" s="247">
        <v>0</v>
      </c>
      <c r="HZ465" s="247">
        <v>0</v>
      </c>
      <c r="IA465" s="247">
        <v>0</v>
      </c>
      <c r="IB465" s="247">
        <v>0</v>
      </c>
      <c r="IC465" s="247">
        <v>0</v>
      </c>
      <c r="ID465" s="247">
        <v>0</v>
      </c>
      <c r="IE465" s="247">
        <v>1</v>
      </c>
      <c r="IF465" s="274">
        <v>0</v>
      </c>
      <c r="IG465" s="274">
        <v>0</v>
      </c>
      <c r="IH465" s="274">
        <v>0</v>
      </c>
      <c r="II465" s="274">
        <v>19</v>
      </c>
      <c r="IJ465" s="247">
        <f t="shared" si="7378"/>
        <v>12</v>
      </c>
      <c r="IK465" s="237">
        <f t="shared" si="7379"/>
        <v>0.63157894736842102</v>
      </c>
      <c r="IL465" s="238">
        <f t="shared" si="7380"/>
        <v>7</v>
      </c>
      <c r="IM465" s="259">
        <f t="shared" si="7381"/>
        <v>0.36842105263157893</v>
      </c>
      <c r="IN465" s="237">
        <f t="shared" si="7382"/>
        <v>1</v>
      </c>
      <c r="IO465" s="247">
        <f t="shared" si="7383"/>
        <v>7</v>
      </c>
      <c r="IP465" s="237">
        <f t="shared" si="7384"/>
        <v>0.36842105263157893</v>
      </c>
      <c r="IQ465" s="247">
        <f t="shared" si="7385"/>
        <v>0</v>
      </c>
      <c r="IR465" s="259">
        <f t="shared" si="7386"/>
        <v>0</v>
      </c>
      <c r="IS465" s="247">
        <v>0</v>
      </c>
      <c r="IT465" s="247">
        <v>0</v>
      </c>
      <c r="IU465" s="247">
        <v>0</v>
      </c>
      <c r="IV465" s="247">
        <v>0</v>
      </c>
      <c r="IW465" s="247">
        <v>0</v>
      </c>
      <c r="IX465" s="247">
        <v>0</v>
      </c>
      <c r="IY465" s="247">
        <v>3</v>
      </c>
      <c r="IZ465" s="247">
        <v>4</v>
      </c>
      <c r="JA465" s="274">
        <v>0</v>
      </c>
      <c r="JB465" s="274">
        <v>0</v>
      </c>
      <c r="JC465" s="274">
        <v>0</v>
      </c>
      <c r="JD465" s="247">
        <f t="shared" si="7387"/>
        <v>241</v>
      </c>
      <c r="JE465" s="247">
        <f t="shared" si="7388"/>
        <v>225</v>
      </c>
      <c r="JF465" s="260">
        <f t="shared" si="7389"/>
        <v>0.93360995850622408</v>
      </c>
      <c r="JG465" s="238">
        <f t="shared" si="7390"/>
        <v>16</v>
      </c>
      <c r="JH465" s="260">
        <f t="shared" si="7391"/>
        <v>6.6390041493775934E-2</v>
      </c>
      <c r="JI465" s="260">
        <f t="shared" si="7392"/>
        <v>0.99585062240663902</v>
      </c>
      <c r="JJ465" s="247">
        <f t="shared" si="7393"/>
        <v>15</v>
      </c>
      <c r="JK465" s="260">
        <f t="shared" si="7394"/>
        <v>6.2240663900414939E-2</v>
      </c>
      <c r="JL465" s="247">
        <f t="shared" si="7395"/>
        <v>1</v>
      </c>
      <c r="JM465" s="260">
        <f t="shared" si="7396"/>
        <v>4.1493775933609959E-3</v>
      </c>
      <c r="JN465" s="247">
        <f t="shared" si="7397"/>
        <v>0</v>
      </c>
      <c r="JO465" s="247">
        <f t="shared" si="7398"/>
        <v>0</v>
      </c>
      <c r="JP465" s="247">
        <f t="shared" si="7399"/>
        <v>1</v>
      </c>
      <c r="JQ465" s="247">
        <f t="shared" si="7400"/>
        <v>0</v>
      </c>
      <c r="JR465" s="247">
        <f t="shared" si="7401"/>
        <v>0</v>
      </c>
      <c r="JS465" s="247">
        <f t="shared" si="7402"/>
        <v>0</v>
      </c>
      <c r="JT465" s="247">
        <f t="shared" si="7403"/>
        <v>3</v>
      </c>
      <c r="JU465" s="247">
        <f t="shared" si="7404"/>
        <v>12</v>
      </c>
      <c r="JV465" s="247">
        <f t="shared" si="7405"/>
        <v>0</v>
      </c>
      <c r="JW465" s="247">
        <f t="shared" si="7406"/>
        <v>1</v>
      </c>
      <c r="JX465" s="247">
        <f t="shared" si="7407"/>
        <v>0</v>
      </c>
    </row>
    <row r="466" spans="1:284" ht="15" customHeight="1" thickBot="1">
      <c r="A466" s="326" t="s">
        <v>776</v>
      </c>
      <c r="B466" s="327"/>
      <c r="C466" s="327"/>
      <c r="D466" s="327"/>
      <c r="E466" s="327"/>
      <c r="F466" s="327"/>
      <c r="G466" s="327"/>
      <c r="H466" s="327"/>
      <c r="I466" s="328"/>
      <c r="J466" s="249"/>
      <c r="K466" s="250">
        <v>8</v>
      </c>
      <c r="L466" s="279">
        <f>SUM(L458:L465)</f>
        <v>176</v>
      </c>
      <c r="M466" s="251">
        <f>L466-(R466+T466)</f>
        <v>159</v>
      </c>
      <c r="N466" s="256">
        <f t="shared" si="7284"/>
        <v>0.90340909090909094</v>
      </c>
      <c r="O466" s="253">
        <f t="shared" si="7285"/>
        <v>17</v>
      </c>
      <c r="P466" s="252">
        <f t="shared" si="7286"/>
        <v>9.6590909090909088E-2</v>
      </c>
      <c r="Q466" s="256">
        <f>((L466-T466)/L466)</f>
        <v>0.98863636363636365</v>
      </c>
      <c r="R466" s="251">
        <f>Y466+AB466+AC466</f>
        <v>15</v>
      </c>
      <c r="S466" s="252">
        <f t="shared" si="7289"/>
        <v>8.5227272727272721E-2</v>
      </c>
      <c r="T466" s="251">
        <f>V466+W466+X466+Z466+AA466</f>
        <v>2</v>
      </c>
      <c r="U466" s="252">
        <f t="shared" si="7291"/>
        <v>1.1363636363636364E-2</v>
      </c>
      <c r="V466" s="251">
        <f t="shared" ref="V466:AG466" si="7409">SUM(V458:V465)</f>
        <v>0</v>
      </c>
      <c r="W466" s="251">
        <f t="shared" si="7409"/>
        <v>0</v>
      </c>
      <c r="X466" s="251">
        <f t="shared" si="7409"/>
        <v>2</v>
      </c>
      <c r="Y466" s="251">
        <f t="shared" si="7409"/>
        <v>0</v>
      </c>
      <c r="Z466" s="251">
        <f t="shared" si="7409"/>
        <v>0</v>
      </c>
      <c r="AA466" s="251">
        <f t="shared" si="7409"/>
        <v>0</v>
      </c>
      <c r="AB466" s="251">
        <f t="shared" si="7409"/>
        <v>3</v>
      </c>
      <c r="AC466" s="251">
        <f t="shared" si="7409"/>
        <v>12</v>
      </c>
      <c r="AD466" s="251">
        <f t="shared" si="7409"/>
        <v>1</v>
      </c>
      <c r="AE466" s="251">
        <f t="shared" si="7409"/>
        <v>2</v>
      </c>
      <c r="AF466" s="251">
        <f t="shared" si="7409"/>
        <v>0</v>
      </c>
      <c r="AG466" s="279">
        <f t="shared" si="7409"/>
        <v>160</v>
      </c>
      <c r="AH466" s="251">
        <f>AG466-(AM466+AO466)</f>
        <v>145</v>
      </c>
      <c r="AI466" s="256">
        <f t="shared" si="7293"/>
        <v>0.90625</v>
      </c>
      <c r="AJ466" s="253">
        <f t="shared" si="7294"/>
        <v>15</v>
      </c>
      <c r="AK466" s="252">
        <f t="shared" si="7295"/>
        <v>9.375E-2</v>
      </c>
      <c r="AL466" s="256">
        <f>((AG466-AO466)/AG466)</f>
        <v>0.98124999999999996</v>
      </c>
      <c r="AM466" s="251">
        <f>AT466+AW466+AX466</f>
        <v>12</v>
      </c>
      <c r="AN466" s="252">
        <f t="shared" si="7298"/>
        <v>7.4999999999999997E-2</v>
      </c>
      <c r="AO466" s="251">
        <f>AQ466+AR466+AS466+AU466+AV466</f>
        <v>3</v>
      </c>
      <c r="AP466" s="252">
        <f t="shared" si="7300"/>
        <v>1.8749999999999999E-2</v>
      </c>
      <c r="AQ466" s="251">
        <f t="shared" ref="AQ466:BB466" si="7410">SUM(AQ458:AQ465)</f>
        <v>0</v>
      </c>
      <c r="AR466" s="251">
        <f t="shared" si="7410"/>
        <v>0</v>
      </c>
      <c r="AS466" s="251">
        <f t="shared" si="7410"/>
        <v>3</v>
      </c>
      <c r="AT466" s="251">
        <f t="shared" si="7410"/>
        <v>0</v>
      </c>
      <c r="AU466" s="251">
        <f t="shared" si="7410"/>
        <v>0</v>
      </c>
      <c r="AV466" s="251">
        <f t="shared" si="7410"/>
        <v>0</v>
      </c>
      <c r="AW466" s="251">
        <f t="shared" si="7410"/>
        <v>0</v>
      </c>
      <c r="AX466" s="251">
        <f t="shared" si="7410"/>
        <v>12</v>
      </c>
      <c r="AY466" s="251">
        <f t="shared" si="7410"/>
        <v>2</v>
      </c>
      <c r="AZ466" s="251">
        <f t="shared" si="7410"/>
        <v>1</v>
      </c>
      <c r="BA466" s="251">
        <f t="shared" si="7410"/>
        <v>0</v>
      </c>
      <c r="BB466" s="279">
        <f t="shared" si="7410"/>
        <v>168</v>
      </c>
      <c r="BC466" s="251">
        <f>BB466-(BH466+BJ466)</f>
        <v>157</v>
      </c>
      <c r="BD466" s="256">
        <f t="shared" si="7302"/>
        <v>0.93452380952380953</v>
      </c>
      <c r="BE466" s="253">
        <f t="shared" si="7303"/>
        <v>11</v>
      </c>
      <c r="BF466" s="252">
        <f t="shared" si="7304"/>
        <v>6.5476190476190479E-2</v>
      </c>
      <c r="BG466" s="256">
        <f>((BB466-BJ466)/BB466)</f>
        <v>0.9642857142857143</v>
      </c>
      <c r="BH466" s="251">
        <f>BO466+BR466+BS466</f>
        <v>5</v>
      </c>
      <c r="BI466" s="252">
        <f t="shared" si="7307"/>
        <v>2.976190476190476E-2</v>
      </c>
      <c r="BJ466" s="251">
        <f>BL466+BM466+BN466+BP466+BQ466</f>
        <v>6</v>
      </c>
      <c r="BK466" s="252">
        <f t="shared" si="7309"/>
        <v>3.5714285714285712E-2</v>
      </c>
      <c r="BL466" s="251">
        <f t="shared" ref="BL466:BW466" si="7411">SUM(BL458:BL465)</f>
        <v>0</v>
      </c>
      <c r="BM466" s="251">
        <f t="shared" si="7411"/>
        <v>0</v>
      </c>
      <c r="BN466" s="251">
        <f t="shared" si="7411"/>
        <v>6</v>
      </c>
      <c r="BO466" s="251">
        <f t="shared" si="7411"/>
        <v>0</v>
      </c>
      <c r="BP466" s="251">
        <f t="shared" si="7411"/>
        <v>0</v>
      </c>
      <c r="BQ466" s="251">
        <f t="shared" si="7411"/>
        <v>0</v>
      </c>
      <c r="BR466" s="251">
        <f t="shared" si="7411"/>
        <v>0</v>
      </c>
      <c r="BS466" s="251">
        <f t="shared" si="7411"/>
        <v>5</v>
      </c>
      <c r="BT466" s="251">
        <f t="shared" si="7411"/>
        <v>0</v>
      </c>
      <c r="BU466" s="251">
        <f t="shared" si="7411"/>
        <v>0</v>
      </c>
      <c r="BV466" s="251">
        <f t="shared" si="7411"/>
        <v>1</v>
      </c>
      <c r="BW466" s="279">
        <f t="shared" si="7411"/>
        <v>168</v>
      </c>
      <c r="BX466" s="251">
        <f>BW466-(CC466+CE466)</f>
        <v>159</v>
      </c>
      <c r="BY466" s="256">
        <f t="shared" si="7311"/>
        <v>0.9464285714285714</v>
      </c>
      <c r="BZ466" s="253">
        <f t="shared" si="7312"/>
        <v>9</v>
      </c>
      <c r="CA466" s="252">
        <f t="shared" si="7313"/>
        <v>5.3571428571428568E-2</v>
      </c>
      <c r="CB466" s="256">
        <f>((BW466-CE466)/BW466)</f>
        <v>0.9821428571428571</v>
      </c>
      <c r="CC466" s="251">
        <f>CJ466+CM466+CN466</f>
        <v>6</v>
      </c>
      <c r="CD466" s="252">
        <f t="shared" si="7316"/>
        <v>3.5714285714285712E-2</v>
      </c>
      <c r="CE466" s="251">
        <f>CG466+CH466+CI466+CK466+CL466</f>
        <v>3</v>
      </c>
      <c r="CF466" s="252">
        <f t="shared" si="7318"/>
        <v>1.7857142857142856E-2</v>
      </c>
      <c r="CG466" s="251">
        <f t="shared" ref="CG466:CR466" si="7412">SUM(CG458:CG465)</f>
        <v>0</v>
      </c>
      <c r="CH466" s="251">
        <f t="shared" si="7412"/>
        <v>0</v>
      </c>
      <c r="CI466" s="251">
        <f t="shared" si="7412"/>
        <v>3</v>
      </c>
      <c r="CJ466" s="251">
        <f t="shared" si="7412"/>
        <v>0</v>
      </c>
      <c r="CK466" s="251">
        <f t="shared" si="7412"/>
        <v>0</v>
      </c>
      <c r="CL466" s="251">
        <f t="shared" si="7412"/>
        <v>0</v>
      </c>
      <c r="CM466" s="251">
        <f t="shared" si="7412"/>
        <v>0</v>
      </c>
      <c r="CN466" s="251">
        <f t="shared" si="7412"/>
        <v>6</v>
      </c>
      <c r="CO466" s="251">
        <f t="shared" si="7412"/>
        <v>0</v>
      </c>
      <c r="CP466" s="251">
        <f t="shared" si="7412"/>
        <v>1</v>
      </c>
      <c r="CQ466" s="251">
        <f t="shared" si="7412"/>
        <v>0</v>
      </c>
      <c r="CR466" s="279">
        <f t="shared" si="7412"/>
        <v>120</v>
      </c>
      <c r="CS466" s="251">
        <f>CR466-(CX466+CZ466)</f>
        <v>117</v>
      </c>
      <c r="CT466" s="256">
        <f t="shared" si="7320"/>
        <v>0.97499999999999998</v>
      </c>
      <c r="CU466" s="253">
        <f t="shared" si="7321"/>
        <v>3</v>
      </c>
      <c r="CV466" s="252">
        <f t="shared" si="7322"/>
        <v>2.5000000000000001E-2</v>
      </c>
      <c r="CW466" s="256">
        <f>((CR466-CZ466)/CR466)</f>
        <v>1</v>
      </c>
      <c r="CX466" s="251">
        <f>DE466+DH466+DI466</f>
        <v>3</v>
      </c>
      <c r="CY466" s="252">
        <f t="shared" si="6625"/>
        <v>2.5000000000000001E-2</v>
      </c>
      <c r="CZ466" s="251">
        <f>DB466+DC466+DD466+DF466+DG466</f>
        <v>0</v>
      </c>
      <c r="DA466" s="252">
        <f t="shared" si="6626"/>
        <v>0</v>
      </c>
      <c r="DB466" s="251">
        <f t="shared" ref="DB466:DM466" si="7413">SUM(DB458:DB465)</f>
        <v>0</v>
      </c>
      <c r="DC466" s="251">
        <f t="shared" si="7413"/>
        <v>0</v>
      </c>
      <c r="DD466" s="251">
        <f t="shared" si="7413"/>
        <v>0</v>
      </c>
      <c r="DE466" s="251">
        <f t="shared" si="7413"/>
        <v>0</v>
      </c>
      <c r="DF466" s="251">
        <f t="shared" si="7413"/>
        <v>0</v>
      </c>
      <c r="DG466" s="251">
        <f t="shared" si="7413"/>
        <v>0</v>
      </c>
      <c r="DH466" s="251">
        <f t="shared" si="7413"/>
        <v>0</v>
      </c>
      <c r="DI466" s="251">
        <f t="shared" si="7413"/>
        <v>3</v>
      </c>
      <c r="DJ466" s="251">
        <f t="shared" si="7413"/>
        <v>1</v>
      </c>
      <c r="DK466" s="251">
        <f t="shared" si="7413"/>
        <v>2</v>
      </c>
      <c r="DL466" s="251">
        <f t="shared" si="7413"/>
        <v>0</v>
      </c>
      <c r="DM466" s="279">
        <f t="shared" si="7413"/>
        <v>168</v>
      </c>
      <c r="DN466" s="251">
        <f>DM466-(DS466+DU466)</f>
        <v>162</v>
      </c>
      <c r="DO466" s="256">
        <f t="shared" si="7325"/>
        <v>0.9642857142857143</v>
      </c>
      <c r="DP466" s="253">
        <f t="shared" si="7326"/>
        <v>6</v>
      </c>
      <c r="DQ466" s="252">
        <f t="shared" si="7327"/>
        <v>3.5714285714285712E-2</v>
      </c>
      <c r="DR466" s="256">
        <f>((DM466-DU466)/DM466)</f>
        <v>1</v>
      </c>
      <c r="DS466" s="251">
        <f>DZ466+EC466+ED466</f>
        <v>6</v>
      </c>
      <c r="DT466" s="252">
        <f t="shared" si="7330"/>
        <v>3.5714285714285712E-2</v>
      </c>
      <c r="DU466" s="251">
        <f>DW466+DX466+DY466+EA466+EB466</f>
        <v>0</v>
      </c>
      <c r="DV466" s="252">
        <f t="shared" si="7332"/>
        <v>0</v>
      </c>
      <c r="DW466" s="251">
        <f t="shared" ref="DW466:EH466" si="7414">SUM(DW458:DW465)</f>
        <v>0</v>
      </c>
      <c r="DX466" s="251">
        <f t="shared" si="7414"/>
        <v>0</v>
      </c>
      <c r="DY466" s="251">
        <f t="shared" si="7414"/>
        <v>0</v>
      </c>
      <c r="DZ466" s="251">
        <f t="shared" si="7414"/>
        <v>0</v>
      </c>
      <c r="EA466" s="251">
        <f t="shared" si="7414"/>
        <v>0</v>
      </c>
      <c r="EB466" s="251">
        <f t="shared" si="7414"/>
        <v>0</v>
      </c>
      <c r="EC466" s="251">
        <f t="shared" si="7414"/>
        <v>0</v>
      </c>
      <c r="ED466" s="251">
        <f t="shared" si="7414"/>
        <v>6</v>
      </c>
      <c r="EE466" s="251">
        <f t="shared" si="7414"/>
        <v>0</v>
      </c>
      <c r="EF466" s="251">
        <f t="shared" si="7414"/>
        <v>0</v>
      </c>
      <c r="EG466" s="251">
        <f t="shared" si="7414"/>
        <v>0</v>
      </c>
      <c r="EH466" s="279">
        <f t="shared" si="7414"/>
        <v>176</v>
      </c>
      <c r="EI466" s="251">
        <f>EH466-(EN466+EP466)</f>
        <v>162</v>
      </c>
      <c r="EJ466" s="256">
        <f t="shared" si="7334"/>
        <v>0.92045454545454541</v>
      </c>
      <c r="EK466" s="253">
        <f t="shared" si="7335"/>
        <v>14</v>
      </c>
      <c r="EL466" s="252">
        <f t="shared" si="7336"/>
        <v>7.9545454545454544E-2</v>
      </c>
      <c r="EM466" s="256">
        <f>((EH466-EP466)/EH466)</f>
        <v>0.98295454545454541</v>
      </c>
      <c r="EN466" s="251">
        <f>EU466+EX466+EY466</f>
        <v>11</v>
      </c>
      <c r="EO466" s="252">
        <f t="shared" si="7339"/>
        <v>6.25E-2</v>
      </c>
      <c r="EP466" s="251">
        <f>ER466+ES466+ET466+EV466+EW466</f>
        <v>3</v>
      </c>
      <c r="EQ466" s="252">
        <f t="shared" si="7341"/>
        <v>1.7045454545454544E-2</v>
      </c>
      <c r="ER466" s="251">
        <f t="shared" ref="ER466:FC466" si="7415">SUM(ER458:ER465)</f>
        <v>0</v>
      </c>
      <c r="ES466" s="251">
        <f t="shared" si="7415"/>
        <v>1</v>
      </c>
      <c r="ET466" s="251">
        <f t="shared" si="7415"/>
        <v>2</v>
      </c>
      <c r="EU466" s="251">
        <f t="shared" si="7415"/>
        <v>0</v>
      </c>
      <c r="EV466" s="251">
        <f t="shared" si="7415"/>
        <v>0</v>
      </c>
      <c r="EW466" s="251">
        <f t="shared" si="7415"/>
        <v>0</v>
      </c>
      <c r="EX466" s="251">
        <f t="shared" si="7415"/>
        <v>3</v>
      </c>
      <c r="EY466" s="251">
        <f t="shared" si="7415"/>
        <v>8</v>
      </c>
      <c r="EZ466" s="251">
        <f t="shared" si="7415"/>
        <v>1</v>
      </c>
      <c r="FA466" s="251">
        <f t="shared" si="7415"/>
        <v>1</v>
      </c>
      <c r="FB466" s="251">
        <f t="shared" si="7415"/>
        <v>2</v>
      </c>
      <c r="FC466" s="279">
        <f t="shared" si="7415"/>
        <v>144</v>
      </c>
      <c r="FD466" s="251">
        <f>FC466-(FI466+FK466)</f>
        <v>135</v>
      </c>
      <c r="FE466" s="256">
        <f t="shared" si="7343"/>
        <v>0.9375</v>
      </c>
      <c r="FF466" s="253">
        <f t="shared" si="7344"/>
        <v>9</v>
      </c>
      <c r="FG466" s="252">
        <f t="shared" si="7345"/>
        <v>6.25E-2</v>
      </c>
      <c r="FH466" s="256">
        <f>((FC466-FK466)/FC466)</f>
        <v>0.97916666666666663</v>
      </c>
      <c r="FI466" s="251">
        <f>FP466+FS466+FT466</f>
        <v>6</v>
      </c>
      <c r="FJ466" s="252">
        <f t="shared" si="7348"/>
        <v>4.1666666666666664E-2</v>
      </c>
      <c r="FK466" s="251">
        <f>FM466+FN466+FO466+FQ466+FR466</f>
        <v>3</v>
      </c>
      <c r="FL466" s="252">
        <f t="shared" si="7350"/>
        <v>2.0833333333333332E-2</v>
      </c>
      <c r="FM466" s="251">
        <f t="shared" ref="FM466:JD466" si="7416">SUM(FM458:FM465)</f>
        <v>0</v>
      </c>
      <c r="FN466" s="251">
        <f t="shared" si="7416"/>
        <v>0</v>
      </c>
      <c r="FO466" s="251">
        <f t="shared" si="7416"/>
        <v>3</v>
      </c>
      <c r="FP466" s="251">
        <f t="shared" si="7416"/>
        <v>0</v>
      </c>
      <c r="FQ466" s="251">
        <f t="shared" si="7416"/>
        <v>0</v>
      </c>
      <c r="FR466" s="251">
        <f t="shared" si="7416"/>
        <v>0</v>
      </c>
      <c r="FS466" s="251">
        <f t="shared" si="7416"/>
        <v>0</v>
      </c>
      <c r="FT466" s="251">
        <f t="shared" si="7416"/>
        <v>6</v>
      </c>
      <c r="FU466" s="251">
        <f t="shared" si="7416"/>
        <v>0</v>
      </c>
      <c r="FV466" s="251">
        <f t="shared" si="7416"/>
        <v>3</v>
      </c>
      <c r="FW466" s="251">
        <f t="shared" si="7416"/>
        <v>1</v>
      </c>
      <c r="FX466" s="279">
        <f t="shared" si="7416"/>
        <v>176</v>
      </c>
      <c r="FY466" s="251">
        <f>FX466-(GD466+GF466)</f>
        <v>160</v>
      </c>
      <c r="FZ466" s="256">
        <f t="shared" si="7352"/>
        <v>0.90909090909090906</v>
      </c>
      <c r="GA466" s="253">
        <f t="shared" si="7353"/>
        <v>16</v>
      </c>
      <c r="GB466" s="252">
        <f t="shared" si="7354"/>
        <v>9.0909090909090912E-2</v>
      </c>
      <c r="GC466" s="256">
        <f>((FX466-GF466)/FX466)</f>
        <v>0.97727272727272729</v>
      </c>
      <c r="GD466" s="251">
        <f>GK466+GN466+GO466</f>
        <v>12</v>
      </c>
      <c r="GE466" s="252">
        <f t="shared" si="7357"/>
        <v>6.8181818181818177E-2</v>
      </c>
      <c r="GF466" s="251">
        <f>GH466+GI466+GJ466+GL466+GM466</f>
        <v>4</v>
      </c>
      <c r="GG466" s="252">
        <f t="shared" si="7359"/>
        <v>2.2727272727272728E-2</v>
      </c>
      <c r="GH466" s="251">
        <f t="shared" ref="GH466:GS466" si="7417">SUM(GH458:GH465)</f>
        <v>0</v>
      </c>
      <c r="GI466" s="251">
        <f t="shared" si="7417"/>
        <v>0</v>
      </c>
      <c r="GJ466" s="251">
        <f t="shared" si="7417"/>
        <v>4</v>
      </c>
      <c r="GK466" s="251">
        <f t="shared" si="7417"/>
        <v>0</v>
      </c>
      <c r="GL466" s="251">
        <f t="shared" si="7417"/>
        <v>0</v>
      </c>
      <c r="GM466" s="251">
        <f t="shared" si="7417"/>
        <v>0</v>
      </c>
      <c r="GN466" s="251">
        <f t="shared" si="7417"/>
        <v>2</v>
      </c>
      <c r="GO466" s="251">
        <f t="shared" si="7417"/>
        <v>10</v>
      </c>
      <c r="GP466" s="251">
        <f t="shared" si="7417"/>
        <v>0</v>
      </c>
      <c r="GQ466" s="251">
        <f t="shared" si="7417"/>
        <v>3</v>
      </c>
      <c r="GR466" s="251">
        <f t="shared" si="7417"/>
        <v>1</v>
      </c>
      <c r="GS466" s="279">
        <f t="shared" si="7417"/>
        <v>152</v>
      </c>
      <c r="GT466" s="251">
        <f>GS466-(GY466+HA466)</f>
        <v>144</v>
      </c>
      <c r="GU466" s="256">
        <f t="shared" si="7361"/>
        <v>0.94736842105263153</v>
      </c>
      <c r="GV466" s="253">
        <f t="shared" si="7362"/>
        <v>8</v>
      </c>
      <c r="GW466" s="252">
        <f t="shared" si="7363"/>
        <v>5.2631578947368418E-2</v>
      </c>
      <c r="GX466" s="256">
        <f>((GS466-HA466)/GS466)</f>
        <v>0.98684210526315785</v>
      </c>
      <c r="GY466" s="251">
        <f>HF466+HI466+HJ466</f>
        <v>6</v>
      </c>
      <c r="GZ466" s="252">
        <f t="shared" si="7366"/>
        <v>3.9473684210526314E-2</v>
      </c>
      <c r="HA466" s="251">
        <f>HC466+HD466+HE466+HG466+HH466</f>
        <v>2</v>
      </c>
      <c r="HB466" s="252">
        <f t="shared" si="7368"/>
        <v>1.3157894736842105E-2</v>
      </c>
      <c r="HC466" s="251">
        <f t="shared" ref="HC466:HN466" si="7418">SUM(HC458:HC465)</f>
        <v>0</v>
      </c>
      <c r="HD466" s="251">
        <f t="shared" si="7418"/>
        <v>0</v>
      </c>
      <c r="HE466" s="251">
        <f t="shared" si="7418"/>
        <v>2</v>
      </c>
      <c r="HF466" s="251">
        <f t="shared" si="7418"/>
        <v>0</v>
      </c>
      <c r="HG466" s="251">
        <f t="shared" si="7418"/>
        <v>0</v>
      </c>
      <c r="HH466" s="251">
        <f t="shared" si="7418"/>
        <v>0</v>
      </c>
      <c r="HI466" s="251">
        <f t="shared" si="7418"/>
        <v>0</v>
      </c>
      <c r="HJ466" s="251">
        <f t="shared" si="7418"/>
        <v>6</v>
      </c>
      <c r="HK466" s="251">
        <f t="shared" si="7418"/>
        <v>1</v>
      </c>
      <c r="HL466" s="251">
        <f t="shared" si="7418"/>
        <v>1</v>
      </c>
      <c r="HM466" s="251">
        <f t="shared" si="7418"/>
        <v>0</v>
      </c>
      <c r="HN466" s="279">
        <f t="shared" si="7418"/>
        <v>168</v>
      </c>
      <c r="HO466" s="251">
        <f>HN466-(HT466+HV466)</f>
        <v>164</v>
      </c>
      <c r="HP466" s="256">
        <f t="shared" si="7370"/>
        <v>0.97619047619047616</v>
      </c>
      <c r="HQ466" s="253">
        <f t="shared" si="7371"/>
        <v>4</v>
      </c>
      <c r="HR466" s="252">
        <f t="shared" si="7372"/>
        <v>2.3809523809523808E-2</v>
      </c>
      <c r="HS466" s="256">
        <f>((HN466-HV466)/HN466)</f>
        <v>0.99404761904761907</v>
      </c>
      <c r="HT466" s="251">
        <f>IA466+ID466+IE466</f>
        <v>3</v>
      </c>
      <c r="HU466" s="252">
        <f t="shared" si="7375"/>
        <v>1.7857142857142856E-2</v>
      </c>
      <c r="HV466" s="251">
        <f>HX466+HY466+HZ466+IB466+IC466</f>
        <v>1</v>
      </c>
      <c r="HW466" s="252">
        <f t="shared" si="7377"/>
        <v>5.9523809523809521E-3</v>
      </c>
      <c r="HX466" s="251">
        <f t="shared" ref="HX466:II466" si="7419">SUM(HX458:HX465)</f>
        <v>0</v>
      </c>
      <c r="HY466" s="251">
        <f t="shared" si="7419"/>
        <v>0</v>
      </c>
      <c r="HZ466" s="251">
        <f t="shared" si="7419"/>
        <v>1</v>
      </c>
      <c r="IA466" s="251">
        <f t="shared" si="7419"/>
        <v>0</v>
      </c>
      <c r="IB466" s="251">
        <f t="shared" si="7419"/>
        <v>0</v>
      </c>
      <c r="IC466" s="251">
        <f t="shared" si="7419"/>
        <v>0</v>
      </c>
      <c r="ID466" s="251">
        <f t="shared" si="7419"/>
        <v>0</v>
      </c>
      <c r="IE466" s="251">
        <f t="shared" si="7419"/>
        <v>3</v>
      </c>
      <c r="IF466" s="251">
        <f t="shared" si="7419"/>
        <v>1</v>
      </c>
      <c r="IG466" s="251">
        <f t="shared" si="7419"/>
        <v>1</v>
      </c>
      <c r="IH466" s="251">
        <f t="shared" si="7419"/>
        <v>0</v>
      </c>
      <c r="II466" s="279">
        <f t="shared" si="7419"/>
        <v>152</v>
      </c>
      <c r="IJ466" s="251">
        <f>II466-(IO466+IQ466)</f>
        <v>141</v>
      </c>
      <c r="IK466" s="256">
        <f t="shared" si="7379"/>
        <v>0.92763157894736847</v>
      </c>
      <c r="IL466" s="253">
        <f t="shared" si="7380"/>
        <v>11</v>
      </c>
      <c r="IM466" s="252">
        <f t="shared" si="7381"/>
        <v>7.2368421052631582E-2</v>
      </c>
      <c r="IN466" s="256">
        <f>((II466-IQ466)/II466)</f>
        <v>0.99342105263157898</v>
      </c>
      <c r="IO466" s="251">
        <f>IV466+IY466+IZ466</f>
        <v>10</v>
      </c>
      <c r="IP466" s="252">
        <f t="shared" si="7384"/>
        <v>6.5789473684210523E-2</v>
      </c>
      <c r="IQ466" s="251">
        <f>IS466+IT466+IU466+IW466+IX466</f>
        <v>1</v>
      </c>
      <c r="IR466" s="252">
        <f t="shared" si="7386"/>
        <v>6.5789473684210523E-3</v>
      </c>
      <c r="IS466" s="251">
        <f t="shared" ref="IS466:IZ466" si="7420">SUM(IS458:IS465)</f>
        <v>0</v>
      </c>
      <c r="IT466" s="251">
        <f t="shared" si="7420"/>
        <v>0</v>
      </c>
      <c r="IU466" s="251">
        <f t="shared" si="7420"/>
        <v>1</v>
      </c>
      <c r="IV466" s="251">
        <f t="shared" si="7420"/>
        <v>0</v>
      </c>
      <c r="IW466" s="251">
        <f t="shared" si="7420"/>
        <v>0</v>
      </c>
      <c r="IX466" s="251">
        <f t="shared" si="7420"/>
        <v>0</v>
      </c>
      <c r="IY466" s="251">
        <f t="shared" si="7420"/>
        <v>3</v>
      </c>
      <c r="IZ466" s="251">
        <f t="shared" si="7420"/>
        <v>7</v>
      </c>
      <c r="JA466" s="290">
        <f t="shared" ref="JA466:JC466" si="7421">SUM(JA458:JA465)</f>
        <v>0</v>
      </c>
      <c r="JB466" s="290">
        <f t="shared" si="7421"/>
        <v>4</v>
      </c>
      <c r="JC466" s="290">
        <f t="shared" si="7421"/>
        <v>0</v>
      </c>
      <c r="JD466" s="279">
        <f t="shared" si="7416"/>
        <v>1928</v>
      </c>
      <c r="JE466" s="251">
        <f>JD466-(JJ466+JL466)</f>
        <v>1805</v>
      </c>
      <c r="JF466" s="256">
        <f t="shared" si="7389"/>
        <v>0.93620331950207469</v>
      </c>
      <c r="JG466" s="253">
        <f t="shared" si="7390"/>
        <v>123</v>
      </c>
      <c r="JH466" s="252">
        <f t="shared" si="7391"/>
        <v>6.3796680497925307E-2</v>
      </c>
      <c r="JI466" s="256">
        <f>((JD466-JL466)/JD466)</f>
        <v>0.98547717842323657</v>
      </c>
      <c r="JJ466" s="251">
        <f>JQ466+JT466+JU466</f>
        <v>95</v>
      </c>
      <c r="JK466" s="252">
        <f t="shared" si="7394"/>
        <v>4.9273858921161824E-2</v>
      </c>
      <c r="JL466" s="251">
        <f>JN466+JO466+JP466+JR466+JS466</f>
        <v>28</v>
      </c>
      <c r="JM466" s="252">
        <f t="shared" si="7396"/>
        <v>1.4522821576763486E-2</v>
      </c>
      <c r="JN466" s="251">
        <f t="shared" ref="JN466:JX466" si="7422">SUM(JN458:JN465)</f>
        <v>0</v>
      </c>
      <c r="JO466" s="251">
        <f t="shared" si="7422"/>
        <v>1</v>
      </c>
      <c r="JP466" s="251">
        <f t="shared" si="7422"/>
        <v>27</v>
      </c>
      <c r="JQ466" s="251">
        <f t="shared" si="7422"/>
        <v>0</v>
      </c>
      <c r="JR466" s="251">
        <f t="shared" si="7422"/>
        <v>0</v>
      </c>
      <c r="JS466" s="251">
        <f t="shared" si="7422"/>
        <v>0</v>
      </c>
      <c r="JT466" s="251">
        <f t="shared" si="7422"/>
        <v>11</v>
      </c>
      <c r="JU466" s="251">
        <f t="shared" si="7422"/>
        <v>84</v>
      </c>
      <c r="JV466" s="251">
        <f t="shared" si="7422"/>
        <v>7</v>
      </c>
      <c r="JW466" s="251">
        <f t="shared" si="7422"/>
        <v>19</v>
      </c>
      <c r="JX466" s="251">
        <f t="shared" si="7422"/>
        <v>5</v>
      </c>
    </row>
    <row r="467" spans="1:284" ht="15" customHeight="1" thickBot="1">
      <c r="A467" s="329"/>
      <c r="B467" s="330"/>
      <c r="C467" s="330"/>
      <c r="D467" s="330"/>
      <c r="E467" s="330"/>
      <c r="F467" s="330"/>
      <c r="G467" s="330"/>
      <c r="H467" s="330"/>
      <c r="I467" s="331"/>
      <c r="J467" s="249"/>
      <c r="K467" s="254"/>
      <c r="L467" s="248"/>
      <c r="M467" s="251"/>
      <c r="N467" s="252"/>
      <c r="O467" s="253"/>
      <c r="P467" s="252"/>
      <c r="Q467" s="252"/>
      <c r="R467" s="251"/>
      <c r="S467" s="252"/>
      <c r="T467" s="251"/>
      <c r="U467" s="252"/>
      <c r="V467" s="255">
        <f>V466/L466</f>
        <v>0</v>
      </c>
      <c r="W467" s="255">
        <f>W466/L466</f>
        <v>0</v>
      </c>
      <c r="X467" s="255">
        <f>X466/L466</f>
        <v>1.1363636363636364E-2</v>
      </c>
      <c r="Y467" s="255">
        <f>Y466/L466</f>
        <v>0</v>
      </c>
      <c r="Z467" s="255">
        <f>Z466/L466</f>
        <v>0</v>
      </c>
      <c r="AA467" s="255">
        <f>AA466/L466</f>
        <v>0</v>
      </c>
      <c r="AB467" s="255">
        <f>AB466/L466</f>
        <v>1.7045454545454544E-2</v>
      </c>
      <c r="AC467" s="255">
        <f>AC466/L466</f>
        <v>6.8181818181818177E-2</v>
      </c>
      <c r="AD467" s="255">
        <f>AD466/L466</f>
        <v>5.681818181818182E-3</v>
      </c>
      <c r="AE467" s="255">
        <f>AE466/L466</f>
        <v>1.1363636363636364E-2</v>
      </c>
      <c r="AF467" s="255">
        <f>AF466/L466</f>
        <v>0</v>
      </c>
      <c r="AG467" s="248"/>
      <c r="AH467" s="251"/>
      <c r="AI467" s="252"/>
      <c r="AJ467" s="253"/>
      <c r="AK467" s="252"/>
      <c r="AL467" s="252"/>
      <c r="AM467" s="251"/>
      <c r="AN467" s="252"/>
      <c r="AO467" s="251"/>
      <c r="AP467" s="252"/>
      <c r="AQ467" s="255">
        <f>AQ466/AG466</f>
        <v>0</v>
      </c>
      <c r="AR467" s="255">
        <f>AR466/AG466</f>
        <v>0</v>
      </c>
      <c r="AS467" s="255">
        <f>AS466/AG466</f>
        <v>1.8749999999999999E-2</v>
      </c>
      <c r="AT467" s="255">
        <f>AT466/AG466</f>
        <v>0</v>
      </c>
      <c r="AU467" s="255">
        <f>AU466/AG466</f>
        <v>0</v>
      </c>
      <c r="AV467" s="255">
        <f>AV466/AG466</f>
        <v>0</v>
      </c>
      <c r="AW467" s="255">
        <f>AW466/AG466</f>
        <v>0</v>
      </c>
      <c r="AX467" s="255">
        <f>AX466/AG466</f>
        <v>7.4999999999999997E-2</v>
      </c>
      <c r="AY467" s="255">
        <f>AY466/AG466</f>
        <v>1.2500000000000001E-2</v>
      </c>
      <c r="AZ467" s="255">
        <f>AZ466/AG466</f>
        <v>6.2500000000000003E-3</v>
      </c>
      <c r="BA467" s="255">
        <f>BA466/AG466</f>
        <v>0</v>
      </c>
      <c r="BB467" s="248"/>
      <c r="BC467" s="251"/>
      <c r="BD467" s="252"/>
      <c r="BE467" s="253"/>
      <c r="BF467" s="252"/>
      <c r="BG467" s="252"/>
      <c r="BH467" s="251"/>
      <c r="BI467" s="252"/>
      <c r="BJ467" s="251"/>
      <c r="BK467" s="252"/>
      <c r="BL467" s="255">
        <f>BL466/BB466</f>
        <v>0</v>
      </c>
      <c r="BM467" s="255">
        <f>BM466/BB466</f>
        <v>0</v>
      </c>
      <c r="BN467" s="255">
        <f>BN466/BB466</f>
        <v>3.5714285714285712E-2</v>
      </c>
      <c r="BO467" s="255">
        <f>BO466/BB466</f>
        <v>0</v>
      </c>
      <c r="BP467" s="255">
        <f>BP466/BB466</f>
        <v>0</v>
      </c>
      <c r="BQ467" s="255">
        <f>BQ466/BB466</f>
        <v>0</v>
      </c>
      <c r="BR467" s="255">
        <f>BR466/BB466</f>
        <v>0</v>
      </c>
      <c r="BS467" s="255">
        <f>BS466/BB466</f>
        <v>2.976190476190476E-2</v>
      </c>
      <c r="BT467" s="255">
        <f>BT466/BB466</f>
        <v>0</v>
      </c>
      <c r="BU467" s="255">
        <f>BU466/BB466</f>
        <v>0</v>
      </c>
      <c r="BV467" s="255">
        <f>BV466/BB466</f>
        <v>5.9523809523809521E-3</v>
      </c>
      <c r="BW467" s="248"/>
      <c r="BX467" s="251"/>
      <c r="BY467" s="252"/>
      <c r="BZ467" s="253"/>
      <c r="CA467" s="252"/>
      <c r="CB467" s="252"/>
      <c r="CC467" s="251"/>
      <c r="CD467" s="252"/>
      <c r="CE467" s="251"/>
      <c r="CF467" s="252"/>
      <c r="CG467" s="255">
        <f>CG466/BW466</f>
        <v>0</v>
      </c>
      <c r="CH467" s="255">
        <f>CH466/BW466</f>
        <v>0</v>
      </c>
      <c r="CI467" s="255">
        <f>CI466/BW466</f>
        <v>1.7857142857142856E-2</v>
      </c>
      <c r="CJ467" s="255">
        <f>CJ466/BW466</f>
        <v>0</v>
      </c>
      <c r="CK467" s="255">
        <f>CK466/BW466</f>
        <v>0</v>
      </c>
      <c r="CL467" s="255">
        <f>CL466/BW466</f>
        <v>0</v>
      </c>
      <c r="CM467" s="255">
        <f>CM466/BW466</f>
        <v>0</v>
      </c>
      <c r="CN467" s="255">
        <f>CN466/BW466</f>
        <v>3.5714285714285712E-2</v>
      </c>
      <c r="CO467" s="255">
        <f>CO466/BW466</f>
        <v>0</v>
      </c>
      <c r="CP467" s="255">
        <f>CP466/BW466</f>
        <v>5.9523809523809521E-3</v>
      </c>
      <c r="CQ467" s="255">
        <f>CQ466/BW466</f>
        <v>0</v>
      </c>
      <c r="CR467" s="248"/>
      <c r="CS467" s="251"/>
      <c r="CT467" s="252"/>
      <c r="CU467" s="253"/>
      <c r="CV467" s="252"/>
      <c r="CW467" s="252"/>
      <c r="CX467" s="251"/>
      <c r="CY467" s="252"/>
      <c r="CZ467" s="251"/>
      <c r="DA467" s="252"/>
      <c r="DB467" s="255">
        <f>DB466/CR466</f>
        <v>0</v>
      </c>
      <c r="DC467" s="255">
        <f>DC466/CR466</f>
        <v>0</v>
      </c>
      <c r="DD467" s="255">
        <f>DD466/CR466</f>
        <v>0</v>
      </c>
      <c r="DE467" s="255">
        <f>DE466/CR466</f>
        <v>0</v>
      </c>
      <c r="DF467" s="255">
        <f>DF466/CR466</f>
        <v>0</v>
      </c>
      <c r="DG467" s="255">
        <f>DG466/CR466</f>
        <v>0</v>
      </c>
      <c r="DH467" s="255">
        <f>DH466/CR466</f>
        <v>0</v>
      </c>
      <c r="DI467" s="255">
        <f>DI466/CR466</f>
        <v>2.5000000000000001E-2</v>
      </c>
      <c r="DJ467" s="255">
        <f>DJ466/CR466</f>
        <v>8.3333333333333332E-3</v>
      </c>
      <c r="DK467" s="255">
        <f>DK466/CR466</f>
        <v>1.6666666666666666E-2</v>
      </c>
      <c r="DL467" s="255">
        <f>DL466/CR466</f>
        <v>0</v>
      </c>
      <c r="DM467" s="248"/>
      <c r="DN467" s="251"/>
      <c r="DO467" s="252"/>
      <c r="DP467" s="253"/>
      <c r="DQ467" s="252"/>
      <c r="DR467" s="252"/>
      <c r="DS467" s="251"/>
      <c r="DT467" s="252"/>
      <c r="DU467" s="251"/>
      <c r="DV467" s="252"/>
      <c r="DW467" s="255">
        <f>DW466/DM466</f>
        <v>0</v>
      </c>
      <c r="DX467" s="255">
        <f>DX466/DM466</f>
        <v>0</v>
      </c>
      <c r="DY467" s="255">
        <f>DY466/DM466</f>
        <v>0</v>
      </c>
      <c r="DZ467" s="255">
        <f>DZ466/DM466</f>
        <v>0</v>
      </c>
      <c r="EA467" s="255">
        <f>EA466/DM466</f>
        <v>0</v>
      </c>
      <c r="EB467" s="255">
        <f>EB466/DM466</f>
        <v>0</v>
      </c>
      <c r="EC467" s="255">
        <f>EC466/DM466</f>
        <v>0</v>
      </c>
      <c r="ED467" s="255">
        <f>ED466/DM466</f>
        <v>3.5714285714285712E-2</v>
      </c>
      <c r="EE467" s="255">
        <f>EE466/DM466</f>
        <v>0</v>
      </c>
      <c r="EF467" s="255">
        <f>EF466/DM466</f>
        <v>0</v>
      </c>
      <c r="EG467" s="255">
        <f>EG466/DM466</f>
        <v>0</v>
      </c>
      <c r="EH467" s="248"/>
      <c r="EI467" s="251"/>
      <c r="EJ467" s="252"/>
      <c r="EK467" s="253"/>
      <c r="EL467" s="252"/>
      <c r="EM467" s="252"/>
      <c r="EN467" s="251"/>
      <c r="EO467" s="252"/>
      <c r="EP467" s="251"/>
      <c r="EQ467" s="252"/>
      <c r="ER467" s="255">
        <f>ER466/EH466</f>
        <v>0</v>
      </c>
      <c r="ES467" s="255">
        <f>ES466/EH466</f>
        <v>5.681818181818182E-3</v>
      </c>
      <c r="ET467" s="255">
        <f>ET466/EH466</f>
        <v>1.1363636363636364E-2</v>
      </c>
      <c r="EU467" s="255">
        <f>EU466/EH466</f>
        <v>0</v>
      </c>
      <c r="EV467" s="255">
        <f>EV466/EH466</f>
        <v>0</v>
      </c>
      <c r="EW467" s="255">
        <f>EW466/EH466</f>
        <v>0</v>
      </c>
      <c r="EX467" s="255">
        <f>EX466/EH466</f>
        <v>1.7045454545454544E-2</v>
      </c>
      <c r="EY467" s="255">
        <f>EY466/EH466</f>
        <v>4.5454545454545456E-2</v>
      </c>
      <c r="EZ467" s="255">
        <f>EZ466/EH466</f>
        <v>5.681818181818182E-3</v>
      </c>
      <c r="FA467" s="255">
        <f>FA466/EH466</f>
        <v>5.681818181818182E-3</v>
      </c>
      <c r="FB467" s="255">
        <f>FB466/EH466</f>
        <v>1.1363636363636364E-2</v>
      </c>
      <c r="FC467" s="248"/>
      <c r="FD467" s="251"/>
      <c r="FE467" s="252"/>
      <c r="FF467" s="253"/>
      <c r="FG467" s="252"/>
      <c r="FH467" s="252"/>
      <c r="FI467" s="251"/>
      <c r="FJ467" s="252"/>
      <c r="FK467" s="251"/>
      <c r="FL467" s="252"/>
      <c r="FM467" s="255">
        <f>FM466/FC466</f>
        <v>0</v>
      </c>
      <c r="FN467" s="255">
        <f>FN466/FC466</f>
        <v>0</v>
      </c>
      <c r="FO467" s="255">
        <f>FO466/FC466</f>
        <v>2.0833333333333332E-2</v>
      </c>
      <c r="FP467" s="255">
        <f>FP466/FC466</f>
        <v>0</v>
      </c>
      <c r="FQ467" s="255">
        <f>FQ466/FC466</f>
        <v>0</v>
      </c>
      <c r="FR467" s="255">
        <f>FR466/FC466</f>
        <v>0</v>
      </c>
      <c r="FS467" s="255">
        <f>FS466/FC466</f>
        <v>0</v>
      </c>
      <c r="FT467" s="255">
        <f>FT466/FC466</f>
        <v>4.1666666666666664E-2</v>
      </c>
      <c r="FU467" s="255">
        <f>FU466/FC466</f>
        <v>0</v>
      </c>
      <c r="FV467" s="255">
        <f>FV466/FC466</f>
        <v>2.0833333333333332E-2</v>
      </c>
      <c r="FW467" s="255">
        <f>FW466/FC466</f>
        <v>6.9444444444444441E-3</v>
      </c>
      <c r="FX467" s="248"/>
      <c r="FY467" s="251"/>
      <c r="FZ467" s="252"/>
      <c r="GA467" s="253"/>
      <c r="GB467" s="252"/>
      <c r="GC467" s="252"/>
      <c r="GD467" s="251"/>
      <c r="GE467" s="252"/>
      <c r="GF467" s="251"/>
      <c r="GG467" s="252"/>
      <c r="GH467" s="255">
        <f>GH466/FX466</f>
        <v>0</v>
      </c>
      <c r="GI467" s="255">
        <f>GI466/FX466</f>
        <v>0</v>
      </c>
      <c r="GJ467" s="255">
        <f>GJ466/FX466</f>
        <v>2.2727272727272728E-2</v>
      </c>
      <c r="GK467" s="255">
        <f>GK466/FX466</f>
        <v>0</v>
      </c>
      <c r="GL467" s="255">
        <f>GL466/FX466</f>
        <v>0</v>
      </c>
      <c r="GM467" s="255">
        <f>GM466/FX466</f>
        <v>0</v>
      </c>
      <c r="GN467" s="255">
        <f>GN466/FX466</f>
        <v>1.1363636363636364E-2</v>
      </c>
      <c r="GO467" s="255">
        <f>GO466/FX466</f>
        <v>5.6818181818181816E-2</v>
      </c>
      <c r="GP467" s="255">
        <f>GP466/FX466</f>
        <v>0</v>
      </c>
      <c r="GQ467" s="255">
        <f>GQ466/FX466</f>
        <v>1.7045454545454544E-2</v>
      </c>
      <c r="GR467" s="255">
        <f>GR466/FX466</f>
        <v>5.681818181818182E-3</v>
      </c>
      <c r="GS467" s="248"/>
      <c r="GT467" s="251"/>
      <c r="GU467" s="252"/>
      <c r="GV467" s="253"/>
      <c r="GW467" s="252"/>
      <c r="GX467" s="252"/>
      <c r="GY467" s="251"/>
      <c r="GZ467" s="252"/>
      <c r="HA467" s="251"/>
      <c r="HB467" s="252"/>
      <c r="HC467" s="255">
        <f>HC466/GS466</f>
        <v>0</v>
      </c>
      <c r="HD467" s="255">
        <f>HD466/GS466</f>
        <v>0</v>
      </c>
      <c r="HE467" s="255">
        <f>HE466/GS466</f>
        <v>1.3157894736842105E-2</v>
      </c>
      <c r="HF467" s="255">
        <f>HF466/GS466</f>
        <v>0</v>
      </c>
      <c r="HG467" s="255">
        <f>HG466/GS466</f>
        <v>0</v>
      </c>
      <c r="HH467" s="255">
        <f>HH466/GS466</f>
        <v>0</v>
      </c>
      <c r="HI467" s="255">
        <f>HI466/GS466</f>
        <v>0</v>
      </c>
      <c r="HJ467" s="255">
        <f>HJ466/GS466</f>
        <v>3.9473684210526314E-2</v>
      </c>
      <c r="HK467" s="255">
        <f>HK466/GS466</f>
        <v>6.5789473684210523E-3</v>
      </c>
      <c r="HL467" s="255">
        <f>HL466/GS466</f>
        <v>6.5789473684210523E-3</v>
      </c>
      <c r="HM467" s="255">
        <f>HM466/GS466</f>
        <v>0</v>
      </c>
      <c r="HN467" s="248"/>
      <c r="HO467" s="251"/>
      <c r="HP467" s="252"/>
      <c r="HQ467" s="253"/>
      <c r="HR467" s="252"/>
      <c r="HS467" s="252"/>
      <c r="HT467" s="251"/>
      <c r="HU467" s="252"/>
      <c r="HV467" s="251"/>
      <c r="HW467" s="252"/>
      <c r="HX467" s="255">
        <f>HX466/HN466</f>
        <v>0</v>
      </c>
      <c r="HY467" s="255">
        <f>HY466/HN466</f>
        <v>0</v>
      </c>
      <c r="HZ467" s="255">
        <f>HZ466/HN466</f>
        <v>5.9523809523809521E-3</v>
      </c>
      <c r="IA467" s="255">
        <f>IA466/HN466</f>
        <v>0</v>
      </c>
      <c r="IB467" s="255">
        <f>IB466/HN466</f>
        <v>0</v>
      </c>
      <c r="IC467" s="255">
        <f>IC466/HN466</f>
        <v>0</v>
      </c>
      <c r="ID467" s="255">
        <f>ID466/HN466</f>
        <v>0</v>
      </c>
      <c r="IE467" s="255">
        <f>IE466/HN466</f>
        <v>1.7857142857142856E-2</v>
      </c>
      <c r="IF467" s="255">
        <f>IF466/HN466</f>
        <v>5.9523809523809521E-3</v>
      </c>
      <c r="IG467" s="255">
        <f>IG466/HN466</f>
        <v>5.9523809523809521E-3</v>
      </c>
      <c r="IH467" s="255">
        <f>IH466/HN466</f>
        <v>0</v>
      </c>
      <c r="II467" s="248"/>
      <c r="IJ467" s="251"/>
      <c r="IK467" s="252"/>
      <c r="IL467" s="253"/>
      <c r="IM467" s="252"/>
      <c r="IN467" s="252"/>
      <c r="IO467" s="251"/>
      <c r="IP467" s="252"/>
      <c r="IQ467" s="251"/>
      <c r="IR467" s="252"/>
      <c r="IS467" s="255">
        <f>IS466/II466</f>
        <v>0</v>
      </c>
      <c r="IT467" s="255">
        <f>IT466/II466</f>
        <v>0</v>
      </c>
      <c r="IU467" s="255">
        <f>IU466/II466</f>
        <v>6.5789473684210523E-3</v>
      </c>
      <c r="IV467" s="255">
        <f>IV466/II466</f>
        <v>0</v>
      </c>
      <c r="IW467" s="255">
        <f>IW466/II466</f>
        <v>0</v>
      </c>
      <c r="IX467" s="255">
        <f>IX466/II466</f>
        <v>0</v>
      </c>
      <c r="IY467" s="255">
        <f>IY466/II466</f>
        <v>1.9736842105263157E-2</v>
      </c>
      <c r="IZ467" s="255">
        <f>IZ466/II466</f>
        <v>4.6052631578947366E-2</v>
      </c>
      <c r="JA467" s="255">
        <f>JA466/II466</f>
        <v>0</v>
      </c>
      <c r="JB467" s="255">
        <f>JB466/II466</f>
        <v>2.6315789473684209E-2</v>
      </c>
      <c r="JC467" s="255">
        <f>JC466/II466</f>
        <v>0</v>
      </c>
      <c r="JD467" s="248"/>
      <c r="JE467" s="251"/>
      <c r="JF467" s="252"/>
      <c r="JG467" s="253"/>
      <c r="JH467" s="252"/>
      <c r="JI467" s="252"/>
      <c r="JJ467" s="251"/>
      <c r="JK467" s="252"/>
      <c r="JL467" s="251"/>
      <c r="JM467" s="252"/>
      <c r="JN467" s="255">
        <f>JN466/JD466</f>
        <v>0</v>
      </c>
      <c r="JO467" s="255">
        <f>JO466/JD466</f>
        <v>5.1867219917012448E-4</v>
      </c>
      <c r="JP467" s="255">
        <f>JP466/JD466</f>
        <v>1.4004149377593362E-2</v>
      </c>
      <c r="JQ467" s="255">
        <f>JQ466/JD466</f>
        <v>0</v>
      </c>
      <c r="JR467" s="255">
        <f>JR466/JD466</f>
        <v>0</v>
      </c>
      <c r="JS467" s="255">
        <f>JS466/JD466</f>
        <v>0</v>
      </c>
      <c r="JT467" s="255">
        <f>JT466/JD466</f>
        <v>5.705394190871369E-3</v>
      </c>
      <c r="JU467" s="255">
        <f>JU466/JD466</f>
        <v>4.3568464730290454E-2</v>
      </c>
      <c r="JV467" s="255">
        <f>JV466/JD466</f>
        <v>3.6307053941908715E-3</v>
      </c>
      <c r="JW467" s="255">
        <f>JW466/JD466</f>
        <v>9.8547717842323648E-3</v>
      </c>
      <c r="JX467" s="255">
        <f>JX466/JD466</f>
        <v>2.5933609958506223E-3</v>
      </c>
    </row>
    <row r="468" spans="1:284" ht="15" customHeight="1">
      <c r="A468" s="269">
        <v>1</v>
      </c>
      <c r="B468" s="122">
        <v>20020916885</v>
      </c>
      <c r="C468" s="227">
        <f t="shared" ref="C468:C479" ca="1" si="7423">IF(INT(MID(B468,5,2))&lt;=MONTH(NOW()),YEAR(NOW())-INT(LEFT(B468,4)),YEAR(NOW())-INT(LEFT(B468,4))-1)</f>
        <v>18</v>
      </c>
      <c r="D468" s="227">
        <f t="shared" ref="D468:D479" ca="1" si="7424">IF(INT(MID(B468,5,2))&lt;=MONTH(NOW()),MONTH(NOW())-INT(MID(B468,5,2)),12-(INT(MID(B468,5,2))-MONTH(NOW())))</f>
        <v>6</v>
      </c>
      <c r="E468" s="228">
        <f t="shared" ref="E468:E479" si="7425">+SUM($B$1-DATE(H468,G468,F468))/365</f>
        <v>36.709589041095889</v>
      </c>
      <c r="F468" s="118">
        <v>25</v>
      </c>
      <c r="G468" s="118">
        <v>5</v>
      </c>
      <c r="H468" s="118">
        <v>1983</v>
      </c>
      <c r="I468" s="115" t="s">
        <v>315</v>
      </c>
      <c r="J468" s="111" t="s">
        <v>826</v>
      </c>
      <c r="K468" s="103" t="s">
        <v>634</v>
      </c>
      <c r="L468" s="247">
        <v>22</v>
      </c>
      <c r="M468" s="247">
        <f t="shared" ref="M468:M479" si="7426">L468-(R468+T468)</f>
        <v>20</v>
      </c>
      <c r="N468" s="260">
        <f t="shared" ref="N468:N480" si="7427">M468/L468</f>
        <v>0.90909090909090906</v>
      </c>
      <c r="O468" s="238">
        <f t="shared" ref="O468:O480" si="7428">L468-M468</f>
        <v>2</v>
      </c>
      <c r="P468" s="260">
        <f t="shared" ref="P468:P480" si="7429">O468/L468</f>
        <v>9.0909090909090912E-2</v>
      </c>
      <c r="Q468" s="260">
        <f t="shared" ref="Q468:Q479" si="7430">(L468-T468)/L468</f>
        <v>0.95454545454545459</v>
      </c>
      <c r="R468" s="247">
        <f t="shared" ref="R468:R479" si="7431">AC468+AB468+AA468</f>
        <v>1</v>
      </c>
      <c r="S468" s="260">
        <f t="shared" ref="S468:S480" si="7432">R468/L468</f>
        <v>4.5454545454545456E-2</v>
      </c>
      <c r="T468" s="247">
        <f t="shared" ref="T468:T479" si="7433">V468+W468+X468+Y468+Z468</f>
        <v>1</v>
      </c>
      <c r="U468" s="260">
        <f t="shared" ref="U468:U480" si="7434">T468/L468</f>
        <v>4.5454545454545456E-2</v>
      </c>
      <c r="V468" s="247">
        <v>0</v>
      </c>
      <c r="W468" s="247">
        <v>0</v>
      </c>
      <c r="X468" s="247">
        <v>1</v>
      </c>
      <c r="Y468" s="247">
        <v>0</v>
      </c>
      <c r="Z468" s="247">
        <v>0</v>
      </c>
      <c r="AA468" s="247">
        <v>0</v>
      </c>
      <c r="AB468" s="247">
        <v>0</v>
      </c>
      <c r="AC468" s="247">
        <v>1</v>
      </c>
      <c r="AD468" s="247">
        <v>1</v>
      </c>
      <c r="AE468" s="247">
        <v>1</v>
      </c>
      <c r="AF468" s="247">
        <v>0</v>
      </c>
      <c r="AG468" s="236">
        <v>20</v>
      </c>
      <c r="AH468" s="236">
        <f t="shared" ref="AH468:AH479" si="7435">AG468-(AM468+AO468)</f>
        <v>20</v>
      </c>
      <c r="AI468" s="237">
        <f t="shared" ref="AI468:AI480" si="7436">AH468/AG468</f>
        <v>1</v>
      </c>
      <c r="AJ468" s="238">
        <f t="shared" ref="AJ468:AJ480" si="7437">AG468-AH468</f>
        <v>0</v>
      </c>
      <c r="AK468" s="237">
        <f t="shared" ref="AK468:AK480" si="7438">AJ468/AG468</f>
        <v>0</v>
      </c>
      <c r="AL468" s="237">
        <f t="shared" ref="AL468:AL479" si="7439">(AG468-AO468)/AG468</f>
        <v>1</v>
      </c>
      <c r="AM468" s="236">
        <f t="shared" ref="AM468:AM479" si="7440">AX468+AW468+AV468</f>
        <v>0</v>
      </c>
      <c r="AN468" s="237">
        <f t="shared" ref="AN468:AN480" si="7441">AM468/AG468</f>
        <v>0</v>
      </c>
      <c r="AO468" s="236">
        <f t="shared" ref="AO468:AO479" si="7442">AQ468+AR468+AS468+AT468+AU468</f>
        <v>0</v>
      </c>
      <c r="AP468" s="237">
        <f t="shared" ref="AP468:AP480" si="7443">AO468/AG468</f>
        <v>0</v>
      </c>
      <c r="AQ468" s="236">
        <v>0</v>
      </c>
      <c r="AR468" s="236">
        <v>0</v>
      </c>
      <c r="AS468" s="236">
        <v>0</v>
      </c>
      <c r="AT468" s="236">
        <v>0</v>
      </c>
      <c r="AU468" s="236">
        <v>0</v>
      </c>
      <c r="AV468" s="236">
        <v>0</v>
      </c>
      <c r="AW468" s="236">
        <v>0</v>
      </c>
      <c r="AX468" s="236">
        <v>0</v>
      </c>
      <c r="AY468" s="236">
        <v>1</v>
      </c>
      <c r="AZ468" s="236">
        <v>1</v>
      </c>
      <c r="BA468" s="236">
        <v>1</v>
      </c>
      <c r="BB468" s="236">
        <v>21</v>
      </c>
      <c r="BC468" s="236">
        <f t="shared" ref="BC468:BC479" si="7444">BB468-(BH468+BJ468)</f>
        <v>20</v>
      </c>
      <c r="BD468" s="237">
        <f t="shared" ref="BD468:BD480" si="7445">BC468/BB468</f>
        <v>0.95238095238095233</v>
      </c>
      <c r="BE468" s="238">
        <f t="shared" ref="BE468:BE480" si="7446">BB468-BC468</f>
        <v>1</v>
      </c>
      <c r="BF468" s="237">
        <f t="shared" ref="BF468:BF480" si="7447">BE468/BB468</f>
        <v>4.7619047619047616E-2</v>
      </c>
      <c r="BG468" s="237">
        <f t="shared" ref="BG468:BG479" si="7448">(BB468-BJ468)/BB468</f>
        <v>0.95238095238095233</v>
      </c>
      <c r="BH468" s="236">
        <f t="shared" ref="BH468:BH479" si="7449">BS468+BR468+BQ468</f>
        <v>0</v>
      </c>
      <c r="BI468" s="237">
        <f t="shared" ref="BI468:BI480" si="7450">BH468/BB468</f>
        <v>0</v>
      </c>
      <c r="BJ468" s="236">
        <f t="shared" ref="BJ468:BJ479" si="7451">BL468+BM468+BN468+BO468+BP468</f>
        <v>1</v>
      </c>
      <c r="BK468" s="237">
        <f t="shared" ref="BK468:BK480" si="7452">BJ468/BB468</f>
        <v>4.7619047619047616E-2</v>
      </c>
      <c r="BL468" s="236">
        <v>0</v>
      </c>
      <c r="BM468" s="236">
        <v>0</v>
      </c>
      <c r="BN468" s="236">
        <v>1</v>
      </c>
      <c r="BO468" s="236">
        <v>0</v>
      </c>
      <c r="BP468" s="236">
        <v>0</v>
      </c>
      <c r="BQ468" s="236">
        <v>0</v>
      </c>
      <c r="BR468" s="236">
        <v>0</v>
      </c>
      <c r="BS468" s="236">
        <v>0</v>
      </c>
      <c r="BT468" s="236">
        <v>0</v>
      </c>
      <c r="BU468" s="236">
        <v>2</v>
      </c>
      <c r="BV468" s="236">
        <v>1</v>
      </c>
      <c r="BW468" s="247">
        <v>21</v>
      </c>
      <c r="BX468" s="247">
        <f t="shared" ref="BX468:BX479" si="7453">BW468-(CC468+CE468)</f>
        <v>21</v>
      </c>
      <c r="BY468" s="260">
        <f t="shared" ref="BY468:BY480" si="7454">BX468/BW468</f>
        <v>1</v>
      </c>
      <c r="BZ468" s="238">
        <f t="shared" ref="BZ468:BZ480" si="7455">BW468-BX468</f>
        <v>0</v>
      </c>
      <c r="CA468" s="260">
        <f t="shared" ref="CA468:CA480" si="7456">BZ468/BW468</f>
        <v>0</v>
      </c>
      <c r="CB468" s="260">
        <f t="shared" ref="CB468:CB479" si="7457">(BW468-CE468)/BW468</f>
        <v>1</v>
      </c>
      <c r="CC468" s="247">
        <f t="shared" ref="CC468:CC479" si="7458">CN468+CM468+CL468</f>
        <v>0</v>
      </c>
      <c r="CD468" s="260">
        <f t="shared" ref="CD468:CD480" si="7459">CC468/BW468</f>
        <v>0</v>
      </c>
      <c r="CE468" s="247">
        <f t="shared" ref="CE468:CE479" si="7460">CG468+CH468+CI468+CJ468+CK468</f>
        <v>0</v>
      </c>
      <c r="CF468" s="260">
        <f t="shared" ref="CF468:CF480" si="7461">CE468/BW468</f>
        <v>0</v>
      </c>
      <c r="CG468" s="247">
        <v>0</v>
      </c>
      <c r="CH468" s="247">
        <v>0</v>
      </c>
      <c r="CI468" s="247">
        <v>0</v>
      </c>
      <c r="CJ468" s="247">
        <v>0</v>
      </c>
      <c r="CK468" s="247">
        <v>0</v>
      </c>
      <c r="CL468" s="247">
        <v>0</v>
      </c>
      <c r="CM468" s="247">
        <v>0</v>
      </c>
      <c r="CN468" s="247">
        <v>0</v>
      </c>
      <c r="CO468" s="247">
        <v>0</v>
      </c>
      <c r="CP468" s="247">
        <v>0</v>
      </c>
      <c r="CQ468" s="247">
        <v>0</v>
      </c>
      <c r="CR468" s="274">
        <v>15</v>
      </c>
      <c r="CS468" s="247">
        <f t="shared" ref="CS468:CS479" si="7462">CR468-(CX468+CZ468)</f>
        <v>14</v>
      </c>
      <c r="CT468" s="237">
        <f t="shared" ref="CT468:CT480" si="7463">CS468/CR468</f>
        <v>0.93333333333333335</v>
      </c>
      <c r="CU468" s="238">
        <f t="shared" ref="CU468:CU480" si="7464">CR468-CS468</f>
        <v>1</v>
      </c>
      <c r="CV468" s="259">
        <f t="shared" ref="CV468:CV480" si="7465">CU468/CR468</f>
        <v>6.6666666666666666E-2</v>
      </c>
      <c r="CW468" s="237">
        <f t="shared" ref="CW468:CW479" si="7466">(CR468-CZ468)/CR468</f>
        <v>1</v>
      </c>
      <c r="CX468" s="247">
        <f t="shared" si="6617"/>
        <v>1</v>
      </c>
      <c r="CY468" s="237">
        <f t="shared" si="6625"/>
        <v>6.6666666666666666E-2</v>
      </c>
      <c r="CZ468" s="247">
        <f t="shared" si="6618"/>
        <v>0</v>
      </c>
      <c r="DA468" s="259">
        <f t="shared" si="6626"/>
        <v>0</v>
      </c>
      <c r="DB468" s="247">
        <v>0</v>
      </c>
      <c r="DC468" s="247">
        <v>0</v>
      </c>
      <c r="DD468" s="247">
        <v>0</v>
      </c>
      <c r="DE468" s="247">
        <v>0</v>
      </c>
      <c r="DF468" s="247">
        <v>0</v>
      </c>
      <c r="DG468" s="247">
        <v>0</v>
      </c>
      <c r="DH468" s="247">
        <v>0</v>
      </c>
      <c r="DI468" s="247">
        <v>1</v>
      </c>
      <c r="DJ468" s="274">
        <v>0</v>
      </c>
      <c r="DK468" s="274">
        <v>2</v>
      </c>
      <c r="DL468" s="274">
        <v>0</v>
      </c>
      <c r="DM468" s="274">
        <v>21</v>
      </c>
      <c r="DN468" s="247">
        <f t="shared" ref="DN468:DN479" si="7467">DM468-(DS468+DU468)</f>
        <v>21</v>
      </c>
      <c r="DO468" s="237">
        <f t="shared" ref="DO468:DO480" si="7468">DN468/DM468</f>
        <v>1</v>
      </c>
      <c r="DP468" s="238">
        <f t="shared" ref="DP468:DP480" si="7469">DM468-DN468</f>
        <v>0</v>
      </c>
      <c r="DQ468" s="259">
        <f t="shared" ref="DQ468:DQ480" si="7470">DP468/DM468</f>
        <v>0</v>
      </c>
      <c r="DR468" s="237">
        <f t="shared" ref="DR468:DR479" si="7471">(DM468-DU468)/DM468</f>
        <v>1</v>
      </c>
      <c r="DS468" s="247">
        <f t="shared" ref="DS468:DS479" si="7472">DZ468+EC468+ED468</f>
        <v>0</v>
      </c>
      <c r="DT468" s="237">
        <f t="shared" ref="DT468:DT480" si="7473">DS468/DM468</f>
        <v>0</v>
      </c>
      <c r="DU468" s="247">
        <f t="shared" ref="DU468:DU479" si="7474">DW468+DX468+DY468+EA468+EB468</f>
        <v>0</v>
      </c>
      <c r="DV468" s="259">
        <f t="shared" ref="DV468:DV480" si="7475">DU468/DM468</f>
        <v>0</v>
      </c>
      <c r="DW468" s="247">
        <v>0</v>
      </c>
      <c r="DX468" s="247">
        <v>0</v>
      </c>
      <c r="DY468" s="247">
        <v>0</v>
      </c>
      <c r="DZ468" s="247">
        <v>0</v>
      </c>
      <c r="EA468" s="247">
        <v>0</v>
      </c>
      <c r="EB468" s="247">
        <v>0</v>
      </c>
      <c r="EC468" s="247">
        <v>0</v>
      </c>
      <c r="ED468" s="247">
        <v>0</v>
      </c>
      <c r="EE468" s="274">
        <v>1</v>
      </c>
      <c r="EF468" s="274">
        <v>0</v>
      </c>
      <c r="EG468" s="274">
        <v>1</v>
      </c>
      <c r="EH468" s="274">
        <v>22</v>
      </c>
      <c r="EI468" s="247">
        <f t="shared" ref="EI468:EI479" si="7476">EH468-(EN468+EP468)</f>
        <v>20</v>
      </c>
      <c r="EJ468" s="237">
        <f t="shared" ref="EJ468:EJ480" si="7477">EI468/EH468</f>
        <v>0.90909090909090906</v>
      </c>
      <c r="EK468" s="238">
        <f t="shared" ref="EK468:EK480" si="7478">EH468-EI468</f>
        <v>2</v>
      </c>
      <c r="EL468" s="259">
        <f t="shared" ref="EL468:EL480" si="7479">EK468/EH468</f>
        <v>9.0909090909090912E-2</v>
      </c>
      <c r="EM468" s="237">
        <f t="shared" ref="EM468:EM479" si="7480">(EH468-EP468)/EH468</f>
        <v>0.95454545454545459</v>
      </c>
      <c r="EN468" s="247">
        <f t="shared" ref="EN468:EN479" si="7481">EU468+EX468+EY468</f>
        <v>1</v>
      </c>
      <c r="EO468" s="237">
        <f t="shared" ref="EO468:EO480" si="7482">EN468/EH468</f>
        <v>4.5454545454545456E-2</v>
      </c>
      <c r="EP468" s="247">
        <f t="shared" ref="EP468:EP479" si="7483">ER468+ES468+ET468+EV468+EW468</f>
        <v>1</v>
      </c>
      <c r="EQ468" s="259">
        <f t="shared" ref="EQ468:EQ480" si="7484">EP468/EH468</f>
        <v>4.5454545454545456E-2</v>
      </c>
      <c r="ER468" s="247">
        <v>0</v>
      </c>
      <c r="ES468" s="247">
        <v>0</v>
      </c>
      <c r="ET468" s="247">
        <v>1</v>
      </c>
      <c r="EU468" s="247">
        <v>0</v>
      </c>
      <c r="EV468" s="247">
        <v>0</v>
      </c>
      <c r="EW468" s="247">
        <v>0</v>
      </c>
      <c r="EX468" s="247">
        <v>0</v>
      </c>
      <c r="EY468" s="247">
        <v>1</v>
      </c>
      <c r="EZ468" s="274">
        <v>0</v>
      </c>
      <c r="FA468" s="274">
        <v>1</v>
      </c>
      <c r="FB468" s="274">
        <v>0</v>
      </c>
      <c r="FC468" s="274">
        <v>18</v>
      </c>
      <c r="FD468" s="247">
        <f t="shared" ref="FD468:FD479" si="7485">FC468-(FI468+FK468)</f>
        <v>16</v>
      </c>
      <c r="FE468" s="237">
        <f t="shared" ref="FE468:FE480" si="7486">FD468/FC468</f>
        <v>0.88888888888888884</v>
      </c>
      <c r="FF468" s="238">
        <f t="shared" ref="FF468:FF480" si="7487">FC468-FD468</f>
        <v>2</v>
      </c>
      <c r="FG468" s="259">
        <f t="shared" ref="FG468:FG480" si="7488">FF468/FC468</f>
        <v>0.1111111111111111</v>
      </c>
      <c r="FH468" s="237">
        <f t="shared" ref="FH468:FH479" si="7489">(FC468-FK468)/FC468</f>
        <v>0.88888888888888884</v>
      </c>
      <c r="FI468" s="247">
        <f t="shared" ref="FI468:FI479" si="7490">FP468+FS468+FT468</f>
        <v>0</v>
      </c>
      <c r="FJ468" s="237">
        <f t="shared" ref="FJ468:FJ480" si="7491">FI468/FC468</f>
        <v>0</v>
      </c>
      <c r="FK468" s="247">
        <f t="shared" ref="FK468:FK479" si="7492">FM468+FN468+FO468+FQ468+FR468</f>
        <v>2</v>
      </c>
      <c r="FL468" s="259">
        <f t="shared" ref="FL468:FL480" si="7493">FK468/FC468</f>
        <v>0.1111111111111111</v>
      </c>
      <c r="FM468" s="247">
        <v>0</v>
      </c>
      <c r="FN468" s="247">
        <v>0</v>
      </c>
      <c r="FO468" s="247">
        <v>2</v>
      </c>
      <c r="FP468" s="247">
        <v>0</v>
      </c>
      <c r="FQ468" s="247">
        <v>0</v>
      </c>
      <c r="FR468" s="247">
        <v>0</v>
      </c>
      <c r="FS468" s="247">
        <v>0</v>
      </c>
      <c r="FT468" s="247">
        <v>0</v>
      </c>
      <c r="FU468" s="274">
        <v>1</v>
      </c>
      <c r="FV468" s="274">
        <v>1</v>
      </c>
      <c r="FW468" s="274">
        <v>0</v>
      </c>
      <c r="FX468" s="274">
        <v>22</v>
      </c>
      <c r="FY468" s="247">
        <f t="shared" ref="FY468:FY479" si="7494">FX468-(GD468+GF468)</f>
        <v>19</v>
      </c>
      <c r="FZ468" s="237">
        <f t="shared" ref="FZ468:FZ480" si="7495">FY468/FX468</f>
        <v>0.86363636363636365</v>
      </c>
      <c r="GA468" s="238">
        <f t="shared" ref="GA468:GA480" si="7496">FX468-FY468</f>
        <v>3</v>
      </c>
      <c r="GB468" s="259">
        <f t="shared" ref="GB468:GB480" si="7497">GA468/FX468</f>
        <v>0.13636363636363635</v>
      </c>
      <c r="GC468" s="237">
        <f t="shared" ref="GC468:GC479" si="7498">(FX468-GF468)/FX468</f>
        <v>0.95454545454545459</v>
      </c>
      <c r="GD468" s="247">
        <f t="shared" ref="GD468:GD479" si="7499">GK468+GN468+GO468</f>
        <v>2</v>
      </c>
      <c r="GE468" s="237">
        <f t="shared" ref="GE468:GE480" si="7500">GD468/FX468</f>
        <v>9.0909090909090912E-2</v>
      </c>
      <c r="GF468" s="247">
        <f t="shared" ref="GF468:GF479" si="7501">GH468+GI468+GJ468+GL468+GM468</f>
        <v>1</v>
      </c>
      <c r="GG468" s="259">
        <f t="shared" ref="GG468:GG480" si="7502">GF468/FX468</f>
        <v>4.5454545454545456E-2</v>
      </c>
      <c r="GH468" s="247">
        <v>0</v>
      </c>
      <c r="GI468" s="247">
        <v>0</v>
      </c>
      <c r="GJ468" s="247">
        <v>1</v>
      </c>
      <c r="GK468" s="247">
        <v>0</v>
      </c>
      <c r="GL468" s="247">
        <v>0</v>
      </c>
      <c r="GM468" s="247">
        <v>0</v>
      </c>
      <c r="GN468" s="247">
        <v>0</v>
      </c>
      <c r="GO468" s="247">
        <v>2</v>
      </c>
      <c r="GP468" s="274">
        <v>1</v>
      </c>
      <c r="GQ468" s="274">
        <v>1</v>
      </c>
      <c r="GR468" s="274">
        <v>0</v>
      </c>
      <c r="GS468" s="274">
        <v>19</v>
      </c>
      <c r="GT468" s="247">
        <f t="shared" ref="GT468:GT479" si="7503">GS468-(GY468+HA468)</f>
        <v>17</v>
      </c>
      <c r="GU468" s="237">
        <f t="shared" ref="GU468:GU480" si="7504">GT468/GS468</f>
        <v>0.89473684210526316</v>
      </c>
      <c r="GV468" s="238">
        <f t="shared" ref="GV468:GV480" si="7505">GS468-GT468</f>
        <v>2</v>
      </c>
      <c r="GW468" s="259">
        <f t="shared" ref="GW468:GW480" si="7506">GV468/GS468</f>
        <v>0.10526315789473684</v>
      </c>
      <c r="GX468" s="237">
        <f t="shared" ref="GX468:GX479" si="7507">(GS468-HA468)/GS468</f>
        <v>0.94736842105263153</v>
      </c>
      <c r="GY468" s="247">
        <f t="shared" ref="GY468:GY479" si="7508">HF468+HI468+HJ468</f>
        <v>1</v>
      </c>
      <c r="GZ468" s="237">
        <f t="shared" ref="GZ468:GZ480" si="7509">GY468/GS468</f>
        <v>5.2631578947368418E-2</v>
      </c>
      <c r="HA468" s="247">
        <f t="shared" ref="HA468:HA479" si="7510">HC468+HD468+HE468+HG468+HH468</f>
        <v>1</v>
      </c>
      <c r="HB468" s="259">
        <f t="shared" ref="HB468:HB480" si="7511">HA468/GS468</f>
        <v>5.2631578947368418E-2</v>
      </c>
      <c r="HC468" s="247">
        <v>0</v>
      </c>
      <c r="HD468" s="247">
        <v>0</v>
      </c>
      <c r="HE468" s="247">
        <v>1</v>
      </c>
      <c r="HF468" s="247">
        <v>0</v>
      </c>
      <c r="HG468" s="247">
        <v>0</v>
      </c>
      <c r="HH468" s="247">
        <v>0</v>
      </c>
      <c r="HI468" s="247">
        <v>0</v>
      </c>
      <c r="HJ468" s="247">
        <v>1</v>
      </c>
      <c r="HK468" s="274">
        <v>1</v>
      </c>
      <c r="HL468" s="274">
        <v>0</v>
      </c>
      <c r="HM468" s="274">
        <v>0</v>
      </c>
      <c r="HN468" s="274">
        <v>21</v>
      </c>
      <c r="HO468" s="247">
        <f t="shared" ref="HO468:HO479" si="7512">HN468-(HT468+HV468)</f>
        <v>20</v>
      </c>
      <c r="HP468" s="237">
        <f t="shared" ref="HP468:HP480" si="7513">HO468/HN468</f>
        <v>0.95238095238095233</v>
      </c>
      <c r="HQ468" s="238">
        <f t="shared" ref="HQ468:HQ480" si="7514">HN468-HO468</f>
        <v>1</v>
      </c>
      <c r="HR468" s="259">
        <f t="shared" ref="HR468:HR480" si="7515">HQ468/HN468</f>
        <v>4.7619047619047616E-2</v>
      </c>
      <c r="HS468" s="237">
        <f t="shared" ref="HS468:HS479" si="7516">(HN468-HV468)/HN468</f>
        <v>0.95238095238095233</v>
      </c>
      <c r="HT468" s="247">
        <f t="shared" ref="HT468:HT479" si="7517">IA468+ID468+IE468</f>
        <v>0</v>
      </c>
      <c r="HU468" s="237">
        <f t="shared" ref="HU468:HU480" si="7518">HT468/HN468</f>
        <v>0</v>
      </c>
      <c r="HV468" s="247">
        <f t="shared" ref="HV468:HV479" si="7519">HX468+HY468+HZ468+IB468+IC468</f>
        <v>1</v>
      </c>
      <c r="HW468" s="259">
        <f t="shared" ref="HW468:HW480" si="7520">HV468/HN468</f>
        <v>4.7619047619047616E-2</v>
      </c>
      <c r="HX468" s="247">
        <v>0</v>
      </c>
      <c r="HY468" s="247">
        <v>0</v>
      </c>
      <c r="HZ468" s="247">
        <v>1</v>
      </c>
      <c r="IA468" s="247">
        <v>0</v>
      </c>
      <c r="IB468" s="247">
        <v>0</v>
      </c>
      <c r="IC468" s="247">
        <v>0</v>
      </c>
      <c r="ID468" s="247">
        <v>0</v>
      </c>
      <c r="IE468" s="247">
        <v>0</v>
      </c>
      <c r="IF468" s="274">
        <v>0</v>
      </c>
      <c r="IG468" s="274">
        <v>1</v>
      </c>
      <c r="IH468" s="274">
        <v>0</v>
      </c>
      <c r="II468" s="274">
        <v>19</v>
      </c>
      <c r="IJ468" s="247">
        <f t="shared" ref="IJ468:IJ479" si="7521">II468-(IO468+IQ468)</f>
        <v>16</v>
      </c>
      <c r="IK468" s="237">
        <f t="shared" ref="IK468:IK480" si="7522">IJ468/II468</f>
        <v>0.84210526315789469</v>
      </c>
      <c r="IL468" s="238">
        <f t="shared" ref="IL468:IL480" si="7523">II468-IJ468</f>
        <v>3</v>
      </c>
      <c r="IM468" s="259">
        <f t="shared" ref="IM468:IM480" si="7524">IL468/II468</f>
        <v>0.15789473684210525</v>
      </c>
      <c r="IN468" s="237">
        <f t="shared" ref="IN468:IN479" si="7525">(II468-IQ468)/II468</f>
        <v>0.94736842105263153</v>
      </c>
      <c r="IO468" s="247">
        <f t="shared" ref="IO468:IO479" si="7526">IV468+IY468+IZ468</f>
        <v>2</v>
      </c>
      <c r="IP468" s="237">
        <f t="shared" ref="IP468:IP480" si="7527">IO468/II468</f>
        <v>0.10526315789473684</v>
      </c>
      <c r="IQ468" s="247">
        <f t="shared" ref="IQ468:IQ479" si="7528">IS468+IT468+IU468+IW468+IX468</f>
        <v>1</v>
      </c>
      <c r="IR468" s="259">
        <f t="shared" ref="IR468:IR480" si="7529">IQ468/II468</f>
        <v>5.2631578947368418E-2</v>
      </c>
      <c r="IS468" s="247">
        <v>0</v>
      </c>
      <c r="IT468" s="247">
        <v>0</v>
      </c>
      <c r="IU468" s="247">
        <v>1</v>
      </c>
      <c r="IV468" s="247">
        <v>0</v>
      </c>
      <c r="IW468" s="247">
        <v>0</v>
      </c>
      <c r="IX468" s="247">
        <v>0</v>
      </c>
      <c r="IY468" s="247">
        <v>2</v>
      </c>
      <c r="IZ468" s="247">
        <v>0</v>
      </c>
      <c r="JA468" s="274">
        <v>0</v>
      </c>
      <c r="JB468" s="274">
        <v>0</v>
      </c>
      <c r="JC468" s="274">
        <v>2</v>
      </c>
      <c r="JD468" s="247">
        <f t="shared" ref="JD468:JD479" si="7530">L468+AG468+BB468+BW468+CR468+DM468+EH468+FC468+FX468+GS468+HN468+II468</f>
        <v>241</v>
      </c>
      <c r="JE468" s="247">
        <f t="shared" ref="JE468:JE479" si="7531">JD468-(JJ468+JL468)</f>
        <v>224</v>
      </c>
      <c r="JF468" s="260">
        <f t="shared" ref="JF468:JF480" si="7532">JE468/JD468</f>
        <v>0.9294605809128631</v>
      </c>
      <c r="JG468" s="238">
        <f t="shared" ref="JG468:JG480" si="7533">JD468-JE468</f>
        <v>17</v>
      </c>
      <c r="JH468" s="260">
        <f t="shared" ref="JH468:JH480" si="7534">JG468/JD468</f>
        <v>7.0539419087136929E-2</v>
      </c>
      <c r="JI468" s="260">
        <f t="shared" ref="JI468:JI479" si="7535">(JD468-JL468)/JD468</f>
        <v>0.96265560165975106</v>
      </c>
      <c r="JJ468" s="247">
        <f t="shared" ref="JJ468:JJ479" si="7536">JS468+JT468+JU468</f>
        <v>8</v>
      </c>
      <c r="JK468" s="260">
        <f t="shared" ref="JK468:JK480" si="7537">JJ468/JD468</f>
        <v>3.3195020746887967E-2</v>
      </c>
      <c r="JL468" s="247">
        <f t="shared" ref="JL468:JL479" si="7538">JN468+JO468+JP468+JQ468+JR468</f>
        <v>9</v>
      </c>
      <c r="JM468" s="260">
        <f t="shared" ref="JM468:JM480" si="7539">JL468/JD468</f>
        <v>3.7344398340248962E-2</v>
      </c>
      <c r="JN468" s="247">
        <f t="shared" ref="JN468:JN479" si="7540">V468+AQ468+BL468+CG468+DB468+DW468+ER468+FM468+GH468+HC468+HX468+IS468</f>
        <v>0</v>
      </c>
      <c r="JO468" s="247">
        <f t="shared" ref="JO468:JO479" si="7541">W468+AR468+BM468+CH468+DC468+DX468+ES468+FN468+GI468+HD468+HY468+IT468</f>
        <v>0</v>
      </c>
      <c r="JP468" s="247">
        <f t="shared" ref="JP468:JP479" si="7542">X468+AS468+BN468+CI468+DD468+DY468+ET468+FO468+GJ468+HE468+HZ468+IU468</f>
        <v>9</v>
      </c>
      <c r="JQ468" s="247">
        <f t="shared" ref="JQ468:JQ479" si="7543">Y468+AT468+BO468+CJ468+DE468+DZ468+EU468+FP468+GK468+HF468+IA468+IV468</f>
        <v>0</v>
      </c>
      <c r="JR468" s="247">
        <f t="shared" ref="JR468:JR479" si="7544">Z468+AU468+BP468+CK468+DF468+EA468+EV468+FQ468+GL468+HG468+IB468+IW468</f>
        <v>0</v>
      </c>
      <c r="JS468" s="247">
        <f t="shared" ref="JS468:JS479" si="7545">AA468+AV468+BQ468+CL468+DG468+EB468+EW468+FR468+GM468+HH468+IC468+IX468</f>
        <v>0</v>
      </c>
      <c r="JT468" s="247">
        <f t="shared" ref="JT468:JT479" si="7546">AB468+AW468+BR468+CM468+DH468+EC468+EX468+FS468+GN468+HI468+ID468+IY468</f>
        <v>2</v>
      </c>
      <c r="JU468" s="247">
        <f t="shared" ref="JU468:JU479" si="7547">AC468+AX468+BS468+CN468+DI468+ED468+EY468+FT468+GO468+HJ468+IE468+IZ468</f>
        <v>6</v>
      </c>
      <c r="JV468" s="247">
        <f t="shared" ref="JV468:JV479" si="7548">AD468+AY468+BT468+CO468+DJ468+EE468+EZ468+FU468+GP468+HK468+IF468+JA468</f>
        <v>6</v>
      </c>
      <c r="JW468" s="247">
        <f t="shared" ref="JW468:JW479" si="7549">AE468+AZ468+BU468+CP468+DK468+EF468+FA468+FV468+GQ468+HL468+IG468+JB468</f>
        <v>10</v>
      </c>
      <c r="JX468" s="247">
        <f t="shared" ref="JX468:JX479" si="7550">AF468+BA468+BV468+CQ468+DL468+EG468+FB468+FW468+GR468+HM468+IH468+JC468</f>
        <v>5</v>
      </c>
    </row>
    <row r="469" spans="1:284" ht="15" customHeight="1">
      <c r="A469" s="269">
        <f>A468+1</f>
        <v>2</v>
      </c>
      <c r="B469" s="122">
        <v>20030811975</v>
      </c>
      <c r="C469" s="227">
        <f t="shared" ca="1" si="7423"/>
        <v>17</v>
      </c>
      <c r="D469" s="227">
        <f t="shared" ca="1" si="7424"/>
        <v>7</v>
      </c>
      <c r="E469" s="228">
        <f t="shared" si="7425"/>
        <v>35.235616438356168</v>
      </c>
      <c r="F469" s="118">
        <v>13</v>
      </c>
      <c r="G469" s="118">
        <v>11</v>
      </c>
      <c r="H469" s="118">
        <v>1984</v>
      </c>
      <c r="I469" s="115" t="s">
        <v>318</v>
      </c>
      <c r="J469" s="111" t="s">
        <v>826</v>
      </c>
      <c r="K469" s="103" t="s">
        <v>634</v>
      </c>
      <c r="L469" s="247">
        <v>22</v>
      </c>
      <c r="M469" s="247">
        <f t="shared" si="7426"/>
        <v>20</v>
      </c>
      <c r="N469" s="260">
        <f t="shared" si="7427"/>
        <v>0.90909090909090906</v>
      </c>
      <c r="O469" s="238">
        <f t="shared" si="7428"/>
        <v>2</v>
      </c>
      <c r="P469" s="260">
        <f t="shared" si="7429"/>
        <v>9.0909090909090912E-2</v>
      </c>
      <c r="Q469" s="260">
        <f t="shared" si="7430"/>
        <v>0.95454545454545459</v>
      </c>
      <c r="R469" s="247">
        <f t="shared" si="7431"/>
        <v>1</v>
      </c>
      <c r="S469" s="260">
        <f t="shared" si="7432"/>
        <v>4.5454545454545456E-2</v>
      </c>
      <c r="T469" s="247">
        <f t="shared" si="7433"/>
        <v>1</v>
      </c>
      <c r="U469" s="260">
        <f t="shared" si="7434"/>
        <v>4.5454545454545456E-2</v>
      </c>
      <c r="V469" s="247">
        <v>0</v>
      </c>
      <c r="W469" s="247">
        <v>0</v>
      </c>
      <c r="X469" s="247">
        <v>1</v>
      </c>
      <c r="Y469" s="247">
        <v>0</v>
      </c>
      <c r="Z469" s="247">
        <v>0</v>
      </c>
      <c r="AA469" s="247">
        <v>0</v>
      </c>
      <c r="AB469" s="247">
        <v>0</v>
      </c>
      <c r="AC469" s="247">
        <v>1</v>
      </c>
      <c r="AD469" s="247">
        <v>0</v>
      </c>
      <c r="AE469" s="247">
        <v>0</v>
      </c>
      <c r="AF469" s="247">
        <v>1</v>
      </c>
      <c r="AG469" s="236">
        <v>20</v>
      </c>
      <c r="AH469" s="236">
        <f t="shared" si="7435"/>
        <v>20</v>
      </c>
      <c r="AI469" s="237">
        <f t="shared" si="7436"/>
        <v>1</v>
      </c>
      <c r="AJ469" s="238">
        <f t="shared" si="7437"/>
        <v>0</v>
      </c>
      <c r="AK469" s="237">
        <f t="shared" si="7438"/>
        <v>0</v>
      </c>
      <c r="AL469" s="237">
        <f t="shared" si="7439"/>
        <v>1</v>
      </c>
      <c r="AM469" s="236">
        <f t="shared" si="7440"/>
        <v>0</v>
      </c>
      <c r="AN469" s="237">
        <f t="shared" si="7441"/>
        <v>0</v>
      </c>
      <c r="AO469" s="236">
        <f t="shared" si="7442"/>
        <v>0</v>
      </c>
      <c r="AP469" s="237">
        <f t="shared" si="7443"/>
        <v>0</v>
      </c>
      <c r="AQ469" s="236">
        <v>0</v>
      </c>
      <c r="AR469" s="236">
        <v>0</v>
      </c>
      <c r="AS469" s="236">
        <v>0</v>
      </c>
      <c r="AT469" s="236">
        <v>0</v>
      </c>
      <c r="AU469" s="236">
        <v>0</v>
      </c>
      <c r="AV469" s="236">
        <v>0</v>
      </c>
      <c r="AW469" s="236">
        <v>0</v>
      </c>
      <c r="AX469" s="236">
        <v>0</v>
      </c>
      <c r="AY469" s="236">
        <v>0</v>
      </c>
      <c r="AZ469" s="236">
        <v>0</v>
      </c>
      <c r="BA469" s="236">
        <v>0</v>
      </c>
      <c r="BB469" s="236">
        <v>21</v>
      </c>
      <c r="BC469" s="236">
        <f t="shared" si="7444"/>
        <v>20</v>
      </c>
      <c r="BD469" s="237">
        <f t="shared" si="7445"/>
        <v>0.95238095238095233</v>
      </c>
      <c r="BE469" s="238">
        <f t="shared" si="7446"/>
        <v>1</v>
      </c>
      <c r="BF469" s="237">
        <f t="shared" si="7447"/>
        <v>4.7619047619047616E-2</v>
      </c>
      <c r="BG469" s="237">
        <f t="shared" si="7448"/>
        <v>1</v>
      </c>
      <c r="BH469" s="236">
        <f t="shared" si="7449"/>
        <v>1</v>
      </c>
      <c r="BI469" s="237">
        <f t="shared" si="7450"/>
        <v>4.7619047619047616E-2</v>
      </c>
      <c r="BJ469" s="236">
        <f t="shared" si="7451"/>
        <v>0</v>
      </c>
      <c r="BK469" s="237">
        <f t="shared" si="7452"/>
        <v>0</v>
      </c>
      <c r="BL469" s="236">
        <v>0</v>
      </c>
      <c r="BM469" s="236">
        <v>0</v>
      </c>
      <c r="BN469" s="236">
        <v>0</v>
      </c>
      <c r="BO469" s="236">
        <v>0</v>
      </c>
      <c r="BP469" s="236">
        <v>0</v>
      </c>
      <c r="BQ469" s="236">
        <v>0</v>
      </c>
      <c r="BR469" s="236">
        <v>0</v>
      </c>
      <c r="BS469" s="236">
        <v>1</v>
      </c>
      <c r="BT469" s="236">
        <v>0</v>
      </c>
      <c r="BU469" s="236">
        <v>1</v>
      </c>
      <c r="BV469" s="236">
        <v>0</v>
      </c>
      <c r="BW469" s="247">
        <v>21</v>
      </c>
      <c r="BX469" s="247">
        <f t="shared" si="7453"/>
        <v>21</v>
      </c>
      <c r="BY469" s="260">
        <f t="shared" si="7454"/>
        <v>1</v>
      </c>
      <c r="BZ469" s="238">
        <f t="shared" si="7455"/>
        <v>0</v>
      </c>
      <c r="CA469" s="260">
        <f t="shared" si="7456"/>
        <v>0</v>
      </c>
      <c r="CB469" s="260">
        <f t="shared" si="7457"/>
        <v>1</v>
      </c>
      <c r="CC469" s="247">
        <f t="shared" si="7458"/>
        <v>0</v>
      </c>
      <c r="CD469" s="260">
        <f t="shared" si="7459"/>
        <v>0</v>
      </c>
      <c r="CE469" s="247">
        <f t="shared" si="7460"/>
        <v>0</v>
      </c>
      <c r="CF469" s="260">
        <f t="shared" si="7461"/>
        <v>0</v>
      </c>
      <c r="CG469" s="247">
        <v>0</v>
      </c>
      <c r="CH469" s="247">
        <v>0</v>
      </c>
      <c r="CI469" s="247">
        <v>0</v>
      </c>
      <c r="CJ469" s="247">
        <v>0</v>
      </c>
      <c r="CK469" s="247">
        <v>0</v>
      </c>
      <c r="CL469" s="247">
        <v>0</v>
      </c>
      <c r="CM469" s="247">
        <v>0</v>
      </c>
      <c r="CN469" s="247">
        <v>0</v>
      </c>
      <c r="CO469" s="247">
        <v>0</v>
      </c>
      <c r="CP469" s="247">
        <v>0</v>
      </c>
      <c r="CQ469" s="247">
        <v>0</v>
      </c>
      <c r="CR469" s="274">
        <v>15</v>
      </c>
      <c r="CS469" s="247">
        <f t="shared" si="7462"/>
        <v>15</v>
      </c>
      <c r="CT469" s="237">
        <f t="shared" si="7463"/>
        <v>1</v>
      </c>
      <c r="CU469" s="238">
        <f t="shared" si="7464"/>
        <v>0</v>
      </c>
      <c r="CV469" s="259">
        <f t="shared" si="7465"/>
        <v>0</v>
      </c>
      <c r="CW469" s="237">
        <f t="shared" si="7466"/>
        <v>1</v>
      </c>
      <c r="CX469" s="247">
        <f t="shared" si="6617"/>
        <v>0</v>
      </c>
      <c r="CY469" s="237">
        <f t="shared" si="6625"/>
        <v>0</v>
      </c>
      <c r="CZ469" s="247">
        <f t="shared" si="6618"/>
        <v>0</v>
      </c>
      <c r="DA469" s="259">
        <f t="shared" si="6626"/>
        <v>0</v>
      </c>
      <c r="DB469" s="247">
        <v>0</v>
      </c>
      <c r="DC469" s="247">
        <v>0</v>
      </c>
      <c r="DD469" s="247">
        <v>0</v>
      </c>
      <c r="DE469" s="247">
        <v>0</v>
      </c>
      <c r="DF469" s="247">
        <v>0</v>
      </c>
      <c r="DG469" s="247">
        <v>0</v>
      </c>
      <c r="DH469" s="247">
        <v>0</v>
      </c>
      <c r="DI469" s="247">
        <v>0</v>
      </c>
      <c r="DJ469" s="274">
        <v>0</v>
      </c>
      <c r="DK469" s="274">
        <v>1</v>
      </c>
      <c r="DL469" s="274">
        <v>0</v>
      </c>
      <c r="DM469" s="274">
        <v>21</v>
      </c>
      <c r="DN469" s="247">
        <f t="shared" si="7467"/>
        <v>21</v>
      </c>
      <c r="DO469" s="237">
        <f t="shared" si="7468"/>
        <v>1</v>
      </c>
      <c r="DP469" s="238">
        <f t="shared" si="7469"/>
        <v>0</v>
      </c>
      <c r="DQ469" s="259">
        <f t="shared" si="7470"/>
        <v>0</v>
      </c>
      <c r="DR469" s="237">
        <f t="shared" si="7471"/>
        <v>1</v>
      </c>
      <c r="DS469" s="247">
        <f t="shared" si="7472"/>
        <v>0</v>
      </c>
      <c r="DT469" s="237">
        <f t="shared" si="7473"/>
        <v>0</v>
      </c>
      <c r="DU469" s="247">
        <f t="shared" si="7474"/>
        <v>0</v>
      </c>
      <c r="DV469" s="259">
        <f t="shared" si="7475"/>
        <v>0</v>
      </c>
      <c r="DW469" s="247">
        <v>0</v>
      </c>
      <c r="DX469" s="247">
        <v>0</v>
      </c>
      <c r="DY469" s="247">
        <v>0</v>
      </c>
      <c r="DZ469" s="247">
        <v>0</v>
      </c>
      <c r="EA469" s="247">
        <v>0</v>
      </c>
      <c r="EB469" s="247">
        <v>0</v>
      </c>
      <c r="EC469" s="247">
        <v>0</v>
      </c>
      <c r="ED469" s="247">
        <v>0</v>
      </c>
      <c r="EE469" s="274">
        <v>0</v>
      </c>
      <c r="EF469" s="274">
        <v>1</v>
      </c>
      <c r="EG469" s="274">
        <v>0</v>
      </c>
      <c r="EH469" s="274">
        <v>22</v>
      </c>
      <c r="EI469" s="247">
        <f t="shared" si="7476"/>
        <v>22</v>
      </c>
      <c r="EJ469" s="237">
        <f t="shared" si="7477"/>
        <v>1</v>
      </c>
      <c r="EK469" s="238">
        <f t="shared" si="7478"/>
        <v>0</v>
      </c>
      <c r="EL469" s="259">
        <f t="shared" si="7479"/>
        <v>0</v>
      </c>
      <c r="EM469" s="237">
        <f t="shared" si="7480"/>
        <v>1</v>
      </c>
      <c r="EN469" s="247">
        <f t="shared" si="7481"/>
        <v>0</v>
      </c>
      <c r="EO469" s="237">
        <f t="shared" si="7482"/>
        <v>0</v>
      </c>
      <c r="EP469" s="247">
        <f t="shared" si="7483"/>
        <v>0</v>
      </c>
      <c r="EQ469" s="259">
        <f t="shared" si="7484"/>
        <v>0</v>
      </c>
      <c r="ER469" s="247">
        <v>0</v>
      </c>
      <c r="ES469" s="247">
        <v>0</v>
      </c>
      <c r="ET469" s="247">
        <v>0</v>
      </c>
      <c r="EU469" s="247">
        <v>0</v>
      </c>
      <c r="EV469" s="247">
        <v>0</v>
      </c>
      <c r="EW469" s="247">
        <v>0</v>
      </c>
      <c r="EX469" s="247">
        <v>0</v>
      </c>
      <c r="EY469" s="247">
        <v>0</v>
      </c>
      <c r="EZ469" s="274">
        <v>0</v>
      </c>
      <c r="FA469" s="274">
        <v>0</v>
      </c>
      <c r="FB469" s="274">
        <v>1</v>
      </c>
      <c r="FC469" s="274">
        <v>18</v>
      </c>
      <c r="FD469" s="247">
        <f t="shared" si="7485"/>
        <v>16</v>
      </c>
      <c r="FE469" s="237">
        <f t="shared" si="7486"/>
        <v>0.88888888888888884</v>
      </c>
      <c r="FF469" s="238">
        <f t="shared" si="7487"/>
        <v>2</v>
      </c>
      <c r="FG469" s="259">
        <f t="shared" si="7488"/>
        <v>0.1111111111111111</v>
      </c>
      <c r="FH469" s="237">
        <f t="shared" si="7489"/>
        <v>0.94444444444444442</v>
      </c>
      <c r="FI469" s="247">
        <f t="shared" si="7490"/>
        <v>1</v>
      </c>
      <c r="FJ469" s="237">
        <f t="shared" si="7491"/>
        <v>5.5555555555555552E-2</v>
      </c>
      <c r="FK469" s="247">
        <f t="shared" si="7492"/>
        <v>1</v>
      </c>
      <c r="FL469" s="259">
        <f t="shared" si="7493"/>
        <v>5.5555555555555552E-2</v>
      </c>
      <c r="FM469" s="247">
        <v>0</v>
      </c>
      <c r="FN469" s="247">
        <v>0</v>
      </c>
      <c r="FO469" s="247">
        <v>1</v>
      </c>
      <c r="FP469" s="247">
        <v>0</v>
      </c>
      <c r="FQ469" s="247">
        <v>0</v>
      </c>
      <c r="FR469" s="247">
        <v>0</v>
      </c>
      <c r="FS469" s="247">
        <v>0</v>
      </c>
      <c r="FT469" s="247">
        <v>1</v>
      </c>
      <c r="FU469" s="274">
        <v>0</v>
      </c>
      <c r="FV469" s="274">
        <v>0</v>
      </c>
      <c r="FW469" s="274">
        <v>0</v>
      </c>
      <c r="FX469" s="274">
        <v>22</v>
      </c>
      <c r="FY469" s="247">
        <f t="shared" si="7494"/>
        <v>20</v>
      </c>
      <c r="FZ469" s="237">
        <f t="shared" si="7495"/>
        <v>0.90909090909090906</v>
      </c>
      <c r="GA469" s="238">
        <f t="shared" si="7496"/>
        <v>2</v>
      </c>
      <c r="GB469" s="259">
        <f t="shared" si="7497"/>
        <v>9.0909090909090912E-2</v>
      </c>
      <c r="GC469" s="237">
        <f t="shared" si="7498"/>
        <v>1</v>
      </c>
      <c r="GD469" s="247">
        <f t="shared" si="7499"/>
        <v>2</v>
      </c>
      <c r="GE469" s="237">
        <f t="shared" si="7500"/>
        <v>9.0909090909090912E-2</v>
      </c>
      <c r="GF469" s="247">
        <f t="shared" si="7501"/>
        <v>0</v>
      </c>
      <c r="GG469" s="259">
        <f t="shared" si="7502"/>
        <v>0</v>
      </c>
      <c r="GH469" s="247">
        <v>0</v>
      </c>
      <c r="GI469" s="247">
        <v>0</v>
      </c>
      <c r="GJ469" s="247">
        <v>0</v>
      </c>
      <c r="GK469" s="247">
        <v>0</v>
      </c>
      <c r="GL469" s="247">
        <v>0</v>
      </c>
      <c r="GM469" s="247">
        <v>0</v>
      </c>
      <c r="GN469" s="247">
        <v>0</v>
      </c>
      <c r="GO469" s="247">
        <v>2</v>
      </c>
      <c r="GP469" s="274">
        <v>0</v>
      </c>
      <c r="GQ469" s="274">
        <v>0</v>
      </c>
      <c r="GR469" s="274">
        <v>0</v>
      </c>
      <c r="GS469" s="274">
        <v>19</v>
      </c>
      <c r="GT469" s="247">
        <f t="shared" si="7503"/>
        <v>19</v>
      </c>
      <c r="GU469" s="237">
        <f t="shared" si="7504"/>
        <v>1</v>
      </c>
      <c r="GV469" s="238">
        <f t="shared" si="7505"/>
        <v>0</v>
      </c>
      <c r="GW469" s="259">
        <f t="shared" si="7506"/>
        <v>0</v>
      </c>
      <c r="GX469" s="237">
        <f t="shared" si="7507"/>
        <v>1</v>
      </c>
      <c r="GY469" s="247">
        <f t="shared" si="7508"/>
        <v>0</v>
      </c>
      <c r="GZ469" s="237">
        <f t="shared" si="7509"/>
        <v>0</v>
      </c>
      <c r="HA469" s="247">
        <f t="shared" si="7510"/>
        <v>0</v>
      </c>
      <c r="HB469" s="259">
        <f t="shared" si="7511"/>
        <v>0</v>
      </c>
      <c r="HC469" s="247">
        <v>0</v>
      </c>
      <c r="HD469" s="247">
        <v>0</v>
      </c>
      <c r="HE469" s="247">
        <v>0</v>
      </c>
      <c r="HF469" s="247">
        <v>0</v>
      </c>
      <c r="HG469" s="247">
        <v>0</v>
      </c>
      <c r="HH469" s="247">
        <v>0</v>
      </c>
      <c r="HI469" s="247">
        <v>0</v>
      </c>
      <c r="HJ469" s="247">
        <v>0</v>
      </c>
      <c r="HK469" s="274">
        <v>1</v>
      </c>
      <c r="HL469" s="274">
        <v>1</v>
      </c>
      <c r="HM469" s="274">
        <v>0</v>
      </c>
      <c r="HN469" s="274">
        <v>21</v>
      </c>
      <c r="HO469" s="247">
        <f t="shared" si="7512"/>
        <v>20</v>
      </c>
      <c r="HP469" s="237">
        <f t="shared" si="7513"/>
        <v>0.95238095238095233</v>
      </c>
      <c r="HQ469" s="238">
        <f t="shared" si="7514"/>
        <v>1</v>
      </c>
      <c r="HR469" s="259">
        <f t="shared" si="7515"/>
        <v>4.7619047619047616E-2</v>
      </c>
      <c r="HS469" s="237">
        <f t="shared" si="7516"/>
        <v>1</v>
      </c>
      <c r="HT469" s="247">
        <f t="shared" si="7517"/>
        <v>1</v>
      </c>
      <c r="HU469" s="237">
        <f t="shared" si="7518"/>
        <v>4.7619047619047616E-2</v>
      </c>
      <c r="HV469" s="247">
        <f t="shared" si="7519"/>
        <v>0</v>
      </c>
      <c r="HW469" s="259">
        <f t="shared" si="7520"/>
        <v>0</v>
      </c>
      <c r="HX469" s="247">
        <v>0</v>
      </c>
      <c r="HY469" s="247">
        <v>0</v>
      </c>
      <c r="HZ469" s="247">
        <v>0</v>
      </c>
      <c r="IA469" s="247">
        <v>0</v>
      </c>
      <c r="IB469" s="247">
        <v>0</v>
      </c>
      <c r="IC469" s="247">
        <v>0</v>
      </c>
      <c r="ID469" s="247">
        <v>0</v>
      </c>
      <c r="IE469" s="247">
        <v>1</v>
      </c>
      <c r="IF469" s="274">
        <v>1</v>
      </c>
      <c r="IG469" s="274">
        <v>0</v>
      </c>
      <c r="IH469" s="274">
        <v>0</v>
      </c>
      <c r="II469" s="274">
        <v>19</v>
      </c>
      <c r="IJ469" s="247">
        <f t="shared" si="7521"/>
        <v>17</v>
      </c>
      <c r="IK469" s="237">
        <f t="shared" si="7522"/>
        <v>0.89473684210526316</v>
      </c>
      <c r="IL469" s="238">
        <f t="shared" si="7523"/>
        <v>2</v>
      </c>
      <c r="IM469" s="259">
        <f t="shared" si="7524"/>
        <v>0.10526315789473684</v>
      </c>
      <c r="IN469" s="237">
        <f t="shared" si="7525"/>
        <v>0.94736842105263153</v>
      </c>
      <c r="IO469" s="247">
        <f t="shared" si="7526"/>
        <v>1</v>
      </c>
      <c r="IP469" s="237">
        <f t="shared" si="7527"/>
        <v>5.2631578947368418E-2</v>
      </c>
      <c r="IQ469" s="247">
        <f t="shared" si="7528"/>
        <v>1</v>
      </c>
      <c r="IR469" s="259">
        <f t="shared" si="7529"/>
        <v>5.2631578947368418E-2</v>
      </c>
      <c r="IS469" s="247">
        <v>0</v>
      </c>
      <c r="IT469" s="247">
        <v>0</v>
      </c>
      <c r="IU469" s="247">
        <v>1</v>
      </c>
      <c r="IV469" s="247">
        <v>0</v>
      </c>
      <c r="IW469" s="247">
        <v>0</v>
      </c>
      <c r="IX469" s="247">
        <v>0</v>
      </c>
      <c r="IY469" s="247">
        <v>0</v>
      </c>
      <c r="IZ469" s="247">
        <v>1</v>
      </c>
      <c r="JA469" s="274">
        <v>0</v>
      </c>
      <c r="JB469" s="274">
        <v>0</v>
      </c>
      <c r="JC469" s="274">
        <v>0</v>
      </c>
      <c r="JD469" s="247">
        <f t="shared" si="7530"/>
        <v>241</v>
      </c>
      <c r="JE469" s="247">
        <f t="shared" si="7531"/>
        <v>231</v>
      </c>
      <c r="JF469" s="260">
        <f t="shared" si="7532"/>
        <v>0.95850622406639008</v>
      </c>
      <c r="JG469" s="238">
        <f t="shared" si="7533"/>
        <v>10</v>
      </c>
      <c r="JH469" s="260">
        <f t="shared" si="7534"/>
        <v>4.1493775933609957E-2</v>
      </c>
      <c r="JI469" s="260">
        <f t="shared" si="7535"/>
        <v>0.98755186721991706</v>
      </c>
      <c r="JJ469" s="247">
        <f t="shared" si="7536"/>
        <v>7</v>
      </c>
      <c r="JK469" s="260">
        <f t="shared" si="7537"/>
        <v>2.9045643153526972E-2</v>
      </c>
      <c r="JL469" s="247">
        <f t="shared" si="7538"/>
        <v>3</v>
      </c>
      <c r="JM469" s="260">
        <f t="shared" si="7539"/>
        <v>1.2448132780082987E-2</v>
      </c>
      <c r="JN469" s="247">
        <f t="shared" si="7540"/>
        <v>0</v>
      </c>
      <c r="JO469" s="247">
        <f t="shared" si="7541"/>
        <v>0</v>
      </c>
      <c r="JP469" s="247">
        <f t="shared" si="7542"/>
        <v>3</v>
      </c>
      <c r="JQ469" s="247">
        <f t="shared" si="7543"/>
        <v>0</v>
      </c>
      <c r="JR469" s="247">
        <f t="shared" si="7544"/>
        <v>0</v>
      </c>
      <c r="JS469" s="247">
        <f t="shared" si="7545"/>
        <v>0</v>
      </c>
      <c r="JT469" s="247">
        <f t="shared" si="7546"/>
        <v>0</v>
      </c>
      <c r="JU469" s="247">
        <f t="shared" si="7547"/>
        <v>7</v>
      </c>
      <c r="JV469" s="247">
        <f t="shared" si="7548"/>
        <v>2</v>
      </c>
      <c r="JW469" s="247">
        <f t="shared" si="7549"/>
        <v>4</v>
      </c>
      <c r="JX469" s="247">
        <f t="shared" si="7550"/>
        <v>2</v>
      </c>
    </row>
    <row r="470" spans="1:284" ht="15" customHeight="1">
      <c r="A470" s="269">
        <f t="shared" ref="A470:A479" si="7551">A469+1</f>
        <v>3</v>
      </c>
      <c r="B470" s="123">
        <v>20170717353</v>
      </c>
      <c r="C470" s="227">
        <f t="shared" ca="1" si="7423"/>
        <v>3</v>
      </c>
      <c r="D470" s="227">
        <f t="shared" ca="1" si="7424"/>
        <v>8</v>
      </c>
      <c r="E470" s="228">
        <f t="shared" si="7425"/>
        <v>22.054794520547944</v>
      </c>
      <c r="F470" s="118">
        <v>15</v>
      </c>
      <c r="G470" s="118">
        <v>1</v>
      </c>
      <c r="H470" s="118">
        <v>1998</v>
      </c>
      <c r="I470" s="115" t="s">
        <v>569</v>
      </c>
      <c r="J470" s="111" t="s">
        <v>823</v>
      </c>
      <c r="K470" s="103" t="s">
        <v>634</v>
      </c>
      <c r="L470" s="247">
        <v>22</v>
      </c>
      <c r="M470" s="247">
        <f t="shared" si="7426"/>
        <v>19</v>
      </c>
      <c r="N470" s="260">
        <f t="shared" si="7427"/>
        <v>0.86363636363636365</v>
      </c>
      <c r="O470" s="238">
        <f t="shared" si="7428"/>
        <v>3</v>
      </c>
      <c r="P470" s="260">
        <f t="shared" si="7429"/>
        <v>0.13636363636363635</v>
      </c>
      <c r="Q470" s="260">
        <f t="shared" si="7430"/>
        <v>0.86363636363636365</v>
      </c>
      <c r="R470" s="247">
        <f t="shared" si="7431"/>
        <v>0</v>
      </c>
      <c r="S470" s="260">
        <f t="shared" si="7432"/>
        <v>0</v>
      </c>
      <c r="T470" s="247">
        <f t="shared" si="7433"/>
        <v>3</v>
      </c>
      <c r="U470" s="260">
        <f t="shared" si="7434"/>
        <v>0.13636363636363635</v>
      </c>
      <c r="V470" s="247">
        <v>0</v>
      </c>
      <c r="W470" s="247">
        <v>1</v>
      </c>
      <c r="X470" s="247">
        <v>2</v>
      </c>
      <c r="Y470" s="247">
        <v>0</v>
      </c>
      <c r="Z470" s="247">
        <v>0</v>
      </c>
      <c r="AA470" s="247">
        <v>0</v>
      </c>
      <c r="AB470" s="247">
        <v>0</v>
      </c>
      <c r="AC470" s="247">
        <v>0</v>
      </c>
      <c r="AD470" s="247">
        <v>0</v>
      </c>
      <c r="AE470" s="247">
        <v>1</v>
      </c>
      <c r="AF470" s="247">
        <v>0</v>
      </c>
      <c r="AG470" s="236">
        <v>20</v>
      </c>
      <c r="AH470" s="236">
        <f t="shared" si="7435"/>
        <v>19</v>
      </c>
      <c r="AI470" s="237">
        <f t="shared" si="7436"/>
        <v>0.95</v>
      </c>
      <c r="AJ470" s="238">
        <f t="shared" si="7437"/>
        <v>1</v>
      </c>
      <c r="AK470" s="237">
        <f t="shared" si="7438"/>
        <v>0.05</v>
      </c>
      <c r="AL470" s="237">
        <f t="shared" si="7439"/>
        <v>0.95</v>
      </c>
      <c r="AM470" s="236">
        <f t="shared" si="7440"/>
        <v>0</v>
      </c>
      <c r="AN470" s="237">
        <f t="shared" si="7441"/>
        <v>0</v>
      </c>
      <c r="AO470" s="236">
        <f t="shared" si="7442"/>
        <v>1</v>
      </c>
      <c r="AP470" s="237">
        <f t="shared" si="7443"/>
        <v>0.05</v>
      </c>
      <c r="AQ470" s="236">
        <v>0</v>
      </c>
      <c r="AR470" s="236">
        <v>0</v>
      </c>
      <c r="AS470" s="236">
        <v>1</v>
      </c>
      <c r="AT470" s="236">
        <v>0</v>
      </c>
      <c r="AU470" s="236">
        <v>0</v>
      </c>
      <c r="AV470" s="236">
        <v>0</v>
      </c>
      <c r="AW470" s="236">
        <v>0</v>
      </c>
      <c r="AX470" s="236">
        <v>0</v>
      </c>
      <c r="AY470" s="236">
        <v>0</v>
      </c>
      <c r="AZ470" s="236">
        <v>0</v>
      </c>
      <c r="BA470" s="236">
        <v>0</v>
      </c>
      <c r="BB470" s="236">
        <v>21</v>
      </c>
      <c r="BC470" s="236">
        <f t="shared" si="7444"/>
        <v>20</v>
      </c>
      <c r="BD470" s="237">
        <f t="shared" si="7445"/>
        <v>0.95238095238095233</v>
      </c>
      <c r="BE470" s="238">
        <f t="shared" si="7446"/>
        <v>1</v>
      </c>
      <c r="BF470" s="237">
        <f t="shared" si="7447"/>
        <v>4.7619047619047616E-2</v>
      </c>
      <c r="BG470" s="237">
        <f t="shared" si="7448"/>
        <v>0.95238095238095233</v>
      </c>
      <c r="BH470" s="236">
        <f t="shared" si="7449"/>
        <v>0</v>
      </c>
      <c r="BI470" s="237">
        <f t="shared" si="7450"/>
        <v>0</v>
      </c>
      <c r="BJ470" s="236">
        <f t="shared" si="7451"/>
        <v>1</v>
      </c>
      <c r="BK470" s="237">
        <f t="shared" si="7452"/>
        <v>4.7619047619047616E-2</v>
      </c>
      <c r="BL470" s="236">
        <v>0</v>
      </c>
      <c r="BM470" s="236">
        <v>1</v>
      </c>
      <c r="BN470" s="236">
        <v>0</v>
      </c>
      <c r="BO470" s="236">
        <v>0</v>
      </c>
      <c r="BP470" s="236">
        <v>0</v>
      </c>
      <c r="BQ470" s="236">
        <v>0</v>
      </c>
      <c r="BR470" s="236">
        <v>0</v>
      </c>
      <c r="BS470" s="236">
        <v>0</v>
      </c>
      <c r="BT470" s="236">
        <v>1</v>
      </c>
      <c r="BU470" s="236">
        <v>0</v>
      </c>
      <c r="BV470" s="236">
        <v>0</v>
      </c>
      <c r="BW470" s="247">
        <v>21</v>
      </c>
      <c r="BX470" s="247">
        <f t="shared" si="7453"/>
        <v>21</v>
      </c>
      <c r="BY470" s="260">
        <f t="shared" si="7454"/>
        <v>1</v>
      </c>
      <c r="BZ470" s="238">
        <f t="shared" si="7455"/>
        <v>0</v>
      </c>
      <c r="CA470" s="260">
        <f t="shared" si="7456"/>
        <v>0</v>
      </c>
      <c r="CB470" s="260">
        <f t="shared" si="7457"/>
        <v>1</v>
      </c>
      <c r="CC470" s="247">
        <f t="shared" si="7458"/>
        <v>0</v>
      </c>
      <c r="CD470" s="260">
        <f t="shared" si="7459"/>
        <v>0</v>
      </c>
      <c r="CE470" s="247">
        <f t="shared" si="7460"/>
        <v>0</v>
      </c>
      <c r="CF470" s="260">
        <f t="shared" si="7461"/>
        <v>0</v>
      </c>
      <c r="CG470" s="247">
        <v>0</v>
      </c>
      <c r="CH470" s="247">
        <v>0</v>
      </c>
      <c r="CI470" s="247">
        <v>0</v>
      </c>
      <c r="CJ470" s="247">
        <v>0</v>
      </c>
      <c r="CK470" s="247">
        <v>0</v>
      </c>
      <c r="CL470" s="247">
        <v>0</v>
      </c>
      <c r="CM470" s="247">
        <v>0</v>
      </c>
      <c r="CN470" s="247">
        <v>0</v>
      </c>
      <c r="CO470" s="247">
        <v>0</v>
      </c>
      <c r="CP470" s="247">
        <v>0</v>
      </c>
      <c r="CQ470" s="247">
        <v>0</v>
      </c>
      <c r="CR470" s="274">
        <v>15</v>
      </c>
      <c r="CS470" s="247">
        <f t="shared" si="7462"/>
        <v>15</v>
      </c>
      <c r="CT470" s="237">
        <f t="shared" si="7463"/>
        <v>1</v>
      </c>
      <c r="CU470" s="238">
        <f t="shared" si="7464"/>
        <v>0</v>
      </c>
      <c r="CV470" s="259">
        <f t="shared" si="7465"/>
        <v>0</v>
      </c>
      <c r="CW470" s="237">
        <f t="shared" si="7466"/>
        <v>1</v>
      </c>
      <c r="CX470" s="247">
        <f t="shared" si="6617"/>
        <v>0</v>
      </c>
      <c r="CY470" s="237">
        <f t="shared" si="6625"/>
        <v>0</v>
      </c>
      <c r="CZ470" s="247">
        <f t="shared" si="6618"/>
        <v>0</v>
      </c>
      <c r="DA470" s="259">
        <f t="shared" si="6626"/>
        <v>0</v>
      </c>
      <c r="DB470" s="247">
        <v>0</v>
      </c>
      <c r="DC470" s="247">
        <v>0</v>
      </c>
      <c r="DD470" s="247">
        <v>0</v>
      </c>
      <c r="DE470" s="247">
        <v>0</v>
      </c>
      <c r="DF470" s="247">
        <v>0</v>
      </c>
      <c r="DG470" s="247">
        <v>0</v>
      </c>
      <c r="DH470" s="247">
        <v>0</v>
      </c>
      <c r="DI470" s="247">
        <v>0</v>
      </c>
      <c r="DJ470" s="274">
        <v>0</v>
      </c>
      <c r="DK470" s="274">
        <v>0</v>
      </c>
      <c r="DL470" s="274">
        <v>0</v>
      </c>
      <c r="DM470" s="274">
        <v>21</v>
      </c>
      <c r="DN470" s="247">
        <f t="shared" si="7467"/>
        <v>19</v>
      </c>
      <c r="DO470" s="237">
        <f t="shared" si="7468"/>
        <v>0.90476190476190477</v>
      </c>
      <c r="DP470" s="238">
        <f t="shared" si="7469"/>
        <v>2</v>
      </c>
      <c r="DQ470" s="259">
        <f t="shared" si="7470"/>
        <v>9.5238095238095233E-2</v>
      </c>
      <c r="DR470" s="237">
        <f t="shared" si="7471"/>
        <v>0.90476190476190477</v>
      </c>
      <c r="DS470" s="247">
        <f t="shared" si="7472"/>
        <v>0</v>
      </c>
      <c r="DT470" s="237">
        <f t="shared" si="7473"/>
        <v>0</v>
      </c>
      <c r="DU470" s="247">
        <f t="shared" si="7474"/>
        <v>2</v>
      </c>
      <c r="DV470" s="259">
        <f t="shared" si="7475"/>
        <v>9.5238095238095233E-2</v>
      </c>
      <c r="DW470" s="247">
        <v>0</v>
      </c>
      <c r="DX470" s="247">
        <v>0</v>
      </c>
      <c r="DY470" s="247">
        <v>2</v>
      </c>
      <c r="DZ470" s="247">
        <v>0</v>
      </c>
      <c r="EA470" s="247">
        <v>0</v>
      </c>
      <c r="EB470" s="247">
        <v>0</v>
      </c>
      <c r="EC470" s="247">
        <v>0</v>
      </c>
      <c r="ED470" s="247">
        <v>0</v>
      </c>
      <c r="EE470" s="274">
        <v>0</v>
      </c>
      <c r="EF470" s="274">
        <v>1</v>
      </c>
      <c r="EG470" s="274">
        <v>0</v>
      </c>
      <c r="EH470" s="274">
        <v>22</v>
      </c>
      <c r="EI470" s="247">
        <f t="shared" si="7476"/>
        <v>21</v>
      </c>
      <c r="EJ470" s="237">
        <f t="shared" si="7477"/>
        <v>0.95454545454545459</v>
      </c>
      <c r="EK470" s="238">
        <f t="shared" si="7478"/>
        <v>1</v>
      </c>
      <c r="EL470" s="259">
        <f t="shared" si="7479"/>
        <v>4.5454545454545456E-2</v>
      </c>
      <c r="EM470" s="237">
        <f t="shared" si="7480"/>
        <v>1</v>
      </c>
      <c r="EN470" s="247">
        <f t="shared" si="7481"/>
        <v>1</v>
      </c>
      <c r="EO470" s="237">
        <f t="shared" si="7482"/>
        <v>4.5454545454545456E-2</v>
      </c>
      <c r="EP470" s="247">
        <f t="shared" si="7483"/>
        <v>0</v>
      </c>
      <c r="EQ470" s="259">
        <f t="shared" si="7484"/>
        <v>0</v>
      </c>
      <c r="ER470" s="247">
        <v>0</v>
      </c>
      <c r="ES470" s="247">
        <v>0</v>
      </c>
      <c r="ET470" s="247">
        <v>0</v>
      </c>
      <c r="EU470" s="247">
        <v>0</v>
      </c>
      <c r="EV470" s="247">
        <v>0</v>
      </c>
      <c r="EW470" s="247">
        <v>0</v>
      </c>
      <c r="EX470" s="247">
        <v>0</v>
      </c>
      <c r="EY470" s="247">
        <v>1</v>
      </c>
      <c r="EZ470" s="274">
        <v>1</v>
      </c>
      <c r="FA470" s="274">
        <v>1</v>
      </c>
      <c r="FB470" s="274">
        <v>0</v>
      </c>
      <c r="FC470" s="274">
        <v>18</v>
      </c>
      <c r="FD470" s="247">
        <f t="shared" si="7485"/>
        <v>17</v>
      </c>
      <c r="FE470" s="237">
        <f t="shared" si="7486"/>
        <v>0.94444444444444442</v>
      </c>
      <c r="FF470" s="238">
        <f t="shared" si="7487"/>
        <v>1</v>
      </c>
      <c r="FG470" s="259">
        <f t="shared" si="7488"/>
        <v>5.5555555555555552E-2</v>
      </c>
      <c r="FH470" s="237">
        <f t="shared" si="7489"/>
        <v>1</v>
      </c>
      <c r="FI470" s="247">
        <f t="shared" si="7490"/>
        <v>1</v>
      </c>
      <c r="FJ470" s="237">
        <f t="shared" si="7491"/>
        <v>5.5555555555555552E-2</v>
      </c>
      <c r="FK470" s="247">
        <f t="shared" si="7492"/>
        <v>0</v>
      </c>
      <c r="FL470" s="259">
        <f t="shared" si="7493"/>
        <v>0</v>
      </c>
      <c r="FM470" s="247">
        <v>0</v>
      </c>
      <c r="FN470" s="247">
        <v>0</v>
      </c>
      <c r="FO470" s="247">
        <v>0</v>
      </c>
      <c r="FP470" s="247">
        <v>0</v>
      </c>
      <c r="FQ470" s="247">
        <v>0</v>
      </c>
      <c r="FR470" s="247">
        <v>0</v>
      </c>
      <c r="FS470" s="247">
        <v>0</v>
      </c>
      <c r="FT470" s="247">
        <v>1</v>
      </c>
      <c r="FU470" s="274">
        <v>1</v>
      </c>
      <c r="FV470" s="274">
        <v>1</v>
      </c>
      <c r="FW470" s="274">
        <v>0</v>
      </c>
      <c r="FX470" s="274">
        <v>22</v>
      </c>
      <c r="FY470" s="247">
        <f t="shared" si="7494"/>
        <v>19</v>
      </c>
      <c r="FZ470" s="237">
        <f t="shared" si="7495"/>
        <v>0.86363636363636365</v>
      </c>
      <c r="GA470" s="238">
        <f t="shared" si="7496"/>
        <v>3</v>
      </c>
      <c r="GB470" s="259">
        <f t="shared" si="7497"/>
        <v>0.13636363636363635</v>
      </c>
      <c r="GC470" s="237">
        <f t="shared" si="7498"/>
        <v>0.90909090909090906</v>
      </c>
      <c r="GD470" s="247">
        <f t="shared" si="7499"/>
        <v>1</v>
      </c>
      <c r="GE470" s="237">
        <f t="shared" si="7500"/>
        <v>4.5454545454545456E-2</v>
      </c>
      <c r="GF470" s="247">
        <f t="shared" si="7501"/>
        <v>2</v>
      </c>
      <c r="GG470" s="259">
        <f t="shared" si="7502"/>
        <v>9.0909090909090912E-2</v>
      </c>
      <c r="GH470" s="247">
        <v>0</v>
      </c>
      <c r="GI470" s="247">
        <v>0</v>
      </c>
      <c r="GJ470" s="247">
        <v>2</v>
      </c>
      <c r="GK470" s="247">
        <v>0</v>
      </c>
      <c r="GL470" s="247">
        <v>0</v>
      </c>
      <c r="GM470" s="247">
        <v>0</v>
      </c>
      <c r="GN470" s="247">
        <v>0</v>
      </c>
      <c r="GO470" s="247">
        <v>1</v>
      </c>
      <c r="GP470" s="274">
        <v>0</v>
      </c>
      <c r="GQ470" s="274">
        <v>0</v>
      </c>
      <c r="GR470" s="274">
        <v>0</v>
      </c>
      <c r="GS470" s="274">
        <v>19</v>
      </c>
      <c r="GT470" s="247">
        <f t="shared" si="7503"/>
        <v>18</v>
      </c>
      <c r="GU470" s="237">
        <f t="shared" si="7504"/>
        <v>0.94736842105263153</v>
      </c>
      <c r="GV470" s="238">
        <f t="shared" si="7505"/>
        <v>1</v>
      </c>
      <c r="GW470" s="259">
        <f t="shared" si="7506"/>
        <v>5.2631578947368418E-2</v>
      </c>
      <c r="GX470" s="237">
        <f t="shared" si="7507"/>
        <v>0.94736842105263153</v>
      </c>
      <c r="GY470" s="247">
        <f t="shared" si="7508"/>
        <v>0</v>
      </c>
      <c r="GZ470" s="237">
        <f t="shared" si="7509"/>
        <v>0</v>
      </c>
      <c r="HA470" s="247">
        <f t="shared" si="7510"/>
        <v>1</v>
      </c>
      <c r="HB470" s="259">
        <f t="shared" si="7511"/>
        <v>5.2631578947368418E-2</v>
      </c>
      <c r="HC470" s="247">
        <v>0</v>
      </c>
      <c r="HD470" s="247">
        <v>0</v>
      </c>
      <c r="HE470" s="247">
        <v>1</v>
      </c>
      <c r="HF470" s="247">
        <v>0</v>
      </c>
      <c r="HG470" s="247">
        <v>0</v>
      </c>
      <c r="HH470" s="247">
        <v>0</v>
      </c>
      <c r="HI470" s="247">
        <v>0</v>
      </c>
      <c r="HJ470" s="247">
        <v>0</v>
      </c>
      <c r="HK470" s="274">
        <v>0</v>
      </c>
      <c r="HL470" s="274">
        <v>0</v>
      </c>
      <c r="HM470" s="274">
        <v>0</v>
      </c>
      <c r="HN470" s="274">
        <v>21</v>
      </c>
      <c r="HO470" s="247">
        <f t="shared" si="7512"/>
        <v>21</v>
      </c>
      <c r="HP470" s="237">
        <f t="shared" si="7513"/>
        <v>1</v>
      </c>
      <c r="HQ470" s="238">
        <f t="shared" si="7514"/>
        <v>0</v>
      </c>
      <c r="HR470" s="259">
        <f t="shared" si="7515"/>
        <v>0</v>
      </c>
      <c r="HS470" s="237">
        <f t="shared" si="7516"/>
        <v>1</v>
      </c>
      <c r="HT470" s="247">
        <f t="shared" si="7517"/>
        <v>0</v>
      </c>
      <c r="HU470" s="237">
        <f t="shared" si="7518"/>
        <v>0</v>
      </c>
      <c r="HV470" s="247">
        <f t="shared" si="7519"/>
        <v>0</v>
      </c>
      <c r="HW470" s="259">
        <f t="shared" si="7520"/>
        <v>0</v>
      </c>
      <c r="HX470" s="247">
        <v>0</v>
      </c>
      <c r="HY470" s="247">
        <v>0</v>
      </c>
      <c r="HZ470" s="247">
        <v>0</v>
      </c>
      <c r="IA470" s="247">
        <v>0</v>
      </c>
      <c r="IB470" s="247">
        <v>0</v>
      </c>
      <c r="IC470" s="247">
        <v>0</v>
      </c>
      <c r="ID470" s="247">
        <v>0</v>
      </c>
      <c r="IE470" s="247">
        <v>0</v>
      </c>
      <c r="IF470" s="274">
        <v>1</v>
      </c>
      <c r="IG470" s="274">
        <v>0</v>
      </c>
      <c r="IH470" s="274">
        <v>0</v>
      </c>
      <c r="II470" s="274">
        <v>19</v>
      </c>
      <c r="IJ470" s="247">
        <f t="shared" si="7521"/>
        <v>18</v>
      </c>
      <c r="IK470" s="237">
        <f t="shared" si="7522"/>
        <v>0.94736842105263153</v>
      </c>
      <c r="IL470" s="238">
        <f t="shared" si="7523"/>
        <v>1</v>
      </c>
      <c r="IM470" s="259">
        <f t="shared" si="7524"/>
        <v>5.2631578947368418E-2</v>
      </c>
      <c r="IN470" s="237">
        <f t="shared" si="7525"/>
        <v>1</v>
      </c>
      <c r="IO470" s="247">
        <f t="shared" si="7526"/>
        <v>1</v>
      </c>
      <c r="IP470" s="237">
        <f t="shared" si="7527"/>
        <v>5.2631578947368418E-2</v>
      </c>
      <c r="IQ470" s="247">
        <f t="shared" si="7528"/>
        <v>0</v>
      </c>
      <c r="IR470" s="259">
        <f t="shared" si="7529"/>
        <v>0</v>
      </c>
      <c r="IS470" s="247">
        <v>0</v>
      </c>
      <c r="IT470" s="247">
        <v>0</v>
      </c>
      <c r="IU470" s="247">
        <v>0</v>
      </c>
      <c r="IV470" s="247">
        <v>0</v>
      </c>
      <c r="IW470" s="247">
        <v>0</v>
      </c>
      <c r="IX470" s="247">
        <v>0</v>
      </c>
      <c r="IY470" s="247">
        <v>0</v>
      </c>
      <c r="IZ470" s="247">
        <v>1</v>
      </c>
      <c r="JA470" s="274">
        <v>1</v>
      </c>
      <c r="JB470" s="274">
        <v>0</v>
      </c>
      <c r="JC470" s="274">
        <v>0</v>
      </c>
      <c r="JD470" s="247">
        <f t="shared" si="7530"/>
        <v>241</v>
      </c>
      <c r="JE470" s="247">
        <f t="shared" si="7531"/>
        <v>227</v>
      </c>
      <c r="JF470" s="260">
        <f t="shared" si="7532"/>
        <v>0.94190871369294604</v>
      </c>
      <c r="JG470" s="238">
        <f t="shared" si="7533"/>
        <v>14</v>
      </c>
      <c r="JH470" s="260">
        <f t="shared" si="7534"/>
        <v>5.8091286307053944E-2</v>
      </c>
      <c r="JI470" s="260">
        <f t="shared" si="7535"/>
        <v>0.95850622406639008</v>
      </c>
      <c r="JJ470" s="247">
        <f t="shared" si="7536"/>
        <v>4</v>
      </c>
      <c r="JK470" s="260">
        <f t="shared" si="7537"/>
        <v>1.6597510373443983E-2</v>
      </c>
      <c r="JL470" s="247">
        <f t="shared" si="7538"/>
        <v>10</v>
      </c>
      <c r="JM470" s="260">
        <f t="shared" si="7539"/>
        <v>4.1493775933609957E-2</v>
      </c>
      <c r="JN470" s="247">
        <f t="shared" si="7540"/>
        <v>0</v>
      </c>
      <c r="JO470" s="247">
        <f t="shared" si="7541"/>
        <v>2</v>
      </c>
      <c r="JP470" s="247">
        <f t="shared" si="7542"/>
        <v>8</v>
      </c>
      <c r="JQ470" s="247">
        <f t="shared" si="7543"/>
        <v>0</v>
      </c>
      <c r="JR470" s="247">
        <f t="shared" si="7544"/>
        <v>0</v>
      </c>
      <c r="JS470" s="247">
        <f t="shared" si="7545"/>
        <v>0</v>
      </c>
      <c r="JT470" s="247">
        <f t="shared" si="7546"/>
        <v>0</v>
      </c>
      <c r="JU470" s="247">
        <f t="shared" si="7547"/>
        <v>4</v>
      </c>
      <c r="JV470" s="247">
        <f t="shared" si="7548"/>
        <v>5</v>
      </c>
      <c r="JW470" s="247">
        <f t="shared" si="7549"/>
        <v>4</v>
      </c>
      <c r="JX470" s="247">
        <f t="shared" si="7550"/>
        <v>0</v>
      </c>
    </row>
    <row r="471" spans="1:284" ht="15" customHeight="1">
      <c r="A471" s="269">
        <f t="shared" si="7551"/>
        <v>4</v>
      </c>
      <c r="B471" s="123">
        <v>20170717355</v>
      </c>
      <c r="C471" s="227">
        <f t="shared" ca="1" si="7423"/>
        <v>3</v>
      </c>
      <c r="D471" s="227">
        <f t="shared" ca="1" si="7424"/>
        <v>8</v>
      </c>
      <c r="E471" s="228">
        <f t="shared" si="7425"/>
        <v>23.205479452054796</v>
      </c>
      <c r="F471" s="118">
        <v>21</v>
      </c>
      <c r="G471" s="118">
        <v>11</v>
      </c>
      <c r="H471" s="118">
        <v>1996</v>
      </c>
      <c r="I471" s="115" t="s">
        <v>321</v>
      </c>
      <c r="J471" s="111" t="s">
        <v>823</v>
      </c>
      <c r="K471" s="103" t="s">
        <v>634</v>
      </c>
      <c r="L471" s="247">
        <v>22</v>
      </c>
      <c r="M471" s="247">
        <f t="shared" si="7426"/>
        <v>19</v>
      </c>
      <c r="N471" s="260">
        <f t="shared" si="7427"/>
        <v>0.86363636363636365</v>
      </c>
      <c r="O471" s="238">
        <f t="shared" si="7428"/>
        <v>3</v>
      </c>
      <c r="P471" s="260">
        <f t="shared" si="7429"/>
        <v>0.13636363636363635</v>
      </c>
      <c r="Q471" s="260">
        <f t="shared" si="7430"/>
        <v>0.95454545454545459</v>
      </c>
      <c r="R471" s="247">
        <f t="shared" si="7431"/>
        <v>2</v>
      </c>
      <c r="S471" s="260">
        <f t="shared" si="7432"/>
        <v>9.0909090909090912E-2</v>
      </c>
      <c r="T471" s="247">
        <f t="shared" si="7433"/>
        <v>1</v>
      </c>
      <c r="U471" s="260">
        <f t="shared" si="7434"/>
        <v>4.5454545454545456E-2</v>
      </c>
      <c r="V471" s="247">
        <v>0</v>
      </c>
      <c r="W471" s="247">
        <v>0</v>
      </c>
      <c r="X471" s="247">
        <v>1</v>
      </c>
      <c r="Y471" s="247">
        <v>0</v>
      </c>
      <c r="Z471" s="247">
        <v>0</v>
      </c>
      <c r="AA471" s="247">
        <v>0</v>
      </c>
      <c r="AB471" s="247">
        <v>0</v>
      </c>
      <c r="AC471" s="247">
        <v>2</v>
      </c>
      <c r="AD471" s="247">
        <v>0</v>
      </c>
      <c r="AE471" s="247">
        <v>0</v>
      </c>
      <c r="AF471" s="247">
        <v>0</v>
      </c>
      <c r="AG471" s="236">
        <v>20</v>
      </c>
      <c r="AH471" s="236">
        <f t="shared" si="7435"/>
        <v>19</v>
      </c>
      <c r="AI471" s="237">
        <f t="shared" si="7436"/>
        <v>0.95</v>
      </c>
      <c r="AJ471" s="238">
        <f t="shared" si="7437"/>
        <v>1</v>
      </c>
      <c r="AK471" s="237">
        <f t="shared" si="7438"/>
        <v>0.05</v>
      </c>
      <c r="AL471" s="237">
        <f t="shared" si="7439"/>
        <v>1</v>
      </c>
      <c r="AM471" s="236">
        <f t="shared" si="7440"/>
        <v>1</v>
      </c>
      <c r="AN471" s="237">
        <f t="shared" si="7441"/>
        <v>0.05</v>
      </c>
      <c r="AO471" s="236">
        <f t="shared" si="7442"/>
        <v>0</v>
      </c>
      <c r="AP471" s="237">
        <f t="shared" si="7443"/>
        <v>0</v>
      </c>
      <c r="AQ471" s="236">
        <v>0</v>
      </c>
      <c r="AR471" s="236">
        <v>0</v>
      </c>
      <c r="AS471" s="236">
        <v>0</v>
      </c>
      <c r="AT471" s="236">
        <v>0</v>
      </c>
      <c r="AU471" s="236">
        <v>0</v>
      </c>
      <c r="AV471" s="236">
        <v>0</v>
      </c>
      <c r="AW471" s="236">
        <v>0</v>
      </c>
      <c r="AX471" s="236">
        <v>1</v>
      </c>
      <c r="AY471" s="236">
        <v>0</v>
      </c>
      <c r="AZ471" s="236">
        <v>1</v>
      </c>
      <c r="BA471" s="236">
        <v>1</v>
      </c>
      <c r="BB471" s="236">
        <v>21</v>
      </c>
      <c r="BC471" s="236">
        <f t="shared" si="7444"/>
        <v>19</v>
      </c>
      <c r="BD471" s="237">
        <f t="shared" si="7445"/>
        <v>0.90476190476190477</v>
      </c>
      <c r="BE471" s="238">
        <f t="shared" si="7446"/>
        <v>2</v>
      </c>
      <c r="BF471" s="237">
        <f t="shared" si="7447"/>
        <v>9.5238095238095233E-2</v>
      </c>
      <c r="BG471" s="237">
        <f t="shared" si="7448"/>
        <v>0.90476190476190477</v>
      </c>
      <c r="BH471" s="236">
        <f t="shared" si="7449"/>
        <v>0</v>
      </c>
      <c r="BI471" s="237">
        <f t="shared" si="7450"/>
        <v>0</v>
      </c>
      <c r="BJ471" s="236">
        <f t="shared" si="7451"/>
        <v>2</v>
      </c>
      <c r="BK471" s="237">
        <f t="shared" si="7452"/>
        <v>9.5238095238095233E-2</v>
      </c>
      <c r="BL471" s="236">
        <v>0</v>
      </c>
      <c r="BM471" s="236">
        <v>0</v>
      </c>
      <c r="BN471" s="236">
        <v>2</v>
      </c>
      <c r="BO471" s="236">
        <v>0</v>
      </c>
      <c r="BP471" s="236">
        <v>0</v>
      </c>
      <c r="BQ471" s="236">
        <v>0</v>
      </c>
      <c r="BR471" s="236">
        <v>0</v>
      </c>
      <c r="BS471" s="236">
        <v>0</v>
      </c>
      <c r="BT471" s="236">
        <v>0</v>
      </c>
      <c r="BU471" s="236">
        <v>0</v>
      </c>
      <c r="BV471" s="236">
        <v>0</v>
      </c>
      <c r="BW471" s="247">
        <v>21</v>
      </c>
      <c r="BX471" s="247">
        <f t="shared" si="7453"/>
        <v>20</v>
      </c>
      <c r="BY471" s="260">
        <f t="shared" si="7454"/>
        <v>0.95238095238095233</v>
      </c>
      <c r="BZ471" s="238">
        <f t="shared" si="7455"/>
        <v>1</v>
      </c>
      <c r="CA471" s="260">
        <f t="shared" si="7456"/>
        <v>4.7619047619047616E-2</v>
      </c>
      <c r="CB471" s="260">
        <f t="shared" si="7457"/>
        <v>0.95238095238095233</v>
      </c>
      <c r="CC471" s="247">
        <f t="shared" si="7458"/>
        <v>0</v>
      </c>
      <c r="CD471" s="260">
        <f t="shared" si="7459"/>
        <v>0</v>
      </c>
      <c r="CE471" s="247">
        <f t="shared" si="7460"/>
        <v>1</v>
      </c>
      <c r="CF471" s="260">
        <f t="shared" si="7461"/>
        <v>4.7619047619047616E-2</v>
      </c>
      <c r="CG471" s="247">
        <v>0</v>
      </c>
      <c r="CH471" s="247">
        <v>0</v>
      </c>
      <c r="CI471" s="247">
        <v>1</v>
      </c>
      <c r="CJ471" s="247">
        <v>0</v>
      </c>
      <c r="CK471" s="247">
        <v>0</v>
      </c>
      <c r="CL471" s="247">
        <v>0</v>
      </c>
      <c r="CM471" s="247">
        <v>0</v>
      </c>
      <c r="CN471" s="247">
        <v>0</v>
      </c>
      <c r="CO471" s="247">
        <v>0</v>
      </c>
      <c r="CP471" s="247">
        <v>1</v>
      </c>
      <c r="CQ471" s="247">
        <v>0</v>
      </c>
      <c r="CR471" s="274">
        <v>15</v>
      </c>
      <c r="CS471" s="247">
        <f t="shared" si="7462"/>
        <v>14</v>
      </c>
      <c r="CT471" s="237">
        <f t="shared" si="7463"/>
        <v>0.93333333333333335</v>
      </c>
      <c r="CU471" s="238">
        <f t="shared" si="7464"/>
        <v>1</v>
      </c>
      <c r="CV471" s="259">
        <f t="shared" si="7465"/>
        <v>6.6666666666666666E-2</v>
      </c>
      <c r="CW471" s="237">
        <f t="shared" si="7466"/>
        <v>0.93333333333333335</v>
      </c>
      <c r="CX471" s="247">
        <f t="shared" si="6617"/>
        <v>0</v>
      </c>
      <c r="CY471" s="237">
        <f t="shared" si="6625"/>
        <v>0</v>
      </c>
      <c r="CZ471" s="247">
        <f t="shared" si="6618"/>
        <v>1</v>
      </c>
      <c r="DA471" s="259">
        <f t="shared" si="6626"/>
        <v>6.6666666666666666E-2</v>
      </c>
      <c r="DB471" s="247">
        <v>0</v>
      </c>
      <c r="DC471" s="247">
        <v>0</v>
      </c>
      <c r="DD471" s="247">
        <v>1</v>
      </c>
      <c r="DE471" s="247">
        <v>0</v>
      </c>
      <c r="DF471" s="247">
        <v>0</v>
      </c>
      <c r="DG471" s="247">
        <v>0</v>
      </c>
      <c r="DH471" s="247">
        <v>0</v>
      </c>
      <c r="DI471" s="247">
        <v>0</v>
      </c>
      <c r="DJ471" s="274">
        <v>0</v>
      </c>
      <c r="DK471" s="274">
        <v>1</v>
      </c>
      <c r="DL471" s="274">
        <v>0</v>
      </c>
      <c r="DM471" s="274">
        <v>21</v>
      </c>
      <c r="DN471" s="247">
        <f t="shared" si="7467"/>
        <v>19</v>
      </c>
      <c r="DO471" s="237">
        <f t="shared" si="7468"/>
        <v>0.90476190476190477</v>
      </c>
      <c r="DP471" s="238">
        <f t="shared" si="7469"/>
        <v>2</v>
      </c>
      <c r="DQ471" s="259">
        <f t="shared" si="7470"/>
        <v>9.5238095238095233E-2</v>
      </c>
      <c r="DR471" s="237">
        <f t="shared" si="7471"/>
        <v>0.95238095238095233</v>
      </c>
      <c r="DS471" s="247">
        <f t="shared" si="7472"/>
        <v>1</v>
      </c>
      <c r="DT471" s="237">
        <f t="shared" si="7473"/>
        <v>4.7619047619047616E-2</v>
      </c>
      <c r="DU471" s="247">
        <f t="shared" si="7474"/>
        <v>1</v>
      </c>
      <c r="DV471" s="259">
        <f t="shared" si="7475"/>
        <v>4.7619047619047616E-2</v>
      </c>
      <c r="DW471" s="247">
        <v>0</v>
      </c>
      <c r="DX471" s="247">
        <v>0</v>
      </c>
      <c r="DY471" s="247">
        <v>1</v>
      </c>
      <c r="DZ471" s="247">
        <v>0</v>
      </c>
      <c r="EA471" s="247">
        <v>0</v>
      </c>
      <c r="EB471" s="247">
        <v>0</v>
      </c>
      <c r="EC471" s="247">
        <v>0</v>
      </c>
      <c r="ED471" s="247">
        <v>1</v>
      </c>
      <c r="EE471" s="274">
        <v>1</v>
      </c>
      <c r="EF471" s="274">
        <v>1</v>
      </c>
      <c r="EG471" s="274">
        <v>0</v>
      </c>
      <c r="EH471" s="274">
        <v>22</v>
      </c>
      <c r="EI471" s="247">
        <f t="shared" si="7476"/>
        <v>17</v>
      </c>
      <c r="EJ471" s="237">
        <f t="shared" si="7477"/>
        <v>0.77272727272727271</v>
      </c>
      <c r="EK471" s="238">
        <f t="shared" si="7478"/>
        <v>5</v>
      </c>
      <c r="EL471" s="259">
        <f t="shared" si="7479"/>
        <v>0.22727272727272727</v>
      </c>
      <c r="EM471" s="237">
        <f t="shared" si="7480"/>
        <v>0.90909090909090906</v>
      </c>
      <c r="EN471" s="247">
        <f t="shared" si="7481"/>
        <v>3</v>
      </c>
      <c r="EO471" s="237">
        <f t="shared" si="7482"/>
        <v>0.13636363636363635</v>
      </c>
      <c r="EP471" s="247">
        <f t="shared" si="7483"/>
        <v>2</v>
      </c>
      <c r="EQ471" s="259">
        <f t="shared" si="7484"/>
        <v>9.0909090909090912E-2</v>
      </c>
      <c r="ER471" s="247">
        <v>0</v>
      </c>
      <c r="ES471" s="247">
        <v>0</v>
      </c>
      <c r="ET471" s="247">
        <v>2</v>
      </c>
      <c r="EU471" s="247">
        <v>0</v>
      </c>
      <c r="EV471" s="247">
        <v>0</v>
      </c>
      <c r="EW471" s="247">
        <v>0</v>
      </c>
      <c r="EX471" s="247">
        <v>3</v>
      </c>
      <c r="EY471" s="247">
        <v>0</v>
      </c>
      <c r="EZ471" s="274">
        <v>0</v>
      </c>
      <c r="FA471" s="274">
        <v>1</v>
      </c>
      <c r="FB471" s="274">
        <v>1</v>
      </c>
      <c r="FC471" s="274">
        <v>18</v>
      </c>
      <c r="FD471" s="247">
        <f t="shared" si="7485"/>
        <v>17</v>
      </c>
      <c r="FE471" s="237">
        <f t="shared" si="7486"/>
        <v>0.94444444444444442</v>
      </c>
      <c r="FF471" s="238">
        <f t="shared" si="7487"/>
        <v>1</v>
      </c>
      <c r="FG471" s="259">
        <f t="shared" si="7488"/>
        <v>5.5555555555555552E-2</v>
      </c>
      <c r="FH471" s="237">
        <f t="shared" si="7489"/>
        <v>1</v>
      </c>
      <c r="FI471" s="247">
        <f t="shared" si="7490"/>
        <v>1</v>
      </c>
      <c r="FJ471" s="237">
        <f t="shared" si="7491"/>
        <v>5.5555555555555552E-2</v>
      </c>
      <c r="FK471" s="247">
        <f t="shared" si="7492"/>
        <v>0</v>
      </c>
      <c r="FL471" s="259">
        <f t="shared" si="7493"/>
        <v>0</v>
      </c>
      <c r="FM471" s="247">
        <v>0</v>
      </c>
      <c r="FN471" s="247">
        <v>0</v>
      </c>
      <c r="FO471" s="247">
        <v>0</v>
      </c>
      <c r="FP471" s="247">
        <v>0</v>
      </c>
      <c r="FQ471" s="247">
        <v>0</v>
      </c>
      <c r="FR471" s="247">
        <v>0</v>
      </c>
      <c r="FS471" s="247">
        <v>0</v>
      </c>
      <c r="FT471" s="247">
        <v>1</v>
      </c>
      <c r="FU471" s="274">
        <v>0</v>
      </c>
      <c r="FV471" s="274">
        <v>1</v>
      </c>
      <c r="FW471" s="274">
        <v>0</v>
      </c>
      <c r="FX471" s="274">
        <v>22</v>
      </c>
      <c r="FY471" s="247">
        <f t="shared" si="7494"/>
        <v>21</v>
      </c>
      <c r="FZ471" s="237">
        <f t="shared" si="7495"/>
        <v>0.95454545454545459</v>
      </c>
      <c r="GA471" s="238">
        <f t="shared" si="7496"/>
        <v>1</v>
      </c>
      <c r="GB471" s="259">
        <f t="shared" si="7497"/>
        <v>4.5454545454545456E-2</v>
      </c>
      <c r="GC471" s="237">
        <f t="shared" si="7498"/>
        <v>1</v>
      </c>
      <c r="GD471" s="247">
        <f t="shared" si="7499"/>
        <v>1</v>
      </c>
      <c r="GE471" s="237">
        <f t="shared" si="7500"/>
        <v>4.5454545454545456E-2</v>
      </c>
      <c r="GF471" s="247">
        <f t="shared" si="7501"/>
        <v>0</v>
      </c>
      <c r="GG471" s="259">
        <f t="shared" si="7502"/>
        <v>0</v>
      </c>
      <c r="GH471" s="247">
        <v>0</v>
      </c>
      <c r="GI471" s="247">
        <v>0</v>
      </c>
      <c r="GJ471" s="247">
        <v>0</v>
      </c>
      <c r="GK471" s="247">
        <v>0</v>
      </c>
      <c r="GL471" s="247">
        <v>0</v>
      </c>
      <c r="GM471" s="247">
        <v>0</v>
      </c>
      <c r="GN471" s="247">
        <v>0</v>
      </c>
      <c r="GO471" s="247">
        <v>1</v>
      </c>
      <c r="GP471" s="274">
        <v>1</v>
      </c>
      <c r="GQ471" s="274">
        <v>1</v>
      </c>
      <c r="GR471" s="274">
        <v>0</v>
      </c>
      <c r="GS471" s="274">
        <v>19</v>
      </c>
      <c r="GT471" s="247">
        <f t="shared" si="7503"/>
        <v>16</v>
      </c>
      <c r="GU471" s="237">
        <f t="shared" si="7504"/>
        <v>0.84210526315789469</v>
      </c>
      <c r="GV471" s="238">
        <f t="shared" si="7505"/>
        <v>3</v>
      </c>
      <c r="GW471" s="259">
        <f t="shared" si="7506"/>
        <v>0.15789473684210525</v>
      </c>
      <c r="GX471" s="237">
        <f t="shared" si="7507"/>
        <v>0.84210526315789469</v>
      </c>
      <c r="GY471" s="247">
        <f t="shared" si="7508"/>
        <v>0</v>
      </c>
      <c r="GZ471" s="237">
        <f t="shared" si="7509"/>
        <v>0</v>
      </c>
      <c r="HA471" s="247">
        <f t="shared" si="7510"/>
        <v>3</v>
      </c>
      <c r="HB471" s="259">
        <f t="shared" si="7511"/>
        <v>0.15789473684210525</v>
      </c>
      <c r="HC471" s="247">
        <v>0</v>
      </c>
      <c r="HD471" s="247">
        <v>0</v>
      </c>
      <c r="HE471" s="247">
        <v>3</v>
      </c>
      <c r="HF471" s="247">
        <v>0</v>
      </c>
      <c r="HG471" s="247">
        <v>0</v>
      </c>
      <c r="HH471" s="247">
        <v>0</v>
      </c>
      <c r="HI471" s="247">
        <v>0</v>
      </c>
      <c r="HJ471" s="247">
        <v>0</v>
      </c>
      <c r="HK471" s="274">
        <v>1</v>
      </c>
      <c r="HL471" s="274">
        <v>0</v>
      </c>
      <c r="HM471" s="274">
        <v>0</v>
      </c>
      <c r="HN471" s="274">
        <v>21</v>
      </c>
      <c r="HO471" s="247">
        <f t="shared" si="7512"/>
        <v>17</v>
      </c>
      <c r="HP471" s="237">
        <f t="shared" si="7513"/>
        <v>0.80952380952380953</v>
      </c>
      <c r="HQ471" s="238">
        <f t="shared" si="7514"/>
        <v>4</v>
      </c>
      <c r="HR471" s="259">
        <f t="shared" si="7515"/>
        <v>0.19047619047619047</v>
      </c>
      <c r="HS471" s="237">
        <f t="shared" si="7516"/>
        <v>0.90476190476190477</v>
      </c>
      <c r="HT471" s="247">
        <f t="shared" si="7517"/>
        <v>2</v>
      </c>
      <c r="HU471" s="237">
        <f t="shared" si="7518"/>
        <v>9.5238095238095233E-2</v>
      </c>
      <c r="HV471" s="247">
        <f t="shared" si="7519"/>
        <v>2</v>
      </c>
      <c r="HW471" s="259">
        <f t="shared" si="7520"/>
        <v>9.5238095238095233E-2</v>
      </c>
      <c r="HX471" s="247">
        <v>0</v>
      </c>
      <c r="HY471" s="247">
        <v>0</v>
      </c>
      <c r="HZ471" s="247">
        <v>2</v>
      </c>
      <c r="IA471" s="247">
        <v>0</v>
      </c>
      <c r="IB471" s="247">
        <v>0</v>
      </c>
      <c r="IC471" s="247">
        <v>0</v>
      </c>
      <c r="ID471" s="247">
        <v>0</v>
      </c>
      <c r="IE471" s="247">
        <v>2</v>
      </c>
      <c r="IF471" s="274">
        <v>1</v>
      </c>
      <c r="IG471" s="274">
        <v>1</v>
      </c>
      <c r="IH471" s="274">
        <v>0</v>
      </c>
      <c r="II471" s="274">
        <v>19</v>
      </c>
      <c r="IJ471" s="247">
        <f t="shared" si="7521"/>
        <v>18</v>
      </c>
      <c r="IK471" s="237">
        <f t="shared" si="7522"/>
        <v>0.94736842105263153</v>
      </c>
      <c r="IL471" s="238">
        <f t="shared" si="7523"/>
        <v>1</v>
      </c>
      <c r="IM471" s="259">
        <f t="shared" si="7524"/>
        <v>5.2631578947368418E-2</v>
      </c>
      <c r="IN471" s="237">
        <f t="shared" si="7525"/>
        <v>0.94736842105263153</v>
      </c>
      <c r="IO471" s="247">
        <f t="shared" si="7526"/>
        <v>0</v>
      </c>
      <c r="IP471" s="237">
        <f t="shared" si="7527"/>
        <v>0</v>
      </c>
      <c r="IQ471" s="247">
        <f t="shared" si="7528"/>
        <v>1</v>
      </c>
      <c r="IR471" s="259">
        <f t="shared" si="7529"/>
        <v>5.2631578947368418E-2</v>
      </c>
      <c r="IS471" s="247">
        <v>0</v>
      </c>
      <c r="IT471" s="247">
        <v>0</v>
      </c>
      <c r="IU471" s="247">
        <v>1</v>
      </c>
      <c r="IV471" s="247">
        <v>0</v>
      </c>
      <c r="IW471" s="247">
        <v>0</v>
      </c>
      <c r="IX471" s="247">
        <v>0</v>
      </c>
      <c r="IY471" s="247">
        <v>0</v>
      </c>
      <c r="IZ471" s="247">
        <v>0</v>
      </c>
      <c r="JA471" s="274">
        <v>0</v>
      </c>
      <c r="JB471" s="274">
        <v>0</v>
      </c>
      <c r="JC471" s="274">
        <v>0</v>
      </c>
      <c r="JD471" s="247">
        <f t="shared" si="7530"/>
        <v>241</v>
      </c>
      <c r="JE471" s="247">
        <f t="shared" si="7531"/>
        <v>216</v>
      </c>
      <c r="JF471" s="260">
        <f t="shared" si="7532"/>
        <v>0.89626556016597514</v>
      </c>
      <c r="JG471" s="238">
        <f t="shared" si="7533"/>
        <v>25</v>
      </c>
      <c r="JH471" s="260">
        <f t="shared" si="7534"/>
        <v>0.1037344398340249</v>
      </c>
      <c r="JI471" s="260">
        <f t="shared" si="7535"/>
        <v>0.94190871369294604</v>
      </c>
      <c r="JJ471" s="247">
        <f t="shared" si="7536"/>
        <v>11</v>
      </c>
      <c r="JK471" s="260">
        <f t="shared" si="7537"/>
        <v>4.5643153526970952E-2</v>
      </c>
      <c r="JL471" s="247">
        <f t="shared" si="7538"/>
        <v>14</v>
      </c>
      <c r="JM471" s="260">
        <f t="shared" si="7539"/>
        <v>5.8091286307053944E-2</v>
      </c>
      <c r="JN471" s="247">
        <f t="shared" si="7540"/>
        <v>0</v>
      </c>
      <c r="JO471" s="247">
        <f t="shared" si="7541"/>
        <v>0</v>
      </c>
      <c r="JP471" s="247">
        <f t="shared" si="7542"/>
        <v>14</v>
      </c>
      <c r="JQ471" s="247">
        <f t="shared" si="7543"/>
        <v>0</v>
      </c>
      <c r="JR471" s="247">
        <f t="shared" si="7544"/>
        <v>0</v>
      </c>
      <c r="JS471" s="247">
        <f t="shared" si="7545"/>
        <v>0</v>
      </c>
      <c r="JT471" s="247">
        <f t="shared" si="7546"/>
        <v>3</v>
      </c>
      <c r="JU471" s="247">
        <f t="shared" si="7547"/>
        <v>8</v>
      </c>
      <c r="JV471" s="247">
        <f t="shared" si="7548"/>
        <v>4</v>
      </c>
      <c r="JW471" s="247">
        <f t="shared" si="7549"/>
        <v>8</v>
      </c>
      <c r="JX471" s="247">
        <f t="shared" si="7550"/>
        <v>2</v>
      </c>
    </row>
    <row r="472" spans="1:284" ht="15" customHeight="1">
      <c r="A472" s="269">
        <f t="shared" si="7551"/>
        <v>5</v>
      </c>
      <c r="B472" s="123">
        <v>20170801359</v>
      </c>
      <c r="C472" s="227">
        <f t="shared" ca="1" si="7423"/>
        <v>3</v>
      </c>
      <c r="D472" s="227">
        <f t="shared" ca="1" si="7424"/>
        <v>7</v>
      </c>
      <c r="E472" s="228">
        <f t="shared" si="7425"/>
        <v>25.227397260273971</v>
      </c>
      <c r="F472" s="118">
        <v>14</v>
      </c>
      <c r="G472" s="118">
        <v>11</v>
      </c>
      <c r="H472" s="118">
        <v>1994</v>
      </c>
      <c r="I472" s="147" t="s">
        <v>323</v>
      </c>
      <c r="J472" s="111" t="s">
        <v>823</v>
      </c>
      <c r="K472" s="103" t="s">
        <v>634</v>
      </c>
      <c r="L472" s="247">
        <v>22</v>
      </c>
      <c r="M472" s="247">
        <f t="shared" si="7426"/>
        <v>21</v>
      </c>
      <c r="N472" s="260">
        <f t="shared" si="7427"/>
        <v>0.95454545454545459</v>
      </c>
      <c r="O472" s="238">
        <f t="shared" si="7428"/>
        <v>1</v>
      </c>
      <c r="P472" s="260">
        <f t="shared" si="7429"/>
        <v>4.5454545454545456E-2</v>
      </c>
      <c r="Q472" s="260">
        <f t="shared" si="7430"/>
        <v>1</v>
      </c>
      <c r="R472" s="247">
        <f t="shared" si="7431"/>
        <v>1</v>
      </c>
      <c r="S472" s="260">
        <f t="shared" si="7432"/>
        <v>4.5454545454545456E-2</v>
      </c>
      <c r="T472" s="247">
        <f t="shared" si="7433"/>
        <v>0</v>
      </c>
      <c r="U472" s="260">
        <f t="shared" si="7434"/>
        <v>0</v>
      </c>
      <c r="V472" s="247">
        <v>0</v>
      </c>
      <c r="W472" s="247">
        <v>0</v>
      </c>
      <c r="X472" s="247">
        <v>0</v>
      </c>
      <c r="Y472" s="247">
        <v>0</v>
      </c>
      <c r="Z472" s="247">
        <v>0</v>
      </c>
      <c r="AA472" s="247">
        <v>0</v>
      </c>
      <c r="AB472" s="247">
        <v>0</v>
      </c>
      <c r="AC472" s="247">
        <v>1</v>
      </c>
      <c r="AD472" s="247">
        <v>0</v>
      </c>
      <c r="AE472" s="247">
        <v>0</v>
      </c>
      <c r="AF472" s="247">
        <v>0</v>
      </c>
      <c r="AG472" s="236">
        <v>20</v>
      </c>
      <c r="AH472" s="236">
        <f t="shared" si="7435"/>
        <v>19</v>
      </c>
      <c r="AI472" s="237">
        <f t="shared" si="7436"/>
        <v>0.95</v>
      </c>
      <c r="AJ472" s="238">
        <f t="shared" si="7437"/>
        <v>1</v>
      </c>
      <c r="AK472" s="237">
        <f t="shared" si="7438"/>
        <v>0.05</v>
      </c>
      <c r="AL472" s="237">
        <f t="shared" si="7439"/>
        <v>1</v>
      </c>
      <c r="AM472" s="236">
        <f t="shared" si="7440"/>
        <v>1</v>
      </c>
      <c r="AN472" s="237">
        <f t="shared" si="7441"/>
        <v>0.05</v>
      </c>
      <c r="AO472" s="236">
        <f t="shared" si="7442"/>
        <v>0</v>
      </c>
      <c r="AP472" s="237">
        <f t="shared" si="7443"/>
        <v>0</v>
      </c>
      <c r="AQ472" s="236">
        <v>0</v>
      </c>
      <c r="AR472" s="236">
        <v>0</v>
      </c>
      <c r="AS472" s="236">
        <v>0</v>
      </c>
      <c r="AT472" s="236">
        <v>0</v>
      </c>
      <c r="AU472" s="236">
        <v>0</v>
      </c>
      <c r="AV472" s="236">
        <v>0</v>
      </c>
      <c r="AW472" s="236">
        <v>0</v>
      </c>
      <c r="AX472" s="236">
        <v>1</v>
      </c>
      <c r="AY472" s="236">
        <v>2</v>
      </c>
      <c r="AZ472" s="236">
        <v>0</v>
      </c>
      <c r="BA472" s="236">
        <v>0</v>
      </c>
      <c r="BB472" s="236">
        <v>21</v>
      </c>
      <c r="BC472" s="236">
        <f t="shared" si="7444"/>
        <v>20</v>
      </c>
      <c r="BD472" s="237">
        <f t="shared" si="7445"/>
        <v>0.95238095238095233</v>
      </c>
      <c r="BE472" s="238">
        <f t="shared" si="7446"/>
        <v>1</v>
      </c>
      <c r="BF472" s="237">
        <f t="shared" si="7447"/>
        <v>4.7619047619047616E-2</v>
      </c>
      <c r="BG472" s="237">
        <f t="shared" si="7448"/>
        <v>1</v>
      </c>
      <c r="BH472" s="236">
        <f t="shared" si="7449"/>
        <v>1</v>
      </c>
      <c r="BI472" s="237">
        <f t="shared" si="7450"/>
        <v>4.7619047619047616E-2</v>
      </c>
      <c r="BJ472" s="236">
        <f t="shared" si="7451"/>
        <v>0</v>
      </c>
      <c r="BK472" s="237">
        <f t="shared" si="7452"/>
        <v>0</v>
      </c>
      <c r="BL472" s="236">
        <v>0</v>
      </c>
      <c r="BM472" s="236">
        <v>0</v>
      </c>
      <c r="BN472" s="236">
        <v>0</v>
      </c>
      <c r="BO472" s="236">
        <v>0</v>
      </c>
      <c r="BP472" s="236">
        <v>0</v>
      </c>
      <c r="BQ472" s="236">
        <v>0</v>
      </c>
      <c r="BR472" s="236">
        <v>0</v>
      </c>
      <c r="BS472" s="236">
        <v>1</v>
      </c>
      <c r="BT472" s="236">
        <v>0</v>
      </c>
      <c r="BU472" s="236">
        <v>0</v>
      </c>
      <c r="BV472" s="236">
        <v>0</v>
      </c>
      <c r="BW472" s="247">
        <v>21</v>
      </c>
      <c r="BX472" s="247">
        <f t="shared" si="7453"/>
        <v>21</v>
      </c>
      <c r="BY472" s="260">
        <f t="shared" si="7454"/>
        <v>1</v>
      </c>
      <c r="BZ472" s="238">
        <f t="shared" si="7455"/>
        <v>0</v>
      </c>
      <c r="CA472" s="260">
        <f t="shared" si="7456"/>
        <v>0</v>
      </c>
      <c r="CB472" s="260">
        <f t="shared" si="7457"/>
        <v>1</v>
      </c>
      <c r="CC472" s="247">
        <f t="shared" si="7458"/>
        <v>0</v>
      </c>
      <c r="CD472" s="260">
        <f t="shared" si="7459"/>
        <v>0</v>
      </c>
      <c r="CE472" s="247">
        <f t="shared" si="7460"/>
        <v>0</v>
      </c>
      <c r="CF472" s="260">
        <f t="shared" si="7461"/>
        <v>0</v>
      </c>
      <c r="CG472" s="247">
        <v>0</v>
      </c>
      <c r="CH472" s="247">
        <v>0</v>
      </c>
      <c r="CI472" s="247">
        <v>0</v>
      </c>
      <c r="CJ472" s="247">
        <v>0</v>
      </c>
      <c r="CK472" s="247">
        <v>0</v>
      </c>
      <c r="CL472" s="247">
        <v>0</v>
      </c>
      <c r="CM472" s="247">
        <v>0</v>
      </c>
      <c r="CN472" s="247">
        <v>0</v>
      </c>
      <c r="CO472" s="247">
        <v>2</v>
      </c>
      <c r="CP472" s="247">
        <v>0</v>
      </c>
      <c r="CQ472" s="247">
        <v>0</v>
      </c>
      <c r="CR472" s="274">
        <v>15</v>
      </c>
      <c r="CS472" s="247">
        <f t="shared" si="7462"/>
        <v>15</v>
      </c>
      <c r="CT472" s="237">
        <f t="shared" si="7463"/>
        <v>1</v>
      </c>
      <c r="CU472" s="238">
        <f t="shared" si="7464"/>
        <v>0</v>
      </c>
      <c r="CV472" s="259">
        <f t="shared" si="7465"/>
        <v>0</v>
      </c>
      <c r="CW472" s="237">
        <f t="shared" si="7466"/>
        <v>1</v>
      </c>
      <c r="CX472" s="247">
        <f t="shared" si="6617"/>
        <v>0</v>
      </c>
      <c r="CY472" s="237">
        <f t="shared" si="6625"/>
        <v>0</v>
      </c>
      <c r="CZ472" s="247">
        <f t="shared" si="6618"/>
        <v>0</v>
      </c>
      <c r="DA472" s="259">
        <f t="shared" si="6626"/>
        <v>0</v>
      </c>
      <c r="DB472" s="247">
        <v>0</v>
      </c>
      <c r="DC472" s="247">
        <v>0</v>
      </c>
      <c r="DD472" s="247">
        <v>0</v>
      </c>
      <c r="DE472" s="247">
        <v>0</v>
      </c>
      <c r="DF472" s="247">
        <v>0</v>
      </c>
      <c r="DG472" s="247">
        <v>0</v>
      </c>
      <c r="DH472" s="247">
        <v>0</v>
      </c>
      <c r="DI472" s="247">
        <v>0</v>
      </c>
      <c r="DJ472" s="274">
        <v>2</v>
      </c>
      <c r="DK472" s="274">
        <v>0</v>
      </c>
      <c r="DL472" s="274">
        <v>0</v>
      </c>
      <c r="DM472" s="274">
        <v>21</v>
      </c>
      <c r="DN472" s="247">
        <f t="shared" si="7467"/>
        <v>20</v>
      </c>
      <c r="DO472" s="237">
        <f t="shared" si="7468"/>
        <v>0.95238095238095233</v>
      </c>
      <c r="DP472" s="238">
        <f t="shared" si="7469"/>
        <v>1</v>
      </c>
      <c r="DQ472" s="259">
        <f t="shared" si="7470"/>
        <v>4.7619047619047616E-2</v>
      </c>
      <c r="DR472" s="237">
        <f t="shared" si="7471"/>
        <v>1</v>
      </c>
      <c r="DS472" s="247">
        <f t="shared" si="7472"/>
        <v>1</v>
      </c>
      <c r="DT472" s="237">
        <f t="shared" si="7473"/>
        <v>4.7619047619047616E-2</v>
      </c>
      <c r="DU472" s="247">
        <f t="shared" si="7474"/>
        <v>0</v>
      </c>
      <c r="DV472" s="259">
        <f t="shared" si="7475"/>
        <v>0</v>
      </c>
      <c r="DW472" s="247">
        <v>0</v>
      </c>
      <c r="DX472" s="247">
        <v>0</v>
      </c>
      <c r="DY472" s="247">
        <v>0</v>
      </c>
      <c r="DZ472" s="247">
        <v>0</v>
      </c>
      <c r="EA472" s="247">
        <v>0</v>
      </c>
      <c r="EB472" s="247">
        <v>0</v>
      </c>
      <c r="EC472" s="247">
        <v>0</v>
      </c>
      <c r="ED472" s="247">
        <v>1</v>
      </c>
      <c r="EE472" s="274">
        <v>2</v>
      </c>
      <c r="EF472" s="274">
        <v>0</v>
      </c>
      <c r="EG472" s="274">
        <v>0</v>
      </c>
      <c r="EH472" s="274">
        <v>22</v>
      </c>
      <c r="EI472" s="247">
        <f t="shared" si="7476"/>
        <v>21</v>
      </c>
      <c r="EJ472" s="237">
        <f t="shared" si="7477"/>
        <v>0.95454545454545459</v>
      </c>
      <c r="EK472" s="238">
        <f t="shared" si="7478"/>
        <v>1</v>
      </c>
      <c r="EL472" s="259">
        <f t="shared" si="7479"/>
        <v>4.5454545454545456E-2</v>
      </c>
      <c r="EM472" s="237">
        <f t="shared" si="7480"/>
        <v>0.95454545454545459</v>
      </c>
      <c r="EN472" s="247">
        <f t="shared" si="7481"/>
        <v>0</v>
      </c>
      <c r="EO472" s="237">
        <f t="shared" si="7482"/>
        <v>0</v>
      </c>
      <c r="EP472" s="247">
        <f t="shared" si="7483"/>
        <v>1</v>
      </c>
      <c r="EQ472" s="259">
        <f t="shared" si="7484"/>
        <v>4.5454545454545456E-2</v>
      </c>
      <c r="ER472" s="247">
        <v>0</v>
      </c>
      <c r="ES472" s="247">
        <v>0</v>
      </c>
      <c r="ET472" s="247">
        <v>1</v>
      </c>
      <c r="EU472" s="247">
        <v>0</v>
      </c>
      <c r="EV472" s="247">
        <v>0</v>
      </c>
      <c r="EW472" s="247">
        <v>0</v>
      </c>
      <c r="EX472" s="247">
        <v>0</v>
      </c>
      <c r="EY472" s="247">
        <v>0</v>
      </c>
      <c r="EZ472" s="274">
        <v>0</v>
      </c>
      <c r="FA472" s="274">
        <v>0</v>
      </c>
      <c r="FB472" s="274">
        <v>0</v>
      </c>
      <c r="FC472" s="274">
        <v>18</v>
      </c>
      <c r="FD472" s="247">
        <f t="shared" si="7485"/>
        <v>17</v>
      </c>
      <c r="FE472" s="237">
        <f t="shared" si="7486"/>
        <v>0.94444444444444442</v>
      </c>
      <c r="FF472" s="238">
        <f t="shared" si="7487"/>
        <v>1</v>
      </c>
      <c r="FG472" s="259">
        <f t="shared" si="7488"/>
        <v>5.5555555555555552E-2</v>
      </c>
      <c r="FH472" s="237">
        <f t="shared" si="7489"/>
        <v>1</v>
      </c>
      <c r="FI472" s="247">
        <f t="shared" si="7490"/>
        <v>1</v>
      </c>
      <c r="FJ472" s="237">
        <f t="shared" si="7491"/>
        <v>5.5555555555555552E-2</v>
      </c>
      <c r="FK472" s="247">
        <f t="shared" si="7492"/>
        <v>0</v>
      </c>
      <c r="FL472" s="259">
        <f t="shared" si="7493"/>
        <v>0</v>
      </c>
      <c r="FM472" s="247">
        <v>0</v>
      </c>
      <c r="FN472" s="247">
        <v>0</v>
      </c>
      <c r="FO472" s="247">
        <v>0</v>
      </c>
      <c r="FP472" s="247">
        <v>0</v>
      </c>
      <c r="FQ472" s="247">
        <v>0</v>
      </c>
      <c r="FR472" s="247">
        <v>0</v>
      </c>
      <c r="FS472" s="247">
        <v>0</v>
      </c>
      <c r="FT472" s="247">
        <v>1</v>
      </c>
      <c r="FU472" s="274">
        <v>0</v>
      </c>
      <c r="FV472" s="274">
        <v>1</v>
      </c>
      <c r="FW472" s="274">
        <v>0</v>
      </c>
      <c r="FX472" s="274">
        <v>22</v>
      </c>
      <c r="FY472" s="247">
        <f t="shared" si="7494"/>
        <v>21</v>
      </c>
      <c r="FZ472" s="237">
        <f t="shared" si="7495"/>
        <v>0.95454545454545459</v>
      </c>
      <c r="GA472" s="238">
        <f t="shared" si="7496"/>
        <v>1</v>
      </c>
      <c r="GB472" s="259">
        <f t="shared" si="7497"/>
        <v>4.5454545454545456E-2</v>
      </c>
      <c r="GC472" s="237">
        <f t="shared" si="7498"/>
        <v>1</v>
      </c>
      <c r="GD472" s="247">
        <f t="shared" si="7499"/>
        <v>1</v>
      </c>
      <c r="GE472" s="237">
        <f t="shared" si="7500"/>
        <v>4.5454545454545456E-2</v>
      </c>
      <c r="GF472" s="247">
        <f t="shared" si="7501"/>
        <v>0</v>
      </c>
      <c r="GG472" s="259">
        <f t="shared" si="7502"/>
        <v>0</v>
      </c>
      <c r="GH472" s="247">
        <v>0</v>
      </c>
      <c r="GI472" s="247">
        <v>0</v>
      </c>
      <c r="GJ472" s="247">
        <v>0</v>
      </c>
      <c r="GK472" s="247">
        <v>0</v>
      </c>
      <c r="GL472" s="247">
        <v>0</v>
      </c>
      <c r="GM472" s="247">
        <v>0</v>
      </c>
      <c r="GN472" s="247">
        <v>0</v>
      </c>
      <c r="GO472" s="247">
        <v>1</v>
      </c>
      <c r="GP472" s="274">
        <v>0</v>
      </c>
      <c r="GQ472" s="274">
        <v>0</v>
      </c>
      <c r="GR472" s="274">
        <v>0</v>
      </c>
      <c r="GS472" s="274">
        <v>19</v>
      </c>
      <c r="GT472" s="247">
        <f t="shared" si="7503"/>
        <v>19</v>
      </c>
      <c r="GU472" s="237">
        <f t="shared" si="7504"/>
        <v>1</v>
      </c>
      <c r="GV472" s="238">
        <f t="shared" si="7505"/>
        <v>0</v>
      </c>
      <c r="GW472" s="259">
        <f t="shared" si="7506"/>
        <v>0</v>
      </c>
      <c r="GX472" s="237">
        <f t="shared" si="7507"/>
        <v>1</v>
      </c>
      <c r="GY472" s="247">
        <f t="shared" si="7508"/>
        <v>0</v>
      </c>
      <c r="GZ472" s="237">
        <f t="shared" si="7509"/>
        <v>0</v>
      </c>
      <c r="HA472" s="247">
        <f t="shared" si="7510"/>
        <v>0</v>
      </c>
      <c r="HB472" s="259">
        <f t="shared" si="7511"/>
        <v>0</v>
      </c>
      <c r="HC472" s="247">
        <v>0</v>
      </c>
      <c r="HD472" s="247">
        <v>0</v>
      </c>
      <c r="HE472" s="247">
        <v>0</v>
      </c>
      <c r="HF472" s="247">
        <v>0</v>
      </c>
      <c r="HG472" s="247">
        <v>0</v>
      </c>
      <c r="HH472" s="247">
        <v>0</v>
      </c>
      <c r="HI472" s="247">
        <v>0</v>
      </c>
      <c r="HJ472" s="247">
        <v>0</v>
      </c>
      <c r="HK472" s="274">
        <v>0</v>
      </c>
      <c r="HL472" s="274">
        <v>1</v>
      </c>
      <c r="HM472" s="274">
        <v>0</v>
      </c>
      <c r="HN472" s="274">
        <v>21</v>
      </c>
      <c r="HO472" s="247">
        <f t="shared" si="7512"/>
        <v>21</v>
      </c>
      <c r="HP472" s="237">
        <f t="shared" si="7513"/>
        <v>1</v>
      </c>
      <c r="HQ472" s="238">
        <f t="shared" si="7514"/>
        <v>0</v>
      </c>
      <c r="HR472" s="259">
        <f t="shared" si="7515"/>
        <v>0</v>
      </c>
      <c r="HS472" s="237">
        <f t="shared" si="7516"/>
        <v>1</v>
      </c>
      <c r="HT472" s="247">
        <f t="shared" si="7517"/>
        <v>0</v>
      </c>
      <c r="HU472" s="237">
        <f t="shared" si="7518"/>
        <v>0</v>
      </c>
      <c r="HV472" s="247">
        <f t="shared" si="7519"/>
        <v>0</v>
      </c>
      <c r="HW472" s="259">
        <f t="shared" si="7520"/>
        <v>0</v>
      </c>
      <c r="HX472" s="247">
        <v>0</v>
      </c>
      <c r="HY472" s="247">
        <v>0</v>
      </c>
      <c r="HZ472" s="247">
        <v>0</v>
      </c>
      <c r="IA472" s="247">
        <v>0</v>
      </c>
      <c r="IB472" s="247">
        <v>0</v>
      </c>
      <c r="IC472" s="247">
        <v>0</v>
      </c>
      <c r="ID472" s="247">
        <v>0</v>
      </c>
      <c r="IE472" s="247">
        <v>0</v>
      </c>
      <c r="IF472" s="274">
        <v>1</v>
      </c>
      <c r="IG472" s="274">
        <v>1</v>
      </c>
      <c r="IH472" s="274">
        <v>0</v>
      </c>
      <c r="II472" s="274">
        <v>19</v>
      </c>
      <c r="IJ472" s="247">
        <f t="shared" si="7521"/>
        <v>18</v>
      </c>
      <c r="IK472" s="237">
        <f t="shared" si="7522"/>
        <v>0.94736842105263153</v>
      </c>
      <c r="IL472" s="238">
        <f t="shared" si="7523"/>
        <v>1</v>
      </c>
      <c r="IM472" s="259">
        <f t="shared" si="7524"/>
        <v>5.2631578947368418E-2</v>
      </c>
      <c r="IN472" s="237">
        <f t="shared" si="7525"/>
        <v>1</v>
      </c>
      <c r="IO472" s="247">
        <f t="shared" si="7526"/>
        <v>1</v>
      </c>
      <c r="IP472" s="237">
        <f t="shared" si="7527"/>
        <v>5.2631578947368418E-2</v>
      </c>
      <c r="IQ472" s="247">
        <f t="shared" si="7528"/>
        <v>0</v>
      </c>
      <c r="IR472" s="259">
        <f t="shared" si="7529"/>
        <v>0</v>
      </c>
      <c r="IS472" s="247">
        <v>0</v>
      </c>
      <c r="IT472" s="247">
        <v>0</v>
      </c>
      <c r="IU472" s="247">
        <v>0</v>
      </c>
      <c r="IV472" s="247">
        <v>0</v>
      </c>
      <c r="IW472" s="247">
        <v>0</v>
      </c>
      <c r="IX472" s="247">
        <v>0</v>
      </c>
      <c r="IY472" s="247">
        <v>0</v>
      </c>
      <c r="IZ472" s="247">
        <v>1</v>
      </c>
      <c r="JA472" s="274">
        <v>2</v>
      </c>
      <c r="JB472" s="274">
        <v>0</v>
      </c>
      <c r="JC472" s="274">
        <v>0</v>
      </c>
      <c r="JD472" s="247">
        <f t="shared" si="7530"/>
        <v>241</v>
      </c>
      <c r="JE472" s="247">
        <f t="shared" si="7531"/>
        <v>233</v>
      </c>
      <c r="JF472" s="260">
        <f t="shared" si="7532"/>
        <v>0.96680497925311204</v>
      </c>
      <c r="JG472" s="238">
        <f t="shared" si="7533"/>
        <v>8</v>
      </c>
      <c r="JH472" s="260">
        <f t="shared" si="7534"/>
        <v>3.3195020746887967E-2</v>
      </c>
      <c r="JI472" s="260">
        <f t="shared" si="7535"/>
        <v>0.99585062240663902</v>
      </c>
      <c r="JJ472" s="247">
        <f t="shared" si="7536"/>
        <v>7</v>
      </c>
      <c r="JK472" s="260">
        <f t="shared" si="7537"/>
        <v>2.9045643153526972E-2</v>
      </c>
      <c r="JL472" s="247">
        <f t="shared" si="7538"/>
        <v>1</v>
      </c>
      <c r="JM472" s="260">
        <f t="shared" si="7539"/>
        <v>4.1493775933609959E-3</v>
      </c>
      <c r="JN472" s="247">
        <f t="shared" si="7540"/>
        <v>0</v>
      </c>
      <c r="JO472" s="247">
        <f t="shared" si="7541"/>
        <v>0</v>
      </c>
      <c r="JP472" s="247">
        <f t="shared" si="7542"/>
        <v>1</v>
      </c>
      <c r="JQ472" s="247">
        <f t="shared" si="7543"/>
        <v>0</v>
      </c>
      <c r="JR472" s="247">
        <f t="shared" si="7544"/>
        <v>0</v>
      </c>
      <c r="JS472" s="247">
        <f t="shared" si="7545"/>
        <v>0</v>
      </c>
      <c r="JT472" s="247">
        <f t="shared" si="7546"/>
        <v>0</v>
      </c>
      <c r="JU472" s="247">
        <f t="shared" si="7547"/>
        <v>7</v>
      </c>
      <c r="JV472" s="247">
        <f t="shared" si="7548"/>
        <v>11</v>
      </c>
      <c r="JW472" s="247">
        <f t="shared" si="7549"/>
        <v>3</v>
      </c>
      <c r="JX472" s="247">
        <f t="shared" si="7550"/>
        <v>0</v>
      </c>
    </row>
    <row r="473" spans="1:284" ht="15" customHeight="1">
      <c r="A473" s="269">
        <f t="shared" si="7551"/>
        <v>6</v>
      </c>
      <c r="B473" s="123">
        <v>20170801360</v>
      </c>
      <c r="C473" s="227">
        <f t="shared" ca="1" si="7423"/>
        <v>3</v>
      </c>
      <c r="D473" s="227">
        <f t="shared" ca="1" si="7424"/>
        <v>7</v>
      </c>
      <c r="E473" s="228">
        <f t="shared" si="7425"/>
        <v>23.882191780821916</v>
      </c>
      <c r="F473" s="118">
        <v>19</v>
      </c>
      <c r="G473" s="118">
        <v>3</v>
      </c>
      <c r="H473" s="118">
        <v>1996</v>
      </c>
      <c r="I473" s="147" t="s">
        <v>324</v>
      </c>
      <c r="J473" s="111" t="s">
        <v>823</v>
      </c>
      <c r="K473" s="103" t="s">
        <v>634</v>
      </c>
      <c r="L473" s="247">
        <v>22</v>
      </c>
      <c r="M473" s="247">
        <f t="shared" si="7426"/>
        <v>21</v>
      </c>
      <c r="N473" s="260">
        <f t="shared" si="7427"/>
        <v>0.95454545454545459</v>
      </c>
      <c r="O473" s="238">
        <f t="shared" si="7428"/>
        <v>1</v>
      </c>
      <c r="P473" s="260">
        <f t="shared" si="7429"/>
        <v>4.5454545454545456E-2</v>
      </c>
      <c r="Q473" s="260">
        <f t="shared" si="7430"/>
        <v>1</v>
      </c>
      <c r="R473" s="247">
        <f t="shared" si="7431"/>
        <v>1</v>
      </c>
      <c r="S473" s="260">
        <f t="shared" si="7432"/>
        <v>4.5454545454545456E-2</v>
      </c>
      <c r="T473" s="247">
        <f t="shared" si="7433"/>
        <v>0</v>
      </c>
      <c r="U473" s="260">
        <f t="shared" si="7434"/>
        <v>0</v>
      </c>
      <c r="V473" s="247">
        <v>0</v>
      </c>
      <c r="W473" s="247">
        <v>0</v>
      </c>
      <c r="X473" s="247">
        <v>0</v>
      </c>
      <c r="Y473" s="247">
        <v>0</v>
      </c>
      <c r="Z473" s="247">
        <v>0</v>
      </c>
      <c r="AA473" s="247">
        <v>0</v>
      </c>
      <c r="AB473" s="247">
        <v>0</v>
      </c>
      <c r="AC473" s="247">
        <v>1</v>
      </c>
      <c r="AD473" s="247">
        <v>0</v>
      </c>
      <c r="AE473" s="247">
        <v>1</v>
      </c>
      <c r="AF473" s="247">
        <v>0</v>
      </c>
      <c r="AG473" s="236">
        <v>20</v>
      </c>
      <c r="AH473" s="236">
        <f t="shared" si="7435"/>
        <v>20</v>
      </c>
      <c r="AI473" s="237">
        <f t="shared" si="7436"/>
        <v>1</v>
      </c>
      <c r="AJ473" s="238">
        <f t="shared" si="7437"/>
        <v>0</v>
      </c>
      <c r="AK473" s="237">
        <f t="shared" si="7438"/>
        <v>0</v>
      </c>
      <c r="AL473" s="237">
        <f t="shared" si="7439"/>
        <v>1</v>
      </c>
      <c r="AM473" s="236">
        <f t="shared" si="7440"/>
        <v>0</v>
      </c>
      <c r="AN473" s="237">
        <f t="shared" si="7441"/>
        <v>0</v>
      </c>
      <c r="AO473" s="236">
        <f t="shared" si="7442"/>
        <v>0</v>
      </c>
      <c r="AP473" s="237">
        <f t="shared" si="7443"/>
        <v>0</v>
      </c>
      <c r="AQ473" s="236">
        <v>0</v>
      </c>
      <c r="AR473" s="236">
        <v>0</v>
      </c>
      <c r="AS473" s="236">
        <v>0</v>
      </c>
      <c r="AT473" s="236">
        <v>0</v>
      </c>
      <c r="AU473" s="236">
        <v>0</v>
      </c>
      <c r="AV473" s="236">
        <v>0</v>
      </c>
      <c r="AW473" s="236">
        <v>0</v>
      </c>
      <c r="AX473" s="236">
        <v>0</v>
      </c>
      <c r="AY473" s="236">
        <v>0</v>
      </c>
      <c r="AZ473" s="236">
        <v>1</v>
      </c>
      <c r="BA473" s="236">
        <v>0</v>
      </c>
      <c r="BB473" s="236">
        <v>21</v>
      </c>
      <c r="BC473" s="236">
        <f t="shared" si="7444"/>
        <v>20</v>
      </c>
      <c r="BD473" s="237">
        <f t="shared" si="7445"/>
        <v>0.95238095238095233</v>
      </c>
      <c r="BE473" s="238">
        <f t="shared" si="7446"/>
        <v>1</v>
      </c>
      <c r="BF473" s="237">
        <f t="shared" si="7447"/>
        <v>4.7619047619047616E-2</v>
      </c>
      <c r="BG473" s="237">
        <f t="shared" si="7448"/>
        <v>1</v>
      </c>
      <c r="BH473" s="236">
        <f t="shared" si="7449"/>
        <v>1</v>
      </c>
      <c r="BI473" s="237">
        <f t="shared" si="7450"/>
        <v>4.7619047619047616E-2</v>
      </c>
      <c r="BJ473" s="236">
        <f t="shared" si="7451"/>
        <v>0</v>
      </c>
      <c r="BK473" s="237">
        <f t="shared" si="7452"/>
        <v>0</v>
      </c>
      <c r="BL473" s="236">
        <v>0</v>
      </c>
      <c r="BM473" s="236">
        <v>0</v>
      </c>
      <c r="BN473" s="236">
        <v>0</v>
      </c>
      <c r="BO473" s="236">
        <v>0</v>
      </c>
      <c r="BP473" s="236">
        <v>0</v>
      </c>
      <c r="BQ473" s="236">
        <v>0</v>
      </c>
      <c r="BR473" s="236">
        <v>0</v>
      </c>
      <c r="BS473" s="236">
        <v>1</v>
      </c>
      <c r="BT473" s="236">
        <v>0</v>
      </c>
      <c r="BU473" s="236">
        <v>0</v>
      </c>
      <c r="BV473" s="236">
        <v>0</v>
      </c>
      <c r="BW473" s="247">
        <v>21</v>
      </c>
      <c r="BX473" s="247">
        <f t="shared" si="7453"/>
        <v>21</v>
      </c>
      <c r="BY473" s="260">
        <f t="shared" si="7454"/>
        <v>1</v>
      </c>
      <c r="BZ473" s="238">
        <f t="shared" si="7455"/>
        <v>0</v>
      </c>
      <c r="CA473" s="260">
        <f t="shared" si="7456"/>
        <v>0</v>
      </c>
      <c r="CB473" s="260">
        <f t="shared" si="7457"/>
        <v>1</v>
      </c>
      <c r="CC473" s="247">
        <f t="shared" si="7458"/>
        <v>0</v>
      </c>
      <c r="CD473" s="260">
        <f t="shared" si="7459"/>
        <v>0</v>
      </c>
      <c r="CE473" s="247">
        <f t="shared" si="7460"/>
        <v>0</v>
      </c>
      <c r="CF473" s="260">
        <f t="shared" si="7461"/>
        <v>0</v>
      </c>
      <c r="CG473" s="247">
        <v>0</v>
      </c>
      <c r="CH473" s="247">
        <v>0</v>
      </c>
      <c r="CI473" s="247">
        <v>0</v>
      </c>
      <c r="CJ473" s="247">
        <v>0</v>
      </c>
      <c r="CK473" s="247">
        <v>0</v>
      </c>
      <c r="CL473" s="247">
        <v>0</v>
      </c>
      <c r="CM473" s="247">
        <v>0</v>
      </c>
      <c r="CN473" s="247">
        <v>0</v>
      </c>
      <c r="CO473" s="247">
        <v>1</v>
      </c>
      <c r="CP473" s="247">
        <v>0</v>
      </c>
      <c r="CQ473" s="247">
        <v>0</v>
      </c>
      <c r="CR473" s="274">
        <v>15</v>
      </c>
      <c r="CS473" s="247">
        <f t="shared" si="7462"/>
        <v>15</v>
      </c>
      <c r="CT473" s="237">
        <f t="shared" si="7463"/>
        <v>1</v>
      </c>
      <c r="CU473" s="238">
        <f t="shared" si="7464"/>
        <v>0</v>
      </c>
      <c r="CV473" s="259">
        <f t="shared" si="7465"/>
        <v>0</v>
      </c>
      <c r="CW473" s="237">
        <f t="shared" si="7466"/>
        <v>1</v>
      </c>
      <c r="CX473" s="247">
        <f t="shared" si="6617"/>
        <v>0</v>
      </c>
      <c r="CY473" s="237">
        <f t="shared" si="6625"/>
        <v>0</v>
      </c>
      <c r="CZ473" s="247">
        <f t="shared" si="6618"/>
        <v>0</v>
      </c>
      <c r="DA473" s="259">
        <f t="shared" si="6626"/>
        <v>0</v>
      </c>
      <c r="DB473" s="247">
        <v>0</v>
      </c>
      <c r="DC473" s="247">
        <v>0</v>
      </c>
      <c r="DD473" s="247">
        <v>0</v>
      </c>
      <c r="DE473" s="247">
        <v>0</v>
      </c>
      <c r="DF473" s="247">
        <v>0</v>
      </c>
      <c r="DG473" s="247">
        <v>0</v>
      </c>
      <c r="DH473" s="247">
        <v>0</v>
      </c>
      <c r="DI473" s="247">
        <v>0</v>
      </c>
      <c r="DJ473" s="274">
        <v>0</v>
      </c>
      <c r="DK473" s="274">
        <v>0</v>
      </c>
      <c r="DL473" s="274">
        <v>0</v>
      </c>
      <c r="DM473" s="274">
        <v>21</v>
      </c>
      <c r="DN473" s="247">
        <f t="shared" si="7467"/>
        <v>20</v>
      </c>
      <c r="DO473" s="237">
        <f t="shared" si="7468"/>
        <v>0.95238095238095233</v>
      </c>
      <c r="DP473" s="238">
        <f t="shared" si="7469"/>
        <v>1</v>
      </c>
      <c r="DQ473" s="259">
        <f t="shared" si="7470"/>
        <v>4.7619047619047616E-2</v>
      </c>
      <c r="DR473" s="237">
        <f t="shared" si="7471"/>
        <v>1</v>
      </c>
      <c r="DS473" s="247">
        <f t="shared" si="7472"/>
        <v>1</v>
      </c>
      <c r="DT473" s="237">
        <f t="shared" si="7473"/>
        <v>4.7619047619047616E-2</v>
      </c>
      <c r="DU473" s="247">
        <f t="shared" si="7474"/>
        <v>0</v>
      </c>
      <c r="DV473" s="259">
        <f t="shared" si="7475"/>
        <v>0</v>
      </c>
      <c r="DW473" s="247">
        <v>0</v>
      </c>
      <c r="DX473" s="247">
        <v>0</v>
      </c>
      <c r="DY473" s="247">
        <v>0</v>
      </c>
      <c r="DZ473" s="247">
        <v>0</v>
      </c>
      <c r="EA473" s="247">
        <v>0</v>
      </c>
      <c r="EB473" s="247">
        <v>0</v>
      </c>
      <c r="EC473" s="247">
        <v>0</v>
      </c>
      <c r="ED473" s="247">
        <v>1</v>
      </c>
      <c r="EE473" s="274">
        <v>0</v>
      </c>
      <c r="EF473" s="274">
        <v>2</v>
      </c>
      <c r="EG473" s="274">
        <v>0</v>
      </c>
      <c r="EH473" s="274">
        <v>22</v>
      </c>
      <c r="EI473" s="247">
        <f t="shared" si="7476"/>
        <v>20</v>
      </c>
      <c r="EJ473" s="237">
        <f t="shared" si="7477"/>
        <v>0.90909090909090906</v>
      </c>
      <c r="EK473" s="238">
        <f t="shared" si="7478"/>
        <v>2</v>
      </c>
      <c r="EL473" s="259">
        <f t="shared" si="7479"/>
        <v>9.0909090909090912E-2</v>
      </c>
      <c r="EM473" s="237">
        <f t="shared" si="7480"/>
        <v>1</v>
      </c>
      <c r="EN473" s="247">
        <f t="shared" si="7481"/>
        <v>2</v>
      </c>
      <c r="EO473" s="237">
        <f t="shared" si="7482"/>
        <v>9.0909090909090912E-2</v>
      </c>
      <c r="EP473" s="247">
        <f t="shared" si="7483"/>
        <v>0</v>
      </c>
      <c r="EQ473" s="259">
        <f t="shared" si="7484"/>
        <v>0</v>
      </c>
      <c r="ER473" s="247">
        <v>0</v>
      </c>
      <c r="ES473" s="247">
        <v>0</v>
      </c>
      <c r="ET473" s="247">
        <v>0</v>
      </c>
      <c r="EU473" s="247">
        <v>0</v>
      </c>
      <c r="EV473" s="247">
        <v>0</v>
      </c>
      <c r="EW473" s="247">
        <v>0</v>
      </c>
      <c r="EX473" s="247">
        <v>0</v>
      </c>
      <c r="EY473" s="247">
        <v>2</v>
      </c>
      <c r="EZ473" s="274">
        <v>0</v>
      </c>
      <c r="FA473" s="274">
        <v>2</v>
      </c>
      <c r="FB473" s="274">
        <v>0</v>
      </c>
      <c r="FC473" s="274">
        <v>18</v>
      </c>
      <c r="FD473" s="247">
        <f t="shared" si="7485"/>
        <v>17</v>
      </c>
      <c r="FE473" s="237">
        <f t="shared" si="7486"/>
        <v>0.94444444444444442</v>
      </c>
      <c r="FF473" s="238">
        <f t="shared" si="7487"/>
        <v>1</v>
      </c>
      <c r="FG473" s="259">
        <f t="shared" si="7488"/>
        <v>5.5555555555555552E-2</v>
      </c>
      <c r="FH473" s="237">
        <f t="shared" si="7489"/>
        <v>1</v>
      </c>
      <c r="FI473" s="247">
        <f t="shared" si="7490"/>
        <v>1</v>
      </c>
      <c r="FJ473" s="237">
        <f t="shared" si="7491"/>
        <v>5.5555555555555552E-2</v>
      </c>
      <c r="FK473" s="247">
        <f t="shared" si="7492"/>
        <v>0</v>
      </c>
      <c r="FL473" s="259">
        <f t="shared" si="7493"/>
        <v>0</v>
      </c>
      <c r="FM473" s="247">
        <v>0</v>
      </c>
      <c r="FN473" s="247">
        <v>0</v>
      </c>
      <c r="FO473" s="247">
        <v>0</v>
      </c>
      <c r="FP473" s="247">
        <v>0</v>
      </c>
      <c r="FQ473" s="247">
        <v>0</v>
      </c>
      <c r="FR473" s="247">
        <v>0</v>
      </c>
      <c r="FS473" s="247">
        <v>0</v>
      </c>
      <c r="FT473" s="247">
        <v>1</v>
      </c>
      <c r="FU473" s="274">
        <v>0</v>
      </c>
      <c r="FV473" s="274">
        <v>1</v>
      </c>
      <c r="FW473" s="274">
        <v>0</v>
      </c>
      <c r="FX473" s="274">
        <v>22</v>
      </c>
      <c r="FY473" s="247">
        <f t="shared" si="7494"/>
        <v>21</v>
      </c>
      <c r="FZ473" s="237">
        <f t="shared" si="7495"/>
        <v>0.95454545454545459</v>
      </c>
      <c r="GA473" s="238">
        <f t="shared" si="7496"/>
        <v>1</v>
      </c>
      <c r="GB473" s="259">
        <f t="shared" si="7497"/>
        <v>4.5454545454545456E-2</v>
      </c>
      <c r="GC473" s="237">
        <f t="shared" si="7498"/>
        <v>1</v>
      </c>
      <c r="GD473" s="247">
        <f t="shared" si="7499"/>
        <v>1</v>
      </c>
      <c r="GE473" s="237">
        <f t="shared" si="7500"/>
        <v>4.5454545454545456E-2</v>
      </c>
      <c r="GF473" s="247">
        <f t="shared" si="7501"/>
        <v>0</v>
      </c>
      <c r="GG473" s="259">
        <f t="shared" si="7502"/>
        <v>0</v>
      </c>
      <c r="GH473" s="247">
        <v>0</v>
      </c>
      <c r="GI473" s="247">
        <v>0</v>
      </c>
      <c r="GJ473" s="247">
        <v>0</v>
      </c>
      <c r="GK473" s="247">
        <v>0</v>
      </c>
      <c r="GL473" s="247">
        <v>0</v>
      </c>
      <c r="GM473" s="247">
        <v>0</v>
      </c>
      <c r="GN473" s="247">
        <v>0</v>
      </c>
      <c r="GO473" s="247">
        <v>1</v>
      </c>
      <c r="GP473" s="274">
        <v>0</v>
      </c>
      <c r="GQ473" s="274">
        <v>3</v>
      </c>
      <c r="GR473" s="274">
        <v>0</v>
      </c>
      <c r="GS473" s="274">
        <v>19</v>
      </c>
      <c r="GT473" s="247">
        <f t="shared" si="7503"/>
        <v>13</v>
      </c>
      <c r="GU473" s="237">
        <f t="shared" si="7504"/>
        <v>0.68421052631578949</v>
      </c>
      <c r="GV473" s="238">
        <f t="shared" si="7505"/>
        <v>6</v>
      </c>
      <c r="GW473" s="259">
        <f t="shared" si="7506"/>
        <v>0.31578947368421051</v>
      </c>
      <c r="GX473" s="237">
        <f t="shared" si="7507"/>
        <v>1</v>
      </c>
      <c r="GY473" s="247">
        <f t="shared" si="7508"/>
        <v>6</v>
      </c>
      <c r="GZ473" s="237">
        <f t="shared" si="7509"/>
        <v>0.31578947368421051</v>
      </c>
      <c r="HA473" s="247">
        <f t="shared" si="7510"/>
        <v>0</v>
      </c>
      <c r="HB473" s="259">
        <f t="shared" si="7511"/>
        <v>0</v>
      </c>
      <c r="HC473" s="247">
        <v>0</v>
      </c>
      <c r="HD473" s="247">
        <v>0</v>
      </c>
      <c r="HE473" s="247">
        <v>0</v>
      </c>
      <c r="HF473" s="247">
        <v>0</v>
      </c>
      <c r="HG473" s="247">
        <v>0</v>
      </c>
      <c r="HH473" s="247">
        <v>0</v>
      </c>
      <c r="HI473" s="247">
        <v>3</v>
      </c>
      <c r="HJ473" s="247">
        <v>3</v>
      </c>
      <c r="HK473" s="274">
        <v>0</v>
      </c>
      <c r="HL473" s="274">
        <v>1</v>
      </c>
      <c r="HM473" s="274">
        <v>0</v>
      </c>
      <c r="HN473" s="274">
        <v>21</v>
      </c>
      <c r="HO473" s="247">
        <f t="shared" si="7512"/>
        <v>21</v>
      </c>
      <c r="HP473" s="237">
        <f t="shared" si="7513"/>
        <v>1</v>
      </c>
      <c r="HQ473" s="238">
        <f t="shared" si="7514"/>
        <v>0</v>
      </c>
      <c r="HR473" s="259">
        <f t="shared" si="7515"/>
        <v>0</v>
      </c>
      <c r="HS473" s="237">
        <f t="shared" si="7516"/>
        <v>1</v>
      </c>
      <c r="HT473" s="247">
        <f t="shared" si="7517"/>
        <v>0</v>
      </c>
      <c r="HU473" s="237">
        <f t="shared" si="7518"/>
        <v>0</v>
      </c>
      <c r="HV473" s="247">
        <f t="shared" si="7519"/>
        <v>0</v>
      </c>
      <c r="HW473" s="259">
        <f t="shared" si="7520"/>
        <v>0</v>
      </c>
      <c r="HX473" s="247">
        <v>0</v>
      </c>
      <c r="HY473" s="247">
        <v>0</v>
      </c>
      <c r="HZ473" s="247">
        <v>0</v>
      </c>
      <c r="IA473" s="247">
        <v>0</v>
      </c>
      <c r="IB473" s="247">
        <v>0</v>
      </c>
      <c r="IC473" s="247">
        <v>0</v>
      </c>
      <c r="ID473" s="247">
        <v>0</v>
      </c>
      <c r="IE473" s="247">
        <v>0</v>
      </c>
      <c r="IF473" s="274">
        <v>0</v>
      </c>
      <c r="IG473" s="274">
        <v>2</v>
      </c>
      <c r="IH473" s="274">
        <v>0</v>
      </c>
      <c r="II473" s="274">
        <v>19</v>
      </c>
      <c r="IJ473" s="247">
        <f t="shared" si="7521"/>
        <v>16</v>
      </c>
      <c r="IK473" s="237">
        <f t="shared" si="7522"/>
        <v>0.84210526315789469</v>
      </c>
      <c r="IL473" s="238">
        <f t="shared" si="7523"/>
        <v>3</v>
      </c>
      <c r="IM473" s="259">
        <f t="shared" si="7524"/>
        <v>0.15789473684210525</v>
      </c>
      <c r="IN473" s="237">
        <f t="shared" si="7525"/>
        <v>1</v>
      </c>
      <c r="IO473" s="247">
        <f t="shared" si="7526"/>
        <v>3</v>
      </c>
      <c r="IP473" s="237">
        <f t="shared" si="7527"/>
        <v>0.15789473684210525</v>
      </c>
      <c r="IQ473" s="247">
        <f t="shared" si="7528"/>
        <v>0</v>
      </c>
      <c r="IR473" s="259">
        <f t="shared" si="7529"/>
        <v>0</v>
      </c>
      <c r="IS473" s="247">
        <v>0</v>
      </c>
      <c r="IT473" s="247">
        <v>0</v>
      </c>
      <c r="IU473" s="247">
        <v>0</v>
      </c>
      <c r="IV473" s="247">
        <v>0</v>
      </c>
      <c r="IW473" s="247">
        <v>0</v>
      </c>
      <c r="IX473" s="247">
        <v>0</v>
      </c>
      <c r="IY473" s="247">
        <v>0</v>
      </c>
      <c r="IZ473" s="247">
        <v>3</v>
      </c>
      <c r="JA473" s="274">
        <v>0</v>
      </c>
      <c r="JB473" s="274">
        <v>0</v>
      </c>
      <c r="JC473" s="274">
        <v>0</v>
      </c>
      <c r="JD473" s="247">
        <f t="shared" si="7530"/>
        <v>241</v>
      </c>
      <c r="JE473" s="247">
        <f t="shared" si="7531"/>
        <v>225</v>
      </c>
      <c r="JF473" s="260">
        <f t="shared" si="7532"/>
        <v>0.93360995850622408</v>
      </c>
      <c r="JG473" s="238">
        <f t="shared" si="7533"/>
        <v>16</v>
      </c>
      <c r="JH473" s="260">
        <f t="shared" si="7534"/>
        <v>6.6390041493775934E-2</v>
      </c>
      <c r="JI473" s="260">
        <f t="shared" si="7535"/>
        <v>1</v>
      </c>
      <c r="JJ473" s="247">
        <f t="shared" si="7536"/>
        <v>16</v>
      </c>
      <c r="JK473" s="260">
        <f t="shared" si="7537"/>
        <v>6.6390041493775934E-2</v>
      </c>
      <c r="JL473" s="247">
        <f t="shared" si="7538"/>
        <v>0</v>
      </c>
      <c r="JM473" s="260">
        <f t="shared" si="7539"/>
        <v>0</v>
      </c>
      <c r="JN473" s="247">
        <f t="shared" si="7540"/>
        <v>0</v>
      </c>
      <c r="JO473" s="247">
        <f t="shared" si="7541"/>
        <v>0</v>
      </c>
      <c r="JP473" s="247">
        <f t="shared" si="7542"/>
        <v>0</v>
      </c>
      <c r="JQ473" s="247">
        <f t="shared" si="7543"/>
        <v>0</v>
      </c>
      <c r="JR473" s="247">
        <f t="shared" si="7544"/>
        <v>0</v>
      </c>
      <c r="JS473" s="247">
        <f t="shared" si="7545"/>
        <v>0</v>
      </c>
      <c r="JT473" s="247">
        <f t="shared" si="7546"/>
        <v>3</v>
      </c>
      <c r="JU473" s="247">
        <f t="shared" si="7547"/>
        <v>13</v>
      </c>
      <c r="JV473" s="247">
        <f t="shared" si="7548"/>
        <v>1</v>
      </c>
      <c r="JW473" s="247">
        <f t="shared" si="7549"/>
        <v>13</v>
      </c>
      <c r="JX473" s="247">
        <f t="shared" si="7550"/>
        <v>0</v>
      </c>
    </row>
    <row r="474" spans="1:284" ht="15" customHeight="1">
      <c r="A474" s="269">
        <f t="shared" si="7551"/>
        <v>7</v>
      </c>
      <c r="B474" s="123">
        <v>20170801361</v>
      </c>
      <c r="C474" s="227">
        <f t="shared" ca="1" si="7423"/>
        <v>3</v>
      </c>
      <c r="D474" s="227">
        <f t="shared" ca="1" si="7424"/>
        <v>7</v>
      </c>
      <c r="E474" s="228">
        <f t="shared" si="7425"/>
        <v>24.136986301369863</v>
      </c>
      <c r="F474" s="118">
        <v>17</v>
      </c>
      <c r="G474" s="118">
        <v>12</v>
      </c>
      <c r="H474" s="118">
        <v>1995</v>
      </c>
      <c r="I474" s="147" t="s">
        <v>325</v>
      </c>
      <c r="J474" s="111" t="s">
        <v>823</v>
      </c>
      <c r="K474" s="103" t="s">
        <v>634</v>
      </c>
      <c r="L474" s="247">
        <v>22</v>
      </c>
      <c r="M474" s="247">
        <f t="shared" si="7426"/>
        <v>20</v>
      </c>
      <c r="N474" s="260">
        <f t="shared" si="7427"/>
        <v>0.90909090909090906</v>
      </c>
      <c r="O474" s="238">
        <f t="shared" si="7428"/>
        <v>2</v>
      </c>
      <c r="P474" s="260">
        <f t="shared" si="7429"/>
        <v>9.0909090909090912E-2</v>
      </c>
      <c r="Q474" s="260">
        <f t="shared" si="7430"/>
        <v>0.90909090909090906</v>
      </c>
      <c r="R474" s="247">
        <f t="shared" si="7431"/>
        <v>0</v>
      </c>
      <c r="S474" s="260">
        <f t="shared" si="7432"/>
        <v>0</v>
      </c>
      <c r="T474" s="247">
        <f t="shared" si="7433"/>
        <v>2</v>
      </c>
      <c r="U474" s="260">
        <f t="shared" si="7434"/>
        <v>9.0909090909090912E-2</v>
      </c>
      <c r="V474" s="247">
        <v>0</v>
      </c>
      <c r="W474" s="247">
        <v>0</v>
      </c>
      <c r="X474" s="247">
        <v>2</v>
      </c>
      <c r="Y474" s="247">
        <v>0</v>
      </c>
      <c r="Z474" s="247">
        <v>0</v>
      </c>
      <c r="AA474" s="247">
        <v>0</v>
      </c>
      <c r="AB474" s="247">
        <v>0</v>
      </c>
      <c r="AC474" s="247">
        <v>0</v>
      </c>
      <c r="AD474" s="247">
        <v>2</v>
      </c>
      <c r="AE474" s="247">
        <v>2</v>
      </c>
      <c r="AF474" s="247">
        <v>0</v>
      </c>
      <c r="AG474" s="236">
        <v>20</v>
      </c>
      <c r="AH474" s="236">
        <f t="shared" si="7435"/>
        <v>20</v>
      </c>
      <c r="AI474" s="237">
        <f t="shared" si="7436"/>
        <v>1</v>
      </c>
      <c r="AJ474" s="238">
        <f t="shared" si="7437"/>
        <v>0</v>
      </c>
      <c r="AK474" s="237">
        <f t="shared" si="7438"/>
        <v>0</v>
      </c>
      <c r="AL474" s="237">
        <f t="shared" si="7439"/>
        <v>1</v>
      </c>
      <c r="AM474" s="236">
        <f t="shared" si="7440"/>
        <v>0</v>
      </c>
      <c r="AN474" s="237">
        <f t="shared" si="7441"/>
        <v>0</v>
      </c>
      <c r="AO474" s="236">
        <f t="shared" si="7442"/>
        <v>0</v>
      </c>
      <c r="AP474" s="237">
        <f t="shared" si="7443"/>
        <v>0</v>
      </c>
      <c r="AQ474" s="236">
        <v>0</v>
      </c>
      <c r="AR474" s="236">
        <v>0</v>
      </c>
      <c r="AS474" s="236">
        <v>0</v>
      </c>
      <c r="AT474" s="236">
        <v>0</v>
      </c>
      <c r="AU474" s="236">
        <v>0</v>
      </c>
      <c r="AV474" s="236">
        <v>0</v>
      </c>
      <c r="AW474" s="236">
        <v>0</v>
      </c>
      <c r="AX474" s="236">
        <v>0</v>
      </c>
      <c r="AY474" s="236">
        <v>1</v>
      </c>
      <c r="AZ474" s="236">
        <v>1</v>
      </c>
      <c r="BA474" s="236">
        <v>0</v>
      </c>
      <c r="BB474" s="236">
        <v>21</v>
      </c>
      <c r="BC474" s="236">
        <f t="shared" si="7444"/>
        <v>18</v>
      </c>
      <c r="BD474" s="237">
        <f t="shared" si="7445"/>
        <v>0.8571428571428571</v>
      </c>
      <c r="BE474" s="238">
        <f t="shared" si="7446"/>
        <v>3</v>
      </c>
      <c r="BF474" s="237">
        <f t="shared" si="7447"/>
        <v>0.14285714285714285</v>
      </c>
      <c r="BG474" s="237">
        <f t="shared" si="7448"/>
        <v>0.8571428571428571</v>
      </c>
      <c r="BH474" s="236">
        <f t="shared" si="7449"/>
        <v>0</v>
      </c>
      <c r="BI474" s="237">
        <f t="shared" si="7450"/>
        <v>0</v>
      </c>
      <c r="BJ474" s="236">
        <f t="shared" si="7451"/>
        <v>3</v>
      </c>
      <c r="BK474" s="237">
        <f t="shared" si="7452"/>
        <v>0.14285714285714285</v>
      </c>
      <c r="BL474" s="236">
        <v>0</v>
      </c>
      <c r="BM474" s="236">
        <v>0</v>
      </c>
      <c r="BN474" s="236">
        <v>3</v>
      </c>
      <c r="BO474" s="236">
        <v>0</v>
      </c>
      <c r="BP474" s="236">
        <v>0</v>
      </c>
      <c r="BQ474" s="236">
        <v>0</v>
      </c>
      <c r="BR474" s="236">
        <v>0</v>
      </c>
      <c r="BS474" s="236">
        <v>0</v>
      </c>
      <c r="BT474" s="236">
        <v>1</v>
      </c>
      <c r="BU474" s="236">
        <v>1</v>
      </c>
      <c r="BV474" s="236">
        <v>0</v>
      </c>
      <c r="BW474" s="247">
        <v>21</v>
      </c>
      <c r="BX474" s="247">
        <f t="shared" si="7453"/>
        <v>21</v>
      </c>
      <c r="BY474" s="260">
        <f t="shared" si="7454"/>
        <v>1</v>
      </c>
      <c r="BZ474" s="238">
        <f t="shared" si="7455"/>
        <v>0</v>
      </c>
      <c r="CA474" s="260">
        <f t="shared" si="7456"/>
        <v>0</v>
      </c>
      <c r="CB474" s="260">
        <f t="shared" si="7457"/>
        <v>1</v>
      </c>
      <c r="CC474" s="247">
        <f t="shared" si="7458"/>
        <v>0</v>
      </c>
      <c r="CD474" s="260">
        <f t="shared" si="7459"/>
        <v>0</v>
      </c>
      <c r="CE474" s="247">
        <f t="shared" si="7460"/>
        <v>0</v>
      </c>
      <c r="CF474" s="260">
        <f t="shared" si="7461"/>
        <v>0</v>
      </c>
      <c r="CG474" s="247">
        <v>0</v>
      </c>
      <c r="CH474" s="247">
        <v>0</v>
      </c>
      <c r="CI474" s="247">
        <v>0</v>
      </c>
      <c r="CJ474" s="247">
        <v>0</v>
      </c>
      <c r="CK474" s="247">
        <v>0</v>
      </c>
      <c r="CL474" s="247">
        <v>0</v>
      </c>
      <c r="CM474" s="247">
        <v>0</v>
      </c>
      <c r="CN474" s="247">
        <v>0</v>
      </c>
      <c r="CO474" s="247">
        <v>1</v>
      </c>
      <c r="CP474" s="247">
        <v>0</v>
      </c>
      <c r="CQ474" s="247">
        <v>0</v>
      </c>
      <c r="CR474" s="274">
        <v>15</v>
      </c>
      <c r="CS474" s="247">
        <f t="shared" si="7462"/>
        <v>15</v>
      </c>
      <c r="CT474" s="237">
        <f t="shared" si="7463"/>
        <v>1</v>
      </c>
      <c r="CU474" s="238">
        <f t="shared" si="7464"/>
        <v>0</v>
      </c>
      <c r="CV474" s="259">
        <f t="shared" si="7465"/>
        <v>0</v>
      </c>
      <c r="CW474" s="237">
        <f t="shared" si="7466"/>
        <v>1</v>
      </c>
      <c r="CX474" s="247">
        <f t="shared" si="6617"/>
        <v>0</v>
      </c>
      <c r="CY474" s="237">
        <f t="shared" si="6625"/>
        <v>0</v>
      </c>
      <c r="CZ474" s="247">
        <f t="shared" si="6618"/>
        <v>0</v>
      </c>
      <c r="DA474" s="259">
        <f t="shared" si="6626"/>
        <v>0</v>
      </c>
      <c r="DB474" s="247">
        <v>0</v>
      </c>
      <c r="DC474" s="247">
        <v>0</v>
      </c>
      <c r="DD474" s="247">
        <v>0</v>
      </c>
      <c r="DE474" s="247">
        <v>0</v>
      </c>
      <c r="DF474" s="247">
        <v>0</v>
      </c>
      <c r="DG474" s="247">
        <v>0</v>
      </c>
      <c r="DH474" s="247">
        <v>0</v>
      </c>
      <c r="DI474" s="247">
        <v>0</v>
      </c>
      <c r="DJ474" s="274">
        <v>1</v>
      </c>
      <c r="DK474" s="274">
        <v>1</v>
      </c>
      <c r="DL474" s="274">
        <v>0</v>
      </c>
      <c r="DM474" s="274">
        <v>21</v>
      </c>
      <c r="DN474" s="247">
        <f t="shared" si="7467"/>
        <v>19</v>
      </c>
      <c r="DO474" s="237">
        <f t="shared" si="7468"/>
        <v>0.90476190476190477</v>
      </c>
      <c r="DP474" s="238">
        <f t="shared" si="7469"/>
        <v>2</v>
      </c>
      <c r="DQ474" s="259">
        <f t="shared" si="7470"/>
        <v>9.5238095238095233E-2</v>
      </c>
      <c r="DR474" s="237">
        <f t="shared" si="7471"/>
        <v>0.90476190476190477</v>
      </c>
      <c r="DS474" s="247">
        <f t="shared" si="7472"/>
        <v>0</v>
      </c>
      <c r="DT474" s="237">
        <f t="shared" si="7473"/>
        <v>0</v>
      </c>
      <c r="DU474" s="247">
        <f t="shared" si="7474"/>
        <v>2</v>
      </c>
      <c r="DV474" s="259">
        <f t="shared" si="7475"/>
        <v>9.5238095238095233E-2</v>
      </c>
      <c r="DW474" s="247">
        <v>0</v>
      </c>
      <c r="DX474" s="247">
        <v>0</v>
      </c>
      <c r="DY474" s="247">
        <v>2</v>
      </c>
      <c r="DZ474" s="247">
        <v>0</v>
      </c>
      <c r="EA474" s="247">
        <v>0</v>
      </c>
      <c r="EB474" s="247">
        <v>0</v>
      </c>
      <c r="EC474" s="247">
        <v>0</v>
      </c>
      <c r="ED474" s="247">
        <v>0</v>
      </c>
      <c r="EE474" s="274">
        <v>0</v>
      </c>
      <c r="EF474" s="274">
        <v>0</v>
      </c>
      <c r="EG474" s="274">
        <v>0</v>
      </c>
      <c r="EH474" s="274">
        <v>22</v>
      </c>
      <c r="EI474" s="247">
        <f t="shared" si="7476"/>
        <v>21</v>
      </c>
      <c r="EJ474" s="237">
        <f t="shared" si="7477"/>
        <v>0.95454545454545459</v>
      </c>
      <c r="EK474" s="238">
        <f t="shared" si="7478"/>
        <v>1</v>
      </c>
      <c r="EL474" s="259">
        <f t="shared" si="7479"/>
        <v>4.5454545454545456E-2</v>
      </c>
      <c r="EM474" s="237">
        <f t="shared" si="7480"/>
        <v>0.95454545454545459</v>
      </c>
      <c r="EN474" s="247">
        <f t="shared" si="7481"/>
        <v>0</v>
      </c>
      <c r="EO474" s="237">
        <f t="shared" si="7482"/>
        <v>0</v>
      </c>
      <c r="EP474" s="247">
        <f t="shared" si="7483"/>
        <v>1</v>
      </c>
      <c r="EQ474" s="259">
        <f t="shared" si="7484"/>
        <v>4.5454545454545456E-2</v>
      </c>
      <c r="ER474" s="247">
        <v>0</v>
      </c>
      <c r="ES474" s="247">
        <v>0</v>
      </c>
      <c r="ET474" s="247">
        <v>1</v>
      </c>
      <c r="EU474" s="247">
        <v>0</v>
      </c>
      <c r="EV474" s="247">
        <v>0</v>
      </c>
      <c r="EW474" s="247">
        <v>0</v>
      </c>
      <c r="EX474" s="247">
        <v>0</v>
      </c>
      <c r="EY474" s="247">
        <v>0</v>
      </c>
      <c r="EZ474" s="274">
        <v>1</v>
      </c>
      <c r="FA474" s="274">
        <v>0</v>
      </c>
      <c r="FB474" s="274">
        <v>1</v>
      </c>
      <c r="FC474" s="274">
        <v>18</v>
      </c>
      <c r="FD474" s="247">
        <f t="shared" si="7485"/>
        <v>17</v>
      </c>
      <c r="FE474" s="237">
        <f t="shared" si="7486"/>
        <v>0.94444444444444442</v>
      </c>
      <c r="FF474" s="238">
        <f t="shared" si="7487"/>
        <v>1</v>
      </c>
      <c r="FG474" s="259">
        <f t="shared" si="7488"/>
        <v>5.5555555555555552E-2</v>
      </c>
      <c r="FH474" s="237">
        <f t="shared" si="7489"/>
        <v>1</v>
      </c>
      <c r="FI474" s="247">
        <f t="shared" si="7490"/>
        <v>1</v>
      </c>
      <c r="FJ474" s="237">
        <f t="shared" si="7491"/>
        <v>5.5555555555555552E-2</v>
      </c>
      <c r="FK474" s="247">
        <f t="shared" si="7492"/>
        <v>0</v>
      </c>
      <c r="FL474" s="259">
        <f t="shared" si="7493"/>
        <v>0</v>
      </c>
      <c r="FM474" s="247">
        <v>0</v>
      </c>
      <c r="FN474" s="247">
        <v>0</v>
      </c>
      <c r="FO474" s="247">
        <v>0</v>
      </c>
      <c r="FP474" s="247">
        <v>0</v>
      </c>
      <c r="FQ474" s="247">
        <v>0</v>
      </c>
      <c r="FR474" s="247">
        <v>0</v>
      </c>
      <c r="FS474" s="247">
        <v>0</v>
      </c>
      <c r="FT474" s="247">
        <v>1</v>
      </c>
      <c r="FU474" s="274">
        <v>0</v>
      </c>
      <c r="FV474" s="274">
        <v>0</v>
      </c>
      <c r="FW474" s="274">
        <v>0</v>
      </c>
      <c r="FX474" s="274">
        <v>22</v>
      </c>
      <c r="FY474" s="247">
        <f t="shared" si="7494"/>
        <v>18</v>
      </c>
      <c r="FZ474" s="237">
        <f t="shared" si="7495"/>
        <v>0.81818181818181823</v>
      </c>
      <c r="GA474" s="238">
        <f t="shared" si="7496"/>
        <v>4</v>
      </c>
      <c r="GB474" s="259">
        <f t="shared" si="7497"/>
        <v>0.18181818181818182</v>
      </c>
      <c r="GC474" s="237">
        <f t="shared" si="7498"/>
        <v>0.95454545454545459</v>
      </c>
      <c r="GD474" s="247">
        <f t="shared" si="7499"/>
        <v>3</v>
      </c>
      <c r="GE474" s="237">
        <f t="shared" si="7500"/>
        <v>0.13636363636363635</v>
      </c>
      <c r="GF474" s="247">
        <f t="shared" si="7501"/>
        <v>1</v>
      </c>
      <c r="GG474" s="259">
        <f t="shared" si="7502"/>
        <v>4.5454545454545456E-2</v>
      </c>
      <c r="GH474" s="247">
        <v>0</v>
      </c>
      <c r="GI474" s="247">
        <v>0</v>
      </c>
      <c r="GJ474" s="247">
        <v>1</v>
      </c>
      <c r="GK474" s="247">
        <v>0</v>
      </c>
      <c r="GL474" s="247">
        <v>0</v>
      </c>
      <c r="GM474" s="247">
        <v>0</v>
      </c>
      <c r="GN474" s="247">
        <v>0</v>
      </c>
      <c r="GO474" s="247">
        <v>3</v>
      </c>
      <c r="GP474" s="274">
        <v>0</v>
      </c>
      <c r="GQ474" s="274">
        <v>0</v>
      </c>
      <c r="GR474" s="274">
        <v>0</v>
      </c>
      <c r="GS474" s="274">
        <v>19</v>
      </c>
      <c r="GT474" s="247">
        <f t="shared" si="7503"/>
        <v>16</v>
      </c>
      <c r="GU474" s="237">
        <f t="shared" si="7504"/>
        <v>0.84210526315789469</v>
      </c>
      <c r="GV474" s="238">
        <f t="shared" si="7505"/>
        <v>3</v>
      </c>
      <c r="GW474" s="259">
        <f t="shared" si="7506"/>
        <v>0.15789473684210525</v>
      </c>
      <c r="GX474" s="237">
        <f t="shared" si="7507"/>
        <v>0.94736842105263153</v>
      </c>
      <c r="GY474" s="247">
        <f t="shared" si="7508"/>
        <v>2</v>
      </c>
      <c r="GZ474" s="237">
        <f t="shared" si="7509"/>
        <v>0.10526315789473684</v>
      </c>
      <c r="HA474" s="247">
        <f t="shared" si="7510"/>
        <v>1</v>
      </c>
      <c r="HB474" s="259">
        <f t="shared" si="7511"/>
        <v>5.2631578947368418E-2</v>
      </c>
      <c r="HC474" s="247">
        <v>0</v>
      </c>
      <c r="HD474" s="247">
        <v>0</v>
      </c>
      <c r="HE474" s="247">
        <v>1</v>
      </c>
      <c r="HF474" s="247">
        <v>0</v>
      </c>
      <c r="HG474" s="247">
        <v>0</v>
      </c>
      <c r="HH474" s="247">
        <v>0</v>
      </c>
      <c r="HI474" s="247">
        <v>0</v>
      </c>
      <c r="HJ474" s="247">
        <v>2</v>
      </c>
      <c r="HK474" s="274">
        <v>0</v>
      </c>
      <c r="HL474" s="274">
        <v>3</v>
      </c>
      <c r="HM474" s="274">
        <v>0</v>
      </c>
      <c r="HN474" s="274">
        <v>21</v>
      </c>
      <c r="HO474" s="247">
        <f t="shared" si="7512"/>
        <v>19</v>
      </c>
      <c r="HP474" s="237">
        <f t="shared" si="7513"/>
        <v>0.90476190476190477</v>
      </c>
      <c r="HQ474" s="238">
        <f t="shared" si="7514"/>
        <v>2</v>
      </c>
      <c r="HR474" s="259">
        <f t="shared" si="7515"/>
        <v>9.5238095238095233E-2</v>
      </c>
      <c r="HS474" s="237">
        <f t="shared" si="7516"/>
        <v>1</v>
      </c>
      <c r="HT474" s="247">
        <f t="shared" si="7517"/>
        <v>2</v>
      </c>
      <c r="HU474" s="237">
        <f t="shared" si="7518"/>
        <v>9.5238095238095233E-2</v>
      </c>
      <c r="HV474" s="247">
        <f t="shared" si="7519"/>
        <v>0</v>
      </c>
      <c r="HW474" s="259">
        <f t="shared" si="7520"/>
        <v>0</v>
      </c>
      <c r="HX474" s="247">
        <v>0</v>
      </c>
      <c r="HY474" s="247">
        <v>0</v>
      </c>
      <c r="HZ474" s="247">
        <v>0</v>
      </c>
      <c r="IA474" s="247">
        <v>0</v>
      </c>
      <c r="IB474" s="247">
        <v>0</v>
      </c>
      <c r="IC474" s="247">
        <v>0</v>
      </c>
      <c r="ID474" s="247">
        <v>0</v>
      </c>
      <c r="IE474" s="247">
        <v>2</v>
      </c>
      <c r="IF474" s="274">
        <v>1</v>
      </c>
      <c r="IG474" s="274">
        <v>1</v>
      </c>
      <c r="IH474" s="274">
        <v>0</v>
      </c>
      <c r="II474" s="274">
        <v>19</v>
      </c>
      <c r="IJ474" s="247">
        <f t="shared" si="7521"/>
        <v>13</v>
      </c>
      <c r="IK474" s="237">
        <f t="shared" si="7522"/>
        <v>0.68421052631578949</v>
      </c>
      <c r="IL474" s="238">
        <f t="shared" si="7523"/>
        <v>6</v>
      </c>
      <c r="IM474" s="259">
        <f t="shared" si="7524"/>
        <v>0.31578947368421051</v>
      </c>
      <c r="IN474" s="237">
        <f t="shared" si="7525"/>
        <v>0.73684210526315785</v>
      </c>
      <c r="IO474" s="247">
        <f t="shared" si="7526"/>
        <v>1</v>
      </c>
      <c r="IP474" s="237">
        <f t="shared" si="7527"/>
        <v>5.2631578947368418E-2</v>
      </c>
      <c r="IQ474" s="247">
        <f t="shared" si="7528"/>
        <v>5</v>
      </c>
      <c r="IR474" s="259">
        <f t="shared" si="7529"/>
        <v>0.26315789473684209</v>
      </c>
      <c r="IS474" s="247">
        <v>0</v>
      </c>
      <c r="IT474" s="247">
        <v>0</v>
      </c>
      <c r="IU474" s="247">
        <v>5</v>
      </c>
      <c r="IV474" s="247">
        <v>0</v>
      </c>
      <c r="IW474" s="247">
        <v>0</v>
      </c>
      <c r="IX474" s="247">
        <v>0</v>
      </c>
      <c r="IY474" s="247">
        <v>0</v>
      </c>
      <c r="IZ474" s="247">
        <v>1</v>
      </c>
      <c r="JA474" s="274">
        <v>1</v>
      </c>
      <c r="JB474" s="274">
        <v>0</v>
      </c>
      <c r="JC474" s="274">
        <v>0</v>
      </c>
      <c r="JD474" s="247">
        <f t="shared" si="7530"/>
        <v>241</v>
      </c>
      <c r="JE474" s="247">
        <f t="shared" si="7531"/>
        <v>217</v>
      </c>
      <c r="JF474" s="260">
        <f t="shared" si="7532"/>
        <v>0.90041493775933612</v>
      </c>
      <c r="JG474" s="238">
        <f t="shared" si="7533"/>
        <v>24</v>
      </c>
      <c r="JH474" s="260">
        <f t="shared" si="7534"/>
        <v>9.9585062240663894E-2</v>
      </c>
      <c r="JI474" s="260">
        <f t="shared" si="7535"/>
        <v>0.93775933609958506</v>
      </c>
      <c r="JJ474" s="247">
        <f t="shared" si="7536"/>
        <v>9</v>
      </c>
      <c r="JK474" s="260">
        <f t="shared" si="7537"/>
        <v>3.7344398340248962E-2</v>
      </c>
      <c r="JL474" s="247">
        <f t="shared" si="7538"/>
        <v>15</v>
      </c>
      <c r="JM474" s="260">
        <f t="shared" si="7539"/>
        <v>6.2240663900414939E-2</v>
      </c>
      <c r="JN474" s="247">
        <f t="shared" si="7540"/>
        <v>0</v>
      </c>
      <c r="JO474" s="247">
        <f t="shared" si="7541"/>
        <v>0</v>
      </c>
      <c r="JP474" s="247">
        <f t="shared" si="7542"/>
        <v>15</v>
      </c>
      <c r="JQ474" s="247">
        <f t="shared" si="7543"/>
        <v>0</v>
      </c>
      <c r="JR474" s="247">
        <f t="shared" si="7544"/>
        <v>0</v>
      </c>
      <c r="JS474" s="247">
        <f t="shared" si="7545"/>
        <v>0</v>
      </c>
      <c r="JT474" s="247">
        <f t="shared" si="7546"/>
        <v>0</v>
      </c>
      <c r="JU474" s="247">
        <f t="shared" si="7547"/>
        <v>9</v>
      </c>
      <c r="JV474" s="247">
        <f t="shared" si="7548"/>
        <v>9</v>
      </c>
      <c r="JW474" s="247">
        <f t="shared" si="7549"/>
        <v>9</v>
      </c>
      <c r="JX474" s="247">
        <f t="shared" si="7550"/>
        <v>1</v>
      </c>
    </row>
    <row r="475" spans="1:284" ht="15" customHeight="1">
      <c r="A475" s="269">
        <f t="shared" si="7551"/>
        <v>8</v>
      </c>
      <c r="B475" s="123">
        <v>20170801362</v>
      </c>
      <c r="C475" s="227">
        <f t="shared" ca="1" si="7423"/>
        <v>3</v>
      </c>
      <c r="D475" s="227">
        <f t="shared" ca="1" si="7424"/>
        <v>7</v>
      </c>
      <c r="E475" s="228">
        <f t="shared" si="7425"/>
        <v>24.484931506849314</v>
      </c>
      <c r="F475" s="118">
        <v>12</v>
      </c>
      <c r="G475" s="118">
        <v>8</v>
      </c>
      <c r="H475" s="118">
        <v>1995</v>
      </c>
      <c r="I475" s="147" t="s">
        <v>326</v>
      </c>
      <c r="J475" s="111" t="s">
        <v>823</v>
      </c>
      <c r="K475" s="103" t="s">
        <v>634</v>
      </c>
      <c r="L475" s="247">
        <v>22</v>
      </c>
      <c r="M475" s="247">
        <f t="shared" si="7426"/>
        <v>17</v>
      </c>
      <c r="N475" s="260">
        <f t="shared" si="7427"/>
        <v>0.77272727272727271</v>
      </c>
      <c r="O475" s="238">
        <f t="shared" si="7428"/>
        <v>5</v>
      </c>
      <c r="P475" s="260">
        <f t="shared" si="7429"/>
        <v>0.22727272727272727</v>
      </c>
      <c r="Q475" s="260">
        <f t="shared" si="7430"/>
        <v>0.81818181818181823</v>
      </c>
      <c r="R475" s="247">
        <f t="shared" si="7431"/>
        <v>1</v>
      </c>
      <c r="S475" s="260">
        <f t="shared" si="7432"/>
        <v>4.5454545454545456E-2</v>
      </c>
      <c r="T475" s="247">
        <f t="shared" si="7433"/>
        <v>4</v>
      </c>
      <c r="U475" s="260">
        <f t="shared" si="7434"/>
        <v>0.18181818181818182</v>
      </c>
      <c r="V475" s="247">
        <v>0</v>
      </c>
      <c r="W475" s="247">
        <v>0</v>
      </c>
      <c r="X475" s="247">
        <v>4</v>
      </c>
      <c r="Y475" s="247">
        <v>0</v>
      </c>
      <c r="Z475" s="247">
        <v>0</v>
      </c>
      <c r="AA475" s="247">
        <v>0</v>
      </c>
      <c r="AB475" s="247">
        <v>0</v>
      </c>
      <c r="AC475" s="247">
        <v>1</v>
      </c>
      <c r="AD475" s="247">
        <v>0</v>
      </c>
      <c r="AE475" s="247">
        <v>4</v>
      </c>
      <c r="AF475" s="247">
        <v>0</v>
      </c>
      <c r="AG475" s="236">
        <v>20</v>
      </c>
      <c r="AH475" s="236">
        <f t="shared" si="7435"/>
        <v>20</v>
      </c>
      <c r="AI475" s="237">
        <f t="shared" si="7436"/>
        <v>1</v>
      </c>
      <c r="AJ475" s="238">
        <f t="shared" si="7437"/>
        <v>0</v>
      </c>
      <c r="AK475" s="237">
        <f t="shared" si="7438"/>
        <v>0</v>
      </c>
      <c r="AL475" s="237">
        <f t="shared" si="7439"/>
        <v>1</v>
      </c>
      <c r="AM475" s="236">
        <f t="shared" si="7440"/>
        <v>0</v>
      </c>
      <c r="AN475" s="237">
        <f t="shared" si="7441"/>
        <v>0</v>
      </c>
      <c r="AO475" s="236">
        <f t="shared" si="7442"/>
        <v>0</v>
      </c>
      <c r="AP475" s="237">
        <f t="shared" si="7443"/>
        <v>0</v>
      </c>
      <c r="AQ475" s="236">
        <v>0</v>
      </c>
      <c r="AR475" s="236">
        <v>0</v>
      </c>
      <c r="AS475" s="236">
        <v>0</v>
      </c>
      <c r="AT475" s="236">
        <v>0</v>
      </c>
      <c r="AU475" s="236">
        <v>0</v>
      </c>
      <c r="AV475" s="236">
        <v>0</v>
      </c>
      <c r="AW475" s="236">
        <v>0</v>
      </c>
      <c r="AX475" s="236">
        <v>0</v>
      </c>
      <c r="AY475" s="236">
        <v>0</v>
      </c>
      <c r="AZ475" s="236">
        <v>1</v>
      </c>
      <c r="BA475" s="236">
        <v>0</v>
      </c>
      <c r="BB475" s="236">
        <v>21</v>
      </c>
      <c r="BC475" s="236">
        <f t="shared" si="7444"/>
        <v>21</v>
      </c>
      <c r="BD475" s="237">
        <f t="shared" si="7445"/>
        <v>1</v>
      </c>
      <c r="BE475" s="238">
        <f t="shared" si="7446"/>
        <v>0</v>
      </c>
      <c r="BF475" s="237">
        <f t="shared" si="7447"/>
        <v>0</v>
      </c>
      <c r="BG475" s="237">
        <f t="shared" si="7448"/>
        <v>1</v>
      </c>
      <c r="BH475" s="236">
        <f t="shared" si="7449"/>
        <v>0</v>
      </c>
      <c r="BI475" s="237">
        <f t="shared" si="7450"/>
        <v>0</v>
      </c>
      <c r="BJ475" s="236">
        <f t="shared" si="7451"/>
        <v>0</v>
      </c>
      <c r="BK475" s="237">
        <f t="shared" si="7452"/>
        <v>0</v>
      </c>
      <c r="BL475" s="236">
        <v>0</v>
      </c>
      <c r="BM475" s="236">
        <v>0</v>
      </c>
      <c r="BN475" s="236">
        <v>0</v>
      </c>
      <c r="BO475" s="236">
        <v>0</v>
      </c>
      <c r="BP475" s="236">
        <v>0</v>
      </c>
      <c r="BQ475" s="236">
        <v>0</v>
      </c>
      <c r="BR475" s="236">
        <v>0</v>
      </c>
      <c r="BS475" s="236">
        <v>0</v>
      </c>
      <c r="BT475" s="236">
        <v>0</v>
      </c>
      <c r="BU475" s="236">
        <v>1</v>
      </c>
      <c r="BV475" s="236">
        <v>0</v>
      </c>
      <c r="BW475" s="247">
        <v>21</v>
      </c>
      <c r="BX475" s="247">
        <f t="shared" si="7453"/>
        <v>21</v>
      </c>
      <c r="BY475" s="260">
        <f t="shared" si="7454"/>
        <v>1</v>
      </c>
      <c r="BZ475" s="238">
        <f t="shared" si="7455"/>
        <v>0</v>
      </c>
      <c r="CA475" s="260">
        <f t="shared" si="7456"/>
        <v>0</v>
      </c>
      <c r="CB475" s="260">
        <f t="shared" si="7457"/>
        <v>1</v>
      </c>
      <c r="CC475" s="247">
        <f t="shared" si="7458"/>
        <v>0</v>
      </c>
      <c r="CD475" s="260">
        <f t="shared" si="7459"/>
        <v>0</v>
      </c>
      <c r="CE475" s="247">
        <f t="shared" si="7460"/>
        <v>0</v>
      </c>
      <c r="CF475" s="260">
        <f t="shared" si="7461"/>
        <v>0</v>
      </c>
      <c r="CG475" s="247">
        <v>0</v>
      </c>
      <c r="CH475" s="247">
        <v>0</v>
      </c>
      <c r="CI475" s="247">
        <v>0</v>
      </c>
      <c r="CJ475" s="247">
        <v>0</v>
      </c>
      <c r="CK475" s="247">
        <v>0</v>
      </c>
      <c r="CL475" s="247">
        <v>0</v>
      </c>
      <c r="CM475" s="247">
        <v>0</v>
      </c>
      <c r="CN475" s="247">
        <v>0</v>
      </c>
      <c r="CO475" s="247">
        <v>0</v>
      </c>
      <c r="CP475" s="247">
        <v>0</v>
      </c>
      <c r="CQ475" s="247">
        <v>0</v>
      </c>
      <c r="CR475" s="274">
        <v>15</v>
      </c>
      <c r="CS475" s="247">
        <f t="shared" si="7462"/>
        <v>15</v>
      </c>
      <c r="CT475" s="237">
        <f t="shared" si="7463"/>
        <v>1</v>
      </c>
      <c r="CU475" s="238">
        <f t="shared" si="7464"/>
        <v>0</v>
      </c>
      <c r="CV475" s="259">
        <f t="shared" si="7465"/>
        <v>0</v>
      </c>
      <c r="CW475" s="237">
        <f t="shared" si="7466"/>
        <v>1</v>
      </c>
      <c r="CX475" s="247">
        <f t="shared" si="6617"/>
        <v>0</v>
      </c>
      <c r="CY475" s="237">
        <f t="shared" si="6625"/>
        <v>0</v>
      </c>
      <c r="CZ475" s="247">
        <f t="shared" si="6618"/>
        <v>0</v>
      </c>
      <c r="DA475" s="259">
        <f t="shared" si="6626"/>
        <v>0</v>
      </c>
      <c r="DB475" s="247">
        <v>0</v>
      </c>
      <c r="DC475" s="247">
        <v>0</v>
      </c>
      <c r="DD475" s="247">
        <v>0</v>
      </c>
      <c r="DE475" s="247">
        <v>0</v>
      </c>
      <c r="DF475" s="247">
        <v>0</v>
      </c>
      <c r="DG475" s="247">
        <v>0</v>
      </c>
      <c r="DH475" s="247">
        <v>0</v>
      </c>
      <c r="DI475" s="247">
        <v>0</v>
      </c>
      <c r="DJ475" s="274">
        <v>0</v>
      </c>
      <c r="DK475" s="274">
        <v>1</v>
      </c>
      <c r="DL475" s="274">
        <v>0</v>
      </c>
      <c r="DM475" s="274">
        <v>21</v>
      </c>
      <c r="DN475" s="247">
        <f t="shared" si="7467"/>
        <v>21</v>
      </c>
      <c r="DO475" s="237">
        <f t="shared" si="7468"/>
        <v>1</v>
      </c>
      <c r="DP475" s="238">
        <f t="shared" si="7469"/>
        <v>0</v>
      </c>
      <c r="DQ475" s="259">
        <f t="shared" si="7470"/>
        <v>0</v>
      </c>
      <c r="DR475" s="237">
        <f t="shared" si="7471"/>
        <v>1</v>
      </c>
      <c r="DS475" s="247">
        <f t="shared" si="7472"/>
        <v>0</v>
      </c>
      <c r="DT475" s="237">
        <f t="shared" si="7473"/>
        <v>0</v>
      </c>
      <c r="DU475" s="247">
        <f t="shared" si="7474"/>
        <v>0</v>
      </c>
      <c r="DV475" s="259">
        <f t="shared" si="7475"/>
        <v>0</v>
      </c>
      <c r="DW475" s="247">
        <v>0</v>
      </c>
      <c r="DX475" s="247">
        <v>0</v>
      </c>
      <c r="DY475" s="247">
        <v>0</v>
      </c>
      <c r="DZ475" s="247">
        <v>0</v>
      </c>
      <c r="EA475" s="247">
        <v>0</v>
      </c>
      <c r="EB475" s="247">
        <v>0</v>
      </c>
      <c r="EC475" s="247">
        <v>0</v>
      </c>
      <c r="ED475" s="247">
        <v>0</v>
      </c>
      <c r="EE475" s="274">
        <v>0</v>
      </c>
      <c r="EF475" s="274">
        <v>1</v>
      </c>
      <c r="EG475" s="274">
        <v>0</v>
      </c>
      <c r="EH475" s="274">
        <v>22</v>
      </c>
      <c r="EI475" s="247">
        <f t="shared" si="7476"/>
        <v>20</v>
      </c>
      <c r="EJ475" s="237">
        <f t="shared" si="7477"/>
        <v>0.90909090909090906</v>
      </c>
      <c r="EK475" s="238">
        <f t="shared" si="7478"/>
        <v>2</v>
      </c>
      <c r="EL475" s="259">
        <f t="shared" si="7479"/>
        <v>9.0909090909090912E-2</v>
      </c>
      <c r="EM475" s="237">
        <f t="shared" si="7480"/>
        <v>0.90909090909090906</v>
      </c>
      <c r="EN475" s="247">
        <f t="shared" si="7481"/>
        <v>0</v>
      </c>
      <c r="EO475" s="237">
        <f t="shared" si="7482"/>
        <v>0</v>
      </c>
      <c r="EP475" s="247">
        <f t="shared" si="7483"/>
        <v>2</v>
      </c>
      <c r="EQ475" s="259">
        <f t="shared" si="7484"/>
        <v>9.0909090909090912E-2</v>
      </c>
      <c r="ER475" s="247">
        <v>0</v>
      </c>
      <c r="ES475" s="247">
        <v>0</v>
      </c>
      <c r="ET475" s="247">
        <v>2</v>
      </c>
      <c r="EU475" s="247">
        <v>0</v>
      </c>
      <c r="EV475" s="247">
        <v>0</v>
      </c>
      <c r="EW475" s="247">
        <v>0</v>
      </c>
      <c r="EX475" s="247">
        <v>0</v>
      </c>
      <c r="EY475" s="247">
        <v>0</v>
      </c>
      <c r="EZ475" s="274">
        <v>0</v>
      </c>
      <c r="FA475" s="274">
        <v>1</v>
      </c>
      <c r="FB475" s="274">
        <v>0</v>
      </c>
      <c r="FC475" s="274">
        <v>18</v>
      </c>
      <c r="FD475" s="247">
        <f t="shared" si="7485"/>
        <v>17</v>
      </c>
      <c r="FE475" s="237">
        <f t="shared" si="7486"/>
        <v>0.94444444444444442</v>
      </c>
      <c r="FF475" s="238">
        <f t="shared" si="7487"/>
        <v>1</v>
      </c>
      <c r="FG475" s="259">
        <f t="shared" si="7488"/>
        <v>5.5555555555555552E-2</v>
      </c>
      <c r="FH475" s="237">
        <f t="shared" si="7489"/>
        <v>1</v>
      </c>
      <c r="FI475" s="247">
        <f t="shared" si="7490"/>
        <v>1</v>
      </c>
      <c r="FJ475" s="237">
        <f t="shared" si="7491"/>
        <v>5.5555555555555552E-2</v>
      </c>
      <c r="FK475" s="247">
        <f t="shared" si="7492"/>
        <v>0</v>
      </c>
      <c r="FL475" s="259">
        <f t="shared" si="7493"/>
        <v>0</v>
      </c>
      <c r="FM475" s="247">
        <v>0</v>
      </c>
      <c r="FN475" s="247">
        <v>0</v>
      </c>
      <c r="FO475" s="247">
        <v>0</v>
      </c>
      <c r="FP475" s="247">
        <v>0</v>
      </c>
      <c r="FQ475" s="247">
        <v>0</v>
      </c>
      <c r="FR475" s="247">
        <v>0</v>
      </c>
      <c r="FS475" s="247">
        <v>0</v>
      </c>
      <c r="FT475" s="247">
        <v>1</v>
      </c>
      <c r="FU475" s="274">
        <v>1</v>
      </c>
      <c r="FV475" s="274">
        <v>1</v>
      </c>
      <c r="FW475" s="274">
        <v>0</v>
      </c>
      <c r="FX475" s="274">
        <v>22</v>
      </c>
      <c r="FY475" s="247">
        <f t="shared" si="7494"/>
        <v>17</v>
      </c>
      <c r="FZ475" s="237">
        <f t="shared" si="7495"/>
        <v>0.77272727272727271</v>
      </c>
      <c r="GA475" s="238">
        <f t="shared" si="7496"/>
        <v>5</v>
      </c>
      <c r="GB475" s="259">
        <f t="shared" si="7497"/>
        <v>0.22727272727272727</v>
      </c>
      <c r="GC475" s="237">
        <f t="shared" si="7498"/>
        <v>0.90909090909090906</v>
      </c>
      <c r="GD475" s="247">
        <f t="shared" si="7499"/>
        <v>3</v>
      </c>
      <c r="GE475" s="237">
        <f t="shared" si="7500"/>
        <v>0.13636363636363635</v>
      </c>
      <c r="GF475" s="247">
        <f t="shared" si="7501"/>
        <v>2</v>
      </c>
      <c r="GG475" s="259">
        <f t="shared" si="7502"/>
        <v>9.0909090909090912E-2</v>
      </c>
      <c r="GH475" s="247">
        <v>0</v>
      </c>
      <c r="GI475" s="247">
        <v>0</v>
      </c>
      <c r="GJ475" s="247">
        <v>2</v>
      </c>
      <c r="GK475" s="247">
        <v>0</v>
      </c>
      <c r="GL475" s="247">
        <v>0</v>
      </c>
      <c r="GM475" s="247">
        <v>0</v>
      </c>
      <c r="GN475" s="247">
        <v>0</v>
      </c>
      <c r="GO475" s="247">
        <v>3</v>
      </c>
      <c r="GP475" s="274">
        <v>0</v>
      </c>
      <c r="GQ475" s="274">
        <v>5</v>
      </c>
      <c r="GR475" s="274">
        <v>0</v>
      </c>
      <c r="GS475" s="274">
        <v>19</v>
      </c>
      <c r="GT475" s="247">
        <f t="shared" si="7503"/>
        <v>15</v>
      </c>
      <c r="GU475" s="237">
        <f t="shared" si="7504"/>
        <v>0.78947368421052633</v>
      </c>
      <c r="GV475" s="238">
        <f t="shared" si="7505"/>
        <v>4</v>
      </c>
      <c r="GW475" s="259">
        <f t="shared" si="7506"/>
        <v>0.21052631578947367</v>
      </c>
      <c r="GX475" s="237">
        <f t="shared" si="7507"/>
        <v>1</v>
      </c>
      <c r="GY475" s="247">
        <f t="shared" si="7508"/>
        <v>4</v>
      </c>
      <c r="GZ475" s="237">
        <f t="shared" si="7509"/>
        <v>0.21052631578947367</v>
      </c>
      <c r="HA475" s="247">
        <f t="shared" si="7510"/>
        <v>0</v>
      </c>
      <c r="HB475" s="259">
        <f t="shared" si="7511"/>
        <v>0</v>
      </c>
      <c r="HC475" s="247">
        <v>0</v>
      </c>
      <c r="HD475" s="247">
        <v>0</v>
      </c>
      <c r="HE475" s="247">
        <v>0</v>
      </c>
      <c r="HF475" s="247">
        <v>2</v>
      </c>
      <c r="HG475" s="247">
        <v>0</v>
      </c>
      <c r="HH475" s="247">
        <v>0</v>
      </c>
      <c r="HI475" s="247">
        <v>0</v>
      </c>
      <c r="HJ475" s="247">
        <v>2</v>
      </c>
      <c r="HK475" s="274">
        <v>0</v>
      </c>
      <c r="HL475" s="274">
        <v>2</v>
      </c>
      <c r="HM475" s="274">
        <v>0</v>
      </c>
      <c r="HN475" s="274">
        <v>21</v>
      </c>
      <c r="HO475" s="247">
        <f t="shared" si="7512"/>
        <v>19</v>
      </c>
      <c r="HP475" s="237">
        <f t="shared" si="7513"/>
        <v>0.90476190476190477</v>
      </c>
      <c r="HQ475" s="238">
        <f t="shared" si="7514"/>
        <v>2</v>
      </c>
      <c r="HR475" s="259">
        <f t="shared" si="7515"/>
        <v>9.5238095238095233E-2</v>
      </c>
      <c r="HS475" s="237">
        <f t="shared" si="7516"/>
        <v>0.90476190476190477</v>
      </c>
      <c r="HT475" s="247">
        <f t="shared" si="7517"/>
        <v>0</v>
      </c>
      <c r="HU475" s="237">
        <f t="shared" si="7518"/>
        <v>0</v>
      </c>
      <c r="HV475" s="247">
        <f t="shared" si="7519"/>
        <v>2</v>
      </c>
      <c r="HW475" s="259">
        <f t="shared" si="7520"/>
        <v>9.5238095238095233E-2</v>
      </c>
      <c r="HX475" s="247">
        <v>0</v>
      </c>
      <c r="HY475" s="247">
        <v>0</v>
      </c>
      <c r="HZ475" s="247">
        <v>2</v>
      </c>
      <c r="IA475" s="247">
        <v>0</v>
      </c>
      <c r="IB475" s="247">
        <v>0</v>
      </c>
      <c r="IC475" s="247">
        <v>0</v>
      </c>
      <c r="ID475" s="247">
        <v>0</v>
      </c>
      <c r="IE475" s="247">
        <v>0</v>
      </c>
      <c r="IF475" s="274">
        <v>0</v>
      </c>
      <c r="IG475" s="274">
        <v>3</v>
      </c>
      <c r="IH475" s="274">
        <v>0</v>
      </c>
      <c r="II475" s="274">
        <v>19</v>
      </c>
      <c r="IJ475" s="247">
        <f t="shared" si="7521"/>
        <v>18</v>
      </c>
      <c r="IK475" s="237">
        <f t="shared" si="7522"/>
        <v>0.94736842105263153</v>
      </c>
      <c r="IL475" s="238">
        <f t="shared" si="7523"/>
        <v>1</v>
      </c>
      <c r="IM475" s="259">
        <f t="shared" si="7524"/>
        <v>5.2631578947368418E-2</v>
      </c>
      <c r="IN475" s="237">
        <f t="shared" si="7525"/>
        <v>1</v>
      </c>
      <c r="IO475" s="247">
        <f t="shared" si="7526"/>
        <v>1</v>
      </c>
      <c r="IP475" s="237">
        <f t="shared" si="7527"/>
        <v>5.2631578947368418E-2</v>
      </c>
      <c r="IQ475" s="247">
        <f t="shared" si="7528"/>
        <v>0</v>
      </c>
      <c r="IR475" s="259">
        <f t="shared" si="7529"/>
        <v>0</v>
      </c>
      <c r="IS475" s="247">
        <v>0</v>
      </c>
      <c r="IT475" s="247">
        <v>0</v>
      </c>
      <c r="IU475" s="247">
        <v>0</v>
      </c>
      <c r="IV475" s="247">
        <v>0</v>
      </c>
      <c r="IW475" s="247">
        <v>0</v>
      </c>
      <c r="IX475" s="247">
        <v>0</v>
      </c>
      <c r="IY475" s="247">
        <v>0</v>
      </c>
      <c r="IZ475" s="247">
        <v>1</v>
      </c>
      <c r="JA475" s="274">
        <v>0</v>
      </c>
      <c r="JB475" s="274">
        <v>1</v>
      </c>
      <c r="JC475" s="274">
        <v>0</v>
      </c>
      <c r="JD475" s="247">
        <f t="shared" si="7530"/>
        <v>241</v>
      </c>
      <c r="JE475" s="247">
        <f t="shared" si="7531"/>
        <v>221</v>
      </c>
      <c r="JF475" s="260">
        <f t="shared" si="7532"/>
        <v>0.91701244813278004</v>
      </c>
      <c r="JG475" s="238">
        <f t="shared" si="7533"/>
        <v>20</v>
      </c>
      <c r="JH475" s="260">
        <f t="shared" si="7534"/>
        <v>8.2987551867219914E-2</v>
      </c>
      <c r="JI475" s="260">
        <f t="shared" si="7535"/>
        <v>0.950207468879668</v>
      </c>
      <c r="JJ475" s="247">
        <f t="shared" si="7536"/>
        <v>8</v>
      </c>
      <c r="JK475" s="260">
        <f t="shared" si="7537"/>
        <v>3.3195020746887967E-2</v>
      </c>
      <c r="JL475" s="247">
        <f t="shared" si="7538"/>
        <v>12</v>
      </c>
      <c r="JM475" s="260">
        <f t="shared" si="7539"/>
        <v>4.9792531120331947E-2</v>
      </c>
      <c r="JN475" s="247">
        <f t="shared" si="7540"/>
        <v>0</v>
      </c>
      <c r="JO475" s="247">
        <f t="shared" si="7541"/>
        <v>0</v>
      </c>
      <c r="JP475" s="247">
        <f t="shared" si="7542"/>
        <v>10</v>
      </c>
      <c r="JQ475" s="247">
        <f t="shared" si="7543"/>
        <v>2</v>
      </c>
      <c r="JR475" s="247">
        <f t="shared" si="7544"/>
        <v>0</v>
      </c>
      <c r="JS475" s="247">
        <f t="shared" si="7545"/>
        <v>0</v>
      </c>
      <c r="JT475" s="247">
        <f t="shared" si="7546"/>
        <v>0</v>
      </c>
      <c r="JU475" s="247">
        <f t="shared" si="7547"/>
        <v>8</v>
      </c>
      <c r="JV475" s="247">
        <f t="shared" si="7548"/>
        <v>1</v>
      </c>
      <c r="JW475" s="247">
        <f t="shared" si="7549"/>
        <v>21</v>
      </c>
      <c r="JX475" s="247">
        <f t="shared" si="7550"/>
        <v>0</v>
      </c>
    </row>
    <row r="476" spans="1:284" ht="15" customHeight="1">
      <c r="A476" s="269">
        <f t="shared" si="7551"/>
        <v>9</v>
      </c>
      <c r="B476" s="123">
        <v>20170801363</v>
      </c>
      <c r="C476" s="227">
        <f t="shared" ca="1" si="7423"/>
        <v>3</v>
      </c>
      <c r="D476" s="227">
        <f t="shared" ca="1" si="7424"/>
        <v>7</v>
      </c>
      <c r="E476" s="228">
        <f t="shared" si="7425"/>
        <v>23.572602739726026</v>
      </c>
      <c r="F476" s="118">
        <v>10</v>
      </c>
      <c r="G476" s="118">
        <v>7</v>
      </c>
      <c r="H476" s="118">
        <v>1996</v>
      </c>
      <c r="I476" s="147" t="s">
        <v>327</v>
      </c>
      <c r="J476" s="111" t="s">
        <v>823</v>
      </c>
      <c r="K476" s="103" t="s">
        <v>634</v>
      </c>
      <c r="L476" s="247">
        <v>22</v>
      </c>
      <c r="M476" s="247">
        <f t="shared" si="7426"/>
        <v>21</v>
      </c>
      <c r="N476" s="260">
        <f t="shared" si="7427"/>
        <v>0.95454545454545459</v>
      </c>
      <c r="O476" s="238">
        <f t="shared" si="7428"/>
        <v>1</v>
      </c>
      <c r="P476" s="260">
        <f t="shared" si="7429"/>
        <v>4.5454545454545456E-2</v>
      </c>
      <c r="Q476" s="260">
        <f t="shared" si="7430"/>
        <v>0.95454545454545459</v>
      </c>
      <c r="R476" s="247">
        <f t="shared" si="7431"/>
        <v>0</v>
      </c>
      <c r="S476" s="260">
        <f t="shared" si="7432"/>
        <v>0</v>
      </c>
      <c r="T476" s="247">
        <f t="shared" si="7433"/>
        <v>1</v>
      </c>
      <c r="U476" s="260">
        <f t="shared" si="7434"/>
        <v>4.5454545454545456E-2</v>
      </c>
      <c r="V476" s="247">
        <v>0</v>
      </c>
      <c r="W476" s="247">
        <v>0</v>
      </c>
      <c r="X476" s="247">
        <v>1</v>
      </c>
      <c r="Y476" s="247">
        <v>0</v>
      </c>
      <c r="Z476" s="247">
        <v>0</v>
      </c>
      <c r="AA476" s="247">
        <v>0</v>
      </c>
      <c r="AB476" s="247">
        <v>0</v>
      </c>
      <c r="AC476" s="247">
        <v>0</v>
      </c>
      <c r="AD476" s="247">
        <v>0</v>
      </c>
      <c r="AE476" s="247">
        <v>0</v>
      </c>
      <c r="AF476" s="247">
        <v>0</v>
      </c>
      <c r="AG476" s="236">
        <v>20</v>
      </c>
      <c r="AH476" s="236">
        <f t="shared" si="7435"/>
        <v>18</v>
      </c>
      <c r="AI476" s="237">
        <f t="shared" si="7436"/>
        <v>0.9</v>
      </c>
      <c r="AJ476" s="238">
        <f t="shared" si="7437"/>
        <v>2</v>
      </c>
      <c r="AK476" s="237">
        <f t="shared" si="7438"/>
        <v>0.1</v>
      </c>
      <c r="AL476" s="237">
        <f t="shared" si="7439"/>
        <v>0.95</v>
      </c>
      <c r="AM476" s="236">
        <f t="shared" si="7440"/>
        <v>1</v>
      </c>
      <c r="AN476" s="237">
        <f t="shared" si="7441"/>
        <v>0.05</v>
      </c>
      <c r="AO476" s="236">
        <f t="shared" si="7442"/>
        <v>1</v>
      </c>
      <c r="AP476" s="237">
        <f t="shared" si="7443"/>
        <v>0.05</v>
      </c>
      <c r="AQ476" s="236">
        <v>0</v>
      </c>
      <c r="AR476" s="236">
        <v>0</v>
      </c>
      <c r="AS476" s="236">
        <v>1</v>
      </c>
      <c r="AT476" s="236">
        <v>0</v>
      </c>
      <c r="AU476" s="236">
        <v>0</v>
      </c>
      <c r="AV476" s="236">
        <v>0</v>
      </c>
      <c r="AW476" s="236">
        <v>0</v>
      </c>
      <c r="AX476" s="236">
        <v>1</v>
      </c>
      <c r="AY476" s="236">
        <v>0</v>
      </c>
      <c r="AZ476" s="236">
        <v>1</v>
      </c>
      <c r="BA476" s="236">
        <v>0</v>
      </c>
      <c r="BB476" s="236">
        <v>21</v>
      </c>
      <c r="BC476" s="236">
        <f t="shared" si="7444"/>
        <v>19</v>
      </c>
      <c r="BD476" s="237">
        <f t="shared" si="7445"/>
        <v>0.90476190476190477</v>
      </c>
      <c r="BE476" s="238">
        <f t="shared" si="7446"/>
        <v>2</v>
      </c>
      <c r="BF476" s="237">
        <f t="shared" si="7447"/>
        <v>9.5238095238095233E-2</v>
      </c>
      <c r="BG476" s="237">
        <f t="shared" si="7448"/>
        <v>0.95238095238095233</v>
      </c>
      <c r="BH476" s="236">
        <f t="shared" si="7449"/>
        <v>1</v>
      </c>
      <c r="BI476" s="237">
        <f t="shared" si="7450"/>
        <v>4.7619047619047616E-2</v>
      </c>
      <c r="BJ476" s="236">
        <f t="shared" si="7451"/>
        <v>1</v>
      </c>
      <c r="BK476" s="237">
        <f t="shared" si="7452"/>
        <v>4.7619047619047616E-2</v>
      </c>
      <c r="BL476" s="236">
        <v>0</v>
      </c>
      <c r="BM476" s="236">
        <v>1</v>
      </c>
      <c r="BN476" s="236">
        <v>0</v>
      </c>
      <c r="BO476" s="236">
        <v>0</v>
      </c>
      <c r="BP476" s="236">
        <v>0</v>
      </c>
      <c r="BQ476" s="236">
        <v>0</v>
      </c>
      <c r="BR476" s="236">
        <v>0</v>
      </c>
      <c r="BS476" s="236">
        <v>1</v>
      </c>
      <c r="BT476" s="236">
        <v>0</v>
      </c>
      <c r="BU476" s="236">
        <v>1</v>
      </c>
      <c r="BV476" s="236">
        <v>0</v>
      </c>
      <c r="BW476" s="247">
        <v>21</v>
      </c>
      <c r="BX476" s="247">
        <f t="shared" si="7453"/>
        <v>21</v>
      </c>
      <c r="BY476" s="260">
        <f t="shared" si="7454"/>
        <v>1</v>
      </c>
      <c r="BZ476" s="238">
        <f t="shared" si="7455"/>
        <v>0</v>
      </c>
      <c r="CA476" s="260">
        <f t="shared" si="7456"/>
        <v>0</v>
      </c>
      <c r="CB476" s="260">
        <f t="shared" si="7457"/>
        <v>1</v>
      </c>
      <c r="CC476" s="247">
        <f t="shared" si="7458"/>
        <v>0</v>
      </c>
      <c r="CD476" s="260">
        <f t="shared" si="7459"/>
        <v>0</v>
      </c>
      <c r="CE476" s="247">
        <f t="shared" si="7460"/>
        <v>0</v>
      </c>
      <c r="CF476" s="260">
        <f t="shared" si="7461"/>
        <v>0</v>
      </c>
      <c r="CG476" s="247">
        <v>0</v>
      </c>
      <c r="CH476" s="247">
        <v>0</v>
      </c>
      <c r="CI476" s="247">
        <v>0</v>
      </c>
      <c r="CJ476" s="247">
        <v>0</v>
      </c>
      <c r="CK476" s="247">
        <v>0</v>
      </c>
      <c r="CL476" s="247">
        <v>0</v>
      </c>
      <c r="CM476" s="247">
        <v>0</v>
      </c>
      <c r="CN476" s="247">
        <v>0</v>
      </c>
      <c r="CO476" s="247">
        <v>0</v>
      </c>
      <c r="CP476" s="247">
        <v>0</v>
      </c>
      <c r="CQ476" s="247">
        <v>0</v>
      </c>
      <c r="CR476" s="274">
        <v>15</v>
      </c>
      <c r="CS476" s="247">
        <f t="shared" si="7462"/>
        <v>15</v>
      </c>
      <c r="CT476" s="237">
        <f t="shared" si="7463"/>
        <v>1</v>
      </c>
      <c r="CU476" s="238">
        <f t="shared" si="7464"/>
        <v>0</v>
      </c>
      <c r="CV476" s="259">
        <f t="shared" si="7465"/>
        <v>0</v>
      </c>
      <c r="CW476" s="237">
        <f t="shared" si="7466"/>
        <v>1</v>
      </c>
      <c r="CX476" s="247">
        <f t="shared" si="6617"/>
        <v>0</v>
      </c>
      <c r="CY476" s="237">
        <f t="shared" si="6625"/>
        <v>0</v>
      </c>
      <c r="CZ476" s="247">
        <f t="shared" si="6618"/>
        <v>0</v>
      </c>
      <c r="DA476" s="259">
        <f t="shared" si="6626"/>
        <v>0</v>
      </c>
      <c r="DB476" s="247">
        <v>0</v>
      </c>
      <c r="DC476" s="247">
        <v>0</v>
      </c>
      <c r="DD476" s="247">
        <v>0</v>
      </c>
      <c r="DE476" s="247">
        <v>0</v>
      </c>
      <c r="DF476" s="247">
        <v>0</v>
      </c>
      <c r="DG476" s="247">
        <v>0</v>
      </c>
      <c r="DH476" s="247">
        <v>0</v>
      </c>
      <c r="DI476" s="247">
        <v>0</v>
      </c>
      <c r="DJ476" s="274">
        <v>0</v>
      </c>
      <c r="DK476" s="274">
        <v>0</v>
      </c>
      <c r="DL476" s="274">
        <v>0</v>
      </c>
      <c r="DM476" s="274">
        <v>21</v>
      </c>
      <c r="DN476" s="247">
        <f t="shared" si="7467"/>
        <v>21</v>
      </c>
      <c r="DO476" s="237">
        <f t="shared" si="7468"/>
        <v>1</v>
      </c>
      <c r="DP476" s="238">
        <f t="shared" si="7469"/>
        <v>0</v>
      </c>
      <c r="DQ476" s="259">
        <f t="shared" si="7470"/>
        <v>0</v>
      </c>
      <c r="DR476" s="237">
        <f t="shared" si="7471"/>
        <v>1</v>
      </c>
      <c r="DS476" s="247">
        <f t="shared" si="7472"/>
        <v>0</v>
      </c>
      <c r="DT476" s="237">
        <f t="shared" si="7473"/>
        <v>0</v>
      </c>
      <c r="DU476" s="247">
        <f t="shared" si="7474"/>
        <v>0</v>
      </c>
      <c r="DV476" s="259">
        <f t="shared" si="7475"/>
        <v>0</v>
      </c>
      <c r="DW476" s="247">
        <v>0</v>
      </c>
      <c r="DX476" s="247">
        <v>0</v>
      </c>
      <c r="DY476" s="247">
        <v>0</v>
      </c>
      <c r="DZ476" s="247">
        <v>0</v>
      </c>
      <c r="EA476" s="247">
        <v>0</v>
      </c>
      <c r="EB476" s="247">
        <v>0</v>
      </c>
      <c r="EC476" s="247">
        <v>0</v>
      </c>
      <c r="ED476" s="247">
        <v>0</v>
      </c>
      <c r="EE476" s="274">
        <v>0</v>
      </c>
      <c r="EF476" s="274">
        <v>0</v>
      </c>
      <c r="EG476" s="274">
        <v>0</v>
      </c>
      <c r="EH476" s="274">
        <v>22</v>
      </c>
      <c r="EI476" s="247">
        <f t="shared" si="7476"/>
        <v>20</v>
      </c>
      <c r="EJ476" s="237">
        <f t="shared" si="7477"/>
        <v>0.90909090909090906</v>
      </c>
      <c r="EK476" s="238">
        <f t="shared" si="7478"/>
        <v>2</v>
      </c>
      <c r="EL476" s="259">
        <f t="shared" si="7479"/>
        <v>9.0909090909090912E-2</v>
      </c>
      <c r="EM476" s="237">
        <f t="shared" si="7480"/>
        <v>0.90909090909090906</v>
      </c>
      <c r="EN476" s="247">
        <f t="shared" si="7481"/>
        <v>0</v>
      </c>
      <c r="EO476" s="237">
        <f t="shared" si="7482"/>
        <v>0</v>
      </c>
      <c r="EP476" s="247">
        <f t="shared" si="7483"/>
        <v>2</v>
      </c>
      <c r="EQ476" s="259">
        <f t="shared" si="7484"/>
        <v>9.0909090909090912E-2</v>
      </c>
      <c r="ER476" s="247">
        <v>0</v>
      </c>
      <c r="ES476" s="247">
        <v>0</v>
      </c>
      <c r="ET476" s="247">
        <v>2</v>
      </c>
      <c r="EU476" s="247">
        <v>0</v>
      </c>
      <c r="EV476" s="247">
        <v>0</v>
      </c>
      <c r="EW476" s="247">
        <v>0</v>
      </c>
      <c r="EX476" s="247">
        <v>0</v>
      </c>
      <c r="EY476" s="247">
        <v>0</v>
      </c>
      <c r="EZ476" s="274">
        <v>0</v>
      </c>
      <c r="FA476" s="274">
        <v>1</v>
      </c>
      <c r="FB476" s="274">
        <v>0</v>
      </c>
      <c r="FC476" s="274">
        <v>18</v>
      </c>
      <c r="FD476" s="247">
        <f t="shared" si="7485"/>
        <v>18</v>
      </c>
      <c r="FE476" s="237">
        <f t="shared" si="7486"/>
        <v>1</v>
      </c>
      <c r="FF476" s="238">
        <f t="shared" si="7487"/>
        <v>0</v>
      </c>
      <c r="FG476" s="259">
        <f t="shared" si="7488"/>
        <v>0</v>
      </c>
      <c r="FH476" s="237">
        <f t="shared" si="7489"/>
        <v>1</v>
      </c>
      <c r="FI476" s="247">
        <f t="shared" si="7490"/>
        <v>0</v>
      </c>
      <c r="FJ476" s="237">
        <f t="shared" si="7491"/>
        <v>0</v>
      </c>
      <c r="FK476" s="247">
        <f t="shared" si="7492"/>
        <v>0</v>
      </c>
      <c r="FL476" s="259">
        <f t="shared" si="7493"/>
        <v>0</v>
      </c>
      <c r="FM476" s="247">
        <v>0</v>
      </c>
      <c r="FN476" s="247">
        <v>0</v>
      </c>
      <c r="FO476" s="247">
        <v>0</v>
      </c>
      <c r="FP476" s="247">
        <v>0</v>
      </c>
      <c r="FQ476" s="247">
        <v>0</v>
      </c>
      <c r="FR476" s="247">
        <v>0</v>
      </c>
      <c r="FS476" s="247">
        <v>0</v>
      </c>
      <c r="FT476" s="247">
        <v>0</v>
      </c>
      <c r="FU476" s="274">
        <v>0</v>
      </c>
      <c r="FV476" s="274">
        <v>0</v>
      </c>
      <c r="FW476" s="274">
        <v>0</v>
      </c>
      <c r="FX476" s="274">
        <v>22</v>
      </c>
      <c r="FY476" s="247">
        <f t="shared" si="7494"/>
        <v>20</v>
      </c>
      <c r="FZ476" s="237">
        <f t="shared" si="7495"/>
        <v>0.90909090909090906</v>
      </c>
      <c r="GA476" s="238">
        <f t="shared" si="7496"/>
        <v>2</v>
      </c>
      <c r="GB476" s="259">
        <f t="shared" si="7497"/>
        <v>9.0909090909090912E-2</v>
      </c>
      <c r="GC476" s="237">
        <f t="shared" si="7498"/>
        <v>0.95454545454545459</v>
      </c>
      <c r="GD476" s="247">
        <f t="shared" si="7499"/>
        <v>1</v>
      </c>
      <c r="GE476" s="237">
        <f t="shared" si="7500"/>
        <v>4.5454545454545456E-2</v>
      </c>
      <c r="GF476" s="247">
        <f t="shared" si="7501"/>
        <v>1</v>
      </c>
      <c r="GG476" s="259">
        <f t="shared" si="7502"/>
        <v>4.5454545454545456E-2</v>
      </c>
      <c r="GH476" s="247">
        <v>0</v>
      </c>
      <c r="GI476" s="247">
        <v>0</v>
      </c>
      <c r="GJ476" s="247">
        <v>1</v>
      </c>
      <c r="GK476" s="247">
        <v>0</v>
      </c>
      <c r="GL476" s="247">
        <v>0</v>
      </c>
      <c r="GM476" s="247">
        <v>0</v>
      </c>
      <c r="GN476" s="247">
        <v>0</v>
      </c>
      <c r="GO476" s="247">
        <v>1</v>
      </c>
      <c r="GP476" s="274">
        <v>0</v>
      </c>
      <c r="GQ476" s="274">
        <v>0</v>
      </c>
      <c r="GR476" s="274">
        <v>0</v>
      </c>
      <c r="GS476" s="274">
        <v>19</v>
      </c>
      <c r="GT476" s="247">
        <f t="shared" si="7503"/>
        <v>19</v>
      </c>
      <c r="GU476" s="237">
        <f t="shared" si="7504"/>
        <v>1</v>
      </c>
      <c r="GV476" s="238">
        <f t="shared" si="7505"/>
        <v>0</v>
      </c>
      <c r="GW476" s="259">
        <f t="shared" si="7506"/>
        <v>0</v>
      </c>
      <c r="GX476" s="237">
        <f t="shared" si="7507"/>
        <v>1</v>
      </c>
      <c r="GY476" s="247">
        <f t="shared" si="7508"/>
        <v>0</v>
      </c>
      <c r="GZ476" s="237">
        <f t="shared" si="7509"/>
        <v>0</v>
      </c>
      <c r="HA476" s="247">
        <f t="shared" si="7510"/>
        <v>0</v>
      </c>
      <c r="HB476" s="259">
        <f t="shared" si="7511"/>
        <v>0</v>
      </c>
      <c r="HC476" s="247">
        <v>0</v>
      </c>
      <c r="HD476" s="247">
        <v>0</v>
      </c>
      <c r="HE476" s="247">
        <v>0</v>
      </c>
      <c r="HF476" s="247">
        <v>0</v>
      </c>
      <c r="HG476" s="247">
        <v>0</v>
      </c>
      <c r="HH476" s="247">
        <v>0</v>
      </c>
      <c r="HI476" s="247">
        <v>0</v>
      </c>
      <c r="HJ476" s="247">
        <v>0</v>
      </c>
      <c r="HK476" s="274">
        <v>0</v>
      </c>
      <c r="HL476" s="274">
        <v>0</v>
      </c>
      <c r="HM476" s="274">
        <v>0</v>
      </c>
      <c r="HN476" s="274">
        <v>21</v>
      </c>
      <c r="HO476" s="247">
        <f t="shared" si="7512"/>
        <v>19</v>
      </c>
      <c r="HP476" s="237">
        <f t="shared" si="7513"/>
        <v>0.90476190476190477</v>
      </c>
      <c r="HQ476" s="238">
        <f t="shared" si="7514"/>
        <v>2</v>
      </c>
      <c r="HR476" s="259">
        <f t="shared" si="7515"/>
        <v>9.5238095238095233E-2</v>
      </c>
      <c r="HS476" s="237">
        <f t="shared" si="7516"/>
        <v>1</v>
      </c>
      <c r="HT476" s="247">
        <f t="shared" si="7517"/>
        <v>2</v>
      </c>
      <c r="HU476" s="237">
        <f t="shared" si="7518"/>
        <v>9.5238095238095233E-2</v>
      </c>
      <c r="HV476" s="247">
        <f t="shared" si="7519"/>
        <v>0</v>
      </c>
      <c r="HW476" s="259">
        <f t="shared" si="7520"/>
        <v>0</v>
      </c>
      <c r="HX476" s="247">
        <v>0</v>
      </c>
      <c r="HY476" s="247">
        <v>0</v>
      </c>
      <c r="HZ476" s="247">
        <v>0</v>
      </c>
      <c r="IA476" s="247">
        <v>0</v>
      </c>
      <c r="IB476" s="247">
        <v>0</v>
      </c>
      <c r="IC476" s="247">
        <v>0</v>
      </c>
      <c r="ID476" s="247">
        <v>0</v>
      </c>
      <c r="IE476" s="247">
        <v>2</v>
      </c>
      <c r="IF476" s="274">
        <v>0</v>
      </c>
      <c r="IG476" s="274">
        <v>0</v>
      </c>
      <c r="IH476" s="274">
        <v>0</v>
      </c>
      <c r="II476" s="274">
        <v>19</v>
      </c>
      <c r="IJ476" s="247">
        <f t="shared" si="7521"/>
        <v>17</v>
      </c>
      <c r="IK476" s="237">
        <f t="shared" si="7522"/>
        <v>0.89473684210526316</v>
      </c>
      <c r="IL476" s="238">
        <f t="shared" si="7523"/>
        <v>2</v>
      </c>
      <c r="IM476" s="259">
        <f t="shared" si="7524"/>
        <v>0.10526315789473684</v>
      </c>
      <c r="IN476" s="237">
        <f t="shared" si="7525"/>
        <v>1</v>
      </c>
      <c r="IO476" s="247">
        <f t="shared" si="7526"/>
        <v>2</v>
      </c>
      <c r="IP476" s="237">
        <f t="shared" si="7527"/>
        <v>0.10526315789473684</v>
      </c>
      <c r="IQ476" s="247">
        <f t="shared" si="7528"/>
        <v>0</v>
      </c>
      <c r="IR476" s="259">
        <f t="shared" si="7529"/>
        <v>0</v>
      </c>
      <c r="IS476" s="247">
        <v>0</v>
      </c>
      <c r="IT476" s="247">
        <v>0</v>
      </c>
      <c r="IU476" s="247">
        <v>0</v>
      </c>
      <c r="IV476" s="247">
        <v>0</v>
      </c>
      <c r="IW476" s="247">
        <v>0</v>
      </c>
      <c r="IX476" s="247">
        <v>0</v>
      </c>
      <c r="IY476" s="247">
        <v>0</v>
      </c>
      <c r="IZ476" s="247">
        <v>2</v>
      </c>
      <c r="JA476" s="274">
        <v>0</v>
      </c>
      <c r="JB476" s="274">
        <v>0</v>
      </c>
      <c r="JC476" s="274">
        <v>0</v>
      </c>
      <c r="JD476" s="247">
        <f t="shared" si="7530"/>
        <v>241</v>
      </c>
      <c r="JE476" s="247">
        <f t="shared" si="7531"/>
        <v>228</v>
      </c>
      <c r="JF476" s="260">
        <f t="shared" si="7532"/>
        <v>0.94605809128630702</v>
      </c>
      <c r="JG476" s="238">
        <f t="shared" si="7533"/>
        <v>13</v>
      </c>
      <c r="JH476" s="260">
        <f t="shared" si="7534"/>
        <v>5.3941908713692949E-2</v>
      </c>
      <c r="JI476" s="260">
        <f t="shared" si="7535"/>
        <v>0.975103734439834</v>
      </c>
      <c r="JJ476" s="247">
        <f t="shared" si="7536"/>
        <v>7</v>
      </c>
      <c r="JK476" s="260">
        <f t="shared" si="7537"/>
        <v>2.9045643153526972E-2</v>
      </c>
      <c r="JL476" s="247">
        <f t="shared" si="7538"/>
        <v>6</v>
      </c>
      <c r="JM476" s="260">
        <f t="shared" si="7539"/>
        <v>2.4896265560165973E-2</v>
      </c>
      <c r="JN476" s="247">
        <f t="shared" si="7540"/>
        <v>0</v>
      </c>
      <c r="JO476" s="247">
        <f t="shared" si="7541"/>
        <v>1</v>
      </c>
      <c r="JP476" s="247">
        <f t="shared" si="7542"/>
        <v>5</v>
      </c>
      <c r="JQ476" s="247">
        <f t="shared" si="7543"/>
        <v>0</v>
      </c>
      <c r="JR476" s="247">
        <f t="shared" si="7544"/>
        <v>0</v>
      </c>
      <c r="JS476" s="247">
        <f t="shared" si="7545"/>
        <v>0</v>
      </c>
      <c r="JT476" s="247">
        <f t="shared" si="7546"/>
        <v>0</v>
      </c>
      <c r="JU476" s="247">
        <f t="shared" si="7547"/>
        <v>7</v>
      </c>
      <c r="JV476" s="247">
        <f t="shared" si="7548"/>
        <v>0</v>
      </c>
      <c r="JW476" s="247">
        <f t="shared" si="7549"/>
        <v>3</v>
      </c>
      <c r="JX476" s="247">
        <f t="shared" si="7550"/>
        <v>0</v>
      </c>
    </row>
    <row r="477" spans="1:284" ht="15" customHeight="1">
      <c r="A477" s="269">
        <f t="shared" si="7551"/>
        <v>10</v>
      </c>
      <c r="B477" s="125">
        <v>20180101564</v>
      </c>
      <c r="C477" s="227">
        <f t="shared" ca="1" si="7423"/>
        <v>3</v>
      </c>
      <c r="D477" s="227">
        <f t="shared" ca="1" si="7424"/>
        <v>2</v>
      </c>
      <c r="E477" s="228">
        <f t="shared" si="7425"/>
        <v>23.287671232876711</v>
      </c>
      <c r="F477" s="99">
        <v>22</v>
      </c>
      <c r="G477" s="99">
        <v>10</v>
      </c>
      <c r="H477" s="99">
        <v>1996</v>
      </c>
      <c r="I477" s="153" t="s">
        <v>672</v>
      </c>
      <c r="J477" s="111" t="s">
        <v>823</v>
      </c>
      <c r="K477" s="103" t="s">
        <v>634</v>
      </c>
      <c r="L477" s="247">
        <v>22</v>
      </c>
      <c r="M477" s="247">
        <f t="shared" si="7426"/>
        <v>20</v>
      </c>
      <c r="N477" s="260">
        <f t="shared" si="7427"/>
        <v>0.90909090909090906</v>
      </c>
      <c r="O477" s="238">
        <f t="shared" si="7428"/>
        <v>2</v>
      </c>
      <c r="P477" s="260">
        <f t="shared" si="7429"/>
        <v>9.0909090909090912E-2</v>
      </c>
      <c r="Q477" s="260">
        <f t="shared" si="7430"/>
        <v>1</v>
      </c>
      <c r="R477" s="247">
        <f t="shared" si="7431"/>
        <v>2</v>
      </c>
      <c r="S477" s="260">
        <f t="shared" si="7432"/>
        <v>9.0909090909090912E-2</v>
      </c>
      <c r="T477" s="247">
        <f t="shared" si="7433"/>
        <v>0</v>
      </c>
      <c r="U477" s="260">
        <f t="shared" si="7434"/>
        <v>0</v>
      </c>
      <c r="V477" s="247">
        <v>0</v>
      </c>
      <c r="W477" s="247">
        <v>0</v>
      </c>
      <c r="X477" s="247">
        <v>0</v>
      </c>
      <c r="Y477" s="247">
        <v>0</v>
      </c>
      <c r="Z477" s="247">
        <v>0</v>
      </c>
      <c r="AA477" s="247">
        <v>0</v>
      </c>
      <c r="AB477" s="247">
        <v>0</v>
      </c>
      <c r="AC477" s="247">
        <v>2</v>
      </c>
      <c r="AD477" s="247">
        <v>0</v>
      </c>
      <c r="AE477" s="247">
        <v>2</v>
      </c>
      <c r="AF477" s="247">
        <v>0</v>
      </c>
      <c r="AG477" s="236">
        <v>20</v>
      </c>
      <c r="AH477" s="236">
        <f t="shared" si="7435"/>
        <v>17</v>
      </c>
      <c r="AI477" s="237">
        <f t="shared" si="7436"/>
        <v>0.85</v>
      </c>
      <c r="AJ477" s="238">
        <f t="shared" si="7437"/>
        <v>3</v>
      </c>
      <c r="AK477" s="237">
        <f t="shared" si="7438"/>
        <v>0.15</v>
      </c>
      <c r="AL477" s="237">
        <f t="shared" si="7439"/>
        <v>1</v>
      </c>
      <c r="AM477" s="236">
        <f t="shared" si="7440"/>
        <v>3</v>
      </c>
      <c r="AN477" s="237">
        <f t="shared" si="7441"/>
        <v>0.15</v>
      </c>
      <c r="AO477" s="236">
        <f t="shared" si="7442"/>
        <v>0</v>
      </c>
      <c r="AP477" s="237">
        <f t="shared" si="7443"/>
        <v>0</v>
      </c>
      <c r="AQ477" s="236">
        <v>0</v>
      </c>
      <c r="AR477" s="236">
        <v>0</v>
      </c>
      <c r="AS477" s="236">
        <v>0</v>
      </c>
      <c r="AT477" s="236">
        <v>0</v>
      </c>
      <c r="AU477" s="236">
        <v>0</v>
      </c>
      <c r="AV477" s="236">
        <v>0</v>
      </c>
      <c r="AW477" s="236">
        <v>0</v>
      </c>
      <c r="AX477" s="236">
        <v>3</v>
      </c>
      <c r="AY477" s="236">
        <v>1</v>
      </c>
      <c r="AZ477" s="236">
        <v>0</v>
      </c>
      <c r="BA477" s="236">
        <v>0</v>
      </c>
      <c r="BB477" s="236">
        <v>21</v>
      </c>
      <c r="BC477" s="236">
        <f t="shared" si="7444"/>
        <v>20</v>
      </c>
      <c r="BD477" s="237">
        <f t="shared" si="7445"/>
        <v>0.95238095238095233</v>
      </c>
      <c r="BE477" s="238">
        <f t="shared" si="7446"/>
        <v>1</v>
      </c>
      <c r="BF477" s="237">
        <f t="shared" si="7447"/>
        <v>4.7619047619047616E-2</v>
      </c>
      <c r="BG477" s="237">
        <f t="shared" si="7448"/>
        <v>0.95238095238095233</v>
      </c>
      <c r="BH477" s="236">
        <f t="shared" si="7449"/>
        <v>0</v>
      </c>
      <c r="BI477" s="237">
        <f t="shared" si="7450"/>
        <v>0</v>
      </c>
      <c r="BJ477" s="236">
        <f t="shared" si="7451"/>
        <v>1</v>
      </c>
      <c r="BK477" s="237">
        <f t="shared" si="7452"/>
        <v>4.7619047619047616E-2</v>
      </c>
      <c r="BL477" s="236">
        <v>0</v>
      </c>
      <c r="BM477" s="236">
        <v>0</v>
      </c>
      <c r="BN477" s="236">
        <v>1</v>
      </c>
      <c r="BO477" s="236">
        <v>0</v>
      </c>
      <c r="BP477" s="236">
        <v>0</v>
      </c>
      <c r="BQ477" s="236">
        <v>0</v>
      </c>
      <c r="BR477" s="236">
        <v>0</v>
      </c>
      <c r="BS477" s="236">
        <v>0</v>
      </c>
      <c r="BT477" s="236">
        <v>0</v>
      </c>
      <c r="BU477" s="236">
        <v>1</v>
      </c>
      <c r="BV477" s="236">
        <v>0</v>
      </c>
      <c r="BW477" s="247">
        <v>21</v>
      </c>
      <c r="BX477" s="247">
        <f t="shared" si="7453"/>
        <v>20</v>
      </c>
      <c r="BY477" s="260">
        <f t="shared" si="7454"/>
        <v>0.95238095238095233</v>
      </c>
      <c r="BZ477" s="238">
        <f t="shared" si="7455"/>
        <v>1</v>
      </c>
      <c r="CA477" s="260">
        <f t="shared" si="7456"/>
        <v>4.7619047619047616E-2</v>
      </c>
      <c r="CB477" s="260">
        <f t="shared" si="7457"/>
        <v>1</v>
      </c>
      <c r="CC477" s="247">
        <f t="shared" si="7458"/>
        <v>1</v>
      </c>
      <c r="CD477" s="260">
        <f t="shared" si="7459"/>
        <v>4.7619047619047616E-2</v>
      </c>
      <c r="CE477" s="247">
        <f t="shared" si="7460"/>
        <v>0</v>
      </c>
      <c r="CF477" s="260">
        <f t="shared" si="7461"/>
        <v>0</v>
      </c>
      <c r="CG477" s="247">
        <v>0</v>
      </c>
      <c r="CH477" s="247">
        <v>0</v>
      </c>
      <c r="CI477" s="247">
        <v>0</v>
      </c>
      <c r="CJ477" s="247">
        <v>0</v>
      </c>
      <c r="CK477" s="247">
        <v>0</v>
      </c>
      <c r="CL477" s="247">
        <v>0</v>
      </c>
      <c r="CM477" s="247">
        <v>0</v>
      </c>
      <c r="CN477" s="247">
        <v>1</v>
      </c>
      <c r="CO477" s="247">
        <v>0</v>
      </c>
      <c r="CP477" s="247">
        <v>0</v>
      </c>
      <c r="CQ477" s="247">
        <v>0</v>
      </c>
      <c r="CR477" s="274">
        <v>15</v>
      </c>
      <c r="CS477" s="247">
        <f t="shared" si="7462"/>
        <v>15</v>
      </c>
      <c r="CT477" s="237">
        <f t="shared" si="7463"/>
        <v>1</v>
      </c>
      <c r="CU477" s="238">
        <f t="shared" si="7464"/>
        <v>0</v>
      </c>
      <c r="CV477" s="259">
        <f t="shared" si="7465"/>
        <v>0</v>
      </c>
      <c r="CW477" s="237">
        <f t="shared" si="7466"/>
        <v>1</v>
      </c>
      <c r="CX477" s="247">
        <f t="shared" si="6617"/>
        <v>0</v>
      </c>
      <c r="CY477" s="237">
        <f t="shared" si="6625"/>
        <v>0</v>
      </c>
      <c r="CZ477" s="247">
        <f t="shared" si="6618"/>
        <v>0</v>
      </c>
      <c r="DA477" s="259">
        <f t="shared" si="6626"/>
        <v>0</v>
      </c>
      <c r="DB477" s="247">
        <v>0</v>
      </c>
      <c r="DC477" s="247">
        <v>0</v>
      </c>
      <c r="DD477" s="247">
        <v>0</v>
      </c>
      <c r="DE477" s="247">
        <v>0</v>
      </c>
      <c r="DF477" s="247">
        <v>0</v>
      </c>
      <c r="DG477" s="247">
        <v>0</v>
      </c>
      <c r="DH477" s="247">
        <v>0</v>
      </c>
      <c r="DI477" s="247">
        <v>0</v>
      </c>
      <c r="DJ477" s="274">
        <v>1</v>
      </c>
      <c r="DK477" s="274">
        <v>0</v>
      </c>
      <c r="DL477" s="274">
        <v>0</v>
      </c>
      <c r="DM477" s="274">
        <v>21</v>
      </c>
      <c r="DN477" s="247">
        <f t="shared" si="7467"/>
        <v>20</v>
      </c>
      <c r="DO477" s="237">
        <f t="shared" si="7468"/>
        <v>0.95238095238095233</v>
      </c>
      <c r="DP477" s="238">
        <f t="shared" si="7469"/>
        <v>1</v>
      </c>
      <c r="DQ477" s="259">
        <f t="shared" si="7470"/>
        <v>4.7619047619047616E-2</v>
      </c>
      <c r="DR477" s="237">
        <f t="shared" si="7471"/>
        <v>1</v>
      </c>
      <c r="DS477" s="247">
        <f t="shared" si="7472"/>
        <v>1</v>
      </c>
      <c r="DT477" s="237">
        <f t="shared" si="7473"/>
        <v>4.7619047619047616E-2</v>
      </c>
      <c r="DU477" s="247">
        <f t="shared" si="7474"/>
        <v>0</v>
      </c>
      <c r="DV477" s="259">
        <f t="shared" si="7475"/>
        <v>0</v>
      </c>
      <c r="DW477" s="247">
        <v>0</v>
      </c>
      <c r="DX477" s="247">
        <v>0</v>
      </c>
      <c r="DY477" s="247">
        <v>0</v>
      </c>
      <c r="DZ477" s="247">
        <v>0</v>
      </c>
      <c r="EA477" s="247">
        <v>0</v>
      </c>
      <c r="EB477" s="247">
        <v>0</v>
      </c>
      <c r="EC477" s="247">
        <v>0</v>
      </c>
      <c r="ED477" s="247">
        <v>1</v>
      </c>
      <c r="EE477" s="274">
        <v>0</v>
      </c>
      <c r="EF477" s="274">
        <v>0</v>
      </c>
      <c r="EG477" s="274">
        <v>0</v>
      </c>
      <c r="EH477" s="274">
        <v>22</v>
      </c>
      <c r="EI477" s="247">
        <f t="shared" si="7476"/>
        <v>20</v>
      </c>
      <c r="EJ477" s="237">
        <f t="shared" si="7477"/>
        <v>0.90909090909090906</v>
      </c>
      <c r="EK477" s="238">
        <f t="shared" si="7478"/>
        <v>2</v>
      </c>
      <c r="EL477" s="259">
        <f t="shared" si="7479"/>
        <v>9.0909090909090912E-2</v>
      </c>
      <c r="EM477" s="237">
        <f t="shared" si="7480"/>
        <v>0.95454545454545459</v>
      </c>
      <c r="EN477" s="247">
        <f t="shared" si="7481"/>
        <v>1</v>
      </c>
      <c r="EO477" s="237">
        <f t="shared" si="7482"/>
        <v>4.5454545454545456E-2</v>
      </c>
      <c r="EP477" s="247">
        <f t="shared" si="7483"/>
        <v>1</v>
      </c>
      <c r="EQ477" s="259">
        <f t="shared" si="7484"/>
        <v>4.5454545454545456E-2</v>
      </c>
      <c r="ER477" s="247">
        <v>0</v>
      </c>
      <c r="ES477" s="247">
        <v>0</v>
      </c>
      <c r="ET477" s="247">
        <v>1</v>
      </c>
      <c r="EU477" s="247">
        <v>0</v>
      </c>
      <c r="EV477" s="247">
        <v>0</v>
      </c>
      <c r="EW477" s="247">
        <v>0</v>
      </c>
      <c r="EX477" s="247">
        <v>0</v>
      </c>
      <c r="EY477" s="247">
        <v>1</v>
      </c>
      <c r="EZ477" s="274">
        <v>0</v>
      </c>
      <c r="FA477" s="274">
        <v>1</v>
      </c>
      <c r="FB477" s="274">
        <v>2</v>
      </c>
      <c r="FC477" s="274">
        <v>18</v>
      </c>
      <c r="FD477" s="247">
        <f t="shared" si="7485"/>
        <v>18</v>
      </c>
      <c r="FE477" s="237">
        <f t="shared" si="7486"/>
        <v>1</v>
      </c>
      <c r="FF477" s="238">
        <f t="shared" si="7487"/>
        <v>0</v>
      </c>
      <c r="FG477" s="259">
        <f t="shared" si="7488"/>
        <v>0</v>
      </c>
      <c r="FH477" s="237">
        <f t="shared" si="7489"/>
        <v>1</v>
      </c>
      <c r="FI477" s="247">
        <f t="shared" si="7490"/>
        <v>0</v>
      </c>
      <c r="FJ477" s="237">
        <f t="shared" si="7491"/>
        <v>0</v>
      </c>
      <c r="FK477" s="247">
        <f t="shared" si="7492"/>
        <v>0</v>
      </c>
      <c r="FL477" s="259">
        <f t="shared" si="7493"/>
        <v>0</v>
      </c>
      <c r="FM477" s="247">
        <v>0</v>
      </c>
      <c r="FN477" s="247">
        <v>0</v>
      </c>
      <c r="FO477" s="247">
        <v>0</v>
      </c>
      <c r="FP477" s="247">
        <v>0</v>
      </c>
      <c r="FQ477" s="247">
        <v>0</v>
      </c>
      <c r="FR477" s="247">
        <v>0</v>
      </c>
      <c r="FS477" s="247">
        <v>0</v>
      </c>
      <c r="FT477" s="247">
        <v>0</v>
      </c>
      <c r="FU477" s="274">
        <v>0</v>
      </c>
      <c r="FV477" s="274">
        <v>0</v>
      </c>
      <c r="FW477" s="274">
        <v>0</v>
      </c>
      <c r="FX477" s="274">
        <v>22</v>
      </c>
      <c r="FY477" s="247">
        <f t="shared" si="7494"/>
        <v>22</v>
      </c>
      <c r="FZ477" s="237">
        <f t="shared" si="7495"/>
        <v>1</v>
      </c>
      <c r="GA477" s="238">
        <f t="shared" si="7496"/>
        <v>0</v>
      </c>
      <c r="GB477" s="259">
        <f t="shared" si="7497"/>
        <v>0</v>
      </c>
      <c r="GC477" s="237">
        <f t="shared" si="7498"/>
        <v>1</v>
      </c>
      <c r="GD477" s="247">
        <f t="shared" si="7499"/>
        <v>0</v>
      </c>
      <c r="GE477" s="237">
        <f t="shared" si="7500"/>
        <v>0</v>
      </c>
      <c r="GF477" s="247">
        <f t="shared" si="7501"/>
        <v>0</v>
      </c>
      <c r="GG477" s="259">
        <f t="shared" si="7502"/>
        <v>0</v>
      </c>
      <c r="GH477" s="247">
        <v>0</v>
      </c>
      <c r="GI477" s="247">
        <v>0</v>
      </c>
      <c r="GJ477" s="247">
        <v>0</v>
      </c>
      <c r="GK477" s="247">
        <v>0</v>
      </c>
      <c r="GL477" s="247">
        <v>0</v>
      </c>
      <c r="GM477" s="247">
        <v>0</v>
      </c>
      <c r="GN477" s="247">
        <v>0</v>
      </c>
      <c r="GO477" s="247">
        <v>0</v>
      </c>
      <c r="GP477" s="274">
        <v>0</v>
      </c>
      <c r="GQ477" s="274">
        <v>0</v>
      </c>
      <c r="GR477" s="274">
        <v>0</v>
      </c>
      <c r="GS477" s="274">
        <v>19</v>
      </c>
      <c r="GT477" s="247">
        <f t="shared" si="7503"/>
        <v>18</v>
      </c>
      <c r="GU477" s="237">
        <f t="shared" si="7504"/>
        <v>0.94736842105263153</v>
      </c>
      <c r="GV477" s="238">
        <f t="shared" si="7505"/>
        <v>1</v>
      </c>
      <c r="GW477" s="259">
        <f t="shared" si="7506"/>
        <v>5.2631578947368418E-2</v>
      </c>
      <c r="GX477" s="237">
        <f t="shared" si="7507"/>
        <v>1</v>
      </c>
      <c r="GY477" s="247">
        <f t="shared" si="7508"/>
        <v>1</v>
      </c>
      <c r="GZ477" s="237">
        <f t="shared" si="7509"/>
        <v>5.2631578947368418E-2</v>
      </c>
      <c r="HA477" s="247">
        <f t="shared" si="7510"/>
        <v>0</v>
      </c>
      <c r="HB477" s="259">
        <f t="shared" si="7511"/>
        <v>0</v>
      </c>
      <c r="HC477" s="247">
        <v>0</v>
      </c>
      <c r="HD477" s="247">
        <v>0</v>
      </c>
      <c r="HE477" s="247">
        <v>0</v>
      </c>
      <c r="HF477" s="247">
        <v>0</v>
      </c>
      <c r="HG477" s="247">
        <v>0</v>
      </c>
      <c r="HH477" s="247">
        <v>0</v>
      </c>
      <c r="HI477" s="247">
        <v>0</v>
      </c>
      <c r="HJ477" s="247">
        <v>1</v>
      </c>
      <c r="HK477" s="274">
        <v>0</v>
      </c>
      <c r="HL477" s="274">
        <v>0</v>
      </c>
      <c r="HM477" s="274">
        <v>0</v>
      </c>
      <c r="HN477" s="274">
        <v>21</v>
      </c>
      <c r="HO477" s="247">
        <f t="shared" si="7512"/>
        <v>21</v>
      </c>
      <c r="HP477" s="237">
        <f t="shared" si="7513"/>
        <v>1</v>
      </c>
      <c r="HQ477" s="238">
        <f t="shared" si="7514"/>
        <v>0</v>
      </c>
      <c r="HR477" s="259">
        <f t="shared" si="7515"/>
        <v>0</v>
      </c>
      <c r="HS477" s="237">
        <f t="shared" si="7516"/>
        <v>1</v>
      </c>
      <c r="HT477" s="247">
        <f t="shared" si="7517"/>
        <v>0</v>
      </c>
      <c r="HU477" s="237">
        <f t="shared" si="7518"/>
        <v>0</v>
      </c>
      <c r="HV477" s="247">
        <f t="shared" si="7519"/>
        <v>0</v>
      </c>
      <c r="HW477" s="259">
        <f t="shared" si="7520"/>
        <v>0</v>
      </c>
      <c r="HX477" s="247">
        <v>0</v>
      </c>
      <c r="HY477" s="247">
        <v>0</v>
      </c>
      <c r="HZ477" s="247">
        <v>0</v>
      </c>
      <c r="IA477" s="247">
        <v>0</v>
      </c>
      <c r="IB477" s="247">
        <v>0</v>
      </c>
      <c r="IC477" s="247">
        <v>0</v>
      </c>
      <c r="ID477" s="247">
        <v>0</v>
      </c>
      <c r="IE477" s="247">
        <v>0</v>
      </c>
      <c r="IF477" s="274">
        <v>0</v>
      </c>
      <c r="IG477" s="274">
        <v>2</v>
      </c>
      <c r="IH477" s="274">
        <v>0</v>
      </c>
      <c r="II477" s="274">
        <v>19</v>
      </c>
      <c r="IJ477" s="247">
        <f t="shared" si="7521"/>
        <v>19</v>
      </c>
      <c r="IK477" s="237">
        <f t="shared" si="7522"/>
        <v>1</v>
      </c>
      <c r="IL477" s="238">
        <f t="shared" si="7523"/>
        <v>0</v>
      </c>
      <c r="IM477" s="259">
        <f t="shared" si="7524"/>
        <v>0</v>
      </c>
      <c r="IN477" s="237">
        <f t="shared" si="7525"/>
        <v>1</v>
      </c>
      <c r="IO477" s="247">
        <f t="shared" si="7526"/>
        <v>0</v>
      </c>
      <c r="IP477" s="237">
        <f t="shared" si="7527"/>
        <v>0</v>
      </c>
      <c r="IQ477" s="247">
        <f t="shared" si="7528"/>
        <v>0</v>
      </c>
      <c r="IR477" s="259">
        <f t="shared" si="7529"/>
        <v>0</v>
      </c>
      <c r="IS477" s="247">
        <v>0</v>
      </c>
      <c r="IT477" s="247">
        <v>0</v>
      </c>
      <c r="IU477" s="247">
        <v>0</v>
      </c>
      <c r="IV477" s="247">
        <v>0</v>
      </c>
      <c r="IW477" s="247">
        <v>0</v>
      </c>
      <c r="IX477" s="247">
        <v>0</v>
      </c>
      <c r="IY477" s="247">
        <v>0</v>
      </c>
      <c r="IZ477" s="247">
        <v>0</v>
      </c>
      <c r="JA477" s="274">
        <v>0</v>
      </c>
      <c r="JB477" s="274">
        <v>0</v>
      </c>
      <c r="JC477" s="274">
        <v>0</v>
      </c>
      <c r="JD477" s="247">
        <f t="shared" si="7530"/>
        <v>241</v>
      </c>
      <c r="JE477" s="247">
        <f t="shared" si="7531"/>
        <v>230</v>
      </c>
      <c r="JF477" s="260">
        <f t="shared" si="7532"/>
        <v>0.9543568464730291</v>
      </c>
      <c r="JG477" s="238">
        <f t="shared" si="7533"/>
        <v>11</v>
      </c>
      <c r="JH477" s="260">
        <f t="shared" si="7534"/>
        <v>4.5643153526970952E-2</v>
      </c>
      <c r="JI477" s="260">
        <f t="shared" si="7535"/>
        <v>0.99170124481327804</v>
      </c>
      <c r="JJ477" s="247">
        <f t="shared" si="7536"/>
        <v>9</v>
      </c>
      <c r="JK477" s="260">
        <f t="shared" si="7537"/>
        <v>3.7344398340248962E-2</v>
      </c>
      <c r="JL477" s="247">
        <f t="shared" si="7538"/>
        <v>2</v>
      </c>
      <c r="JM477" s="260">
        <f t="shared" si="7539"/>
        <v>8.2987551867219917E-3</v>
      </c>
      <c r="JN477" s="247">
        <f t="shared" si="7540"/>
        <v>0</v>
      </c>
      <c r="JO477" s="247">
        <f t="shared" si="7541"/>
        <v>0</v>
      </c>
      <c r="JP477" s="247">
        <f t="shared" si="7542"/>
        <v>2</v>
      </c>
      <c r="JQ477" s="247">
        <f t="shared" si="7543"/>
        <v>0</v>
      </c>
      <c r="JR477" s="247">
        <f t="shared" si="7544"/>
        <v>0</v>
      </c>
      <c r="JS477" s="247">
        <f t="shared" si="7545"/>
        <v>0</v>
      </c>
      <c r="JT477" s="247">
        <f t="shared" si="7546"/>
        <v>0</v>
      </c>
      <c r="JU477" s="247">
        <f t="shared" si="7547"/>
        <v>9</v>
      </c>
      <c r="JV477" s="247">
        <f t="shared" si="7548"/>
        <v>2</v>
      </c>
      <c r="JW477" s="247">
        <f t="shared" si="7549"/>
        <v>6</v>
      </c>
      <c r="JX477" s="247">
        <f t="shared" si="7550"/>
        <v>2</v>
      </c>
    </row>
    <row r="478" spans="1:284" ht="15" customHeight="1">
      <c r="A478" s="269">
        <f t="shared" si="7551"/>
        <v>11</v>
      </c>
      <c r="B478" s="125">
        <v>20180101563</v>
      </c>
      <c r="C478" s="227">
        <f t="shared" ca="1" si="7423"/>
        <v>3</v>
      </c>
      <c r="D478" s="227">
        <f t="shared" ca="1" si="7424"/>
        <v>2</v>
      </c>
      <c r="E478" s="228">
        <f t="shared" si="7425"/>
        <v>23.123287671232877</v>
      </c>
      <c r="F478" s="99">
        <v>21</v>
      </c>
      <c r="G478" s="99">
        <v>12</v>
      </c>
      <c r="H478" s="99">
        <v>1996</v>
      </c>
      <c r="I478" s="153" t="s">
        <v>671</v>
      </c>
      <c r="J478" s="111" t="s">
        <v>823</v>
      </c>
      <c r="K478" s="103" t="s">
        <v>634</v>
      </c>
      <c r="L478" s="247">
        <v>22</v>
      </c>
      <c r="M478" s="247">
        <f t="shared" si="7426"/>
        <v>20</v>
      </c>
      <c r="N478" s="260">
        <f t="shared" si="7427"/>
        <v>0.90909090909090906</v>
      </c>
      <c r="O478" s="238">
        <f t="shared" si="7428"/>
        <v>2</v>
      </c>
      <c r="P478" s="260">
        <f t="shared" si="7429"/>
        <v>9.0909090909090912E-2</v>
      </c>
      <c r="Q478" s="260">
        <f t="shared" si="7430"/>
        <v>1</v>
      </c>
      <c r="R478" s="247">
        <f t="shared" si="7431"/>
        <v>2</v>
      </c>
      <c r="S478" s="260">
        <f t="shared" si="7432"/>
        <v>9.0909090909090912E-2</v>
      </c>
      <c r="T478" s="247">
        <f t="shared" si="7433"/>
        <v>0</v>
      </c>
      <c r="U478" s="260">
        <f t="shared" si="7434"/>
        <v>0</v>
      </c>
      <c r="V478" s="247">
        <v>0</v>
      </c>
      <c r="W478" s="247">
        <v>0</v>
      </c>
      <c r="X478" s="247">
        <v>0</v>
      </c>
      <c r="Y478" s="247">
        <v>0</v>
      </c>
      <c r="Z478" s="247">
        <v>0</v>
      </c>
      <c r="AA478" s="247">
        <v>0</v>
      </c>
      <c r="AB478" s="247">
        <v>0</v>
      </c>
      <c r="AC478" s="247">
        <v>2</v>
      </c>
      <c r="AD478" s="247">
        <v>0</v>
      </c>
      <c r="AE478" s="247">
        <v>0</v>
      </c>
      <c r="AF478" s="247">
        <v>0</v>
      </c>
      <c r="AG478" s="236">
        <v>20</v>
      </c>
      <c r="AH478" s="236">
        <f t="shared" si="7435"/>
        <v>19</v>
      </c>
      <c r="AI478" s="237">
        <f t="shared" si="7436"/>
        <v>0.95</v>
      </c>
      <c r="AJ478" s="238">
        <f t="shared" si="7437"/>
        <v>1</v>
      </c>
      <c r="AK478" s="237">
        <f t="shared" si="7438"/>
        <v>0.05</v>
      </c>
      <c r="AL478" s="237">
        <f t="shared" si="7439"/>
        <v>0.95</v>
      </c>
      <c r="AM478" s="236">
        <f t="shared" si="7440"/>
        <v>0</v>
      </c>
      <c r="AN478" s="237">
        <f t="shared" si="7441"/>
        <v>0</v>
      </c>
      <c r="AO478" s="236">
        <f t="shared" si="7442"/>
        <v>1</v>
      </c>
      <c r="AP478" s="237">
        <f t="shared" si="7443"/>
        <v>0.05</v>
      </c>
      <c r="AQ478" s="236">
        <v>0</v>
      </c>
      <c r="AR478" s="236">
        <v>1</v>
      </c>
      <c r="AS478" s="236">
        <v>0</v>
      </c>
      <c r="AT478" s="236">
        <v>0</v>
      </c>
      <c r="AU478" s="236">
        <v>0</v>
      </c>
      <c r="AV478" s="236">
        <v>0</v>
      </c>
      <c r="AW478" s="236">
        <v>0</v>
      </c>
      <c r="AX478" s="236">
        <v>0</v>
      </c>
      <c r="AY478" s="236">
        <v>0</v>
      </c>
      <c r="AZ478" s="236">
        <v>1</v>
      </c>
      <c r="BA478" s="236">
        <v>0</v>
      </c>
      <c r="BB478" s="236">
        <v>21</v>
      </c>
      <c r="BC478" s="236">
        <f t="shared" si="7444"/>
        <v>20</v>
      </c>
      <c r="BD478" s="237">
        <f t="shared" si="7445"/>
        <v>0.95238095238095233</v>
      </c>
      <c r="BE478" s="238">
        <f t="shared" si="7446"/>
        <v>1</v>
      </c>
      <c r="BF478" s="237">
        <f t="shared" si="7447"/>
        <v>4.7619047619047616E-2</v>
      </c>
      <c r="BG478" s="237">
        <f t="shared" si="7448"/>
        <v>1</v>
      </c>
      <c r="BH478" s="236">
        <f t="shared" si="7449"/>
        <v>1</v>
      </c>
      <c r="BI478" s="237">
        <f t="shared" si="7450"/>
        <v>4.7619047619047616E-2</v>
      </c>
      <c r="BJ478" s="236">
        <f t="shared" si="7451"/>
        <v>0</v>
      </c>
      <c r="BK478" s="237">
        <f t="shared" si="7452"/>
        <v>0</v>
      </c>
      <c r="BL478" s="236">
        <v>0</v>
      </c>
      <c r="BM478" s="236">
        <v>0</v>
      </c>
      <c r="BN478" s="236">
        <v>0</v>
      </c>
      <c r="BO478" s="236">
        <v>0</v>
      </c>
      <c r="BP478" s="236">
        <v>0</v>
      </c>
      <c r="BQ478" s="236">
        <v>0</v>
      </c>
      <c r="BR478" s="236">
        <v>0</v>
      </c>
      <c r="BS478" s="236">
        <v>1</v>
      </c>
      <c r="BT478" s="236">
        <v>0</v>
      </c>
      <c r="BU478" s="236">
        <v>0</v>
      </c>
      <c r="BV478" s="236">
        <v>1</v>
      </c>
      <c r="BW478" s="247">
        <v>21</v>
      </c>
      <c r="BX478" s="247">
        <f t="shared" si="7453"/>
        <v>19</v>
      </c>
      <c r="BY478" s="260">
        <f t="shared" si="7454"/>
        <v>0.90476190476190477</v>
      </c>
      <c r="BZ478" s="238">
        <f t="shared" si="7455"/>
        <v>2</v>
      </c>
      <c r="CA478" s="260">
        <f t="shared" si="7456"/>
        <v>9.5238095238095233E-2</v>
      </c>
      <c r="CB478" s="260">
        <f t="shared" si="7457"/>
        <v>1</v>
      </c>
      <c r="CC478" s="247">
        <f t="shared" si="7458"/>
        <v>2</v>
      </c>
      <c r="CD478" s="260">
        <f t="shared" si="7459"/>
        <v>9.5238095238095233E-2</v>
      </c>
      <c r="CE478" s="247">
        <f t="shared" si="7460"/>
        <v>0</v>
      </c>
      <c r="CF478" s="260">
        <f t="shared" si="7461"/>
        <v>0</v>
      </c>
      <c r="CG478" s="247">
        <v>0</v>
      </c>
      <c r="CH478" s="247">
        <v>0</v>
      </c>
      <c r="CI478" s="247">
        <v>0</v>
      </c>
      <c r="CJ478" s="247">
        <v>0</v>
      </c>
      <c r="CK478" s="247">
        <v>0</v>
      </c>
      <c r="CL478" s="247">
        <v>0</v>
      </c>
      <c r="CM478" s="247">
        <v>0</v>
      </c>
      <c r="CN478" s="247">
        <v>2</v>
      </c>
      <c r="CO478" s="247">
        <v>0</v>
      </c>
      <c r="CP478" s="247">
        <v>0</v>
      </c>
      <c r="CQ478" s="247">
        <v>0</v>
      </c>
      <c r="CR478" s="274">
        <v>15</v>
      </c>
      <c r="CS478" s="247">
        <f t="shared" si="7462"/>
        <v>7</v>
      </c>
      <c r="CT478" s="237">
        <f t="shared" si="7463"/>
        <v>0.46666666666666667</v>
      </c>
      <c r="CU478" s="238">
        <f t="shared" si="7464"/>
        <v>8</v>
      </c>
      <c r="CV478" s="259">
        <f t="shared" si="7465"/>
        <v>0.53333333333333333</v>
      </c>
      <c r="CW478" s="237">
        <f t="shared" si="7466"/>
        <v>0.46666666666666667</v>
      </c>
      <c r="CX478" s="247">
        <f t="shared" si="6617"/>
        <v>0</v>
      </c>
      <c r="CY478" s="237">
        <f t="shared" si="6625"/>
        <v>0</v>
      </c>
      <c r="CZ478" s="247">
        <f t="shared" si="6618"/>
        <v>8</v>
      </c>
      <c r="DA478" s="259">
        <f t="shared" si="6626"/>
        <v>0.53333333333333333</v>
      </c>
      <c r="DB478" s="247">
        <v>0</v>
      </c>
      <c r="DC478" s="247">
        <v>0</v>
      </c>
      <c r="DD478" s="247">
        <v>8</v>
      </c>
      <c r="DE478" s="247">
        <v>0</v>
      </c>
      <c r="DF478" s="247">
        <v>0</v>
      </c>
      <c r="DG478" s="247">
        <v>0</v>
      </c>
      <c r="DH478" s="247">
        <v>0</v>
      </c>
      <c r="DI478" s="247">
        <v>0</v>
      </c>
      <c r="DJ478" s="274">
        <v>0</v>
      </c>
      <c r="DK478" s="274">
        <v>0</v>
      </c>
      <c r="DL478" s="274">
        <v>0</v>
      </c>
      <c r="DM478" s="274">
        <v>21</v>
      </c>
      <c r="DN478" s="247">
        <f t="shared" si="7467"/>
        <v>21</v>
      </c>
      <c r="DO478" s="237">
        <f t="shared" si="7468"/>
        <v>1</v>
      </c>
      <c r="DP478" s="238">
        <f t="shared" si="7469"/>
        <v>0</v>
      </c>
      <c r="DQ478" s="259">
        <f t="shared" si="7470"/>
        <v>0</v>
      </c>
      <c r="DR478" s="237">
        <f t="shared" si="7471"/>
        <v>1</v>
      </c>
      <c r="DS478" s="247">
        <f t="shared" si="7472"/>
        <v>0</v>
      </c>
      <c r="DT478" s="237">
        <f t="shared" si="7473"/>
        <v>0</v>
      </c>
      <c r="DU478" s="247">
        <f t="shared" si="7474"/>
        <v>0</v>
      </c>
      <c r="DV478" s="259">
        <f t="shared" si="7475"/>
        <v>0</v>
      </c>
      <c r="DW478" s="247">
        <v>0</v>
      </c>
      <c r="DX478" s="247">
        <v>0</v>
      </c>
      <c r="DY478" s="247">
        <v>0</v>
      </c>
      <c r="DZ478" s="247">
        <v>0</v>
      </c>
      <c r="EA478" s="247">
        <v>0</v>
      </c>
      <c r="EB478" s="247">
        <v>0</v>
      </c>
      <c r="EC478" s="247">
        <v>0</v>
      </c>
      <c r="ED478" s="247">
        <v>0</v>
      </c>
      <c r="EE478" s="274">
        <v>0</v>
      </c>
      <c r="EF478" s="274">
        <v>1</v>
      </c>
      <c r="EG478" s="274">
        <v>0</v>
      </c>
      <c r="EH478" s="274">
        <v>22</v>
      </c>
      <c r="EI478" s="247">
        <f t="shared" si="7476"/>
        <v>19</v>
      </c>
      <c r="EJ478" s="237">
        <f t="shared" si="7477"/>
        <v>0.86363636363636365</v>
      </c>
      <c r="EK478" s="238">
        <f t="shared" si="7478"/>
        <v>3</v>
      </c>
      <c r="EL478" s="259">
        <f t="shared" si="7479"/>
        <v>0.13636363636363635</v>
      </c>
      <c r="EM478" s="237">
        <f t="shared" si="7480"/>
        <v>0.90909090909090906</v>
      </c>
      <c r="EN478" s="247">
        <f t="shared" si="7481"/>
        <v>1</v>
      </c>
      <c r="EO478" s="237">
        <f t="shared" si="7482"/>
        <v>4.5454545454545456E-2</v>
      </c>
      <c r="EP478" s="247">
        <f t="shared" si="7483"/>
        <v>2</v>
      </c>
      <c r="EQ478" s="259">
        <f t="shared" si="7484"/>
        <v>9.0909090909090912E-2</v>
      </c>
      <c r="ER478" s="247">
        <v>0</v>
      </c>
      <c r="ES478" s="247">
        <v>0</v>
      </c>
      <c r="ET478" s="247">
        <v>2</v>
      </c>
      <c r="EU478" s="247">
        <v>0</v>
      </c>
      <c r="EV478" s="247">
        <v>0</v>
      </c>
      <c r="EW478" s="247">
        <v>0</v>
      </c>
      <c r="EX478" s="247">
        <v>0</v>
      </c>
      <c r="EY478" s="247">
        <v>1</v>
      </c>
      <c r="EZ478" s="274">
        <v>0</v>
      </c>
      <c r="FA478" s="274">
        <v>0</v>
      </c>
      <c r="FB478" s="274">
        <v>0</v>
      </c>
      <c r="FC478" s="274">
        <v>18</v>
      </c>
      <c r="FD478" s="247">
        <f t="shared" si="7485"/>
        <v>17</v>
      </c>
      <c r="FE478" s="237">
        <f t="shared" si="7486"/>
        <v>0.94444444444444442</v>
      </c>
      <c r="FF478" s="238">
        <f t="shared" si="7487"/>
        <v>1</v>
      </c>
      <c r="FG478" s="259">
        <f t="shared" si="7488"/>
        <v>5.5555555555555552E-2</v>
      </c>
      <c r="FH478" s="237">
        <f t="shared" si="7489"/>
        <v>0.94444444444444442</v>
      </c>
      <c r="FI478" s="247">
        <f t="shared" si="7490"/>
        <v>0</v>
      </c>
      <c r="FJ478" s="237">
        <f t="shared" si="7491"/>
        <v>0</v>
      </c>
      <c r="FK478" s="247">
        <f t="shared" si="7492"/>
        <v>1</v>
      </c>
      <c r="FL478" s="259">
        <f t="shared" si="7493"/>
        <v>5.5555555555555552E-2</v>
      </c>
      <c r="FM478" s="247">
        <v>0</v>
      </c>
      <c r="FN478" s="247">
        <v>0</v>
      </c>
      <c r="FO478" s="247">
        <v>1</v>
      </c>
      <c r="FP478" s="247">
        <v>0</v>
      </c>
      <c r="FQ478" s="247">
        <v>0</v>
      </c>
      <c r="FR478" s="247">
        <v>0</v>
      </c>
      <c r="FS478" s="247">
        <v>0</v>
      </c>
      <c r="FT478" s="247">
        <v>0</v>
      </c>
      <c r="FU478" s="274">
        <v>0</v>
      </c>
      <c r="FV478" s="274">
        <v>1</v>
      </c>
      <c r="FW478" s="274">
        <v>0</v>
      </c>
      <c r="FX478" s="274">
        <v>22</v>
      </c>
      <c r="FY478" s="247">
        <f t="shared" si="7494"/>
        <v>21</v>
      </c>
      <c r="FZ478" s="237">
        <f t="shared" si="7495"/>
        <v>0.95454545454545459</v>
      </c>
      <c r="GA478" s="238">
        <f t="shared" si="7496"/>
        <v>1</v>
      </c>
      <c r="GB478" s="259">
        <f t="shared" si="7497"/>
        <v>4.5454545454545456E-2</v>
      </c>
      <c r="GC478" s="237">
        <f t="shared" si="7498"/>
        <v>1</v>
      </c>
      <c r="GD478" s="247">
        <f t="shared" si="7499"/>
        <v>1</v>
      </c>
      <c r="GE478" s="237">
        <f t="shared" si="7500"/>
        <v>4.5454545454545456E-2</v>
      </c>
      <c r="GF478" s="247">
        <f t="shared" si="7501"/>
        <v>0</v>
      </c>
      <c r="GG478" s="259">
        <f t="shared" si="7502"/>
        <v>0</v>
      </c>
      <c r="GH478" s="247">
        <v>0</v>
      </c>
      <c r="GI478" s="247">
        <v>0</v>
      </c>
      <c r="GJ478" s="247">
        <v>0</v>
      </c>
      <c r="GK478" s="247">
        <v>0</v>
      </c>
      <c r="GL478" s="247">
        <v>0</v>
      </c>
      <c r="GM478" s="247">
        <v>0</v>
      </c>
      <c r="GN478" s="247">
        <v>0</v>
      </c>
      <c r="GO478" s="247">
        <v>1</v>
      </c>
      <c r="GP478" s="274">
        <v>0</v>
      </c>
      <c r="GQ478" s="274">
        <v>1</v>
      </c>
      <c r="GR478" s="274">
        <v>0</v>
      </c>
      <c r="GS478" s="274">
        <v>19</v>
      </c>
      <c r="GT478" s="247">
        <f t="shared" si="7503"/>
        <v>15</v>
      </c>
      <c r="GU478" s="237">
        <f t="shared" si="7504"/>
        <v>0.78947368421052633</v>
      </c>
      <c r="GV478" s="238">
        <f t="shared" si="7505"/>
        <v>4</v>
      </c>
      <c r="GW478" s="259">
        <f t="shared" si="7506"/>
        <v>0.21052631578947367</v>
      </c>
      <c r="GX478" s="237">
        <f t="shared" si="7507"/>
        <v>0.78947368421052633</v>
      </c>
      <c r="GY478" s="247">
        <f t="shared" si="7508"/>
        <v>0</v>
      </c>
      <c r="GZ478" s="237">
        <f t="shared" si="7509"/>
        <v>0</v>
      </c>
      <c r="HA478" s="247">
        <f t="shared" si="7510"/>
        <v>4</v>
      </c>
      <c r="HB478" s="259">
        <f t="shared" si="7511"/>
        <v>0.21052631578947367</v>
      </c>
      <c r="HC478" s="247">
        <v>0</v>
      </c>
      <c r="HD478" s="247">
        <v>2</v>
      </c>
      <c r="HE478" s="247">
        <v>2</v>
      </c>
      <c r="HF478" s="247">
        <v>0</v>
      </c>
      <c r="HG478" s="247">
        <v>0</v>
      </c>
      <c r="HH478" s="247">
        <v>0</v>
      </c>
      <c r="HI478" s="247">
        <v>0</v>
      </c>
      <c r="HJ478" s="247">
        <v>0</v>
      </c>
      <c r="HK478" s="274">
        <v>0</v>
      </c>
      <c r="HL478" s="274">
        <v>0</v>
      </c>
      <c r="HM478" s="274">
        <v>0</v>
      </c>
      <c r="HN478" s="274">
        <v>21</v>
      </c>
      <c r="HO478" s="247">
        <f t="shared" si="7512"/>
        <v>18</v>
      </c>
      <c r="HP478" s="237">
        <f t="shared" si="7513"/>
        <v>0.8571428571428571</v>
      </c>
      <c r="HQ478" s="238">
        <f t="shared" si="7514"/>
        <v>3</v>
      </c>
      <c r="HR478" s="259">
        <f t="shared" si="7515"/>
        <v>0.14285714285714285</v>
      </c>
      <c r="HS478" s="237">
        <f t="shared" si="7516"/>
        <v>0.8571428571428571</v>
      </c>
      <c r="HT478" s="247">
        <f t="shared" si="7517"/>
        <v>0</v>
      </c>
      <c r="HU478" s="237">
        <f t="shared" si="7518"/>
        <v>0</v>
      </c>
      <c r="HV478" s="247">
        <f t="shared" si="7519"/>
        <v>3</v>
      </c>
      <c r="HW478" s="259">
        <f t="shared" si="7520"/>
        <v>0.14285714285714285</v>
      </c>
      <c r="HX478" s="247">
        <v>0</v>
      </c>
      <c r="HY478" s="247">
        <v>0</v>
      </c>
      <c r="HZ478" s="247">
        <v>3</v>
      </c>
      <c r="IA478" s="247">
        <v>0</v>
      </c>
      <c r="IB478" s="247">
        <v>0</v>
      </c>
      <c r="IC478" s="247">
        <v>0</v>
      </c>
      <c r="ID478" s="247">
        <v>0</v>
      </c>
      <c r="IE478" s="247">
        <v>0</v>
      </c>
      <c r="IF478" s="274">
        <v>0</v>
      </c>
      <c r="IG478" s="274">
        <v>0</v>
      </c>
      <c r="IH478" s="274">
        <v>0</v>
      </c>
      <c r="II478" s="274">
        <v>19</v>
      </c>
      <c r="IJ478" s="247">
        <f t="shared" si="7521"/>
        <v>17</v>
      </c>
      <c r="IK478" s="237">
        <f t="shared" si="7522"/>
        <v>0.89473684210526316</v>
      </c>
      <c r="IL478" s="238">
        <f t="shared" si="7523"/>
        <v>2</v>
      </c>
      <c r="IM478" s="259">
        <f t="shared" si="7524"/>
        <v>0.10526315789473684</v>
      </c>
      <c r="IN478" s="237">
        <f t="shared" si="7525"/>
        <v>0.89473684210526316</v>
      </c>
      <c r="IO478" s="247">
        <f t="shared" si="7526"/>
        <v>0</v>
      </c>
      <c r="IP478" s="237">
        <f t="shared" si="7527"/>
        <v>0</v>
      </c>
      <c r="IQ478" s="247">
        <f t="shared" si="7528"/>
        <v>2</v>
      </c>
      <c r="IR478" s="259">
        <f t="shared" si="7529"/>
        <v>0.10526315789473684</v>
      </c>
      <c r="IS478" s="247">
        <v>0</v>
      </c>
      <c r="IT478" s="247">
        <v>0</v>
      </c>
      <c r="IU478" s="247">
        <v>2</v>
      </c>
      <c r="IV478" s="247">
        <v>0</v>
      </c>
      <c r="IW478" s="247">
        <v>0</v>
      </c>
      <c r="IX478" s="247">
        <v>0</v>
      </c>
      <c r="IY478" s="247">
        <v>0</v>
      </c>
      <c r="IZ478" s="247">
        <v>0</v>
      </c>
      <c r="JA478" s="274">
        <v>0</v>
      </c>
      <c r="JB478" s="274">
        <v>2</v>
      </c>
      <c r="JC478" s="274">
        <v>0</v>
      </c>
      <c r="JD478" s="247">
        <f t="shared" si="7530"/>
        <v>241</v>
      </c>
      <c r="JE478" s="247">
        <f t="shared" si="7531"/>
        <v>213</v>
      </c>
      <c r="JF478" s="260">
        <f t="shared" si="7532"/>
        <v>0.88381742738589208</v>
      </c>
      <c r="JG478" s="238">
        <f t="shared" si="7533"/>
        <v>28</v>
      </c>
      <c r="JH478" s="260">
        <f t="shared" si="7534"/>
        <v>0.11618257261410789</v>
      </c>
      <c r="JI478" s="260">
        <f t="shared" si="7535"/>
        <v>0.91286307053941906</v>
      </c>
      <c r="JJ478" s="247">
        <f t="shared" si="7536"/>
        <v>7</v>
      </c>
      <c r="JK478" s="260">
        <f t="shared" si="7537"/>
        <v>2.9045643153526972E-2</v>
      </c>
      <c r="JL478" s="247">
        <f t="shared" si="7538"/>
        <v>21</v>
      </c>
      <c r="JM478" s="260">
        <f t="shared" si="7539"/>
        <v>8.7136929460580909E-2</v>
      </c>
      <c r="JN478" s="247">
        <f t="shared" si="7540"/>
        <v>0</v>
      </c>
      <c r="JO478" s="247">
        <f t="shared" si="7541"/>
        <v>3</v>
      </c>
      <c r="JP478" s="247">
        <f t="shared" si="7542"/>
        <v>18</v>
      </c>
      <c r="JQ478" s="247">
        <f t="shared" si="7543"/>
        <v>0</v>
      </c>
      <c r="JR478" s="247">
        <f t="shared" si="7544"/>
        <v>0</v>
      </c>
      <c r="JS478" s="247">
        <f t="shared" si="7545"/>
        <v>0</v>
      </c>
      <c r="JT478" s="247">
        <f t="shared" si="7546"/>
        <v>0</v>
      </c>
      <c r="JU478" s="247">
        <f t="shared" si="7547"/>
        <v>7</v>
      </c>
      <c r="JV478" s="247">
        <f t="shared" si="7548"/>
        <v>0</v>
      </c>
      <c r="JW478" s="247">
        <f t="shared" si="7549"/>
        <v>6</v>
      </c>
      <c r="JX478" s="247">
        <f t="shared" si="7550"/>
        <v>1</v>
      </c>
    </row>
    <row r="479" spans="1:284" ht="15" customHeight="1" thickBot="1">
      <c r="A479" s="269">
        <f t="shared" si="7551"/>
        <v>12</v>
      </c>
      <c r="B479" s="125">
        <v>20180101561</v>
      </c>
      <c r="C479" s="227">
        <f t="shared" ca="1" si="7423"/>
        <v>3</v>
      </c>
      <c r="D479" s="227">
        <f t="shared" ca="1" si="7424"/>
        <v>2</v>
      </c>
      <c r="E479" s="228">
        <f t="shared" si="7425"/>
        <v>22.443835616438356</v>
      </c>
      <c r="F479" s="99">
        <v>26</v>
      </c>
      <c r="G479" s="99">
        <v>8</v>
      </c>
      <c r="H479" s="99">
        <v>1997</v>
      </c>
      <c r="I479" s="153" t="s">
        <v>670</v>
      </c>
      <c r="J479" s="111" t="s">
        <v>823</v>
      </c>
      <c r="K479" s="103" t="s">
        <v>634</v>
      </c>
      <c r="L479" s="247">
        <v>22</v>
      </c>
      <c r="M479" s="247">
        <f t="shared" si="7426"/>
        <v>19</v>
      </c>
      <c r="N479" s="260">
        <f t="shared" si="7427"/>
        <v>0.86363636363636365</v>
      </c>
      <c r="O479" s="238">
        <f t="shared" si="7428"/>
        <v>3</v>
      </c>
      <c r="P479" s="260">
        <f t="shared" si="7429"/>
        <v>0.13636363636363635</v>
      </c>
      <c r="Q479" s="260">
        <f t="shared" si="7430"/>
        <v>0.95454545454545459</v>
      </c>
      <c r="R479" s="247">
        <f t="shared" si="7431"/>
        <v>2</v>
      </c>
      <c r="S479" s="260">
        <f t="shared" si="7432"/>
        <v>9.0909090909090912E-2</v>
      </c>
      <c r="T479" s="247">
        <f t="shared" si="7433"/>
        <v>1</v>
      </c>
      <c r="U479" s="260">
        <f t="shared" si="7434"/>
        <v>4.5454545454545456E-2</v>
      </c>
      <c r="V479" s="247">
        <v>0</v>
      </c>
      <c r="W479" s="247">
        <v>0</v>
      </c>
      <c r="X479" s="247">
        <v>1</v>
      </c>
      <c r="Y479" s="247">
        <v>0</v>
      </c>
      <c r="Z479" s="247">
        <v>0</v>
      </c>
      <c r="AA479" s="247">
        <v>0</v>
      </c>
      <c r="AB479" s="247">
        <v>0</v>
      </c>
      <c r="AC479" s="247">
        <v>2</v>
      </c>
      <c r="AD479" s="247">
        <v>0</v>
      </c>
      <c r="AE479" s="247">
        <v>0</v>
      </c>
      <c r="AF479" s="247">
        <v>0</v>
      </c>
      <c r="AG479" s="236">
        <v>20</v>
      </c>
      <c r="AH479" s="236">
        <f t="shared" si="7435"/>
        <v>20</v>
      </c>
      <c r="AI479" s="237">
        <f t="shared" si="7436"/>
        <v>1</v>
      </c>
      <c r="AJ479" s="238">
        <f t="shared" si="7437"/>
        <v>0</v>
      </c>
      <c r="AK479" s="237">
        <f t="shared" si="7438"/>
        <v>0</v>
      </c>
      <c r="AL479" s="237">
        <f t="shared" si="7439"/>
        <v>1</v>
      </c>
      <c r="AM479" s="236">
        <f t="shared" si="7440"/>
        <v>0</v>
      </c>
      <c r="AN479" s="237">
        <f t="shared" si="7441"/>
        <v>0</v>
      </c>
      <c r="AO479" s="236">
        <f t="shared" si="7442"/>
        <v>0</v>
      </c>
      <c r="AP479" s="237">
        <f t="shared" si="7443"/>
        <v>0</v>
      </c>
      <c r="AQ479" s="236">
        <v>0</v>
      </c>
      <c r="AR479" s="236">
        <v>0</v>
      </c>
      <c r="AS479" s="236">
        <v>0</v>
      </c>
      <c r="AT479" s="236">
        <v>0</v>
      </c>
      <c r="AU479" s="236">
        <v>0</v>
      </c>
      <c r="AV479" s="236">
        <v>0</v>
      </c>
      <c r="AW479" s="236">
        <v>0</v>
      </c>
      <c r="AX479" s="236">
        <v>0</v>
      </c>
      <c r="AY479" s="236">
        <v>0</v>
      </c>
      <c r="AZ479" s="236">
        <v>0</v>
      </c>
      <c r="BA479" s="236">
        <v>0</v>
      </c>
      <c r="BB479" s="236">
        <v>21</v>
      </c>
      <c r="BC479" s="236">
        <f t="shared" si="7444"/>
        <v>19</v>
      </c>
      <c r="BD479" s="237">
        <f t="shared" si="7445"/>
        <v>0.90476190476190477</v>
      </c>
      <c r="BE479" s="238">
        <f t="shared" si="7446"/>
        <v>2</v>
      </c>
      <c r="BF479" s="237">
        <f t="shared" si="7447"/>
        <v>9.5238095238095233E-2</v>
      </c>
      <c r="BG479" s="237">
        <f t="shared" si="7448"/>
        <v>1</v>
      </c>
      <c r="BH479" s="236">
        <f t="shared" si="7449"/>
        <v>2</v>
      </c>
      <c r="BI479" s="237">
        <f t="shared" si="7450"/>
        <v>9.5238095238095233E-2</v>
      </c>
      <c r="BJ479" s="236">
        <f t="shared" si="7451"/>
        <v>0</v>
      </c>
      <c r="BK479" s="237">
        <f t="shared" si="7452"/>
        <v>0</v>
      </c>
      <c r="BL479" s="236">
        <v>0</v>
      </c>
      <c r="BM479" s="236">
        <v>0</v>
      </c>
      <c r="BN479" s="236">
        <v>0</v>
      </c>
      <c r="BO479" s="236">
        <v>0</v>
      </c>
      <c r="BP479" s="236">
        <v>0</v>
      </c>
      <c r="BQ479" s="236">
        <v>0</v>
      </c>
      <c r="BR479" s="236">
        <v>0</v>
      </c>
      <c r="BS479" s="236">
        <v>2</v>
      </c>
      <c r="BT479" s="236">
        <v>0</v>
      </c>
      <c r="BU479" s="236">
        <v>0</v>
      </c>
      <c r="BV479" s="236">
        <v>0</v>
      </c>
      <c r="BW479" s="247">
        <v>21</v>
      </c>
      <c r="BX479" s="247">
        <f t="shared" si="7453"/>
        <v>19</v>
      </c>
      <c r="BY479" s="260">
        <f t="shared" si="7454"/>
        <v>0.90476190476190477</v>
      </c>
      <c r="BZ479" s="238">
        <f t="shared" si="7455"/>
        <v>2</v>
      </c>
      <c r="CA479" s="260">
        <f t="shared" si="7456"/>
        <v>9.5238095238095233E-2</v>
      </c>
      <c r="CB479" s="260">
        <f t="shared" si="7457"/>
        <v>1</v>
      </c>
      <c r="CC479" s="247">
        <f t="shared" si="7458"/>
        <v>2</v>
      </c>
      <c r="CD479" s="260">
        <f t="shared" si="7459"/>
        <v>9.5238095238095233E-2</v>
      </c>
      <c r="CE479" s="247">
        <f t="shared" si="7460"/>
        <v>0</v>
      </c>
      <c r="CF479" s="260">
        <f t="shared" si="7461"/>
        <v>0</v>
      </c>
      <c r="CG479" s="247">
        <v>0</v>
      </c>
      <c r="CH479" s="247">
        <v>0</v>
      </c>
      <c r="CI479" s="247">
        <v>0</v>
      </c>
      <c r="CJ479" s="247">
        <v>0</v>
      </c>
      <c r="CK479" s="247">
        <v>0</v>
      </c>
      <c r="CL479" s="247">
        <v>0</v>
      </c>
      <c r="CM479" s="247">
        <v>0</v>
      </c>
      <c r="CN479" s="247">
        <v>2</v>
      </c>
      <c r="CO479" s="247">
        <v>0</v>
      </c>
      <c r="CP479" s="247">
        <v>0</v>
      </c>
      <c r="CQ479" s="247">
        <v>0</v>
      </c>
      <c r="CR479" s="274">
        <v>15</v>
      </c>
      <c r="CS479" s="247">
        <f t="shared" si="7462"/>
        <v>15</v>
      </c>
      <c r="CT479" s="237">
        <f t="shared" si="7463"/>
        <v>1</v>
      </c>
      <c r="CU479" s="238">
        <f t="shared" si="7464"/>
        <v>0</v>
      </c>
      <c r="CV479" s="259">
        <f t="shared" si="7465"/>
        <v>0</v>
      </c>
      <c r="CW479" s="237">
        <f t="shared" si="7466"/>
        <v>1</v>
      </c>
      <c r="CX479" s="247">
        <f t="shared" si="6617"/>
        <v>0</v>
      </c>
      <c r="CY479" s="237">
        <f t="shared" si="6625"/>
        <v>0</v>
      </c>
      <c r="CZ479" s="247">
        <f t="shared" si="6618"/>
        <v>0</v>
      </c>
      <c r="DA479" s="259">
        <f t="shared" si="6626"/>
        <v>0</v>
      </c>
      <c r="DB479" s="247">
        <v>0</v>
      </c>
      <c r="DC479" s="247">
        <v>0</v>
      </c>
      <c r="DD479" s="247">
        <v>0</v>
      </c>
      <c r="DE479" s="247">
        <v>0</v>
      </c>
      <c r="DF479" s="247">
        <v>0</v>
      </c>
      <c r="DG479" s="247">
        <v>0</v>
      </c>
      <c r="DH479" s="247">
        <v>0</v>
      </c>
      <c r="DI479" s="247">
        <v>0</v>
      </c>
      <c r="DJ479" s="274">
        <v>0</v>
      </c>
      <c r="DK479" s="274">
        <v>0</v>
      </c>
      <c r="DL479" s="274">
        <v>0</v>
      </c>
      <c r="DM479" s="274">
        <v>21</v>
      </c>
      <c r="DN479" s="247">
        <f t="shared" si="7467"/>
        <v>19</v>
      </c>
      <c r="DO479" s="237">
        <f t="shared" si="7468"/>
        <v>0.90476190476190477</v>
      </c>
      <c r="DP479" s="238">
        <f t="shared" si="7469"/>
        <v>2</v>
      </c>
      <c r="DQ479" s="259">
        <f t="shared" si="7470"/>
        <v>9.5238095238095233E-2</v>
      </c>
      <c r="DR479" s="237">
        <f t="shared" si="7471"/>
        <v>1</v>
      </c>
      <c r="DS479" s="247">
        <f t="shared" si="7472"/>
        <v>2</v>
      </c>
      <c r="DT479" s="237">
        <f t="shared" si="7473"/>
        <v>9.5238095238095233E-2</v>
      </c>
      <c r="DU479" s="247">
        <f t="shared" si="7474"/>
        <v>0</v>
      </c>
      <c r="DV479" s="259">
        <f t="shared" si="7475"/>
        <v>0</v>
      </c>
      <c r="DW479" s="247">
        <v>0</v>
      </c>
      <c r="DX479" s="247">
        <v>0</v>
      </c>
      <c r="DY479" s="247">
        <v>0</v>
      </c>
      <c r="DZ479" s="247">
        <v>0</v>
      </c>
      <c r="EA479" s="247">
        <v>0</v>
      </c>
      <c r="EB479" s="247">
        <v>0</v>
      </c>
      <c r="EC479" s="247">
        <v>0</v>
      </c>
      <c r="ED479" s="247">
        <v>2</v>
      </c>
      <c r="EE479" s="274">
        <v>0</v>
      </c>
      <c r="EF479" s="274">
        <v>0</v>
      </c>
      <c r="EG479" s="274">
        <v>0</v>
      </c>
      <c r="EH479" s="274">
        <v>22</v>
      </c>
      <c r="EI479" s="247">
        <f t="shared" si="7476"/>
        <v>17</v>
      </c>
      <c r="EJ479" s="237">
        <f t="shared" si="7477"/>
        <v>0.77272727272727271</v>
      </c>
      <c r="EK479" s="238">
        <f t="shared" si="7478"/>
        <v>5</v>
      </c>
      <c r="EL479" s="259">
        <f t="shared" si="7479"/>
        <v>0.22727272727272727</v>
      </c>
      <c r="EM479" s="237">
        <f t="shared" si="7480"/>
        <v>0.86363636363636365</v>
      </c>
      <c r="EN479" s="247">
        <f t="shared" si="7481"/>
        <v>2</v>
      </c>
      <c r="EO479" s="237">
        <f t="shared" si="7482"/>
        <v>9.0909090909090912E-2</v>
      </c>
      <c r="EP479" s="247">
        <f t="shared" si="7483"/>
        <v>3</v>
      </c>
      <c r="EQ479" s="259">
        <f t="shared" si="7484"/>
        <v>0.13636363636363635</v>
      </c>
      <c r="ER479" s="247">
        <v>0</v>
      </c>
      <c r="ES479" s="247">
        <v>0</v>
      </c>
      <c r="ET479" s="247">
        <v>3</v>
      </c>
      <c r="EU479" s="247">
        <v>0</v>
      </c>
      <c r="EV479" s="247">
        <v>0</v>
      </c>
      <c r="EW479" s="247">
        <v>0</v>
      </c>
      <c r="EX479" s="247">
        <v>0</v>
      </c>
      <c r="EY479" s="247">
        <v>2</v>
      </c>
      <c r="EZ479" s="274">
        <v>0</v>
      </c>
      <c r="FA479" s="274">
        <v>0</v>
      </c>
      <c r="FB479" s="274">
        <v>1</v>
      </c>
      <c r="FC479" s="274">
        <v>18</v>
      </c>
      <c r="FD479" s="247">
        <f t="shared" si="7485"/>
        <v>17</v>
      </c>
      <c r="FE479" s="237">
        <f t="shared" si="7486"/>
        <v>0.94444444444444442</v>
      </c>
      <c r="FF479" s="238">
        <f t="shared" si="7487"/>
        <v>1</v>
      </c>
      <c r="FG479" s="259">
        <f t="shared" si="7488"/>
        <v>5.5555555555555552E-2</v>
      </c>
      <c r="FH479" s="237">
        <f t="shared" si="7489"/>
        <v>1</v>
      </c>
      <c r="FI479" s="247">
        <f t="shared" si="7490"/>
        <v>1</v>
      </c>
      <c r="FJ479" s="237">
        <f t="shared" si="7491"/>
        <v>5.5555555555555552E-2</v>
      </c>
      <c r="FK479" s="247">
        <f t="shared" si="7492"/>
        <v>0</v>
      </c>
      <c r="FL479" s="259">
        <f t="shared" si="7493"/>
        <v>0</v>
      </c>
      <c r="FM479" s="247">
        <v>0</v>
      </c>
      <c r="FN479" s="247">
        <v>0</v>
      </c>
      <c r="FO479" s="247">
        <v>0</v>
      </c>
      <c r="FP479" s="247">
        <v>0</v>
      </c>
      <c r="FQ479" s="247">
        <v>0</v>
      </c>
      <c r="FR479" s="247">
        <v>0</v>
      </c>
      <c r="FS479" s="247">
        <v>0</v>
      </c>
      <c r="FT479" s="247">
        <v>1</v>
      </c>
      <c r="FU479" s="274">
        <v>0</v>
      </c>
      <c r="FV479" s="274">
        <v>1</v>
      </c>
      <c r="FW479" s="274">
        <v>0</v>
      </c>
      <c r="FX479" s="274">
        <v>22</v>
      </c>
      <c r="FY479" s="247">
        <f t="shared" si="7494"/>
        <v>21</v>
      </c>
      <c r="FZ479" s="237">
        <f t="shared" si="7495"/>
        <v>0.95454545454545459</v>
      </c>
      <c r="GA479" s="238">
        <f t="shared" si="7496"/>
        <v>1</v>
      </c>
      <c r="GB479" s="259">
        <f t="shared" si="7497"/>
        <v>4.5454545454545456E-2</v>
      </c>
      <c r="GC479" s="237">
        <f t="shared" si="7498"/>
        <v>0.95454545454545459</v>
      </c>
      <c r="GD479" s="247">
        <f t="shared" si="7499"/>
        <v>0</v>
      </c>
      <c r="GE479" s="237">
        <f t="shared" si="7500"/>
        <v>0</v>
      </c>
      <c r="GF479" s="247">
        <f t="shared" si="7501"/>
        <v>1</v>
      </c>
      <c r="GG479" s="259">
        <f t="shared" si="7502"/>
        <v>4.5454545454545456E-2</v>
      </c>
      <c r="GH479" s="247">
        <v>0</v>
      </c>
      <c r="GI479" s="247">
        <v>0</v>
      </c>
      <c r="GJ479" s="247">
        <v>1</v>
      </c>
      <c r="GK479" s="247">
        <v>0</v>
      </c>
      <c r="GL479" s="247">
        <v>0</v>
      </c>
      <c r="GM479" s="247">
        <v>0</v>
      </c>
      <c r="GN479" s="247">
        <v>0</v>
      </c>
      <c r="GO479" s="247">
        <v>0</v>
      </c>
      <c r="GP479" s="274">
        <v>0</v>
      </c>
      <c r="GQ479" s="274">
        <v>0</v>
      </c>
      <c r="GR479" s="274">
        <v>0</v>
      </c>
      <c r="GS479" s="274">
        <v>19</v>
      </c>
      <c r="GT479" s="247">
        <f t="shared" si="7503"/>
        <v>18</v>
      </c>
      <c r="GU479" s="237">
        <f t="shared" si="7504"/>
        <v>0.94736842105263153</v>
      </c>
      <c r="GV479" s="238">
        <f t="shared" si="7505"/>
        <v>1</v>
      </c>
      <c r="GW479" s="259">
        <f t="shared" si="7506"/>
        <v>5.2631578947368418E-2</v>
      </c>
      <c r="GX479" s="237">
        <f t="shared" si="7507"/>
        <v>0.94736842105263153</v>
      </c>
      <c r="GY479" s="247">
        <f t="shared" si="7508"/>
        <v>0</v>
      </c>
      <c r="GZ479" s="237">
        <f t="shared" si="7509"/>
        <v>0</v>
      </c>
      <c r="HA479" s="247">
        <f t="shared" si="7510"/>
        <v>1</v>
      </c>
      <c r="HB479" s="259">
        <f t="shared" si="7511"/>
        <v>5.2631578947368418E-2</v>
      </c>
      <c r="HC479" s="247">
        <v>0</v>
      </c>
      <c r="HD479" s="247">
        <v>0</v>
      </c>
      <c r="HE479" s="247">
        <v>1</v>
      </c>
      <c r="HF479" s="247">
        <v>0</v>
      </c>
      <c r="HG479" s="247">
        <v>0</v>
      </c>
      <c r="HH479" s="247">
        <v>0</v>
      </c>
      <c r="HI479" s="247">
        <v>0</v>
      </c>
      <c r="HJ479" s="247">
        <v>0</v>
      </c>
      <c r="HK479" s="274">
        <v>0</v>
      </c>
      <c r="HL479" s="274">
        <v>1</v>
      </c>
      <c r="HM479" s="274">
        <v>0</v>
      </c>
      <c r="HN479" s="274">
        <v>21</v>
      </c>
      <c r="HO479" s="247">
        <f t="shared" si="7512"/>
        <v>20</v>
      </c>
      <c r="HP479" s="237">
        <f t="shared" si="7513"/>
        <v>0.95238095238095233</v>
      </c>
      <c r="HQ479" s="238">
        <f t="shared" si="7514"/>
        <v>1</v>
      </c>
      <c r="HR479" s="259">
        <f t="shared" si="7515"/>
        <v>4.7619047619047616E-2</v>
      </c>
      <c r="HS479" s="237">
        <f t="shared" si="7516"/>
        <v>0.95238095238095233</v>
      </c>
      <c r="HT479" s="247">
        <f t="shared" si="7517"/>
        <v>0</v>
      </c>
      <c r="HU479" s="237">
        <f t="shared" si="7518"/>
        <v>0</v>
      </c>
      <c r="HV479" s="247">
        <f t="shared" si="7519"/>
        <v>1</v>
      </c>
      <c r="HW479" s="259">
        <f t="shared" si="7520"/>
        <v>4.7619047619047616E-2</v>
      </c>
      <c r="HX479" s="247">
        <v>0</v>
      </c>
      <c r="HY479" s="247">
        <v>0</v>
      </c>
      <c r="HZ479" s="247">
        <v>1</v>
      </c>
      <c r="IA479" s="247">
        <v>0</v>
      </c>
      <c r="IB479" s="247">
        <v>0</v>
      </c>
      <c r="IC479" s="247">
        <v>0</v>
      </c>
      <c r="ID479" s="247">
        <v>0</v>
      </c>
      <c r="IE479" s="247">
        <v>0</v>
      </c>
      <c r="IF479" s="274">
        <v>0</v>
      </c>
      <c r="IG479" s="274">
        <v>2</v>
      </c>
      <c r="IH479" s="274">
        <v>0</v>
      </c>
      <c r="II479" s="274">
        <v>19</v>
      </c>
      <c r="IJ479" s="247">
        <f t="shared" si="7521"/>
        <v>19</v>
      </c>
      <c r="IK479" s="237">
        <f t="shared" si="7522"/>
        <v>1</v>
      </c>
      <c r="IL479" s="238">
        <f t="shared" si="7523"/>
        <v>0</v>
      </c>
      <c r="IM479" s="259">
        <f t="shared" si="7524"/>
        <v>0</v>
      </c>
      <c r="IN479" s="237">
        <f t="shared" si="7525"/>
        <v>1</v>
      </c>
      <c r="IO479" s="247">
        <f t="shared" si="7526"/>
        <v>0</v>
      </c>
      <c r="IP479" s="237">
        <f t="shared" si="7527"/>
        <v>0</v>
      </c>
      <c r="IQ479" s="247">
        <f t="shared" si="7528"/>
        <v>0</v>
      </c>
      <c r="IR479" s="259">
        <f t="shared" si="7529"/>
        <v>0</v>
      </c>
      <c r="IS479" s="247">
        <v>0</v>
      </c>
      <c r="IT479" s="247">
        <v>0</v>
      </c>
      <c r="IU479" s="247">
        <v>0</v>
      </c>
      <c r="IV479" s="247">
        <v>0</v>
      </c>
      <c r="IW479" s="247">
        <v>0</v>
      </c>
      <c r="IX479" s="247">
        <v>0</v>
      </c>
      <c r="IY479" s="247">
        <v>0</v>
      </c>
      <c r="IZ479" s="247">
        <v>0</v>
      </c>
      <c r="JA479" s="274">
        <v>0</v>
      </c>
      <c r="JB479" s="274">
        <v>0</v>
      </c>
      <c r="JC479" s="274">
        <v>0</v>
      </c>
      <c r="JD479" s="247">
        <f t="shared" si="7530"/>
        <v>241</v>
      </c>
      <c r="JE479" s="247">
        <f t="shared" si="7531"/>
        <v>223</v>
      </c>
      <c r="JF479" s="260">
        <f t="shared" si="7532"/>
        <v>0.92531120331950212</v>
      </c>
      <c r="JG479" s="238">
        <f t="shared" si="7533"/>
        <v>18</v>
      </c>
      <c r="JH479" s="260">
        <f t="shared" si="7534"/>
        <v>7.4688796680497924E-2</v>
      </c>
      <c r="JI479" s="260">
        <f t="shared" si="7535"/>
        <v>0.97095435684647302</v>
      </c>
      <c r="JJ479" s="247">
        <f t="shared" si="7536"/>
        <v>11</v>
      </c>
      <c r="JK479" s="260">
        <f t="shared" si="7537"/>
        <v>4.5643153526970952E-2</v>
      </c>
      <c r="JL479" s="247">
        <f t="shared" si="7538"/>
        <v>7</v>
      </c>
      <c r="JM479" s="260">
        <f t="shared" si="7539"/>
        <v>2.9045643153526972E-2</v>
      </c>
      <c r="JN479" s="247">
        <f t="shared" si="7540"/>
        <v>0</v>
      </c>
      <c r="JO479" s="247">
        <f t="shared" si="7541"/>
        <v>0</v>
      </c>
      <c r="JP479" s="247">
        <f t="shared" si="7542"/>
        <v>7</v>
      </c>
      <c r="JQ479" s="247">
        <f t="shared" si="7543"/>
        <v>0</v>
      </c>
      <c r="JR479" s="247">
        <f t="shared" si="7544"/>
        <v>0</v>
      </c>
      <c r="JS479" s="247">
        <f t="shared" si="7545"/>
        <v>0</v>
      </c>
      <c r="JT479" s="247">
        <f t="shared" si="7546"/>
        <v>0</v>
      </c>
      <c r="JU479" s="247">
        <f t="shared" si="7547"/>
        <v>11</v>
      </c>
      <c r="JV479" s="247">
        <f t="shared" si="7548"/>
        <v>0</v>
      </c>
      <c r="JW479" s="247">
        <f t="shared" si="7549"/>
        <v>4</v>
      </c>
      <c r="JX479" s="247">
        <f t="shared" si="7550"/>
        <v>1</v>
      </c>
    </row>
    <row r="480" spans="1:284" ht="15" customHeight="1" thickBot="1">
      <c r="A480" s="326" t="s">
        <v>783</v>
      </c>
      <c r="B480" s="327"/>
      <c r="C480" s="327"/>
      <c r="D480" s="327"/>
      <c r="E480" s="327"/>
      <c r="F480" s="327"/>
      <c r="G480" s="327"/>
      <c r="H480" s="327"/>
      <c r="I480" s="328"/>
      <c r="J480" s="249"/>
      <c r="K480" s="250">
        <v>12</v>
      </c>
      <c r="L480" s="279">
        <f>SUM(L468:L479)</f>
        <v>264</v>
      </c>
      <c r="M480" s="251">
        <f>L480-(R480+T480)</f>
        <v>237</v>
      </c>
      <c r="N480" s="256">
        <f t="shared" si="7427"/>
        <v>0.89772727272727271</v>
      </c>
      <c r="O480" s="253">
        <f t="shared" si="7428"/>
        <v>27</v>
      </c>
      <c r="P480" s="252">
        <f t="shared" si="7429"/>
        <v>0.10227272727272728</v>
      </c>
      <c r="Q480" s="256">
        <f>((L480-T480)/L480)</f>
        <v>0.94696969696969702</v>
      </c>
      <c r="R480" s="251">
        <f>Y480+AB480+AC480</f>
        <v>13</v>
      </c>
      <c r="S480" s="252">
        <f t="shared" si="7432"/>
        <v>4.924242424242424E-2</v>
      </c>
      <c r="T480" s="251">
        <f>V480+W480+X480+Z480+AA480</f>
        <v>14</v>
      </c>
      <c r="U480" s="252">
        <f t="shared" si="7434"/>
        <v>5.3030303030303032E-2</v>
      </c>
      <c r="V480" s="251">
        <f t="shared" ref="V480:AF480" si="7552">SUM(V468:V479)</f>
        <v>0</v>
      </c>
      <c r="W480" s="251">
        <f t="shared" si="7552"/>
        <v>1</v>
      </c>
      <c r="X480" s="251">
        <f t="shared" si="7552"/>
        <v>13</v>
      </c>
      <c r="Y480" s="251">
        <f t="shared" si="7552"/>
        <v>0</v>
      </c>
      <c r="Z480" s="251">
        <f t="shared" si="7552"/>
        <v>0</v>
      </c>
      <c r="AA480" s="251">
        <f t="shared" si="7552"/>
        <v>0</v>
      </c>
      <c r="AB480" s="251">
        <f t="shared" si="7552"/>
        <v>0</v>
      </c>
      <c r="AC480" s="251">
        <f t="shared" si="7552"/>
        <v>13</v>
      </c>
      <c r="AD480" s="251">
        <f t="shared" si="7552"/>
        <v>3</v>
      </c>
      <c r="AE480" s="251">
        <f t="shared" si="7552"/>
        <v>11</v>
      </c>
      <c r="AF480" s="251">
        <f t="shared" si="7552"/>
        <v>1</v>
      </c>
      <c r="AG480" s="279">
        <f>SUM(AG468:AG479)</f>
        <v>240</v>
      </c>
      <c r="AH480" s="251">
        <f>AG480-(AM480+AO480)</f>
        <v>231</v>
      </c>
      <c r="AI480" s="256">
        <f t="shared" si="7436"/>
        <v>0.96250000000000002</v>
      </c>
      <c r="AJ480" s="253">
        <f t="shared" si="7437"/>
        <v>9</v>
      </c>
      <c r="AK480" s="252">
        <f t="shared" si="7438"/>
        <v>3.7499999999999999E-2</v>
      </c>
      <c r="AL480" s="256">
        <f>((AG480-AO480)/AG480)</f>
        <v>0.98750000000000004</v>
      </c>
      <c r="AM480" s="251">
        <f>AT480+AW480+AX480</f>
        <v>6</v>
      </c>
      <c r="AN480" s="252">
        <f t="shared" si="7441"/>
        <v>2.5000000000000001E-2</v>
      </c>
      <c r="AO480" s="251">
        <f>AQ480+AR480+AS480+AU480+AV480</f>
        <v>3</v>
      </c>
      <c r="AP480" s="252">
        <f t="shared" si="7443"/>
        <v>1.2500000000000001E-2</v>
      </c>
      <c r="AQ480" s="251">
        <f t="shared" ref="AQ480:BA480" si="7553">SUM(AQ468:AQ479)</f>
        <v>0</v>
      </c>
      <c r="AR480" s="251">
        <f t="shared" si="7553"/>
        <v>1</v>
      </c>
      <c r="AS480" s="251">
        <f t="shared" si="7553"/>
        <v>2</v>
      </c>
      <c r="AT480" s="251">
        <f t="shared" si="7553"/>
        <v>0</v>
      </c>
      <c r="AU480" s="251">
        <f t="shared" si="7553"/>
        <v>0</v>
      </c>
      <c r="AV480" s="251">
        <f t="shared" si="7553"/>
        <v>0</v>
      </c>
      <c r="AW480" s="251">
        <f t="shared" si="7553"/>
        <v>0</v>
      </c>
      <c r="AX480" s="251">
        <f t="shared" si="7553"/>
        <v>6</v>
      </c>
      <c r="AY480" s="251">
        <f t="shared" si="7553"/>
        <v>5</v>
      </c>
      <c r="AZ480" s="251">
        <f t="shared" si="7553"/>
        <v>7</v>
      </c>
      <c r="BA480" s="251">
        <f t="shared" si="7553"/>
        <v>2</v>
      </c>
      <c r="BB480" s="279">
        <f>SUM(BB468:BB479)</f>
        <v>252</v>
      </c>
      <c r="BC480" s="251">
        <f>BB480-(BH480+BJ480)</f>
        <v>236</v>
      </c>
      <c r="BD480" s="256">
        <f t="shared" si="7445"/>
        <v>0.93650793650793651</v>
      </c>
      <c r="BE480" s="253">
        <f t="shared" si="7446"/>
        <v>16</v>
      </c>
      <c r="BF480" s="252">
        <f t="shared" si="7447"/>
        <v>6.3492063492063489E-2</v>
      </c>
      <c r="BG480" s="256">
        <f>((BB480-BJ480)/BB480)</f>
        <v>0.9642857142857143</v>
      </c>
      <c r="BH480" s="251">
        <f>BO480+BR480+BS480</f>
        <v>7</v>
      </c>
      <c r="BI480" s="252">
        <f t="shared" si="7450"/>
        <v>2.7777777777777776E-2</v>
      </c>
      <c r="BJ480" s="251">
        <f>BL480+BM480+BN480+BP480+BQ480</f>
        <v>9</v>
      </c>
      <c r="BK480" s="252">
        <f t="shared" si="7452"/>
        <v>3.5714285714285712E-2</v>
      </c>
      <c r="BL480" s="251">
        <f t="shared" ref="BL480:BV480" si="7554">SUM(BL468:BL479)</f>
        <v>0</v>
      </c>
      <c r="BM480" s="251">
        <f t="shared" si="7554"/>
        <v>2</v>
      </c>
      <c r="BN480" s="251">
        <f t="shared" si="7554"/>
        <v>7</v>
      </c>
      <c r="BO480" s="251">
        <f t="shared" si="7554"/>
        <v>0</v>
      </c>
      <c r="BP480" s="251">
        <f t="shared" si="7554"/>
        <v>0</v>
      </c>
      <c r="BQ480" s="251">
        <f t="shared" si="7554"/>
        <v>0</v>
      </c>
      <c r="BR480" s="251">
        <f t="shared" si="7554"/>
        <v>0</v>
      </c>
      <c r="BS480" s="251">
        <f t="shared" si="7554"/>
        <v>7</v>
      </c>
      <c r="BT480" s="251">
        <f t="shared" si="7554"/>
        <v>2</v>
      </c>
      <c r="BU480" s="251">
        <f t="shared" si="7554"/>
        <v>7</v>
      </c>
      <c r="BV480" s="251">
        <f t="shared" si="7554"/>
        <v>2</v>
      </c>
      <c r="BW480" s="279">
        <f>SUM(BW468:BW479)</f>
        <v>252</v>
      </c>
      <c r="BX480" s="251">
        <f>BW480-(CC480+CE480)</f>
        <v>246</v>
      </c>
      <c r="BY480" s="256">
        <f t="shared" si="7454"/>
        <v>0.97619047619047616</v>
      </c>
      <c r="BZ480" s="253">
        <f t="shared" si="7455"/>
        <v>6</v>
      </c>
      <c r="CA480" s="252">
        <f t="shared" si="7456"/>
        <v>2.3809523809523808E-2</v>
      </c>
      <c r="CB480" s="256">
        <f>((BW480-CE480)/BW480)</f>
        <v>0.99603174603174605</v>
      </c>
      <c r="CC480" s="251">
        <f>CJ480+CM480+CN480</f>
        <v>5</v>
      </c>
      <c r="CD480" s="252">
        <f t="shared" si="7459"/>
        <v>1.984126984126984E-2</v>
      </c>
      <c r="CE480" s="251">
        <f>CG480+CH480+CI480+CK480+CL480</f>
        <v>1</v>
      </c>
      <c r="CF480" s="252">
        <f t="shared" si="7461"/>
        <v>3.968253968253968E-3</v>
      </c>
      <c r="CG480" s="251">
        <f t="shared" ref="CG480:CQ480" si="7555">SUM(CG468:CG479)</f>
        <v>0</v>
      </c>
      <c r="CH480" s="251">
        <f t="shared" si="7555"/>
        <v>0</v>
      </c>
      <c r="CI480" s="251">
        <f t="shared" si="7555"/>
        <v>1</v>
      </c>
      <c r="CJ480" s="251">
        <f t="shared" si="7555"/>
        <v>0</v>
      </c>
      <c r="CK480" s="251">
        <f t="shared" si="7555"/>
        <v>0</v>
      </c>
      <c r="CL480" s="251">
        <f t="shared" si="7555"/>
        <v>0</v>
      </c>
      <c r="CM480" s="251">
        <f t="shared" si="7555"/>
        <v>0</v>
      </c>
      <c r="CN480" s="251">
        <f t="shared" si="7555"/>
        <v>5</v>
      </c>
      <c r="CO480" s="251">
        <f t="shared" si="7555"/>
        <v>4</v>
      </c>
      <c r="CP480" s="251">
        <f t="shared" si="7555"/>
        <v>1</v>
      </c>
      <c r="CQ480" s="251">
        <f t="shared" si="7555"/>
        <v>0</v>
      </c>
      <c r="CR480" s="279">
        <f>SUM(CR468:CR479)</f>
        <v>180</v>
      </c>
      <c r="CS480" s="251">
        <f>CR480-(CX480+CZ480)</f>
        <v>170</v>
      </c>
      <c r="CT480" s="256">
        <f t="shared" si="7463"/>
        <v>0.94444444444444442</v>
      </c>
      <c r="CU480" s="253">
        <f t="shared" si="7464"/>
        <v>10</v>
      </c>
      <c r="CV480" s="252">
        <f t="shared" si="7465"/>
        <v>5.5555555555555552E-2</v>
      </c>
      <c r="CW480" s="256">
        <f>((CR480-CZ480)/CR480)</f>
        <v>0.95</v>
      </c>
      <c r="CX480" s="251">
        <f>DE480+DH480+DI480</f>
        <v>1</v>
      </c>
      <c r="CY480" s="252">
        <f t="shared" si="6625"/>
        <v>5.5555555555555558E-3</v>
      </c>
      <c r="CZ480" s="251">
        <f>DB480+DC480+DD480+DF480+DG480</f>
        <v>9</v>
      </c>
      <c r="DA480" s="252">
        <f t="shared" si="6626"/>
        <v>0.05</v>
      </c>
      <c r="DB480" s="251">
        <f t="shared" ref="DB480:DL480" si="7556">SUM(DB468:DB479)</f>
        <v>0</v>
      </c>
      <c r="DC480" s="251">
        <f t="shared" si="7556"/>
        <v>0</v>
      </c>
      <c r="DD480" s="251">
        <f t="shared" si="7556"/>
        <v>9</v>
      </c>
      <c r="DE480" s="251">
        <f t="shared" si="7556"/>
        <v>0</v>
      </c>
      <c r="DF480" s="251">
        <f t="shared" si="7556"/>
        <v>0</v>
      </c>
      <c r="DG480" s="251">
        <f t="shared" si="7556"/>
        <v>0</v>
      </c>
      <c r="DH480" s="251">
        <f t="shared" si="7556"/>
        <v>0</v>
      </c>
      <c r="DI480" s="251">
        <f t="shared" si="7556"/>
        <v>1</v>
      </c>
      <c r="DJ480" s="251">
        <f t="shared" si="7556"/>
        <v>4</v>
      </c>
      <c r="DK480" s="251">
        <f t="shared" si="7556"/>
        <v>6</v>
      </c>
      <c r="DL480" s="251">
        <f t="shared" si="7556"/>
        <v>0</v>
      </c>
      <c r="DM480" s="279">
        <f>SUM(DM468:DM479)</f>
        <v>252</v>
      </c>
      <c r="DN480" s="251">
        <f>DM480-(DS480+DU480)</f>
        <v>241</v>
      </c>
      <c r="DO480" s="256">
        <f t="shared" si="7468"/>
        <v>0.95634920634920639</v>
      </c>
      <c r="DP480" s="253">
        <f t="shared" si="7469"/>
        <v>11</v>
      </c>
      <c r="DQ480" s="252">
        <f t="shared" si="7470"/>
        <v>4.3650793650793648E-2</v>
      </c>
      <c r="DR480" s="256">
        <f>((DM480-DU480)/DM480)</f>
        <v>0.98015873015873012</v>
      </c>
      <c r="DS480" s="251">
        <f>DZ480+EC480+ED480</f>
        <v>6</v>
      </c>
      <c r="DT480" s="252">
        <f t="shared" si="7473"/>
        <v>2.3809523809523808E-2</v>
      </c>
      <c r="DU480" s="251">
        <f>DW480+DX480+DY480+EA480+EB480</f>
        <v>5</v>
      </c>
      <c r="DV480" s="252">
        <f t="shared" si="7475"/>
        <v>1.984126984126984E-2</v>
      </c>
      <c r="DW480" s="251">
        <f t="shared" ref="DW480:EG480" si="7557">SUM(DW468:DW479)</f>
        <v>0</v>
      </c>
      <c r="DX480" s="251">
        <f t="shared" si="7557"/>
        <v>0</v>
      </c>
      <c r="DY480" s="251">
        <f t="shared" si="7557"/>
        <v>5</v>
      </c>
      <c r="DZ480" s="251">
        <f t="shared" si="7557"/>
        <v>0</v>
      </c>
      <c r="EA480" s="251">
        <f t="shared" si="7557"/>
        <v>0</v>
      </c>
      <c r="EB480" s="251">
        <f t="shared" si="7557"/>
        <v>0</v>
      </c>
      <c r="EC480" s="251">
        <f t="shared" si="7557"/>
        <v>0</v>
      </c>
      <c r="ED480" s="251">
        <f t="shared" si="7557"/>
        <v>6</v>
      </c>
      <c r="EE480" s="251">
        <f t="shared" si="7557"/>
        <v>4</v>
      </c>
      <c r="EF480" s="251">
        <f t="shared" si="7557"/>
        <v>7</v>
      </c>
      <c r="EG480" s="251">
        <f t="shared" si="7557"/>
        <v>1</v>
      </c>
      <c r="EH480" s="279">
        <f>SUM(EH468:EH479)</f>
        <v>264</v>
      </c>
      <c r="EI480" s="251">
        <f>EH480-(EN480+EP480)</f>
        <v>238</v>
      </c>
      <c r="EJ480" s="256">
        <f t="shared" si="7477"/>
        <v>0.90151515151515149</v>
      </c>
      <c r="EK480" s="253">
        <f t="shared" si="7478"/>
        <v>26</v>
      </c>
      <c r="EL480" s="252">
        <f t="shared" si="7479"/>
        <v>9.8484848484848481E-2</v>
      </c>
      <c r="EM480" s="256">
        <f>((EH480-EP480)/EH480)</f>
        <v>0.94318181818181823</v>
      </c>
      <c r="EN480" s="251">
        <f>EU480+EX480+EY480</f>
        <v>11</v>
      </c>
      <c r="EO480" s="252">
        <f t="shared" si="7482"/>
        <v>4.1666666666666664E-2</v>
      </c>
      <c r="EP480" s="251">
        <f>ER480+ES480+ET480+EV480+EW480</f>
        <v>15</v>
      </c>
      <c r="EQ480" s="252">
        <f t="shared" si="7484"/>
        <v>5.6818181818181816E-2</v>
      </c>
      <c r="ER480" s="251">
        <f t="shared" ref="ER480:FB480" si="7558">SUM(ER468:ER479)</f>
        <v>0</v>
      </c>
      <c r="ES480" s="251">
        <f t="shared" si="7558"/>
        <v>0</v>
      </c>
      <c r="ET480" s="251">
        <f t="shared" si="7558"/>
        <v>15</v>
      </c>
      <c r="EU480" s="251">
        <f t="shared" si="7558"/>
        <v>0</v>
      </c>
      <c r="EV480" s="251">
        <f t="shared" si="7558"/>
        <v>0</v>
      </c>
      <c r="EW480" s="251">
        <f t="shared" si="7558"/>
        <v>0</v>
      </c>
      <c r="EX480" s="251">
        <f t="shared" si="7558"/>
        <v>3</v>
      </c>
      <c r="EY480" s="251">
        <f t="shared" si="7558"/>
        <v>8</v>
      </c>
      <c r="EZ480" s="251">
        <f t="shared" si="7558"/>
        <v>2</v>
      </c>
      <c r="FA480" s="251">
        <f t="shared" si="7558"/>
        <v>8</v>
      </c>
      <c r="FB480" s="251">
        <f t="shared" si="7558"/>
        <v>6</v>
      </c>
      <c r="FC480" s="279">
        <f>SUM(FC468:FC479)</f>
        <v>216</v>
      </c>
      <c r="FD480" s="251">
        <f>FC480-(FI480+FK480)</f>
        <v>204</v>
      </c>
      <c r="FE480" s="256">
        <f t="shared" si="7486"/>
        <v>0.94444444444444442</v>
      </c>
      <c r="FF480" s="253">
        <f t="shared" si="7487"/>
        <v>12</v>
      </c>
      <c r="FG480" s="252">
        <f t="shared" si="7488"/>
        <v>5.5555555555555552E-2</v>
      </c>
      <c r="FH480" s="256">
        <f>((FC480-FK480)/FC480)</f>
        <v>0.98148148148148151</v>
      </c>
      <c r="FI480" s="251">
        <f>FP480+FS480+FT480</f>
        <v>8</v>
      </c>
      <c r="FJ480" s="252">
        <f t="shared" si="7491"/>
        <v>3.7037037037037035E-2</v>
      </c>
      <c r="FK480" s="251">
        <f>FM480+FN480+FO480+FQ480+FR480</f>
        <v>4</v>
      </c>
      <c r="FL480" s="252">
        <f t="shared" si="7493"/>
        <v>1.8518518518518517E-2</v>
      </c>
      <c r="FM480" s="251">
        <f t="shared" ref="FM480:FW480" si="7559">SUM(FM468:FM479)</f>
        <v>0</v>
      </c>
      <c r="FN480" s="251">
        <f t="shared" si="7559"/>
        <v>0</v>
      </c>
      <c r="FO480" s="251">
        <f t="shared" si="7559"/>
        <v>4</v>
      </c>
      <c r="FP480" s="251">
        <f t="shared" si="7559"/>
        <v>0</v>
      </c>
      <c r="FQ480" s="251">
        <f t="shared" si="7559"/>
        <v>0</v>
      </c>
      <c r="FR480" s="251">
        <f t="shared" si="7559"/>
        <v>0</v>
      </c>
      <c r="FS480" s="251">
        <f t="shared" si="7559"/>
        <v>0</v>
      </c>
      <c r="FT480" s="251">
        <f t="shared" si="7559"/>
        <v>8</v>
      </c>
      <c r="FU480" s="251">
        <f t="shared" si="7559"/>
        <v>3</v>
      </c>
      <c r="FV480" s="251">
        <f t="shared" si="7559"/>
        <v>8</v>
      </c>
      <c r="FW480" s="251">
        <f t="shared" si="7559"/>
        <v>0</v>
      </c>
      <c r="FX480" s="279">
        <f>SUM(FX468:FX479)</f>
        <v>264</v>
      </c>
      <c r="FY480" s="251">
        <f>FX480-(GD480+GF480)</f>
        <v>240</v>
      </c>
      <c r="FZ480" s="256">
        <f t="shared" si="7495"/>
        <v>0.90909090909090906</v>
      </c>
      <c r="GA480" s="253">
        <f t="shared" si="7496"/>
        <v>24</v>
      </c>
      <c r="GB480" s="252">
        <f t="shared" si="7497"/>
        <v>9.0909090909090912E-2</v>
      </c>
      <c r="GC480" s="256">
        <f>((FX480-GF480)/FX480)</f>
        <v>0.96969696969696972</v>
      </c>
      <c r="GD480" s="251">
        <f>GK480+GN480+GO480</f>
        <v>16</v>
      </c>
      <c r="GE480" s="252">
        <f t="shared" si="7500"/>
        <v>6.0606060606060608E-2</v>
      </c>
      <c r="GF480" s="251">
        <f>GH480+GI480+GJ480+GL480+GM480</f>
        <v>8</v>
      </c>
      <c r="GG480" s="252">
        <f t="shared" si="7502"/>
        <v>3.0303030303030304E-2</v>
      </c>
      <c r="GH480" s="251">
        <f t="shared" ref="GH480:GR480" si="7560">SUM(GH468:GH479)</f>
        <v>0</v>
      </c>
      <c r="GI480" s="251">
        <f t="shared" si="7560"/>
        <v>0</v>
      </c>
      <c r="GJ480" s="251">
        <f t="shared" si="7560"/>
        <v>8</v>
      </c>
      <c r="GK480" s="251">
        <f t="shared" si="7560"/>
        <v>0</v>
      </c>
      <c r="GL480" s="251">
        <f t="shared" si="7560"/>
        <v>0</v>
      </c>
      <c r="GM480" s="251">
        <f t="shared" si="7560"/>
        <v>0</v>
      </c>
      <c r="GN480" s="251">
        <f t="shared" si="7560"/>
        <v>0</v>
      </c>
      <c r="GO480" s="251">
        <f t="shared" si="7560"/>
        <v>16</v>
      </c>
      <c r="GP480" s="251">
        <f t="shared" si="7560"/>
        <v>2</v>
      </c>
      <c r="GQ480" s="251">
        <f t="shared" si="7560"/>
        <v>11</v>
      </c>
      <c r="GR480" s="251">
        <f t="shared" si="7560"/>
        <v>0</v>
      </c>
      <c r="GS480" s="279">
        <f>SUM(GS468:GS479)</f>
        <v>228</v>
      </c>
      <c r="GT480" s="251">
        <f>GS480-(GY480+HA480)</f>
        <v>203</v>
      </c>
      <c r="GU480" s="256">
        <f t="shared" si="7504"/>
        <v>0.89035087719298245</v>
      </c>
      <c r="GV480" s="253">
        <f t="shared" si="7505"/>
        <v>25</v>
      </c>
      <c r="GW480" s="252">
        <f t="shared" si="7506"/>
        <v>0.10964912280701754</v>
      </c>
      <c r="GX480" s="256">
        <f>((GS480-HA480)/GS480)</f>
        <v>0.95175438596491224</v>
      </c>
      <c r="GY480" s="251">
        <f>HF480+HI480+HJ480</f>
        <v>14</v>
      </c>
      <c r="GZ480" s="252">
        <f t="shared" si="7509"/>
        <v>6.1403508771929821E-2</v>
      </c>
      <c r="HA480" s="251">
        <f>HC480+HD480+HE480+HG480+HH480</f>
        <v>11</v>
      </c>
      <c r="HB480" s="252">
        <f t="shared" si="7511"/>
        <v>4.8245614035087717E-2</v>
      </c>
      <c r="HC480" s="251">
        <f t="shared" ref="HC480:HM480" si="7561">SUM(HC468:HC479)</f>
        <v>0</v>
      </c>
      <c r="HD480" s="251">
        <f t="shared" si="7561"/>
        <v>2</v>
      </c>
      <c r="HE480" s="251">
        <f t="shared" si="7561"/>
        <v>9</v>
      </c>
      <c r="HF480" s="251">
        <f t="shared" si="7561"/>
        <v>2</v>
      </c>
      <c r="HG480" s="251">
        <f t="shared" si="7561"/>
        <v>0</v>
      </c>
      <c r="HH480" s="251">
        <f t="shared" si="7561"/>
        <v>0</v>
      </c>
      <c r="HI480" s="251">
        <f t="shared" si="7561"/>
        <v>3</v>
      </c>
      <c r="HJ480" s="251">
        <f t="shared" si="7561"/>
        <v>9</v>
      </c>
      <c r="HK480" s="251">
        <f t="shared" si="7561"/>
        <v>3</v>
      </c>
      <c r="HL480" s="251">
        <f t="shared" si="7561"/>
        <v>9</v>
      </c>
      <c r="HM480" s="251">
        <f t="shared" si="7561"/>
        <v>0</v>
      </c>
      <c r="HN480" s="279">
        <f>SUM(HN468:HN479)</f>
        <v>252</v>
      </c>
      <c r="HO480" s="251">
        <f>HN480-(HT480+HV480)</f>
        <v>236</v>
      </c>
      <c r="HP480" s="256">
        <f t="shared" si="7513"/>
        <v>0.93650793650793651</v>
      </c>
      <c r="HQ480" s="253">
        <f t="shared" si="7514"/>
        <v>16</v>
      </c>
      <c r="HR480" s="252">
        <f t="shared" si="7515"/>
        <v>6.3492063492063489E-2</v>
      </c>
      <c r="HS480" s="256">
        <f>((HN480-HV480)/HN480)</f>
        <v>0.9642857142857143</v>
      </c>
      <c r="HT480" s="251">
        <f>IA480+ID480+IE480</f>
        <v>7</v>
      </c>
      <c r="HU480" s="252">
        <f t="shared" si="7518"/>
        <v>2.7777777777777776E-2</v>
      </c>
      <c r="HV480" s="251">
        <f>HX480+HY480+HZ480+IB480+IC480</f>
        <v>9</v>
      </c>
      <c r="HW480" s="252">
        <f t="shared" si="7520"/>
        <v>3.5714285714285712E-2</v>
      </c>
      <c r="HX480" s="251">
        <f t="shared" ref="HX480:IH480" si="7562">SUM(HX468:HX479)</f>
        <v>0</v>
      </c>
      <c r="HY480" s="251">
        <f t="shared" si="7562"/>
        <v>0</v>
      </c>
      <c r="HZ480" s="251">
        <f t="shared" si="7562"/>
        <v>9</v>
      </c>
      <c r="IA480" s="251">
        <f t="shared" si="7562"/>
        <v>0</v>
      </c>
      <c r="IB480" s="251">
        <f t="shared" si="7562"/>
        <v>0</v>
      </c>
      <c r="IC480" s="251">
        <f t="shared" si="7562"/>
        <v>0</v>
      </c>
      <c r="ID480" s="251">
        <f t="shared" si="7562"/>
        <v>0</v>
      </c>
      <c r="IE480" s="251">
        <f t="shared" si="7562"/>
        <v>7</v>
      </c>
      <c r="IF480" s="251">
        <f t="shared" si="7562"/>
        <v>5</v>
      </c>
      <c r="IG480" s="251">
        <f t="shared" si="7562"/>
        <v>13</v>
      </c>
      <c r="IH480" s="251">
        <f t="shared" si="7562"/>
        <v>0</v>
      </c>
      <c r="II480" s="279">
        <f>SUM(II468:II479)</f>
        <v>228</v>
      </c>
      <c r="IJ480" s="251">
        <f>II480-(IO480+IQ480)</f>
        <v>206</v>
      </c>
      <c r="IK480" s="256">
        <f t="shared" si="7522"/>
        <v>0.90350877192982459</v>
      </c>
      <c r="IL480" s="253">
        <f t="shared" si="7523"/>
        <v>22</v>
      </c>
      <c r="IM480" s="252">
        <f t="shared" si="7524"/>
        <v>9.6491228070175433E-2</v>
      </c>
      <c r="IN480" s="256">
        <f>((II480-IQ480)/II480)</f>
        <v>0.95614035087719296</v>
      </c>
      <c r="IO480" s="251">
        <f>IV480+IY480+IZ480</f>
        <v>12</v>
      </c>
      <c r="IP480" s="252">
        <f t="shared" si="7527"/>
        <v>5.2631578947368418E-2</v>
      </c>
      <c r="IQ480" s="251">
        <f>IS480+IT480+IU480+IW480+IX480</f>
        <v>10</v>
      </c>
      <c r="IR480" s="252">
        <f t="shared" si="7529"/>
        <v>4.3859649122807015E-2</v>
      </c>
      <c r="IS480" s="251">
        <f t="shared" ref="IS480:JC480" si="7563">SUM(IS468:IS479)</f>
        <v>0</v>
      </c>
      <c r="IT480" s="251">
        <f t="shared" si="7563"/>
        <v>0</v>
      </c>
      <c r="IU480" s="251">
        <f t="shared" si="7563"/>
        <v>10</v>
      </c>
      <c r="IV480" s="251">
        <f t="shared" si="7563"/>
        <v>0</v>
      </c>
      <c r="IW480" s="251">
        <f t="shared" si="7563"/>
        <v>0</v>
      </c>
      <c r="IX480" s="251">
        <f t="shared" si="7563"/>
        <v>0</v>
      </c>
      <c r="IY480" s="251">
        <f t="shared" si="7563"/>
        <v>2</v>
      </c>
      <c r="IZ480" s="251">
        <f t="shared" si="7563"/>
        <v>10</v>
      </c>
      <c r="JA480" s="290">
        <f t="shared" si="7563"/>
        <v>4</v>
      </c>
      <c r="JB480" s="290">
        <f t="shared" si="7563"/>
        <v>3</v>
      </c>
      <c r="JC480" s="290">
        <f t="shared" si="7563"/>
        <v>2</v>
      </c>
      <c r="JD480" s="279">
        <f>SUM(JD468:JD479)</f>
        <v>2892</v>
      </c>
      <c r="JE480" s="251">
        <f>JD480-(JJ480+JL480)</f>
        <v>2688</v>
      </c>
      <c r="JF480" s="256">
        <f t="shared" si="7532"/>
        <v>0.9294605809128631</v>
      </c>
      <c r="JG480" s="253">
        <f t="shared" si="7533"/>
        <v>204</v>
      </c>
      <c r="JH480" s="252">
        <f t="shared" si="7534"/>
        <v>7.0539419087136929E-2</v>
      </c>
      <c r="JI480" s="256">
        <f>((JD480-JL480)/JD480)</f>
        <v>0.96611341632088521</v>
      </c>
      <c r="JJ480" s="251">
        <f>JQ480+JT480+JU480</f>
        <v>106</v>
      </c>
      <c r="JK480" s="252">
        <f t="shared" si="7537"/>
        <v>3.6652835408022132E-2</v>
      </c>
      <c r="JL480" s="251">
        <f>JN480+JO480+JP480+JR480+JS480</f>
        <v>98</v>
      </c>
      <c r="JM480" s="252">
        <f t="shared" si="7539"/>
        <v>3.3886583679114797E-2</v>
      </c>
      <c r="JN480" s="251">
        <f t="shared" ref="JN480:JX480" si="7564">SUM(JN468:JN479)</f>
        <v>0</v>
      </c>
      <c r="JO480" s="251">
        <f t="shared" si="7564"/>
        <v>6</v>
      </c>
      <c r="JP480" s="251">
        <f t="shared" si="7564"/>
        <v>92</v>
      </c>
      <c r="JQ480" s="251">
        <f t="shared" si="7564"/>
        <v>2</v>
      </c>
      <c r="JR480" s="251">
        <f t="shared" si="7564"/>
        <v>0</v>
      </c>
      <c r="JS480" s="251">
        <f t="shared" si="7564"/>
        <v>0</v>
      </c>
      <c r="JT480" s="251">
        <f t="shared" si="7564"/>
        <v>8</v>
      </c>
      <c r="JU480" s="251">
        <f t="shared" si="7564"/>
        <v>96</v>
      </c>
      <c r="JV480" s="251">
        <f t="shared" si="7564"/>
        <v>41</v>
      </c>
      <c r="JW480" s="251">
        <f t="shared" si="7564"/>
        <v>91</v>
      </c>
      <c r="JX480" s="251">
        <f t="shared" si="7564"/>
        <v>14</v>
      </c>
    </row>
    <row r="481" spans="1:284" ht="15" customHeight="1" thickBot="1">
      <c r="A481" s="329"/>
      <c r="B481" s="330"/>
      <c r="C481" s="330"/>
      <c r="D481" s="330"/>
      <c r="E481" s="330"/>
      <c r="F481" s="330"/>
      <c r="G481" s="330"/>
      <c r="H481" s="330"/>
      <c r="I481" s="331"/>
      <c r="J481" s="249"/>
      <c r="K481" s="254"/>
      <c r="L481" s="248"/>
      <c r="M481" s="251"/>
      <c r="N481" s="252"/>
      <c r="O481" s="253"/>
      <c r="P481" s="252"/>
      <c r="Q481" s="252"/>
      <c r="R481" s="251"/>
      <c r="S481" s="252"/>
      <c r="T481" s="251"/>
      <c r="U481" s="252"/>
      <c r="V481" s="255">
        <f>V480/L480</f>
        <v>0</v>
      </c>
      <c r="W481" s="255">
        <f>W480/L480</f>
        <v>3.787878787878788E-3</v>
      </c>
      <c r="X481" s="255">
        <f>X480/L480</f>
        <v>4.924242424242424E-2</v>
      </c>
      <c r="Y481" s="255">
        <f>Y480/L480</f>
        <v>0</v>
      </c>
      <c r="Z481" s="255">
        <f>Z480/L480</f>
        <v>0</v>
      </c>
      <c r="AA481" s="255">
        <f>AA480/L480</f>
        <v>0</v>
      </c>
      <c r="AB481" s="255">
        <f>AB480/L480</f>
        <v>0</v>
      </c>
      <c r="AC481" s="255">
        <f>AC480/L480</f>
        <v>4.924242424242424E-2</v>
      </c>
      <c r="AD481" s="255">
        <f>AD480/L480</f>
        <v>1.1363636363636364E-2</v>
      </c>
      <c r="AE481" s="255">
        <f>AE480/L480</f>
        <v>4.1666666666666664E-2</v>
      </c>
      <c r="AF481" s="255">
        <f>AF480/L480</f>
        <v>3.787878787878788E-3</v>
      </c>
      <c r="AG481" s="248"/>
      <c r="AH481" s="251"/>
      <c r="AI481" s="252"/>
      <c r="AJ481" s="253"/>
      <c r="AK481" s="252"/>
      <c r="AL481" s="252"/>
      <c r="AM481" s="251"/>
      <c r="AN481" s="252"/>
      <c r="AO481" s="251"/>
      <c r="AP481" s="252"/>
      <c r="AQ481" s="255">
        <f>AQ480/AG480</f>
        <v>0</v>
      </c>
      <c r="AR481" s="255">
        <f>AR480/AG480</f>
        <v>4.1666666666666666E-3</v>
      </c>
      <c r="AS481" s="255">
        <f>AS480/AG480</f>
        <v>8.3333333333333332E-3</v>
      </c>
      <c r="AT481" s="255">
        <f>AT480/AG480</f>
        <v>0</v>
      </c>
      <c r="AU481" s="255">
        <f>AU480/AG480</f>
        <v>0</v>
      </c>
      <c r="AV481" s="255">
        <f>AV480/AG480</f>
        <v>0</v>
      </c>
      <c r="AW481" s="255">
        <f>AW480/AG480</f>
        <v>0</v>
      </c>
      <c r="AX481" s="255">
        <f>AX480/AG480</f>
        <v>2.5000000000000001E-2</v>
      </c>
      <c r="AY481" s="255">
        <f>AY480/AG480</f>
        <v>2.0833333333333332E-2</v>
      </c>
      <c r="AZ481" s="255">
        <f>AZ480/AG480</f>
        <v>2.9166666666666667E-2</v>
      </c>
      <c r="BA481" s="255">
        <f>BA480/AG480</f>
        <v>8.3333333333333332E-3</v>
      </c>
      <c r="BB481" s="248"/>
      <c r="BC481" s="251"/>
      <c r="BD481" s="252"/>
      <c r="BE481" s="253"/>
      <c r="BF481" s="252"/>
      <c r="BG481" s="252"/>
      <c r="BH481" s="251"/>
      <c r="BI481" s="252"/>
      <c r="BJ481" s="251"/>
      <c r="BK481" s="252"/>
      <c r="BL481" s="255">
        <f>BL480/BB480</f>
        <v>0</v>
      </c>
      <c r="BM481" s="255">
        <f>BM480/BB480</f>
        <v>7.9365079365079361E-3</v>
      </c>
      <c r="BN481" s="255">
        <f>BN480/BB480</f>
        <v>2.7777777777777776E-2</v>
      </c>
      <c r="BO481" s="255">
        <f>BO480/BB480</f>
        <v>0</v>
      </c>
      <c r="BP481" s="255">
        <f>BP480/BB480</f>
        <v>0</v>
      </c>
      <c r="BQ481" s="255">
        <f>BQ480/BB480</f>
        <v>0</v>
      </c>
      <c r="BR481" s="255">
        <f>BR480/BB480</f>
        <v>0</v>
      </c>
      <c r="BS481" s="255">
        <f>BS480/BB480</f>
        <v>2.7777777777777776E-2</v>
      </c>
      <c r="BT481" s="255">
        <f>BT480/BB480</f>
        <v>7.9365079365079361E-3</v>
      </c>
      <c r="BU481" s="255">
        <f>BU480/BB480</f>
        <v>2.7777777777777776E-2</v>
      </c>
      <c r="BV481" s="255">
        <f>BV480/BB480</f>
        <v>7.9365079365079361E-3</v>
      </c>
      <c r="BW481" s="248"/>
      <c r="BX481" s="251"/>
      <c r="BY481" s="252"/>
      <c r="BZ481" s="253"/>
      <c r="CA481" s="252"/>
      <c r="CB481" s="252"/>
      <c r="CC481" s="251"/>
      <c r="CD481" s="252"/>
      <c r="CE481" s="251"/>
      <c r="CF481" s="252"/>
      <c r="CG481" s="255">
        <f>CG480/BW480</f>
        <v>0</v>
      </c>
      <c r="CH481" s="255">
        <f>CH480/BW480</f>
        <v>0</v>
      </c>
      <c r="CI481" s="255">
        <f>CI480/BW480</f>
        <v>3.968253968253968E-3</v>
      </c>
      <c r="CJ481" s="255">
        <f>CJ480/BW480</f>
        <v>0</v>
      </c>
      <c r="CK481" s="255">
        <f>CK480/BW480</f>
        <v>0</v>
      </c>
      <c r="CL481" s="255">
        <f>CL480/BW480</f>
        <v>0</v>
      </c>
      <c r="CM481" s="255">
        <f>CM480/BW480</f>
        <v>0</v>
      </c>
      <c r="CN481" s="255">
        <f>CN480/BW480</f>
        <v>1.984126984126984E-2</v>
      </c>
      <c r="CO481" s="255">
        <f>CO480/BW480</f>
        <v>1.5873015873015872E-2</v>
      </c>
      <c r="CP481" s="255">
        <f>CP480/BW480</f>
        <v>3.968253968253968E-3</v>
      </c>
      <c r="CQ481" s="255">
        <f>CQ480/BW480</f>
        <v>0</v>
      </c>
      <c r="CR481" s="248"/>
      <c r="CS481" s="251"/>
      <c r="CT481" s="252"/>
      <c r="CU481" s="253"/>
      <c r="CV481" s="252"/>
      <c r="CW481" s="252"/>
      <c r="CX481" s="251"/>
      <c r="CY481" s="252"/>
      <c r="CZ481" s="251"/>
      <c r="DA481" s="252"/>
      <c r="DB481" s="255">
        <f>DB480/CR480</f>
        <v>0</v>
      </c>
      <c r="DC481" s="255">
        <f>DC480/CR480</f>
        <v>0</v>
      </c>
      <c r="DD481" s="255">
        <f>DD480/CR480</f>
        <v>0.05</v>
      </c>
      <c r="DE481" s="255">
        <f>DE480/CR480</f>
        <v>0</v>
      </c>
      <c r="DF481" s="255">
        <f>DF480/CR480</f>
        <v>0</v>
      </c>
      <c r="DG481" s="255">
        <f>DG480/CR480</f>
        <v>0</v>
      </c>
      <c r="DH481" s="255">
        <f>DH480/CR480</f>
        <v>0</v>
      </c>
      <c r="DI481" s="255">
        <f>DI480/CR480</f>
        <v>5.5555555555555558E-3</v>
      </c>
      <c r="DJ481" s="255">
        <f>DJ480/CR480</f>
        <v>2.2222222222222223E-2</v>
      </c>
      <c r="DK481" s="255">
        <f>DK480/CR480</f>
        <v>3.3333333333333333E-2</v>
      </c>
      <c r="DL481" s="255">
        <f>DL480/CR480</f>
        <v>0</v>
      </c>
      <c r="DM481" s="248"/>
      <c r="DN481" s="251"/>
      <c r="DO481" s="252"/>
      <c r="DP481" s="253"/>
      <c r="DQ481" s="252"/>
      <c r="DR481" s="252"/>
      <c r="DS481" s="251"/>
      <c r="DT481" s="252"/>
      <c r="DU481" s="251"/>
      <c r="DV481" s="252"/>
      <c r="DW481" s="255">
        <f>DW480/DM480</f>
        <v>0</v>
      </c>
      <c r="DX481" s="255">
        <f>DX480/DM480</f>
        <v>0</v>
      </c>
      <c r="DY481" s="255">
        <f>DY480/DM480</f>
        <v>1.984126984126984E-2</v>
      </c>
      <c r="DZ481" s="255">
        <f>DZ480/DM480</f>
        <v>0</v>
      </c>
      <c r="EA481" s="255">
        <f>EA480/DM480</f>
        <v>0</v>
      </c>
      <c r="EB481" s="255">
        <f>EB480/DM480</f>
        <v>0</v>
      </c>
      <c r="EC481" s="255">
        <f>EC480/DM480</f>
        <v>0</v>
      </c>
      <c r="ED481" s="255">
        <f>ED480/DM480</f>
        <v>2.3809523809523808E-2</v>
      </c>
      <c r="EE481" s="255">
        <f>EE480/DM480</f>
        <v>1.5873015873015872E-2</v>
      </c>
      <c r="EF481" s="255">
        <f>EF480/DM480</f>
        <v>2.7777777777777776E-2</v>
      </c>
      <c r="EG481" s="255">
        <f>EG480/DM480</f>
        <v>3.968253968253968E-3</v>
      </c>
      <c r="EH481" s="248"/>
      <c r="EI481" s="251"/>
      <c r="EJ481" s="252"/>
      <c r="EK481" s="253"/>
      <c r="EL481" s="252"/>
      <c r="EM481" s="252"/>
      <c r="EN481" s="251"/>
      <c r="EO481" s="252"/>
      <c r="EP481" s="251"/>
      <c r="EQ481" s="252"/>
      <c r="ER481" s="255">
        <f>ER480/EH480</f>
        <v>0</v>
      </c>
      <c r="ES481" s="255">
        <f>ES480/EH480</f>
        <v>0</v>
      </c>
      <c r="ET481" s="255">
        <f>ET480/EH480</f>
        <v>5.6818181818181816E-2</v>
      </c>
      <c r="EU481" s="255">
        <f>EU480/EH480</f>
        <v>0</v>
      </c>
      <c r="EV481" s="255">
        <f>EV480/EH480</f>
        <v>0</v>
      </c>
      <c r="EW481" s="255">
        <f>EW480/EH480</f>
        <v>0</v>
      </c>
      <c r="EX481" s="255">
        <f>EX480/EH480</f>
        <v>1.1363636363636364E-2</v>
      </c>
      <c r="EY481" s="255">
        <f>EY480/EH480</f>
        <v>3.0303030303030304E-2</v>
      </c>
      <c r="EZ481" s="255">
        <f>EZ480/EH480</f>
        <v>7.575757575757576E-3</v>
      </c>
      <c r="FA481" s="255">
        <f>FA480/EH480</f>
        <v>3.0303030303030304E-2</v>
      </c>
      <c r="FB481" s="255">
        <f>FB480/EH480</f>
        <v>2.2727272727272728E-2</v>
      </c>
      <c r="FC481" s="248"/>
      <c r="FD481" s="251"/>
      <c r="FE481" s="252"/>
      <c r="FF481" s="253"/>
      <c r="FG481" s="252"/>
      <c r="FH481" s="252"/>
      <c r="FI481" s="251"/>
      <c r="FJ481" s="252"/>
      <c r="FK481" s="251"/>
      <c r="FL481" s="252"/>
      <c r="FM481" s="255">
        <f>FM480/FC480</f>
        <v>0</v>
      </c>
      <c r="FN481" s="255">
        <f>FN480/FC480</f>
        <v>0</v>
      </c>
      <c r="FO481" s="255">
        <f>FO480/FC480</f>
        <v>1.8518518518518517E-2</v>
      </c>
      <c r="FP481" s="255">
        <f>FP480/FC480</f>
        <v>0</v>
      </c>
      <c r="FQ481" s="255">
        <f>FQ480/FC480</f>
        <v>0</v>
      </c>
      <c r="FR481" s="255">
        <f>FR480/FC480</f>
        <v>0</v>
      </c>
      <c r="FS481" s="255">
        <f>FS480/FC480</f>
        <v>0</v>
      </c>
      <c r="FT481" s="255">
        <f>FT480/FC480</f>
        <v>3.7037037037037035E-2</v>
      </c>
      <c r="FU481" s="255">
        <f>FU480/FC480</f>
        <v>1.3888888888888888E-2</v>
      </c>
      <c r="FV481" s="255">
        <f>FV480/FC480</f>
        <v>3.7037037037037035E-2</v>
      </c>
      <c r="FW481" s="255">
        <f>FW480/FC480</f>
        <v>0</v>
      </c>
      <c r="FX481" s="248"/>
      <c r="FY481" s="251"/>
      <c r="FZ481" s="252"/>
      <c r="GA481" s="253"/>
      <c r="GB481" s="252"/>
      <c r="GC481" s="252"/>
      <c r="GD481" s="251"/>
      <c r="GE481" s="252"/>
      <c r="GF481" s="251"/>
      <c r="GG481" s="252"/>
      <c r="GH481" s="255">
        <f>GH480/FX480</f>
        <v>0</v>
      </c>
      <c r="GI481" s="255">
        <f>GI480/FX480</f>
        <v>0</v>
      </c>
      <c r="GJ481" s="255">
        <f>GJ480/FX480</f>
        <v>3.0303030303030304E-2</v>
      </c>
      <c r="GK481" s="255">
        <f>GK480/FX480</f>
        <v>0</v>
      </c>
      <c r="GL481" s="255">
        <f>GL480/FX480</f>
        <v>0</v>
      </c>
      <c r="GM481" s="255">
        <f>GM480/FX480</f>
        <v>0</v>
      </c>
      <c r="GN481" s="255">
        <f>GN480/FX480</f>
        <v>0</v>
      </c>
      <c r="GO481" s="255">
        <f>GO480/FX480</f>
        <v>6.0606060606060608E-2</v>
      </c>
      <c r="GP481" s="255">
        <f>GP480/FX480</f>
        <v>7.575757575757576E-3</v>
      </c>
      <c r="GQ481" s="255">
        <f>GQ480/FX480</f>
        <v>4.1666666666666664E-2</v>
      </c>
      <c r="GR481" s="255">
        <f>GR480/FX480</f>
        <v>0</v>
      </c>
      <c r="GS481" s="248"/>
      <c r="GT481" s="251"/>
      <c r="GU481" s="252"/>
      <c r="GV481" s="253"/>
      <c r="GW481" s="252"/>
      <c r="GX481" s="252"/>
      <c r="GY481" s="251"/>
      <c r="GZ481" s="252"/>
      <c r="HA481" s="251"/>
      <c r="HB481" s="252"/>
      <c r="HC481" s="255">
        <f>HC480/GS480</f>
        <v>0</v>
      </c>
      <c r="HD481" s="255">
        <f>HD480/GS480</f>
        <v>8.771929824561403E-3</v>
      </c>
      <c r="HE481" s="255">
        <f>HE480/GS480</f>
        <v>3.9473684210526314E-2</v>
      </c>
      <c r="HF481" s="255">
        <f>HF480/GS480</f>
        <v>8.771929824561403E-3</v>
      </c>
      <c r="HG481" s="255">
        <f>HG480/GS480</f>
        <v>0</v>
      </c>
      <c r="HH481" s="255">
        <f>HH480/GS480</f>
        <v>0</v>
      </c>
      <c r="HI481" s="255">
        <f>HI480/GS480</f>
        <v>1.3157894736842105E-2</v>
      </c>
      <c r="HJ481" s="255">
        <f>HJ480/GS480</f>
        <v>3.9473684210526314E-2</v>
      </c>
      <c r="HK481" s="255">
        <f>HK480/GS480</f>
        <v>1.3157894736842105E-2</v>
      </c>
      <c r="HL481" s="255">
        <f>HL480/GS480</f>
        <v>3.9473684210526314E-2</v>
      </c>
      <c r="HM481" s="255">
        <f>HM480/GS480</f>
        <v>0</v>
      </c>
      <c r="HN481" s="248"/>
      <c r="HO481" s="251"/>
      <c r="HP481" s="252"/>
      <c r="HQ481" s="253"/>
      <c r="HR481" s="252"/>
      <c r="HS481" s="252"/>
      <c r="HT481" s="251"/>
      <c r="HU481" s="252"/>
      <c r="HV481" s="251"/>
      <c r="HW481" s="252"/>
      <c r="HX481" s="255">
        <f>HX480/HN480</f>
        <v>0</v>
      </c>
      <c r="HY481" s="255">
        <f>HY480/HN480</f>
        <v>0</v>
      </c>
      <c r="HZ481" s="255">
        <f>HZ480/HN480</f>
        <v>3.5714285714285712E-2</v>
      </c>
      <c r="IA481" s="255">
        <f>IA480/HN480</f>
        <v>0</v>
      </c>
      <c r="IB481" s="255">
        <f>IB480/HN480</f>
        <v>0</v>
      </c>
      <c r="IC481" s="255">
        <f>IC480/HN480</f>
        <v>0</v>
      </c>
      <c r="ID481" s="255">
        <f>ID480/HN480</f>
        <v>0</v>
      </c>
      <c r="IE481" s="255">
        <f>IE480/HN480</f>
        <v>2.7777777777777776E-2</v>
      </c>
      <c r="IF481" s="255">
        <f>IF480/HN480</f>
        <v>1.984126984126984E-2</v>
      </c>
      <c r="IG481" s="255">
        <f>IG480/HN480</f>
        <v>5.1587301587301584E-2</v>
      </c>
      <c r="IH481" s="255">
        <f>IH480/HN480</f>
        <v>0</v>
      </c>
      <c r="II481" s="248"/>
      <c r="IJ481" s="251"/>
      <c r="IK481" s="252"/>
      <c r="IL481" s="253"/>
      <c r="IM481" s="252"/>
      <c r="IN481" s="252"/>
      <c r="IO481" s="251"/>
      <c r="IP481" s="252"/>
      <c r="IQ481" s="251"/>
      <c r="IR481" s="252"/>
      <c r="IS481" s="255">
        <f>IS480/II480</f>
        <v>0</v>
      </c>
      <c r="IT481" s="255">
        <f>IT480/II480</f>
        <v>0</v>
      </c>
      <c r="IU481" s="255">
        <f>IU480/II480</f>
        <v>4.3859649122807015E-2</v>
      </c>
      <c r="IV481" s="255">
        <f>IV480/II480</f>
        <v>0</v>
      </c>
      <c r="IW481" s="255">
        <f>IW480/II480</f>
        <v>0</v>
      </c>
      <c r="IX481" s="255">
        <f>IX480/II480</f>
        <v>0</v>
      </c>
      <c r="IY481" s="255">
        <f>IY480/II480</f>
        <v>8.771929824561403E-3</v>
      </c>
      <c r="IZ481" s="255">
        <f>IZ480/II480</f>
        <v>4.3859649122807015E-2</v>
      </c>
      <c r="JA481" s="255">
        <f>JA480/II480</f>
        <v>1.7543859649122806E-2</v>
      </c>
      <c r="JB481" s="255">
        <f>JB480/II480</f>
        <v>1.3157894736842105E-2</v>
      </c>
      <c r="JC481" s="255">
        <f>JC480/II480</f>
        <v>8.771929824561403E-3</v>
      </c>
      <c r="JD481" s="248"/>
      <c r="JE481" s="251"/>
      <c r="JF481" s="252"/>
      <c r="JG481" s="253"/>
      <c r="JH481" s="252"/>
      <c r="JI481" s="252"/>
      <c r="JJ481" s="251"/>
      <c r="JK481" s="252"/>
      <c r="JL481" s="251"/>
      <c r="JM481" s="252"/>
      <c r="JN481" s="255">
        <f>JN480/JD480</f>
        <v>0</v>
      </c>
      <c r="JO481" s="255">
        <f>JO480/JD480</f>
        <v>2.0746887966804979E-3</v>
      </c>
      <c r="JP481" s="255">
        <f>JP480/JD480</f>
        <v>3.18118948824343E-2</v>
      </c>
      <c r="JQ481" s="255">
        <f>JQ480/JD480</f>
        <v>6.9156293222683268E-4</v>
      </c>
      <c r="JR481" s="255">
        <f>JR480/JD480</f>
        <v>0</v>
      </c>
      <c r="JS481" s="255">
        <f>JS480/JD480</f>
        <v>0</v>
      </c>
      <c r="JT481" s="255">
        <f>JT480/JD480</f>
        <v>2.7662517289073307E-3</v>
      </c>
      <c r="JU481" s="255">
        <f>JU480/JD480</f>
        <v>3.3195020746887967E-2</v>
      </c>
      <c r="JV481" s="255">
        <f>JV480/JD480</f>
        <v>1.4177040110650069E-2</v>
      </c>
      <c r="JW481" s="255">
        <f>JW480/JD480</f>
        <v>3.1466113416320884E-2</v>
      </c>
      <c r="JX481" s="255">
        <f>JX480/JD480</f>
        <v>4.8409405255878286E-3</v>
      </c>
    </row>
    <row r="482" spans="1:284" ht="15" customHeight="1" thickBot="1">
      <c r="A482" s="326" t="s">
        <v>777</v>
      </c>
      <c r="B482" s="327"/>
      <c r="C482" s="327"/>
      <c r="D482" s="327"/>
      <c r="E482" s="327"/>
      <c r="F482" s="327"/>
      <c r="G482" s="327"/>
      <c r="H482" s="327"/>
      <c r="I482" s="328"/>
      <c r="J482" s="249"/>
      <c r="K482" s="250">
        <f>K480+K466+K456+K452</f>
        <v>26</v>
      </c>
      <c r="L482" s="279">
        <f>L480+L466+L456+L452</f>
        <v>572</v>
      </c>
      <c r="M482" s="251">
        <f>L482-(R482+T482)</f>
        <v>522</v>
      </c>
      <c r="N482" s="256">
        <f t="shared" ref="N482" si="7565">M482/L482</f>
        <v>0.91258741258741261</v>
      </c>
      <c r="O482" s="253">
        <f t="shared" ref="O482" si="7566">L482-M482</f>
        <v>50</v>
      </c>
      <c r="P482" s="252">
        <f t="shared" ref="P482" si="7567">O482/L482</f>
        <v>8.7412587412587409E-2</v>
      </c>
      <c r="Q482" s="256">
        <f>((L482-T482)/L482)</f>
        <v>0.965034965034965</v>
      </c>
      <c r="R482" s="251">
        <f>Y482+AB482+AC482</f>
        <v>30</v>
      </c>
      <c r="S482" s="252">
        <f t="shared" ref="S482" si="7568">R482/L482</f>
        <v>5.2447552447552448E-2</v>
      </c>
      <c r="T482" s="251">
        <f>V482+W482+X482+Z482+AA482</f>
        <v>20</v>
      </c>
      <c r="U482" s="252">
        <f t="shared" ref="U482" si="7569">T482/L482</f>
        <v>3.4965034965034968E-2</v>
      </c>
      <c r="V482" s="251">
        <f t="shared" ref="V482:AG482" si="7570">V480+V466+V456+V452</f>
        <v>0</v>
      </c>
      <c r="W482" s="251">
        <f t="shared" si="7570"/>
        <v>1</v>
      </c>
      <c r="X482" s="251">
        <f t="shared" si="7570"/>
        <v>17</v>
      </c>
      <c r="Y482" s="251">
        <f t="shared" si="7570"/>
        <v>0</v>
      </c>
      <c r="Z482" s="251">
        <f t="shared" si="7570"/>
        <v>2</v>
      </c>
      <c r="AA482" s="251">
        <f t="shared" si="7570"/>
        <v>0</v>
      </c>
      <c r="AB482" s="251">
        <f t="shared" si="7570"/>
        <v>3</v>
      </c>
      <c r="AC482" s="251">
        <f t="shared" si="7570"/>
        <v>27</v>
      </c>
      <c r="AD482" s="251">
        <f t="shared" si="7570"/>
        <v>4</v>
      </c>
      <c r="AE482" s="251">
        <f t="shared" si="7570"/>
        <v>14</v>
      </c>
      <c r="AF482" s="251">
        <f t="shared" si="7570"/>
        <v>4</v>
      </c>
      <c r="AG482" s="279">
        <f t="shared" si="7570"/>
        <v>520</v>
      </c>
      <c r="AH482" s="251">
        <f>AG482-(AM482+AO482)</f>
        <v>492</v>
      </c>
      <c r="AI482" s="256">
        <f t="shared" ref="AI482" si="7571">AH482/AG482</f>
        <v>0.94615384615384612</v>
      </c>
      <c r="AJ482" s="253">
        <f t="shared" ref="AJ482" si="7572">AG482-AH482</f>
        <v>28</v>
      </c>
      <c r="AK482" s="252">
        <f t="shared" ref="AK482" si="7573">AJ482/AG482</f>
        <v>5.3846153846153849E-2</v>
      </c>
      <c r="AL482" s="256">
        <f>((AG482-AO482)/AG482)</f>
        <v>0.98269230769230764</v>
      </c>
      <c r="AM482" s="251">
        <f>AT482+AW482+AX482</f>
        <v>19</v>
      </c>
      <c r="AN482" s="252">
        <f t="shared" ref="AN482" si="7574">AM482/AG482</f>
        <v>3.653846153846154E-2</v>
      </c>
      <c r="AO482" s="251">
        <f>AQ482+AR482+AS482+AU482+AV482</f>
        <v>9</v>
      </c>
      <c r="AP482" s="252">
        <f t="shared" ref="AP482" si="7575">AO482/AG482</f>
        <v>1.7307692307692309E-2</v>
      </c>
      <c r="AQ482" s="251">
        <f t="shared" ref="AQ482:BB482" si="7576">AQ480+AQ466+AQ456+AQ452</f>
        <v>0</v>
      </c>
      <c r="AR482" s="251">
        <f t="shared" si="7576"/>
        <v>1</v>
      </c>
      <c r="AS482" s="251">
        <f t="shared" si="7576"/>
        <v>8</v>
      </c>
      <c r="AT482" s="251">
        <f t="shared" si="7576"/>
        <v>0</v>
      </c>
      <c r="AU482" s="251">
        <f t="shared" si="7576"/>
        <v>0</v>
      </c>
      <c r="AV482" s="251">
        <f t="shared" si="7576"/>
        <v>0</v>
      </c>
      <c r="AW482" s="251">
        <f t="shared" si="7576"/>
        <v>0</v>
      </c>
      <c r="AX482" s="251">
        <f t="shared" si="7576"/>
        <v>19</v>
      </c>
      <c r="AY482" s="251">
        <f t="shared" si="7576"/>
        <v>8</v>
      </c>
      <c r="AZ482" s="251">
        <f t="shared" si="7576"/>
        <v>9</v>
      </c>
      <c r="BA482" s="251">
        <f t="shared" si="7576"/>
        <v>5</v>
      </c>
      <c r="BB482" s="279">
        <f t="shared" si="7576"/>
        <v>546</v>
      </c>
      <c r="BC482" s="251">
        <f>BB482-(BH482+BJ482)</f>
        <v>513</v>
      </c>
      <c r="BD482" s="256">
        <f t="shared" ref="BD482" si="7577">BC482/BB482</f>
        <v>0.93956043956043955</v>
      </c>
      <c r="BE482" s="253">
        <f t="shared" ref="BE482" si="7578">BB482-BC482</f>
        <v>33</v>
      </c>
      <c r="BF482" s="252">
        <f t="shared" ref="BF482" si="7579">BE482/BB482</f>
        <v>6.043956043956044E-2</v>
      </c>
      <c r="BG482" s="256">
        <f>((BB482-BJ482)/BB482)</f>
        <v>0.96703296703296704</v>
      </c>
      <c r="BH482" s="251">
        <f>BO482+BR482+BS482</f>
        <v>15</v>
      </c>
      <c r="BI482" s="252">
        <f t="shared" ref="BI482" si="7580">BH482/BB482</f>
        <v>2.7472527472527472E-2</v>
      </c>
      <c r="BJ482" s="251">
        <f>BL482+BM482+BN482+BP482+BQ482</f>
        <v>18</v>
      </c>
      <c r="BK482" s="252">
        <f t="shared" ref="BK482" si="7581">BJ482/BB482</f>
        <v>3.2967032967032968E-2</v>
      </c>
      <c r="BL482" s="251">
        <f t="shared" ref="BL482:BW482" si="7582">BL480+BL466+BL456+BL452</f>
        <v>0</v>
      </c>
      <c r="BM482" s="251">
        <f t="shared" si="7582"/>
        <v>2</v>
      </c>
      <c r="BN482" s="251">
        <f t="shared" si="7582"/>
        <v>16</v>
      </c>
      <c r="BO482" s="251">
        <f t="shared" si="7582"/>
        <v>0</v>
      </c>
      <c r="BP482" s="251">
        <f t="shared" si="7582"/>
        <v>0</v>
      </c>
      <c r="BQ482" s="251">
        <f t="shared" si="7582"/>
        <v>0</v>
      </c>
      <c r="BR482" s="251">
        <f t="shared" si="7582"/>
        <v>0</v>
      </c>
      <c r="BS482" s="251">
        <f t="shared" si="7582"/>
        <v>15</v>
      </c>
      <c r="BT482" s="251">
        <f t="shared" si="7582"/>
        <v>4</v>
      </c>
      <c r="BU482" s="251">
        <f t="shared" si="7582"/>
        <v>9</v>
      </c>
      <c r="BV482" s="251">
        <f t="shared" si="7582"/>
        <v>5</v>
      </c>
      <c r="BW482" s="279">
        <f t="shared" si="7582"/>
        <v>546</v>
      </c>
      <c r="BX482" s="251">
        <f>BW482-(CC482+CE482)</f>
        <v>529</v>
      </c>
      <c r="BY482" s="256">
        <f t="shared" ref="BY482" si="7583">BX482/BW482</f>
        <v>0.96886446886446886</v>
      </c>
      <c r="BZ482" s="253">
        <f t="shared" ref="BZ482" si="7584">BW482-BX482</f>
        <v>17</v>
      </c>
      <c r="CA482" s="252">
        <f t="shared" ref="CA482" si="7585">BZ482/BW482</f>
        <v>3.1135531135531136E-2</v>
      </c>
      <c r="CB482" s="256">
        <f>((BW482-CE482)/BW482)</f>
        <v>0.99084249084249088</v>
      </c>
      <c r="CC482" s="251">
        <f>CJ482+CM482+CN482</f>
        <v>12</v>
      </c>
      <c r="CD482" s="252">
        <f t="shared" ref="CD482" si="7586">CC482/BW482</f>
        <v>2.197802197802198E-2</v>
      </c>
      <c r="CE482" s="251">
        <f>CG482+CH482+CI482+CK482+CL482</f>
        <v>5</v>
      </c>
      <c r="CF482" s="252">
        <f t="shared" ref="CF482" si="7587">CE482/BW482</f>
        <v>9.1575091575091579E-3</v>
      </c>
      <c r="CG482" s="251">
        <f t="shared" ref="CG482:CR482" si="7588">CG480+CG466+CG456+CG452</f>
        <v>0</v>
      </c>
      <c r="CH482" s="251">
        <f t="shared" si="7588"/>
        <v>0</v>
      </c>
      <c r="CI482" s="251">
        <f t="shared" si="7588"/>
        <v>5</v>
      </c>
      <c r="CJ482" s="251">
        <f t="shared" si="7588"/>
        <v>0</v>
      </c>
      <c r="CK482" s="251">
        <f t="shared" si="7588"/>
        <v>0</v>
      </c>
      <c r="CL482" s="251">
        <f t="shared" si="7588"/>
        <v>0</v>
      </c>
      <c r="CM482" s="251">
        <f t="shared" si="7588"/>
        <v>0</v>
      </c>
      <c r="CN482" s="251">
        <f t="shared" si="7588"/>
        <v>12</v>
      </c>
      <c r="CO482" s="251">
        <f t="shared" si="7588"/>
        <v>4</v>
      </c>
      <c r="CP482" s="251">
        <f t="shared" si="7588"/>
        <v>3</v>
      </c>
      <c r="CQ482" s="251">
        <f t="shared" si="7588"/>
        <v>1</v>
      </c>
      <c r="CR482" s="279">
        <f t="shared" si="7588"/>
        <v>390</v>
      </c>
      <c r="CS482" s="251">
        <f>CR482-(CX482+CZ482)</f>
        <v>376</v>
      </c>
      <c r="CT482" s="256">
        <f t="shared" ref="CT482" si="7589">CS482/CR482</f>
        <v>0.96410256410256412</v>
      </c>
      <c r="CU482" s="253">
        <f t="shared" ref="CU482" si="7590">CR482-CS482</f>
        <v>14</v>
      </c>
      <c r="CV482" s="252">
        <f t="shared" ref="CV482" si="7591">CU482/CR482</f>
        <v>3.5897435897435895E-2</v>
      </c>
      <c r="CW482" s="256">
        <f>((CR482-CZ482)/CR482)</f>
        <v>0.97435897435897434</v>
      </c>
      <c r="CX482" s="251">
        <f>DE482+DH482+DI482</f>
        <v>4</v>
      </c>
      <c r="CY482" s="252">
        <f t="shared" ref="CY482" si="7592">CX482/CR482</f>
        <v>1.0256410256410256E-2</v>
      </c>
      <c r="CZ482" s="251">
        <f>DB482+DC482+DD482+DF482+DG482</f>
        <v>10</v>
      </c>
      <c r="DA482" s="252">
        <f t="shared" ref="DA482" si="7593">CZ482/CR482</f>
        <v>2.564102564102564E-2</v>
      </c>
      <c r="DB482" s="251">
        <f t="shared" ref="DB482:DM482" si="7594">DB480+DB466+DB456+DB452</f>
        <v>0</v>
      </c>
      <c r="DC482" s="251">
        <f t="shared" si="7594"/>
        <v>0</v>
      </c>
      <c r="DD482" s="251">
        <f t="shared" si="7594"/>
        <v>10</v>
      </c>
      <c r="DE482" s="251">
        <f t="shared" si="7594"/>
        <v>0</v>
      </c>
      <c r="DF482" s="251">
        <f t="shared" si="7594"/>
        <v>0</v>
      </c>
      <c r="DG482" s="251">
        <f t="shared" si="7594"/>
        <v>0</v>
      </c>
      <c r="DH482" s="251">
        <f t="shared" si="7594"/>
        <v>0</v>
      </c>
      <c r="DI482" s="251">
        <f t="shared" si="7594"/>
        <v>4</v>
      </c>
      <c r="DJ482" s="251">
        <f t="shared" si="7594"/>
        <v>5</v>
      </c>
      <c r="DK482" s="251">
        <f t="shared" si="7594"/>
        <v>10</v>
      </c>
      <c r="DL482" s="251">
        <f t="shared" si="7594"/>
        <v>1</v>
      </c>
      <c r="DM482" s="279">
        <f t="shared" si="7594"/>
        <v>546</v>
      </c>
      <c r="DN482" s="251">
        <f>DM482-(DS482+DU482)</f>
        <v>527</v>
      </c>
      <c r="DO482" s="256">
        <f t="shared" ref="DO482" si="7595">DN482/DM482</f>
        <v>0.96520146520146521</v>
      </c>
      <c r="DP482" s="253">
        <f t="shared" ref="DP482" si="7596">DM482-DN482</f>
        <v>19</v>
      </c>
      <c r="DQ482" s="252">
        <f t="shared" ref="DQ482" si="7597">DP482/DM482</f>
        <v>3.47985347985348E-2</v>
      </c>
      <c r="DR482" s="256">
        <f>((DM482-DU482)/DM482)</f>
        <v>0.99084249084249088</v>
      </c>
      <c r="DS482" s="251">
        <f>DZ482+EC482+ED482</f>
        <v>14</v>
      </c>
      <c r="DT482" s="252">
        <f t="shared" ref="DT482" si="7598">DS482/DM482</f>
        <v>2.564102564102564E-2</v>
      </c>
      <c r="DU482" s="251">
        <f>DW482+DX482+DY482+EA482+EB482</f>
        <v>5</v>
      </c>
      <c r="DV482" s="252">
        <f t="shared" ref="DV482" si="7599">DU482/DM482</f>
        <v>9.1575091575091579E-3</v>
      </c>
      <c r="DW482" s="251">
        <f t="shared" ref="DW482:EH482" si="7600">DW480+DW466+DW456+DW452</f>
        <v>0</v>
      </c>
      <c r="DX482" s="251">
        <f t="shared" si="7600"/>
        <v>0</v>
      </c>
      <c r="DY482" s="251">
        <f t="shared" si="7600"/>
        <v>5</v>
      </c>
      <c r="DZ482" s="251">
        <f t="shared" si="7600"/>
        <v>0</v>
      </c>
      <c r="EA482" s="251">
        <f t="shared" si="7600"/>
        <v>0</v>
      </c>
      <c r="EB482" s="251">
        <f t="shared" si="7600"/>
        <v>0</v>
      </c>
      <c r="EC482" s="251">
        <f t="shared" si="7600"/>
        <v>0</v>
      </c>
      <c r="ED482" s="251">
        <f t="shared" si="7600"/>
        <v>14</v>
      </c>
      <c r="EE482" s="251">
        <f t="shared" si="7600"/>
        <v>5</v>
      </c>
      <c r="EF482" s="251">
        <f t="shared" si="7600"/>
        <v>10</v>
      </c>
      <c r="EG482" s="251">
        <f t="shared" si="7600"/>
        <v>3</v>
      </c>
      <c r="EH482" s="279">
        <f t="shared" si="7600"/>
        <v>572</v>
      </c>
      <c r="EI482" s="251">
        <f>EH482-(EN482+EP482)</f>
        <v>525</v>
      </c>
      <c r="EJ482" s="256">
        <f t="shared" ref="EJ482" si="7601">EI482/EH482</f>
        <v>0.91783216783216781</v>
      </c>
      <c r="EK482" s="253">
        <f t="shared" ref="EK482" si="7602">EH482-EI482</f>
        <v>47</v>
      </c>
      <c r="EL482" s="252">
        <f t="shared" ref="EL482" si="7603">EK482/EH482</f>
        <v>8.2167832167832161E-2</v>
      </c>
      <c r="EM482" s="256">
        <f>((EH482-EP482)/EH482)</f>
        <v>0.96153846153846156</v>
      </c>
      <c r="EN482" s="251">
        <f>EU482+EX482+EY482</f>
        <v>25</v>
      </c>
      <c r="EO482" s="252">
        <f t="shared" ref="EO482" si="7604">EN482/EH482</f>
        <v>4.3706293706293704E-2</v>
      </c>
      <c r="EP482" s="251">
        <f>ER482+ES482+ET482+EV482+EW482</f>
        <v>22</v>
      </c>
      <c r="EQ482" s="252">
        <f t="shared" ref="EQ482" si="7605">EP482/EH482</f>
        <v>3.8461538461538464E-2</v>
      </c>
      <c r="ER482" s="251">
        <f t="shared" ref="ER482:FC482" si="7606">ER480+ER466+ER456+ER452</f>
        <v>0</v>
      </c>
      <c r="ES482" s="251">
        <f t="shared" si="7606"/>
        <v>1</v>
      </c>
      <c r="ET482" s="251">
        <f t="shared" si="7606"/>
        <v>21</v>
      </c>
      <c r="EU482" s="251">
        <f t="shared" si="7606"/>
        <v>0</v>
      </c>
      <c r="EV482" s="251">
        <f t="shared" si="7606"/>
        <v>0</v>
      </c>
      <c r="EW482" s="251">
        <f t="shared" si="7606"/>
        <v>0</v>
      </c>
      <c r="EX482" s="251">
        <f t="shared" si="7606"/>
        <v>6</v>
      </c>
      <c r="EY482" s="251">
        <f t="shared" si="7606"/>
        <v>19</v>
      </c>
      <c r="EZ482" s="251">
        <f t="shared" si="7606"/>
        <v>4</v>
      </c>
      <c r="FA482" s="251">
        <f t="shared" si="7606"/>
        <v>10</v>
      </c>
      <c r="FB482" s="251">
        <f t="shared" si="7606"/>
        <v>8</v>
      </c>
      <c r="FC482" s="279">
        <f t="shared" si="7606"/>
        <v>468</v>
      </c>
      <c r="FD482" s="251">
        <f>FC482-(FI482+FK482)</f>
        <v>445</v>
      </c>
      <c r="FE482" s="256">
        <f t="shared" ref="FE482" si="7607">FD482/FC482</f>
        <v>0.95085470085470081</v>
      </c>
      <c r="FF482" s="253">
        <f t="shared" ref="FF482" si="7608">FC482-FD482</f>
        <v>23</v>
      </c>
      <c r="FG482" s="252">
        <f t="shared" ref="FG482" si="7609">FF482/FC482</f>
        <v>4.9145299145299144E-2</v>
      </c>
      <c r="FH482" s="256">
        <f>((FC482-FK482)/FC482)</f>
        <v>0.98290598290598286</v>
      </c>
      <c r="FI482" s="251">
        <f>FP482+FS482+FT482</f>
        <v>15</v>
      </c>
      <c r="FJ482" s="252">
        <f t="shared" ref="FJ482" si="7610">FI482/FC482</f>
        <v>3.2051282051282048E-2</v>
      </c>
      <c r="FK482" s="251">
        <f>FM482+FN482+FO482+FQ482+FR482</f>
        <v>8</v>
      </c>
      <c r="FL482" s="252">
        <f t="shared" ref="FL482" si="7611">FK482/FC482</f>
        <v>1.7094017094017096E-2</v>
      </c>
      <c r="FM482" s="251">
        <f t="shared" ref="FM482:FX482" si="7612">FM480+FM466+FM456+FM452</f>
        <v>0</v>
      </c>
      <c r="FN482" s="251">
        <f t="shared" si="7612"/>
        <v>0</v>
      </c>
      <c r="FO482" s="251">
        <f t="shared" si="7612"/>
        <v>8</v>
      </c>
      <c r="FP482" s="251">
        <f t="shared" si="7612"/>
        <v>0</v>
      </c>
      <c r="FQ482" s="251">
        <f t="shared" si="7612"/>
        <v>0</v>
      </c>
      <c r="FR482" s="251">
        <f t="shared" si="7612"/>
        <v>0</v>
      </c>
      <c r="FS482" s="251">
        <f t="shared" si="7612"/>
        <v>0</v>
      </c>
      <c r="FT482" s="251">
        <f t="shared" si="7612"/>
        <v>15</v>
      </c>
      <c r="FU482" s="251">
        <f t="shared" si="7612"/>
        <v>4</v>
      </c>
      <c r="FV482" s="251">
        <f t="shared" si="7612"/>
        <v>15</v>
      </c>
      <c r="FW482" s="251">
        <f t="shared" si="7612"/>
        <v>4</v>
      </c>
      <c r="FX482" s="279">
        <f t="shared" si="7612"/>
        <v>572</v>
      </c>
      <c r="FY482" s="251">
        <f>FX482-(GD482+GF482)</f>
        <v>524</v>
      </c>
      <c r="FZ482" s="256">
        <f t="shared" ref="FZ482" si="7613">FY482/FX482</f>
        <v>0.91608391608391604</v>
      </c>
      <c r="GA482" s="253">
        <f t="shared" ref="GA482" si="7614">FX482-FY482</f>
        <v>48</v>
      </c>
      <c r="GB482" s="252">
        <f t="shared" ref="GB482" si="7615">GA482/FX482</f>
        <v>8.3916083916083919E-2</v>
      </c>
      <c r="GC482" s="256">
        <f>((FX482-GF482)/FX482)</f>
        <v>0.97377622377622375</v>
      </c>
      <c r="GD482" s="251">
        <f>GK482+GN482+GO482</f>
        <v>33</v>
      </c>
      <c r="GE482" s="252">
        <f t="shared" ref="GE482" si="7616">GD482/FX482</f>
        <v>5.7692307692307696E-2</v>
      </c>
      <c r="GF482" s="251">
        <f>GH482+GI482+GJ482+GL482+GM482</f>
        <v>15</v>
      </c>
      <c r="GG482" s="252">
        <f t="shared" ref="GG482" si="7617">GF482/FX482</f>
        <v>2.6223776223776224E-2</v>
      </c>
      <c r="GH482" s="251">
        <f t="shared" ref="GH482:GS482" si="7618">GH480+GH466+GH456+GH452</f>
        <v>0</v>
      </c>
      <c r="GI482" s="251">
        <f t="shared" si="7618"/>
        <v>0</v>
      </c>
      <c r="GJ482" s="251">
        <f t="shared" si="7618"/>
        <v>15</v>
      </c>
      <c r="GK482" s="251">
        <f t="shared" si="7618"/>
        <v>0</v>
      </c>
      <c r="GL482" s="251">
        <f t="shared" si="7618"/>
        <v>0</v>
      </c>
      <c r="GM482" s="251">
        <f t="shared" si="7618"/>
        <v>0</v>
      </c>
      <c r="GN482" s="251">
        <f t="shared" si="7618"/>
        <v>2</v>
      </c>
      <c r="GO482" s="251">
        <f t="shared" si="7618"/>
        <v>31</v>
      </c>
      <c r="GP482" s="251">
        <f t="shared" si="7618"/>
        <v>2</v>
      </c>
      <c r="GQ482" s="251">
        <f t="shared" si="7618"/>
        <v>15</v>
      </c>
      <c r="GR482" s="251">
        <f t="shared" si="7618"/>
        <v>3</v>
      </c>
      <c r="GS482" s="279">
        <f t="shared" si="7618"/>
        <v>494</v>
      </c>
      <c r="GT482" s="251">
        <f>GS482-(GY482+HA482)</f>
        <v>457</v>
      </c>
      <c r="GU482" s="256">
        <f t="shared" ref="GU482" si="7619">GT482/GS482</f>
        <v>0.9251012145748988</v>
      </c>
      <c r="GV482" s="253">
        <f t="shared" ref="GV482" si="7620">GS482-GT482</f>
        <v>37</v>
      </c>
      <c r="GW482" s="252">
        <f t="shared" ref="GW482" si="7621">GV482/GS482</f>
        <v>7.4898785425101214E-2</v>
      </c>
      <c r="GX482" s="256">
        <f>((GS482-HA482)/GS482)</f>
        <v>0.97165991902834004</v>
      </c>
      <c r="GY482" s="251">
        <f>HF482+HI482+HJ482</f>
        <v>23</v>
      </c>
      <c r="GZ482" s="252">
        <f t="shared" ref="GZ482" si="7622">GY482/GS482</f>
        <v>4.6558704453441298E-2</v>
      </c>
      <c r="HA482" s="251">
        <f>HC482+HD482+HE482+HG482+HH482</f>
        <v>14</v>
      </c>
      <c r="HB482" s="252">
        <f t="shared" ref="HB482" si="7623">HA482/GS482</f>
        <v>2.8340080971659919E-2</v>
      </c>
      <c r="HC482" s="290">
        <f t="shared" ref="HC482:JD482" si="7624">HC480+HC466+HC456+HC452</f>
        <v>0</v>
      </c>
      <c r="HD482" s="290">
        <f t="shared" si="7624"/>
        <v>2</v>
      </c>
      <c r="HE482" s="290">
        <f t="shared" si="7624"/>
        <v>12</v>
      </c>
      <c r="HF482" s="290">
        <f t="shared" si="7624"/>
        <v>2</v>
      </c>
      <c r="HG482" s="290">
        <f t="shared" si="7624"/>
        <v>0</v>
      </c>
      <c r="HH482" s="290">
        <f t="shared" si="7624"/>
        <v>0</v>
      </c>
      <c r="HI482" s="290">
        <f t="shared" si="7624"/>
        <v>3</v>
      </c>
      <c r="HJ482" s="290">
        <f t="shared" si="7624"/>
        <v>18</v>
      </c>
      <c r="HK482" s="290">
        <f t="shared" si="7624"/>
        <v>5</v>
      </c>
      <c r="HL482" s="290">
        <f t="shared" si="7624"/>
        <v>12</v>
      </c>
      <c r="HM482" s="290">
        <f t="shared" si="7624"/>
        <v>2</v>
      </c>
      <c r="HN482" s="279">
        <f t="shared" si="7624"/>
        <v>546</v>
      </c>
      <c r="HO482" s="251">
        <f>HN482-(HT482+HV482)</f>
        <v>521</v>
      </c>
      <c r="HP482" s="256">
        <f t="shared" ref="HP482" si="7625">HO482/HN482</f>
        <v>0.95421245421245426</v>
      </c>
      <c r="HQ482" s="253">
        <f t="shared" ref="HQ482" si="7626">HN482-HO482</f>
        <v>25</v>
      </c>
      <c r="HR482" s="252">
        <f t="shared" ref="HR482" si="7627">HQ482/HN482</f>
        <v>4.5787545787545784E-2</v>
      </c>
      <c r="HS482" s="256">
        <f>((HN482-HV482)/HN482)</f>
        <v>0.97802197802197799</v>
      </c>
      <c r="HT482" s="251">
        <f>IA482+ID482+IE482</f>
        <v>13</v>
      </c>
      <c r="HU482" s="252">
        <f t="shared" ref="HU482" si="7628">HT482/HN482</f>
        <v>2.3809523809523808E-2</v>
      </c>
      <c r="HV482" s="251">
        <f>HX482+HY482+HZ482+IB482+IC482</f>
        <v>12</v>
      </c>
      <c r="HW482" s="252">
        <f t="shared" ref="HW482" si="7629">HV482/HN482</f>
        <v>2.197802197802198E-2</v>
      </c>
      <c r="HX482" s="290">
        <f t="shared" ref="HX482:II482" si="7630">HX480+HX466+HX456+HX452</f>
        <v>0</v>
      </c>
      <c r="HY482" s="290">
        <f t="shared" si="7630"/>
        <v>0</v>
      </c>
      <c r="HZ482" s="290">
        <f t="shared" si="7630"/>
        <v>12</v>
      </c>
      <c r="IA482" s="290">
        <f t="shared" si="7630"/>
        <v>0</v>
      </c>
      <c r="IB482" s="290">
        <f t="shared" si="7630"/>
        <v>0</v>
      </c>
      <c r="IC482" s="290">
        <f t="shared" si="7630"/>
        <v>0</v>
      </c>
      <c r="ID482" s="290">
        <f t="shared" si="7630"/>
        <v>0</v>
      </c>
      <c r="IE482" s="290">
        <f t="shared" si="7630"/>
        <v>13</v>
      </c>
      <c r="IF482" s="290">
        <f t="shared" si="7630"/>
        <v>8</v>
      </c>
      <c r="IG482" s="290">
        <f t="shared" si="7630"/>
        <v>17</v>
      </c>
      <c r="IH482" s="290">
        <f t="shared" si="7630"/>
        <v>6</v>
      </c>
      <c r="II482" s="279">
        <f t="shared" si="7630"/>
        <v>494</v>
      </c>
      <c r="IJ482" s="251">
        <f>II482-(IO482+IQ482)</f>
        <v>458</v>
      </c>
      <c r="IK482" s="256">
        <f t="shared" ref="IK482" si="7631">IJ482/II482</f>
        <v>0.92712550607287447</v>
      </c>
      <c r="IL482" s="253">
        <f t="shared" ref="IL482" si="7632">II482-IJ482</f>
        <v>36</v>
      </c>
      <c r="IM482" s="252">
        <f t="shared" ref="IM482" si="7633">IL482/II482</f>
        <v>7.28744939271255E-2</v>
      </c>
      <c r="IN482" s="256">
        <f>((II482-IQ482)/II482)</f>
        <v>0.97773279352226716</v>
      </c>
      <c r="IO482" s="251">
        <f>IV482+IY482+IZ482</f>
        <v>25</v>
      </c>
      <c r="IP482" s="252">
        <f t="shared" ref="IP482" si="7634">IO482/II482</f>
        <v>5.0607287449392711E-2</v>
      </c>
      <c r="IQ482" s="251">
        <f>IS482+IT482+IU482+IW482+IX482</f>
        <v>11</v>
      </c>
      <c r="IR482" s="252">
        <f t="shared" ref="IR482" si="7635">IQ482/II482</f>
        <v>2.2267206477732792E-2</v>
      </c>
      <c r="IS482" s="290">
        <f t="shared" ref="IS482:JC482" si="7636">IS480+IS466+IS456+IS452</f>
        <v>0</v>
      </c>
      <c r="IT482" s="290">
        <f t="shared" si="7636"/>
        <v>0</v>
      </c>
      <c r="IU482" s="290">
        <f t="shared" si="7636"/>
        <v>11</v>
      </c>
      <c r="IV482" s="290">
        <f t="shared" si="7636"/>
        <v>0</v>
      </c>
      <c r="IW482" s="290">
        <f t="shared" si="7636"/>
        <v>0</v>
      </c>
      <c r="IX482" s="290">
        <f t="shared" si="7636"/>
        <v>0</v>
      </c>
      <c r="IY482" s="290">
        <f t="shared" si="7636"/>
        <v>5</v>
      </c>
      <c r="IZ482" s="290">
        <f t="shared" si="7636"/>
        <v>20</v>
      </c>
      <c r="JA482" s="290">
        <f t="shared" si="7636"/>
        <v>5</v>
      </c>
      <c r="JB482" s="290">
        <f t="shared" si="7636"/>
        <v>8</v>
      </c>
      <c r="JC482" s="290">
        <f t="shared" si="7636"/>
        <v>2</v>
      </c>
      <c r="JD482" s="279">
        <f t="shared" si="7624"/>
        <v>6266</v>
      </c>
      <c r="JE482" s="251">
        <f>JD482-(JJ482+JL482)</f>
        <v>5889</v>
      </c>
      <c r="JF482" s="256">
        <f t="shared" ref="JF482" si="7637">JE482/JD482</f>
        <v>0.93983402489626555</v>
      </c>
      <c r="JG482" s="253">
        <f t="shared" ref="JG482" si="7638">JD482-JE482</f>
        <v>377</v>
      </c>
      <c r="JH482" s="252">
        <f t="shared" ref="JH482" si="7639">JG482/JD482</f>
        <v>6.0165975103734441E-2</v>
      </c>
      <c r="JI482" s="256">
        <f>((JD482-JL482)/JD482)</f>
        <v>0.9762208745611235</v>
      </c>
      <c r="JJ482" s="251">
        <f>JQ482+JT482+JU482</f>
        <v>228</v>
      </c>
      <c r="JK482" s="252">
        <f t="shared" ref="JK482" si="7640">JJ482/JD482</f>
        <v>3.6386849664857966E-2</v>
      </c>
      <c r="JL482" s="251">
        <f>JN482+JO482+JP482+JR482+JS482</f>
        <v>149</v>
      </c>
      <c r="JM482" s="252">
        <f t="shared" ref="JM482" si="7641">JL482/JD482</f>
        <v>2.3779125438876475E-2</v>
      </c>
      <c r="JN482" s="290">
        <f t="shared" ref="JN482:JX482" si="7642">JN480+JN466+JN456+JN452</f>
        <v>0</v>
      </c>
      <c r="JO482" s="290">
        <f t="shared" si="7642"/>
        <v>7</v>
      </c>
      <c r="JP482" s="290">
        <f t="shared" si="7642"/>
        <v>140</v>
      </c>
      <c r="JQ482" s="290">
        <f t="shared" si="7642"/>
        <v>2</v>
      </c>
      <c r="JR482" s="290">
        <f t="shared" si="7642"/>
        <v>2</v>
      </c>
      <c r="JS482" s="290">
        <f t="shared" si="7642"/>
        <v>0</v>
      </c>
      <c r="JT482" s="290">
        <f t="shared" si="7642"/>
        <v>19</v>
      </c>
      <c r="JU482" s="290">
        <f t="shared" si="7642"/>
        <v>207</v>
      </c>
      <c r="JV482" s="290">
        <f t="shared" si="7642"/>
        <v>58</v>
      </c>
      <c r="JW482" s="290">
        <f t="shared" si="7642"/>
        <v>132</v>
      </c>
      <c r="JX482" s="290">
        <f t="shared" si="7642"/>
        <v>44</v>
      </c>
    </row>
    <row r="483" spans="1:284" ht="15" customHeight="1" thickBot="1">
      <c r="A483" s="329"/>
      <c r="B483" s="330"/>
      <c r="C483" s="330"/>
      <c r="D483" s="330"/>
      <c r="E483" s="330"/>
      <c r="F483" s="330"/>
      <c r="G483" s="330"/>
      <c r="H483" s="330"/>
      <c r="I483" s="331"/>
      <c r="J483" s="249"/>
      <c r="K483" s="254"/>
      <c r="L483" s="248"/>
      <c r="M483" s="251"/>
      <c r="N483" s="252"/>
      <c r="O483" s="253"/>
      <c r="P483" s="252"/>
      <c r="Q483" s="252"/>
      <c r="R483" s="251"/>
      <c r="S483" s="252"/>
      <c r="T483" s="251"/>
      <c r="U483" s="252"/>
      <c r="V483" s="255">
        <f>V482/L482</f>
        <v>0</v>
      </c>
      <c r="W483" s="255">
        <f>W482/L482</f>
        <v>1.7482517482517483E-3</v>
      </c>
      <c r="X483" s="255">
        <f>X482/L482</f>
        <v>2.972027972027972E-2</v>
      </c>
      <c r="Y483" s="255">
        <f>Y482/L482</f>
        <v>0</v>
      </c>
      <c r="Z483" s="255">
        <f>Z482/L482</f>
        <v>3.4965034965034965E-3</v>
      </c>
      <c r="AA483" s="255">
        <f>AA482/L482</f>
        <v>0</v>
      </c>
      <c r="AB483" s="255">
        <f>AB482/L482</f>
        <v>5.244755244755245E-3</v>
      </c>
      <c r="AC483" s="255">
        <f>AC482/L482</f>
        <v>4.72027972027972E-2</v>
      </c>
      <c r="AD483" s="255">
        <f>AD482/L482</f>
        <v>6.993006993006993E-3</v>
      </c>
      <c r="AE483" s="255">
        <f>AE482/L482</f>
        <v>2.4475524475524476E-2</v>
      </c>
      <c r="AF483" s="255">
        <f>AF482/L482</f>
        <v>6.993006993006993E-3</v>
      </c>
      <c r="AG483" s="248"/>
      <c r="AH483" s="251"/>
      <c r="AI483" s="252"/>
      <c r="AJ483" s="253"/>
      <c r="AK483" s="252"/>
      <c r="AL483" s="252"/>
      <c r="AM483" s="251"/>
      <c r="AN483" s="252"/>
      <c r="AO483" s="251"/>
      <c r="AP483" s="252"/>
      <c r="AQ483" s="255">
        <f>AQ482/AG482</f>
        <v>0</v>
      </c>
      <c r="AR483" s="255">
        <f>AR482/AG482</f>
        <v>1.9230769230769232E-3</v>
      </c>
      <c r="AS483" s="255">
        <f>AS482/AG482</f>
        <v>1.5384615384615385E-2</v>
      </c>
      <c r="AT483" s="255">
        <f>AT482/AG482</f>
        <v>0</v>
      </c>
      <c r="AU483" s="255">
        <f>AU482/AG482</f>
        <v>0</v>
      </c>
      <c r="AV483" s="255">
        <f>AV482/AG482</f>
        <v>0</v>
      </c>
      <c r="AW483" s="255">
        <f>AW482/AG482</f>
        <v>0</v>
      </c>
      <c r="AX483" s="255">
        <f>AX482/AG482</f>
        <v>3.653846153846154E-2</v>
      </c>
      <c r="AY483" s="255">
        <f>AY482/AG482</f>
        <v>1.5384615384615385E-2</v>
      </c>
      <c r="AZ483" s="255">
        <f>AZ482/AG482</f>
        <v>1.7307692307692309E-2</v>
      </c>
      <c r="BA483" s="255">
        <f>BA482/AG482</f>
        <v>9.6153846153846159E-3</v>
      </c>
      <c r="BB483" s="248"/>
      <c r="BC483" s="251"/>
      <c r="BD483" s="252"/>
      <c r="BE483" s="253"/>
      <c r="BF483" s="252"/>
      <c r="BG483" s="252"/>
      <c r="BH483" s="251"/>
      <c r="BI483" s="252"/>
      <c r="BJ483" s="251"/>
      <c r="BK483" s="252"/>
      <c r="BL483" s="255">
        <f>BL482/BB482</f>
        <v>0</v>
      </c>
      <c r="BM483" s="255">
        <f>BM482/BB482</f>
        <v>3.663003663003663E-3</v>
      </c>
      <c r="BN483" s="255">
        <f>BN482/BB482</f>
        <v>2.9304029304029304E-2</v>
      </c>
      <c r="BO483" s="255">
        <f>BO482/BB482</f>
        <v>0</v>
      </c>
      <c r="BP483" s="255">
        <f>BP482/BB482</f>
        <v>0</v>
      </c>
      <c r="BQ483" s="255">
        <f>BQ482/BB482</f>
        <v>0</v>
      </c>
      <c r="BR483" s="255">
        <f>BR482/BB482</f>
        <v>0</v>
      </c>
      <c r="BS483" s="255">
        <f>BS482/BB482</f>
        <v>2.7472527472527472E-2</v>
      </c>
      <c r="BT483" s="255">
        <f>BT482/BB482</f>
        <v>7.326007326007326E-3</v>
      </c>
      <c r="BU483" s="255">
        <f>BU482/BB482</f>
        <v>1.6483516483516484E-2</v>
      </c>
      <c r="BV483" s="255">
        <f>BV482/BB482</f>
        <v>9.1575091575091579E-3</v>
      </c>
      <c r="BW483" s="248"/>
      <c r="BX483" s="251"/>
      <c r="BY483" s="252"/>
      <c r="BZ483" s="253"/>
      <c r="CA483" s="252"/>
      <c r="CB483" s="252"/>
      <c r="CC483" s="251"/>
      <c r="CD483" s="252"/>
      <c r="CE483" s="251"/>
      <c r="CF483" s="252"/>
      <c r="CG483" s="255">
        <f>CG482/BW482</f>
        <v>0</v>
      </c>
      <c r="CH483" s="255">
        <f>CH482/BW482</f>
        <v>0</v>
      </c>
      <c r="CI483" s="255">
        <f>CI482/BW482</f>
        <v>9.1575091575091579E-3</v>
      </c>
      <c r="CJ483" s="255">
        <f>CJ482/BW482</f>
        <v>0</v>
      </c>
      <c r="CK483" s="255">
        <f>CK482/BW482</f>
        <v>0</v>
      </c>
      <c r="CL483" s="255">
        <f>CL482/BW482</f>
        <v>0</v>
      </c>
      <c r="CM483" s="255">
        <f>CM482/BW482</f>
        <v>0</v>
      </c>
      <c r="CN483" s="255">
        <f>CN482/BW482</f>
        <v>2.197802197802198E-2</v>
      </c>
      <c r="CO483" s="255">
        <f>CO482/BW482</f>
        <v>7.326007326007326E-3</v>
      </c>
      <c r="CP483" s="255">
        <f>CP482/BW482</f>
        <v>5.4945054945054949E-3</v>
      </c>
      <c r="CQ483" s="255">
        <f>CQ482/BW482</f>
        <v>1.8315018315018315E-3</v>
      </c>
      <c r="CR483" s="248"/>
      <c r="CS483" s="251"/>
      <c r="CT483" s="252"/>
      <c r="CU483" s="253"/>
      <c r="CV483" s="252"/>
      <c r="CW483" s="252"/>
      <c r="CX483" s="251"/>
      <c r="CY483" s="252"/>
      <c r="CZ483" s="251"/>
      <c r="DA483" s="252"/>
      <c r="DB483" s="255">
        <f>DB482/CR482</f>
        <v>0</v>
      </c>
      <c r="DC483" s="255">
        <f>DC482/CR482</f>
        <v>0</v>
      </c>
      <c r="DD483" s="255">
        <f>DD482/CR482</f>
        <v>2.564102564102564E-2</v>
      </c>
      <c r="DE483" s="255">
        <f>DE482/CR482</f>
        <v>0</v>
      </c>
      <c r="DF483" s="255">
        <f>DF482/CR482</f>
        <v>0</v>
      </c>
      <c r="DG483" s="255">
        <f>DG482/CR482</f>
        <v>0</v>
      </c>
      <c r="DH483" s="255">
        <f>DH482/CR482</f>
        <v>0</v>
      </c>
      <c r="DI483" s="255">
        <f>DI482/CR482</f>
        <v>1.0256410256410256E-2</v>
      </c>
      <c r="DJ483" s="255">
        <f>DJ482/CR482</f>
        <v>1.282051282051282E-2</v>
      </c>
      <c r="DK483" s="255">
        <f>DK482/CR482</f>
        <v>2.564102564102564E-2</v>
      </c>
      <c r="DL483" s="255">
        <f>DL482/CR482</f>
        <v>2.5641025641025641E-3</v>
      </c>
      <c r="DM483" s="248"/>
      <c r="DN483" s="251"/>
      <c r="DO483" s="252"/>
      <c r="DP483" s="253"/>
      <c r="DQ483" s="252"/>
      <c r="DR483" s="252"/>
      <c r="DS483" s="251"/>
      <c r="DT483" s="252"/>
      <c r="DU483" s="251"/>
      <c r="DV483" s="252"/>
      <c r="DW483" s="255">
        <f>DW482/DM482</f>
        <v>0</v>
      </c>
      <c r="DX483" s="255">
        <f>DX482/DM482</f>
        <v>0</v>
      </c>
      <c r="DY483" s="255">
        <f>DY482/DM482</f>
        <v>9.1575091575091579E-3</v>
      </c>
      <c r="DZ483" s="255">
        <f>DZ482/DM482</f>
        <v>0</v>
      </c>
      <c r="EA483" s="255">
        <f>EA482/DM482</f>
        <v>0</v>
      </c>
      <c r="EB483" s="255">
        <f>EB482/DM482</f>
        <v>0</v>
      </c>
      <c r="EC483" s="255">
        <f>EC482/DM482</f>
        <v>0</v>
      </c>
      <c r="ED483" s="255">
        <f>ED482/DM482</f>
        <v>2.564102564102564E-2</v>
      </c>
      <c r="EE483" s="255">
        <f>EE482/DM482</f>
        <v>9.1575091575091579E-3</v>
      </c>
      <c r="EF483" s="255">
        <f>EF482/DM482</f>
        <v>1.8315018315018316E-2</v>
      </c>
      <c r="EG483" s="255">
        <f>EG482/DM482</f>
        <v>5.4945054945054949E-3</v>
      </c>
      <c r="EH483" s="248"/>
      <c r="EI483" s="251"/>
      <c r="EJ483" s="252"/>
      <c r="EK483" s="253"/>
      <c r="EL483" s="252"/>
      <c r="EM483" s="252"/>
      <c r="EN483" s="251"/>
      <c r="EO483" s="252"/>
      <c r="EP483" s="251"/>
      <c r="EQ483" s="252"/>
      <c r="ER483" s="255">
        <f>ER482/EH482</f>
        <v>0</v>
      </c>
      <c r="ES483" s="255">
        <f>ES482/EH482</f>
        <v>1.7482517482517483E-3</v>
      </c>
      <c r="ET483" s="255">
        <f>ET482/EH482</f>
        <v>3.6713286713286712E-2</v>
      </c>
      <c r="EU483" s="255">
        <f>EU482/EH482</f>
        <v>0</v>
      </c>
      <c r="EV483" s="255">
        <f>EV482/EH482</f>
        <v>0</v>
      </c>
      <c r="EW483" s="255">
        <f>EW482/EH482</f>
        <v>0</v>
      </c>
      <c r="EX483" s="255">
        <f>EX482/EH482</f>
        <v>1.048951048951049E-2</v>
      </c>
      <c r="EY483" s="255">
        <f>EY482/EH482</f>
        <v>3.3216783216783216E-2</v>
      </c>
      <c r="EZ483" s="255">
        <f>EZ482/EH482</f>
        <v>6.993006993006993E-3</v>
      </c>
      <c r="FA483" s="255">
        <f>FA482/EH482</f>
        <v>1.7482517482517484E-2</v>
      </c>
      <c r="FB483" s="255">
        <f>FB482/EH482</f>
        <v>1.3986013986013986E-2</v>
      </c>
      <c r="FC483" s="248"/>
      <c r="FD483" s="251"/>
      <c r="FE483" s="252"/>
      <c r="FF483" s="253"/>
      <c r="FG483" s="252"/>
      <c r="FH483" s="252"/>
      <c r="FI483" s="251"/>
      <c r="FJ483" s="252"/>
      <c r="FK483" s="251"/>
      <c r="FL483" s="252"/>
      <c r="FM483" s="255">
        <f>FM482/FC482</f>
        <v>0</v>
      </c>
      <c r="FN483" s="255">
        <f>FN482/FC482</f>
        <v>0</v>
      </c>
      <c r="FO483" s="255">
        <f>FO482/FC482</f>
        <v>1.7094017094017096E-2</v>
      </c>
      <c r="FP483" s="255">
        <f>FP482/FC482</f>
        <v>0</v>
      </c>
      <c r="FQ483" s="255">
        <f>FQ482/FC482</f>
        <v>0</v>
      </c>
      <c r="FR483" s="255">
        <f>FR482/FC482</f>
        <v>0</v>
      </c>
      <c r="FS483" s="255">
        <f>FS482/FC482</f>
        <v>0</v>
      </c>
      <c r="FT483" s="255">
        <f>FT482/FC482</f>
        <v>3.2051282051282048E-2</v>
      </c>
      <c r="FU483" s="255">
        <f>FU482/FC482</f>
        <v>8.5470085470085479E-3</v>
      </c>
      <c r="FV483" s="255">
        <f>FV482/FC482</f>
        <v>3.2051282051282048E-2</v>
      </c>
      <c r="FW483" s="255">
        <f>FW482/FC482</f>
        <v>8.5470085470085479E-3</v>
      </c>
      <c r="FX483" s="248"/>
      <c r="FY483" s="251"/>
      <c r="FZ483" s="252"/>
      <c r="GA483" s="253"/>
      <c r="GB483" s="252"/>
      <c r="GC483" s="252"/>
      <c r="GD483" s="251"/>
      <c r="GE483" s="252"/>
      <c r="GF483" s="251"/>
      <c r="GG483" s="252"/>
      <c r="GH483" s="255">
        <f>GH482/FX482</f>
        <v>0</v>
      </c>
      <c r="GI483" s="255">
        <f>GI482/FX482</f>
        <v>0</v>
      </c>
      <c r="GJ483" s="255">
        <f>GJ482/FX482</f>
        <v>2.6223776223776224E-2</v>
      </c>
      <c r="GK483" s="255">
        <f>GK482/FX482</f>
        <v>0</v>
      </c>
      <c r="GL483" s="255">
        <f>GL482/FX482</f>
        <v>0</v>
      </c>
      <c r="GM483" s="255">
        <f>GM482/FX482</f>
        <v>0</v>
      </c>
      <c r="GN483" s="255">
        <f>GN482/FX482</f>
        <v>3.4965034965034965E-3</v>
      </c>
      <c r="GO483" s="255">
        <f>GO482/FX482</f>
        <v>5.4195804195804193E-2</v>
      </c>
      <c r="GP483" s="255">
        <f>GP482/FX482</f>
        <v>3.4965034965034965E-3</v>
      </c>
      <c r="GQ483" s="255">
        <f>GQ482/FX482</f>
        <v>2.6223776223776224E-2</v>
      </c>
      <c r="GR483" s="255">
        <f>GR482/FX482</f>
        <v>5.244755244755245E-3</v>
      </c>
      <c r="GS483" s="248"/>
      <c r="GT483" s="251"/>
      <c r="GU483" s="252"/>
      <c r="GV483" s="253"/>
      <c r="GW483" s="252"/>
      <c r="GX483" s="252"/>
      <c r="GY483" s="251"/>
      <c r="GZ483" s="252"/>
      <c r="HA483" s="251"/>
      <c r="HB483" s="252"/>
      <c r="HC483" s="255">
        <f>HC482/GS482</f>
        <v>0</v>
      </c>
      <c r="HD483" s="255">
        <f>HD482/GS482</f>
        <v>4.048582995951417E-3</v>
      </c>
      <c r="HE483" s="255">
        <f>HE482/GS482</f>
        <v>2.4291497975708502E-2</v>
      </c>
      <c r="HF483" s="255">
        <f>HF482/GS482</f>
        <v>4.048582995951417E-3</v>
      </c>
      <c r="HG483" s="255">
        <f>HG482/GS482</f>
        <v>0</v>
      </c>
      <c r="HH483" s="255">
        <f>HH482/GS482</f>
        <v>0</v>
      </c>
      <c r="HI483" s="255">
        <f>HI482/GS482</f>
        <v>6.0728744939271256E-3</v>
      </c>
      <c r="HJ483" s="255">
        <f>HJ482/GS482</f>
        <v>3.643724696356275E-2</v>
      </c>
      <c r="HK483" s="255">
        <f>HK482/GS482</f>
        <v>1.0121457489878543E-2</v>
      </c>
      <c r="HL483" s="255">
        <f>HL482/GS482</f>
        <v>2.4291497975708502E-2</v>
      </c>
      <c r="HM483" s="255">
        <f>HM482/GS482</f>
        <v>4.048582995951417E-3</v>
      </c>
      <c r="HN483" s="248"/>
      <c r="HO483" s="251"/>
      <c r="HP483" s="252"/>
      <c r="HQ483" s="253"/>
      <c r="HR483" s="252"/>
      <c r="HS483" s="252"/>
      <c r="HT483" s="251"/>
      <c r="HU483" s="252"/>
      <c r="HV483" s="251"/>
      <c r="HW483" s="252"/>
      <c r="HX483" s="255">
        <f>HX482/HN482</f>
        <v>0</v>
      </c>
      <c r="HY483" s="255">
        <f>HY482/HN482</f>
        <v>0</v>
      </c>
      <c r="HZ483" s="255">
        <f>HZ482/HN482</f>
        <v>2.197802197802198E-2</v>
      </c>
      <c r="IA483" s="255">
        <f>IA482/HN482</f>
        <v>0</v>
      </c>
      <c r="IB483" s="255">
        <f>IB482/HN482</f>
        <v>0</v>
      </c>
      <c r="IC483" s="255">
        <f>IC482/HN482</f>
        <v>0</v>
      </c>
      <c r="ID483" s="255">
        <f>ID482/HN482</f>
        <v>0</v>
      </c>
      <c r="IE483" s="255">
        <f>IE482/HN482</f>
        <v>2.3809523809523808E-2</v>
      </c>
      <c r="IF483" s="255">
        <f>IF482/HN482</f>
        <v>1.4652014652014652E-2</v>
      </c>
      <c r="IG483" s="255">
        <f>IG482/HN482</f>
        <v>3.1135531135531136E-2</v>
      </c>
      <c r="IH483" s="255">
        <f>IH482/HN482</f>
        <v>1.098901098901099E-2</v>
      </c>
      <c r="II483" s="248"/>
      <c r="IJ483" s="251"/>
      <c r="IK483" s="252"/>
      <c r="IL483" s="253"/>
      <c r="IM483" s="252"/>
      <c r="IN483" s="252"/>
      <c r="IO483" s="251"/>
      <c r="IP483" s="252"/>
      <c r="IQ483" s="251"/>
      <c r="IR483" s="252"/>
      <c r="IS483" s="255">
        <f>IS482/II482</f>
        <v>0</v>
      </c>
      <c r="IT483" s="255">
        <f>IT482/II482</f>
        <v>0</v>
      </c>
      <c r="IU483" s="255">
        <f>IU482/II482</f>
        <v>2.2267206477732792E-2</v>
      </c>
      <c r="IV483" s="255">
        <f>IV482/II482</f>
        <v>0</v>
      </c>
      <c r="IW483" s="255">
        <f>IW482/II482</f>
        <v>0</v>
      </c>
      <c r="IX483" s="255">
        <f>IX482/II482</f>
        <v>0</v>
      </c>
      <c r="IY483" s="255">
        <f>IY482/II482</f>
        <v>1.0121457489878543E-2</v>
      </c>
      <c r="IZ483" s="255">
        <f>IZ482/II482</f>
        <v>4.048582995951417E-2</v>
      </c>
      <c r="JA483" s="255">
        <f>JA482/II482</f>
        <v>1.0121457489878543E-2</v>
      </c>
      <c r="JB483" s="255">
        <f>JB482/II482</f>
        <v>1.6194331983805668E-2</v>
      </c>
      <c r="JC483" s="255">
        <f>JC482/II482</f>
        <v>4.048582995951417E-3</v>
      </c>
      <c r="JD483" s="248"/>
      <c r="JE483" s="251"/>
      <c r="JF483" s="252"/>
      <c r="JG483" s="253"/>
      <c r="JH483" s="252"/>
      <c r="JI483" s="252"/>
      <c r="JJ483" s="251"/>
      <c r="JK483" s="252"/>
      <c r="JL483" s="251"/>
      <c r="JM483" s="252"/>
      <c r="JN483" s="255">
        <f>JN482/JD482</f>
        <v>0</v>
      </c>
      <c r="JO483" s="255">
        <f>JO482/JD482</f>
        <v>1.1171401212894988E-3</v>
      </c>
      <c r="JP483" s="255">
        <f>JP482/JD482</f>
        <v>2.2342802425789978E-2</v>
      </c>
      <c r="JQ483" s="255">
        <f>JQ482/JD482</f>
        <v>3.1918289179699969E-4</v>
      </c>
      <c r="JR483" s="255">
        <f>JR482/JD482</f>
        <v>3.1918289179699969E-4</v>
      </c>
      <c r="JS483" s="255">
        <f>JS482/JD482</f>
        <v>0</v>
      </c>
      <c r="JT483" s="255">
        <f>JT482/JD482</f>
        <v>3.032237472071497E-3</v>
      </c>
      <c r="JU483" s="255">
        <f>JU482/JD482</f>
        <v>3.3035429300989468E-2</v>
      </c>
      <c r="JV483" s="255">
        <f>JV482/JD482</f>
        <v>9.2563038621129908E-3</v>
      </c>
      <c r="JW483" s="255">
        <f>JW482/JD482</f>
        <v>2.106607085860198E-2</v>
      </c>
      <c r="JX483" s="255">
        <f>JX482/JD482</f>
        <v>7.0220236195339932E-3</v>
      </c>
    </row>
    <row r="484" spans="1:284" ht="15" customHeight="1">
      <c r="A484" s="269">
        <v>1</v>
      </c>
      <c r="B484" s="124">
        <v>20160725317</v>
      </c>
      <c r="C484" s="227">
        <f t="shared" ca="1" si="6831"/>
        <v>4</v>
      </c>
      <c r="D484" s="227">
        <f t="shared" ca="1" si="6832"/>
        <v>8</v>
      </c>
      <c r="E484" s="228">
        <f t="shared" si="6833"/>
        <v>47.024657534246572</v>
      </c>
      <c r="F484" s="118">
        <v>1</v>
      </c>
      <c r="G484" s="118">
        <v>2</v>
      </c>
      <c r="H484" s="118">
        <v>1973</v>
      </c>
      <c r="I484" s="115" t="s">
        <v>401</v>
      </c>
      <c r="J484" s="105" t="s">
        <v>816</v>
      </c>
      <c r="K484" s="106" t="s">
        <v>802</v>
      </c>
      <c r="L484" s="247">
        <v>22</v>
      </c>
      <c r="M484" s="247">
        <f t="shared" ref="M484:M499" si="7643">L484-(R484+T484)</f>
        <v>20</v>
      </c>
      <c r="N484" s="260">
        <f t="shared" ref="N484:N500" si="7644">M484/L484</f>
        <v>0.90909090909090906</v>
      </c>
      <c r="O484" s="238">
        <f t="shared" ref="O484:O500" si="7645">L484-M484</f>
        <v>2</v>
      </c>
      <c r="P484" s="260">
        <f t="shared" ref="P484:P500" si="7646">O484/L484</f>
        <v>9.0909090909090912E-2</v>
      </c>
      <c r="Q484" s="260">
        <f t="shared" ref="Q484:Q499" si="7647">(L484-T484)/L484</f>
        <v>0.90909090909090906</v>
      </c>
      <c r="R484" s="247">
        <f t="shared" ref="R484:R499" si="7648">AC484+AB484+AA484</f>
        <v>0</v>
      </c>
      <c r="S484" s="260">
        <f t="shared" ref="S484:S500" si="7649">R484/L484</f>
        <v>0</v>
      </c>
      <c r="T484" s="247">
        <f t="shared" ref="T484:T499" si="7650">V484+W484+X484+Y484+Z484</f>
        <v>2</v>
      </c>
      <c r="U484" s="260">
        <f t="shared" ref="U484:U500" si="7651">T484/L484</f>
        <v>9.0909090909090912E-2</v>
      </c>
      <c r="V484" s="247">
        <v>0</v>
      </c>
      <c r="W484" s="247">
        <v>2</v>
      </c>
      <c r="X484" s="247">
        <v>0</v>
      </c>
      <c r="Y484" s="247">
        <v>0</v>
      </c>
      <c r="Z484" s="247">
        <v>0</v>
      </c>
      <c r="AA484" s="247">
        <v>0</v>
      </c>
      <c r="AB484" s="247">
        <v>0</v>
      </c>
      <c r="AC484" s="247">
        <v>0</v>
      </c>
      <c r="AD484" s="247">
        <v>0</v>
      </c>
      <c r="AE484" s="247">
        <v>0</v>
      </c>
      <c r="AF484" s="247">
        <v>0</v>
      </c>
      <c r="AG484" s="236">
        <v>20</v>
      </c>
      <c r="AH484" s="236">
        <f t="shared" ref="AH484:AH499" si="7652">AG484-(AM484+AO484)</f>
        <v>20</v>
      </c>
      <c r="AI484" s="237">
        <f t="shared" ref="AI484:AI500" si="7653">AH484/AG484</f>
        <v>1</v>
      </c>
      <c r="AJ484" s="238">
        <f t="shared" ref="AJ484:AJ500" si="7654">AG484-AH484</f>
        <v>0</v>
      </c>
      <c r="AK484" s="237">
        <f t="shared" ref="AK484:AK500" si="7655">AJ484/AG484</f>
        <v>0</v>
      </c>
      <c r="AL484" s="237">
        <f t="shared" ref="AL484:AL499" si="7656">(AG484-AO484)/AG484</f>
        <v>1</v>
      </c>
      <c r="AM484" s="236">
        <f t="shared" ref="AM484:AM499" si="7657">AX484+AW484+AV484</f>
        <v>0</v>
      </c>
      <c r="AN484" s="237">
        <f t="shared" ref="AN484:AN500" si="7658">AM484/AG484</f>
        <v>0</v>
      </c>
      <c r="AO484" s="236">
        <f t="shared" ref="AO484:AO499" si="7659">AQ484+AR484+AS484+AT484+AU484</f>
        <v>0</v>
      </c>
      <c r="AP484" s="237">
        <f t="shared" ref="AP484:AP500" si="7660">AO484/AG484</f>
        <v>0</v>
      </c>
      <c r="AQ484" s="236">
        <v>0</v>
      </c>
      <c r="AR484" s="236">
        <v>0</v>
      </c>
      <c r="AS484" s="236">
        <v>0</v>
      </c>
      <c r="AT484" s="236">
        <v>0</v>
      </c>
      <c r="AU484" s="236">
        <v>0</v>
      </c>
      <c r="AV484" s="236">
        <v>0</v>
      </c>
      <c r="AW484" s="236">
        <v>0</v>
      </c>
      <c r="AX484" s="236">
        <v>0</v>
      </c>
      <c r="AY484" s="236">
        <v>0</v>
      </c>
      <c r="AZ484" s="236">
        <v>1</v>
      </c>
      <c r="BA484" s="236">
        <v>0</v>
      </c>
      <c r="BB484" s="236">
        <v>21</v>
      </c>
      <c r="BC484" s="236">
        <f t="shared" ref="BC484:BC499" si="7661">BB484-(BH484+BJ484)</f>
        <v>21</v>
      </c>
      <c r="BD484" s="237">
        <f t="shared" ref="BD484:BD500" si="7662">BC484/BB484</f>
        <v>1</v>
      </c>
      <c r="BE484" s="238">
        <f t="shared" ref="BE484:BE500" si="7663">BB484-BC484</f>
        <v>0</v>
      </c>
      <c r="BF484" s="237">
        <f t="shared" ref="BF484:BF500" si="7664">BE484/BB484</f>
        <v>0</v>
      </c>
      <c r="BG484" s="237">
        <f t="shared" ref="BG484:BG499" si="7665">(BB484-BJ484)/BB484</f>
        <v>1</v>
      </c>
      <c r="BH484" s="236">
        <f t="shared" ref="BH484:BH499" si="7666">BS484+BR484+BQ484</f>
        <v>0</v>
      </c>
      <c r="BI484" s="237">
        <f t="shared" ref="BI484:BI500" si="7667">BH484/BB484</f>
        <v>0</v>
      </c>
      <c r="BJ484" s="236">
        <f t="shared" ref="BJ484:BJ499" si="7668">BL484+BM484+BN484+BO484+BP484</f>
        <v>0</v>
      </c>
      <c r="BK484" s="237">
        <f t="shared" ref="BK484:BK500" si="7669">BJ484/BB484</f>
        <v>0</v>
      </c>
      <c r="BL484" s="236">
        <v>0</v>
      </c>
      <c r="BM484" s="236">
        <v>0</v>
      </c>
      <c r="BN484" s="236">
        <v>0</v>
      </c>
      <c r="BO484" s="236">
        <v>0</v>
      </c>
      <c r="BP484" s="236">
        <v>0</v>
      </c>
      <c r="BQ484" s="236">
        <v>0</v>
      </c>
      <c r="BR484" s="236">
        <v>0</v>
      </c>
      <c r="BS484" s="236">
        <v>0</v>
      </c>
      <c r="BT484" s="236">
        <v>0</v>
      </c>
      <c r="BU484" s="236">
        <v>0</v>
      </c>
      <c r="BV484" s="236">
        <v>2</v>
      </c>
      <c r="BW484" s="247">
        <v>21</v>
      </c>
      <c r="BX484" s="247">
        <f t="shared" ref="BX484:BX499" si="7670">BW484-(CC484+CE484)</f>
        <v>21</v>
      </c>
      <c r="BY484" s="260">
        <f t="shared" ref="BY484:BY500" si="7671">BX484/BW484</f>
        <v>1</v>
      </c>
      <c r="BZ484" s="238">
        <f t="shared" ref="BZ484:BZ500" si="7672">BW484-BX484</f>
        <v>0</v>
      </c>
      <c r="CA484" s="260">
        <f t="shared" ref="CA484:CA500" si="7673">BZ484/BW484</f>
        <v>0</v>
      </c>
      <c r="CB484" s="260">
        <f t="shared" ref="CB484:CB499" si="7674">(BW484-CE484)/BW484</f>
        <v>1</v>
      </c>
      <c r="CC484" s="247">
        <f t="shared" ref="CC484:CC499" si="7675">CN484+CM484+CL484</f>
        <v>0</v>
      </c>
      <c r="CD484" s="260">
        <f t="shared" ref="CD484:CD500" si="7676">CC484/BW484</f>
        <v>0</v>
      </c>
      <c r="CE484" s="247">
        <f t="shared" ref="CE484:CE499" si="7677">CG484+CH484+CI484+CJ484+CK484</f>
        <v>0</v>
      </c>
      <c r="CF484" s="260">
        <f t="shared" ref="CF484:CF500" si="7678">CE484/BW484</f>
        <v>0</v>
      </c>
      <c r="CG484" s="247">
        <v>0</v>
      </c>
      <c r="CH484" s="247">
        <v>0</v>
      </c>
      <c r="CI484" s="247">
        <v>0</v>
      </c>
      <c r="CJ484" s="247">
        <v>0</v>
      </c>
      <c r="CK484" s="247">
        <v>0</v>
      </c>
      <c r="CL484" s="247">
        <v>0</v>
      </c>
      <c r="CM484" s="247">
        <v>0</v>
      </c>
      <c r="CN484" s="247">
        <v>0</v>
      </c>
      <c r="CO484" s="247">
        <v>0</v>
      </c>
      <c r="CP484" s="247">
        <v>1</v>
      </c>
      <c r="CQ484" s="247">
        <v>0</v>
      </c>
      <c r="CR484" s="274">
        <v>15</v>
      </c>
      <c r="CS484" s="247">
        <f t="shared" ref="CS484:CS508" si="7679">CR484-(CX484+CZ484)</f>
        <v>15</v>
      </c>
      <c r="CT484" s="237">
        <f t="shared" ref="CT484:CT509" si="7680">CS484/CR484</f>
        <v>1</v>
      </c>
      <c r="CU484" s="238">
        <f t="shared" ref="CU484:CU509" si="7681">CR484-CS484</f>
        <v>0</v>
      </c>
      <c r="CV484" s="259">
        <f t="shared" ref="CV484:CV509" si="7682">CU484/CR484</f>
        <v>0</v>
      </c>
      <c r="CW484" s="237">
        <f t="shared" ref="CW484:CW508" si="7683">(CR484-CZ484)/CR484</f>
        <v>1</v>
      </c>
      <c r="CX484" s="247">
        <f t="shared" ref="CX484:CX530" si="7684">DE484+DH484+DI484</f>
        <v>0</v>
      </c>
      <c r="CY484" s="237">
        <f t="shared" si="6625"/>
        <v>0</v>
      </c>
      <c r="CZ484" s="247">
        <f t="shared" ref="CZ484:CZ530" si="7685">DB484+DC484+DD484+DF484+DG484</f>
        <v>0</v>
      </c>
      <c r="DA484" s="259">
        <f t="shared" si="6626"/>
        <v>0</v>
      </c>
      <c r="DB484" s="247">
        <v>0</v>
      </c>
      <c r="DC484" s="247">
        <v>0</v>
      </c>
      <c r="DD484" s="247">
        <v>0</v>
      </c>
      <c r="DE484" s="247">
        <v>0</v>
      </c>
      <c r="DF484" s="247">
        <v>0</v>
      </c>
      <c r="DG484" s="247">
        <v>0</v>
      </c>
      <c r="DH484" s="247">
        <v>0</v>
      </c>
      <c r="DI484" s="247">
        <v>0</v>
      </c>
      <c r="DJ484" s="274">
        <v>0</v>
      </c>
      <c r="DK484" s="274">
        <v>1</v>
      </c>
      <c r="DL484" s="274">
        <v>0</v>
      </c>
      <c r="DM484" s="274">
        <v>21</v>
      </c>
      <c r="DN484" s="247">
        <f t="shared" ref="DN484:DN499" si="7686">DM484-(DS484+DU484)</f>
        <v>20</v>
      </c>
      <c r="DO484" s="237">
        <f t="shared" ref="DO484:DO500" si="7687">DN484/DM484</f>
        <v>0.95238095238095233</v>
      </c>
      <c r="DP484" s="238">
        <f t="shared" ref="DP484:DP500" si="7688">DM484-DN484</f>
        <v>1</v>
      </c>
      <c r="DQ484" s="259">
        <f t="shared" ref="DQ484:DQ500" si="7689">DP484/DM484</f>
        <v>4.7619047619047616E-2</v>
      </c>
      <c r="DR484" s="237">
        <f t="shared" ref="DR484:DR499" si="7690">(DM484-DU484)/DM484</f>
        <v>0.95238095238095233</v>
      </c>
      <c r="DS484" s="247">
        <f t="shared" ref="DS484:DS499" si="7691">DZ484+EC484+ED484</f>
        <v>0</v>
      </c>
      <c r="DT484" s="237">
        <f t="shared" ref="DT484:DT500" si="7692">DS484/DM484</f>
        <v>0</v>
      </c>
      <c r="DU484" s="247">
        <f t="shared" ref="DU484:DU499" si="7693">DW484+DX484+DY484+EA484+EB484</f>
        <v>1</v>
      </c>
      <c r="DV484" s="259">
        <f t="shared" ref="DV484:DV500" si="7694">DU484/DM484</f>
        <v>4.7619047619047616E-2</v>
      </c>
      <c r="DW484" s="247">
        <v>0</v>
      </c>
      <c r="DX484" s="247">
        <v>1</v>
      </c>
      <c r="DY484" s="247">
        <v>0</v>
      </c>
      <c r="DZ484" s="247">
        <v>0</v>
      </c>
      <c r="EA484" s="247">
        <v>0</v>
      </c>
      <c r="EB484" s="247">
        <v>0</v>
      </c>
      <c r="EC484" s="247">
        <v>0</v>
      </c>
      <c r="ED484" s="247">
        <v>0</v>
      </c>
      <c r="EE484" s="274">
        <v>0</v>
      </c>
      <c r="EF484" s="274">
        <v>0</v>
      </c>
      <c r="EG484" s="274">
        <v>0</v>
      </c>
      <c r="EH484" s="274">
        <v>22</v>
      </c>
      <c r="EI484" s="247">
        <f t="shared" ref="EI484:EI499" si="7695">EH484-(EN484+EP484)</f>
        <v>22</v>
      </c>
      <c r="EJ484" s="237">
        <f t="shared" ref="EJ484:EJ500" si="7696">EI484/EH484</f>
        <v>1</v>
      </c>
      <c r="EK484" s="238">
        <f t="shared" ref="EK484:EK500" si="7697">EH484-EI484</f>
        <v>0</v>
      </c>
      <c r="EL484" s="259">
        <f t="shared" ref="EL484:EL500" si="7698">EK484/EH484</f>
        <v>0</v>
      </c>
      <c r="EM484" s="237">
        <f t="shared" ref="EM484:EM499" si="7699">(EH484-EP484)/EH484</f>
        <v>1</v>
      </c>
      <c r="EN484" s="247">
        <f t="shared" ref="EN484:EN499" si="7700">EU484+EX484+EY484</f>
        <v>0</v>
      </c>
      <c r="EO484" s="237">
        <f t="shared" ref="EO484:EO500" si="7701">EN484/EH484</f>
        <v>0</v>
      </c>
      <c r="EP484" s="247">
        <f t="shared" ref="EP484:EP499" si="7702">ER484+ES484+ET484+EV484+EW484</f>
        <v>0</v>
      </c>
      <c r="EQ484" s="259">
        <f t="shared" ref="EQ484:EQ500" si="7703">EP484/EH484</f>
        <v>0</v>
      </c>
      <c r="ER484" s="247">
        <v>0</v>
      </c>
      <c r="ES484" s="247">
        <v>0</v>
      </c>
      <c r="ET484" s="247">
        <v>0</v>
      </c>
      <c r="EU484" s="247">
        <v>0</v>
      </c>
      <c r="EV484" s="247">
        <v>0</v>
      </c>
      <c r="EW484" s="247">
        <v>0</v>
      </c>
      <c r="EX484" s="247">
        <v>0</v>
      </c>
      <c r="EY484" s="247">
        <v>0</v>
      </c>
      <c r="EZ484" s="274">
        <v>0</v>
      </c>
      <c r="FA484" s="274">
        <v>1</v>
      </c>
      <c r="FB484" s="274">
        <v>0</v>
      </c>
      <c r="FC484" s="274">
        <v>18</v>
      </c>
      <c r="FD484" s="247">
        <f t="shared" ref="FD484:FD499" si="7704">FC484-(FI484+FK484)</f>
        <v>18</v>
      </c>
      <c r="FE484" s="237">
        <f t="shared" ref="FE484:FE500" si="7705">FD484/FC484</f>
        <v>1</v>
      </c>
      <c r="FF484" s="238">
        <f t="shared" ref="FF484:FF500" si="7706">FC484-FD484</f>
        <v>0</v>
      </c>
      <c r="FG484" s="259">
        <f t="shared" ref="FG484:FG500" si="7707">FF484/FC484</f>
        <v>0</v>
      </c>
      <c r="FH484" s="237">
        <f t="shared" ref="FH484:FH499" si="7708">(FC484-FK484)/FC484</f>
        <v>1</v>
      </c>
      <c r="FI484" s="247">
        <f t="shared" ref="FI484:FI499" si="7709">FP484+FS484+FT484</f>
        <v>0</v>
      </c>
      <c r="FJ484" s="237">
        <f t="shared" ref="FJ484:FJ500" si="7710">FI484/FC484</f>
        <v>0</v>
      </c>
      <c r="FK484" s="247">
        <f t="shared" ref="FK484:FK499" si="7711">FM484+FN484+FO484+FQ484+FR484</f>
        <v>0</v>
      </c>
      <c r="FL484" s="259">
        <f t="shared" ref="FL484:FL500" si="7712">FK484/FC484</f>
        <v>0</v>
      </c>
      <c r="FM484" s="247">
        <v>0</v>
      </c>
      <c r="FN484" s="247">
        <v>0</v>
      </c>
      <c r="FO484" s="247">
        <v>0</v>
      </c>
      <c r="FP484" s="247">
        <v>0</v>
      </c>
      <c r="FQ484" s="247">
        <v>0</v>
      </c>
      <c r="FR484" s="247">
        <v>0</v>
      </c>
      <c r="FS484" s="247">
        <v>0</v>
      </c>
      <c r="FT484" s="247">
        <v>0</v>
      </c>
      <c r="FU484" s="274">
        <v>0</v>
      </c>
      <c r="FV484" s="274">
        <v>0</v>
      </c>
      <c r="FW484" s="274">
        <v>0</v>
      </c>
      <c r="FX484" s="274">
        <v>22</v>
      </c>
      <c r="FY484" s="247">
        <f t="shared" ref="FY484:FY499" si="7713">FX484-(GD484+GF484)</f>
        <v>22</v>
      </c>
      <c r="FZ484" s="237">
        <f t="shared" ref="FZ484:FZ500" si="7714">FY484/FX484</f>
        <v>1</v>
      </c>
      <c r="GA484" s="238">
        <f t="shared" ref="GA484:GA500" si="7715">FX484-FY484</f>
        <v>0</v>
      </c>
      <c r="GB484" s="259">
        <f t="shared" ref="GB484:GB500" si="7716">GA484/FX484</f>
        <v>0</v>
      </c>
      <c r="GC484" s="237">
        <f t="shared" ref="GC484:GC499" si="7717">(FX484-GF484)/FX484</f>
        <v>1</v>
      </c>
      <c r="GD484" s="247">
        <f t="shared" ref="GD484:GD499" si="7718">GK484+GN484+GO484</f>
        <v>0</v>
      </c>
      <c r="GE484" s="237">
        <f t="shared" ref="GE484:GE500" si="7719">GD484/FX484</f>
        <v>0</v>
      </c>
      <c r="GF484" s="247">
        <f t="shared" ref="GF484:GF499" si="7720">GH484+GI484+GJ484+GL484+GM484</f>
        <v>0</v>
      </c>
      <c r="GG484" s="259">
        <f t="shared" ref="GG484:GG500" si="7721">GF484/FX484</f>
        <v>0</v>
      </c>
      <c r="GH484" s="247">
        <v>0</v>
      </c>
      <c r="GI484" s="247">
        <v>0</v>
      </c>
      <c r="GJ484" s="247">
        <v>0</v>
      </c>
      <c r="GK484" s="247">
        <v>0</v>
      </c>
      <c r="GL484" s="247">
        <v>0</v>
      </c>
      <c r="GM484" s="247">
        <v>0</v>
      </c>
      <c r="GN484" s="247">
        <v>0</v>
      </c>
      <c r="GO484" s="247">
        <v>0</v>
      </c>
      <c r="GP484" s="274">
        <v>0</v>
      </c>
      <c r="GQ484" s="274">
        <v>0</v>
      </c>
      <c r="GR484" s="274">
        <v>0</v>
      </c>
      <c r="GS484" s="274">
        <v>19</v>
      </c>
      <c r="GT484" s="247">
        <f t="shared" ref="GT484:GT499" si="7722">GS484-(GY484+HA484)</f>
        <v>19</v>
      </c>
      <c r="GU484" s="237">
        <f t="shared" ref="GU484:GU500" si="7723">GT484/GS484</f>
        <v>1</v>
      </c>
      <c r="GV484" s="238">
        <f t="shared" ref="GV484:GV500" si="7724">GS484-GT484</f>
        <v>0</v>
      </c>
      <c r="GW484" s="259">
        <f t="shared" ref="GW484:GW500" si="7725">GV484/GS484</f>
        <v>0</v>
      </c>
      <c r="GX484" s="237">
        <f t="shared" ref="GX484:GX499" si="7726">(GS484-HA484)/GS484</f>
        <v>1</v>
      </c>
      <c r="GY484" s="247">
        <f t="shared" ref="GY484:GY499" si="7727">HF484+HI484+HJ484</f>
        <v>0</v>
      </c>
      <c r="GZ484" s="237">
        <f t="shared" ref="GZ484:GZ500" si="7728">GY484/GS484</f>
        <v>0</v>
      </c>
      <c r="HA484" s="247">
        <f t="shared" ref="HA484:HA499" si="7729">HC484+HD484+HE484+HG484+HH484</f>
        <v>0</v>
      </c>
      <c r="HB484" s="259">
        <f t="shared" ref="HB484:HB500" si="7730">HA484/GS484</f>
        <v>0</v>
      </c>
      <c r="HC484" s="247">
        <v>0</v>
      </c>
      <c r="HD484" s="247">
        <v>0</v>
      </c>
      <c r="HE484" s="247">
        <v>0</v>
      </c>
      <c r="HF484" s="247">
        <v>0</v>
      </c>
      <c r="HG484" s="247">
        <v>0</v>
      </c>
      <c r="HH484" s="247">
        <v>0</v>
      </c>
      <c r="HI484" s="247">
        <v>0</v>
      </c>
      <c r="HJ484" s="247">
        <v>0</v>
      </c>
      <c r="HK484" s="274">
        <v>0</v>
      </c>
      <c r="HL484" s="274">
        <v>0</v>
      </c>
      <c r="HM484" s="274">
        <v>0</v>
      </c>
      <c r="HN484" s="274">
        <v>21</v>
      </c>
      <c r="HO484" s="247">
        <f t="shared" ref="HO484:HO499" si="7731">HN484-(HT484+HV484)</f>
        <v>21</v>
      </c>
      <c r="HP484" s="237">
        <f t="shared" ref="HP484:HP500" si="7732">HO484/HN484</f>
        <v>1</v>
      </c>
      <c r="HQ484" s="238">
        <f t="shared" ref="HQ484:HQ500" si="7733">HN484-HO484</f>
        <v>0</v>
      </c>
      <c r="HR484" s="259">
        <f t="shared" ref="HR484:HR500" si="7734">HQ484/HN484</f>
        <v>0</v>
      </c>
      <c r="HS484" s="237">
        <f t="shared" ref="HS484:HS499" si="7735">(HN484-HV484)/HN484</f>
        <v>1</v>
      </c>
      <c r="HT484" s="247">
        <f t="shared" ref="HT484:HT499" si="7736">IA484+ID484+IE484</f>
        <v>0</v>
      </c>
      <c r="HU484" s="237">
        <f t="shared" ref="HU484:HU500" si="7737">HT484/HN484</f>
        <v>0</v>
      </c>
      <c r="HV484" s="247">
        <f t="shared" ref="HV484:HV499" si="7738">HX484+HY484+HZ484+IB484+IC484</f>
        <v>0</v>
      </c>
      <c r="HW484" s="259">
        <f t="shared" ref="HW484:HW500" si="7739">HV484/HN484</f>
        <v>0</v>
      </c>
      <c r="HX484" s="247">
        <v>0</v>
      </c>
      <c r="HY484" s="247">
        <v>0</v>
      </c>
      <c r="HZ484" s="247">
        <v>0</v>
      </c>
      <c r="IA484" s="247">
        <v>0</v>
      </c>
      <c r="IB484" s="247">
        <v>0</v>
      </c>
      <c r="IC484" s="247">
        <v>0</v>
      </c>
      <c r="ID484" s="247">
        <v>0</v>
      </c>
      <c r="IE484" s="247">
        <v>0</v>
      </c>
      <c r="IF484" s="274">
        <v>0</v>
      </c>
      <c r="IG484" s="274">
        <v>1</v>
      </c>
      <c r="IH484" s="274">
        <v>0</v>
      </c>
      <c r="II484" s="274">
        <v>19</v>
      </c>
      <c r="IJ484" s="247">
        <f t="shared" ref="IJ484:IJ499" si="7740">II484-(IO484+IQ484)</f>
        <v>19</v>
      </c>
      <c r="IK484" s="237">
        <f t="shared" ref="IK484:IK500" si="7741">IJ484/II484</f>
        <v>1</v>
      </c>
      <c r="IL484" s="238">
        <f t="shared" ref="IL484:IL500" si="7742">II484-IJ484</f>
        <v>0</v>
      </c>
      <c r="IM484" s="259">
        <f t="shared" ref="IM484:IM500" si="7743">IL484/II484</f>
        <v>0</v>
      </c>
      <c r="IN484" s="237">
        <f t="shared" ref="IN484:IN499" si="7744">(II484-IQ484)/II484</f>
        <v>1</v>
      </c>
      <c r="IO484" s="247">
        <f t="shared" ref="IO484:IO499" si="7745">IV484+IY484+IZ484</f>
        <v>0</v>
      </c>
      <c r="IP484" s="237">
        <f t="shared" ref="IP484:IP500" si="7746">IO484/II484</f>
        <v>0</v>
      </c>
      <c r="IQ484" s="247">
        <f t="shared" ref="IQ484:IQ499" si="7747">IS484+IT484+IU484+IW484+IX484</f>
        <v>0</v>
      </c>
      <c r="IR484" s="259">
        <f t="shared" ref="IR484:IR500" si="7748">IQ484/II484</f>
        <v>0</v>
      </c>
      <c r="IS484" s="247">
        <v>0</v>
      </c>
      <c r="IT484" s="247">
        <v>0</v>
      </c>
      <c r="IU484" s="247">
        <v>0</v>
      </c>
      <c r="IV484" s="247">
        <v>0</v>
      </c>
      <c r="IW484" s="247">
        <v>0</v>
      </c>
      <c r="IX484" s="247">
        <v>0</v>
      </c>
      <c r="IY484" s="247">
        <v>0</v>
      </c>
      <c r="IZ484" s="247">
        <v>0</v>
      </c>
      <c r="JA484" s="274">
        <v>0</v>
      </c>
      <c r="JB484" s="274">
        <v>0</v>
      </c>
      <c r="JC484" s="274">
        <v>0</v>
      </c>
      <c r="JD484" s="247">
        <f t="shared" ref="JD484:JD499" si="7749">L484+AG484+BB484+BW484+CR484+DM484+EH484+FC484+FX484+GS484+HN484+II484</f>
        <v>241</v>
      </c>
      <c r="JE484" s="247">
        <f t="shared" ref="JE484:JE499" si="7750">JD484-(JJ484+JL484)</f>
        <v>238</v>
      </c>
      <c r="JF484" s="260">
        <f t="shared" ref="JF484:JF500" si="7751">JE484/JD484</f>
        <v>0.98755186721991706</v>
      </c>
      <c r="JG484" s="238">
        <f t="shared" ref="JG484:JG500" si="7752">JD484-JE484</f>
        <v>3</v>
      </c>
      <c r="JH484" s="260">
        <f t="shared" ref="JH484:JH500" si="7753">JG484/JD484</f>
        <v>1.2448132780082987E-2</v>
      </c>
      <c r="JI484" s="260">
        <f t="shared" ref="JI484:JI499" si="7754">(JD484-JL484)/JD484</f>
        <v>0.98755186721991706</v>
      </c>
      <c r="JJ484" s="247">
        <f t="shared" si="6827"/>
        <v>0</v>
      </c>
      <c r="JK484" s="260">
        <f t="shared" si="6828"/>
        <v>0</v>
      </c>
      <c r="JL484" s="247">
        <f t="shared" si="6829"/>
        <v>3</v>
      </c>
      <c r="JM484" s="260">
        <f t="shared" ref="JM484:JM500" si="7755">JL484/JD484</f>
        <v>1.2448132780082987E-2</v>
      </c>
      <c r="JN484" s="247">
        <f t="shared" ref="JN484:JN499" si="7756">V484+AQ484+BL484+CG484+DB484+DW484+ER484+FM484+GH484+HC484+HX484+IS484</f>
        <v>0</v>
      </c>
      <c r="JO484" s="247">
        <f t="shared" ref="JO484:JO499" si="7757">W484+AR484+BM484+CH484+DC484+DX484+ES484+FN484+GI484+HD484+HY484+IT484</f>
        <v>3</v>
      </c>
      <c r="JP484" s="247">
        <f t="shared" ref="JP484:JP499" si="7758">X484+AS484+BN484+CI484+DD484+DY484+ET484+FO484+GJ484+HE484+HZ484+IU484</f>
        <v>0</v>
      </c>
      <c r="JQ484" s="247">
        <f t="shared" ref="JQ484:JQ499" si="7759">Y484+AT484+BO484+CJ484+DE484+DZ484+EU484+FP484+GK484+HF484+IA484+IV484</f>
        <v>0</v>
      </c>
      <c r="JR484" s="247">
        <f t="shared" ref="JR484:JR499" si="7760">Z484+AU484+BP484+CK484+DF484+EA484+EV484+FQ484+GL484+HG484+IB484+IW484</f>
        <v>0</v>
      </c>
      <c r="JS484" s="247">
        <f t="shared" ref="JS484:JS499" si="7761">AA484+AV484+BQ484+CL484+DG484+EB484+EW484+FR484+GM484+HH484+IC484+IX484</f>
        <v>0</v>
      </c>
      <c r="JT484" s="247">
        <f t="shared" ref="JT484:JT499" si="7762">AB484+AW484+BR484+CM484+DH484+EC484+EX484+FS484+GN484+HI484+ID484+IY484</f>
        <v>0</v>
      </c>
      <c r="JU484" s="247">
        <f t="shared" ref="JU484:JU499" si="7763">AC484+AX484+BS484+CN484+DI484+ED484+EY484+FT484+GO484+HJ484+IE484+IZ484</f>
        <v>0</v>
      </c>
      <c r="JV484" s="247">
        <f t="shared" ref="JV484:JV499" si="7764">AD484+AY484+BT484+CO484+DJ484+EE484+EZ484+FU484+GP484+HK484+IF484+JA484</f>
        <v>0</v>
      </c>
      <c r="JW484" s="247">
        <f t="shared" ref="JW484:JW499" si="7765">AE484+AZ484+BU484+CP484+DK484+EF484+FA484+FV484+GQ484+HL484+IG484+JB484</f>
        <v>5</v>
      </c>
      <c r="JX484" s="247">
        <f t="shared" ref="JX484:JX499" si="7766">AF484+BA484+BV484+CQ484+DL484+EG484+FB484+FW484+GR484+HM484+IH484+JC484</f>
        <v>2</v>
      </c>
    </row>
    <row r="485" spans="1:284" ht="15" customHeight="1">
      <c r="A485" s="269">
        <f>A484+1</f>
        <v>2</v>
      </c>
      <c r="B485" s="122">
        <v>20010108711</v>
      </c>
      <c r="C485" s="227">
        <f t="shared" ca="1" si="6831"/>
        <v>20</v>
      </c>
      <c r="D485" s="227">
        <f t="shared" ca="1" si="6832"/>
        <v>2</v>
      </c>
      <c r="E485" s="228">
        <f t="shared" si="6833"/>
        <v>44.246575342465754</v>
      </c>
      <c r="F485" s="118">
        <v>12</v>
      </c>
      <c r="G485" s="118">
        <v>11</v>
      </c>
      <c r="H485" s="118">
        <v>1975</v>
      </c>
      <c r="I485" s="225" t="s">
        <v>402</v>
      </c>
      <c r="J485" s="102" t="s">
        <v>812</v>
      </c>
      <c r="K485" s="106" t="s">
        <v>802</v>
      </c>
      <c r="L485" s="247">
        <v>22</v>
      </c>
      <c r="M485" s="247">
        <f t="shared" si="7643"/>
        <v>21</v>
      </c>
      <c r="N485" s="260">
        <f t="shared" si="7644"/>
        <v>0.95454545454545459</v>
      </c>
      <c r="O485" s="238">
        <f t="shared" si="7645"/>
        <v>1</v>
      </c>
      <c r="P485" s="260">
        <f t="shared" si="7646"/>
        <v>4.5454545454545456E-2</v>
      </c>
      <c r="Q485" s="260">
        <f t="shared" si="7647"/>
        <v>1</v>
      </c>
      <c r="R485" s="247">
        <f t="shared" si="7648"/>
        <v>1</v>
      </c>
      <c r="S485" s="260">
        <f t="shared" si="7649"/>
        <v>4.5454545454545456E-2</v>
      </c>
      <c r="T485" s="247">
        <f t="shared" si="7650"/>
        <v>0</v>
      </c>
      <c r="U485" s="260">
        <f t="shared" si="7651"/>
        <v>0</v>
      </c>
      <c r="V485" s="247">
        <v>0</v>
      </c>
      <c r="W485" s="247">
        <v>0</v>
      </c>
      <c r="X485" s="247">
        <v>0</v>
      </c>
      <c r="Y485" s="247">
        <v>0</v>
      </c>
      <c r="Z485" s="247">
        <v>0</v>
      </c>
      <c r="AA485" s="247">
        <v>0</v>
      </c>
      <c r="AB485" s="247">
        <v>0</v>
      </c>
      <c r="AC485" s="247">
        <v>1</v>
      </c>
      <c r="AD485" s="247">
        <v>1</v>
      </c>
      <c r="AE485" s="247">
        <v>1</v>
      </c>
      <c r="AF485" s="247">
        <v>1</v>
      </c>
      <c r="AG485" s="236">
        <v>20</v>
      </c>
      <c r="AH485" s="236">
        <f t="shared" si="7652"/>
        <v>19</v>
      </c>
      <c r="AI485" s="237">
        <f t="shared" si="7653"/>
        <v>0.95</v>
      </c>
      <c r="AJ485" s="238">
        <f t="shared" si="7654"/>
        <v>1</v>
      </c>
      <c r="AK485" s="237">
        <f t="shared" si="7655"/>
        <v>0.05</v>
      </c>
      <c r="AL485" s="237">
        <f t="shared" si="7656"/>
        <v>1</v>
      </c>
      <c r="AM485" s="236">
        <f t="shared" si="7657"/>
        <v>1</v>
      </c>
      <c r="AN485" s="237">
        <f t="shared" si="7658"/>
        <v>0.05</v>
      </c>
      <c r="AO485" s="236">
        <f t="shared" si="7659"/>
        <v>0</v>
      </c>
      <c r="AP485" s="237">
        <f t="shared" si="7660"/>
        <v>0</v>
      </c>
      <c r="AQ485" s="236">
        <v>0</v>
      </c>
      <c r="AR485" s="236">
        <v>0</v>
      </c>
      <c r="AS485" s="236">
        <v>0</v>
      </c>
      <c r="AT485" s="236">
        <v>0</v>
      </c>
      <c r="AU485" s="236">
        <v>0</v>
      </c>
      <c r="AV485" s="236">
        <v>0</v>
      </c>
      <c r="AW485" s="236">
        <v>0</v>
      </c>
      <c r="AX485" s="236">
        <v>1</v>
      </c>
      <c r="AY485" s="236">
        <v>2</v>
      </c>
      <c r="AZ485" s="236">
        <v>0</v>
      </c>
      <c r="BA485" s="236">
        <v>0</v>
      </c>
      <c r="BB485" s="236">
        <v>21</v>
      </c>
      <c r="BC485" s="236">
        <f t="shared" si="7661"/>
        <v>19</v>
      </c>
      <c r="BD485" s="237">
        <f t="shared" si="7662"/>
        <v>0.90476190476190477</v>
      </c>
      <c r="BE485" s="238">
        <f t="shared" si="7663"/>
        <v>2</v>
      </c>
      <c r="BF485" s="237">
        <f t="shared" si="7664"/>
        <v>9.5238095238095233E-2</v>
      </c>
      <c r="BG485" s="237">
        <f t="shared" si="7665"/>
        <v>0.90476190476190477</v>
      </c>
      <c r="BH485" s="236">
        <f t="shared" si="7666"/>
        <v>0</v>
      </c>
      <c r="BI485" s="237">
        <f t="shared" si="7667"/>
        <v>0</v>
      </c>
      <c r="BJ485" s="236">
        <f t="shared" si="7668"/>
        <v>2</v>
      </c>
      <c r="BK485" s="237">
        <f t="shared" si="7669"/>
        <v>9.5238095238095233E-2</v>
      </c>
      <c r="BL485" s="236">
        <v>0</v>
      </c>
      <c r="BM485" s="236">
        <v>0</v>
      </c>
      <c r="BN485" s="236">
        <v>2</v>
      </c>
      <c r="BO485" s="236">
        <v>0</v>
      </c>
      <c r="BP485" s="236">
        <v>0</v>
      </c>
      <c r="BQ485" s="236">
        <v>0</v>
      </c>
      <c r="BR485" s="236">
        <v>0</v>
      </c>
      <c r="BS485" s="236">
        <v>0</v>
      </c>
      <c r="BT485" s="236">
        <v>1</v>
      </c>
      <c r="BU485" s="236">
        <v>0</v>
      </c>
      <c r="BV485" s="236">
        <v>0</v>
      </c>
      <c r="BW485" s="247">
        <v>21</v>
      </c>
      <c r="BX485" s="247">
        <f t="shared" si="7670"/>
        <v>21</v>
      </c>
      <c r="BY485" s="260">
        <f t="shared" si="7671"/>
        <v>1</v>
      </c>
      <c r="BZ485" s="238">
        <f t="shared" si="7672"/>
        <v>0</v>
      </c>
      <c r="CA485" s="260">
        <f t="shared" si="7673"/>
        <v>0</v>
      </c>
      <c r="CB485" s="260">
        <f t="shared" si="7674"/>
        <v>1</v>
      </c>
      <c r="CC485" s="247">
        <f t="shared" si="7675"/>
        <v>0</v>
      </c>
      <c r="CD485" s="260">
        <f t="shared" si="7676"/>
        <v>0</v>
      </c>
      <c r="CE485" s="247">
        <f t="shared" si="7677"/>
        <v>0</v>
      </c>
      <c r="CF485" s="260">
        <f t="shared" si="7678"/>
        <v>0</v>
      </c>
      <c r="CG485" s="247">
        <v>0</v>
      </c>
      <c r="CH485" s="247">
        <v>0</v>
      </c>
      <c r="CI485" s="247">
        <v>0</v>
      </c>
      <c r="CJ485" s="247">
        <v>0</v>
      </c>
      <c r="CK485" s="247">
        <v>0</v>
      </c>
      <c r="CL485" s="247">
        <v>0</v>
      </c>
      <c r="CM485" s="247">
        <v>0</v>
      </c>
      <c r="CN485" s="247">
        <v>0</v>
      </c>
      <c r="CO485" s="247">
        <v>0</v>
      </c>
      <c r="CP485" s="247">
        <v>0</v>
      </c>
      <c r="CQ485" s="247">
        <v>0</v>
      </c>
      <c r="CR485" s="274">
        <v>15</v>
      </c>
      <c r="CS485" s="247">
        <f t="shared" si="7679"/>
        <v>15</v>
      </c>
      <c r="CT485" s="237">
        <f t="shared" si="7680"/>
        <v>1</v>
      </c>
      <c r="CU485" s="238">
        <f t="shared" si="7681"/>
        <v>0</v>
      </c>
      <c r="CV485" s="259">
        <f t="shared" si="7682"/>
        <v>0</v>
      </c>
      <c r="CW485" s="237">
        <f t="shared" si="7683"/>
        <v>1</v>
      </c>
      <c r="CX485" s="247">
        <f t="shared" si="7684"/>
        <v>0</v>
      </c>
      <c r="CY485" s="237">
        <f t="shared" si="6625"/>
        <v>0</v>
      </c>
      <c r="CZ485" s="247">
        <f t="shared" si="7685"/>
        <v>0</v>
      </c>
      <c r="DA485" s="259">
        <f t="shared" si="6626"/>
        <v>0</v>
      </c>
      <c r="DB485" s="247">
        <v>0</v>
      </c>
      <c r="DC485" s="247">
        <v>0</v>
      </c>
      <c r="DD485" s="247">
        <v>0</v>
      </c>
      <c r="DE485" s="247">
        <v>0</v>
      </c>
      <c r="DF485" s="247">
        <v>0</v>
      </c>
      <c r="DG485" s="247">
        <v>0</v>
      </c>
      <c r="DH485" s="247">
        <v>0</v>
      </c>
      <c r="DI485" s="247">
        <v>0</v>
      </c>
      <c r="DJ485" s="274">
        <v>0</v>
      </c>
      <c r="DK485" s="274">
        <v>0</v>
      </c>
      <c r="DL485" s="274">
        <v>0</v>
      </c>
      <c r="DM485" s="274">
        <v>21</v>
      </c>
      <c r="DN485" s="247">
        <f t="shared" si="7686"/>
        <v>20</v>
      </c>
      <c r="DO485" s="237">
        <f t="shared" si="7687"/>
        <v>0.95238095238095233</v>
      </c>
      <c r="DP485" s="238">
        <f t="shared" si="7688"/>
        <v>1</v>
      </c>
      <c r="DQ485" s="259">
        <f t="shared" si="7689"/>
        <v>4.7619047619047616E-2</v>
      </c>
      <c r="DR485" s="237">
        <f t="shared" si="7690"/>
        <v>1</v>
      </c>
      <c r="DS485" s="247">
        <f t="shared" si="7691"/>
        <v>1</v>
      </c>
      <c r="DT485" s="237">
        <f t="shared" si="7692"/>
        <v>4.7619047619047616E-2</v>
      </c>
      <c r="DU485" s="247">
        <f t="shared" si="7693"/>
        <v>0</v>
      </c>
      <c r="DV485" s="259">
        <f t="shared" si="7694"/>
        <v>0</v>
      </c>
      <c r="DW485" s="247">
        <v>0</v>
      </c>
      <c r="DX485" s="247">
        <v>0</v>
      </c>
      <c r="DY485" s="247">
        <v>0</v>
      </c>
      <c r="DZ485" s="247">
        <v>0</v>
      </c>
      <c r="EA485" s="247">
        <v>0</v>
      </c>
      <c r="EB485" s="247">
        <v>0</v>
      </c>
      <c r="EC485" s="247">
        <v>0</v>
      </c>
      <c r="ED485" s="247">
        <v>1</v>
      </c>
      <c r="EE485" s="274">
        <v>1</v>
      </c>
      <c r="EF485" s="274">
        <v>0</v>
      </c>
      <c r="EG485" s="274">
        <v>0</v>
      </c>
      <c r="EH485" s="274">
        <v>22</v>
      </c>
      <c r="EI485" s="247">
        <f t="shared" si="7695"/>
        <v>20</v>
      </c>
      <c r="EJ485" s="237">
        <f t="shared" si="7696"/>
        <v>0.90909090909090906</v>
      </c>
      <c r="EK485" s="238">
        <f t="shared" si="7697"/>
        <v>2</v>
      </c>
      <c r="EL485" s="259">
        <f t="shared" si="7698"/>
        <v>9.0909090909090912E-2</v>
      </c>
      <c r="EM485" s="237">
        <f t="shared" si="7699"/>
        <v>1</v>
      </c>
      <c r="EN485" s="247">
        <f t="shared" si="7700"/>
        <v>2</v>
      </c>
      <c r="EO485" s="237">
        <f t="shared" si="7701"/>
        <v>9.0909090909090912E-2</v>
      </c>
      <c r="EP485" s="247">
        <f t="shared" si="7702"/>
        <v>0</v>
      </c>
      <c r="EQ485" s="259">
        <f t="shared" si="7703"/>
        <v>0</v>
      </c>
      <c r="ER485" s="247">
        <v>0</v>
      </c>
      <c r="ES485" s="247">
        <v>0</v>
      </c>
      <c r="ET485" s="247">
        <v>0</v>
      </c>
      <c r="EU485" s="247">
        <v>0</v>
      </c>
      <c r="EV485" s="247">
        <v>0</v>
      </c>
      <c r="EW485" s="247">
        <v>0</v>
      </c>
      <c r="EX485" s="247">
        <v>0</v>
      </c>
      <c r="EY485" s="247">
        <v>2</v>
      </c>
      <c r="EZ485" s="274">
        <v>0</v>
      </c>
      <c r="FA485" s="274">
        <v>1</v>
      </c>
      <c r="FB485" s="274">
        <v>1</v>
      </c>
      <c r="FC485" s="274">
        <v>18</v>
      </c>
      <c r="FD485" s="247">
        <f t="shared" si="7704"/>
        <v>17</v>
      </c>
      <c r="FE485" s="237">
        <f t="shared" si="7705"/>
        <v>0.94444444444444442</v>
      </c>
      <c r="FF485" s="238">
        <f t="shared" si="7706"/>
        <v>1</v>
      </c>
      <c r="FG485" s="259">
        <f t="shared" si="7707"/>
        <v>5.5555555555555552E-2</v>
      </c>
      <c r="FH485" s="237">
        <f t="shared" si="7708"/>
        <v>0.94444444444444442</v>
      </c>
      <c r="FI485" s="247">
        <f t="shared" si="7709"/>
        <v>0</v>
      </c>
      <c r="FJ485" s="237">
        <f t="shared" si="7710"/>
        <v>0</v>
      </c>
      <c r="FK485" s="247">
        <f t="shared" si="7711"/>
        <v>1</v>
      </c>
      <c r="FL485" s="259">
        <f t="shared" si="7712"/>
        <v>5.5555555555555552E-2</v>
      </c>
      <c r="FM485" s="247">
        <v>0</v>
      </c>
      <c r="FN485" s="247">
        <v>0</v>
      </c>
      <c r="FO485" s="247">
        <v>1</v>
      </c>
      <c r="FP485" s="247">
        <v>0</v>
      </c>
      <c r="FQ485" s="247">
        <v>0</v>
      </c>
      <c r="FR485" s="247">
        <v>0</v>
      </c>
      <c r="FS485" s="247">
        <v>0</v>
      </c>
      <c r="FT485" s="247">
        <v>0</v>
      </c>
      <c r="FU485" s="274">
        <v>0</v>
      </c>
      <c r="FV485" s="274">
        <v>0</v>
      </c>
      <c r="FW485" s="274">
        <v>0</v>
      </c>
      <c r="FX485" s="274">
        <v>22</v>
      </c>
      <c r="FY485" s="247">
        <f t="shared" si="7713"/>
        <v>22</v>
      </c>
      <c r="FZ485" s="237">
        <f t="shared" si="7714"/>
        <v>1</v>
      </c>
      <c r="GA485" s="238">
        <f t="shared" si="7715"/>
        <v>0</v>
      </c>
      <c r="GB485" s="259">
        <f t="shared" si="7716"/>
        <v>0</v>
      </c>
      <c r="GC485" s="237">
        <f t="shared" si="7717"/>
        <v>1</v>
      </c>
      <c r="GD485" s="247">
        <f t="shared" si="7718"/>
        <v>0</v>
      </c>
      <c r="GE485" s="237">
        <f t="shared" si="7719"/>
        <v>0</v>
      </c>
      <c r="GF485" s="247">
        <f t="shared" si="7720"/>
        <v>0</v>
      </c>
      <c r="GG485" s="259">
        <f t="shared" si="7721"/>
        <v>0</v>
      </c>
      <c r="GH485" s="247">
        <v>0</v>
      </c>
      <c r="GI485" s="247">
        <v>0</v>
      </c>
      <c r="GJ485" s="247">
        <v>0</v>
      </c>
      <c r="GK485" s="247">
        <v>0</v>
      </c>
      <c r="GL485" s="247">
        <v>0</v>
      </c>
      <c r="GM485" s="247">
        <v>0</v>
      </c>
      <c r="GN485" s="247">
        <v>0</v>
      </c>
      <c r="GO485" s="247">
        <v>0</v>
      </c>
      <c r="GP485" s="274">
        <v>1</v>
      </c>
      <c r="GQ485" s="274">
        <v>0</v>
      </c>
      <c r="GR485" s="274">
        <v>0</v>
      </c>
      <c r="GS485" s="274">
        <v>19</v>
      </c>
      <c r="GT485" s="247">
        <f t="shared" si="7722"/>
        <v>17</v>
      </c>
      <c r="GU485" s="237">
        <f t="shared" si="7723"/>
        <v>0.89473684210526316</v>
      </c>
      <c r="GV485" s="238">
        <f t="shared" si="7724"/>
        <v>2</v>
      </c>
      <c r="GW485" s="259">
        <f t="shared" si="7725"/>
        <v>0.10526315789473684</v>
      </c>
      <c r="GX485" s="237">
        <f t="shared" si="7726"/>
        <v>0.94736842105263153</v>
      </c>
      <c r="GY485" s="247">
        <f t="shared" si="7727"/>
        <v>1</v>
      </c>
      <c r="GZ485" s="237">
        <f t="shared" si="7728"/>
        <v>5.2631578947368418E-2</v>
      </c>
      <c r="HA485" s="247">
        <f t="shared" si="7729"/>
        <v>1</v>
      </c>
      <c r="HB485" s="259">
        <f t="shared" si="7730"/>
        <v>5.2631578947368418E-2</v>
      </c>
      <c r="HC485" s="247">
        <v>0</v>
      </c>
      <c r="HD485" s="247">
        <v>0</v>
      </c>
      <c r="HE485" s="247">
        <v>1</v>
      </c>
      <c r="HF485" s="247">
        <v>0</v>
      </c>
      <c r="HG485" s="247">
        <v>0</v>
      </c>
      <c r="HH485" s="247">
        <v>0</v>
      </c>
      <c r="HI485" s="247">
        <v>0</v>
      </c>
      <c r="HJ485" s="247">
        <v>1</v>
      </c>
      <c r="HK485" s="274">
        <v>0</v>
      </c>
      <c r="HL485" s="274">
        <v>0</v>
      </c>
      <c r="HM485" s="274">
        <v>0</v>
      </c>
      <c r="HN485" s="274">
        <v>21</v>
      </c>
      <c r="HO485" s="247">
        <f t="shared" si="7731"/>
        <v>20</v>
      </c>
      <c r="HP485" s="237">
        <f t="shared" si="7732"/>
        <v>0.95238095238095233</v>
      </c>
      <c r="HQ485" s="238">
        <f t="shared" si="7733"/>
        <v>1</v>
      </c>
      <c r="HR485" s="259">
        <f t="shared" si="7734"/>
        <v>4.7619047619047616E-2</v>
      </c>
      <c r="HS485" s="237">
        <f t="shared" si="7735"/>
        <v>1</v>
      </c>
      <c r="HT485" s="247">
        <f t="shared" si="7736"/>
        <v>1</v>
      </c>
      <c r="HU485" s="237">
        <f t="shared" si="7737"/>
        <v>4.7619047619047616E-2</v>
      </c>
      <c r="HV485" s="247">
        <f t="shared" si="7738"/>
        <v>0</v>
      </c>
      <c r="HW485" s="259">
        <f t="shared" si="7739"/>
        <v>0</v>
      </c>
      <c r="HX485" s="247">
        <v>0</v>
      </c>
      <c r="HY485" s="247">
        <v>0</v>
      </c>
      <c r="HZ485" s="247">
        <v>0</v>
      </c>
      <c r="IA485" s="247">
        <v>0</v>
      </c>
      <c r="IB485" s="247">
        <v>0</v>
      </c>
      <c r="IC485" s="247">
        <v>0</v>
      </c>
      <c r="ID485" s="247">
        <v>0</v>
      </c>
      <c r="IE485" s="247">
        <v>1</v>
      </c>
      <c r="IF485" s="274">
        <v>0</v>
      </c>
      <c r="IG485" s="274">
        <v>0</v>
      </c>
      <c r="IH485" s="274">
        <v>1</v>
      </c>
      <c r="II485" s="274">
        <v>19</v>
      </c>
      <c r="IJ485" s="247">
        <f t="shared" si="7740"/>
        <v>10</v>
      </c>
      <c r="IK485" s="237">
        <f t="shared" si="7741"/>
        <v>0.52631578947368418</v>
      </c>
      <c r="IL485" s="238">
        <f t="shared" si="7742"/>
        <v>9</v>
      </c>
      <c r="IM485" s="259">
        <f t="shared" si="7743"/>
        <v>0.47368421052631576</v>
      </c>
      <c r="IN485" s="237">
        <f t="shared" si="7744"/>
        <v>0.57894736842105265</v>
      </c>
      <c r="IO485" s="247">
        <f t="shared" si="7745"/>
        <v>1</v>
      </c>
      <c r="IP485" s="237">
        <f t="shared" si="7746"/>
        <v>5.2631578947368418E-2</v>
      </c>
      <c r="IQ485" s="247">
        <f t="shared" si="7747"/>
        <v>8</v>
      </c>
      <c r="IR485" s="259">
        <f t="shared" si="7748"/>
        <v>0.42105263157894735</v>
      </c>
      <c r="IS485" s="247">
        <v>0</v>
      </c>
      <c r="IT485" s="247">
        <v>0</v>
      </c>
      <c r="IU485" s="247">
        <v>8</v>
      </c>
      <c r="IV485" s="247">
        <v>0</v>
      </c>
      <c r="IW485" s="247">
        <v>0</v>
      </c>
      <c r="IX485" s="247">
        <v>0</v>
      </c>
      <c r="IY485" s="247">
        <v>0</v>
      </c>
      <c r="IZ485" s="247">
        <v>1</v>
      </c>
      <c r="JA485" s="274">
        <v>0</v>
      </c>
      <c r="JB485" s="274">
        <v>0</v>
      </c>
      <c r="JC485" s="274">
        <v>0</v>
      </c>
      <c r="JD485" s="247">
        <f t="shared" si="7749"/>
        <v>241</v>
      </c>
      <c r="JE485" s="247">
        <f t="shared" si="7750"/>
        <v>221</v>
      </c>
      <c r="JF485" s="260">
        <f t="shared" si="7751"/>
        <v>0.91701244813278004</v>
      </c>
      <c r="JG485" s="238">
        <f t="shared" si="7752"/>
        <v>20</v>
      </c>
      <c r="JH485" s="260">
        <f t="shared" si="7753"/>
        <v>8.2987551867219914E-2</v>
      </c>
      <c r="JI485" s="260">
        <f t="shared" si="7754"/>
        <v>0.950207468879668</v>
      </c>
      <c r="JJ485" s="247">
        <f t="shared" si="6827"/>
        <v>8</v>
      </c>
      <c r="JK485" s="260">
        <f t="shared" si="6828"/>
        <v>3.3195020746887967E-2</v>
      </c>
      <c r="JL485" s="247">
        <f t="shared" si="6829"/>
        <v>12</v>
      </c>
      <c r="JM485" s="260">
        <f t="shared" si="7755"/>
        <v>4.9792531120331947E-2</v>
      </c>
      <c r="JN485" s="247">
        <f t="shared" si="7756"/>
        <v>0</v>
      </c>
      <c r="JO485" s="247">
        <f t="shared" si="7757"/>
        <v>0</v>
      </c>
      <c r="JP485" s="247">
        <f t="shared" si="7758"/>
        <v>12</v>
      </c>
      <c r="JQ485" s="247">
        <f t="shared" si="7759"/>
        <v>0</v>
      </c>
      <c r="JR485" s="247">
        <f t="shared" si="7760"/>
        <v>0</v>
      </c>
      <c r="JS485" s="247">
        <f t="shared" si="7761"/>
        <v>0</v>
      </c>
      <c r="JT485" s="247">
        <f t="shared" si="7762"/>
        <v>0</v>
      </c>
      <c r="JU485" s="247">
        <f t="shared" si="7763"/>
        <v>8</v>
      </c>
      <c r="JV485" s="247">
        <f t="shared" si="7764"/>
        <v>6</v>
      </c>
      <c r="JW485" s="247">
        <f t="shared" si="7765"/>
        <v>2</v>
      </c>
      <c r="JX485" s="247">
        <f t="shared" si="7766"/>
        <v>3</v>
      </c>
    </row>
    <row r="486" spans="1:284" ht="15" customHeight="1">
      <c r="A486" s="269">
        <f t="shared" si="6830"/>
        <v>3</v>
      </c>
      <c r="B486" s="131">
        <v>20160919320</v>
      </c>
      <c r="C486" s="227">
        <f t="shared" ca="1" si="6831"/>
        <v>4</v>
      </c>
      <c r="D486" s="227">
        <f t="shared" ca="1" si="6832"/>
        <v>6</v>
      </c>
      <c r="E486" s="228">
        <f t="shared" si="6833"/>
        <v>22.156164383561645</v>
      </c>
      <c r="F486" s="117">
        <v>9</v>
      </c>
      <c r="G486" s="117">
        <v>12</v>
      </c>
      <c r="H486" s="117">
        <v>1997</v>
      </c>
      <c r="I486" s="225" t="s">
        <v>404</v>
      </c>
      <c r="J486" s="111" t="s">
        <v>823</v>
      </c>
      <c r="K486" s="106" t="s">
        <v>802</v>
      </c>
      <c r="L486" s="258">
        <v>22</v>
      </c>
      <c r="M486" s="258">
        <f t="shared" si="7643"/>
        <v>20</v>
      </c>
      <c r="N486" s="262">
        <f t="shared" si="7644"/>
        <v>0.90909090909090906</v>
      </c>
      <c r="O486" s="245">
        <f t="shared" si="7645"/>
        <v>2</v>
      </c>
      <c r="P486" s="262">
        <f t="shared" si="7646"/>
        <v>9.0909090909090912E-2</v>
      </c>
      <c r="Q486" s="262">
        <f t="shared" si="7647"/>
        <v>0.95454545454545459</v>
      </c>
      <c r="R486" s="247">
        <f t="shared" si="7648"/>
        <v>1</v>
      </c>
      <c r="S486" s="260">
        <f t="shared" si="7649"/>
        <v>4.5454545454545456E-2</v>
      </c>
      <c r="T486" s="247">
        <f t="shared" si="7650"/>
        <v>1</v>
      </c>
      <c r="U486" s="262">
        <f t="shared" si="7651"/>
        <v>4.5454545454545456E-2</v>
      </c>
      <c r="V486" s="258">
        <v>0</v>
      </c>
      <c r="W486" s="258">
        <v>0</v>
      </c>
      <c r="X486" s="258">
        <v>1</v>
      </c>
      <c r="Y486" s="258">
        <v>0</v>
      </c>
      <c r="Z486" s="258">
        <v>0</v>
      </c>
      <c r="AA486" s="258">
        <v>0</v>
      </c>
      <c r="AB486" s="258">
        <v>0</v>
      </c>
      <c r="AC486" s="258">
        <v>1</v>
      </c>
      <c r="AD486" s="258">
        <v>0</v>
      </c>
      <c r="AE486" s="258">
        <v>0</v>
      </c>
      <c r="AF486" s="258">
        <v>0</v>
      </c>
      <c r="AG486" s="236">
        <v>20</v>
      </c>
      <c r="AH486" s="243">
        <f t="shared" si="7652"/>
        <v>19</v>
      </c>
      <c r="AI486" s="244">
        <f t="shared" si="7653"/>
        <v>0.95</v>
      </c>
      <c r="AJ486" s="245">
        <f t="shared" si="7654"/>
        <v>1</v>
      </c>
      <c r="AK486" s="244">
        <f t="shared" si="7655"/>
        <v>0.05</v>
      </c>
      <c r="AL486" s="244">
        <f t="shared" si="7656"/>
        <v>1</v>
      </c>
      <c r="AM486" s="236">
        <f t="shared" si="7657"/>
        <v>1</v>
      </c>
      <c r="AN486" s="237">
        <f t="shared" si="7658"/>
        <v>0.05</v>
      </c>
      <c r="AO486" s="236">
        <f t="shared" si="7659"/>
        <v>0</v>
      </c>
      <c r="AP486" s="244">
        <f t="shared" si="7660"/>
        <v>0</v>
      </c>
      <c r="AQ486" s="243">
        <v>0</v>
      </c>
      <c r="AR486" s="243">
        <v>0</v>
      </c>
      <c r="AS486" s="243">
        <v>0</v>
      </c>
      <c r="AT486" s="243">
        <v>0</v>
      </c>
      <c r="AU486" s="243">
        <v>0</v>
      </c>
      <c r="AV486" s="243">
        <v>0</v>
      </c>
      <c r="AW486" s="243">
        <v>0</v>
      </c>
      <c r="AX486" s="243">
        <v>1</v>
      </c>
      <c r="AY486" s="243">
        <v>0</v>
      </c>
      <c r="AZ486" s="243">
        <v>0</v>
      </c>
      <c r="BA486" s="243">
        <v>0</v>
      </c>
      <c r="BB486" s="236">
        <v>21</v>
      </c>
      <c r="BC486" s="243">
        <f t="shared" si="7661"/>
        <v>20</v>
      </c>
      <c r="BD486" s="244">
        <f t="shared" si="7662"/>
        <v>0.95238095238095233</v>
      </c>
      <c r="BE486" s="245">
        <f t="shared" si="7663"/>
        <v>1</v>
      </c>
      <c r="BF486" s="244">
        <f t="shared" si="7664"/>
        <v>4.7619047619047616E-2</v>
      </c>
      <c r="BG486" s="244">
        <f t="shared" si="7665"/>
        <v>0.95238095238095233</v>
      </c>
      <c r="BH486" s="236">
        <f t="shared" si="7666"/>
        <v>0</v>
      </c>
      <c r="BI486" s="237">
        <f t="shared" si="7667"/>
        <v>0</v>
      </c>
      <c r="BJ486" s="236">
        <f t="shared" si="7668"/>
        <v>1</v>
      </c>
      <c r="BK486" s="244">
        <f t="shared" si="7669"/>
        <v>4.7619047619047616E-2</v>
      </c>
      <c r="BL486" s="236">
        <v>0</v>
      </c>
      <c r="BM486" s="236">
        <v>1</v>
      </c>
      <c r="BN486" s="236">
        <v>0</v>
      </c>
      <c r="BO486" s="236">
        <v>0</v>
      </c>
      <c r="BP486" s="236">
        <v>0</v>
      </c>
      <c r="BQ486" s="236">
        <v>0</v>
      </c>
      <c r="BR486" s="236">
        <v>0</v>
      </c>
      <c r="BS486" s="236">
        <v>0</v>
      </c>
      <c r="BT486" s="236">
        <v>0</v>
      </c>
      <c r="BU486" s="236">
        <v>0</v>
      </c>
      <c r="BV486" s="236">
        <v>0</v>
      </c>
      <c r="BW486" s="247">
        <v>21</v>
      </c>
      <c r="BX486" s="258">
        <f t="shared" si="7670"/>
        <v>21</v>
      </c>
      <c r="BY486" s="262">
        <f t="shared" si="7671"/>
        <v>1</v>
      </c>
      <c r="BZ486" s="245">
        <f t="shared" si="7672"/>
        <v>0</v>
      </c>
      <c r="CA486" s="262">
        <f t="shared" si="7673"/>
        <v>0</v>
      </c>
      <c r="CB486" s="262">
        <f t="shared" si="7674"/>
        <v>1</v>
      </c>
      <c r="CC486" s="247">
        <f t="shared" si="7675"/>
        <v>0</v>
      </c>
      <c r="CD486" s="260">
        <f t="shared" si="7676"/>
        <v>0</v>
      </c>
      <c r="CE486" s="247">
        <f t="shared" si="7677"/>
        <v>0</v>
      </c>
      <c r="CF486" s="262">
        <f t="shared" si="7678"/>
        <v>0</v>
      </c>
      <c r="CG486" s="247">
        <v>0</v>
      </c>
      <c r="CH486" s="247">
        <v>0</v>
      </c>
      <c r="CI486" s="247">
        <v>0</v>
      </c>
      <c r="CJ486" s="247">
        <v>0</v>
      </c>
      <c r="CK486" s="247">
        <v>0</v>
      </c>
      <c r="CL486" s="247">
        <v>0</v>
      </c>
      <c r="CM486" s="247">
        <v>0</v>
      </c>
      <c r="CN486" s="247">
        <v>0</v>
      </c>
      <c r="CO486" s="247">
        <v>0</v>
      </c>
      <c r="CP486" s="247">
        <v>0</v>
      </c>
      <c r="CQ486" s="247">
        <v>0</v>
      </c>
      <c r="CR486" s="274">
        <v>15</v>
      </c>
      <c r="CS486" s="258">
        <f t="shared" si="7679"/>
        <v>15</v>
      </c>
      <c r="CT486" s="244">
        <f t="shared" si="7680"/>
        <v>1</v>
      </c>
      <c r="CU486" s="245">
        <f t="shared" si="7681"/>
        <v>0</v>
      </c>
      <c r="CV486" s="278">
        <f t="shared" si="7682"/>
        <v>0</v>
      </c>
      <c r="CW486" s="244">
        <f t="shared" si="7683"/>
        <v>1</v>
      </c>
      <c r="CX486" s="247">
        <f t="shared" si="7684"/>
        <v>0</v>
      </c>
      <c r="CY486" s="237">
        <f t="shared" si="6625"/>
        <v>0</v>
      </c>
      <c r="CZ486" s="247">
        <f t="shared" si="7685"/>
        <v>0</v>
      </c>
      <c r="DA486" s="259">
        <f t="shared" si="6626"/>
        <v>0</v>
      </c>
      <c r="DB486" s="247">
        <v>0</v>
      </c>
      <c r="DC486" s="247">
        <v>0</v>
      </c>
      <c r="DD486" s="247">
        <v>0</v>
      </c>
      <c r="DE486" s="247">
        <v>0</v>
      </c>
      <c r="DF486" s="247">
        <v>0</v>
      </c>
      <c r="DG486" s="247">
        <v>0</v>
      </c>
      <c r="DH486" s="247">
        <v>0</v>
      </c>
      <c r="DI486" s="247">
        <v>0</v>
      </c>
      <c r="DJ486" s="274">
        <v>0</v>
      </c>
      <c r="DK486" s="274">
        <v>0</v>
      </c>
      <c r="DL486" s="274">
        <v>0</v>
      </c>
      <c r="DM486" s="274">
        <v>21</v>
      </c>
      <c r="DN486" s="258">
        <f t="shared" si="7686"/>
        <v>21</v>
      </c>
      <c r="DO486" s="244">
        <f t="shared" si="7687"/>
        <v>1</v>
      </c>
      <c r="DP486" s="245">
        <f t="shared" si="7688"/>
        <v>0</v>
      </c>
      <c r="DQ486" s="278">
        <f t="shared" si="7689"/>
        <v>0</v>
      </c>
      <c r="DR486" s="244">
        <f t="shared" si="7690"/>
        <v>1</v>
      </c>
      <c r="DS486" s="247">
        <f t="shared" si="7691"/>
        <v>0</v>
      </c>
      <c r="DT486" s="237">
        <f t="shared" si="7692"/>
        <v>0</v>
      </c>
      <c r="DU486" s="247">
        <f t="shared" si="7693"/>
        <v>0</v>
      </c>
      <c r="DV486" s="259">
        <f t="shared" si="7694"/>
        <v>0</v>
      </c>
      <c r="DW486" s="247">
        <v>0</v>
      </c>
      <c r="DX486" s="247">
        <v>0</v>
      </c>
      <c r="DY486" s="247">
        <v>0</v>
      </c>
      <c r="DZ486" s="247">
        <v>0</v>
      </c>
      <c r="EA486" s="247">
        <v>0</v>
      </c>
      <c r="EB486" s="247">
        <v>0</v>
      </c>
      <c r="EC486" s="247">
        <v>0</v>
      </c>
      <c r="ED486" s="247">
        <v>0</v>
      </c>
      <c r="EE486" s="274">
        <v>0</v>
      </c>
      <c r="EF486" s="274">
        <v>0</v>
      </c>
      <c r="EG486" s="274">
        <v>0</v>
      </c>
      <c r="EH486" s="274">
        <v>22</v>
      </c>
      <c r="EI486" s="258">
        <f t="shared" si="7695"/>
        <v>21</v>
      </c>
      <c r="EJ486" s="244">
        <f t="shared" si="7696"/>
        <v>0.95454545454545459</v>
      </c>
      <c r="EK486" s="245">
        <f t="shared" si="7697"/>
        <v>1</v>
      </c>
      <c r="EL486" s="278">
        <f t="shared" si="7698"/>
        <v>4.5454545454545456E-2</v>
      </c>
      <c r="EM486" s="244">
        <f t="shared" si="7699"/>
        <v>0.95454545454545459</v>
      </c>
      <c r="EN486" s="247">
        <f t="shared" si="7700"/>
        <v>0</v>
      </c>
      <c r="EO486" s="237">
        <f t="shared" si="7701"/>
        <v>0</v>
      </c>
      <c r="EP486" s="247">
        <f t="shared" si="7702"/>
        <v>1</v>
      </c>
      <c r="EQ486" s="259">
        <f t="shared" si="7703"/>
        <v>4.5454545454545456E-2</v>
      </c>
      <c r="ER486" s="247">
        <v>0</v>
      </c>
      <c r="ES486" s="247">
        <v>0</v>
      </c>
      <c r="ET486" s="247">
        <v>1</v>
      </c>
      <c r="EU486" s="247">
        <v>0</v>
      </c>
      <c r="EV486" s="247">
        <v>0</v>
      </c>
      <c r="EW486" s="247">
        <v>0</v>
      </c>
      <c r="EX486" s="247">
        <v>0</v>
      </c>
      <c r="EY486" s="247">
        <v>0</v>
      </c>
      <c r="EZ486" s="274">
        <v>0</v>
      </c>
      <c r="FA486" s="274">
        <v>1</v>
      </c>
      <c r="FB486" s="274">
        <v>0</v>
      </c>
      <c r="FC486" s="274">
        <v>18</v>
      </c>
      <c r="FD486" s="258">
        <f t="shared" si="7704"/>
        <v>17</v>
      </c>
      <c r="FE486" s="244">
        <f t="shared" si="7705"/>
        <v>0.94444444444444442</v>
      </c>
      <c r="FF486" s="245">
        <f t="shared" si="7706"/>
        <v>1</v>
      </c>
      <c r="FG486" s="278">
        <f t="shared" si="7707"/>
        <v>5.5555555555555552E-2</v>
      </c>
      <c r="FH486" s="244">
        <f t="shared" si="7708"/>
        <v>0.94444444444444442</v>
      </c>
      <c r="FI486" s="247">
        <f t="shared" si="7709"/>
        <v>0</v>
      </c>
      <c r="FJ486" s="237">
        <f t="shared" si="7710"/>
        <v>0</v>
      </c>
      <c r="FK486" s="247">
        <f t="shared" si="7711"/>
        <v>1</v>
      </c>
      <c r="FL486" s="259">
        <f t="shared" si="7712"/>
        <v>5.5555555555555552E-2</v>
      </c>
      <c r="FM486" s="247">
        <v>0</v>
      </c>
      <c r="FN486" s="247">
        <v>1</v>
      </c>
      <c r="FO486" s="247">
        <v>0</v>
      </c>
      <c r="FP486" s="247">
        <v>0</v>
      </c>
      <c r="FQ486" s="247">
        <v>0</v>
      </c>
      <c r="FR486" s="247">
        <v>0</v>
      </c>
      <c r="FS486" s="247">
        <v>0</v>
      </c>
      <c r="FT486" s="247">
        <v>0</v>
      </c>
      <c r="FU486" s="274">
        <v>0</v>
      </c>
      <c r="FV486" s="274">
        <v>0</v>
      </c>
      <c r="FW486" s="274">
        <v>0</v>
      </c>
      <c r="FX486" s="274">
        <v>22</v>
      </c>
      <c r="FY486" s="258">
        <f t="shared" si="7713"/>
        <v>22</v>
      </c>
      <c r="FZ486" s="244">
        <f t="shared" si="7714"/>
        <v>1</v>
      </c>
      <c r="GA486" s="245">
        <f t="shared" si="7715"/>
        <v>0</v>
      </c>
      <c r="GB486" s="278">
        <f t="shared" si="7716"/>
        <v>0</v>
      </c>
      <c r="GC486" s="244">
        <f t="shared" si="7717"/>
        <v>1</v>
      </c>
      <c r="GD486" s="247">
        <f t="shared" si="7718"/>
        <v>0</v>
      </c>
      <c r="GE486" s="237">
        <f t="shared" si="7719"/>
        <v>0</v>
      </c>
      <c r="GF486" s="247">
        <f t="shared" si="7720"/>
        <v>0</v>
      </c>
      <c r="GG486" s="259">
        <f t="shared" si="7721"/>
        <v>0</v>
      </c>
      <c r="GH486" s="247">
        <v>0</v>
      </c>
      <c r="GI486" s="247">
        <v>0</v>
      </c>
      <c r="GJ486" s="247">
        <v>0</v>
      </c>
      <c r="GK486" s="247">
        <v>0</v>
      </c>
      <c r="GL486" s="247">
        <v>0</v>
      </c>
      <c r="GM486" s="247">
        <v>0</v>
      </c>
      <c r="GN486" s="247">
        <v>0</v>
      </c>
      <c r="GO486" s="247">
        <v>0</v>
      </c>
      <c r="GP486" s="274">
        <v>0</v>
      </c>
      <c r="GQ486" s="274">
        <v>0</v>
      </c>
      <c r="GR486" s="274">
        <v>1</v>
      </c>
      <c r="GS486" s="274">
        <v>19</v>
      </c>
      <c r="GT486" s="258">
        <f t="shared" si="7722"/>
        <v>16</v>
      </c>
      <c r="GU486" s="244">
        <f t="shared" si="7723"/>
        <v>0.84210526315789469</v>
      </c>
      <c r="GV486" s="245">
        <f t="shared" si="7724"/>
        <v>3</v>
      </c>
      <c r="GW486" s="278">
        <f t="shared" si="7725"/>
        <v>0.15789473684210525</v>
      </c>
      <c r="GX486" s="244">
        <f t="shared" si="7726"/>
        <v>1</v>
      </c>
      <c r="GY486" s="247">
        <f t="shared" si="7727"/>
        <v>3</v>
      </c>
      <c r="GZ486" s="237">
        <f t="shared" si="7728"/>
        <v>0.15789473684210525</v>
      </c>
      <c r="HA486" s="247">
        <f t="shared" si="7729"/>
        <v>0</v>
      </c>
      <c r="HB486" s="259">
        <f t="shared" si="7730"/>
        <v>0</v>
      </c>
      <c r="HC486" s="247">
        <v>0</v>
      </c>
      <c r="HD486" s="247">
        <v>0</v>
      </c>
      <c r="HE486" s="247">
        <v>0</v>
      </c>
      <c r="HF486" s="247">
        <v>3</v>
      </c>
      <c r="HG486" s="247">
        <v>0</v>
      </c>
      <c r="HH486" s="247">
        <v>0</v>
      </c>
      <c r="HI486" s="247">
        <v>0</v>
      </c>
      <c r="HJ486" s="247">
        <v>0</v>
      </c>
      <c r="HK486" s="274">
        <v>0</v>
      </c>
      <c r="HL486" s="274">
        <v>1</v>
      </c>
      <c r="HM486" s="274">
        <v>0</v>
      </c>
      <c r="HN486" s="274">
        <v>21</v>
      </c>
      <c r="HO486" s="258">
        <f t="shared" si="7731"/>
        <v>19</v>
      </c>
      <c r="HP486" s="244">
        <f t="shared" si="7732"/>
        <v>0.90476190476190477</v>
      </c>
      <c r="HQ486" s="245">
        <f t="shared" si="7733"/>
        <v>2</v>
      </c>
      <c r="HR486" s="278">
        <f t="shared" si="7734"/>
        <v>9.5238095238095233E-2</v>
      </c>
      <c r="HS486" s="244">
        <f t="shared" si="7735"/>
        <v>0.95238095238095233</v>
      </c>
      <c r="HT486" s="247">
        <f t="shared" si="7736"/>
        <v>1</v>
      </c>
      <c r="HU486" s="237">
        <f t="shared" si="7737"/>
        <v>4.7619047619047616E-2</v>
      </c>
      <c r="HV486" s="247">
        <f t="shared" si="7738"/>
        <v>1</v>
      </c>
      <c r="HW486" s="259">
        <f t="shared" si="7739"/>
        <v>4.7619047619047616E-2</v>
      </c>
      <c r="HX486" s="247">
        <v>0</v>
      </c>
      <c r="HY486" s="247">
        <v>0</v>
      </c>
      <c r="HZ486" s="247">
        <v>1</v>
      </c>
      <c r="IA486" s="247">
        <v>0</v>
      </c>
      <c r="IB486" s="247">
        <v>0</v>
      </c>
      <c r="IC486" s="247">
        <v>0</v>
      </c>
      <c r="ID486" s="247">
        <v>0</v>
      </c>
      <c r="IE486" s="247">
        <v>1</v>
      </c>
      <c r="IF486" s="274">
        <v>0</v>
      </c>
      <c r="IG486" s="274">
        <v>0</v>
      </c>
      <c r="IH486" s="274">
        <v>0</v>
      </c>
      <c r="II486" s="274">
        <v>19</v>
      </c>
      <c r="IJ486" s="258">
        <f t="shared" si="7740"/>
        <v>17</v>
      </c>
      <c r="IK486" s="244">
        <f t="shared" si="7741"/>
        <v>0.89473684210526316</v>
      </c>
      <c r="IL486" s="245">
        <f t="shared" si="7742"/>
        <v>2</v>
      </c>
      <c r="IM486" s="278">
        <f t="shared" si="7743"/>
        <v>0.10526315789473684</v>
      </c>
      <c r="IN486" s="244">
        <f t="shared" si="7744"/>
        <v>0.94736842105263153</v>
      </c>
      <c r="IO486" s="247">
        <f t="shared" si="7745"/>
        <v>1</v>
      </c>
      <c r="IP486" s="237">
        <f t="shared" si="7746"/>
        <v>5.2631578947368418E-2</v>
      </c>
      <c r="IQ486" s="247">
        <f t="shared" si="7747"/>
        <v>1</v>
      </c>
      <c r="IR486" s="259">
        <f t="shared" si="7748"/>
        <v>5.2631578947368418E-2</v>
      </c>
      <c r="IS486" s="247">
        <v>0</v>
      </c>
      <c r="IT486" s="247">
        <v>0</v>
      </c>
      <c r="IU486" s="247">
        <v>1</v>
      </c>
      <c r="IV486" s="247">
        <v>0</v>
      </c>
      <c r="IW486" s="247">
        <v>0</v>
      </c>
      <c r="IX486" s="247">
        <v>0</v>
      </c>
      <c r="IY486" s="247">
        <v>0</v>
      </c>
      <c r="IZ486" s="247">
        <v>1</v>
      </c>
      <c r="JA486" s="274">
        <v>0</v>
      </c>
      <c r="JB486" s="274">
        <v>0</v>
      </c>
      <c r="JC486" s="274">
        <v>0</v>
      </c>
      <c r="JD486" s="247">
        <f t="shared" si="7749"/>
        <v>241</v>
      </c>
      <c r="JE486" s="258">
        <f t="shared" si="7750"/>
        <v>228</v>
      </c>
      <c r="JF486" s="262">
        <f t="shared" si="7751"/>
        <v>0.94605809128630702</v>
      </c>
      <c r="JG486" s="245">
        <f t="shared" si="7752"/>
        <v>13</v>
      </c>
      <c r="JH486" s="262">
        <f t="shared" si="7753"/>
        <v>5.3941908713692949E-2</v>
      </c>
      <c r="JI486" s="262">
        <f t="shared" si="7754"/>
        <v>0.96265560165975106</v>
      </c>
      <c r="JJ486" s="247">
        <f t="shared" si="6827"/>
        <v>4</v>
      </c>
      <c r="JK486" s="260">
        <f t="shared" si="6828"/>
        <v>1.6597510373443983E-2</v>
      </c>
      <c r="JL486" s="247">
        <f t="shared" si="6829"/>
        <v>9</v>
      </c>
      <c r="JM486" s="262">
        <f t="shared" si="7755"/>
        <v>3.7344398340248962E-2</v>
      </c>
      <c r="JN486" s="247">
        <f t="shared" si="7756"/>
        <v>0</v>
      </c>
      <c r="JO486" s="247">
        <f t="shared" si="7757"/>
        <v>2</v>
      </c>
      <c r="JP486" s="247">
        <f t="shared" si="7758"/>
        <v>4</v>
      </c>
      <c r="JQ486" s="247">
        <f t="shared" si="7759"/>
        <v>3</v>
      </c>
      <c r="JR486" s="247">
        <f t="shared" si="7760"/>
        <v>0</v>
      </c>
      <c r="JS486" s="247">
        <f t="shared" si="7761"/>
        <v>0</v>
      </c>
      <c r="JT486" s="247">
        <f t="shared" si="7762"/>
        <v>0</v>
      </c>
      <c r="JU486" s="247">
        <f t="shared" si="7763"/>
        <v>4</v>
      </c>
      <c r="JV486" s="247">
        <f t="shared" si="7764"/>
        <v>0</v>
      </c>
      <c r="JW486" s="247">
        <f t="shared" si="7765"/>
        <v>2</v>
      </c>
      <c r="JX486" s="247">
        <f t="shared" si="7766"/>
        <v>1</v>
      </c>
    </row>
    <row r="487" spans="1:284" ht="15" customHeight="1">
      <c r="A487" s="269">
        <f t="shared" si="6830"/>
        <v>4</v>
      </c>
      <c r="B487" s="131">
        <v>20160919324</v>
      </c>
      <c r="C487" s="227">
        <f t="shared" ca="1" si="6831"/>
        <v>4</v>
      </c>
      <c r="D487" s="227">
        <f t="shared" ca="1" si="6832"/>
        <v>6</v>
      </c>
      <c r="E487" s="228">
        <f t="shared" si="6833"/>
        <v>28.246575342465754</v>
      </c>
      <c r="F487" s="117">
        <v>8</v>
      </c>
      <c r="G487" s="117">
        <v>11</v>
      </c>
      <c r="H487" s="117">
        <v>1991</v>
      </c>
      <c r="I487" s="225" t="s">
        <v>405</v>
      </c>
      <c r="J487" s="111" t="s">
        <v>823</v>
      </c>
      <c r="K487" s="106" t="s">
        <v>802</v>
      </c>
      <c r="L487" s="258">
        <v>22</v>
      </c>
      <c r="M487" s="258">
        <f t="shared" si="7643"/>
        <v>22</v>
      </c>
      <c r="N487" s="262">
        <f t="shared" si="7644"/>
        <v>1</v>
      </c>
      <c r="O487" s="245">
        <f t="shared" si="7645"/>
        <v>0</v>
      </c>
      <c r="P487" s="262">
        <f t="shared" si="7646"/>
        <v>0</v>
      </c>
      <c r="Q487" s="262">
        <f t="shared" si="7647"/>
        <v>1</v>
      </c>
      <c r="R487" s="247">
        <f t="shared" si="7648"/>
        <v>0</v>
      </c>
      <c r="S487" s="260">
        <f t="shared" si="7649"/>
        <v>0</v>
      </c>
      <c r="T487" s="247">
        <f t="shared" si="7650"/>
        <v>0</v>
      </c>
      <c r="U487" s="262">
        <f t="shared" si="7651"/>
        <v>0</v>
      </c>
      <c r="V487" s="258">
        <v>0</v>
      </c>
      <c r="W487" s="258">
        <v>0</v>
      </c>
      <c r="X487" s="258">
        <v>0</v>
      </c>
      <c r="Y487" s="258">
        <v>0</v>
      </c>
      <c r="Z487" s="258">
        <v>0</v>
      </c>
      <c r="AA487" s="258">
        <v>0</v>
      </c>
      <c r="AB487" s="258">
        <v>0</v>
      </c>
      <c r="AC487" s="258">
        <v>0</v>
      </c>
      <c r="AD487" s="258">
        <v>0</v>
      </c>
      <c r="AE487" s="258">
        <v>1</v>
      </c>
      <c r="AF487" s="258">
        <v>0</v>
      </c>
      <c r="AG487" s="236">
        <v>20</v>
      </c>
      <c r="AH487" s="243">
        <f t="shared" si="7652"/>
        <v>20</v>
      </c>
      <c r="AI487" s="244">
        <f t="shared" si="7653"/>
        <v>1</v>
      </c>
      <c r="AJ487" s="245">
        <f t="shared" si="7654"/>
        <v>0</v>
      </c>
      <c r="AK487" s="244">
        <f t="shared" si="7655"/>
        <v>0</v>
      </c>
      <c r="AL487" s="244">
        <f t="shared" si="7656"/>
        <v>1</v>
      </c>
      <c r="AM487" s="236">
        <f t="shared" si="7657"/>
        <v>0</v>
      </c>
      <c r="AN487" s="237">
        <f t="shared" si="7658"/>
        <v>0</v>
      </c>
      <c r="AO487" s="236">
        <f t="shared" si="7659"/>
        <v>0</v>
      </c>
      <c r="AP487" s="244">
        <f t="shared" si="7660"/>
        <v>0</v>
      </c>
      <c r="AQ487" s="243">
        <v>0</v>
      </c>
      <c r="AR487" s="243">
        <v>0</v>
      </c>
      <c r="AS487" s="243">
        <v>0</v>
      </c>
      <c r="AT487" s="243">
        <v>0</v>
      </c>
      <c r="AU487" s="243">
        <v>0</v>
      </c>
      <c r="AV487" s="243">
        <v>0</v>
      </c>
      <c r="AW487" s="243">
        <v>0</v>
      </c>
      <c r="AX487" s="243">
        <v>0</v>
      </c>
      <c r="AY487" s="243">
        <v>0</v>
      </c>
      <c r="AZ487" s="243">
        <v>0</v>
      </c>
      <c r="BA487" s="243">
        <v>0</v>
      </c>
      <c r="BB487" s="236">
        <v>21</v>
      </c>
      <c r="BC487" s="243">
        <f t="shared" si="7661"/>
        <v>18</v>
      </c>
      <c r="BD487" s="244">
        <f t="shared" si="7662"/>
        <v>0.8571428571428571</v>
      </c>
      <c r="BE487" s="245">
        <f t="shared" si="7663"/>
        <v>3</v>
      </c>
      <c r="BF487" s="244">
        <f t="shared" si="7664"/>
        <v>0.14285714285714285</v>
      </c>
      <c r="BG487" s="244">
        <f t="shared" si="7665"/>
        <v>0.8571428571428571</v>
      </c>
      <c r="BH487" s="236">
        <f t="shared" si="7666"/>
        <v>0</v>
      </c>
      <c r="BI487" s="237">
        <f t="shared" si="7667"/>
        <v>0</v>
      </c>
      <c r="BJ487" s="236">
        <f t="shared" si="7668"/>
        <v>3</v>
      </c>
      <c r="BK487" s="244">
        <f t="shared" si="7669"/>
        <v>0.14285714285714285</v>
      </c>
      <c r="BL487" s="236">
        <v>0</v>
      </c>
      <c r="BM487" s="236">
        <v>0</v>
      </c>
      <c r="BN487" s="236">
        <v>3</v>
      </c>
      <c r="BO487" s="236">
        <v>0</v>
      </c>
      <c r="BP487" s="236">
        <v>0</v>
      </c>
      <c r="BQ487" s="236">
        <v>0</v>
      </c>
      <c r="BR487" s="236">
        <v>0</v>
      </c>
      <c r="BS487" s="236">
        <v>0</v>
      </c>
      <c r="BT487" s="236">
        <v>0</v>
      </c>
      <c r="BU487" s="236">
        <v>0</v>
      </c>
      <c r="BV487" s="236">
        <v>0</v>
      </c>
      <c r="BW487" s="247">
        <v>21</v>
      </c>
      <c r="BX487" s="258">
        <f t="shared" si="7670"/>
        <v>20</v>
      </c>
      <c r="BY487" s="262">
        <f t="shared" si="7671"/>
        <v>0.95238095238095233</v>
      </c>
      <c r="BZ487" s="245">
        <f t="shared" si="7672"/>
        <v>1</v>
      </c>
      <c r="CA487" s="262">
        <f t="shared" si="7673"/>
        <v>4.7619047619047616E-2</v>
      </c>
      <c r="CB487" s="262">
        <f t="shared" si="7674"/>
        <v>0.95238095238095233</v>
      </c>
      <c r="CC487" s="247">
        <f t="shared" si="7675"/>
        <v>0</v>
      </c>
      <c r="CD487" s="260">
        <f t="shared" si="7676"/>
        <v>0</v>
      </c>
      <c r="CE487" s="247">
        <f t="shared" si="7677"/>
        <v>1</v>
      </c>
      <c r="CF487" s="262">
        <f t="shared" si="7678"/>
        <v>4.7619047619047616E-2</v>
      </c>
      <c r="CG487" s="247">
        <v>0</v>
      </c>
      <c r="CH487" s="247">
        <v>0</v>
      </c>
      <c r="CI487" s="247">
        <v>1</v>
      </c>
      <c r="CJ487" s="247">
        <v>0</v>
      </c>
      <c r="CK487" s="247">
        <v>0</v>
      </c>
      <c r="CL487" s="247">
        <v>0</v>
      </c>
      <c r="CM487" s="247">
        <v>0</v>
      </c>
      <c r="CN487" s="247">
        <v>0</v>
      </c>
      <c r="CO487" s="247">
        <v>0</v>
      </c>
      <c r="CP487" s="247">
        <v>0</v>
      </c>
      <c r="CQ487" s="247">
        <v>0</v>
      </c>
      <c r="CR487" s="274">
        <v>15</v>
      </c>
      <c r="CS487" s="258">
        <f t="shared" si="7679"/>
        <v>15</v>
      </c>
      <c r="CT487" s="244">
        <f t="shared" si="7680"/>
        <v>1</v>
      </c>
      <c r="CU487" s="245">
        <f t="shared" si="7681"/>
        <v>0</v>
      </c>
      <c r="CV487" s="278">
        <f t="shared" si="7682"/>
        <v>0</v>
      </c>
      <c r="CW487" s="244">
        <f t="shared" si="7683"/>
        <v>1</v>
      </c>
      <c r="CX487" s="247">
        <f t="shared" si="7684"/>
        <v>0</v>
      </c>
      <c r="CY487" s="237">
        <f t="shared" si="6625"/>
        <v>0</v>
      </c>
      <c r="CZ487" s="247">
        <f t="shared" si="7685"/>
        <v>0</v>
      </c>
      <c r="DA487" s="259">
        <f t="shared" si="6626"/>
        <v>0</v>
      </c>
      <c r="DB487" s="247">
        <v>0</v>
      </c>
      <c r="DC487" s="247">
        <v>0</v>
      </c>
      <c r="DD487" s="247">
        <v>0</v>
      </c>
      <c r="DE487" s="247">
        <v>0</v>
      </c>
      <c r="DF487" s="247">
        <v>0</v>
      </c>
      <c r="DG487" s="247">
        <v>0</v>
      </c>
      <c r="DH487" s="247">
        <v>0</v>
      </c>
      <c r="DI487" s="247">
        <v>0</v>
      </c>
      <c r="DJ487" s="274">
        <v>0</v>
      </c>
      <c r="DK487" s="274">
        <v>0</v>
      </c>
      <c r="DL487" s="274">
        <v>0</v>
      </c>
      <c r="DM487" s="274">
        <v>21</v>
      </c>
      <c r="DN487" s="258">
        <f t="shared" si="7686"/>
        <v>21</v>
      </c>
      <c r="DO487" s="244">
        <f t="shared" si="7687"/>
        <v>1</v>
      </c>
      <c r="DP487" s="245">
        <f t="shared" si="7688"/>
        <v>0</v>
      </c>
      <c r="DQ487" s="278">
        <f t="shared" si="7689"/>
        <v>0</v>
      </c>
      <c r="DR487" s="244">
        <f t="shared" si="7690"/>
        <v>1</v>
      </c>
      <c r="DS487" s="247">
        <f t="shared" si="7691"/>
        <v>0</v>
      </c>
      <c r="DT487" s="237">
        <f t="shared" si="7692"/>
        <v>0</v>
      </c>
      <c r="DU487" s="247">
        <f t="shared" si="7693"/>
        <v>0</v>
      </c>
      <c r="DV487" s="259">
        <f t="shared" si="7694"/>
        <v>0</v>
      </c>
      <c r="DW487" s="247">
        <v>0</v>
      </c>
      <c r="DX487" s="247">
        <v>0</v>
      </c>
      <c r="DY487" s="247">
        <v>0</v>
      </c>
      <c r="DZ487" s="247">
        <v>0</v>
      </c>
      <c r="EA487" s="247">
        <v>0</v>
      </c>
      <c r="EB487" s="247">
        <v>0</v>
      </c>
      <c r="EC487" s="247">
        <v>0</v>
      </c>
      <c r="ED487" s="247">
        <v>0</v>
      </c>
      <c r="EE487" s="274">
        <v>0</v>
      </c>
      <c r="EF487" s="274">
        <v>0</v>
      </c>
      <c r="EG487" s="274">
        <v>0</v>
      </c>
      <c r="EH487" s="274">
        <v>22</v>
      </c>
      <c r="EI487" s="258">
        <f t="shared" si="7695"/>
        <v>22</v>
      </c>
      <c r="EJ487" s="244">
        <f t="shared" si="7696"/>
        <v>1</v>
      </c>
      <c r="EK487" s="245">
        <f t="shared" si="7697"/>
        <v>0</v>
      </c>
      <c r="EL487" s="278">
        <f t="shared" si="7698"/>
        <v>0</v>
      </c>
      <c r="EM487" s="244">
        <f t="shared" si="7699"/>
        <v>1</v>
      </c>
      <c r="EN487" s="247">
        <f t="shared" si="7700"/>
        <v>0</v>
      </c>
      <c r="EO487" s="237">
        <f t="shared" si="7701"/>
        <v>0</v>
      </c>
      <c r="EP487" s="247">
        <f t="shared" si="7702"/>
        <v>0</v>
      </c>
      <c r="EQ487" s="259">
        <f t="shared" si="7703"/>
        <v>0</v>
      </c>
      <c r="ER487" s="247">
        <v>0</v>
      </c>
      <c r="ES487" s="247">
        <v>0</v>
      </c>
      <c r="ET487" s="247">
        <v>0</v>
      </c>
      <c r="EU487" s="247">
        <v>0</v>
      </c>
      <c r="EV487" s="247">
        <v>0</v>
      </c>
      <c r="EW487" s="247">
        <v>0</v>
      </c>
      <c r="EX487" s="247">
        <v>0</v>
      </c>
      <c r="EY487" s="247">
        <v>0</v>
      </c>
      <c r="EZ487" s="274">
        <v>0</v>
      </c>
      <c r="FA487" s="274">
        <v>0</v>
      </c>
      <c r="FB487" s="274">
        <v>0</v>
      </c>
      <c r="FC487" s="274">
        <v>18</v>
      </c>
      <c r="FD487" s="258">
        <f t="shared" si="7704"/>
        <v>18</v>
      </c>
      <c r="FE487" s="244">
        <f t="shared" si="7705"/>
        <v>1</v>
      </c>
      <c r="FF487" s="245">
        <f t="shared" si="7706"/>
        <v>0</v>
      </c>
      <c r="FG487" s="278">
        <f t="shared" si="7707"/>
        <v>0</v>
      </c>
      <c r="FH487" s="244">
        <f t="shared" si="7708"/>
        <v>1</v>
      </c>
      <c r="FI487" s="247">
        <f t="shared" si="7709"/>
        <v>0</v>
      </c>
      <c r="FJ487" s="237">
        <f t="shared" si="7710"/>
        <v>0</v>
      </c>
      <c r="FK487" s="247">
        <f t="shared" si="7711"/>
        <v>0</v>
      </c>
      <c r="FL487" s="259">
        <f t="shared" si="7712"/>
        <v>0</v>
      </c>
      <c r="FM487" s="247">
        <v>0</v>
      </c>
      <c r="FN487" s="247">
        <v>0</v>
      </c>
      <c r="FO487" s="247">
        <v>0</v>
      </c>
      <c r="FP487" s="247">
        <v>0</v>
      </c>
      <c r="FQ487" s="247">
        <v>0</v>
      </c>
      <c r="FR487" s="247">
        <v>0</v>
      </c>
      <c r="FS487" s="247">
        <v>0</v>
      </c>
      <c r="FT487" s="247">
        <v>0</v>
      </c>
      <c r="FU487" s="274">
        <v>0</v>
      </c>
      <c r="FV487" s="274">
        <v>0</v>
      </c>
      <c r="FW487" s="274">
        <v>0</v>
      </c>
      <c r="FX487" s="274">
        <v>22</v>
      </c>
      <c r="FY487" s="258">
        <f t="shared" si="7713"/>
        <v>22</v>
      </c>
      <c r="FZ487" s="244">
        <f t="shared" si="7714"/>
        <v>1</v>
      </c>
      <c r="GA487" s="245">
        <f t="shared" si="7715"/>
        <v>0</v>
      </c>
      <c r="GB487" s="278">
        <f t="shared" si="7716"/>
        <v>0</v>
      </c>
      <c r="GC487" s="244">
        <f t="shared" si="7717"/>
        <v>1</v>
      </c>
      <c r="GD487" s="247">
        <f t="shared" si="7718"/>
        <v>0</v>
      </c>
      <c r="GE487" s="237">
        <f t="shared" si="7719"/>
        <v>0</v>
      </c>
      <c r="GF487" s="247">
        <f t="shared" si="7720"/>
        <v>0</v>
      </c>
      <c r="GG487" s="259">
        <f t="shared" si="7721"/>
        <v>0</v>
      </c>
      <c r="GH487" s="247">
        <v>0</v>
      </c>
      <c r="GI487" s="247">
        <v>0</v>
      </c>
      <c r="GJ487" s="247">
        <v>0</v>
      </c>
      <c r="GK487" s="247">
        <v>0</v>
      </c>
      <c r="GL487" s="247">
        <v>0</v>
      </c>
      <c r="GM487" s="247">
        <v>0</v>
      </c>
      <c r="GN487" s="247">
        <v>0</v>
      </c>
      <c r="GO487" s="247">
        <v>0</v>
      </c>
      <c r="GP487" s="274">
        <v>0</v>
      </c>
      <c r="GQ487" s="274">
        <v>0</v>
      </c>
      <c r="GR487" s="274">
        <v>0</v>
      </c>
      <c r="GS487" s="274">
        <v>19</v>
      </c>
      <c r="GT487" s="258">
        <f t="shared" si="7722"/>
        <v>18</v>
      </c>
      <c r="GU487" s="244">
        <f t="shared" si="7723"/>
        <v>0.94736842105263153</v>
      </c>
      <c r="GV487" s="245">
        <f t="shared" si="7724"/>
        <v>1</v>
      </c>
      <c r="GW487" s="278">
        <f t="shared" si="7725"/>
        <v>5.2631578947368418E-2</v>
      </c>
      <c r="GX487" s="244">
        <f t="shared" si="7726"/>
        <v>1</v>
      </c>
      <c r="GY487" s="247">
        <f t="shared" si="7727"/>
        <v>1</v>
      </c>
      <c r="GZ487" s="237">
        <f t="shared" si="7728"/>
        <v>5.2631578947368418E-2</v>
      </c>
      <c r="HA487" s="247">
        <f t="shared" si="7729"/>
        <v>0</v>
      </c>
      <c r="HB487" s="259">
        <f t="shared" si="7730"/>
        <v>0</v>
      </c>
      <c r="HC487" s="247">
        <v>0</v>
      </c>
      <c r="HD487" s="247">
        <v>0</v>
      </c>
      <c r="HE487" s="247">
        <v>0</v>
      </c>
      <c r="HF487" s="247">
        <v>0</v>
      </c>
      <c r="HG487" s="247">
        <v>0</v>
      </c>
      <c r="HH487" s="247">
        <v>0</v>
      </c>
      <c r="HI487" s="247">
        <v>0</v>
      </c>
      <c r="HJ487" s="247">
        <v>1</v>
      </c>
      <c r="HK487" s="274">
        <v>0</v>
      </c>
      <c r="HL487" s="274">
        <v>0</v>
      </c>
      <c r="HM487" s="274">
        <v>0</v>
      </c>
      <c r="HN487" s="274">
        <v>21</v>
      </c>
      <c r="HO487" s="258">
        <f t="shared" si="7731"/>
        <v>20</v>
      </c>
      <c r="HP487" s="244">
        <f t="shared" si="7732"/>
        <v>0.95238095238095233</v>
      </c>
      <c r="HQ487" s="245">
        <f t="shared" si="7733"/>
        <v>1</v>
      </c>
      <c r="HR487" s="278">
        <f t="shared" si="7734"/>
        <v>4.7619047619047616E-2</v>
      </c>
      <c r="HS487" s="244">
        <f t="shared" si="7735"/>
        <v>1</v>
      </c>
      <c r="HT487" s="247">
        <f t="shared" si="7736"/>
        <v>1</v>
      </c>
      <c r="HU487" s="237">
        <f t="shared" si="7737"/>
        <v>4.7619047619047616E-2</v>
      </c>
      <c r="HV487" s="247">
        <f t="shared" si="7738"/>
        <v>0</v>
      </c>
      <c r="HW487" s="259">
        <f t="shared" si="7739"/>
        <v>0</v>
      </c>
      <c r="HX487" s="247">
        <v>0</v>
      </c>
      <c r="HY487" s="247">
        <v>0</v>
      </c>
      <c r="HZ487" s="247">
        <v>0</v>
      </c>
      <c r="IA487" s="247">
        <v>0</v>
      </c>
      <c r="IB487" s="247">
        <v>0</v>
      </c>
      <c r="IC487" s="247">
        <v>0</v>
      </c>
      <c r="ID487" s="247">
        <v>0</v>
      </c>
      <c r="IE487" s="247">
        <v>1</v>
      </c>
      <c r="IF487" s="274">
        <v>0</v>
      </c>
      <c r="IG487" s="274">
        <v>0</v>
      </c>
      <c r="IH487" s="274">
        <v>0</v>
      </c>
      <c r="II487" s="274">
        <v>19</v>
      </c>
      <c r="IJ487" s="258">
        <f t="shared" si="7740"/>
        <v>16</v>
      </c>
      <c r="IK487" s="244">
        <f t="shared" si="7741"/>
        <v>0.84210526315789469</v>
      </c>
      <c r="IL487" s="245">
        <f t="shared" si="7742"/>
        <v>3</v>
      </c>
      <c r="IM487" s="278">
        <f t="shared" si="7743"/>
        <v>0.15789473684210525</v>
      </c>
      <c r="IN487" s="244">
        <f t="shared" si="7744"/>
        <v>1</v>
      </c>
      <c r="IO487" s="247">
        <f t="shared" si="7745"/>
        <v>3</v>
      </c>
      <c r="IP487" s="237">
        <f t="shared" si="7746"/>
        <v>0.15789473684210525</v>
      </c>
      <c r="IQ487" s="247">
        <f t="shared" si="7747"/>
        <v>0</v>
      </c>
      <c r="IR487" s="259">
        <f t="shared" si="7748"/>
        <v>0</v>
      </c>
      <c r="IS487" s="247">
        <v>0</v>
      </c>
      <c r="IT487" s="247">
        <v>0</v>
      </c>
      <c r="IU487" s="247">
        <v>0</v>
      </c>
      <c r="IV487" s="247">
        <v>0</v>
      </c>
      <c r="IW487" s="247">
        <v>0</v>
      </c>
      <c r="IX487" s="247">
        <v>0</v>
      </c>
      <c r="IY487" s="247">
        <v>0</v>
      </c>
      <c r="IZ487" s="247">
        <v>3</v>
      </c>
      <c r="JA487" s="274">
        <v>0</v>
      </c>
      <c r="JB487" s="274">
        <v>0</v>
      </c>
      <c r="JC487" s="274">
        <v>0</v>
      </c>
      <c r="JD487" s="247">
        <f t="shared" si="7749"/>
        <v>241</v>
      </c>
      <c r="JE487" s="258">
        <f t="shared" si="7750"/>
        <v>232</v>
      </c>
      <c r="JF487" s="262">
        <f t="shared" si="7751"/>
        <v>0.96265560165975106</v>
      </c>
      <c r="JG487" s="245">
        <f t="shared" si="7752"/>
        <v>9</v>
      </c>
      <c r="JH487" s="262">
        <f t="shared" si="7753"/>
        <v>3.7344398340248962E-2</v>
      </c>
      <c r="JI487" s="262">
        <f t="shared" si="7754"/>
        <v>0.98340248962655596</v>
      </c>
      <c r="JJ487" s="247">
        <f t="shared" si="6827"/>
        <v>5</v>
      </c>
      <c r="JK487" s="260">
        <f t="shared" si="6828"/>
        <v>2.0746887966804978E-2</v>
      </c>
      <c r="JL487" s="247">
        <f t="shared" si="6829"/>
        <v>4</v>
      </c>
      <c r="JM487" s="262">
        <f t="shared" si="7755"/>
        <v>1.6597510373443983E-2</v>
      </c>
      <c r="JN487" s="247">
        <f t="shared" si="7756"/>
        <v>0</v>
      </c>
      <c r="JO487" s="247">
        <f t="shared" si="7757"/>
        <v>0</v>
      </c>
      <c r="JP487" s="247">
        <f t="shared" si="7758"/>
        <v>4</v>
      </c>
      <c r="JQ487" s="247">
        <f t="shared" si="7759"/>
        <v>0</v>
      </c>
      <c r="JR487" s="247">
        <f t="shared" si="7760"/>
        <v>0</v>
      </c>
      <c r="JS487" s="247">
        <f t="shared" si="7761"/>
        <v>0</v>
      </c>
      <c r="JT487" s="247">
        <f t="shared" si="7762"/>
        <v>0</v>
      </c>
      <c r="JU487" s="247">
        <f t="shared" si="7763"/>
        <v>5</v>
      </c>
      <c r="JV487" s="247">
        <f t="shared" si="7764"/>
        <v>0</v>
      </c>
      <c r="JW487" s="247">
        <f t="shared" si="7765"/>
        <v>1</v>
      </c>
      <c r="JX487" s="247">
        <f t="shared" si="7766"/>
        <v>0</v>
      </c>
    </row>
    <row r="488" spans="1:284" ht="15" customHeight="1">
      <c r="A488" s="269">
        <f t="shared" si="6830"/>
        <v>5</v>
      </c>
      <c r="B488" s="131">
        <v>20160919319</v>
      </c>
      <c r="C488" s="227">
        <f t="shared" ca="1" si="6831"/>
        <v>4</v>
      </c>
      <c r="D488" s="227">
        <f t="shared" ca="1" si="6832"/>
        <v>6</v>
      </c>
      <c r="E488" s="228">
        <f t="shared" si="6833"/>
        <v>28.035616438356165</v>
      </c>
      <c r="F488" s="117">
        <v>24</v>
      </c>
      <c r="G488" s="117">
        <v>1</v>
      </c>
      <c r="H488" s="117">
        <v>1992</v>
      </c>
      <c r="I488" s="225" t="s">
        <v>406</v>
      </c>
      <c r="J488" s="111" t="s">
        <v>823</v>
      </c>
      <c r="K488" s="106" t="s">
        <v>802</v>
      </c>
      <c r="L488" s="258">
        <v>22</v>
      </c>
      <c r="M488" s="258">
        <f t="shared" si="7643"/>
        <v>22</v>
      </c>
      <c r="N488" s="262">
        <f t="shared" si="7644"/>
        <v>1</v>
      </c>
      <c r="O488" s="245">
        <f t="shared" si="7645"/>
        <v>0</v>
      </c>
      <c r="P488" s="262">
        <f t="shared" si="7646"/>
        <v>0</v>
      </c>
      <c r="Q488" s="262">
        <f t="shared" si="7647"/>
        <v>1</v>
      </c>
      <c r="R488" s="247">
        <f t="shared" si="7648"/>
        <v>0</v>
      </c>
      <c r="S488" s="260">
        <f t="shared" si="7649"/>
        <v>0</v>
      </c>
      <c r="T488" s="247">
        <f t="shared" si="7650"/>
        <v>0</v>
      </c>
      <c r="U488" s="262">
        <f t="shared" si="7651"/>
        <v>0</v>
      </c>
      <c r="V488" s="258">
        <v>0</v>
      </c>
      <c r="W488" s="258">
        <v>0</v>
      </c>
      <c r="X488" s="258">
        <v>0</v>
      </c>
      <c r="Y488" s="258">
        <v>0</v>
      </c>
      <c r="Z488" s="258">
        <v>0</v>
      </c>
      <c r="AA488" s="258">
        <v>0</v>
      </c>
      <c r="AB488" s="258">
        <v>0</v>
      </c>
      <c r="AC488" s="258">
        <v>0</v>
      </c>
      <c r="AD488" s="258">
        <v>0</v>
      </c>
      <c r="AE488" s="258">
        <v>1</v>
      </c>
      <c r="AF488" s="258">
        <v>0</v>
      </c>
      <c r="AG488" s="236">
        <v>20</v>
      </c>
      <c r="AH488" s="243">
        <f t="shared" si="7652"/>
        <v>15</v>
      </c>
      <c r="AI488" s="244">
        <f t="shared" si="7653"/>
        <v>0.75</v>
      </c>
      <c r="AJ488" s="245">
        <f t="shared" si="7654"/>
        <v>5</v>
      </c>
      <c r="AK488" s="244">
        <f t="shared" si="7655"/>
        <v>0.25</v>
      </c>
      <c r="AL488" s="244">
        <f t="shared" si="7656"/>
        <v>0.95</v>
      </c>
      <c r="AM488" s="236">
        <f t="shared" si="7657"/>
        <v>4</v>
      </c>
      <c r="AN488" s="237">
        <f t="shared" si="7658"/>
        <v>0.2</v>
      </c>
      <c r="AO488" s="236">
        <f t="shared" si="7659"/>
        <v>1</v>
      </c>
      <c r="AP488" s="244">
        <f t="shared" si="7660"/>
        <v>0.05</v>
      </c>
      <c r="AQ488" s="243">
        <v>0</v>
      </c>
      <c r="AR488" s="243">
        <v>0</v>
      </c>
      <c r="AS488" s="243">
        <v>1</v>
      </c>
      <c r="AT488" s="243">
        <v>0</v>
      </c>
      <c r="AU488" s="243">
        <v>0</v>
      </c>
      <c r="AV488" s="243">
        <v>0</v>
      </c>
      <c r="AW488" s="243">
        <v>0</v>
      </c>
      <c r="AX488" s="243">
        <v>4</v>
      </c>
      <c r="AY488" s="243">
        <v>0</v>
      </c>
      <c r="AZ488" s="243">
        <v>2</v>
      </c>
      <c r="BA488" s="243">
        <v>0</v>
      </c>
      <c r="BB488" s="236">
        <v>21</v>
      </c>
      <c r="BC488" s="243">
        <f t="shared" si="7661"/>
        <v>20</v>
      </c>
      <c r="BD488" s="244">
        <f t="shared" si="7662"/>
        <v>0.95238095238095233</v>
      </c>
      <c r="BE488" s="245">
        <f t="shared" si="7663"/>
        <v>1</v>
      </c>
      <c r="BF488" s="244">
        <f t="shared" si="7664"/>
        <v>4.7619047619047616E-2</v>
      </c>
      <c r="BG488" s="244">
        <f t="shared" si="7665"/>
        <v>0.95238095238095233</v>
      </c>
      <c r="BH488" s="236">
        <f t="shared" si="7666"/>
        <v>0</v>
      </c>
      <c r="BI488" s="237">
        <f t="shared" si="7667"/>
        <v>0</v>
      </c>
      <c r="BJ488" s="236">
        <f t="shared" si="7668"/>
        <v>1</v>
      </c>
      <c r="BK488" s="244">
        <f t="shared" si="7669"/>
        <v>4.7619047619047616E-2</v>
      </c>
      <c r="BL488" s="236">
        <v>0</v>
      </c>
      <c r="BM488" s="236">
        <v>0</v>
      </c>
      <c r="BN488" s="236">
        <v>1</v>
      </c>
      <c r="BO488" s="236">
        <v>0</v>
      </c>
      <c r="BP488" s="236">
        <v>0</v>
      </c>
      <c r="BQ488" s="236">
        <v>0</v>
      </c>
      <c r="BR488" s="236">
        <v>0</v>
      </c>
      <c r="BS488" s="236">
        <v>0</v>
      </c>
      <c r="BT488" s="236">
        <v>0</v>
      </c>
      <c r="BU488" s="236">
        <v>1</v>
      </c>
      <c r="BV488" s="236">
        <v>1</v>
      </c>
      <c r="BW488" s="247">
        <v>21</v>
      </c>
      <c r="BX488" s="258">
        <f t="shared" si="7670"/>
        <v>20</v>
      </c>
      <c r="BY488" s="262">
        <f t="shared" si="7671"/>
        <v>0.95238095238095233</v>
      </c>
      <c r="BZ488" s="245">
        <f t="shared" si="7672"/>
        <v>1</v>
      </c>
      <c r="CA488" s="262">
        <f t="shared" si="7673"/>
        <v>4.7619047619047616E-2</v>
      </c>
      <c r="CB488" s="262">
        <f t="shared" si="7674"/>
        <v>0.95238095238095233</v>
      </c>
      <c r="CC488" s="247">
        <f t="shared" si="7675"/>
        <v>0</v>
      </c>
      <c r="CD488" s="260">
        <f t="shared" si="7676"/>
        <v>0</v>
      </c>
      <c r="CE488" s="247">
        <f t="shared" si="7677"/>
        <v>1</v>
      </c>
      <c r="CF488" s="262">
        <f t="shared" si="7678"/>
        <v>4.7619047619047616E-2</v>
      </c>
      <c r="CG488" s="247">
        <v>0</v>
      </c>
      <c r="CH488" s="247">
        <v>1</v>
      </c>
      <c r="CI488" s="247">
        <v>0</v>
      </c>
      <c r="CJ488" s="247">
        <v>0</v>
      </c>
      <c r="CK488" s="247">
        <v>0</v>
      </c>
      <c r="CL488" s="247">
        <v>0</v>
      </c>
      <c r="CM488" s="247">
        <v>0</v>
      </c>
      <c r="CN488" s="247">
        <v>0</v>
      </c>
      <c r="CO488" s="247">
        <v>0</v>
      </c>
      <c r="CP488" s="247">
        <v>0</v>
      </c>
      <c r="CQ488" s="247">
        <v>0</v>
      </c>
      <c r="CR488" s="274">
        <v>15</v>
      </c>
      <c r="CS488" s="258">
        <f t="shared" si="7679"/>
        <v>15</v>
      </c>
      <c r="CT488" s="244">
        <f t="shared" si="7680"/>
        <v>1</v>
      </c>
      <c r="CU488" s="245">
        <f t="shared" si="7681"/>
        <v>0</v>
      </c>
      <c r="CV488" s="278">
        <f t="shared" si="7682"/>
        <v>0</v>
      </c>
      <c r="CW488" s="244">
        <f t="shared" si="7683"/>
        <v>1</v>
      </c>
      <c r="CX488" s="247">
        <f t="shared" si="7684"/>
        <v>0</v>
      </c>
      <c r="CY488" s="237">
        <f t="shared" si="6625"/>
        <v>0</v>
      </c>
      <c r="CZ488" s="247">
        <f t="shared" si="7685"/>
        <v>0</v>
      </c>
      <c r="DA488" s="259">
        <f t="shared" si="6626"/>
        <v>0</v>
      </c>
      <c r="DB488" s="247">
        <v>0</v>
      </c>
      <c r="DC488" s="247">
        <v>0</v>
      </c>
      <c r="DD488" s="247">
        <v>0</v>
      </c>
      <c r="DE488" s="247">
        <v>0</v>
      </c>
      <c r="DF488" s="247">
        <v>0</v>
      </c>
      <c r="DG488" s="247">
        <v>0</v>
      </c>
      <c r="DH488" s="247">
        <v>0</v>
      </c>
      <c r="DI488" s="247">
        <v>0</v>
      </c>
      <c r="DJ488" s="274">
        <v>0</v>
      </c>
      <c r="DK488" s="274">
        <v>0</v>
      </c>
      <c r="DL488" s="274">
        <v>0</v>
      </c>
      <c r="DM488" s="274">
        <v>21</v>
      </c>
      <c r="DN488" s="258">
        <f t="shared" si="7686"/>
        <v>21</v>
      </c>
      <c r="DO488" s="244">
        <f t="shared" si="7687"/>
        <v>1</v>
      </c>
      <c r="DP488" s="245">
        <f t="shared" si="7688"/>
        <v>0</v>
      </c>
      <c r="DQ488" s="278">
        <f t="shared" si="7689"/>
        <v>0</v>
      </c>
      <c r="DR488" s="244">
        <f t="shared" si="7690"/>
        <v>1</v>
      </c>
      <c r="DS488" s="247">
        <f t="shared" si="7691"/>
        <v>0</v>
      </c>
      <c r="DT488" s="237">
        <f t="shared" si="7692"/>
        <v>0</v>
      </c>
      <c r="DU488" s="247">
        <f t="shared" si="7693"/>
        <v>0</v>
      </c>
      <c r="DV488" s="259">
        <f t="shared" si="7694"/>
        <v>0</v>
      </c>
      <c r="DW488" s="247">
        <v>0</v>
      </c>
      <c r="DX488" s="247">
        <v>0</v>
      </c>
      <c r="DY488" s="247">
        <v>0</v>
      </c>
      <c r="DZ488" s="247">
        <v>0</v>
      </c>
      <c r="EA488" s="247">
        <v>0</v>
      </c>
      <c r="EB488" s="247">
        <v>0</v>
      </c>
      <c r="EC488" s="247">
        <v>0</v>
      </c>
      <c r="ED488" s="247">
        <v>0</v>
      </c>
      <c r="EE488" s="274">
        <v>0</v>
      </c>
      <c r="EF488" s="274">
        <v>0</v>
      </c>
      <c r="EG488" s="274">
        <v>0</v>
      </c>
      <c r="EH488" s="274">
        <v>22</v>
      </c>
      <c r="EI488" s="258">
        <f t="shared" si="7695"/>
        <v>22</v>
      </c>
      <c r="EJ488" s="244">
        <f t="shared" si="7696"/>
        <v>1</v>
      </c>
      <c r="EK488" s="245">
        <f t="shared" si="7697"/>
        <v>0</v>
      </c>
      <c r="EL488" s="278">
        <f t="shared" si="7698"/>
        <v>0</v>
      </c>
      <c r="EM488" s="244">
        <f t="shared" si="7699"/>
        <v>1</v>
      </c>
      <c r="EN488" s="247">
        <f t="shared" si="7700"/>
        <v>0</v>
      </c>
      <c r="EO488" s="237">
        <f t="shared" si="7701"/>
        <v>0</v>
      </c>
      <c r="EP488" s="247">
        <f t="shared" si="7702"/>
        <v>0</v>
      </c>
      <c r="EQ488" s="259">
        <f t="shared" si="7703"/>
        <v>0</v>
      </c>
      <c r="ER488" s="247">
        <v>0</v>
      </c>
      <c r="ES488" s="247">
        <v>0</v>
      </c>
      <c r="ET488" s="247">
        <v>0</v>
      </c>
      <c r="EU488" s="247">
        <v>0</v>
      </c>
      <c r="EV488" s="247">
        <v>0</v>
      </c>
      <c r="EW488" s="247">
        <v>0</v>
      </c>
      <c r="EX488" s="247">
        <v>0</v>
      </c>
      <c r="EY488" s="247">
        <v>0</v>
      </c>
      <c r="EZ488" s="274">
        <v>1</v>
      </c>
      <c r="FA488" s="274">
        <v>1</v>
      </c>
      <c r="FB488" s="274">
        <v>0</v>
      </c>
      <c r="FC488" s="274">
        <v>18</v>
      </c>
      <c r="FD488" s="258">
        <f t="shared" si="7704"/>
        <v>18</v>
      </c>
      <c r="FE488" s="244">
        <f t="shared" si="7705"/>
        <v>1</v>
      </c>
      <c r="FF488" s="245">
        <f t="shared" si="7706"/>
        <v>0</v>
      </c>
      <c r="FG488" s="278">
        <f t="shared" si="7707"/>
        <v>0</v>
      </c>
      <c r="FH488" s="244">
        <f t="shared" si="7708"/>
        <v>1</v>
      </c>
      <c r="FI488" s="247">
        <f t="shared" si="7709"/>
        <v>0</v>
      </c>
      <c r="FJ488" s="237">
        <f t="shared" si="7710"/>
        <v>0</v>
      </c>
      <c r="FK488" s="247">
        <f t="shared" si="7711"/>
        <v>0</v>
      </c>
      <c r="FL488" s="259">
        <f t="shared" si="7712"/>
        <v>0</v>
      </c>
      <c r="FM488" s="247">
        <v>0</v>
      </c>
      <c r="FN488" s="247">
        <v>0</v>
      </c>
      <c r="FO488" s="247">
        <v>0</v>
      </c>
      <c r="FP488" s="247">
        <v>0</v>
      </c>
      <c r="FQ488" s="247">
        <v>0</v>
      </c>
      <c r="FR488" s="247">
        <v>0</v>
      </c>
      <c r="FS488" s="247">
        <v>0</v>
      </c>
      <c r="FT488" s="247">
        <v>0</v>
      </c>
      <c r="FU488" s="274">
        <v>0</v>
      </c>
      <c r="FV488" s="274">
        <v>0</v>
      </c>
      <c r="FW488" s="274">
        <v>0</v>
      </c>
      <c r="FX488" s="274">
        <v>22</v>
      </c>
      <c r="FY488" s="258">
        <f t="shared" si="7713"/>
        <v>22</v>
      </c>
      <c r="FZ488" s="244">
        <f t="shared" si="7714"/>
        <v>1</v>
      </c>
      <c r="GA488" s="245">
        <f t="shared" si="7715"/>
        <v>0</v>
      </c>
      <c r="GB488" s="278">
        <f t="shared" si="7716"/>
        <v>0</v>
      </c>
      <c r="GC488" s="244">
        <f t="shared" si="7717"/>
        <v>1</v>
      </c>
      <c r="GD488" s="247">
        <f t="shared" si="7718"/>
        <v>0</v>
      </c>
      <c r="GE488" s="237">
        <f t="shared" si="7719"/>
        <v>0</v>
      </c>
      <c r="GF488" s="247">
        <f t="shared" si="7720"/>
        <v>0</v>
      </c>
      <c r="GG488" s="259">
        <f t="shared" si="7721"/>
        <v>0</v>
      </c>
      <c r="GH488" s="247">
        <v>0</v>
      </c>
      <c r="GI488" s="247">
        <v>0</v>
      </c>
      <c r="GJ488" s="247">
        <v>0</v>
      </c>
      <c r="GK488" s="247">
        <v>0</v>
      </c>
      <c r="GL488" s="247">
        <v>0</v>
      </c>
      <c r="GM488" s="247">
        <v>0</v>
      </c>
      <c r="GN488" s="247">
        <v>0</v>
      </c>
      <c r="GO488" s="247">
        <v>0</v>
      </c>
      <c r="GP488" s="274">
        <v>0</v>
      </c>
      <c r="GQ488" s="274">
        <v>0</v>
      </c>
      <c r="GR488" s="274">
        <v>0</v>
      </c>
      <c r="GS488" s="274">
        <v>19</v>
      </c>
      <c r="GT488" s="258">
        <f t="shared" si="7722"/>
        <v>19</v>
      </c>
      <c r="GU488" s="244">
        <f t="shared" si="7723"/>
        <v>1</v>
      </c>
      <c r="GV488" s="245">
        <f t="shared" si="7724"/>
        <v>0</v>
      </c>
      <c r="GW488" s="278">
        <f t="shared" si="7725"/>
        <v>0</v>
      </c>
      <c r="GX488" s="244">
        <f t="shared" si="7726"/>
        <v>1</v>
      </c>
      <c r="GY488" s="247">
        <f t="shared" si="7727"/>
        <v>0</v>
      </c>
      <c r="GZ488" s="237">
        <f t="shared" si="7728"/>
        <v>0</v>
      </c>
      <c r="HA488" s="247">
        <f t="shared" si="7729"/>
        <v>0</v>
      </c>
      <c r="HB488" s="259">
        <f t="shared" si="7730"/>
        <v>0</v>
      </c>
      <c r="HC488" s="247">
        <v>0</v>
      </c>
      <c r="HD488" s="247">
        <v>0</v>
      </c>
      <c r="HE488" s="247">
        <v>0</v>
      </c>
      <c r="HF488" s="247">
        <v>0</v>
      </c>
      <c r="HG488" s="247">
        <v>0</v>
      </c>
      <c r="HH488" s="247">
        <v>0</v>
      </c>
      <c r="HI488" s="247">
        <v>0</v>
      </c>
      <c r="HJ488" s="247">
        <v>0</v>
      </c>
      <c r="HK488" s="274">
        <v>0</v>
      </c>
      <c r="HL488" s="274">
        <v>0</v>
      </c>
      <c r="HM488" s="274">
        <v>0</v>
      </c>
      <c r="HN488" s="274">
        <v>21</v>
      </c>
      <c r="HO488" s="258">
        <f t="shared" si="7731"/>
        <v>19</v>
      </c>
      <c r="HP488" s="244">
        <f t="shared" si="7732"/>
        <v>0.90476190476190477</v>
      </c>
      <c r="HQ488" s="245">
        <f t="shared" si="7733"/>
        <v>2</v>
      </c>
      <c r="HR488" s="278">
        <f t="shared" si="7734"/>
        <v>9.5238095238095233E-2</v>
      </c>
      <c r="HS488" s="244">
        <f t="shared" si="7735"/>
        <v>0.90476190476190477</v>
      </c>
      <c r="HT488" s="247">
        <f t="shared" si="7736"/>
        <v>0</v>
      </c>
      <c r="HU488" s="237">
        <f t="shared" si="7737"/>
        <v>0</v>
      </c>
      <c r="HV488" s="247">
        <f t="shared" si="7738"/>
        <v>2</v>
      </c>
      <c r="HW488" s="259">
        <f t="shared" si="7739"/>
        <v>9.5238095238095233E-2</v>
      </c>
      <c r="HX488" s="247">
        <v>0</v>
      </c>
      <c r="HY488" s="247">
        <v>0</v>
      </c>
      <c r="HZ488" s="247">
        <v>2</v>
      </c>
      <c r="IA488" s="247">
        <v>0</v>
      </c>
      <c r="IB488" s="247">
        <v>0</v>
      </c>
      <c r="IC488" s="247">
        <v>0</v>
      </c>
      <c r="ID488" s="247">
        <v>0</v>
      </c>
      <c r="IE488" s="247">
        <v>0</v>
      </c>
      <c r="IF488" s="274">
        <v>0</v>
      </c>
      <c r="IG488" s="274">
        <v>1</v>
      </c>
      <c r="IH488" s="274">
        <v>0</v>
      </c>
      <c r="II488" s="274">
        <v>19</v>
      </c>
      <c r="IJ488" s="258">
        <f t="shared" si="7740"/>
        <v>18</v>
      </c>
      <c r="IK488" s="244">
        <f t="shared" si="7741"/>
        <v>0.94736842105263153</v>
      </c>
      <c r="IL488" s="245">
        <f t="shared" si="7742"/>
        <v>1</v>
      </c>
      <c r="IM488" s="278">
        <f t="shared" si="7743"/>
        <v>5.2631578947368418E-2</v>
      </c>
      <c r="IN488" s="244">
        <f t="shared" si="7744"/>
        <v>1</v>
      </c>
      <c r="IO488" s="247">
        <f t="shared" si="7745"/>
        <v>1</v>
      </c>
      <c r="IP488" s="237">
        <f t="shared" si="7746"/>
        <v>5.2631578947368418E-2</v>
      </c>
      <c r="IQ488" s="247">
        <f t="shared" si="7747"/>
        <v>0</v>
      </c>
      <c r="IR488" s="259">
        <f t="shared" si="7748"/>
        <v>0</v>
      </c>
      <c r="IS488" s="247">
        <v>0</v>
      </c>
      <c r="IT488" s="247">
        <v>0</v>
      </c>
      <c r="IU488" s="247">
        <v>0</v>
      </c>
      <c r="IV488" s="247">
        <v>0</v>
      </c>
      <c r="IW488" s="247">
        <v>0</v>
      </c>
      <c r="IX488" s="247">
        <v>0</v>
      </c>
      <c r="IY488" s="247">
        <v>0</v>
      </c>
      <c r="IZ488" s="247">
        <v>1</v>
      </c>
      <c r="JA488" s="274">
        <v>1</v>
      </c>
      <c r="JB488" s="274">
        <v>0</v>
      </c>
      <c r="JC488" s="274">
        <v>0</v>
      </c>
      <c r="JD488" s="247">
        <f t="shared" si="7749"/>
        <v>241</v>
      </c>
      <c r="JE488" s="258">
        <f t="shared" si="7750"/>
        <v>231</v>
      </c>
      <c r="JF488" s="262">
        <f t="shared" si="7751"/>
        <v>0.95850622406639008</v>
      </c>
      <c r="JG488" s="245">
        <f t="shared" si="7752"/>
        <v>10</v>
      </c>
      <c r="JH488" s="262">
        <f t="shared" si="7753"/>
        <v>4.1493775933609957E-2</v>
      </c>
      <c r="JI488" s="262">
        <f t="shared" si="7754"/>
        <v>0.97925311203319498</v>
      </c>
      <c r="JJ488" s="247">
        <f t="shared" si="6827"/>
        <v>5</v>
      </c>
      <c r="JK488" s="260">
        <f t="shared" si="6828"/>
        <v>2.0746887966804978E-2</v>
      </c>
      <c r="JL488" s="247">
        <f t="shared" si="6829"/>
        <v>5</v>
      </c>
      <c r="JM488" s="262">
        <f t="shared" si="7755"/>
        <v>2.0746887966804978E-2</v>
      </c>
      <c r="JN488" s="247">
        <f t="shared" si="7756"/>
        <v>0</v>
      </c>
      <c r="JO488" s="247">
        <f t="shared" si="7757"/>
        <v>1</v>
      </c>
      <c r="JP488" s="247">
        <f t="shared" si="7758"/>
        <v>4</v>
      </c>
      <c r="JQ488" s="247">
        <f t="shared" si="7759"/>
        <v>0</v>
      </c>
      <c r="JR488" s="247">
        <f t="shared" si="7760"/>
        <v>0</v>
      </c>
      <c r="JS488" s="247">
        <f t="shared" si="7761"/>
        <v>0</v>
      </c>
      <c r="JT488" s="247">
        <f t="shared" si="7762"/>
        <v>0</v>
      </c>
      <c r="JU488" s="247">
        <f t="shared" si="7763"/>
        <v>5</v>
      </c>
      <c r="JV488" s="247">
        <f t="shared" si="7764"/>
        <v>2</v>
      </c>
      <c r="JW488" s="247">
        <f t="shared" si="7765"/>
        <v>6</v>
      </c>
      <c r="JX488" s="247">
        <f t="shared" si="7766"/>
        <v>1</v>
      </c>
    </row>
    <row r="489" spans="1:284" ht="15" customHeight="1">
      <c r="A489" s="269">
        <f t="shared" ref="A489:A492" si="7767">A488+1</f>
        <v>6</v>
      </c>
      <c r="B489" s="131">
        <v>20160919323</v>
      </c>
      <c r="C489" s="227">
        <f t="shared" ca="1" si="6831"/>
        <v>4</v>
      </c>
      <c r="D489" s="227">
        <f t="shared" ca="1" si="6832"/>
        <v>6</v>
      </c>
      <c r="E489" s="228">
        <f t="shared" si="6833"/>
        <v>31.287671232876711</v>
      </c>
      <c r="F489" s="117">
        <v>24</v>
      </c>
      <c r="G489" s="117">
        <v>10</v>
      </c>
      <c r="H489" s="117">
        <v>1988</v>
      </c>
      <c r="I489" s="225" t="s">
        <v>403</v>
      </c>
      <c r="J489" s="111" t="s">
        <v>823</v>
      </c>
      <c r="K489" s="106" t="s">
        <v>802</v>
      </c>
      <c r="L489" s="258">
        <v>22</v>
      </c>
      <c r="M489" s="258">
        <f t="shared" si="7643"/>
        <v>21</v>
      </c>
      <c r="N489" s="262">
        <f t="shared" si="7644"/>
        <v>0.95454545454545459</v>
      </c>
      <c r="O489" s="245">
        <f t="shared" si="7645"/>
        <v>1</v>
      </c>
      <c r="P489" s="262">
        <f t="shared" si="7646"/>
        <v>4.5454545454545456E-2</v>
      </c>
      <c r="Q489" s="262">
        <f t="shared" si="7647"/>
        <v>1</v>
      </c>
      <c r="R489" s="247">
        <f t="shared" si="7648"/>
        <v>1</v>
      </c>
      <c r="S489" s="260">
        <f t="shared" si="7649"/>
        <v>4.5454545454545456E-2</v>
      </c>
      <c r="T489" s="247">
        <f t="shared" si="7650"/>
        <v>0</v>
      </c>
      <c r="U489" s="262">
        <f t="shared" si="7651"/>
        <v>0</v>
      </c>
      <c r="V489" s="258">
        <v>0</v>
      </c>
      <c r="W489" s="258">
        <v>0</v>
      </c>
      <c r="X489" s="258">
        <v>0</v>
      </c>
      <c r="Y489" s="258">
        <v>0</v>
      </c>
      <c r="Z489" s="258">
        <v>0</v>
      </c>
      <c r="AA489" s="258">
        <v>0</v>
      </c>
      <c r="AB489" s="258">
        <v>0</v>
      </c>
      <c r="AC489" s="258">
        <v>1</v>
      </c>
      <c r="AD489" s="258">
        <v>0</v>
      </c>
      <c r="AE489" s="258">
        <v>0</v>
      </c>
      <c r="AF489" s="258">
        <v>0</v>
      </c>
      <c r="AG489" s="236">
        <v>20</v>
      </c>
      <c r="AH489" s="243">
        <f t="shared" si="7652"/>
        <v>19</v>
      </c>
      <c r="AI489" s="244">
        <f t="shared" si="7653"/>
        <v>0.95</v>
      </c>
      <c r="AJ489" s="245">
        <f t="shared" si="7654"/>
        <v>1</v>
      </c>
      <c r="AK489" s="244">
        <f t="shared" si="7655"/>
        <v>0.05</v>
      </c>
      <c r="AL489" s="244">
        <f t="shared" si="7656"/>
        <v>1</v>
      </c>
      <c r="AM489" s="236">
        <f t="shared" si="7657"/>
        <v>1</v>
      </c>
      <c r="AN489" s="237">
        <f t="shared" si="7658"/>
        <v>0.05</v>
      </c>
      <c r="AO489" s="236">
        <f t="shared" si="7659"/>
        <v>0</v>
      </c>
      <c r="AP489" s="244">
        <f t="shared" si="7660"/>
        <v>0</v>
      </c>
      <c r="AQ489" s="243">
        <v>0</v>
      </c>
      <c r="AR489" s="243">
        <v>0</v>
      </c>
      <c r="AS489" s="243">
        <v>0</v>
      </c>
      <c r="AT489" s="243">
        <v>0</v>
      </c>
      <c r="AU489" s="243">
        <v>0</v>
      </c>
      <c r="AV489" s="243">
        <v>0</v>
      </c>
      <c r="AW489" s="243">
        <v>0</v>
      </c>
      <c r="AX489" s="243">
        <v>1</v>
      </c>
      <c r="AY489" s="243">
        <v>0</v>
      </c>
      <c r="AZ489" s="243">
        <v>0</v>
      </c>
      <c r="BA489" s="243">
        <v>0</v>
      </c>
      <c r="BB489" s="236">
        <v>21</v>
      </c>
      <c r="BC489" s="243">
        <f t="shared" si="7661"/>
        <v>21</v>
      </c>
      <c r="BD489" s="244">
        <f t="shared" si="7662"/>
        <v>1</v>
      </c>
      <c r="BE489" s="245">
        <f t="shared" si="7663"/>
        <v>0</v>
      </c>
      <c r="BF489" s="244">
        <f t="shared" si="7664"/>
        <v>0</v>
      </c>
      <c r="BG489" s="244">
        <f t="shared" si="7665"/>
        <v>1</v>
      </c>
      <c r="BH489" s="236">
        <f t="shared" si="7666"/>
        <v>0</v>
      </c>
      <c r="BI489" s="237">
        <f t="shared" si="7667"/>
        <v>0</v>
      </c>
      <c r="BJ489" s="236">
        <f t="shared" si="7668"/>
        <v>0</v>
      </c>
      <c r="BK489" s="244">
        <f t="shared" si="7669"/>
        <v>0</v>
      </c>
      <c r="BL489" s="236">
        <v>0</v>
      </c>
      <c r="BM489" s="236">
        <v>0</v>
      </c>
      <c r="BN489" s="236">
        <v>0</v>
      </c>
      <c r="BO489" s="236">
        <v>0</v>
      </c>
      <c r="BP489" s="236">
        <v>0</v>
      </c>
      <c r="BQ489" s="236">
        <v>0</v>
      </c>
      <c r="BR489" s="236">
        <v>0</v>
      </c>
      <c r="BS489" s="236">
        <v>0</v>
      </c>
      <c r="BT489" s="236">
        <v>0</v>
      </c>
      <c r="BU489" s="236">
        <v>0</v>
      </c>
      <c r="BV489" s="236">
        <v>0</v>
      </c>
      <c r="BW489" s="247">
        <v>21</v>
      </c>
      <c r="BX489" s="258">
        <f t="shared" si="7670"/>
        <v>21</v>
      </c>
      <c r="BY489" s="262">
        <f t="shared" si="7671"/>
        <v>1</v>
      </c>
      <c r="BZ489" s="245">
        <f t="shared" si="7672"/>
        <v>0</v>
      </c>
      <c r="CA489" s="262">
        <f t="shared" si="7673"/>
        <v>0</v>
      </c>
      <c r="CB489" s="262">
        <f t="shared" si="7674"/>
        <v>1</v>
      </c>
      <c r="CC489" s="247">
        <f t="shared" si="7675"/>
        <v>0</v>
      </c>
      <c r="CD489" s="260">
        <f t="shared" si="7676"/>
        <v>0</v>
      </c>
      <c r="CE489" s="247">
        <f t="shared" si="7677"/>
        <v>0</v>
      </c>
      <c r="CF489" s="262">
        <f t="shared" si="7678"/>
        <v>0</v>
      </c>
      <c r="CG489" s="247">
        <v>0</v>
      </c>
      <c r="CH489" s="247">
        <v>0</v>
      </c>
      <c r="CI489" s="247">
        <v>0</v>
      </c>
      <c r="CJ489" s="247">
        <v>0</v>
      </c>
      <c r="CK489" s="247">
        <v>0</v>
      </c>
      <c r="CL489" s="247">
        <v>0</v>
      </c>
      <c r="CM489" s="247">
        <v>0</v>
      </c>
      <c r="CN489" s="247">
        <v>0</v>
      </c>
      <c r="CO489" s="247">
        <v>0</v>
      </c>
      <c r="CP489" s="247">
        <v>0</v>
      </c>
      <c r="CQ489" s="247">
        <v>0</v>
      </c>
      <c r="CR489" s="274">
        <v>15</v>
      </c>
      <c r="CS489" s="258">
        <f t="shared" si="7679"/>
        <v>15</v>
      </c>
      <c r="CT489" s="244">
        <f t="shared" si="7680"/>
        <v>1</v>
      </c>
      <c r="CU489" s="245">
        <f t="shared" si="7681"/>
        <v>0</v>
      </c>
      <c r="CV489" s="278">
        <f t="shared" si="7682"/>
        <v>0</v>
      </c>
      <c r="CW489" s="244">
        <f t="shared" si="7683"/>
        <v>1</v>
      </c>
      <c r="CX489" s="247">
        <f t="shared" si="7684"/>
        <v>0</v>
      </c>
      <c r="CY489" s="237">
        <f t="shared" si="6625"/>
        <v>0</v>
      </c>
      <c r="CZ489" s="247">
        <f t="shared" si="7685"/>
        <v>0</v>
      </c>
      <c r="DA489" s="259">
        <f t="shared" si="6626"/>
        <v>0</v>
      </c>
      <c r="DB489" s="247">
        <v>0</v>
      </c>
      <c r="DC489" s="247">
        <v>0</v>
      </c>
      <c r="DD489" s="247">
        <v>0</v>
      </c>
      <c r="DE489" s="247">
        <v>0</v>
      </c>
      <c r="DF489" s="247">
        <v>0</v>
      </c>
      <c r="DG489" s="247">
        <v>0</v>
      </c>
      <c r="DH489" s="247">
        <v>0</v>
      </c>
      <c r="DI489" s="247">
        <v>0</v>
      </c>
      <c r="DJ489" s="274">
        <v>1</v>
      </c>
      <c r="DK489" s="274">
        <v>0</v>
      </c>
      <c r="DL489" s="274">
        <v>0</v>
      </c>
      <c r="DM489" s="274">
        <v>21</v>
      </c>
      <c r="DN489" s="258">
        <f t="shared" si="7686"/>
        <v>19</v>
      </c>
      <c r="DO489" s="244">
        <f t="shared" si="7687"/>
        <v>0.90476190476190477</v>
      </c>
      <c r="DP489" s="245">
        <f t="shared" si="7688"/>
        <v>2</v>
      </c>
      <c r="DQ489" s="278">
        <f t="shared" si="7689"/>
        <v>9.5238095238095233E-2</v>
      </c>
      <c r="DR489" s="244">
        <f t="shared" si="7690"/>
        <v>0.95238095238095233</v>
      </c>
      <c r="DS489" s="247">
        <f t="shared" si="7691"/>
        <v>1</v>
      </c>
      <c r="DT489" s="237">
        <f t="shared" si="7692"/>
        <v>4.7619047619047616E-2</v>
      </c>
      <c r="DU489" s="247">
        <f t="shared" si="7693"/>
        <v>1</v>
      </c>
      <c r="DV489" s="259">
        <f t="shared" si="7694"/>
        <v>4.7619047619047616E-2</v>
      </c>
      <c r="DW489" s="247">
        <v>0</v>
      </c>
      <c r="DX489" s="247">
        <v>0</v>
      </c>
      <c r="DY489" s="247">
        <v>1</v>
      </c>
      <c r="DZ489" s="247">
        <v>0</v>
      </c>
      <c r="EA489" s="247">
        <v>0</v>
      </c>
      <c r="EB489" s="247">
        <v>0</v>
      </c>
      <c r="EC489" s="247">
        <v>0</v>
      </c>
      <c r="ED489" s="247">
        <v>1</v>
      </c>
      <c r="EE489" s="274">
        <v>0</v>
      </c>
      <c r="EF489" s="274">
        <v>0</v>
      </c>
      <c r="EG489" s="274">
        <v>0</v>
      </c>
      <c r="EH489" s="274">
        <v>22</v>
      </c>
      <c r="EI489" s="258">
        <f t="shared" si="7695"/>
        <v>21</v>
      </c>
      <c r="EJ489" s="244">
        <f t="shared" si="7696"/>
        <v>0.95454545454545459</v>
      </c>
      <c r="EK489" s="245">
        <f t="shared" si="7697"/>
        <v>1</v>
      </c>
      <c r="EL489" s="278">
        <f t="shared" si="7698"/>
        <v>4.5454545454545456E-2</v>
      </c>
      <c r="EM489" s="244">
        <f t="shared" si="7699"/>
        <v>1</v>
      </c>
      <c r="EN489" s="247">
        <f t="shared" si="7700"/>
        <v>1</v>
      </c>
      <c r="EO489" s="237">
        <f t="shared" si="7701"/>
        <v>4.5454545454545456E-2</v>
      </c>
      <c r="EP489" s="247">
        <f t="shared" si="7702"/>
        <v>0</v>
      </c>
      <c r="EQ489" s="259">
        <f t="shared" si="7703"/>
        <v>0</v>
      </c>
      <c r="ER489" s="247">
        <v>0</v>
      </c>
      <c r="ES489" s="247">
        <v>0</v>
      </c>
      <c r="ET489" s="247">
        <v>0</v>
      </c>
      <c r="EU489" s="247">
        <v>0</v>
      </c>
      <c r="EV489" s="247">
        <v>0</v>
      </c>
      <c r="EW489" s="247">
        <v>0</v>
      </c>
      <c r="EX489" s="247">
        <v>0</v>
      </c>
      <c r="EY489" s="247">
        <v>1</v>
      </c>
      <c r="EZ489" s="274">
        <v>0</v>
      </c>
      <c r="FA489" s="274">
        <v>0</v>
      </c>
      <c r="FB489" s="274">
        <v>0</v>
      </c>
      <c r="FC489" s="274">
        <v>18</v>
      </c>
      <c r="FD489" s="258">
        <f t="shared" si="7704"/>
        <v>18</v>
      </c>
      <c r="FE489" s="244">
        <f t="shared" si="7705"/>
        <v>1</v>
      </c>
      <c r="FF489" s="245">
        <f t="shared" si="7706"/>
        <v>0</v>
      </c>
      <c r="FG489" s="278">
        <f t="shared" si="7707"/>
        <v>0</v>
      </c>
      <c r="FH489" s="244">
        <f t="shared" si="7708"/>
        <v>1</v>
      </c>
      <c r="FI489" s="247">
        <f t="shared" si="7709"/>
        <v>0</v>
      </c>
      <c r="FJ489" s="237">
        <f t="shared" si="7710"/>
        <v>0</v>
      </c>
      <c r="FK489" s="247">
        <f t="shared" si="7711"/>
        <v>0</v>
      </c>
      <c r="FL489" s="259">
        <f t="shared" si="7712"/>
        <v>0</v>
      </c>
      <c r="FM489" s="247">
        <v>0</v>
      </c>
      <c r="FN489" s="247">
        <v>0</v>
      </c>
      <c r="FO489" s="247">
        <v>0</v>
      </c>
      <c r="FP489" s="247">
        <v>0</v>
      </c>
      <c r="FQ489" s="247">
        <v>0</v>
      </c>
      <c r="FR489" s="247">
        <v>0</v>
      </c>
      <c r="FS489" s="247">
        <v>0</v>
      </c>
      <c r="FT489" s="247">
        <v>0</v>
      </c>
      <c r="FU489" s="274">
        <v>0</v>
      </c>
      <c r="FV489" s="274">
        <v>0</v>
      </c>
      <c r="FW489" s="274">
        <v>0</v>
      </c>
      <c r="FX489" s="274">
        <v>22</v>
      </c>
      <c r="FY489" s="258">
        <f t="shared" si="7713"/>
        <v>22</v>
      </c>
      <c r="FZ489" s="244">
        <f t="shared" si="7714"/>
        <v>1</v>
      </c>
      <c r="GA489" s="245">
        <f t="shared" si="7715"/>
        <v>0</v>
      </c>
      <c r="GB489" s="278">
        <f t="shared" si="7716"/>
        <v>0</v>
      </c>
      <c r="GC489" s="244">
        <f t="shared" si="7717"/>
        <v>1</v>
      </c>
      <c r="GD489" s="247">
        <f t="shared" si="7718"/>
        <v>0</v>
      </c>
      <c r="GE489" s="237">
        <f t="shared" si="7719"/>
        <v>0</v>
      </c>
      <c r="GF489" s="247">
        <f t="shared" si="7720"/>
        <v>0</v>
      </c>
      <c r="GG489" s="259">
        <f t="shared" si="7721"/>
        <v>0</v>
      </c>
      <c r="GH489" s="247">
        <v>0</v>
      </c>
      <c r="GI489" s="247">
        <v>0</v>
      </c>
      <c r="GJ489" s="247">
        <v>0</v>
      </c>
      <c r="GK489" s="247">
        <v>0</v>
      </c>
      <c r="GL489" s="247">
        <v>0</v>
      </c>
      <c r="GM489" s="247">
        <v>0</v>
      </c>
      <c r="GN489" s="247">
        <v>0</v>
      </c>
      <c r="GO489" s="247">
        <v>0</v>
      </c>
      <c r="GP489" s="274">
        <v>0</v>
      </c>
      <c r="GQ489" s="274">
        <v>0</v>
      </c>
      <c r="GR489" s="274">
        <v>1</v>
      </c>
      <c r="GS489" s="274">
        <v>19</v>
      </c>
      <c r="GT489" s="258">
        <f t="shared" si="7722"/>
        <v>18</v>
      </c>
      <c r="GU489" s="244">
        <f t="shared" si="7723"/>
        <v>0.94736842105263153</v>
      </c>
      <c r="GV489" s="245">
        <f t="shared" si="7724"/>
        <v>1</v>
      </c>
      <c r="GW489" s="278">
        <f t="shared" si="7725"/>
        <v>5.2631578947368418E-2</v>
      </c>
      <c r="GX489" s="244">
        <f t="shared" si="7726"/>
        <v>1</v>
      </c>
      <c r="GY489" s="247">
        <f t="shared" si="7727"/>
        <v>1</v>
      </c>
      <c r="GZ489" s="237">
        <f t="shared" si="7728"/>
        <v>5.2631578947368418E-2</v>
      </c>
      <c r="HA489" s="247">
        <f t="shared" si="7729"/>
        <v>0</v>
      </c>
      <c r="HB489" s="259">
        <f t="shared" si="7730"/>
        <v>0</v>
      </c>
      <c r="HC489" s="247">
        <v>0</v>
      </c>
      <c r="HD489" s="247">
        <v>0</v>
      </c>
      <c r="HE489" s="247">
        <v>0</v>
      </c>
      <c r="HF489" s="247">
        <v>0</v>
      </c>
      <c r="HG489" s="247">
        <v>0</v>
      </c>
      <c r="HH489" s="247">
        <v>0</v>
      </c>
      <c r="HI489" s="247">
        <v>0</v>
      </c>
      <c r="HJ489" s="247">
        <v>1</v>
      </c>
      <c r="HK489" s="274">
        <v>0</v>
      </c>
      <c r="HL489" s="274">
        <v>1</v>
      </c>
      <c r="HM489" s="274">
        <v>0</v>
      </c>
      <c r="HN489" s="274">
        <v>21</v>
      </c>
      <c r="HO489" s="258">
        <f t="shared" si="7731"/>
        <v>20</v>
      </c>
      <c r="HP489" s="244">
        <f t="shared" si="7732"/>
        <v>0.95238095238095233</v>
      </c>
      <c r="HQ489" s="245">
        <f t="shared" si="7733"/>
        <v>1</v>
      </c>
      <c r="HR489" s="278">
        <f t="shared" si="7734"/>
        <v>4.7619047619047616E-2</v>
      </c>
      <c r="HS489" s="244">
        <f t="shared" si="7735"/>
        <v>1</v>
      </c>
      <c r="HT489" s="247">
        <f t="shared" si="7736"/>
        <v>1</v>
      </c>
      <c r="HU489" s="237">
        <f t="shared" si="7737"/>
        <v>4.7619047619047616E-2</v>
      </c>
      <c r="HV489" s="247">
        <f t="shared" si="7738"/>
        <v>0</v>
      </c>
      <c r="HW489" s="259">
        <f t="shared" si="7739"/>
        <v>0</v>
      </c>
      <c r="HX489" s="247">
        <v>0</v>
      </c>
      <c r="HY489" s="247">
        <v>0</v>
      </c>
      <c r="HZ489" s="247">
        <v>0</v>
      </c>
      <c r="IA489" s="247">
        <v>0</v>
      </c>
      <c r="IB489" s="247">
        <v>0</v>
      </c>
      <c r="IC489" s="247">
        <v>0</v>
      </c>
      <c r="ID489" s="247">
        <v>0</v>
      </c>
      <c r="IE489" s="247">
        <v>1</v>
      </c>
      <c r="IF489" s="274">
        <v>0</v>
      </c>
      <c r="IG489" s="274">
        <v>0</v>
      </c>
      <c r="IH489" s="274">
        <v>0</v>
      </c>
      <c r="II489" s="274">
        <v>19</v>
      </c>
      <c r="IJ489" s="258">
        <f t="shared" si="7740"/>
        <v>19</v>
      </c>
      <c r="IK489" s="244">
        <f t="shared" si="7741"/>
        <v>1</v>
      </c>
      <c r="IL489" s="245">
        <f t="shared" si="7742"/>
        <v>0</v>
      </c>
      <c r="IM489" s="278">
        <f t="shared" si="7743"/>
        <v>0</v>
      </c>
      <c r="IN489" s="244">
        <f t="shared" si="7744"/>
        <v>1</v>
      </c>
      <c r="IO489" s="247">
        <f t="shared" si="7745"/>
        <v>0</v>
      </c>
      <c r="IP489" s="237">
        <f t="shared" si="7746"/>
        <v>0</v>
      </c>
      <c r="IQ489" s="247">
        <f t="shared" si="7747"/>
        <v>0</v>
      </c>
      <c r="IR489" s="259">
        <f t="shared" si="7748"/>
        <v>0</v>
      </c>
      <c r="IS489" s="247">
        <v>0</v>
      </c>
      <c r="IT489" s="247">
        <v>0</v>
      </c>
      <c r="IU489" s="247">
        <v>0</v>
      </c>
      <c r="IV489" s="247">
        <v>0</v>
      </c>
      <c r="IW489" s="247">
        <v>0</v>
      </c>
      <c r="IX489" s="247">
        <v>0</v>
      </c>
      <c r="IY489" s="247">
        <v>0</v>
      </c>
      <c r="IZ489" s="247">
        <v>0</v>
      </c>
      <c r="JA489" s="274">
        <v>0</v>
      </c>
      <c r="JB489" s="274">
        <v>0</v>
      </c>
      <c r="JC489" s="274">
        <v>0</v>
      </c>
      <c r="JD489" s="247">
        <f t="shared" si="7749"/>
        <v>241</v>
      </c>
      <c r="JE489" s="258">
        <f t="shared" si="7750"/>
        <v>234</v>
      </c>
      <c r="JF489" s="262">
        <f t="shared" si="7751"/>
        <v>0.97095435684647302</v>
      </c>
      <c r="JG489" s="245">
        <f t="shared" si="7752"/>
        <v>7</v>
      </c>
      <c r="JH489" s="262">
        <f t="shared" si="7753"/>
        <v>2.9045643153526972E-2</v>
      </c>
      <c r="JI489" s="262">
        <f t="shared" si="7754"/>
        <v>0.99585062240663902</v>
      </c>
      <c r="JJ489" s="247">
        <f t="shared" si="6827"/>
        <v>6</v>
      </c>
      <c r="JK489" s="260">
        <f t="shared" si="6828"/>
        <v>2.4896265560165973E-2</v>
      </c>
      <c r="JL489" s="247">
        <f t="shared" si="6829"/>
        <v>1</v>
      </c>
      <c r="JM489" s="262">
        <f t="shared" si="7755"/>
        <v>4.1493775933609959E-3</v>
      </c>
      <c r="JN489" s="247">
        <f t="shared" si="7756"/>
        <v>0</v>
      </c>
      <c r="JO489" s="247">
        <f t="shared" si="7757"/>
        <v>0</v>
      </c>
      <c r="JP489" s="247">
        <f t="shared" si="7758"/>
        <v>1</v>
      </c>
      <c r="JQ489" s="247">
        <f t="shared" si="7759"/>
        <v>0</v>
      </c>
      <c r="JR489" s="247">
        <f t="shared" si="7760"/>
        <v>0</v>
      </c>
      <c r="JS489" s="247">
        <f t="shared" si="7761"/>
        <v>0</v>
      </c>
      <c r="JT489" s="247">
        <f t="shared" si="7762"/>
        <v>0</v>
      </c>
      <c r="JU489" s="247">
        <f t="shared" si="7763"/>
        <v>6</v>
      </c>
      <c r="JV489" s="247">
        <f t="shared" si="7764"/>
        <v>1</v>
      </c>
      <c r="JW489" s="247">
        <f t="shared" si="7765"/>
        <v>1</v>
      </c>
      <c r="JX489" s="247">
        <f t="shared" si="7766"/>
        <v>1</v>
      </c>
    </row>
    <row r="490" spans="1:284" ht="15" customHeight="1">
      <c r="A490" s="269">
        <f t="shared" si="7767"/>
        <v>7</v>
      </c>
      <c r="B490" s="132">
        <v>20170512337</v>
      </c>
      <c r="C490" s="227">
        <f t="shared" ca="1" si="6831"/>
        <v>3</v>
      </c>
      <c r="D490" s="227">
        <f t="shared" ca="1" si="6832"/>
        <v>10</v>
      </c>
      <c r="E490" s="228">
        <f t="shared" si="6833"/>
        <v>21.961643835616439</v>
      </c>
      <c r="F490" s="117">
        <v>18</v>
      </c>
      <c r="G490" s="117">
        <v>2</v>
      </c>
      <c r="H490" s="117">
        <v>1998</v>
      </c>
      <c r="I490" s="225" t="s">
        <v>407</v>
      </c>
      <c r="J490" s="111" t="s">
        <v>823</v>
      </c>
      <c r="K490" s="106" t="s">
        <v>802</v>
      </c>
      <c r="L490" s="258">
        <v>22</v>
      </c>
      <c r="M490" s="258">
        <f t="shared" si="7643"/>
        <v>21</v>
      </c>
      <c r="N490" s="262">
        <f t="shared" si="7644"/>
        <v>0.95454545454545459</v>
      </c>
      <c r="O490" s="245">
        <f t="shared" si="7645"/>
        <v>1</v>
      </c>
      <c r="P490" s="262">
        <f t="shared" si="7646"/>
        <v>4.5454545454545456E-2</v>
      </c>
      <c r="Q490" s="262">
        <f t="shared" si="7647"/>
        <v>1</v>
      </c>
      <c r="R490" s="247">
        <f t="shared" si="7648"/>
        <v>1</v>
      </c>
      <c r="S490" s="260">
        <f t="shared" si="7649"/>
        <v>4.5454545454545456E-2</v>
      </c>
      <c r="T490" s="247">
        <f t="shared" si="7650"/>
        <v>0</v>
      </c>
      <c r="U490" s="262">
        <f t="shared" si="7651"/>
        <v>0</v>
      </c>
      <c r="V490" s="258">
        <v>0</v>
      </c>
      <c r="W490" s="258">
        <v>0</v>
      </c>
      <c r="X490" s="258">
        <v>0</v>
      </c>
      <c r="Y490" s="258">
        <v>0</v>
      </c>
      <c r="Z490" s="258">
        <v>0</v>
      </c>
      <c r="AA490" s="258">
        <v>0</v>
      </c>
      <c r="AB490" s="258">
        <v>0</v>
      </c>
      <c r="AC490" s="258">
        <v>1</v>
      </c>
      <c r="AD490" s="258">
        <v>1</v>
      </c>
      <c r="AE490" s="258">
        <v>0</v>
      </c>
      <c r="AF490" s="258">
        <v>0</v>
      </c>
      <c r="AG490" s="236">
        <v>20</v>
      </c>
      <c r="AH490" s="243">
        <f t="shared" si="7652"/>
        <v>19</v>
      </c>
      <c r="AI490" s="244">
        <f t="shared" si="7653"/>
        <v>0.95</v>
      </c>
      <c r="AJ490" s="245">
        <f t="shared" si="7654"/>
        <v>1</v>
      </c>
      <c r="AK490" s="244">
        <f t="shared" si="7655"/>
        <v>0.05</v>
      </c>
      <c r="AL490" s="244">
        <f t="shared" si="7656"/>
        <v>0.95</v>
      </c>
      <c r="AM490" s="236">
        <f t="shared" si="7657"/>
        <v>0</v>
      </c>
      <c r="AN490" s="237">
        <f t="shared" si="7658"/>
        <v>0</v>
      </c>
      <c r="AO490" s="236">
        <f t="shared" si="7659"/>
        <v>1</v>
      </c>
      <c r="AP490" s="244">
        <f t="shared" si="7660"/>
        <v>0.05</v>
      </c>
      <c r="AQ490" s="243">
        <v>0</v>
      </c>
      <c r="AR490" s="243">
        <v>0</v>
      </c>
      <c r="AS490" s="243">
        <v>1</v>
      </c>
      <c r="AT490" s="243">
        <v>0</v>
      </c>
      <c r="AU490" s="243">
        <v>0</v>
      </c>
      <c r="AV490" s="243">
        <v>0</v>
      </c>
      <c r="AW490" s="243">
        <v>0</v>
      </c>
      <c r="AX490" s="243">
        <v>0</v>
      </c>
      <c r="AY490" s="243">
        <v>0</v>
      </c>
      <c r="AZ490" s="243">
        <v>0</v>
      </c>
      <c r="BA490" s="243">
        <v>0</v>
      </c>
      <c r="BB490" s="236">
        <v>21</v>
      </c>
      <c r="BC490" s="243">
        <f t="shared" si="7661"/>
        <v>20</v>
      </c>
      <c r="BD490" s="244">
        <f t="shared" si="7662"/>
        <v>0.95238095238095233</v>
      </c>
      <c r="BE490" s="245">
        <f t="shared" si="7663"/>
        <v>1</v>
      </c>
      <c r="BF490" s="244">
        <f t="shared" si="7664"/>
        <v>4.7619047619047616E-2</v>
      </c>
      <c r="BG490" s="244">
        <f t="shared" si="7665"/>
        <v>1</v>
      </c>
      <c r="BH490" s="236">
        <f t="shared" si="7666"/>
        <v>1</v>
      </c>
      <c r="BI490" s="237">
        <f t="shared" si="7667"/>
        <v>4.7619047619047616E-2</v>
      </c>
      <c r="BJ490" s="236">
        <f t="shared" si="7668"/>
        <v>0</v>
      </c>
      <c r="BK490" s="244">
        <f t="shared" si="7669"/>
        <v>0</v>
      </c>
      <c r="BL490" s="236">
        <v>0</v>
      </c>
      <c r="BM490" s="236">
        <v>0</v>
      </c>
      <c r="BN490" s="236">
        <v>0</v>
      </c>
      <c r="BO490" s="236">
        <v>0</v>
      </c>
      <c r="BP490" s="236">
        <v>0</v>
      </c>
      <c r="BQ490" s="236">
        <v>0</v>
      </c>
      <c r="BR490" s="236">
        <v>0</v>
      </c>
      <c r="BS490" s="236">
        <v>1</v>
      </c>
      <c r="BT490" s="236">
        <v>0</v>
      </c>
      <c r="BU490" s="236">
        <v>0</v>
      </c>
      <c r="BV490" s="236">
        <v>0</v>
      </c>
      <c r="BW490" s="247">
        <v>21</v>
      </c>
      <c r="BX490" s="258">
        <f t="shared" si="7670"/>
        <v>21</v>
      </c>
      <c r="BY490" s="262">
        <f t="shared" si="7671"/>
        <v>1</v>
      </c>
      <c r="BZ490" s="245">
        <f t="shared" si="7672"/>
        <v>0</v>
      </c>
      <c r="CA490" s="262">
        <f t="shared" si="7673"/>
        <v>0</v>
      </c>
      <c r="CB490" s="262">
        <f t="shared" si="7674"/>
        <v>1</v>
      </c>
      <c r="CC490" s="247">
        <f t="shared" si="7675"/>
        <v>0</v>
      </c>
      <c r="CD490" s="260">
        <f t="shared" si="7676"/>
        <v>0</v>
      </c>
      <c r="CE490" s="247">
        <f t="shared" si="7677"/>
        <v>0</v>
      </c>
      <c r="CF490" s="262">
        <f t="shared" si="7678"/>
        <v>0</v>
      </c>
      <c r="CG490" s="247">
        <v>0</v>
      </c>
      <c r="CH490" s="247">
        <v>0</v>
      </c>
      <c r="CI490" s="247">
        <v>0</v>
      </c>
      <c r="CJ490" s="247">
        <v>0</v>
      </c>
      <c r="CK490" s="247">
        <v>0</v>
      </c>
      <c r="CL490" s="247">
        <v>0</v>
      </c>
      <c r="CM490" s="247">
        <v>0</v>
      </c>
      <c r="CN490" s="247">
        <v>0</v>
      </c>
      <c r="CO490" s="247">
        <v>0</v>
      </c>
      <c r="CP490" s="247">
        <v>0</v>
      </c>
      <c r="CQ490" s="247">
        <v>0</v>
      </c>
      <c r="CR490" s="274">
        <v>15</v>
      </c>
      <c r="CS490" s="258">
        <f t="shared" si="7679"/>
        <v>15</v>
      </c>
      <c r="CT490" s="244">
        <f t="shared" si="7680"/>
        <v>1</v>
      </c>
      <c r="CU490" s="245">
        <f t="shared" si="7681"/>
        <v>0</v>
      </c>
      <c r="CV490" s="278">
        <f t="shared" si="7682"/>
        <v>0</v>
      </c>
      <c r="CW490" s="244">
        <f t="shared" si="7683"/>
        <v>1</v>
      </c>
      <c r="CX490" s="247">
        <f t="shared" si="7684"/>
        <v>0</v>
      </c>
      <c r="CY490" s="237">
        <f t="shared" si="6625"/>
        <v>0</v>
      </c>
      <c r="CZ490" s="247">
        <f t="shared" si="7685"/>
        <v>0</v>
      </c>
      <c r="DA490" s="259">
        <f t="shared" si="6626"/>
        <v>0</v>
      </c>
      <c r="DB490" s="247">
        <v>0</v>
      </c>
      <c r="DC490" s="247">
        <v>0</v>
      </c>
      <c r="DD490" s="247">
        <v>0</v>
      </c>
      <c r="DE490" s="247">
        <v>0</v>
      </c>
      <c r="DF490" s="247">
        <v>0</v>
      </c>
      <c r="DG490" s="247">
        <v>0</v>
      </c>
      <c r="DH490" s="247">
        <v>0</v>
      </c>
      <c r="DI490" s="247">
        <v>0</v>
      </c>
      <c r="DJ490" s="274">
        <v>0</v>
      </c>
      <c r="DK490" s="274">
        <v>0</v>
      </c>
      <c r="DL490" s="274">
        <v>0</v>
      </c>
      <c r="DM490" s="274">
        <v>21</v>
      </c>
      <c r="DN490" s="258">
        <f t="shared" si="7686"/>
        <v>19</v>
      </c>
      <c r="DO490" s="244">
        <f t="shared" si="7687"/>
        <v>0.90476190476190477</v>
      </c>
      <c r="DP490" s="245">
        <f t="shared" si="7688"/>
        <v>2</v>
      </c>
      <c r="DQ490" s="278">
        <f t="shared" si="7689"/>
        <v>9.5238095238095233E-2</v>
      </c>
      <c r="DR490" s="244">
        <f t="shared" si="7690"/>
        <v>0.90476190476190477</v>
      </c>
      <c r="DS490" s="247">
        <f t="shared" si="7691"/>
        <v>0</v>
      </c>
      <c r="DT490" s="237">
        <f t="shared" si="7692"/>
        <v>0</v>
      </c>
      <c r="DU490" s="247">
        <f t="shared" si="7693"/>
        <v>2</v>
      </c>
      <c r="DV490" s="259">
        <f t="shared" si="7694"/>
        <v>9.5238095238095233E-2</v>
      </c>
      <c r="DW490" s="247">
        <v>0</v>
      </c>
      <c r="DX490" s="247">
        <v>0</v>
      </c>
      <c r="DY490" s="247">
        <v>2</v>
      </c>
      <c r="DZ490" s="247">
        <v>0</v>
      </c>
      <c r="EA490" s="247">
        <v>0</v>
      </c>
      <c r="EB490" s="247">
        <v>0</v>
      </c>
      <c r="EC490" s="247">
        <v>0</v>
      </c>
      <c r="ED490" s="247">
        <v>0</v>
      </c>
      <c r="EE490" s="274">
        <v>1</v>
      </c>
      <c r="EF490" s="274">
        <v>0</v>
      </c>
      <c r="EG490" s="274">
        <v>0</v>
      </c>
      <c r="EH490" s="274">
        <v>22</v>
      </c>
      <c r="EI490" s="258">
        <f t="shared" si="7695"/>
        <v>22</v>
      </c>
      <c r="EJ490" s="244">
        <f t="shared" si="7696"/>
        <v>1</v>
      </c>
      <c r="EK490" s="245">
        <f t="shared" si="7697"/>
        <v>0</v>
      </c>
      <c r="EL490" s="278">
        <f t="shared" si="7698"/>
        <v>0</v>
      </c>
      <c r="EM490" s="244">
        <f t="shared" si="7699"/>
        <v>1</v>
      </c>
      <c r="EN490" s="247">
        <f t="shared" si="7700"/>
        <v>0</v>
      </c>
      <c r="EO490" s="237">
        <f t="shared" si="7701"/>
        <v>0</v>
      </c>
      <c r="EP490" s="247">
        <f t="shared" si="7702"/>
        <v>0</v>
      </c>
      <c r="EQ490" s="259">
        <f t="shared" si="7703"/>
        <v>0</v>
      </c>
      <c r="ER490" s="247">
        <v>0</v>
      </c>
      <c r="ES490" s="247">
        <v>0</v>
      </c>
      <c r="ET490" s="247">
        <v>0</v>
      </c>
      <c r="EU490" s="247">
        <v>0</v>
      </c>
      <c r="EV490" s="247">
        <v>0</v>
      </c>
      <c r="EW490" s="247">
        <v>0</v>
      </c>
      <c r="EX490" s="247">
        <v>0</v>
      </c>
      <c r="EY490" s="247">
        <v>0</v>
      </c>
      <c r="EZ490" s="274">
        <v>0</v>
      </c>
      <c r="FA490" s="274">
        <v>0</v>
      </c>
      <c r="FB490" s="274">
        <v>0</v>
      </c>
      <c r="FC490" s="274">
        <v>18</v>
      </c>
      <c r="FD490" s="258">
        <f t="shared" si="7704"/>
        <v>18</v>
      </c>
      <c r="FE490" s="244">
        <f t="shared" si="7705"/>
        <v>1</v>
      </c>
      <c r="FF490" s="245">
        <f t="shared" si="7706"/>
        <v>0</v>
      </c>
      <c r="FG490" s="278">
        <f t="shared" si="7707"/>
        <v>0</v>
      </c>
      <c r="FH490" s="244">
        <f t="shared" si="7708"/>
        <v>1</v>
      </c>
      <c r="FI490" s="247">
        <f t="shared" si="7709"/>
        <v>0</v>
      </c>
      <c r="FJ490" s="237">
        <f t="shared" si="7710"/>
        <v>0</v>
      </c>
      <c r="FK490" s="247">
        <f t="shared" si="7711"/>
        <v>0</v>
      </c>
      <c r="FL490" s="259">
        <f t="shared" si="7712"/>
        <v>0</v>
      </c>
      <c r="FM490" s="247">
        <v>0</v>
      </c>
      <c r="FN490" s="247">
        <v>0</v>
      </c>
      <c r="FO490" s="247">
        <v>0</v>
      </c>
      <c r="FP490" s="247">
        <v>0</v>
      </c>
      <c r="FQ490" s="247">
        <v>0</v>
      </c>
      <c r="FR490" s="247">
        <v>0</v>
      </c>
      <c r="FS490" s="247">
        <v>0</v>
      </c>
      <c r="FT490" s="247">
        <v>0</v>
      </c>
      <c r="FU490" s="274">
        <v>0</v>
      </c>
      <c r="FV490" s="274">
        <v>1</v>
      </c>
      <c r="FW490" s="274">
        <v>0</v>
      </c>
      <c r="FX490" s="274">
        <v>22</v>
      </c>
      <c r="FY490" s="258">
        <f t="shared" si="7713"/>
        <v>16</v>
      </c>
      <c r="FZ490" s="244">
        <f t="shared" si="7714"/>
        <v>0.72727272727272729</v>
      </c>
      <c r="GA490" s="245">
        <f t="shared" si="7715"/>
        <v>6</v>
      </c>
      <c r="GB490" s="278">
        <f t="shared" si="7716"/>
        <v>0.27272727272727271</v>
      </c>
      <c r="GC490" s="244">
        <f t="shared" si="7717"/>
        <v>1</v>
      </c>
      <c r="GD490" s="247">
        <f t="shared" si="7718"/>
        <v>6</v>
      </c>
      <c r="GE490" s="237">
        <f t="shared" si="7719"/>
        <v>0.27272727272727271</v>
      </c>
      <c r="GF490" s="247">
        <f t="shared" si="7720"/>
        <v>0</v>
      </c>
      <c r="GG490" s="259">
        <f t="shared" si="7721"/>
        <v>0</v>
      </c>
      <c r="GH490" s="247">
        <v>0</v>
      </c>
      <c r="GI490" s="247">
        <v>0</v>
      </c>
      <c r="GJ490" s="247">
        <v>0</v>
      </c>
      <c r="GK490" s="247">
        <v>0</v>
      </c>
      <c r="GL490" s="247">
        <v>0</v>
      </c>
      <c r="GM490" s="247">
        <v>0</v>
      </c>
      <c r="GN490" s="247">
        <v>3</v>
      </c>
      <c r="GO490" s="247">
        <v>3</v>
      </c>
      <c r="GP490" s="274">
        <v>0</v>
      </c>
      <c r="GQ490" s="274">
        <v>0</v>
      </c>
      <c r="GR490" s="274">
        <v>0</v>
      </c>
      <c r="GS490" s="274">
        <v>19</v>
      </c>
      <c r="GT490" s="258">
        <f t="shared" si="7722"/>
        <v>17</v>
      </c>
      <c r="GU490" s="244">
        <f t="shared" si="7723"/>
        <v>0.89473684210526316</v>
      </c>
      <c r="GV490" s="245">
        <f t="shared" si="7724"/>
        <v>2</v>
      </c>
      <c r="GW490" s="278">
        <f t="shared" si="7725"/>
        <v>0.10526315789473684</v>
      </c>
      <c r="GX490" s="244">
        <f t="shared" si="7726"/>
        <v>0.89473684210526316</v>
      </c>
      <c r="GY490" s="247">
        <f t="shared" si="7727"/>
        <v>0</v>
      </c>
      <c r="GZ490" s="237">
        <f t="shared" si="7728"/>
        <v>0</v>
      </c>
      <c r="HA490" s="247">
        <f t="shared" si="7729"/>
        <v>2</v>
      </c>
      <c r="HB490" s="259">
        <f t="shared" si="7730"/>
        <v>0.10526315789473684</v>
      </c>
      <c r="HC490" s="247">
        <v>0</v>
      </c>
      <c r="HD490" s="247">
        <v>0</v>
      </c>
      <c r="HE490" s="247">
        <v>2</v>
      </c>
      <c r="HF490" s="247">
        <v>0</v>
      </c>
      <c r="HG490" s="247">
        <v>0</v>
      </c>
      <c r="HH490" s="247">
        <v>0</v>
      </c>
      <c r="HI490" s="247">
        <v>0</v>
      </c>
      <c r="HJ490" s="247">
        <v>0</v>
      </c>
      <c r="HK490" s="274">
        <v>0</v>
      </c>
      <c r="HL490" s="274">
        <v>1</v>
      </c>
      <c r="HM490" s="274">
        <v>0</v>
      </c>
      <c r="HN490" s="274">
        <v>21</v>
      </c>
      <c r="HO490" s="258">
        <f t="shared" si="7731"/>
        <v>9</v>
      </c>
      <c r="HP490" s="244">
        <f t="shared" si="7732"/>
        <v>0.42857142857142855</v>
      </c>
      <c r="HQ490" s="245">
        <f t="shared" si="7733"/>
        <v>12</v>
      </c>
      <c r="HR490" s="278">
        <f t="shared" si="7734"/>
        <v>0.5714285714285714</v>
      </c>
      <c r="HS490" s="244">
        <f t="shared" si="7735"/>
        <v>0.47619047619047616</v>
      </c>
      <c r="HT490" s="247">
        <f t="shared" si="7736"/>
        <v>1</v>
      </c>
      <c r="HU490" s="237">
        <f t="shared" si="7737"/>
        <v>4.7619047619047616E-2</v>
      </c>
      <c r="HV490" s="247">
        <f t="shared" si="7738"/>
        <v>11</v>
      </c>
      <c r="HW490" s="259">
        <f t="shared" si="7739"/>
        <v>0.52380952380952384</v>
      </c>
      <c r="HX490" s="247">
        <v>0</v>
      </c>
      <c r="HY490" s="247">
        <v>0</v>
      </c>
      <c r="HZ490" s="247">
        <v>11</v>
      </c>
      <c r="IA490" s="247">
        <v>0</v>
      </c>
      <c r="IB490" s="247">
        <v>0</v>
      </c>
      <c r="IC490" s="247">
        <v>0</v>
      </c>
      <c r="ID490" s="247">
        <v>0</v>
      </c>
      <c r="IE490" s="247">
        <v>1</v>
      </c>
      <c r="IF490" s="274">
        <v>0</v>
      </c>
      <c r="IG490" s="274">
        <v>2</v>
      </c>
      <c r="IH490" s="274">
        <v>0</v>
      </c>
      <c r="II490" s="274">
        <v>19</v>
      </c>
      <c r="IJ490" s="258">
        <f t="shared" si="7740"/>
        <v>10</v>
      </c>
      <c r="IK490" s="244">
        <f t="shared" si="7741"/>
        <v>0.52631578947368418</v>
      </c>
      <c r="IL490" s="245">
        <f t="shared" si="7742"/>
        <v>9</v>
      </c>
      <c r="IM490" s="278">
        <f t="shared" si="7743"/>
        <v>0.47368421052631576</v>
      </c>
      <c r="IN490" s="244">
        <f t="shared" si="7744"/>
        <v>0.52631578947368418</v>
      </c>
      <c r="IO490" s="247">
        <f t="shared" si="7745"/>
        <v>0</v>
      </c>
      <c r="IP490" s="237">
        <f t="shared" si="7746"/>
        <v>0</v>
      </c>
      <c r="IQ490" s="247">
        <f t="shared" si="7747"/>
        <v>9</v>
      </c>
      <c r="IR490" s="259">
        <f t="shared" si="7748"/>
        <v>0.47368421052631576</v>
      </c>
      <c r="IS490" s="247">
        <v>0</v>
      </c>
      <c r="IT490" s="247">
        <v>0</v>
      </c>
      <c r="IU490" s="247">
        <v>9</v>
      </c>
      <c r="IV490" s="247">
        <v>0</v>
      </c>
      <c r="IW490" s="247">
        <v>0</v>
      </c>
      <c r="IX490" s="247">
        <v>0</v>
      </c>
      <c r="IY490" s="247">
        <v>0</v>
      </c>
      <c r="IZ490" s="247">
        <v>0</v>
      </c>
      <c r="JA490" s="274">
        <v>0</v>
      </c>
      <c r="JB490" s="274">
        <v>0</v>
      </c>
      <c r="JC490" s="274">
        <v>0</v>
      </c>
      <c r="JD490" s="247">
        <f t="shared" si="7749"/>
        <v>241</v>
      </c>
      <c r="JE490" s="258">
        <f t="shared" si="7750"/>
        <v>207</v>
      </c>
      <c r="JF490" s="262">
        <f t="shared" si="7751"/>
        <v>0.85892116182572609</v>
      </c>
      <c r="JG490" s="245">
        <f t="shared" si="7752"/>
        <v>34</v>
      </c>
      <c r="JH490" s="262">
        <f t="shared" si="7753"/>
        <v>0.14107883817427386</v>
      </c>
      <c r="JI490" s="262">
        <f t="shared" si="7754"/>
        <v>0.89626556016597514</v>
      </c>
      <c r="JJ490" s="247">
        <f t="shared" si="6827"/>
        <v>9</v>
      </c>
      <c r="JK490" s="260">
        <f t="shared" si="6828"/>
        <v>3.7344398340248962E-2</v>
      </c>
      <c r="JL490" s="247">
        <f t="shared" si="6829"/>
        <v>25</v>
      </c>
      <c r="JM490" s="262">
        <f t="shared" si="7755"/>
        <v>0.1037344398340249</v>
      </c>
      <c r="JN490" s="247">
        <f t="shared" si="7756"/>
        <v>0</v>
      </c>
      <c r="JO490" s="247">
        <f t="shared" si="7757"/>
        <v>0</v>
      </c>
      <c r="JP490" s="247">
        <f t="shared" si="7758"/>
        <v>25</v>
      </c>
      <c r="JQ490" s="247">
        <f t="shared" si="7759"/>
        <v>0</v>
      </c>
      <c r="JR490" s="247">
        <f t="shared" si="7760"/>
        <v>0</v>
      </c>
      <c r="JS490" s="247">
        <f t="shared" si="7761"/>
        <v>0</v>
      </c>
      <c r="JT490" s="247">
        <f t="shared" si="7762"/>
        <v>3</v>
      </c>
      <c r="JU490" s="247">
        <f t="shared" si="7763"/>
        <v>6</v>
      </c>
      <c r="JV490" s="247">
        <f t="shared" si="7764"/>
        <v>2</v>
      </c>
      <c r="JW490" s="247">
        <f t="shared" si="7765"/>
        <v>4</v>
      </c>
      <c r="JX490" s="247">
        <f t="shared" si="7766"/>
        <v>0</v>
      </c>
    </row>
    <row r="491" spans="1:284" ht="15" customHeight="1">
      <c r="A491" s="269">
        <f t="shared" si="7767"/>
        <v>8</v>
      </c>
      <c r="B491" s="132">
        <v>20170512338</v>
      </c>
      <c r="C491" s="227">
        <f t="shared" ca="1" si="6831"/>
        <v>3</v>
      </c>
      <c r="D491" s="227">
        <f t="shared" ca="1" si="6832"/>
        <v>10</v>
      </c>
      <c r="E491" s="228">
        <f t="shared" si="6833"/>
        <v>28.167123287671235</v>
      </c>
      <c r="F491" s="117">
        <v>7</v>
      </c>
      <c r="G491" s="117">
        <v>12</v>
      </c>
      <c r="H491" s="117">
        <v>1991</v>
      </c>
      <c r="I491" s="115" t="s">
        <v>408</v>
      </c>
      <c r="J491" s="111" t="s">
        <v>823</v>
      </c>
      <c r="K491" s="106" t="s">
        <v>802</v>
      </c>
      <c r="L491" s="258">
        <v>22</v>
      </c>
      <c r="M491" s="258">
        <f t="shared" si="7643"/>
        <v>21</v>
      </c>
      <c r="N491" s="262">
        <f t="shared" si="7644"/>
        <v>0.95454545454545459</v>
      </c>
      <c r="O491" s="245">
        <f t="shared" si="7645"/>
        <v>1</v>
      </c>
      <c r="P491" s="262">
        <f t="shared" si="7646"/>
        <v>4.5454545454545456E-2</v>
      </c>
      <c r="Q491" s="262">
        <f t="shared" si="7647"/>
        <v>1</v>
      </c>
      <c r="R491" s="247">
        <f t="shared" si="7648"/>
        <v>1</v>
      </c>
      <c r="S491" s="260">
        <f t="shared" si="7649"/>
        <v>4.5454545454545456E-2</v>
      </c>
      <c r="T491" s="247">
        <f t="shared" si="7650"/>
        <v>0</v>
      </c>
      <c r="U491" s="262">
        <f t="shared" si="7651"/>
        <v>0</v>
      </c>
      <c r="V491" s="258">
        <v>0</v>
      </c>
      <c r="W491" s="258">
        <v>0</v>
      </c>
      <c r="X491" s="258">
        <v>0</v>
      </c>
      <c r="Y491" s="258">
        <v>0</v>
      </c>
      <c r="Z491" s="258">
        <v>0</v>
      </c>
      <c r="AA491" s="258">
        <v>0</v>
      </c>
      <c r="AB491" s="258">
        <v>0</v>
      </c>
      <c r="AC491" s="258">
        <v>1</v>
      </c>
      <c r="AD491" s="258">
        <v>0</v>
      </c>
      <c r="AE491" s="258">
        <v>0</v>
      </c>
      <c r="AF491" s="258">
        <v>0</v>
      </c>
      <c r="AG491" s="236">
        <v>20</v>
      </c>
      <c r="AH491" s="243">
        <f t="shared" si="7652"/>
        <v>19</v>
      </c>
      <c r="AI491" s="244">
        <f t="shared" si="7653"/>
        <v>0.95</v>
      </c>
      <c r="AJ491" s="245">
        <f t="shared" si="7654"/>
        <v>1</v>
      </c>
      <c r="AK491" s="244">
        <f t="shared" si="7655"/>
        <v>0.05</v>
      </c>
      <c r="AL491" s="244">
        <f t="shared" si="7656"/>
        <v>0.95</v>
      </c>
      <c r="AM491" s="236">
        <f t="shared" si="7657"/>
        <v>0</v>
      </c>
      <c r="AN491" s="237">
        <f t="shared" si="7658"/>
        <v>0</v>
      </c>
      <c r="AO491" s="236">
        <f t="shared" si="7659"/>
        <v>1</v>
      </c>
      <c r="AP491" s="244">
        <f t="shared" si="7660"/>
        <v>0.05</v>
      </c>
      <c r="AQ491" s="243">
        <v>0</v>
      </c>
      <c r="AR491" s="243">
        <v>0</v>
      </c>
      <c r="AS491" s="243">
        <v>1</v>
      </c>
      <c r="AT491" s="243">
        <v>0</v>
      </c>
      <c r="AU491" s="243">
        <v>0</v>
      </c>
      <c r="AV491" s="243">
        <v>0</v>
      </c>
      <c r="AW491" s="243">
        <v>0</v>
      </c>
      <c r="AX491" s="243">
        <v>0</v>
      </c>
      <c r="AY491" s="243">
        <v>0</v>
      </c>
      <c r="AZ491" s="243">
        <v>0</v>
      </c>
      <c r="BA491" s="243">
        <v>0</v>
      </c>
      <c r="BB491" s="236">
        <v>21</v>
      </c>
      <c r="BC491" s="243">
        <f t="shared" si="7661"/>
        <v>20</v>
      </c>
      <c r="BD491" s="244">
        <f t="shared" si="7662"/>
        <v>0.95238095238095233</v>
      </c>
      <c r="BE491" s="245">
        <f t="shared" si="7663"/>
        <v>1</v>
      </c>
      <c r="BF491" s="244">
        <f t="shared" si="7664"/>
        <v>4.7619047619047616E-2</v>
      </c>
      <c r="BG491" s="244">
        <f t="shared" si="7665"/>
        <v>0.95238095238095233</v>
      </c>
      <c r="BH491" s="236">
        <f t="shared" si="7666"/>
        <v>0</v>
      </c>
      <c r="BI491" s="237">
        <f t="shared" si="7667"/>
        <v>0</v>
      </c>
      <c r="BJ491" s="236">
        <f t="shared" si="7668"/>
        <v>1</v>
      </c>
      <c r="BK491" s="244">
        <f t="shared" si="7669"/>
        <v>4.7619047619047616E-2</v>
      </c>
      <c r="BL491" s="236">
        <v>0</v>
      </c>
      <c r="BM491" s="236">
        <v>0</v>
      </c>
      <c r="BN491" s="236">
        <v>1</v>
      </c>
      <c r="BO491" s="236">
        <v>0</v>
      </c>
      <c r="BP491" s="236">
        <v>0</v>
      </c>
      <c r="BQ491" s="236">
        <v>0</v>
      </c>
      <c r="BR491" s="236">
        <v>0</v>
      </c>
      <c r="BS491" s="236">
        <v>0</v>
      </c>
      <c r="BT491" s="236">
        <v>0</v>
      </c>
      <c r="BU491" s="236">
        <v>1</v>
      </c>
      <c r="BV491" s="236">
        <v>0</v>
      </c>
      <c r="BW491" s="247">
        <v>21</v>
      </c>
      <c r="BX491" s="258">
        <f t="shared" si="7670"/>
        <v>21</v>
      </c>
      <c r="BY491" s="262">
        <f t="shared" si="7671"/>
        <v>1</v>
      </c>
      <c r="BZ491" s="245">
        <f t="shared" si="7672"/>
        <v>0</v>
      </c>
      <c r="CA491" s="262">
        <f t="shared" si="7673"/>
        <v>0</v>
      </c>
      <c r="CB491" s="262">
        <f t="shared" si="7674"/>
        <v>1</v>
      </c>
      <c r="CC491" s="247">
        <f t="shared" si="7675"/>
        <v>0</v>
      </c>
      <c r="CD491" s="260">
        <f t="shared" si="7676"/>
        <v>0</v>
      </c>
      <c r="CE491" s="247">
        <f t="shared" si="7677"/>
        <v>0</v>
      </c>
      <c r="CF491" s="262">
        <f t="shared" si="7678"/>
        <v>0</v>
      </c>
      <c r="CG491" s="247">
        <v>0</v>
      </c>
      <c r="CH491" s="247">
        <v>0</v>
      </c>
      <c r="CI491" s="247">
        <v>0</v>
      </c>
      <c r="CJ491" s="247">
        <v>0</v>
      </c>
      <c r="CK491" s="247">
        <v>0</v>
      </c>
      <c r="CL491" s="247">
        <v>0</v>
      </c>
      <c r="CM491" s="247">
        <v>0</v>
      </c>
      <c r="CN491" s="247">
        <v>0</v>
      </c>
      <c r="CO491" s="247">
        <v>0</v>
      </c>
      <c r="CP491" s="247">
        <v>0</v>
      </c>
      <c r="CQ491" s="247">
        <v>0</v>
      </c>
      <c r="CR491" s="274">
        <v>15</v>
      </c>
      <c r="CS491" s="258">
        <f t="shared" si="7679"/>
        <v>13</v>
      </c>
      <c r="CT491" s="244">
        <f t="shared" si="7680"/>
        <v>0.8666666666666667</v>
      </c>
      <c r="CU491" s="245">
        <f t="shared" si="7681"/>
        <v>2</v>
      </c>
      <c r="CV491" s="278">
        <f t="shared" si="7682"/>
        <v>0.13333333333333333</v>
      </c>
      <c r="CW491" s="244">
        <f t="shared" si="7683"/>
        <v>0.8666666666666667</v>
      </c>
      <c r="CX491" s="247">
        <f t="shared" si="7684"/>
        <v>0</v>
      </c>
      <c r="CY491" s="237">
        <f t="shared" si="6625"/>
        <v>0</v>
      </c>
      <c r="CZ491" s="247">
        <f t="shared" si="7685"/>
        <v>2</v>
      </c>
      <c r="DA491" s="259">
        <f t="shared" si="6626"/>
        <v>0.13333333333333333</v>
      </c>
      <c r="DB491" s="247">
        <v>0</v>
      </c>
      <c r="DC491" s="247">
        <v>0</v>
      </c>
      <c r="DD491" s="247">
        <v>2</v>
      </c>
      <c r="DE491" s="247">
        <v>0</v>
      </c>
      <c r="DF491" s="247">
        <v>0</v>
      </c>
      <c r="DG491" s="247">
        <v>0</v>
      </c>
      <c r="DH491" s="247">
        <v>0</v>
      </c>
      <c r="DI491" s="247">
        <v>0</v>
      </c>
      <c r="DJ491" s="274">
        <v>0</v>
      </c>
      <c r="DK491" s="274">
        <v>1</v>
      </c>
      <c r="DL491" s="274">
        <v>0</v>
      </c>
      <c r="DM491" s="274">
        <v>21</v>
      </c>
      <c r="DN491" s="258">
        <f t="shared" si="7686"/>
        <v>16</v>
      </c>
      <c r="DO491" s="244">
        <f t="shared" si="7687"/>
        <v>0.76190476190476186</v>
      </c>
      <c r="DP491" s="245">
        <f t="shared" si="7688"/>
        <v>5</v>
      </c>
      <c r="DQ491" s="278">
        <f t="shared" si="7689"/>
        <v>0.23809523809523808</v>
      </c>
      <c r="DR491" s="244">
        <f t="shared" si="7690"/>
        <v>0.76190476190476186</v>
      </c>
      <c r="DS491" s="247">
        <f t="shared" si="7691"/>
        <v>0</v>
      </c>
      <c r="DT491" s="237">
        <f t="shared" si="7692"/>
        <v>0</v>
      </c>
      <c r="DU491" s="247">
        <f t="shared" si="7693"/>
        <v>5</v>
      </c>
      <c r="DV491" s="259">
        <f t="shared" si="7694"/>
        <v>0.23809523809523808</v>
      </c>
      <c r="DW491" s="247">
        <v>0</v>
      </c>
      <c r="DX491" s="247">
        <v>0</v>
      </c>
      <c r="DY491" s="247">
        <v>5</v>
      </c>
      <c r="DZ491" s="247">
        <v>0</v>
      </c>
      <c r="EA491" s="247">
        <v>0</v>
      </c>
      <c r="EB491" s="247">
        <v>0</v>
      </c>
      <c r="EC491" s="247">
        <v>0</v>
      </c>
      <c r="ED491" s="247">
        <v>0</v>
      </c>
      <c r="EE491" s="274">
        <v>0</v>
      </c>
      <c r="EF491" s="274">
        <v>0</v>
      </c>
      <c r="EG491" s="274">
        <v>0</v>
      </c>
      <c r="EH491" s="274">
        <v>22</v>
      </c>
      <c r="EI491" s="258">
        <f t="shared" si="7695"/>
        <v>20</v>
      </c>
      <c r="EJ491" s="244">
        <f t="shared" si="7696"/>
        <v>0.90909090909090906</v>
      </c>
      <c r="EK491" s="245">
        <f t="shared" si="7697"/>
        <v>2</v>
      </c>
      <c r="EL491" s="278">
        <f t="shared" si="7698"/>
        <v>9.0909090909090912E-2</v>
      </c>
      <c r="EM491" s="244">
        <f t="shared" si="7699"/>
        <v>0.95454545454545459</v>
      </c>
      <c r="EN491" s="247">
        <f t="shared" si="7700"/>
        <v>1</v>
      </c>
      <c r="EO491" s="237">
        <f t="shared" si="7701"/>
        <v>4.5454545454545456E-2</v>
      </c>
      <c r="EP491" s="247">
        <f t="shared" si="7702"/>
        <v>1</v>
      </c>
      <c r="EQ491" s="259">
        <f t="shared" si="7703"/>
        <v>4.5454545454545456E-2</v>
      </c>
      <c r="ER491" s="247">
        <v>0</v>
      </c>
      <c r="ES491" s="247">
        <v>0</v>
      </c>
      <c r="ET491" s="247">
        <v>1</v>
      </c>
      <c r="EU491" s="247">
        <v>0</v>
      </c>
      <c r="EV491" s="247">
        <v>0</v>
      </c>
      <c r="EW491" s="247">
        <v>0</v>
      </c>
      <c r="EX491" s="247">
        <v>0</v>
      </c>
      <c r="EY491" s="247">
        <v>1</v>
      </c>
      <c r="EZ491" s="274">
        <v>0</v>
      </c>
      <c r="FA491" s="274">
        <v>1</v>
      </c>
      <c r="FB491" s="274">
        <v>0</v>
      </c>
      <c r="FC491" s="274">
        <v>18</v>
      </c>
      <c r="FD491" s="258">
        <f t="shared" si="7704"/>
        <v>18</v>
      </c>
      <c r="FE491" s="244">
        <f t="shared" si="7705"/>
        <v>1</v>
      </c>
      <c r="FF491" s="245">
        <f t="shared" si="7706"/>
        <v>0</v>
      </c>
      <c r="FG491" s="278">
        <f t="shared" si="7707"/>
        <v>0</v>
      </c>
      <c r="FH491" s="244">
        <f t="shared" si="7708"/>
        <v>1</v>
      </c>
      <c r="FI491" s="247">
        <f t="shared" si="7709"/>
        <v>0</v>
      </c>
      <c r="FJ491" s="237">
        <f t="shared" si="7710"/>
        <v>0</v>
      </c>
      <c r="FK491" s="247">
        <f t="shared" si="7711"/>
        <v>0</v>
      </c>
      <c r="FL491" s="259">
        <f t="shared" si="7712"/>
        <v>0</v>
      </c>
      <c r="FM491" s="247">
        <v>0</v>
      </c>
      <c r="FN491" s="247">
        <v>0</v>
      </c>
      <c r="FO491" s="247">
        <v>0</v>
      </c>
      <c r="FP491" s="247">
        <v>0</v>
      </c>
      <c r="FQ491" s="247">
        <v>0</v>
      </c>
      <c r="FR491" s="247">
        <v>0</v>
      </c>
      <c r="FS491" s="247">
        <v>0</v>
      </c>
      <c r="FT491" s="247">
        <v>0</v>
      </c>
      <c r="FU491" s="274">
        <v>0</v>
      </c>
      <c r="FV491" s="274">
        <v>0</v>
      </c>
      <c r="FW491" s="274">
        <v>0</v>
      </c>
      <c r="FX491" s="274">
        <v>22</v>
      </c>
      <c r="FY491" s="258">
        <f t="shared" si="7713"/>
        <v>21</v>
      </c>
      <c r="FZ491" s="244">
        <f t="shared" si="7714"/>
        <v>0.95454545454545459</v>
      </c>
      <c r="GA491" s="245">
        <f t="shared" si="7715"/>
        <v>1</v>
      </c>
      <c r="GB491" s="278">
        <f t="shared" si="7716"/>
        <v>4.5454545454545456E-2</v>
      </c>
      <c r="GC491" s="244">
        <f t="shared" si="7717"/>
        <v>1</v>
      </c>
      <c r="GD491" s="247">
        <f t="shared" si="7718"/>
        <v>1</v>
      </c>
      <c r="GE491" s="237">
        <f t="shared" si="7719"/>
        <v>4.5454545454545456E-2</v>
      </c>
      <c r="GF491" s="247">
        <f t="shared" si="7720"/>
        <v>0</v>
      </c>
      <c r="GG491" s="259">
        <f t="shared" si="7721"/>
        <v>0</v>
      </c>
      <c r="GH491" s="247">
        <v>0</v>
      </c>
      <c r="GI491" s="247">
        <v>0</v>
      </c>
      <c r="GJ491" s="247">
        <v>0</v>
      </c>
      <c r="GK491" s="247">
        <v>0</v>
      </c>
      <c r="GL491" s="247">
        <v>0</v>
      </c>
      <c r="GM491" s="247">
        <v>0</v>
      </c>
      <c r="GN491" s="247">
        <v>0</v>
      </c>
      <c r="GO491" s="247">
        <v>1</v>
      </c>
      <c r="GP491" s="274">
        <v>0</v>
      </c>
      <c r="GQ491" s="274">
        <v>0</v>
      </c>
      <c r="GR491" s="274">
        <v>0</v>
      </c>
      <c r="GS491" s="274">
        <v>19</v>
      </c>
      <c r="GT491" s="258">
        <f t="shared" si="7722"/>
        <v>19</v>
      </c>
      <c r="GU491" s="244">
        <f t="shared" si="7723"/>
        <v>1</v>
      </c>
      <c r="GV491" s="245">
        <f t="shared" si="7724"/>
        <v>0</v>
      </c>
      <c r="GW491" s="278">
        <f t="shared" si="7725"/>
        <v>0</v>
      </c>
      <c r="GX491" s="244">
        <f t="shared" si="7726"/>
        <v>1</v>
      </c>
      <c r="GY491" s="247">
        <f t="shared" si="7727"/>
        <v>0</v>
      </c>
      <c r="GZ491" s="237">
        <f t="shared" si="7728"/>
        <v>0</v>
      </c>
      <c r="HA491" s="247">
        <f t="shared" si="7729"/>
        <v>0</v>
      </c>
      <c r="HB491" s="259">
        <f t="shared" si="7730"/>
        <v>0</v>
      </c>
      <c r="HC491" s="247">
        <v>0</v>
      </c>
      <c r="HD491" s="247">
        <v>0</v>
      </c>
      <c r="HE491" s="247">
        <v>0</v>
      </c>
      <c r="HF491" s="247">
        <v>0</v>
      </c>
      <c r="HG491" s="247">
        <v>0</v>
      </c>
      <c r="HH491" s="247">
        <v>0</v>
      </c>
      <c r="HI491" s="247">
        <v>0</v>
      </c>
      <c r="HJ491" s="247">
        <v>0</v>
      </c>
      <c r="HK491" s="274">
        <v>0</v>
      </c>
      <c r="HL491" s="274">
        <v>0</v>
      </c>
      <c r="HM491" s="274">
        <v>0</v>
      </c>
      <c r="HN491" s="274">
        <v>21</v>
      </c>
      <c r="HO491" s="258">
        <f t="shared" si="7731"/>
        <v>19</v>
      </c>
      <c r="HP491" s="244">
        <f t="shared" si="7732"/>
        <v>0.90476190476190477</v>
      </c>
      <c r="HQ491" s="245">
        <f t="shared" si="7733"/>
        <v>2</v>
      </c>
      <c r="HR491" s="278">
        <f t="shared" si="7734"/>
        <v>9.5238095238095233E-2</v>
      </c>
      <c r="HS491" s="244">
        <f t="shared" si="7735"/>
        <v>1</v>
      </c>
      <c r="HT491" s="247">
        <f t="shared" si="7736"/>
        <v>2</v>
      </c>
      <c r="HU491" s="237">
        <f t="shared" si="7737"/>
        <v>9.5238095238095233E-2</v>
      </c>
      <c r="HV491" s="247">
        <f t="shared" si="7738"/>
        <v>0</v>
      </c>
      <c r="HW491" s="259">
        <f t="shared" si="7739"/>
        <v>0</v>
      </c>
      <c r="HX491" s="247">
        <v>0</v>
      </c>
      <c r="HY491" s="247">
        <v>0</v>
      </c>
      <c r="HZ491" s="247">
        <v>0</v>
      </c>
      <c r="IA491" s="247">
        <v>0</v>
      </c>
      <c r="IB491" s="247">
        <v>0</v>
      </c>
      <c r="IC491" s="247">
        <v>0</v>
      </c>
      <c r="ID491" s="247">
        <v>0</v>
      </c>
      <c r="IE491" s="247">
        <v>2</v>
      </c>
      <c r="IF491" s="274">
        <v>0</v>
      </c>
      <c r="IG491" s="274">
        <v>0</v>
      </c>
      <c r="IH491" s="274">
        <v>0</v>
      </c>
      <c r="II491" s="274">
        <v>19</v>
      </c>
      <c r="IJ491" s="258">
        <f t="shared" si="7740"/>
        <v>17</v>
      </c>
      <c r="IK491" s="244">
        <f t="shared" si="7741"/>
        <v>0.89473684210526316</v>
      </c>
      <c r="IL491" s="245">
        <f t="shared" si="7742"/>
        <v>2</v>
      </c>
      <c r="IM491" s="278">
        <f t="shared" si="7743"/>
        <v>0.10526315789473684</v>
      </c>
      <c r="IN491" s="244">
        <f t="shared" si="7744"/>
        <v>1</v>
      </c>
      <c r="IO491" s="247">
        <f t="shared" si="7745"/>
        <v>2</v>
      </c>
      <c r="IP491" s="237">
        <f t="shared" si="7746"/>
        <v>0.10526315789473684</v>
      </c>
      <c r="IQ491" s="247">
        <f t="shared" si="7747"/>
        <v>0</v>
      </c>
      <c r="IR491" s="259">
        <f t="shared" si="7748"/>
        <v>0</v>
      </c>
      <c r="IS491" s="247">
        <v>0</v>
      </c>
      <c r="IT491" s="247">
        <v>0</v>
      </c>
      <c r="IU491" s="247">
        <v>0</v>
      </c>
      <c r="IV491" s="247">
        <v>0</v>
      </c>
      <c r="IW491" s="247">
        <v>0</v>
      </c>
      <c r="IX491" s="247">
        <v>0</v>
      </c>
      <c r="IY491" s="247">
        <v>0</v>
      </c>
      <c r="IZ491" s="247">
        <v>2</v>
      </c>
      <c r="JA491" s="274">
        <v>0</v>
      </c>
      <c r="JB491" s="274">
        <v>0</v>
      </c>
      <c r="JC491" s="274">
        <v>1</v>
      </c>
      <c r="JD491" s="247">
        <f t="shared" si="7749"/>
        <v>241</v>
      </c>
      <c r="JE491" s="258">
        <f t="shared" si="7750"/>
        <v>224</v>
      </c>
      <c r="JF491" s="262">
        <f t="shared" si="7751"/>
        <v>0.9294605809128631</v>
      </c>
      <c r="JG491" s="245">
        <f t="shared" si="7752"/>
        <v>17</v>
      </c>
      <c r="JH491" s="262">
        <f t="shared" si="7753"/>
        <v>7.0539419087136929E-2</v>
      </c>
      <c r="JI491" s="262">
        <f t="shared" si="7754"/>
        <v>0.95850622406639008</v>
      </c>
      <c r="JJ491" s="247">
        <f t="shared" si="6827"/>
        <v>7</v>
      </c>
      <c r="JK491" s="260">
        <f t="shared" si="6828"/>
        <v>2.9045643153526972E-2</v>
      </c>
      <c r="JL491" s="247">
        <f t="shared" si="6829"/>
        <v>10</v>
      </c>
      <c r="JM491" s="262">
        <f t="shared" si="7755"/>
        <v>4.1493775933609957E-2</v>
      </c>
      <c r="JN491" s="247">
        <f t="shared" si="7756"/>
        <v>0</v>
      </c>
      <c r="JO491" s="247">
        <f t="shared" si="7757"/>
        <v>0</v>
      </c>
      <c r="JP491" s="247">
        <f t="shared" si="7758"/>
        <v>10</v>
      </c>
      <c r="JQ491" s="247">
        <f t="shared" si="7759"/>
        <v>0</v>
      </c>
      <c r="JR491" s="247">
        <f t="shared" si="7760"/>
        <v>0</v>
      </c>
      <c r="JS491" s="247">
        <f t="shared" si="7761"/>
        <v>0</v>
      </c>
      <c r="JT491" s="247">
        <f t="shared" si="7762"/>
        <v>0</v>
      </c>
      <c r="JU491" s="247">
        <f t="shared" si="7763"/>
        <v>7</v>
      </c>
      <c r="JV491" s="247">
        <f t="shared" si="7764"/>
        <v>0</v>
      </c>
      <c r="JW491" s="247">
        <f t="shared" si="7765"/>
        <v>3</v>
      </c>
      <c r="JX491" s="247">
        <f t="shared" si="7766"/>
        <v>1</v>
      </c>
    </row>
    <row r="492" spans="1:284" ht="15" customHeight="1">
      <c r="A492" s="269">
        <f t="shared" si="7767"/>
        <v>9</v>
      </c>
      <c r="B492" s="132">
        <v>20170512339</v>
      </c>
      <c r="C492" s="227">
        <f t="shared" ca="1" si="6831"/>
        <v>3</v>
      </c>
      <c r="D492" s="227">
        <f t="shared" ca="1" si="6832"/>
        <v>10</v>
      </c>
      <c r="E492" s="228">
        <f t="shared" si="6833"/>
        <v>22.704109589041096</v>
      </c>
      <c r="F492" s="117">
        <v>23</v>
      </c>
      <c r="G492" s="117">
        <v>5</v>
      </c>
      <c r="H492" s="117">
        <v>1997</v>
      </c>
      <c r="I492" s="115" t="s">
        <v>409</v>
      </c>
      <c r="J492" s="111" t="s">
        <v>823</v>
      </c>
      <c r="K492" s="106" t="s">
        <v>802</v>
      </c>
      <c r="L492" s="258">
        <v>22</v>
      </c>
      <c r="M492" s="258">
        <f t="shared" si="7643"/>
        <v>22</v>
      </c>
      <c r="N492" s="262">
        <f t="shared" si="7644"/>
        <v>1</v>
      </c>
      <c r="O492" s="245">
        <f t="shared" si="7645"/>
        <v>0</v>
      </c>
      <c r="P492" s="262">
        <f t="shared" si="7646"/>
        <v>0</v>
      </c>
      <c r="Q492" s="262">
        <f t="shared" si="7647"/>
        <v>1</v>
      </c>
      <c r="R492" s="247">
        <f t="shared" si="7648"/>
        <v>0</v>
      </c>
      <c r="S492" s="260">
        <f t="shared" si="7649"/>
        <v>0</v>
      </c>
      <c r="T492" s="247">
        <f t="shared" si="7650"/>
        <v>0</v>
      </c>
      <c r="U492" s="262">
        <f t="shared" si="7651"/>
        <v>0</v>
      </c>
      <c r="V492" s="258">
        <v>0</v>
      </c>
      <c r="W492" s="258">
        <v>0</v>
      </c>
      <c r="X492" s="258">
        <v>0</v>
      </c>
      <c r="Y492" s="258">
        <v>0</v>
      </c>
      <c r="Z492" s="258">
        <v>0</v>
      </c>
      <c r="AA492" s="258">
        <v>0</v>
      </c>
      <c r="AB492" s="258">
        <v>0</v>
      </c>
      <c r="AC492" s="258">
        <v>0</v>
      </c>
      <c r="AD492" s="258">
        <v>0</v>
      </c>
      <c r="AE492" s="258">
        <v>0</v>
      </c>
      <c r="AF492" s="258">
        <v>0</v>
      </c>
      <c r="AG492" s="236">
        <v>20</v>
      </c>
      <c r="AH492" s="243">
        <f t="shared" si="7652"/>
        <v>19</v>
      </c>
      <c r="AI492" s="244">
        <f t="shared" si="7653"/>
        <v>0.95</v>
      </c>
      <c r="AJ492" s="245">
        <f t="shared" si="7654"/>
        <v>1</v>
      </c>
      <c r="AK492" s="244">
        <f t="shared" si="7655"/>
        <v>0.05</v>
      </c>
      <c r="AL492" s="244">
        <f t="shared" si="7656"/>
        <v>1</v>
      </c>
      <c r="AM492" s="236">
        <f t="shared" si="7657"/>
        <v>1</v>
      </c>
      <c r="AN492" s="237">
        <f t="shared" si="7658"/>
        <v>0.05</v>
      </c>
      <c r="AO492" s="236">
        <f t="shared" si="7659"/>
        <v>0</v>
      </c>
      <c r="AP492" s="244">
        <f t="shared" si="7660"/>
        <v>0</v>
      </c>
      <c r="AQ492" s="243">
        <v>0</v>
      </c>
      <c r="AR492" s="243">
        <v>0</v>
      </c>
      <c r="AS492" s="243">
        <v>0</v>
      </c>
      <c r="AT492" s="243">
        <v>0</v>
      </c>
      <c r="AU492" s="243">
        <v>0</v>
      </c>
      <c r="AV492" s="243">
        <v>0</v>
      </c>
      <c r="AW492" s="243">
        <v>0</v>
      </c>
      <c r="AX492" s="243">
        <v>1</v>
      </c>
      <c r="AY492" s="243">
        <v>0</v>
      </c>
      <c r="AZ492" s="243">
        <v>0</v>
      </c>
      <c r="BA492" s="243">
        <v>0</v>
      </c>
      <c r="BB492" s="236">
        <v>21</v>
      </c>
      <c r="BC492" s="243">
        <f t="shared" si="7661"/>
        <v>21</v>
      </c>
      <c r="BD492" s="244">
        <f t="shared" si="7662"/>
        <v>1</v>
      </c>
      <c r="BE492" s="245">
        <f t="shared" si="7663"/>
        <v>0</v>
      </c>
      <c r="BF492" s="244">
        <f t="shared" si="7664"/>
        <v>0</v>
      </c>
      <c r="BG492" s="244">
        <f t="shared" si="7665"/>
        <v>1</v>
      </c>
      <c r="BH492" s="236">
        <f t="shared" si="7666"/>
        <v>0</v>
      </c>
      <c r="BI492" s="237">
        <f t="shared" si="7667"/>
        <v>0</v>
      </c>
      <c r="BJ492" s="236">
        <f t="shared" si="7668"/>
        <v>0</v>
      </c>
      <c r="BK492" s="244">
        <f t="shared" si="7669"/>
        <v>0</v>
      </c>
      <c r="BL492" s="236">
        <v>0</v>
      </c>
      <c r="BM492" s="236">
        <v>0</v>
      </c>
      <c r="BN492" s="236">
        <v>0</v>
      </c>
      <c r="BO492" s="236">
        <v>0</v>
      </c>
      <c r="BP492" s="236">
        <v>0</v>
      </c>
      <c r="BQ492" s="236">
        <v>0</v>
      </c>
      <c r="BR492" s="236">
        <v>0</v>
      </c>
      <c r="BS492" s="236">
        <v>0</v>
      </c>
      <c r="BT492" s="236">
        <v>0</v>
      </c>
      <c r="BU492" s="236">
        <v>0</v>
      </c>
      <c r="BV492" s="236">
        <v>0</v>
      </c>
      <c r="BW492" s="247">
        <v>21</v>
      </c>
      <c r="BX492" s="258">
        <f t="shared" si="7670"/>
        <v>20</v>
      </c>
      <c r="BY492" s="262">
        <f t="shared" si="7671"/>
        <v>0.95238095238095233</v>
      </c>
      <c r="BZ492" s="245">
        <f t="shared" si="7672"/>
        <v>1</v>
      </c>
      <c r="CA492" s="262">
        <f t="shared" si="7673"/>
        <v>4.7619047619047616E-2</v>
      </c>
      <c r="CB492" s="262">
        <f t="shared" si="7674"/>
        <v>1</v>
      </c>
      <c r="CC492" s="247">
        <f t="shared" si="7675"/>
        <v>1</v>
      </c>
      <c r="CD492" s="260">
        <f t="shared" si="7676"/>
        <v>4.7619047619047616E-2</v>
      </c>
      <c r="CE492" s="247">
        <f t="shared" si="7677"/>
        <v>0</v>
      </c>
      <c r="CF492" s="262">
        <f t="shared" si="7678"/>
        <v>0</v>
      </c>
      <c r="CG492" s="247">
        <v>0</v>
      </c>
      <c r="CH492" s="247">
        <v>0</v>
      </c>
      <c r="CI492" s="247">
        <v>0</v>
      </c>
      <c r="CJ492" s="247">
        <v>0</v>
      </c>
      <c r="CK492" s="247">
        <v>0</v>
      </c>
      <c r="CL492" s="247">
        <v>0</v>
      </c>
      <c r="CM492" s="247">
        <v>0</v>
      </c>
      <c r="CN492" s="247">
        <v>1</v>
      </c>
      <c r="CO492" s="247">
        <v>0</v>
      </c>
      <c r="CP492" s="247">
        <v>0</v>
      </c>
      <c r="CQ492" s="247">
        <v>0</v>
      </c>
      <c r="CR492" s="274">
        <v>15</v>
      </c>
      <c r="CS492" s="258">
        <f t="shared" si="7679"/>
        <v>15</v>
      </c>
      <c r="CT492" s="244">
        <f t="shared" si="7680"/>
        <v>1</v>
      </c>
      <c r="CU492" s="245">
        <f t="shared" si="7681"/>
        <v>0</v>
      </c>
      <c r="CV492" s="278">
        <f t="shared" si="7682"/>
        <v>0</v>
      </c>
      <c r="CW492" s="244">
        <f t="shared" si="7683"/>
        <v>1</v>
      </c>
      <c r="CX492" s="247">
        <f t="shared" si="7684"/>
        <v>0</v>
      </c>
      <c r="CY492" s="237">
        <f t="shared" si="6625"/>
        <v>0</v>
      </c>
      <c r="CZ492" s="247">
        <f t="shared" si="7685"/>
        <v>0</v>
      </c>
      <c r="DA492" s="259">
        <f t="shared" si="6626"/>
        <v>0</v>
      </c>
      <c r="DB492" s="247">
        <v>0</v>
      </c>
      <c r="DC492" s="247">
        <v>0</v>
      </c>
      <c r="DD492" s="247">
        <v>0</v>
      </c>
      <c r="DE492" s="247">
        <v>0</v>
      </c>
      <c r="DF492" s="247">
        <v>0</v>
      </c>
      <c r="DG492" s="247">
        <v>0</v>
      </c>
      <c r="DH492" s="247">
        <v>0</v>
      </c>
      <c r="DI492" s="247">
        <v>0</v>
      </c>
      <c r="DJ492" s="274">
        <v>0</v>
      </c>
      <c r="DK492" s="274">
        <v>0</v>
      </c>
      <c r="DL492" s="274">
        <v>0</v>
      </c>
      <c r="DM492" s="274">
        <v>21</v>
      </c>
      <c r="DN492" s="258">
        <f t="shared" si="7686"/>
        <v>20</v>
      </c>
      <c r="DO492" s="244">
        <f t="shared" si="7687"/>
        <v>0.95238095238095233</v>
      </c>
      <c r="DP492" s="245">
        <f t="shared" si="7688"/>
        <v>1</v>
      </c>
      <c r="DQ492" s="278">
        <f t="shared" si="7689"/>
        <v>4.7619047619047616E-2</v>
      </c>
      <c r="DR492" s="244">
        <f t="shared" si="7690"/>
        <v>1</v>
      </c>
      <c r="DS492" s="247">
        <f t="shared" si="7691"/>
        <v>1</v>
      </c>
      <c r="DT492" s="237">
        <f t="shared" si="7692"/>
        <v>4.7619047619047616E-2</v>
      </c>
      <c r="DU492" s="247">
        <f t="shared" si="7693"/>
        <v>0</v>
      </c>
      <c r="DV492" s="259">
        <f t="shared" si="7694"/>
        <v>0</v>
      </c>
      <c r="DW492" s="247">
        <v>0</v>
      </c>
      <c r="DX492" s="247">
        <v>0</v>
      </c>
      <c r="DY492" s="247">
        <v>0</v>
      </c>
      <c r="DZ492" s="247">
        <v>0</v>
      </c>
      <c r="EA492" s="247">
        <v>0</v>
      </c>
      <c r="EB492" s="247">
        <v>0</v>
      </c>
      <c r="EC492" s="247">
        <v>0</v>
      </c>
      <c r="ED492" s="247">
        <v>1</v>
      </c>
      <c r="EE492" s="274">
        <v>0</v>
      </c>
      <c r="EF492" s="274">
        <v>0</v>
      </c>
      <c r="EG492" s="274">
        <v>0</v>
      </c>
      <c r="EH492" s="274">
        <v>22</v>
      </c>
      <c r="EI492" s="258">
        <f t="shared" si="7695"/>
        <v>20</v>
      </c>
      <c r="EJ492" s="244">
        <f t="shared" si="7696"/>
        <v>0.90909090909090906</v>
      </c>
      <c r="EK492" s="245">
        <f t="shared" si="7697"/>
        <v>2</v>
      </c>
      <c r="EL492" s="278">
        <f t="shared" si="7698"/>
        <v>9.0909090909090912E-2</v>
      </c>
      <c r="EM492" s="244">
        <f t="shared" si="7699"/>
        <v>1</v>
      </c>
      <c r="EN492" s="247">
        <f t="shared" si="7700"/>
        <v>2</v>
      </c>
      <c r="EO492" s="237">
        <f t="shared" si="7701"/>
        <v>9.0909090909090912E-2</v>
      </c>
      <c r="EP492" s="247">
        <f t="shared" si="7702"/>
        <v>0</v>
      </c>
      <c r="EQ492" s="259">
        <f t="shared" si="7703"/>
        <v>0</v>
      </c>
      <c r="ER492" s="247">
        <v>0</v>
      </c>
      <c r="ES492" s="247">
        <v>0</v>
      </c>
      <c r="ET492" s="247">
        <v>0</v>
      </c>
      <c r="EU492" s="247">
        <v>0</v>
      </c>
      <c r="EV492" s="247">
        <v>0</v>
      </c>
      <c r="EW492" s="247">
        <v>0</v>
      </c>
      <c r="EX492" s="247">
        <v>2</v>
      </c>
      <c r="EY492" s="247">
        <v>0</v>
      </c>
      <c r="EZ492" s="274">
        <v>0</v>
      </c>
      <c r="FA492" s="274">
        <v>1</v>
      </c>
      <c r="FB492" s="274">
        <v>0</v>
      </c>
      <c r="FC492" s="274">
        <v>18</v>
      </c>
      <c r="FD492" s="258">
        <f t="shared" si="7704"/>
        <v>18</v>
      </c>
      <c r="FE492" s="244">
        <f t="shared" si="7705"/>
        <v>1</v>
      </c>
      <c r="FF492" s="245">
        <f t="shared" si="7706"/>
        <v>0</v>
      </c>
      <c r="FG492" s="278">
        <f t="shared" si="7707"/>
        <v>0</v>
      </c>
      <c r="FH492" s="244">
        <f t="shared" si="7708"/>
        <v>1</v>
      </c>
      <c r="FI492" s="247">
        <f t="shared" si="7709"/>
        <v>0</v>
      </c>
      <c r="FJ492" s="237">
        <f t="shared" si="7710"/>
        <v>0</v>
      </c>
      <c r="FK492" s="247">
        <f t="shared" si="7711"/>
        <v>0</v>
      </c>
      <c r="FL492" s="259">
        <f t="shared" si="7712"/>
        <v>0</v>
      </c>
      <c r="FM492" s="247">
        <v>0</v>
      </c>
      <c r="FN492" s="247">
        <v>0</v>
      </c>
      <c r="FO492" s="247">
        <v>0</v>
      </c>
      <c r="FP492" s="247">
        <v>0</v>
      </c>
      <c r="FQ492" s="247">
        <v>0</v>
      </c>
      <c r="FR492" s="247">
        <v>0</v>
      </c>
      <c r="FS492" s="247">
        <v>0</v>
      </c>
      <c r="FT492" s="247">
        <v>0</v>
      </c>
      <c r="FU492" s="274">
        <v>0</v>
      </c>
      <c r="FV492" s="274">
        <v>0</v>
      </c>
      <c r="FW492" s="274">
        <v>0</v>
      </c>
      <c r="FX492" s="274">
        <v>22</v>
      </c>
      <c r="FY492" s="258">
        <f t="shared" si="7713"/>
        <v>22</v>
      </c>
      <c r="FZ492" s="244">
        <f t="shared" si="7714"/>
        <v>1</v>
      </c>
      <c r="GA492" s="245">
        <f t="shared" si="7715"/>
        <v>0</v>
      </c>
      <c r="GB492" s="278">
        <f t="shared" si="7716"/>
        <v>0</v>
      </c>
      <c r="GC492" s="244">
        <f t="shared" si="7717"/>
        <v>1</v>
      </c>
      <c r="GD492" s="247">
        <f t="shared" si="7718"/>
        <v>0</v>
      </c>
      <c r="GE492" s="237">
        <f t="shared" si="7719"/>
        <v>0</v>
      </c>
      <c r="GF492" s="247">
        <f t="shared" si="7720"/>
        <v>0</v>
      </c>
      <c r="GG492" s="259">
        <f t="shared" si="7721"/>
        <v>0</v>
      </c>
      <c r="GH492" s="247">
        <v>0</v>
      </c>
      <c r="GI492" s="247">
        <v>0</v>
      </c>
      <c r="GJ492" s="247">
        <v>0</v>
      </c>
      <c r="GK492" s="247">
        <v>0</v>
      </c>
      <c r="GL492" s="247">
        <v>0</v>
      </c>
      <c r="GM492" s="247">
        <v>0</v>
      </c>
      <c r="GN492" s="247">
        <v>0</v>
      </c>
      <c r="GO492" s="247">
        <v>0</v>
      </c>
      <c r="GP492" s="274">
        <v>0</v>
      </c>
      <c r="GQ492" s="274">
        <v>0</v>
      </c>
      <c r="GR492" s="274">
        <v>0</v>
      </c>
      <c r="GS492" s="274">
        <v>19</v>
      </c>
      <c r="GT492" s="258">
        <f t="shared" si="7722"/>
        <v>19</v>
      </c>
      <c r="GU492" s="244">
        <f t="shared" si="7723"/>
        <v>1</v>
      </c>
      <c r="GV492" s="245">
        <f t="shared" si="7724"/>
        <v>0</v>
      </c>
      <c r="GW492" s="278">
        <f t="shared" si="7725"/>
        <v>0</v>
      </c>
      <c r="GX492" s="244">
        <f t="shared" si="7726"/>
        <v>1</v>
      </c>
      <c r="GY492" s="247">
        <f t="shared" si="7727"/>
        <v>0</v>
      </c>
      <c r="GZ492" s="237">
        <f t="shared" si="7728"/>
        <v>0</v>
      </c>
      <c r="HA492" s="247">
        <f t="shared" si="7729"/>
        <v>0</v>
      </c>
      <c r="HB492" s="259">
        <f t="shared" si="7730"/>
        <v>0</v>
      </c>
      <c r="HC492" s="247">
        <v>0</v>
      </c>
      <c r="HD492" s="247">
        <v>0</v>
      </c>
      <c r="HE492" s="247">
        <v>0</v>
      </c>
      <c r="HF492" s="247">
        <v>0</v>
      </c>
      <c r="HG492" s="247">
        <v>0</v>
      </c>
      <c r="HH492" s="247">
        <v>0</v>
      </c>
      <c r="HI492" s="247">
        <v>0</v>
      </c>
      <c r="HJ492" s="247">
        <v>0</v>
      </c>
      <c r="HK492" s="274">
        <v>0</v>
      </c>
      <c r="HL492" s="274">
        <v>0</v>
      </c>
      <c r="HM492" s="274">
        <v>0</v>
      </c>
      <c r="HN492" s="274">
        <v>21</v>
      </c>
      <c r="HO492" s="258">
        <f t="shared" si="7731"/>
        <v>20</v>
      </c>
      <c r="HP492" s="244">
        <f t="shared" si="7732"/>
        <v>0.95238095238095233</v>
      </c>
      <c r="HQ492" s="245">
        <f t="shared" si="7733"/>
        <v>1</v>
      </c>
      <c r="HR492" s="278">
        <f t="shared" si="7734"/>
        <v>4.7619047619047616E-2</v>
      </c>
      <c r="HS492" s="244">
        <f t="shared" si="7735"/>
        <v>1</v>
      </c>
      <c r="HT492" s="247">
        <f t="shared" si="7736"/>
        <v>1</v>
      </c>
      <c r="HU492" s="237">
        <f t="shared" si="7737"/>
        <v>4.7619047619047616E-2</v>
      </c>
      <c r="HV492" s="247">
        <f t="shared" si="7738"/>
        <v>0</v>
      </c>
      <c r="HW492" s="259">
        <f t="shared" si="7739"/>
        <v>0</v>
      </c>
      <c r="HX492" s="247">
        <v>0</v>
      </c>
      <c r="HY492" s="247">
        <v>0</v>
      </c>
      <c r="HZ492" s="247">
        <v>0</v>
      </c>
      <c r="IA492" s="247">
        <v>0</v>
      </c>
      <c r="IB492" s="247">
        <v>0</v>
      </c>
      <c r="IC492" s="247">
        <v>0</v>
      </c>
      <c r="ID492" s="247">
        <v>0</v>
      </c>
      <c r="IE492" s="247">
        <v>1</v>
      </c>
      <c r="IF492" s="274">
        <v>0</v>
      </c>
      <c r="IG492" s="274">
        <v>0</v>
      </c>
      <c r="IH492" s="274">
        <v>0</v>
      </c>
      <c r="II492" s="274">
        <v>19</v>
      </c>
      <c r="IJ492" s="258">
        <f t="shared" si="7740"/>
        <v>12</v>
      </c>
      <c r="IK492" s="244">
        <f t="shared" si="7741"/>
        <v>0.63157894736842102</v>
      </c>
      <c r="IL492" s="245">
        <f t="shared" si="7742"/>
        <v>7</v>
      </c>
      <c r="IM492" s="278">
        <f t="shared" si="7743"/>
        <v>0.36842105263157893</v>
      </c>
      <c r="IN492" s="244">
        <f t="shared" si="7744"/>
        <v>0.84210526315789469</v>
      </c>
      <c r="IO492" s="247">
        <f t="shared" si="7745"/>
        <v>4</v>
      </c>
      <c r="IP492" s="237">
        <f t="shared" si="7746"/>
        <v>0.21052631578947367</v>
      </c>
      <c r="IQ492" s="247">
        <f t="shared" si="7747"/>
        <v>3</v>
      </c>
      <c r="IR492" s="259">
        <f t="shared" si="7748"/>
        <v>0.15789473684210525</v>
      </c>
      <c r="IS492" s="247">
        <v>0</v>
      </c>
      <c r="IT492" s="247">
        <v>0</v>
      </c>
      <c r="IU492" s="247">
        <v>3</v>
      </c>
      <c r="IV492" s="247">
        <v>0</v>
      </c>
      <c r="IW492" s="247">
        <v>0</v>
      </c>
      <c r="IX492" s="247">
        <v>0</v>
      </c>
      <c r="IY492" s="247">
        <v>2</v>
      </c>
      <c r="IZ492" s="247">
        <v>2</v>
      </c>
      <c r="JA492" s="274">
        <v>0</v>
      </c>
      <c r="JB492" s="274">
        <v>0</v>
      </c>
      <c r="JC492" s="274">
        <v>0</v>
      </c>
      <c r="JD492" s="247">
        <f t="shared" si="7749"/>
        <v>241</v>
      </c>
      <c r="JE492" s="258">
        <f t="shared" si="7750"/>
        <v>228</v>
      </c>
      <c r="JF492" s="262">
        <f t="shared" si="7751"/>
        <v>0.94605809128630702</v>
      </c>
      <c r="JG492" s="245">
        <f t="shared" si="7752"/>
        <v>13</v>
      </c>
      <c r="JH492" s="262">
        <f t="shared" si="7753"/>
        <v>5.3941908713692949E-2</v>
      </c>
      <c r="JI492" s="262">
        <f t="shared" si="7754"/>
        <v>0.98755186721991706</v>
      </c>
      <c r="JJ492" s="247">
        <f t="shared" si="6827"/>
        <v>10</v>
      </c>
      <c r="JK492" s="260">
        <f t="shared" si="6828"/>
        <v>4.1493775933609957E-2</v>
      </c>
      <c r="JL492" s="247">
        <f t="shared" si="6829"/>
        <v>3</v>
      </c>
      <c r="JM492" s="262">
        <f t="shared" si="7755"/>
        <v>1.2448132780082987E-2</v>
      </c>
      <c r="JN492" s="247">
        <f t="shared" si="7756"/>
        <v>0</v>
      </c>
      <c r="JO492" s="247">
        <f t="shared" si="7757"/>
        <v>0</v>
      </c>
      <c r="JP492" s="247">
        <f t="shared" si="7758"/>
        <v>3</v>
      </c>
      <c r="JQ492" s="247">
        <f t="shared" si="7759"/>
        <v>0</v>
      </c>
      <c r="JR492" s="247">
        <f t="shared" si="7760"/>
        <v>0</v>
      </c>
      <c r="JS492" s="247">
        <f t="shared" si="7761"/>
        <v>0</v>
      </c>
      <c r="JT492" s="247">
        <f t="shared" si="7762"/>
        <v>4</v>
      </c>
      <c r="JU492" s="247">
        <f t="shared" si="7763"/>
        <v>6</v>
      </c>
      <c r="JV492" s="247">
        <f t="shared" si="7764"/>
        <v>0</v>
      </c>
      <c r="JW492" s="247">
        <f t="shared" si="7765"/>
        <v>1</v>
      </c>
      <c r="JX492" s="247">
        <f t="shared" si="7766"/>
        <v>0</v>
      </c>
    </row>
    <row r="493" spans="1:284" ht="15" customHeight="1">
      <c r="A493" s="246">
        <f t="shared" ref="A493:A508" si="7768">A492+1</f>
        <v>10</v>
      </c>
      <c r="B493" s="132">
        <v>20170512340</v>
      </c>
      <c r="C493" s="227">
        <f t="shared" ca="1" si="6831"/>
        <v>3</v>
      </c>
      <c r="D493" s="227">
        <f t="shared" ca="1" si="6832"/>
        <v>10</v>
      </c>
      <c r="E493" s="228">
        <f t="shared" si="6833"/>
        <v>24.446575342465753</v>
      </c>
      <c r="F493" s="117">
        <v>26</v>
      </c>
      <c r="G493" s="117">
        <v>8</v>
      </c>
      <c r="H493" s="117">
        <v>1995</v>
      </c>
      <c r="I493" s="115" t="s">
        <v>410</v>
      </c>
      <c r="J493" s="111" t="s">
        <v>823</v>
      </c>
      <c r="K493" s="106" t="s">
        <v>802</v>
      </c>
      <c r="L493" s="258">
        <v>22</v>
      </c>
      <c r="M493" s="258">
        <f t="shared" si="7643"/>
        <v>19</v>
      </c>
      <c r="N493" s="262">
        <f t="shared" si="7644"/>
        <v>0.86363636363636365</v>
      </c>
      <c r="O493" s="245">
        <f t="shared" si="7645"/>
        <v>3</v>
      </c>
      <c r="P493" s="262">
        <f t="shared" si="7646"/>
        <v>0.13636363636363635</v>
      </c>
      <c r="Q493" s="262">
        <f t="shared" si="7647"/>
        <v>1</v>
      </c>
      <c r="R493" s="247">
        <f t="shared" si="7648"/>
        <v>3</v>
      </c>
      <c r="S493" s="260">
        <f t="shared" si="7649"/>
        <v>0.13636363636363635</v>
      </c>
      <c r="T493" s="247">
        <f t="shared" si="7650"/>
        <v>0</v>
      </c>
      <c r="U493" s="262">
        <f t="shared" si="7651"/>
        <v>0</v>
      </c>
      <c r="V493" s="258">
        <v>0</v>
      </c>
      <c r="W493" s="258">
        <v>0</v>
      </c>
      <c r="X493" s="258">
        <v>0</v>
      </c>
      <c r="Y493" s="258">
        <v>0</v>
      </c>
      <c r="Z493" s="258">
        <v>0</v>
      </c>
      <c r="AA493" s="258">
        <v>0</v>
      </c>
      <c r="AB493" s="258">
        <v>0</v>
      </c>
      <c r="AC493" s="258">
        <v>3</v>
      </c>
      <c r="AD493" s="258">
        <v>0</v>
      </c>
      <c r="AE493" s="258">
        <v>0</v>
      </c>
      <c r="AF493" s="258">
        <v>0</v>
      </c>
      <c r="AG493" s="236">
        <v>20</v>
      </c>
      <c r="AH493" s="243">
        <f t="shared" si="7652"/>
        <v>19</v>
      </c>
      <c r="AI493" s="244">
        <f t="shared" si="7653"/>
        <v>0.95</v>
      </c>
      <c r="AJ493" s="245">
        <f t="shared" si="7654"/>
        <v>1</v>
      </c>
      <c r="AK493" s="244">
        <f t="shared" si="7655"/>
        <v>0.05</v>
      </c>
      <c r="AL493" s="244">
        <f t="shared" si="7656"/>
        <v>0.95</v>
      </c>
      <c r="AM493" s="236">
        <f t="shared" si="7657"/>
        <v>0</v>
      </c>
      <c r="AN493" s="237">
        <f t="shared" si="7658"/>
        <v>0</v>
      </c>
      <c r="AO493" s="236">
        <f t="shared" si="7659"/>
        <v>1</v>
      </c>
      <c r="AP493" s="244">
        <f t="shared" si="7660"/>
        <v>0.05</v>
      </c>
      <c r="AQ493" s="243">
        <v>0</v>
      </c>
      <c r="AR493" s="243">
        <v>0</v>
      </c>
      <c r="AS493" s="243">
        <v>1</v>
      </c>
      <c r="AT493" s="243">
        <v>0</v>
      </c>
      <c r="AU493" s="243">
        <v>0</v>
      </c>
      <c r="AV493" s="243">
        <v>0</v>
      </c>
      <c r="AW493" s="243">
        <v>0</v>
      </c>
      <c r="AX493" s="243">
        <v>0</v>
      </c>
      <c r="AY493" s="243">
        <v>0</v>
      </c>
      <c r="AZ493" s="243">
        <v>1</v>
      </c>
      <c r="BA493" s="243">
        <v>0</v>
      </c>
      <c r="BB493" s="236">
        <v>21</v>
      </c>
      <c r="BC493" s="243">
        <f t="shared" si="7661"/>
        <v>19</v>
      </c>
      <c r="BD493" s="244">
        <f t="shared" si="7662"/>
        <v>0.90476190476190477</v>
      </c>
      <c r="BE493" s="245">
        <f t="shared" si="7663"/>
        <v>2</v>
      </c>
      <c r="BF493" s="244">
        <f t="shared" si="7664"/>
        <v>9.5238095238095233E-2</v>
      </c>
      <c r="BG493" s="244">
        <f t="shared" si="7665"/>
        <v>1</v>
      </c>
      <c r="BH493" s="236">
        <f t="shared" si="7666"/>
        <v>2</v>
      </c>
      <c r="BI493" s="237">
        <f t="shared" si="7667"/>
        <v>9.5238095238095233E-2</v>
      </c>
      <c r="BJ493" s="236">
        <f t="shared" si="7668"/>
        <v>0</v>
      </c>
      <c r="BK493" s="244">
        <f t="shared" si="7669"/>
        <v>0</v>
      </c>
      <c r="BL493" s="236">
        <v>0</v>
      </c>
      <c r="BM493" s="236">
        <v>0</v>
      </c>
      <c r="BN493" s="236">
        <v>0</v>
      </c>
      <c r="BO493" s="236">
        <v>0</v>
      </c>
      <c r="BP493" s="236">
        <v>0</v>
      </c>
      <c r="BQ493" s="236">
        <v>0</v>
      </c>
      <c r="BR493" s="236">
        <v>0</v>
      </c>
      <c r="BS493" s="236">
        <v>2</v>
      </c>
      <c r="BT493" s="236">
        <v>0</v>
      </c>
      <c r="BU493" s="236">
        <v>0</v>
      </c>
      <c r="BV493" s="236">
        <v>0</v>
      </c>
      <c r="BW493" s="247">
        <v>21</v>
      </c>
      <c r="BX493" s="258">
        <f t="shared" si="7670"/>
        <v>20</v>
      </c>
      <c r="BY493" s="262">
        <f t="shared" si="7671"/>
        <v>0.95238095238095233</v>
      </c>
      <c r="BZ493" s="245">
        <f t="shared" si="7672"/>
        <v>1</v>
      </c>
      <c r="CA493" s="262">
        <f t="shared" si="7673"/>
        <v>4.7619047619047616E-2</v>
      </c>
      <c r="CB493" s="262">
        <f t="shared" si="7674"/>
        <v>0.95238095238095233</v>
      </c>
      <c r="CC493" s="247">
        <f t="shared" si="7675"/>
        <v>0</v>
      </c>
      <c r="CD493" s="260">
        <f t="shared" si="7676"/>
        <v>0</v>
      </c>
      <c r="CE493" s="247">
        <f t="shared" si="7677"/>
        <v>1</v>
      </c>
      <c r="CF493" s="262">
        <f t="shared" si="7678"/>
        <v>4.7619047619047616E-2</v>
      </c>
      <c r="CG493" s="247">
        <v>0</v>
      </c>
      <c r="CH493" s="247">
        <v>0</v>
      </c>
      <c r="CI493" s="247">
        <v>1</v>
      </c>
      <c r="CJ493" s="247">
        <v>0</v>
      </c>
      <c r="CK493" s="247">
        <v>0</v>
      </c>
      <c r="CL493" s="247">
        <v>0</v>
      </c>
      <c r="CM493" s="247">
        <v>0</v>
      </c>
      <c r="CN493" s="247">
        <v>0</v>
      </c>
      <c r="CO493" s="247">
        <v>0</v>
      </c>
      <c r="CP493" s="247">
        <v>0</v>
      </c>
      <c r="CQ493" s="247">
        <v>0</v>
      </c>
      <c r="CR493" s="274">
        <v>15</v>
      </c>
      <c r="CS493" s="258">
        <f t="shared" si="7679"/>
        <v>13</v>
      </c>
      <c r="CT493" s="244">
        <f t="shared" si="7680"/>
        <v>0.8666666666666667</v>
      </c>
      <c r="CU493" s="245">
        <f t="shared" si="7681"/>
        <v>2</v>
      </c>
      <c r="CV493" s="278">
        <f t="shared" si="7682"/>
        <v>0.13333333333333333</v>
      </c>
      <c r="CW493" s="244">
        <f t="shared" si="7683"/>
        <v>0.8666666666666667</v>
      </c>
      <c r="CX493" s="247">
        <f t="shared" si="7684"/>
        <v>0</v>
      </c>
      <c r="CY493" s="237">
        <f t="shared" si="6625"/>
        <v>0</v>
      </c>
      <c r="CZ493" s="247">
        <f t="shared" si="7685"/>
        <v>2</v>
      </c>
      <c r="DA493" s="259">
        <f t="shared" si="6626"/>
        <v>0.13333333333333333</v>
      </c>
      <c r="DB493" s="247">
        <v>0</v>
      </c>
      <c r="DC493" s="247">
        <v>0</v>
      </c>
      <c r="DD493" s="247">
        <v>2</v>
      </c>
      <c r="DE493" s="247">
        <v>0</v>
      </c>
      <c r="DF493" s="247">
        <v>0</v>
      </c>
      <c r="DG493" s="247">
        <v>0</v>
      </c>
      <c r="DH493" s="247">
        <v>0</v>
      </c>
      <c r="DI493" s="247">
        <v>0</v>
      </c>
      <c r="DJ493" s="274">
        <v>0</v>
      </c>
      <c r="DK493" s="274">
        <v>0</v>
      </c>
      <c r="DL493" s="274">
        <v>0</v>
      </c>
      <c r="DM493" s="274">
        <v>21</v>
      </c>
      <c r="DN493" s="258">
        <f t="shared" si="7686"/>
        <v>20</v>
      </c>
      <c r="DO493" s="244">
        <f t="shared" si="7687"/>
        <v>0.95238095238095233</v>
      </c>
      <c r="DP493" s="245">
        <f t="shared" si="7688"/>
        <v>1</v>
      </c>
      <c r="DQ493" s="278">
        <f t="shared" si="7689"/>
        <v>4.7619047619047616E-2</v>
      </c>
      <c r="DR493" s="244">
        <f t="shared" si="7690"/>
        <v>0.95238095238095233</v>
      </c>
      <c r="DS493" s="247">
        <f t="shared" si="7691"/>
        <v>0</v>
      </c>
      <c r="DT493" s="237">
        <f t="shared" si="7692"/>
        <v>0</v>
      </c>
      <c r="DU493" s="247">
        <f t="shared" si="7693"/>
        <v>1</v>
      </c>
      <c r="DV493" s="259">
        <f t="shared" si="7694"/>
        <v>4.7619047619047616E-2</v>
      </c>
      <c r="DW493" s="247">
        <v>0</v>
      </c>
      <c r="DX493" s="247">
        <v>0</v>
      </c>
      <c r="DY493" s="247">
        <v>1</v>
      </c>
      <c r="DZ493" s="247">
        <v>0</v>
      </c>
      <c r="EA493" s="247">
        <v>0</v>
      </c>
      <c r="EB493" s="247">
        <v>0</v>
      </c>
      <c r="EC493" s="247">
        <v>0</v>
      </c>
      <c r="ED493" s="247">
        <v>0</v>
      </c>
      <c r="EE493" s="274">
        <v>0</v>
      </c>
      <c r="EF493" s="274">
        <v>0</v>
      </c>
      <c r="EG493" s="274">
        <v>0</v>
      </c>
      <c r="EH493" s="274">
        <v>22</v>
      </c>
      <c r="EI493" s="258">
        <f t="shared" si="7695"/>
        <v>20</v>
      </c>
      <c r="EJ493" s="244">
        <f t="shared" si="7696"/>
        <v>0.90909090909090906</v>
      </c>
      <c r="EK493" s="245">
        <f t="shared" si="7697"/>
        <v>2</v>
      </c>
      <c r="EL493" s="278">
        <f t="shared" si="7698"/>
        <v>9.0909090909090912E-2</v>
      </c>
      <c r="EM493" s="244">
        <f t="shared" si="7699"/>
        <v>0.95454545454545459</v>
      </c>
      <c r="EN493" s="247">
        <f t="shared" si="7700"/>
        <v>1</v>
      </c>
      <c r="EO493" s="237">
        <f t="shared" si="7701"/>
        <v>4.5454545454545456E-2</v>
      </c>
      <c r="EP493" s="247">
        <f t="shared" si="7702"/>
        <v>1</v>
      </c>
      <c r="EQ493" s="259">
        <f t="shared" si="7703"/>
        <v>4.5454545454545456E-2</v>
      </c>
      <c r="ER493" s="247">
        <v>0</v>
      </c>
      <c r="ES493" s="247">
        <v>0</v>
      </c>
      <c r="ET493" s="247">
        <v>1</v>
      </c>
      <c r="EU493" s="247">
        <v>0</v>
      </c>
      <c r="EV493" s="247">
        <v>0</v>
      </c>
      <c r="EW493" s="247">
        <v>0</v>
      </c>
      <c r="EX493" s="247">
        <v>0</v>
      </c>
      <c r="EY493" s="247">
        <v>1</v>
      </c>
      <c r="EZ493" s="274">
        <v>0</v>
      </c>
      <c r="FA493" s="274">
        <v>0</v>
      </c>
      <c r="FB493" s="274">
        <v>0</v>
      </c>
      <c r="FC493" s="274">
        <v>18</v>
      </c>
      <c r="FD493" s="258">
        <f t="shared" si="7704"/>
        <v>16</v>
      </c>
      <c r="FE493" s="244">
        <f t="shared" si="7705"/>
        <v>0.88888888888888884</v>
      </c>
      <c r="FF493" s="245">
        <f t="shared" si="7706"/>
        <v>2</v>
      </c>
      <c r="FG493" s="278">
        <f t="shared" si="7707"/>
        <v>0.1111111111111111</v>
      </c>
      <c r="FH493" s="244">
        <f t="shared" si="7708"/>
        <v>0.94444444444444442</v>
      </c>
      <c r="FI493" s="247">
        <f t="shared" si="7709"/>
        <v>1</v>
      </c>
      <c r="FJ493" s="237">
        <f t="shared" si="7710"/>
        <v>5.5555555555555552E-2</v>
      </c>
      <c r="FK493" s="247">
        <f t="shared" si="7711"/>
        <v>1</v>
      </c>
      <c r="FL493" s="259">
        <f t="shared" si="7712"/>
        <v>5.5555555555555552E-2</v>
      </c>
      <c r="FM493" s="247">
        <v>0</v>
      </c>
      <c r="FN493" s="247">
        <v>0</v>
      </c>
      <c r="FO493" s="247">
        <v>1</v>
      </c>
      <c r="FP493" s="247">
        <v>0</v>
      </c>
      <c r="FQ493" s="247">
        <v>0</v>
      </c>
      <c r="FR493" s="247">
        <v>0</v>
      </c>
      <c r="FS493" s="247">
        <v>0</v>
      </c>
      <c r="FT493" s="247">
        <v>1</v>
      </c>
      <c r="FU493" s="274">
        <v>0</v>
      </c>
      <c r="FV493" s="274">
        <v>0</v>
      </c>
      <c r="FW493" s="274">
        <v>0</v>
      </c>
      <c r="FX493" s="274">
        <v>22</v>
      </c>
      <c r="FY493" s="258">
        <f t="shared" si="7713"/>
        <v>21</v>
      </c>
      <c r="FZ493" s="244">
        <f t="shared" si="7714"/>
        <v>0.95454545454545459</v>
      </c>
      <c r="GA493" s="245">
        <f t="shared" si="7715"/>
        <v>1</v>
      </c>
      <c r="GB493" s="278">
        <f t="shared" si="7716"/>
        <v>4.5454545454545456E-2</v>
      </c>
      <c r="GC493" s="244">
        <f t="shared" si="7717"/>
        <v>1</v>
      </c>
      <c r="GD493" s="247">
        <f t="shared" si="7718"/>
        <v>1</v>
      </c>
      <c r="GE493" s="237">
        <f t="shared" si="7719"/>
        <v>4.5454545454545456E-2</v>
      </c>
      <c r="GF493" s="247">
        <f t="shared" si="7720"/>
        <v>0</v>
      </c>
      <c r="GG493" s="259">
        <f t="shared" si="7721"/>
        <v>0</v>
      </c>
      <c r="GH493" s="247">
        <v>0</v>
      </c>
      <c r="GI493" s="247">
        <v>0</v>
      </c>
      <c r="GJ493" s="247">
        <v>0</v>
      </c>
      <c r="GK493" s="247">
        <v>0</v>
      </c>
      <c r="GL493" s="247">
        <v>0</v>
      </c>
      <c r="GM493" s="247">
        <v>0</v>
      </c>
      <c r="GN493" s="247">
        <v>0</v>
      </c>
      <c r="GO493" s="247">
        <v>1</v>
      </c>
      <c r="GP493" s="274">
        <v>0</v>
      </c>
      <c r="GQ493" s="274">
        <v>0</v>
      </c>
      <c r="GR493" s="274">
        <v>0</v>
      </c>
      <c r="GS493" s="274">
        <v>19</v>
      </c>
      <c r="GT493" s="258">
        <f t="shared" si="7722"/>
        <v>18</v>
      </c>
      <c r="GU493" s="244">
        <f t="shared" si="7723"/>
        <v>0.94736842105263153</v>
      </c>
      <c r="GV493" s="245">
        <f t="shared" si="7724"/>
        <v>1</v>
      </c>
      <c r="GW493" s="278">
        <f t="shared" si="7725"/>
        <v>5.2631578947368418E-2</v>
      </c>
      <c r="GX493" s="244">
        <f t="shared" si="7726"/>
        <v>0.94736842105263153</v>
      </c>
      <c r="GY493" s="247">
        <f t="shared" si="7727"/>
        <v>0</v>
      </c>
      <c r="GZ493" s="237">
        <f t="shared" si="7728"/>
        <v>0</v>
      </c>
      <c r="HA493" s="247">
        <f t="shared" si="7729"/>
        <v>1</v>
      </c>
      <c r="HB493" s="259">
        <f t="shared" si="7730"/>
        <v>5.2631578947368418E-2</v>
      </c>
      <c r="HC493" s="247">
        <v>0</v>
      </c>
      <c r="HD493" s="247">
        <v>0</v>
      </c>
      <c r="HE493" s="247">
        <v>1</v>
      </c>
      <c r="HF493" s="247">
        <v>0</v>
      </c>
      <c r="HG493" s="247">
        <v>0</v>
      </c>
      <c r="HH493" s="247">
        <v>0</v>
      </c>
      <c r="HI493" s="247">
        <v>0</v>
      </c>
      <c r="HJ493" s="247">
        <v>0</v>
      </c>
      <c r="HK493" s="274">
        <v>0</v>
      </c>
      <c r="HL493" s="274">
        <v>0</v>
      </c>
      <c r="HM493" s="274">
        <v>0</v>
      </c>
      <c r="HN493" s="274">
        <v>21</v>
      </c>
      <c r="HO493" s="258">
        <f t="shared" si="7731"/>
        <v>19</v>
      </c>
      <c r="HP493" s="244">
        <f t="shared" si="7732"/>
        <v>0.90476190476190477</v>
      </c>
      <c r="HQ493" s="245">
        <f t="shared" si="7733"/>
        <v>2</v>
      </c>
      <c r="HR493" s="278">
        <f t="shared" si="7734"/>
        <v>9.5238095238095233E-2</v>
      </c>
      <c r="HS493" s="244">
        <f t="shared" si="7735"/>
        <v>0.95238095238095233</v>
      </c>
      <c r="HT493" s="247">
        <f t="shared" si="7736"/>
        <v>1</v>
      </c>
      <c r="HU493" s="237">
        <f t="shared" si="7737"/>
        <v>4.7619047619047616E-2</v>
      </c>
      <c r="HV493" s="247">
        <f t="shared" si="7738"/>
        <v>1</v>
      </c>
      <c r="HW493" s="259">
        <f t="shared" si="7739"/>
        <v>4.7619047619047616E-2</v>
      </c>
      <c r="HX493" s="247">
        <v>0</v>
      </c>
      <c r="HY493" s="247">
        <v>0</v>
      </c>
      <c r="HZ493" s="247">
        <v>1</v>
      </c>
      <c r="IA493" s="247">
        <v>0</v>
      </c>
      <c r="IB493" s="247">
        <v>0</v>
      </c>
      <c r="IC493" s="247">
        <v>0</v>
      </c>
      <c r="ID493" s="247">
        <v>0</v>
      </c>
      <c r="IE493" s="247">
        <v>1</v>
      </c>
      <c r="IF493" s="274">
        <v>0</v>
      </c>
      <c r="IG493" s="274">
        <v>1</v>
      </c>
      <c r="IH493" s="274">
        <v>0</v>
      </c>
      <c r="II493" s="274">
        <v>19</v>
      </c>
      <c r="IJ493" s="258">
        <f t="shared" si="7740"/>
        <v>16</v>
      </c>
      <c r="IK493" s="244">
        <f t="shared" si="7741"/>
        <v>0.84210526315789469</v>
      </c>
      <c r="IL493" s="245">
        <f t="shared" si="7742"/>
        <v>3</v>
      </c>
      <c r="IM493" s="278">
        <f t="shared" si="7743"/>
        <v>0.15789473684210525</v>
      </c>
      <c r="IN493" s="244">
        <f t="shared" si="7744"/>
        <v>0.84210526315789469</v>
      </c>
      <c r="IO493" s="247">
        <f t="shared" si="7745"/>
        <v>0</v>
      </c>
      <c r="IP493" s="237">
        <f t="shared" si="7746"/>
        <v>0</v>
      </c>
      <c r="IQ493" s="247">
        <f t="shared" si="7747"/>
        <v>3</v>
      </c>
      <c r="IR493" s="259">
        <f t="shared" si="7748"/>
        <v>0.15789473684210525</v>
      </c>
      <c r="IS493" s="247">
        <v>0</v>
      </c>
      <c r="IT493" s="247">
        <v>0</v>
      </c>
      <c r="IU493" s="247">
        <v>3</v>
      </c>
      <c r="IV493" s="247">
        <v>0</v>
      </c>
      <c r="IW493" s="247">
        <v>0</v>
      </c>
      <c r="IX493" s="247">
        <v>0</v>
      </c>
      <c r="IY493" s="247">
        <v>0</v>
      </c>
      <c r="IZ493" s="247">
        <v>0</v>
      </c>
      <c r="JA493" s="274">
        <v>0</v>
      </c>
      <c r="JB493" s="274">
        <v>0</v>
      </c>
      <c r="JC493" s="274">
        <v>0</v>
      </c>
      <c r="JD493" s="247">
        <f t="shared" si="7749"/>
        <v>241</v>
      </c>
      <c r="JE493" s="258">
        <f t="shared" si="7750"/>
        <v>220</v>
      </c>
      <c r="JF493" s="262">
        <f t="shared" si="7751"/>
        <v>0.91286307053941906</v>
      </c>
      <c r="JG493" s="245">
        <f t="shared" si="7752"/>
        <v>21</v>
      </c>
      <c r="JH493" s="262">
        <f t="shared" si="7753"/>
        <v>8.7136929460580909E-2</v>
      </c>
      <c r="JI493" s="262">
        <f t="shared" si="7754"/>
        <v>0.950207468879668</v>
      </c>
      <c r="JJ493" s="247">
        <f t="shared" si="6827"/>
        <v>9</v>
      </c>
      <c r="JK493" s="260">
        <f t="shared" si="6828"/>
        <v>3.7344398340248962E-2</v>
      </c>
      <c r="JL493" s="247">
        <f t="shared" si="6829"/>
        <v>12</v>
      </c>
      <c r="JM493" s="262">
        <f t="shared" si="7755"/>
        <v>4.9792531120331947E-2</v>
      </c>
      <c r="JN493" s="247">
        <f t="shared" si="7756"/>
        <v>0</v>
      </c>
      <c r="JO493" s="247">
        <f t="shared" si="7757"/>
        <v>0</v>
      </c>
      <c r="JP493" s="247">
        <f t="shared" si="7758"/>
        <v>12</v>
      </c>
      <c r="JQ493" s="247">
        <f t="shared" si="7759"/>
        <v>0</v>
      </c>
      <c r="JR493" s="247">
        <f t="shared" si="7760"/>
        <v>0</v>
      </c>
      <c r="JS493" s="247">
        <f t="shared" si="7761"/>
        <v>0</v>
      </c>
      <c r="JT493" s="247">
        <f t="shared" si="7762"/>
        <v>0</v>
      </c>
      <c r="JU493" s="247">
        <f t="shared" si="7763"/>
        <v>9</v>
      </c>
      <c r="JV493" s="247">
        <f t="shared" si="7764"/>
        <v>0</v>
      </c>
      <c r="JW493" s="247">
        <f t="shared" si="7765"/>
        <v>2</v>
      </c>
      <c r="JX493" s="247">
        <f t="shared" si="7766"/>
        <v>0</v>
      </c>
    </row>
    <row r="494" spans="1:284" ht="15" customHeight="1">
      <c r="A494" s="246">
        <f t="shared" si="7768"/>
        <v>11</v>
      </c>
      <c r="B494" s="132">
        <v>20170512341</v>
      </c>
      <c r="C494" s="227">
        <f t="shared" ca="1" si="6831"/>
        <v>3</v>
      </c>
      <c r="D494" s="227">
        <f t="shared" ca="1" si="6832"/>
        <v>10</v>
      </c>
      <c r="E494" s="228">
        <f t="shared" si="6833"/>
        <v>24.854794520547944</v>
      </c>
      <c r="F494" s="117">
        <v>30</v>
      </c>
      <c r="G494" s="117">
        <v>3</v>
      </c>
      <c r="H494" s="117">
        <v>1995</v>
      </c>
      <c r="I494" s="115" t="s">
        <v>411</v>
      </c>
      <c r="J494" s="111" t="s">
        <v>823</v>
      </c>
      <c r="K494" s="106" t="s">
        <v>802</v>
      </c>
      <c r="L494" s="258">
        <v>22</v>
      </c>
      <c r="M494" s="258">
        <f t="shared" si="7643"/>
        <v>20</v>
      </c>
      <c r="N494" s="262">
        <f t="shared" si="7644"/>
        <v>0.90909090909090906</v>
      </c>
      <c r="O494" s="245">
        <f t="shared" si="7645"/>
        <v>2</v>
      </c>
      <c r="P494" s="262">
        <f t="shared" si="7646"/>
        <v>9.0909090909090912E-2</v>
      </c>
      <c r="Q494" s="262">
        <f t="shared" si="7647"/>
        <v>0.90909090909090906</v>
      </c>
      <c r="R494" s="247">
        <f t="shared" si="7648"/>
        <v>0</v>
      </c>
      <c r="S494" s="260">
        <f t="shared" si="7649"/>
        <v>0</v>
      </c>
      <c r="T494" s="247">
        <f t="shared" si="7650"/>
        <v>2</v>
      </c>
      <c r="U494" s="262">
        <f t="shared" si="7651"/>
        <v>9.0909090909090912E-2</v>
      </c>
      <c r="V494" s="258">
        <v>0</v>
      </c>
      <c r="W494" s="258">
        <v>2</v>
      </c>
      <c r="X494" s="258">
        <v>0</v>
      </c>
      <c r="Y494" s="258">
        <v>0</v>
      </c>
      <c r="Z494" s="258">
        <v>0</v>
      </c>
      <c r="AA494" s="258">
        <v>0</v>
      </c>
      <c r="AB494" s="258">
        <v>0</v>
      </c>
      <c r="AC494" s="258">
        <v>0</v>
      </c>
      <c r="AD494" s="258">
        <v>0</v>
      </c>
      <c r="AE494" s="258">
        <v>1</v>
      </c>
      <c r="AF494" s="258">
        <v>0</v>
      </c>
      <c r="AG494" s="236">
        <v>20</v>
      </c>
      <c r="AH494" s="243">
        <f t="shared" si="7652"/>
        <v>20</v>
      </c>
      <c r="AI494" s="244">
        <f t="shared" si="7653"/>
        <v>1</v>
      </c>
      <c r="AJ494" s="245">
        <f t="shared" si="7654"/>
        <v>0</v>
      </c>
      <c r="AK494" s="244">
        <f t="shared" si="7655"/>
        <v>0</v>
      </c>
      <c r="AL494" s="244">
        <f t="shared" si="7656"/>
        <v>1</v>
      </c>
      <c r="AM494" s="236">
        <f t="shared" si="7657"/>
        <v>0</v>
      </c>
      <c r="AN494" s="237">
        <f t="shared" si="7658"/>
        <v>0</v>
      </c>
      <c r="AO494" s="236">
        <f t="shared" si="7659"/>
        <v>0</v>
      </c>
      <c r="AP494" s="244">
        <f t="shared" si="7660"/>
        <v>0</v>
      </c>
      <c r="AQ494" s="243">
        <v>0</v>
      </c>
      <c r="AR494" s="243">
        <v>0</v>
      </c>
      <c r="AS494" s="243">
        <v>0</v>
      </c>
      <c r="AT494" s="243">
        <v>0</v>
      </c>
      <c r="AU494" s="243">
        <v>0</v>
      </c>
      <c r="AV494" s="243">
        <v>0</v>
      </c>
      <c r="AW494" s="243">
        <v>0</v>
      </c>
      <c r="AX494" s="243">
        <v>0</v>
      </c>
      <c r="AY494" s="243">
        <v>0</v>
      </c>
      <c r="AZ494" s="243">
        <v>0</v>
      </c>
      <c r="BA494" s="243">
        <v>0</v>
      </c>
      <c r="BB494" s="236">
        <v>21</v>
      </c>
      <c r="BC494" s="243">
        <f t="shared" si="7661"/>
        <v>17</v>
      </c>
      <c r="BD494" s="244">
        <f t="shared" si="7662"/>
        <v>0.80952380952380953</v>
      </c>
      <c r="BE494" s="245">
        <f t="shared" si="7663"/>
        <v>4</v>
      </c>
      <c r="BF494" s="244">
        <f t="shared" si="7664"/>
        <v>0.19047619047619047</v>
      </c>
      <c r="BG494" s="244">
        <f t="shared" si="7665"/>
        <v>0.80952380952380953</v>
      </c>
      <c r="BH494" s="236">
        <f t="shared" si="7666"/>
        <v>0</v>
      </c>
      <c r="BI494" s="237">
        <f t="shared" si="7667"/>
        <v>0</v>
      </c>
      <c r="BJ494" s="236">
        <f t="shared" si="7668"/>
        <v>4</v>
      </c>
      <c r="BK494" s="244">
        <f t="shared" si="7669"/>
        <v>0.19047619047619047</v>
      </c>
      <c r="BL494" s="236">
        <v>0</v>
      </c>
      <c r="BM494" s="236">
        <v>0</v>
      </c>
      <c r="BN494" s="236">
        <v>4</v>
      </c>
      <c r="BO494" s="236">
        <v>0</v>
      </c>
      <c r="BP494" s="236">
        <v>0</v>
      </c>
      <c r="BQ494" s="236">
        <v>0</v>
      </c>
      <c r="BR494" s="236">
        <v>0</v>
      </c>
      <c r="BS494" s="236">
        <v>0</v>
      </c>
      <c r="BT494" s="236">
        <v>0</v>
      </c>
      <c r="BU494" s="236">
        <v>1</v>
      </c>
      <c r="BV494" s="236">
        <v>0</v>
      </c>
      <c r="BW494" s="247">
        <v>21</v>
      </c>
      <c r="BX494" s="258">
        <f t="shared" si="7670"/>
        <v>20</v>
      </c>
      <c r="BY494" s="262">
        <f t="shared" si="7671"/>
        <v>0.95238095238095233</v>
      </c>
      <c r="BZ494" s="245">
        <f t="shared" si="7672"/>
        <v>1</v>
      </c>
      <c r="CA494" s="262">
        <f t="shared" si="7673"/>
        <v>4.7619047619047616E-2</v>
      </c>
      <c r="CB494" s="262">
        <f t="shared" si="7674"/>
        <v>0.95238095238095233</v>
      </c>
      <c r="CC494" s="247">
        <f t="shared" si="7675"/>
        <v>0</v>
      </c>
      <c r="CD494" s="260">
        <f t="shared" si="7676"/>
        <v>0</v>
      </c>
      <c r="CE494" s="247">
        <f t="shared" si="7677"/>
        <v>1</v>
      </c>
      <c r="CF494" s="262">
        <f t="shared" si="7678"/>
        <v>4.7619047619047616E-2</v>
      </c>
      <c r="CG494" s="247">
        <v>0</v>
      </c>
      <c r="CH494" s="247">
        <v>0</v>
      </c>
      <c r="CI494" s="247">
        <v>1</v>
      </c>
      <c r="CJ494" s="247">
        <v>0</v>
      </c>
      <c r="CK494" s="247">
        <v>0</v>
      </c>
      <c r="CL494" s="247">
        <v>0</v>
      </c>
      <c r="CM494" s="247">
        <v>0</v>
      </c>
      <c r="CN494" s="247">
        <v>0</v>
      </c>
      <c r="CO494" s="247">
        <v>0</v>
      </c>
      <c r="CP494" s="247">
        <v>0</v>
      </c>
      <c r="CQ494" s="247">
        <v>0</v>
      </c>
      <c r="CR494" s="274">
        <v>15</v>
      </c>
      <c r="CS494" s="258">
        <f t="shared" si="7679"/>
        <v>15</v>
      </c>
      <c r="CT494" s="244">
        <f t="shared" si="7680"/>
        <v>1</v>
      </c>
      <c r="CU494" s="245">
        <f t="shared" si="7681"/>
        <v>0</v>
      </c>
      <c r="CV494" s="278">
        <f t="shared" si="7682"/>
        <v>0</v>
      </c>
      <c r="CW494" s="244">
        <f t="shared" si="7683"/>
        <v>1</v>
      </c>
      <c r="CX494" s="247">
        <f t="shared" si="7684"/>
        <v>0</v>
      </c>
      <c r="CY494" s="237">
        <f t="shared" si="6625"/>
        <v>0</v>
      </c>
      <c r="CZ494" s="247">
        <f t="shared" si="7685"/>
        <v>0</v>
      </c>
      <c r="DA494" s="259">
        <f t="shared" si="6626"/>
        <v>0</v>
      </c>
      <c r="DB494" s="247">
        <v>0</v>
      </c>
      <c r="DC494" s="247">
        <v>0</v>
      </c>
      <c r="DD494" s="247">
        <v>0</v>
      </c>
      <c r="DE494" s="247">
        <v>0</v>
      </c>
      <c r="DF494" s="247">
        <v>0</v>
      </c>
      <c r="DG494" s="247">
        <v>0</v>
      </c>
      <c r="DH494" s="247">
        <v>0</v>
      </c>
      <c r="DI494" s="247">
        <v>0</v>
      </c>
      <c r="DJ494" s="274">
        <v>0</v>
      </c>
      <c r="DK494" s="274">
        <v>1</v>
      </c>
      <c r="DL494" s="274">
        <v>0</v>
      </c>
      <c r="DM494" s="274">
        <v>21</v>
      </c>
      <c r="DN494" s="258">
        <f t="shared" si="7686"/>
        <v>19</v>
      </c>
      <c r="DO494" s="244">
        <f t="shared" si="7687"/>
        <v>0.90476190476190477</v>
      </c>
      <c r="DP494" s="245">
        <f t="shared" si="7688"/>
        <v>2</v>
      </c>
      <c r="DQ494" s="278">
        <f t="shared" si="7689"/>
        <v>9.5238095238095233E-2</v>
      </c>
      <c r="DR494" s="244">
        <f t="shared" si="7690"/>
        <v>0.90476190476190477</v>
      </c>
      <c r="DS494" s="247">
        <f t="shared" si="7691"/>
        <v>0</v>
      </c>
      <c r="DT494" s="237">
        <f t="shared" si="7692"/>
        <v>0</v>
      </c>
      <c r="DU494" s="247">
        <f t="shared" si="7693"/>
        <v>2</v>
      </c>
      <c r="DV494" s="259">
        <f t="shared" si="7694"/>
        <v>9.5238095238095233E-2</v>
      </c>
      <c r="DW494" s="247">
        <v>0</v>
      </c>
      <c r="DX494" s="247">
        <v>0</v>
      </c>
      <c r="DY494" s="247">
        <v>2</v>
      </c>
      <c r="DZ494" s="247">
        <v>0</v>
      </c>
      <c r="EA494" s="247">
        <v>0</v>
      </c>
      <c r="EB494" s="247">
        <v>0</v>
      </c>
      <c r="EC494" s="247">
        <v>0</v>
      </c>
      <c r="ED494" s="247">
        <v>0</v>
      </c>
      <c r="EE494" s="274">
        <v>0</v>
      </c>
      <c r="EF494" s="274">
        <v>0</v>
      </c>
      <c r="EG494" s="274">
        <v>0</v>
      </c>
      <c r="EH494" s="274">
        <v>22</v>
      </c>
      <c r="EI494" s="258">
        <f t="shared" si="7695"/>
        <v>20</v>
      </c>
      <c r="EJ494" s="244">
        <f t="shared" si="7696"/>
        <v>0.90909090909090906</v>
      </c>
      <c r="EK494" s="245">
        <f t="shared" si="7697"/>
        <v>2</v>
      </c>
      <c r="EL494" s="278">
        <f t="shared" si="7698"/>
        <v>9.0909090909090912E-2</v>
      </c>
      <c r="EM494" s="244">
        <f t="shared" si="7699"/>
        <v>1</v>
      </c>
      <c r="EN494" s="247">
        <f t="shared" si="7700"/>
        <v>2</v>
      </c>
      <c r="EO494" s="237">
        <f t="shared" si="7701"/>
        <v>9.0909090909090912E-2</v>
      </c>
      <c r="EP494" s="247">
        <f t="shared" si="7702"/>
        <v>0</v>
      </c>
      <c r="EQ494" s="259">
        <f t="shared" si="7703"/>
        <v>0</v>
      </c>
      <c r="ER494" s="247">
        <v>0</v>
      </c>
      <c r="ES494" s="247">
        <v>0</v>
      </c>
      <c r="ET494" s="247">
        <v>0</v>
      </c>
      <c r="EU494" s="247">
        <v>0</v>
      </c>
      <c r="EV494" s="247">
        <v>0</v>
      </c>
      <c r="EW494" s="247">
        <v>0</v>
      </c>
      <c r="EX494" s="247">
        <v>0</v>
      </c>
      <c r="EY494" s="247">
        <v>2</v>
      </c>
      <c r="EZ494" s="274">
        <v>0</v>
      </c>
      <c r="FA494" s="274">
        <v>0</v>
      </c>
      <c r="FB494" s="274">
        <v>0</v>
      </c>
      <c r="FC494" s="274">
        <v>18</v>
      </c>
      <c r="FD494" s="258">
        <f t="shared" si="7704"/>
        <v>18</v>
      </c>
      <c r="FE494" s="244">
        <f t="shared" si="7705"/>
        <v>1</v>
      </c>
      <c r="FF494" s="245">
        <f t="shared" si="7706"/>
        <v>0</v>
      </c>
      <c r="FG494" s="278">
        <f t="shared" si="7707"/>
        <v>0</v>
      </c>
      <c r="FH494" s="244">
        <f t="shared" si="7708"/>
        <v>1</v>
      </c>
      <c r="FI494" s="247">
        <f t="shared" si="7709"/>
        <v>0</v>
      </c>
      <c r="FJ494" s="237">
        <f t="shared" si="7710"/>
        <v>0</v>
      </c>
      <c r="FK494" s="247">
        <f t="shared" si="7711"/>
        <v>0</v>
      </c>
      <c r="FL494" s="259">
        <f t="shared" si="7712"/>
        <v>0</v>
      </c>
      <c r="FM494" s="247">
        <v>0</v>
      </c>
      <c r="FN494" s="247">
        <v>0</v>
      </c>
      <c r="FO494" s="247">
        <v>0</v>
      </c>
      <c r="FP494" s="247">
        <v>0</v>
      </c>
      <c r="FQ494" s="247">
        <v>0</v>
      </c>
      <c r="FR494" s="247">
        <v>0</v>
      </c>
      <c r="FS494" s="247">
        <v>0</v>
      </c>
      <c r="FT494" s="247">
        <v>0</v>
      </c>
      <c r="FU494" s="274">
        <v>0</v>
      </c>
      <c r="FV494" s="274">
        <v>0</v>
      </c>
      <c r="FW494" s="274">
        <v>0</v>
      </c>
      <c r="FX494" s="274">
        <v>22</v>
      </c>
      <c r="FY494" s="258">
        <f t="shared" si="7713"/>
        <v>21</v>
      </c>
      <c r="FZ494" s="244">
        <f t="shared" si="7714"/>
        <v>0.95454545454545459</v>
      </c>
      <c r="GA494" s="245">
        <f t="shared" si="7715"/>
        <v>1</v>
      </c>
      <c r="GB494" s="278">
        <f t="shared" si="7716"/>
        <v>4.5454545454545456E-2</v>
      </c>
      <c r="GC494" s="244">
        <f t="shared" si="7717"/>
        <v>0.95454545454545459</v>
      </c>
      <c r="GD494" s="247">
        <f t="shared" si="7718"/>
        <v>0</v>
      </c>
      <c r="GE494" s="237">
        <f t="shared" si="7719"/>
        <v>0</v>
      </c>
      <c r="GF494" s="247">
        <f t="shared" si="7720"/>
        <v>1</v>
      </c>
      <c r="GG494" s="259">
        <f t="shared" si="7721"/>
        <v>4.5454545454545456E-2</v>
      </c>
      <c r="GH494" s="247">
        <v>0</v>
      </c>
      <c r="GI494" s="247">
        <v>0</v>
      </c>
      <c r="GJ494" s="247">
        <v>1</v>
      </c>
      <c r="GK494" s="247">
        <v>0</v>
      </c>
      <c r="GL494" s="247">
        <v>0</v>
      </c>
      <c r="GM494" s="247">
        <v>0</v>
      </c>
      <c r="GN494" s="247">
        <v>0</v>
      </c>
      <c r="GO494" s="247">
        <v>0</v>
      </c>
      <c r="GP494" s="274">
        <v>0</v>
      </c>
      <c r="GQ494" s="274">
        <v>0</v>
      </c>
      <c r="GR494" s="274">
        <v>0</v>
      </c>
      <c r="GS494" s="274">
        <v>19</v>
      </c>
      <c r="GT494" s="258">
        <f t="shared" si="7722"/>
        <v>19</v>
      </c>
      <c r="GU494" s="244">
        <f t="shared" si="7723"/>
        <v>1</v>
      </c>
      <c r="GV494" s="245">
        <f t="shared" si="7724"/>
        <v>0</v>
      </c>
      <c r="GW494" s="278">
        <f t="shared" si="7725"/>
        <v>0</v>
      </c>
      <c r="GX494" s="244">
        <f t="shared" si="7726"/>
        <v>1</v>
      </c>
      <c r="GY494" s="247">
        <f t="shared" si="7727"/>
        <v>0</v>
      </c>
      <c r="GZ494" s="237">
        <f t="shared" si="7728"/>
        <v>0</v>
      </c>
      <c r="HA494" s="247">
        <f t="shared" si="7729"/>
        <v>0</v>
      </c>
      <c r="HB494" s="259">
        <f t="shared" si="7730"/>
        <v>0</v>
      </c>
      <c r="HC494" s="247">
        <v>0</v>
      </c>
      <c r="HD494" s="247">
        <v>0</v>
      </c>
      <c r="HE494" s="247">
        <v>0</v>
      </c>
      <c r="HF494" s="247">
        <v>0</v>
      </c>
      <c r="HG494" s="247">
        <v>0</v>
      </c>
      <c r="HH494" s="247">
        <v>0</v>
      </c>
      <c r="HI494" s="247">
        <v>0</v>
      </c>
      <c r="HJ494" s="247">
        <v>0</v>
      </c>
      <c r="HK494" s="274">
        <v>0</v>
      </c>
      <c r="HL494" s="274">
        <v>0</v>
      </c>
      <c r="HM494" s="274">
        <v>0</v>
      </c>
      <c r="HN494" s="274">
        <v>21</v>
      </c>
      <c r="HO494" s="258">
        <f t="shared" si="7731"/>
        <v>19</v>
      </c>
      <c r="HP494" s="244">
        <f t="shared" si="7732"/>
        <v>0.90476190476190477</v>
      </c>
      <c r="HQ494" s="245">
        <f t="shared" si="7733"/>
        <v>2</v>
      </c>
      <c r="HR494" s="278">
        <f t="shared" si="7734"/>
        <v>9.5238095238095233E-2</v>
      </c>
      <c r="HS494" s="244">
        <f t="shared" si="7735"/>
        <v>0.90476190476190477</v>
      </c>
      <c r="HT494" s="247">
        <f t="shared" si="7736"/>
        <v>0</v>
      </c>
      <c r="HU494" s="237">
        <f t="shared" si="7737"/>
        <v>0</v>
      </c>
      <c r="HV494" s="247">
        <f t="shared" si="7738"/>
        <v>2</v>
      </c>
      <c r="HW494" s="259">
        <f t="shared" si="7739"/>
        <v>9.5238095238095233E-2</v>
      </c>
      <c r="HX494" s="247">
        <v>0</v>
      </c>
      <c r="HY494" s="247">
        <v>0</v>
      </c>
      <c r="HZ494" s="247">
        <v>2</v>
      </c>
      <c r="IA494" s="247">
        <v>0</v>
      </c>
      <c r="IB494" s="247">
        <v>0</v>
      </c>
      <c r="IC494" s="247">
        <v>0</v>
      </c>
      <c r="ID494" s="247">
        <v>0</v>
      </c>
      <c r="IE494" s="247">
        <v>0</v>
      </c>
      <c r="IF494" s="274">
        <v>0</v>
      </c>
      <c r="IG494" s="274">
        <v>1</v>
      </c>
      <c r="IH494" s="274">
        <v>0</v>
      </c>
      <c r="II494" s="274">
        <v>19</v>
      </c>
      <c r="IJ494" s="258">
        <f t="shared" si="7740"/>
        <v>15</v>
      </c>
      <c r="IK494" s="244">
        <f t="shared" si="7741"/>
        <v>0.78947368421052633</v>
      </c>
      <c r="IL494" s="245">
        <f t="shared" si="7742"/>
        <v>4</v>
      </c>
      <c r="IM494" s="278">
        <f t="shared" si="7743"/>
        <v>0.21052631578947367</v>
      </c>
      <c r="IN494" s="244">
        <f t="shared" si="7744"/>
        <v>0.89473684210526316</v>
      </c>
      <c r="IO494" s="247">
        <f t="shared" si="7745"/>
        <v>2</v>
      </c>
      <c r="IP494" s="237">
        <f t="shared" si="7746"/>
        <v>0.10526315789473684</v>
      </c>
      <c r="IQ494" s="247">
        <f t="shared" si="7747"/>
        <v>2</v>
      </c>
      <c r="IR494" s="259">
        <f t="shared" si="7748"/>
        <v>0.10526315789473684</v>
      </c>
      <c r="IS494" s="247">
        <v>0</v>
      </c>
      <c r="IT494" s="247">
        <v>0</v>
      </c>
      <c r="IU494" s="247">
        <v>2</v>
      </c>
      <c r="IV494" s="247">
        <v>0</v>
      </c>
      <c r="IW494" s="247">
        <v>0</v>
      </c>
      <c r="IX494" s="247">
        <v>0</v>
      </c>
      <c r="IY494" s="247">
        <v>0</v>
      </c>
      <c r="IZ494" s="247">
        <v>2</v>
      </c>
      <c r="JA494" s="274">
        <v>1</v>
      </c>
      <c r="JB494" s="274">
        <v>0</v>
      </c>
      <c r="JC494" s="274">
        <v>0</v>
      </c>
      <c r="JD494" s="247">
        <f t="shared" si="7749"/>
        <v>241</v>
      </c>
      <c r="JE494" s="258">
        <f t="shared" si="7750"/>
        <v>223</v>
      </c>
      <c r="JF494" s="262">
        <f t="shared" si="7751"/>
        <v>0.92531120331950212</v>
      </c>
      <c r="JG494" s="245">
        <f t="shared" si="7752"/>
        <v>18</v>
      </c>
      <c r="JH494" s="262">
        <f t="shared" si="7753"/>
        <v>7.4688796680497924E-2</v>
      </c>
      <c r="JI494" s="262">
        <f t="shared" si="7754"/>
        <v>0.94190871369294604</v>
      </c>
      <c r="JJ494" s="247">
        <f t="shared" si="6827"/>
        <v>4</v>
      </c>
      <c r="JK494" s="260">
        <f t="shared" si="6828"/>
        <v>1.6597510373443983E-2</v>
      </c>
      <c r="JL494" s="247">
        <f t="shared" si="6829"/>
        <v>14</v>
      </c>
      <c r="JM494" s="262">
        <f t="shared" si="7755"/>
        <v>5.8091286307053944E-2</v>
      </c>
      <c r="JN494" s="247">
        <f t="shared" si="7756"/>
        <v>0</v>
      </c>
      <c r="JO494" s="247">
        <f t="shared" si="7757"/>
        <v>2</v>
      </c>
      <c r="JP494" s="247">
        <f t="shared" si="7758"/>
        <v>12</v>
      </c>
      <c r="JQ494" s="247">
        <f t="shared" si="7759"/>
        <v>0</v>
      </c>
      <c r="JR494" s="247">
        <f t="shared" si="7760"/>
        <v>0</v>
      </c>
      <c r="JS494" s="247">
        <f t="shared" si="7761"/>
        <v>0</v>
      </c>
      <c r="JT494" s="247">
        <f t="shared" si="7762"/>
        <v>0</v>
      </c>
      <c r="JU494" s="247">
        <f t="shared" si="7763"/>
        <v>4</v>
      </c>
      <c r="JV494" s="247">
        <f t="shared" si="7764"/>
        <v>1</v>
      </c>
      <c r="JW494" s="247">
        <f t="shared" si="7765"/>
        <v>4</v>
      </c>
      <c r="JX494" s="247">
        <f t="shared" si="7766"/>
        <v>0</v>
      </c>
    </row>
    <row r="495" spans="1:284" ht="15" customHeight="1">
      <c r="A495" s="246">
        <f t="shared" si="7768"/>
        <v>12</v>
      </c>
      <c r="B495" s="132">
        <v>20170512342</v>
      </c>
      <c r="C495" s="227">
        <f t="shared" ca="1" si="6831"/>
        <v>3</v>
      </c>
      <c r="D495" s="227">
        <f t="shared" ca="1" si="6832"/>
        <v>10</v>
      </c>
      <c r="E495" s="228">
        <f t="shared" si="6833"/>
        <v>32.479452054794521</v>
      </c>
      <c r="F495" s="117">
        <v>16</v>
      </c>
      <c r="G495" s="117">
        <v>8</v>
      </c>
      <c r="H495" s="117">
        <v>1987</v>
      </c>
      <c r="I495" s="115" t="s">
        <v>412</v>
      </c>
      <c r="J495" s="111" t="s">
        <v>823</v>
      </c>
      <c r="K495" s="106" t="s">
        <v>802</v>
      </c>
      <c r="L495" s="258">
        <v>22</v>
      </c>
      <c r="M495" s="258">
        <f t="shared" si="7643"/>
        <v>22</v>
      </c>
      <c r="N495" s="262">
        <f t="shared" si="7644"/>
        <v>1</v>
      </c>
      <c r="O495" s="245">
        <f t="shared" si="7645"/>
        <v>0</v>
      </c>
      <c r="P495" s="262">
        <f t="shared" si="7646"/>
        <v>0</v>
      </c>
      <c r="Q495" s="262">
        <f t="shared" si="7647"/>
        <v>1</v>
      </c>
      <c r="R495" s="247">
        <f t="shared" si="7648"/>
        <v>0</v>
      </c>
      <c r="S495" s="260">
        <f t="shared" si="7649"/>
        <v>0</v>
      </c>
      <c r="T495" s="247">
        <f t="shared" si="7650"/>
        <v>0</v>
      </c>
      <c r="U495" s="262">
        <f t="shared" si="7651"/>
        <v>0</v>
      </c>
      <c r="V495" s="258">
        <v>0</v>
      </c>
      <c r="W495" s="258">
        <v>0</v>
      </c>
      <c r="X495" s="258">
        <v>0</v>
      </c>
      <c r="Y495" s="258">
        <v>0</v>
      </c>
      <c r="Z495" s="258">
        <v>0</v>
      </c>
      <c r="AA495" s="258">
        <v>0</v>
      </c>
      <c r="AB495" s="258">
        <v>0</v>
      </c>
      <c r="AC495" s="258">
        <v>0</v>
      </c>
      <c r="AD495" s="258">
        <v>0</v>
      </c>
      <c r="AE495" s="258">
        <v>0</v>
      </c>
      <c r="AF495" s="258">
        <v>0</v>
      </c>
      <c r="AG495" s="236">
        <v>20</v>
      </c>
      <c r="AH495" s="243">
        <f t="shared" si="7652"/>
        <v>19</v>
      </c>
      <c r="AI495" s="244">
        <f t="shared" si="7653"/>
        <v>0.95</v>
      </c>
      <c r="AJ495" s="245">
        <f t="shared" si="7654"/>
        <v>1</v>
      </c>
      <c r="AK495" s="244">
        <f t="shared" si="7655"/>
        <v>0.05</v>
      </c>
      <c r="AL495" s="244">
        <f t="shared" si="7656"/>
        <v>0.95</v>
      </c>
      <c r="AM495" s="236">
        <f t="shared" si="7657"/>
        <v>0</v>
      </c>
      <c r="AN495" s="237">
        <f t="shared" si="7658"/>
        <v>0</v>
      </c>
      <c r="AO495" s="236">
        <f t="shared" si="7659"/>
        <v>1</v>
      </c>
      <c r="AP495" s="244">
        <f t="shared" si="7660"/>
        <v>0.05</v>
      </c>
      <c r="AQ495" s="243">
        <v>0</v>
      </c>
      <c r="AR495" s="243">
        <v>0</v>
      </c>
      <c r="AS495" s="243">
        <v>1</v>
      </c>
      <c r="AT495" s="243">
        <v>0</v>
      </c>
      <c r="AU495" s="243">
        <v>0</v>
      </c>
      <c r="AV495" s="243">
        <v>0</v>
      </c>
      <c r="AW495" s="243">
        <v>0</v>
      </c>
      <c r="AX495" s="243">
        <v>0</v>
      </c>
      <c r="AY495" s="243">
        <v>0</v>
      </c>
      <c r="AZ495" s="243">
        <v>0</v>
      </c>
      <c r="BA495" s="243">
        <v>0</v>
      </c>
      <c r="BB495" s="236">
        <v>21</v>
      </c>
      <c r="BC495" s="243">
        <f t="shared" si="7661"/>
        <v>20</v>
      </c>
      <c r="BD495" s="244">
        <f t="shared" si="7662"/>
        <v>0.95238095238095233</v>
      </c>
      <c r="BE495" s="245">
        <f t="shared" si="7663"/>
        <v>1</v>
      </c>
      <c r="BF495" s="244">
        <f t="shared" si="7664"/>
        <v>4.7619047619047616E-2</v>
      </c>
      <c r="BG495" s="244">
        <f t="shared" si="7665"/>
        <v>0.95238095238095233</v>
      </c>
      <c r="BH495" s="236">
        <f t="shared" si="7666"/>
        <v>0</v>
      </c>
      <c r="BI495" s="237">
        <f t="shared" si="7667"/>
        <v>0</v>
      </c>
      <c r="BJ495" s="236">
        <f t="shared" si="7668"/>
        <v>1</v>
      </c>
      <c r="BK495" s="244">
        <f t="shared" si="7669"/>
        <v>4.7619047619047616E-2</v>
      </c>
      <c r="BL495" s="236">
        <v>0</v>
      </c>
      <c r="BM495" s="236">
        <v>0</v>
      </c>
      <c r="BN495" s="236">
        <v>1</v>
      </c>
      <c r="BO495" s="236">
        <v>0</v>
      </c>
      <c r="BP495" s="236">
        <v>0</v>
      </c>
      <c r="BQ495" s="236">
        <v>0</v>
      </c>
      <c r="BR495" s="236">
        <v>0</v>
      </c>
      <c r="BS495" s="236">
        <v>0</v>
      </c>
      <c r="BT495" s="236">
        <v>0</v>
      </c>
      <c r="BU495" s="236">
        <v>0</v>
      </c>
      <c r="BV495" s="236">
        <v>0</v>
      </c>
      <c r="BW495" s="247">
        <v>21</v>
      </c>
      <c r="BX495" s="258">
        <f t="shared" si="7670"/>
        <v>20</v>
      </c>
      <c r="BY495" s="262">
        <f t="shared" si="7671"/>
        <v>0.95238095238095233</v>
      </c>
      <c r="BZ495" s="245">
        <f t="shared" si="7672"/>
        <v>1</v>
      </c>
      <c r="CA495" s="262">
        <f t="shared" si="7673"/>
        <v>4.7619047619047616E-2</v>
      </c>
      <c r="CB495" s="262">
        <f t="shared" si="7674"/>
        <v>0.95238095238095233</v>
      </c>
      <c r="CC495" s="247">
        <f t="shared" si="7675"/>
        <v>0</v>
      </c>
      <c r="CD495" s="260">
        <f t="shared" si="7676"/>
        <v>0</v>
      </c>
      <c r="CE495" s="247">
        <f t="shared" si="7677"/>
        <v>1</v>
      </c>
      <c r="CF495" s="262">
        <f t="shared" si="7678"/>
        <v>4.7619047619047616E-2</v>
      </c>
      <c r="CG495" s="247">
        <v>0</v>
      </c>
      <c r="CH495" s="247">
        <v>0</v>
      </c>
      <c r="CI495" s="247">
        <v>1</v>
      </c>
      <c r="CJ495" s="247">
        <v>0</v>
      </c>
      <c r="CK495" s="247">
        <v>0</v>
      </c>
      <c r="CL495" s="247">
        <v>0</v>
      </c>
      <c r="CM495" s="247">
        <v>0</v>
      </c>
      <c r="CN495" s="247">
        <v>0</v>
      </c>
      <c r="CO495" s="247">
        <v>0</v>
      </c>
      <c r="CP495" s="247">
        <v>0</v>
      </c>
      <c r="CQ495" s="247">
        <v>0</v>
      </c>
      <c r="CR495" s="274">
        <v>15</v>
      </c>
      <c r="CS495" s="258">
        <f t="shared" si="7679"/>
        <v>15</v>
      </c>
      <c r="CT495" s="244">
        <f t="shared" si="7680"/>
        <v>1</v>
      </c>
      <c r="CU495" s="245">
        <f t="shared" si="7681"/>
        <v>0</v>
      </c>
      <c r="CV495" s="278">
        <f t="shared" si="7682"/>
        <v>0</v>
      </c>
      <c r="CW495" s="244">
        <f t="shared" si="7683"/>
        <v>1</v>
      </c>
      <c r="CX495" s="247">
        <f t="shared" si="7684"/>
        <v>0</v>
      </c>
      <c r="CY495" s="237">
        <f t="shared" si="6625"/>
        <v>0</v>
      </c>
      <c r="CZ495" s="247">
        <f t="shared" si="7685"/>
        <v>0</v>
      </c>
      <c r="DA495" s="259">
        <f t="shared" si="6626"/>
        <v>0</v>
      </c>
      <c r="DB495" s="247">
        <v>0</v>
      </c>
      <c r="DC495" s="247">
        <v>0</v>
      </c>
      <c r="DD495" s="247">
        <v>0</v>
      </c>
      <c r="DE495" s="247">
        <v>0</v>
      </c>
      <c r="DF495" s="247">
        <v>0</v>
      </c>
      <c r="DG495" s="247">
        <v>0</v>
      </c>
      <c r="DH495" s="247">
        <v>0</v>
      </c>
      <c r="DI495" s="247">
        <v>0</v>
      </c>
      <c r="DJ495" s="274">
        <v>0</v>
      </c>
      <c r="DK495" s="274">
        <v>0</v>
      </c>
      <c r="DL495" s="274">
        <v>0</v>
      </c>
      <c r="DM495" s="274">
        <v>21</v>
      </c>
      <c r="DN495" s="258">
        <f t="shared" si="7686"/>
        <v>21</v>
      </c>
      <c r="DO495" s="244">
        <f t="shared" si="7687"/>
        <v>1</v>
      </c>
      <c r="DP495" s="245">
        <f t="shared" si="7688"/>
        <v>0</v>
      </c>
      <c r="DQ495" s="278">
        <f t="shared" si="7689"/>
        <v>0</v>
      </c>
      <c r="DR495" s="244">
        <f t="shared" si="7690"/>
        <v>1</v>
      </c>
      <c r="DS495" s="247">
        <f t="shared" si="7691"/>
        <v>0</v>
      </c>
      <c r="DT495" s="237">
        <f t="shared" si="7692"/>
        <v>0</v>
      </c>
      <c r="DU495" s="247">
        <f t="shared" si="7693"/>
        <v>0</v>
      </c>
      <c r="DV495" s="259">
        <f t="shared" si="7694"/>
        <v>0</v>
      </c>
      <c r="DW495" s="247">
        <v>0</v>
      </c>
      <c r="DX495" s="247">
        <v>0</v>
      </c>
      <c r="DY495" s="247">
        <v>0</v>
      </c>
      <c r="DZ495" s="247">
        <v>0</v>
      </c>
      <c r="EA495" s="247">
        <v>0</v>
      </c>
      <c r="EB495" s="247">
        <v>0</v>
      </c>
      <c r="EC495" s="247">
        <v>0</v>
      </c>
      <c r="ED495" s="247">
        <v>0</v>
      </c>
      <c r="EE495" s="274">
        <v>0</v>
      </c>
      <c r="EF495" s="274">
        <v>0</v>
      </c>
      <c r="EG495" s="274">
        <v>0</v>
      </c>
      <c r="EH495" s="274">
        <v>22</v>
      </c>
      <c r="EI495" s="258">
        <f t="shared" si="7695"/>
        <v>21</v>
      </c>
      <c r="EJ495" s="244">
        <f t="shared" si="7696"/>
        <v>0.95454545454545459</v>
      </c>
      <c r="EK495" s="245">
        <f t="shared" si="7697"/>
        <v>1</v>
      </c>
      <c r="EL495" s="278">
        <f t="shared" si="7698"/>
        <v>4.5454545454545456E-2</v>
      </c>
      <c r="EM495" s="244">
        <f t="shared" si="7699"/>
        <v>1</v>
      </c>
      <c r="EN495" s="247">
        <f t="shared" si="7700"/>
        <v>1</v>
      </c>
      <c r="EO495" s="237">
        <f t="shared" si="7701"/>
        <v>4.5454545454545456E-2</v>
      </c>
      <c r="EP495" s="247">
        <f t="shared" si="7702"/>
        <v>0</v>
      </c>
      <c r="EQ495" s="259">
        <f t="shared" si="7703"/>
        <v>0</v>
      </c>
      <c r="ER495" s="247">
        <v>0</v>
      </c>
      <c r="ES495" s="247">
        <v>0</v>
      </c>
      <c r="ET495" s="247">
        <v>0</v>
      </c>
      <c r="EU495" s="247">
        <v>0</v>
      </c>
      <c r="EV495" s="247">
        <v>0</v>
      </c>
      <c r="EW495" s="247">
        <v>0</v>
      </c>
      <c r="EX495" s="247">
        <v>0</v>
      </c>
      <c r="EY495" s="247">
        <v>1</v>
      </c>
      <c r="EZ495" s="274">
        <v>0</v>
      </c>
      <c r="FA495" s="274">
        <v>0</v>
      </c>
      <c r="FB495" s="274">
        <v>0</v>
      </c>
      <c r="FC495" s="274">
        <v>18</v>
      </c>
      <c r="FD495" s="258">
        <f t="shared" si="7704"/>
        <v>18</v>
      </c>
      <c r="FE495" s="244">
        <f t="shared" si="7705"/>
        <v>1</v>
      </c>
      <c r="FF495" s="245">
        <f t="shared" si="7706"/>
        <v>0</v>
      </c>
      <c r="FG495" s="278">
        <f t="shared" si="7707"/>
        <v>0</v>
      </c>
      <c r="FH495" s="244">
        <f t="shared" si="7708"/>
        <v>1</v>
      </c>
      <c r="FI495" s="247">
        <f t="shared" si="7709"/>
        <v>0</v>
      </c>
      <c r="FJ495" s="237">
        <f t="shared" si="7710"/>
        <v>0</v>
      </c>
      <c r="FK495" s="247">
        <f t="shared" si="7711"/>
        <v>0</v>
      </c>
      <c r="FL495" s="259">
        <f t="shared" si="7712"/>
        <v>0</v>
      </c>
      <c r="FM495" s="247">
        <v>0</v>
      </c>
      <c r="FN495" s="247">
        <v>0</v>
      </c>
      <c r="FO495" s="247">
        <v>0</v>
      </c>
      <c r="FP495" s="247">
        <v>0</v>
      </c>
      <c r="FQ495" s="247">
        <v>0</v>
      </c>
      <c r="FR495" s="247">
        <v>0</v>
      </c>
      <c r="FS495" s="247">
        <v>0</v>
      </c>
      <c r="FT495" s="247">
        <v>0</v>
      </c>
      <c r="FU495" s="274">
        <v>0</v>
      </c>
      <c r="FV495" s="274">
        <v>0</v>
      </c>
      <c r="FW495" s="274">
        <v>0</v>
      </c>
      <c r="FX495" s="274">
        <v>22</v>
      </c>
      <c r="FY495" s="258">
        <f t="shared" si="7713"/>
        <v>22</v>
      </c>
      <c r="FZ495" s="244">
        <f t="shared" si="7714"/>
        <v>1</v>
      </c>
      <c r="GA495" s="245">
        <f t="shared" si="7715"/>
        <v>0</v>
      </c>
      <c r="GB495" s="278">
        <f t="shared" si="7716"/>
        <v>0</v>
      </c>
      <c r="GC495" s="244">
        <f t="shared" si="7717"/>
        <v>1</v>
      </c>
      <c r="GD495" s="247">
        <f t="shared" si="7718"/>
        <v>0</v>
      </c>
      <c r="GE495" s="237">
        <f t="shared" si="7719"/>
        <v>0</v>
      </c>
      <c r="GF495" s="247">
        <f t="shared" si="7720"/>
        <v>0</v>
      </c>
      <c r="GG495" s="259">
        <f t="shared" si="7721"/>
        <v>0</v>
      </c>
      <c r="GH495" s="247">
        <v>0</v>
      </c>
      <c r="GI495" s="247">
        <v>0</v>
      </c>
      <c r="GJ495" s="247">
        <v>0</v>
      </c>
      <c r="GK495" s="247">
        <v>0</v>
      </c>
      <c r="GL495" s="247">
        <v>0</v>
      </c>
      <c r="GM495" s="247">
        <v>0</v>
      </c>
      <c r="GN495" s="247">
        <v>0</v>
      </c>
      <c r="GO495" s="247">
        <v>0</v>
      </c>
      <c r="GP495" s="274">
        <v>0</v>
      </c>
      <c r="GQ495" s="274">
        <v>0</v>
      </c>
      <c r="GR495" s="274">
        <v>0</v>
      </c>
      <c r="GS495" s="274">
        <v>19</v>
      </c>
      <c r="GT495" s="258">
        <f t="shared" si="7722"/>
        <v>19</v>
      </c>
      <c r="GU495" s="244">
        <f t="shared" si="7723"/>
        <v>1</v>
      </c>
      <c r="GV495" s="245">
        <f t="shared" si="7724"/>
        <v>0</v>
      </c>
      <c r="GW495" s="278">
        <f t="shared" si="7725"/>
        <v>0</v>
      </c>
      <c r="GX495" s="244">
        <f t="shared" si="7726"/>
        <v>1</v>
      </c>
      <c r="GY495" s="247">
        <f t="shared" si="7727"/>
        <v>0</v>
      </c>
      <c r="GZ495" s="237">
        <f t="shared" si="7728"/>
        <v>0</v>
      </c>
      <c r="HA495" s="247">
        <f t="shared" si="7729"/>
        <v>0</v>
      </c>
      <c r="HB495" s="259">
        <f t="shared" si="7730"/>
        <v>0</v>
      </c>
      <c r="HC495" s="247">
        <v>0</v>
      </c>
      <c r="HD495" s="247">
        <v>0</v>
      </c>
      <c r="HE495" s="247">
        <v>0</v>
      </c>
      <c r="HF495" s="247">
        <v>0</v>
      </c>
      <c r="HG495" s="247">
        <v>0</v>
      </c>
      <c r="HH495" s="247">
        <v>0</v>
      </c>
      <c r="HI495" s="247">
        <v>0</v>
      </c>
      <c r="HJ495" s="247">
        <v>0</v>
      </c>
      <c r="HK495" s="274">
        <v>1</v>
      </c>
      <c r="HL495" s="274">
        <v>0</v>
      </c>
      <c r="HM495" s="274">
        <v>0</v>
      </c>
      <c r="HN495" s="274">
        <v>21</v>
      </c>
      <c r="HO495" s="258">
        <f t="shared" si="7731"/>
        <v>14</v>
      </c>
      <c r="HP495" s="244">
        <f t="shared" si="7732"/>
        <v>0.66666666666666663</v>
      </c>
      <c r="HQ495" s="245">
        <f t="shared" si="7733"/>
        <v>7</v>
      </c>
      <c r="HR495" s="278">
        <f t="shared" si="7734"/>
        <v>0.33333333333333331</v>
      </c>
      <c r="HS495" s="244">
        <f t="shared" si="7735"/>
        <v>0.80952380952380953</v>
      </c>
      <c r="HT495" s="247">
        <f t="shared" si="7736"/>
        <v>3</v>
      </c>
      <c r="HU495" s="237">
        <f t="shared" si="7737"/>
        <v>0.14285714285714285</v>
      </c>
      <c r="HV495" s="247">
        <f t="shared" si="7738"/>
        <v>4</v>
      </c>
      <c r="HW495" s="259">
        <f t="shared" si="7739"/>
        <v>0.19047619047619047</v>
      </c>
      <c r="HX495" s="247">
        <v>0</v>
      </c>
      <c r="HY495" s="247">
        <v>0</v>
      </c>
      <c r="HZ495" s="247">
        <v>4</v>
      </c>
      <c r="IA495" s="247">
        <v>0</v>
      </c>
      <c r="IB495" s="247">
        <v>0</v>
      </c>
      <c r="IC495" s="247">
        <v>0</v>
      </c>
      <c r="ID495" s="247">
        <v>0</v>
      </c>
      <c r="IE495" s="247">
        <v>3</v>
      </c>
      <c r="IF495" s="274">
        <v>0</v>
      </c>
      <c r="IG495" s="274">
        <v>0</v>
      </c>
      <c r="IH495" s="274">
        <v>0</v>
      </c>
      <c r="II495" s="274">
        <v>19</v>
      </c>
      <c r="IJ495" s="258">
        <f t="shared" si="7740"/>
        <v>17</v>
      </c>
      <c r="IK495" s="244">
        <f t="shared" si="7741"/>
        <v>0.89473684210526316</v>
      </c>
      <c r="IL495" s="245">
        <f t="shared" si="7742"/>
        <v>2</v>
      </c>
      <c r="IM495" s="278">
        <f t="shared" si="7743"/>
        <v>0.10526315789473684</v>
      </c>
      <c r="IN495" s="244">
        <f t="shared" si="7744"/>
        <v>1</v>
      </c>
      <c r="IO495" s="247">
        <f t="shared" si="7745"/>
        <v>2</v>
      </c>
      <c r="IP495" s="237">
        <f t="shared" si="7746"/>
        <v>0.10526315789473684</v>
      </c>
      <c r="IQ495" s="247">
        <f t="shared" si="7747"/>
        <v>0</v>
      </c>
      <c r="IR495" s="259">
        <f t="shared" si="7748"/>
        <v>0</v>
      </c>
      <c r="IS495" s="247">
        <v>0</v>
      </c>
      <c r="IT495" s="247">
        <v>0</v>
      </c>
      <c r="IU495" s="247">
        <v>0</v>
      </c>
      <c r="IV495" s="247">
        <v>0</v>
      </c>
      <c r="IW495" s="247">
        <v>0</v>
      </c>
      <c r="IX495" s="247">
        <v>0</v>
      </c>
      <c r="IY495" s="247">
        <v>0</v>
      </c>
      <c r="IZ495" s="247">
        <v>2</v>
      </c>
      <c r="JA495" s="274">
        <v>1</v>
      </c>
      <c r="JB495" s="274">
        <v>0</v>
      </c>
      <c r="JC495" s="274">
        <v>0</v>
      </c>
      <c r="JD495" s="247">
        <f t="shared" si="7749"/>
        <v>241</v>
      </c>
      <c r="JE495" s="258">
        <f t="shared" si="7750"/>
        <v>228</v>
      </c>
      <c r="JF495" s="262">
        <f t="shared" si="7751"/>
        <v>0.94605809128630702</v>
      </c>
      <c r="JG495" s="245">
        <f t="shared" si="7752"/>
        <v>13</v>
      </c>
      <c r="JH495" s="262">
        <f t="shared" si="7753"/>
        <v>5.3941908713692949E-2</v>
      </c>
      <c r="JI495" s="262">
        <f t="shared" si="7754"/>
        <v>0.97095435684647302</v>
      </c>
      <c r="JJ495" s="247">
        <f t="shared" si="6827"/>
        <v>6</v>
      </c>
      <c r="JK495" s="260">
        <f t="shared" si="6828"/>
        <v>2.4896265560165973E-2</v>
      </c>
      <c r="JL495" s="247">
        <f t="shared" si="6829"/>
        <v>7</v>
      </c>
      <c r="JM495" s="262">
        <f t="shared" si="7755"/>
        <v>2.9045643153526972E-2</v>
      </c>
      <c r="JN495" s="247">
        <f t="shared" si="7756"/>
        <v>0</v>
      </c>
      <c r="JO495" s="247">
        <f t="shared" si="7757"/>
        <v>0</v>
      </c>
      <c r="JP495" s="247">
        <f t="shared" si="7758"/>
        <v>7</v>
      </c>
      <c r="JQ495" s="247">
        <f t="shared" si="7759"/>
        <v>0</v>
      </c>
      <c r="JR495" s="247">
        <f t="shared" si="7760"/>
        <v>0</v>
      </c>
      <c r="JS495" s="247">
        <f t="shared" si="7761"/>
        <v>0</v>
      </c>
      <c r="JT495" s="247">
        <f t="shared" si="7762"/>
        <v>0</v>
      </c>
      <c r="JU495" s="247">
        <f t="shared" si="7763"/>
        <v>6</v>
      </c>
      <c r="JV495" s="247">
        <f t="shared" si="7764"/>
        <v>2</v>
      </c>
      <c r="JW495" s="247">
        <f t="shared" si="7765"/>
        <v>0</v>
      </c>
      <c r="JX495" s="247">
        <f t="shared" si="7766"/>
        <v>0</v>
      </c>
    </row>
    <row r="496" spans="1:284" ht="15" customHeight="1">
      <c r="A496" s="246">
        <f t="shared" si="7768"/>
        <v>13</v>
      </c>
      <c r="B496" s="132">
        <v>20180102408</v>
      </c>
      <c r="C496" s="227">
        <f t="shared" ca="1" si="6831"/>
        <v>3</v>
      </c>
      <c r="D496" s="227">
        <f t="shared" ca="1" si="6832"/>
        <v>2</v>
      </c>
      <c r="E496" s="228">
        <f t="shared" si="6833"/>
        <v>22.361643835616437</v>
      </c>
      <c r="F496" s="117">
        <v>25</v>
      </c>
      <c r="G496" s="117">
        <v>9</v>
      </c>
      <c r="H496" s="117">
        <v>1997</v>
      </c>
      <c r="I496" s="115" t="s">
        <v>639</v>
      </c>
      <c r="J496" s="111" t="s">
        <v>823</v>
      </c>
      <c r="K496" s="106" t="s">
        <v>802</v>
      </c>
      <c r="L496" s="258">
        <v>22</v>
      </c>
      <c r="M496" s="258">
        <f t="shared" si="7643"/>
        <v>21</v>
      </c>
      <c r="N496" s="262">
        <f t="shared" si="7644"/>
        <v>0.95454545454545459</v>
      </c>
      <c r="O496" s="245">
        <f t="shared" si="7645"/>
        <v>1</v>
      </c>
      <c r="P496" s="262">
        <f t="shared" si="7646"/>
        <v>4.5454545454545456E-2</v>
      </c>
      <c r="Q496" s="262">
        <f t="shared" si="7647"/>
        <v>1</v>
      </c>
      <c r="R496" s="247">
        <f t="shared" si="7648"/>
        <v>1</v>
      </c>
      <c r="S496" s="260">
        <f t="shared" si="7649"/>
        <v>4.5454545454545456E-2</v>
      </c>
      <c r="T496" s="247">
        <f t="shared" si="7650"/>
        <v>0</v>
      </c>
      <c r="U496" s="262">
        <f t="shared" si="7651"/>
        <v>0</v>
      </c>
      <c r="V496" s="258">
        <v>0</v>
      </c>
      <c r="W496" s="258">
        <v>0</v>
      </c>
      <c r="X496" s="258">
        <v>0</v>
      </c>
      <c r="Y496" s="258">
        <v>0</v>
      </c>
      <c r="Z496" s="258">
        <v>0</v>
      </c>
      <c r="AA496" s="258">
        <v>0</v>
      </c>
      <c r="AB496" s="258">
        <v>0</v>
      </c>
      <c r="AC496" s="258">
        <v>1</v>
      </c>
      <c r="AD496" s="258">
        <v>0</v>
      </c>
      <c r="AE496" s="258">
        <v>0</v>
      </c>
      <c r="AF496" s="258">
        <v>0</v>
      </c>
      <c r="AG496" s="236">
        <v>20</v>
      </c>
      <c r="AH496" s="243">
        <f t="shared" si="7652"/>
        <v>20</v>
      </c>
      <c r="AI496" s="244">
        <f t="shared" si="7653"/>
        <v>1</v>
      </c>
      <c r="AJ496" s="245">
        <f t="shared" si="7654"/>
        <v>0</v>
      </c>
      <c r="AK496" s="244">
        <f t="shared" si="7655"/>
        <v>0</v>
      </c>
      <c r="AL496" s="244">
        <f t="shared" si="7656"/>
        <v>1</v>
      </c>
      <c r="AM496" s="236">
        <f t="shared" si="7657"/>
        <v>0</v>
      </c>
      <c r="AN496" s="237">
        <f t="shared" si="7658"/>
        <v>0</v>
      </c>
      <c r="AO496" s="236">
        <f t="shared" si="7659"/>
        <v>0</v>
      </c>
      <c r="AP496" s="244">
        <f t="shared" si="7660"/>
        <v>0</v>
      </c>
      <c r="AQ496" s="243">
        <v>0</v>
      </c>
      <c r="AR496" s="243">
        <v>0</v>
      </c>
      <c r="AS496" s="243">
        <v>0</v>
      </c>
      <c r="AT496" s="243">
        <v>0</v>
      </c>
      <c r="AU496" s="243">
        <v>0</v>
      </c>
      <c r="AV496" s="243">
        <v>0</v>
      </c>
      <c r="AW496" s="243">
        <v>0</v>
      </c>
      <c r="AX496" s="243">
        <v>0</v>
      </c>
      <c r="AY496" s="243">
        <v>0</v>
      </c>
      <c r="AZ496" s="243">
        <v>0</v>
      </c>
      <c r="BA496" s="243">
        <v>0</v>
      </c>
      <c r="BB496" s="236">
        <v>21</v>
      </c>
      <c r="BC496" s="243">
        <f t="shared" si="7661"/>
        <v>21</v>
      </c>
      <c r="BD496" s="244">
        <f t="shared" si="7662"/>
        <v>1</v>
      </c>
      <c r="BE496" s="245">
        <f t="shared" si="7663"/>
        <v>0</v>
      </c>
      <c r="BF496" s="244">
        <f t="shared" si="7664"/>
        <v>0</v>
      </c>
      <c r="BG496" s="244">
        <f t="shared" si="7665"/>
        <v>1</v>
      </c>
      <c r="BH496" s="236">
        <f t="shared" si="7666"/>
        <v>0</v>
      </c>
      <c r="BI496" s="237">
        <f t="shared" si="7667"/>
        <v>0</v>
      </c>
      <c r="BJ496" s="236">
        <f t="shared" si="7668"/>
        <v>0</v>
      </c>
      <c r="BK496" s="244">
        <f t="shared" si="7669"/>
        <v>0</v>
      </c>
      <c r="BL496" s="236">
        <v>0</v>
      </c>
      <c r="BM496" s="236">
        <v>0</v>
      </c>
      <c r="BN496" s="236">
        <v>0</v>
      </c>
      <c r="BO496" s="236">
        <v>0</v>
      </c>
      <c r="BP496" s="236">
        <v>0</v>
      </c>
      <c r="BQ496" s="236">
        <v>0</v>
      </c>
      <c r="BR496" s="236">
        <v>0</v>
      </c>
      <c r="BS496" s="236">
        <v>0</v>
      </c>
      <c r="BT496" s="236">
        <v>0</v>
      </c>
      <c r="BU496" s="236">
        <v>0</v>
      </c>
      <c r="BV496" s="236">
        <v>0</v>
      </c>
      <c r="BW496" s="247">
        <v>21</v>
      </c>
      <c r="BX496" s="258">
        <f t="shared" si="7670"/>
        <v>21</v>
      </c>
      <c r="BY496" s="262">
        <f t="shared" si="7671"/>
        <v>1</v>
      </c>
      <c r="BZ496" s="245">
        <f t="shared" si="7672"/>
        <v>0</v>
      </c>
      <c r="CA496" s="262">
        <f t="shared" si="7673"/>
        <v>0</v>
      </c>
      <c r="CB496" s="262">
        <f t="shared" si="7674"/>
        <v>1</v>
      </c>
      <c r="CC496" s="247">
        <f t="shared" si="7675"/>
        <v>0</v>
      </c>
      <c r="CD496" s="260">
        <f t="shared" si="7676"/>
        <v>0</v>
      </c>
      <c r="CE496" s="247">
        <f t="shared" si="7677"/>
        <v>0</v>
      </c>
      <c r="CF496" s="262">
        <f t="shared" si="7678"/>
        <v>0</v>
      </c>
      <c r="CG496" s="247">
        <v>0</v>
      </c>
      <c r="CH496" s="247">
        <v>0</v>
      </c>
      <c r="CI496" s="247">
        <v>0</v>
      </c>
      <c r="CJ496" s="247">
        <v>0</v>
      </c>
      <c r="CK496" s="247">
        <v>0</v>
      </c>
      <c r="CL496" s="247">
        <v>0</v>
      </c>
      <c r="CM496" s="247">
        <v>0</v>
      </c>
      <c r="CN496" s="247">
        <v>0</v>
      </c>
      <c r="CO496" s="247">
        <v>0</v>
      </c>
      <c r="CP496" s="247">
        <v>0</v>
      </c>
      <c r="CQ496" s="247">
        <v>0</v>
      </c>
      <c r="CR496" s="274">
        <v>15</v>
      </c>
      <c r="CS496" s="258">
        <f t="shared" si="7679"/>
        <v>15</v>
      </c>
      <c r="CT496" s="244">
        <f t="shared" si="7680"/>
        <v>1</v>
      </c>
      <c r="CU496" s="245">
        <f t="shared" si="7681"/>
        <v>0</v>
      </c>
      <c r="CV496" s="278">
        <f t="shared" si="7682"/>
        <v>0</v>
      </c>
      <c r="CW496" s="244">
        <f t="shared" si="7683"/>
        <v>1</v>
      </c>
      <c r="CX496" s="247">
        <f t="shared" si="7684"/>
        <v>0</v>
      </c>
      <c r="CY496" s="237">
        <f t="shared" si="6625"/>
        <v>0</v>
      </c>
      <c r="CZ496" s="247">
        <f t="shared" si="7685"/>
        <v>0</v>
      </c>
      <c r="DA496" s="259">
        <f t="shared" si="6626"/>
        <v>0</v>
      </c>
      <c r="DB496" s="247">
        <v>0</v>
      </c>
      <c r="DC496" s="247">
        <v>0</v>
      </c>
      <c r="DD496" s="247">
        <v>0</v>
      </c>
      <c r="DE496" s="247">
        <v>0</v>
      </c>
      <c r="DF496" s="247">
        <v>0</v>
      </c>
      <c r="DG496" s="247">
        <v>0</v>
      </c>
      <c r="DH496" s="247">
        <v>0</v>
      </c>
      <c r="DI496" s="247">
        <v>0</v>
      </c>
      <c r="DJ496" s="274">
        <v>0</v>
      </c>
      <c r="DK496" s="274">
        <v>0</v>
      </c>
      <c r="DL496" s="274">
        <v>0</v>
      </c>
      <c r="DM496" s="274">
        <v>21</v>
      </c>
      <c r="DN496" s="258">
        <f t="shared" si="7686"/>
        <v>21</v>
      </c>
      <c r="DO496" s="244">
        <f t="shared" si="7687"/>
        <v>1</v>
      </c>
      <c r="DP496" s="245">
        <f t="shared" si="7688"/>
        <v>0</v>
      </c>
      <c r="DQ496" s="278">
        <f t="shared" si="7689"/>
        <v>0</v>
      </c>
      <c r="DR496" s="244">
        <f t="shared" si="7690"/>
        <v>1</v>
      </c>
      <c r="DS496" s="247">
        <f t="shared" si="7691"/>
        <v>0</v>
      </c>
      <c r="DT496" s="237">
        <f t="shared" si="7692"/>
        <v>0</v>
      </c>
      <c r="DU496" s="247">
        <f t="shared" si="7693"/>
        <v>0</v>
      </c>
      <c r="DV496" s="259">
        <f t="shared" si="7694"/>
        <v>0</v>
      </c>
      <c r="DW496" s="247">
        <v>0</v>
      </c>
      <c r="DX496" s="247">
        <v>0</v>
      </c>
      <c r="DY496" s="247">
        <v>0</v>
      </c>
      <c r="DZ496" s="247">
        <v>0</v>
      </c>
      <c r="EA496" s="247">
        <v>0</v>
      </c>
      <c r="EB496" s="247">
        <v>0</v>
      </c>
      <c r="EC496" s="247">
        <v>0</v>
      </c>
      <c r="ED496" s="247">
        <v>0</v>
      </c>
      <c r="EE496" s="274">
        <v>0</v>
      </c>
      <c r="EF496" s="274">
        <v>0</v>
      </c>
      <c r="EG496" s="274">
        <v>0</v>
      </c>
      <c r="EH496" s="274">
        <v>22</v>
      </c>
      <c r="EI496" s="258">
        <f t="shared" si="7695"/>
        <v>22</v>
      </c>
      <c r="EJ496" s="244">
        <f t="shared" si="7696"/>
        <v>1</v>
      </c>
      <c r="EK496" s="245">
        <f t="shared" si="7697"/>
        <v>0</v>
      </c>
      <c r="EL496" s="278">
        <f t="shared" si="7698"/>
        <v>0</v>
      </c>
      <c r="EM496" s="244">
        <f t="shared" si="7699"/>
        <v>1</v>
      </c>
      <c r="EN496" s="247">
        <f t="shared" si="7700"/>
        <v>0</v>
      </c>
      <c r="EO496" s="237">
        <f t="shared" si="7701"/>
        <v>0</v>
      </c>
      <c r="EP496" s="247">
        <f t="shared" si="7702"/>
        <v>0</v>
      </c>
      <c r="EQ496" s="259">
        <f t="shared" si="7703"/>
        <v>0</v>
      </c>
      <c r="ER496" s="247">
        <v>0</v>
      </c>
      <c r="ES496" s="247">
        <v>0</v>
      </c>
      <c r="ET496" s="247">
        <v>0</v>
      </c>
      <c r="EU496" s="247">
        <v>0</v>
      </c>
      <c r="EV496" s="247">
        <v>0</v>
      </c>
      <c r="EW496" s="247">
        <v>0</v>
      </c>
      <c r="EX496" s="247">
        <v>0</v>
      </c>
      <c r="EY496" s="247">
        <v>0</v>
      </c>
      <c r="EZ496" s="274">
        <v>0</v>
      </c>
      <c r="FA496" s="274">
        <v>0</v>
      </c>
      <c r="FB496" s="274">
        <v>0</v>
      </c>
      <c r="FC496" s="274">
        <v>18</v>
      </c>
      <c r="FD496" s="258">
        <f t="shared" si="7704"/>
        <v>18</v>
      </c>
      <c r="FE496" s="244">
        <f t="shared" si="7705"/>
        <v>1</v>
      </c>
      <c r="FF496" s="245">
        <f t="shared" si="7706"/>
        <v>0</v>
      </c>
      <c r="FG496" s="278">
        <f t="shared" si="7707"/>
        <v>0</v>
      </c>
      <c r="FH496" s="244">
        <f t="shared" si="7708"/>
        <v>1</v>
      </c>
      <c r="FI496" s="247">
        <f t="shared" si="7709"/>
        <v>0</v>
      </c>
      <c r="FJ496" s="237">
        <f t="shared" si="7710"/>
        <v>0</v>
      </c>
      <c r="FK496" s="247">
        <f t="shared" si="7711"/>
        <v>0</v>
      </c>
      <c r="FL496" s="259">
        <f t="shared" si="7712"/>
        <v>0</v>
      </c>
      <c r="FM496" s="247">
        <v>0</v>
      </c>
      <c r="FN496" s="247">
        <v>0</v>
      </c>
      <c r="FO496" s="247">
        <v>0</v>
      </c>
      <c r="FP496" s="247">
        <v>0</v>
      </c>
      <c r="FQ496" s="247">
        <v>0</v>
      </c>
      <c r="FR496" s="247">
        <v>0</v>
      </c>
      <c r="FS496" s="247">
        <v>0</v>
      </c>
      <c r="FT496" s="247">
        <v>0</v>
      </c>
      <c r="FU496" s="274">
        <v>0</v>
      </c>
      <c r="FV496" s="274">
        <v>0</v>
      </c>
      <c r="FW496" s="274">
        <v>0</v>
      </c>
      <c r="FX496" s="274">
        <v>22</v>
      </c>
      <c r="FY496" s="258">
        <f t="shared" si="7713"/>
        <v>21</v>
      </c>
      <c r="FZ496" s="244">
        <f t="shared" si="7714"/>
        <v>0.95454545454545459</v>
      </c>
      <c r="GA496" s="245">
        <f t="shared" si="7715"/>
        <v>1</v>
      </c>
      <c r="GB496" s="278">
        <f t="shared" si="7716"/>
        <v>4.5454545454545456E-2</v>
      </c>
      <c r="GC496" s="244">
        <f t="shared" si="7717"/>
        <v>0.95454545454545459</v>
      </c>
      <c r="GD496" s="247">
        <f t="shared" si="7718"/>
        <v>0</v>
      </c>
      <c r="GE496" s="237">
        <f t="shared" si="7719"/>
        <v>0</v>
      </c>
      <c r="GF496" s="247">
        <f t="shared" si="7720"/>
        <v>1</v>
      </c>
      <c r="GG496" s="259">
        <f t="shared" si="7721"/>
        <v>4.5454545454545456E-2</v>
      </c>
      <c r="GH496" s="247">
        <v>0</v>
      </c>
      <c r="GI496" s="247">
        <v>0</v>
      </c>
      <c r="GJ496" s="247">
        <v>1</v>
      </c>
      <c r="GK496" s="247">
        <v>0</v>
      </c>
      <c r="GL496" s="247">
        <v>0</v>
      </c>
      <c r="GM496" s="247">
        <v>0</v>
      </c>
      <c r="GN496" s="247">
        <v>0</v>
      </c>
      <c r="GO496" s="247">
        <v>0</v>
      </c>
      <c r="GP496" s="274">
        <v>0</v>
      </c>
      <c r="GQ496" s="274">
        <v>0</v>
      </c>
      <c r="GR496" s="274">
        <v>0</v>
      </c>
      <c r="GS496" s="274">
        <v>19</v>
      </c>
      <c r="GT496" s="258">
        <f t="shared" si="7722"/>
        <v>18</v>
      </c>
      <c r="GU496" s="244">
        <f t="shared" si="7723"/>
        <v>0.94736842105263153</v>
      </c>
      <c r="GV496" s="245">
        <f t="shared" si="7724"/>
        <v>1</v>
      </c>
      <c r="GW496" s="278">
        <f t="shared" si="7725"/>
        <v>5.2631578947368418E-2</v>
      </c>
      <c r="GX496" s="244">
        <f t="shared" si="7726"/>
        <v>0.94736842105263153</v>
      </c>
      <c r="GY496" s="247">
        <f t="shared" si="7727"/>
        <v>0</v>
      </c>
      <c r="GZ496" s="237">
        <f t="shared" si="7728"/>
        <v>0</v>
      </c>
      <c r="HA496" s="247">
        <f t="shared" si="7729"/>
        <v>1</v>
      </c>
      <c r="HB496" s="259">
        <f t="shared" si="7730"/>
        <v>5.2631578947368418E-2</v>
      </c>
      <c r="HC496" s="247">
        <v>0</v>
      </c>
      <c r="HD496" s="247">
        <v>0</v>
      </c>
      <c r="HE496" s="247">
        <v>1</v>
      </c>
      <c r="HF496" s="247">
        <v>0</v>
      </c>
      <c r="HG496" s="247">
        <v>0</v>
      </c>
      <c r="HH496" s="247">
        <v>0</v>
      </c>
      <c r="HI496" s="247">
        <v>0</v>
      </c>
      <c r="HJ496" s="247">
        <v>0</v>
      </c>
      <c r="HK496" s="274">
        <v>0</v>
      </c>
      <c r="HL496" s="274">
        <v>1</v>
      </c>
      <c r="HM496" s="274">
        <v>0</v>
      </c>
      <c r="HN496" s="274">
        <v>21</v>
      </c>
      <c r="HO496" s="258">
        <f t="shared" si="7731"/>
        <v>21</v>
      </c>
      <c r="HP496" s="244">
        <f t="shared" si="7732"/>
        <v>1</v>
      </c>
      <c r="HQ496" s="245">
        <f t="shared" si="7733"/>
        <v>0</v>
      </c>
      <c r="HR496" s="278">
        <f t="shared" si="7734"/>
        <v>0</v>
      </c>
      <c r="HS496" s="244">
        <f t="shared" si="7735"/>
        <v>1</v>
      </c>
      <c r="HT496" s="247">
        <f t="shared" si="7736"/>
        <v>0</v>
      </c>
      <c r="HU496" s="237">
        <f t="shared" si="7737"/>
        <v>0</v>
      </c>
      <c r="HV496" s="247">
        <f t="shared" si="7738"/>
        <v>0</v>
      </c>
      <c r="HW496" s="259">
        <f t="shared" si="7739"/>
        <v>0</v>
      </c>
      <c r="HX496" s="247">
        <v>0</v>
      </c>
      <c r="HY496" s="247">
        <v>0</v>
      </c>
      <c r="HZ496" s="247">
        <v>0</v>
      </c>
      <c r="IA496" s="247">
        <v>0</v>
      </c>
      <c r="IB496" s="247">
        <v>0</v>
      </c>
      <c r="IC496" s="247">
        <v>0</v>
      </c>
      <c r="ID496" s="247">
        <v>0</v>
      </c>
      <c r="IE496" s="247">
        <v>0</v>
      </c>
      <c r="IF496" s="274">
        <v>1</v>
      </c>
      <c r="IG496" s="274">
        <v>0</v>
      </c>
      <c r="IH496" s="274">
        <v>1</v>
      </c>
      <c r="II496" s="274">
        <v>19</v>
      </c>
      <c r="IJ496" s="258">
        <f t="shared" si="7740"/>
        <v>12</v>
      </c>
      <c r="IK496" s="244">
        <f t="shared" si="7741"/>
        <v>0.63157894736842102</v>
      </c>
      <c r="IL496" s="245">
        <f t="shared" si="7742"/>
        <v>7</v>
      </c>
      <c r="IM496" s="278">
        <f t="shared" si="7743"/>
        <v>0.36842105263157893</v>
      </c>
      <c r="IN496" s="244">
        <f t="shared" si="7744"/>
        <v>0.89473684210526316</v>
      </c>
      <c r="IO496" s="247">
        <f t="shared" si="7745"/>
        <v>5</v>
      </c>
      <c r="IP496" s="237">
        <f t="shared" si="7746"/>
        <v>0.26315789473684209</v>
      </c>
      <c r="IQ496" s="247">
        <f t="shared" si="7747"/>
        <v>2</v>
      </c>
      <c r="IR496" s="259">
        <f t="shared" si="7748"/>
        <v>0.10526315789473684</v>
      </c>
      <c r="IS496" s="247">
        <v>0</v>
      </c>
      <c r="IT496" s="247">
        <v>0</v>
      </c>
      <c r="IU496" s="247">
        <v>2</v>
      </c>
      <c r="IV496" s="247">
        <v>0</v>
      </c>
      <c r="IW496" s="247">
        <v>0</v>
      </c>
      <c r="IX496" s="247">
        <v>0</v>
      </c>
      <c r="IY496" s="247">
        <v>3</v>
      </c>
      <c r="IZ496" s="247">
        <v>2</v>
      </c>
      <c r="JA496" s="274">
        <v>0</v>
      </c>
      <c r="JB496" s="274">
        <v>2</v>
      </c>
      <c r="JC496" s="274">
        <v>0</v>
      </c>
      <c r="JD496" s="247">
        <f t="shared" si="7749"/>
        <v>241</v>
      </c>
      <c r="JE496" s="258">
        <f t="shared" si="7750"/>
        <v>231</v>
      </c>
      <c r="JF496" s="262">
        <f t="shared" si="7751"/>
        <v>0.95850622406639008</v>
      </c>
      <c r="JG496" s="245">
        <f t="shared" si="7752"/>
        <v>10</v>
      </c>
      <c r="JH496" s="262">
        <f t="shared" si="7753"/>
        <v>4.1493775933609957E-2</v>
      </c>
      <c r="JI496" s="262">
        <f t="shared" si="7754"/>
        <v>0.98340248962655596</v>
      </c>
      <c r="JJ496" s="247">
        <f t="shared" si="6827"/>
        <v>6</v>
      </c>
      <c r="JK496" s="260">
        <f t="shared" si="6828"/>
        <v>2.4896265560165973E-2</v>
      </c>
      <c r="JL496" s="247">
        <f t="shared" si="6829"/>
        <v>4</v>
      </c>
      <c r="JM496" s="262">
        <f t="shared" si="7755"/>
        <v>1.6597510373443983E-2</v>
      </c>
      <c r="JN496" s="247">
        <f t="shared" si="7756"/>
        <v>0</v>
      </c>
      <c r="JO496" s="247">
        <f t="shared" si="7757"/>
        <v>0</v>
      </c>
      <c r="JP496" s="247">
        <f t="shared" si="7758"/>
        <v>4</v>
      </c>
      <c r="JQ496" s="247">
        <f t="shared" si="7759"/>
        <v>0</v>
      </c>
      <c r="JR496" s="247">
        <f t="shared" si="7760"/>
        <v>0</v>
      </c>
      <c r="JS496" s="247">
        <f t="shared" si="7761"/>
        <v>0</v>
      </c>
      <c r="JT496" s="247">
        <f t="shared" si="7762"/>
        <v>3</v>
      </c>
      <c r="JU496" s="247">
        <f t="shared" si="7763"/>
        <v>3</v>
      </c>
      <c r="JV496" s="247">
        <f t="shared" si="7764"/>
        <v>1</v>
      </c>
      <c r="JW496" s="247">
        <f t="shared" si="7765"/>
        <v>3</v>
      </c>
      <c r="JX496" s="247">
        <f t="shared" si="7766"/>
        <v>1</v>
      </c>
    </row>
    <row r="497" spans="1:284" ht="15" customHeight="1">
      <c r="A497" s="246">
        <f t="shared" si="7768"/>
        <v>14</v>
      </c>
      <c r="B497" s="146">
        <v>20180102407</v>
      </c>
      <c r="C497" s="227">
        <f t="shared" ca="1" si="6831"/>
        <v>3</v>
      </c>
      <c r="D497" s="227">
        <f t="shared" ca="1" si="6832"/>
        <v>2</v>
      </c>
      <c r="E497" s="228">
        <f t="shared" si="6833"/>
        <v>27.904109589041095</v>
      </c>
      <c r="F497" s="117">
        <v>12</v>
      </c>
      <c r="G497" s="117">
        <v>3</v>
      </c>
      <c r="H497" s="117">
        <v>1992</v>
      </c>
      <c r="I497" s="147" t="s">
        <v>414</v>
      </c>
      <c r="J497" s="111" t="s">
        <v>823</v>
      </c>
      <c r="K497" s="106" t="s">
        <v>802</v>
      </c>
      <c r="L497" s="258">
        <v>22</v>
      </c>
      <c r="M497" s="258">
        <f t="shared" si="7643"/>
        <v>21</v>
      </c>
      <c r="N497" s="262">
        <f t="shared" si="7644"/>
        <v>0.95454545454545459</v>
      </c>
      <c r="O497" s="245">
        <f t="shared" si="7645"/>
        <v>1</v>
      </c>
      <c r="P497" s="262">
        <f t="shared" si="7646"/>
        <v>4.5454545454545456E-2</v>
      </c>
      <c r="Q497" s="262">
        <f t="shared" si="7647"/>
        <v>1</v>
      </c>
      <c r="R497" s="247">
        <f t="shared" si="7648"/>
        <v>1</v>
      </c>
      <c r="S497" s="260">
        <f t="shared" si="7649"/>
        <v>4.5454545454545456E-2</v>
      </c>
      <c r="T497" s="247">
        <f t="shared" si="7650"/>
        <v>0</v>
      </c>
      <c r="U497" s="262">
        <f t="shared" si="7651"/>
        <v>0</v>
      </c>
      <c r="V497" s="258">
        <v>0</v>
      </c>
      <c r="W497" s="258">
        <v>0</v>
      </c>
      <c r="X497" s="258">
        <v>0</v>
      </c>
      <c r="Y497" s="258">
        <v>0</v>
      </c>
      <c r="Z497" s="258">
        <v>0</v>
      </c>
      <c r="AA497" s="258">
        <v>0</v>
      </c>
      <c r="AB497" s="258">
        <v>0</v>
      </c>
      <c r="AC497" s="258">
        <v>1</v>
      </c>
      <c r="AD497" s="258">
        <v>0</v>
      </c>
      <c r="AE497" s="258">
        <v>0</v>
      </c>
      <c r="AF497" s="258">
        <v>0</v>
      </c>
      <c r="AG497" s="236">
        <v>20</v>
      </c>
      <c r="AH497" s="243">
        <f t="shared" si="7652"/>
        <v>20</v>
      </c>
      <c r="AI497" s="244">
        <f t="shared" si="7653"/>
        <v>1</v>
      </c>
      <c r="AJ497" s="245">
        <f t="shared" si="7654"/>
        <v>0</v>
      </c>
      <c r="AK497" s="244">
        <f t="shared" si="7655"/>
        <v>0</v>
      </c>
      <c r="AL497" s="244">
        <f t="shared" si="7656"/>
        <v>1</v>
      </c>
      <c r="AM497" s="236">
        <f t="shared" si="7657"/>
        <v>0</v>
      </c>
      <c r="AN497" s="237">
        <f t="shared" si="7658"/>
        <v>0</v>
      </c>
      <c r="AO497" s="236">
        <f t="shared" si="7659"/>
        <v>0</v>
      </c>
      <c r="AP497" s="244">
        <f t="shared" si="7660"/>
        <v>0</v>
      </c>
      <c r="AQ497" s="243">
        <v>0</v>
      </c>
      <c r="AR497" s="243">
        <v>0</v>
      </c>
      <c r="AS497" s="243">
        <v>0</v>
      </c>
      <c r="AT497" s="243">
        <v>0</v>
      </c>
      <c r="AU497" s="243">
        <v>0</v>
      </c>
      <c r="AV497" s="243">
        <v>0</v>
      </c>
      <c r="AW497" s="243">
        <v>0</v>
      </c>
      <c r="AX497" s="243">
        <v>0</v>
      </c>
      <c r="AY497" s="243">
        <v>0</v>
      </c>
      <c r="AZ497" s="243">
        <v>0</v>
      </c>
      <c r="BA497" s="243">
        <v>0</v>
      </c>
      <c r="BB497" s="236">
        <v>21</v>
      </c>
      <c r="BC497" s="243">
        <f t="shared" si="7661"/>
        <v>18</v>
      </c>
      <c r="BD497" s="244">
        <f t="shared" si="7662"/>
        <v>0.8571428571428571</v>
      </c>
      <c r="BE497" s="245">
        <f t="shared" si="7663"/>
        <v>3</v>
      </c>
      <c r="BF497" s="244">
        <f t="shared" si="7664"/>
        <v>0.14285714285714285</v>
      </c>
      <c r="BG497" s="244">
        <f t="shared" si="7665"/>
        <v>0.8571428571428571</v>
      </c>
      <c r="BH497" s="236">
        <f t="shared" si="7666"/>
        <v>0</v>
      </c>
      <c r="BI497" s="237">
        <f t="shared" si="7667"/>
        <v>0</v>
      </c>
      <c r="BJ497" s="236">
        <f t="shared" si="7668"/>
        <v>3</v>
      </c>
      <c r="BK497" s="244">
        <f t="shared" si="7669"/>
        <v>0.14285714285714285</v>
      </c>
      <c r="BL497" s="236">
        <v>0</v>
      </c>
      <c r="BM497" s="236">
        <v>0</v>
      </c>
      <c r="BN497" s="236">
        <v>3</v>
      </c>
      <c r="BO497" s="236">
        <v>0</v>
      </c>
      <c r="BP497" s="236">
        <v>0</v>
      </c>
      <c r="BQ497" s="236">
        <v>0</v>
      </c>
      <c r="BR497" s="236">
        <v>0</v>
      </c>
      <c r="BS497" s="236">
        <v>0</v>
      </c>
      <c r="BT497" s="236">
        <v>0</v>
      </c>
      <c r="BU497" s="236">
        <v>1</v>
      </c>
      <c r="BV497" s="236">
        <v>0</v>
      </c>
      <c r="BW497" s="247">
        <v>21</v>
      </c>
      <c r="BX497" s="258">
        <f t="shared" si="7670"/>
        <v>21</v>
      </c>
      <c r="BY497" s="262">
        <f t="shared" si="7671"/>
        <v>1</v>
      </c>
      <c r="BZ497" s="245">
        <f t="shared" si="7672"/>
        <v>0</v>
      </c>
      <c r="CA497" s="262">
        <f t="shared" si="7673"/>
        <v>0</v>
      </c>
      <c r="CB497" s="262">
        <f t="shared" si="7674"/>
        <v>1</v>
      </c>
      <c r="CC497" s="247">
        <f t="shared" si="7675"/>
        <v>0</v>
      </c>
      <c r="CD497" s="260">
        <f t="shared" si="7676"/>
        <v>0</v>
      </c>
      <c r="CE497" s="247">
        <f t="shared" si="7677"/>
        <v>0</v>
      </c>
      <c r="CF497" s="262">
        <f t="shared" si="7678"/>
        <v>0</v>
      </c>
      <c r="CG497" s="247">
        <v>0</v>
      </c>
      <c r="CH497" s="247">
        <v>0</v>
      </c>
      <c r="CI497" s="247">
        <v>0</v>
      </c>
      <c r="CJ497" s="247">
        <v>0</v>
      </c>
      <c r="CK497" s="247">
        <v>0</v>
      </c>
      <c r="CL497" s="247">
        <v>0</v>
      </c>
      <c r="CM497" s="247">
        <v>0</v>
      </c>
      <c r="CN497" s="247">
        <v>0</v>
      </c>
      <c r="CO497" s="247">
        <v>0</v>
      </c>
      <c r="CP497" s="247">
        <v>0</v>
      </c>
      <c r="CQ497" s="247">
        <v>0</v>
      </c>
      <c r="CR497" s="274">
        <v>15</v>
      </c>
      <c r="CS497" s="258">
        <f t="shared" si="7679"/>
        <v>15</v>
      </c>
      <c r="CT497" s="244">
        <f t="shared" si="7680"/>
        <v>1</v>
      </c>
      <c r="CU497" s="245">
        <f t="shared" si="7681"/>
        <v>0</v>
      </c>
      <c r="CV497" s="278">
        <f t="shared" si="7682"/>
        <v>0</v>
      </c>
      <c r="CW497" s="244">
        <f t="shared" si="7683"/>
        <v>1</v>
      </c>
      <c r="CX497" s="247">
        <f t="shared" si="7684"/>
        <v>0</v>
      </c>
      <c r="CY497" s="237">
        <f t="shared" si="6625"/>
        <v>0</v>
      </c>
      <c r="CZ497" s="247">
        <f t="shared" si="7685"/>
        <v>0</v>
      </c>
      <c r="DA497" s="259">
        <f t="shared" si="6626"/>
        <v>0</v>
      </c>
      <c r="DB497" s="247">
        <v>0</v>
      </c>
      <c r="DC497" s="247">
        <v>0</v>
      </c>
      <c r="DD497" s="247">
        <v>0</v>
      </c>
      <c r="DE497" s="247">
        <v>0</v>
      </c>
      <c r="DF497" s="247">
        <v>0</v>
      </c>
      <c r="DG497" s="247">
        <v>0</v>
      </c>
      <c r="DH497" s="247">
        <v>0</v>
      </c>
      <c r="DI497" s="247">
        <v>0</v>
      </c>
      <c r="DJ497" s="274">
        <v>1</v>
      </c>
      <c r="DK497" s="274">
        <v>0</v>
      </c>
      <c r="DL497" s="274">
        <v>0</v>
      </c>
      <c r="DM497" s="274">
        <v>21</v>
      </c>
      <c r="DN497" s="258">
        <f t="shared" si="7686"/>
        <v>21</v>
      </c>
      <c r="DO497" s="244">
        <f t="shared" si="7687"/>
        <v>1</v>
      </c>
      <c r="DP497" s="245">
        <f t="shared" si="7688"/>
        <v>0</v>
      </c>
      <c r="DQ497" s="278">
        <f t="shared" si="7689"/>
        <v>0</v>
      </c>
      <c r="DR497" s="244">
        <f t="shared" si="7690"/>
        <v>1</v>
      </c>
      <c r="DS497" s="247">
        <f t="shared" si="7691"/>
        <v>0</v>
      </c>
      <c r="DT497" s="237">
        <f t="shared" si="7692"/>
        <v>0</v>
      </c>
      <c r="DU497" s="247">
        <f t="shared" si="7693"/>
        <v>0</v>
      </c>
      <c r="DV497" s="259">
        <f t="shared" si="7694"/>
        <v>0</v>
      </c>
      <c r="DW497" s="247">
        <v>0</v>
      </c>
      <c r="DX497" s="247">
        <v>0</v>
      </c>
      <c r="DY497" s="247">
        <v>0</v>
      </c>
      <c r="DZ497" s="247">
        <v>0</v>
      </c>
      <c r="EA497" s="247">
        <v>0</v>
      </c>
      <c r="EB497" s="247">
        <v>0</v>
      </c>
      <c r="EC497" s="247">
        <v>0</v>
      </c>
      <c r="ED497" s="247">
        <v>0</v>
      </c>
      <c r="EE497" s="274">
        <v>0</v>
      </c>
      <c r="EF497" s="274">
        <v>0</v>
      </c>
      <c r="EG497" s="274">
        <v>0</v>
      </c>
      <c r="EH497" s="274">
        <v>22</v>
      </c>
      <c r="EI497" s="258">
        <f t="shared" si="7695"/>
        <v>22</v>
      </c>
      <c r="EJ497" s="244">
        <f t="shared" si="7696"/>
        <v>1</v>
      </c>
      <c r="EK497" s="245">
        <f t="shared" si="7697"/>
        <v>0</v>
      </c>
      <c r="EL497" s="278">
        <f t="shared" si="7698"/>
        <v>0</v>
      </c>
      <c r="EM497" s="244">
        <f t="shared" si="7699"/>
        <v>1</v>
      </c>
      <c r="EN497" s="247">
        <f t="shared" si="7700"/>
        <v>0</v>
      </c>
      <c r="EO497" s="237">
        <f t="shared" si="7701"/>
        <v>0</v>
      </c>
      <c r="EP497" s="247">
        <f t="shared" si="7702"/>
        <v>0</v>
      </c>
      <c r="EQ497" s="259">
        <f t="shared" si="7703"/>
        <v>0</v>
      </c>
      <c r="ER497" s="247">
        <v>0</v>
      </c>
      <c r="ES497" s="247">
        <v>0</v>
      </c>
      <c r="ET497" s="247">
        <v>0</v>
      </c>
      <c r="EU497" s="247">
        <v>0</v>
      </c>
      <c r="EV497" s="247">
        <v>0</v>
      </c>
      <c r="EW497" s="247">
        <v>0</v>
      </c>
      <c r="EX497" s="247">
        <v>0</v>
      </c>
      <c r="EY497" s="247">
        <v>0</v>
      </c>
      <c r="EZ497" s="274">
        <v>0</v>
      </c>
      <c r="FA497" s="274">
        <v>1</v>
      </c>
      <c r="FB497" s="274">
        <v>0</v>
      </c>
      <c r="FC497" s="274">
        <v>18</v>
      </c>
      <c r="FD497" s="258">
        <f t="shared" si="7704"/>
        <v>18</v>
      </c>
      <c r="FE497" s="244">
        <f t="shared" si="7705"/>
        <v>1</v>
      </c>
      <c r="FF497" s="245">
        <f t="shared" si="7706"/>
        <v>0</v>
      </c>
      <c r="FG497" s="278">
        <f t="shared" si="7707"/>
        <v>0</v>
      </c>
      <c r="FH497" s="244">
        <f t="shared" si="7708"/>
        <v>1</v>
      </c>
      <c r="FI497" s="247">
        <f t="shared" si="7709"/>
        <v>0</v>
      </c>
      <c r="FJ497" s="237">
        <f t="shared" si="7710"/>
        <v>0</v>
      </c>
      <c r="FK497" s="247">
        <f t="shared" si="7711"/>
        <v>0</v>
      </c>
      <c r="FL497" s="259">
        <f t="shared" si="7712"/>
        <v>0</v>
      </c>
      <c r="FM497" s="247">
        <v>0</v>
      </c>
      <c r="FN497" s="247">
        <v>0</v>
      </c>
      <c r="FO497" s="247">
        <v>0</v>
      </c>
      <c r="FP497" s="247">
        <v>0</v>
      </c>
      <c r="FQ497" s="247">
        <v>0</v>
      </c>
      <c r="FR497" s="247">
        <v>0</v>
      </c>
      <c r="FS497" s="247">
        <v>0</v>
      </c>
      <c r="FT497" s="247">
        <v>0</v>
      </c>
      <c r="FU497" s="274">
        <v>0</v>
      </c>
      <c r="FV497" s="274">
        <v>0</v>
      </c>
      <c r="FW497" s="274">
        <v>0</v>
      </c>
      <c r="FX497" s="274">
        <v>22</v>
      </c>
      <c r="FY497" s="258">
        <f t="shared" si="7713"/>
        <v>18</v>
      </c>
      <c r="FZ497" s="244">
        <f t="shared" si="7714"/>
        <v>0.81818181818181823</v>
      </c>
      <c r="GA497" s="245">
        <f t="shared" si="7715"/>
        <v>4</v>
      </c>
      <c r="GB497" s="278">
        <f t="shared" si="7716"/>
        <v>0.18181818181818182</v>
      </c>
      <c r="GC497" s="244">
        <f t="shared" si="7717"/>
        <v>1</v>
      </c>
      <c r="GD497" s="247">
        <f t="shared" si="7718"/>
        <v>4</v>
      </c>
      <c r="GE497" s="237">
        <f t="shared" si="7719"/>
        <v>0.18181818181818182</v>
      </c>
      <c r="GF497" s="247">
        <f t="shared" si="7720"/>
        <v>0</v>
      </c>
      <c r="GG497" s="259">
        <f t="shared" si="7721"/>
        <v>0</v>
      </c>
      <c r="GH497" s="247">
        <v>0</v>
      </c>
      <c r="GI497" s="247">
        <v>0</v>
      </c>
      <c r="GJ497" s="247">
        <v>0</v>
      </c>
      <c r="GK497" s="247">
        <v>0</v>
      </c>
      <c r="GL497" s="247">
        <v>0</v>
      </c>
      <c r="GM497" s="247">
        <v>0</v>
      </c>
      <c r="GN497" s="247">
        <v>3</v>
      </c>
      <c r="GO497" s="247">
        <v>1</v>
      </c>
      <c r="GP497" s="274">
        <v>0</v>
      </c>
      <c r="GQ497" s="274">
        <v>1</v>
      </c>
      <c r="GR497" s="274">
        <v>0</v>
      </c>
      <c r="GS497" s="274">
        <v>19</v>
      </c>
      <c r="GT497" s="258">
        <f t="shared" si="7722"/>
        <v>18</v>
      </c>
      <c r="GU497" s="244">
        <f t="shared" si="7723"/>
        <v>0.94736842105263153</v>
      </c>
      <c r="GV497" s="245">
        <f t="shared" si="7724"/>
        <v>1</v>
      </c>
      <c r="GW497" s="278">
        <f t="shared" si="7725"/>
        <v>5.2631578947368418E-2</v>
      </c>
      <c r="GX497" s="244">
        <f t="shared" si="7726"/>
        <v>1</v>
      </c>
      <c r="GY497" s="247">
        <f t="shared" si="7727"/>
        <v>1</v>
      </c>
      <c r="GZ497" s="237">
        <f t="shared" si="7728"/>
        <v>5.2631578947368418E-2</v>
      </c>
      <c r="HA497" s="247">
        <f t="shared" si="7729"/>
        <v>0</v>
      </c>
      <c r="HB497" s="259">
        <f t="shared" si="7730"/>
        <v>0</v>
      </c>
      <c r="HC497" s="247">
        <v>0</v>
      </c>
      <c r="HD497" s="247">
        <v>0</v>
      </c>
      <c r="HE497" s="247">
        <v>0</v>
      </c>
      <c r="HF497" s="247">
        <v>0</v>
      </c>
      <c r="HG497" s="247">
        <v>0</v>
      </c>
      <c r="HH497" s="247">
        <v>0</v>
      </c>
      <c r="HI497" s="247">
        <v>0</v>
      </c>
      <c r="HJ497" s="247">
        <v>1</v>
      </c>
      <c r="HK497" s="274">
        <v>1</v>
      </c>
      <c r="HL497" s="274">
        <v>0</v>
      </c>
      <c r="HM497" s="274">
        <v>1</v>
      </c>
      <c r="HN497" s="274">
        <v>21</v>
      </c>
      <c r="HO497" s="258">
        <f t="shared" si="7731"/>
        <v>14</v>
      </c>
      <c r="HP497" s="244">
        <f t="shared" si="7732"/>
        <v>0.66666666666666663</v>
      </c>
      <c r="HQ497" s="245">
        <f t="shared" si="7733"/>
        <v>7</v>
      </c>
      <c r="HR497" s="278">
        <f t="shared" si="7734"/>
        <v>0.33333333333333331</v>
      </c>
      <c r="HS497" s="244">
        <f t="shared" si="7735"/>
        <v>0.7142857142857143</v>
      </c>
      <c r="HT497" s="247">
        <f t="shared" si="7736"/>
        <v>1</v>
      </c>
      <c r="HU497" s="237">
        <f t="shared" si="7737"/>
        <v>4.7619047619047616E-2</v>
      </c>
      <c r="HV497" s="247">
        <f t="shared" si="7738"/>
        <v>6</v>
      </c>
      <c r="HW497" s="259">
        <f t="shared" si="7739"/>
        <v>0.2857142857142857</v>
      </c>
      <c r="HX497" s="247">
        <v>0</v>
      </c>
      <c r="HY497" s="247">
        <v>0</v>
      </c>
      <c r="HZ497" s="247">
        <v>6</v>
      </c>
      <c r="IA497" s="247">
        <v>0</v>
      </c>
      <c r="IB497" s="247">
        <v>0</v>
      </c>
      <c r="IC497" s="247">
        <v>0</v>
      </c>
      <c r="ID497" s="247">
        <v>0</v>
      </c>
      <c r="IE497" s="247">
        <v>1</v>
      </c>
      <c r="IF497" s="274">
        <v>1</v>
      </c>
      <c r="IG497" s="274">
        <v>1</v>
      </c>
      <c r="IH497" s="274">
        <v>1</v>
      </c>
      <c r="II497" s="274">
        <v>19</v>
      </c>
      <c r="IJ497" s="258">
        <f t="shared" si="7740"/>
        <v>15</v>
      </c>
      <c r="IK497" s="244">
        <f t="shared" si="7741"/>
        <v>0.78947368421052633</v>
      </c>
      <c r="IL497" s="245">
        <f t="shared" si="7742"/>
        <v>4</v>
      </c>
      <c r="IM497" s="278">
        <f t="shared" si="7743"/>
        <v>0.21052631578947367</v>
      </c>
      <c r="IN497" s="244">
        <f t="shared" si="7744"/>
        <v>0.89473684210526316</v>
      </c>
      <c r="IO497" s="247">
        <f t="shared" si="7745"/>
        <v>2</v>
      </c>
      <c r="IP497" s="237">
        <f t="shared" si="7746"/>
        <v>0.10526315789473684</v>
      </c>
      <c r="IQ497" s="247">
        <f t="shared" si="7747"/>
        <v>2</v>
      </c>
      <c r="IR497" s="259">
        <f t="shared" si="7748"/>
        <v>0.10526315789473684</v>
      </c>
      <c r="IS497" s="247">
        <v>0</v>
      </c>
      <c r="IT497" s="247">
        <v>0</v>
      </c>
      <c r="IU497" s="247">
        <v>2</v>
      </c>
      <c r="IV497" s="247">
        <v>0</v>
      </c>
      <c r="IW497" s="247">
        <v>0</v>
      </c>
      <c r="IX497" s="247">
        <v>0</v>
      </c>
      <c r="IY497" s="247">
        <v>0</v>
      </c>
      <c r="IZ497" s="247">
        <v>2</v>
      </c>
      <c r="JA497" s="274">
        <v>1</v>
      </c>
      <c r="JB497" s="274">
        <v>0</v>
      </c>
      <c r="JC497" s="274">
        <v>1</v>
      </c>
      <c r="JD497" s="247">
        <f t="shared" si="7749"/>
        <v>241</v>
      </c>
      <c r="JE497" s="258">
        <f t="shared" si="7750"/>
        <v>221</v>
      </c>
      <c r="JF497" s="262">
        <f t="shared" si="7751"/>
        <v>0.91701244813278004</v>
      </c>
      <c r="JG497" s="245">
        <f t="shared" si="7752"/>
        <v>20</v>
      </c>
      <c r="JH497" s="262">
        <f t="shared" si="7753"/>
        <v>8.2987551867219914E-2</v>
      </c>
      <c r="JI497" s="262">
        <f t="shared" si="7754"/>
        <v>0.9543568464730291</v>
      </c>
      <c r="JJ497" s="247">
        <f t="shared" si="6827"/>
        <v>9</v>
      </c>
      <c r="JK497" s="260">
        <f t="shared" si="6828"/>
        <v>3.7344398340248962E-2</v>
      </c>
      <c r="JL497" s="247">
        <f t="shared" si="6829"/>
        <v>11</v>
      </c>
      <c r="JM497" s="262">
        <f t="shared" si="7755"/>
        <v>4.5643153526970952E-2</v>
      </c>
      <c r="JN497" s="247">
        <f t="shared" si="7756"/>
        <v>0</v>
      </c>
      <c r="JO497" s="247">
        <f t="shared" si="7757"/>
        <v>0</v>
      </c>
      <c r="JP497" s="247">
        <f t="shared" si="7758"/>
        <v>11</v>
      </c>
      <c r="JQ497" s="247">
        <f t="shared" si="7759"/>
        <v>0</v>
      </c>
      <c r="JR497" s="247">
        <f t="shared" si="7760"/>
        <v>0</v>
      </c>
      <c r="JS497" s="247">
        <f t="shared" si="7761"/>
        <v>0</v>
      </c>
      <c r="JT497" s="247">
        <f t="shared" si="7762"/>
        <v>3</v>
      </c>
      <c r="JU497" s="247">
        <f t="shared" si="7763"/>
        <v>6</v>
      </c>
      <c r="JV497" s="247">
        <f t="shared" si="7764"/>
        <v>4</v>
      </c>
      <c r="JW497" s="247">
        <f t="shared" si="7765"/>
        <v>4</v>
      </c>
      <c r="JX497" s="247">
        <f t="shared" si="7766"/>
        <v>3</v>
      </c>
    </row>
    <row r="498" spans="1:284" ht="15" customHeight="1">
      <c r="A498" s="246">
        <f t="shared" si="7768"/>
        <v>15</v>
      </c>
      <c r="B498" s="126">
        <v>20180102411</v>
      </c>
      <c r="C498" s="227">
        <f t="shared" ca="1" si="6831"/>
        <v>3</v>
      </c>
      <c r="D498" s="227">
        <f t="shared" ca="1" si="6832"/>
        <v>2</v>
      </c>
      <c r="E498" s="228">
        <f t="shared" si="6833"/>
        <v>29.06027397260274</v>
      </c>
      <c r="F498" s="117">
        <v>15</v>
      </c>
      <c r="G498" s="117">
        <v>1</v>
      </c>
      <c r="H498" s="117">
        <v>1991</v>
      </c>
      <c r="I498" s="147" t="s">
        <v>415</v>
      </c>
      <c r="J498" s="111" t="s">
        <v>823</v>
      </c>
      <c r="K498" s="106" t="s">
        <v>802</v>
      </c>
      <c r="L498" s="258">
        <v>22</v>
      </c>
      <c r="M498" s="258">
        <f t="shared" si="7643"/>
        <v>22</v>
      </c>
      <c r="N498" s="262">
        <f t="shared" si="7644"/>
        <v>1</v>
      </c>
      <c r="O498" s="245">
        <f t="shared" si="7645"/>
        <v>0</v>
      </c>
      <c r="P498" s="262">
        <f t="shared" si="7646"/>
        <v>0</v>
      </c>
      <c r="Q498" s="262">
        <f t="shared" si="7647"/>
        <v>1</v>
      </c>
      <c r="R498" s="247">
        <f t="shared" si="7648"/>
        <v>0</v>
      </c>
      <c r="S498" s="260">
        <f t="shared" si="7649"/>
        <v>0</v>
      </c>
      <c r="T498" s="247">
        <f t="shared" si="7650"/>
        <v>0</v>
      </c>
      <c r="U498" s="262">
        <f t="shared" si="7651"/>
        <v>0</v>
      </c>
      <c r="V498" s="258">
        <v>0</v>
      </c>
      <c r="W498" s="258">
        <v>0</v>
      </c>
      <c r="X498" s="258">
        <v>0</v>
      </c>
      <c r="Y498" s="258">
        <v>0</v>
      </c>
      <c r="Z498" s="258">
        <v>0</v>
      </c>
      <c r="AA498" s="258">
        <v>0</v>
      </c>
      <c r="AB498" s="258">
        <v>0</v>
      </c>
      <c r="AC498" s="258">
        <v>0</v>
      </c>
      <c r="AD498" s="258">
        <v>0</v>
      </c>
      <c r="AE498" s="258">
        <v>1</v>
      </c>
      <c r="AF498" s="258">
        <v>0</v>
      </c>
      <c r="AG498" s="236">
        <v>20</v>
      </c>
      <c r="AH498" s="243">
        <f t="shared" si="7652"/>
        <v>19</v>
      </c>
      <c r="AI498" s="244">
        <f t="shared" si="7653"/>
        <v>0.95</v>
      </c>
      <c r="AJ498" s="245">
        <f t="shared" si="7654"/>
        <v>1</v>
      </c>
      <c r="AK498" s="244">
        <f t="shared" si="7655"/>
        <v>0.05</v>
      </c>
      <c r="AL498" s="244">
        <f t="shared" si="7656"/>
        <v>1</v>
      </c>
      <c r="AM498" s="236">
        <f t="shared" si="7657"/>
        <v>1</v>
      </c>
      <c r="AN498" s="237">
        <f t="shared" si="7658"/>
        <v>0.05</v>
      </c>
      <c r="AO498" s="236">
        <f t="shared" si="7659"/>
        <v>0</v>
      </c>
      <c r="AP498" s="244">
        <f t="shared" si="7660"/>
        <v>0</v>
      </c>
      <c r="AQ498" s="243">
        <v>0</v>
      </c>
      <c r="AR498" s="243">
        <v>0</v>
      </c>
      <c r="AS498" s="243">
        <v>0</v>
      </c>
      <c r="AT498" s="243">
        <v>0</v>
      </c>
      <c r="AU498" s="243">
        <v>0</v>
      </c>
      <c r="AV498" s="243">
        <v>0</v>
      </c>
      <c r="AW498" s="243">
        <v>0</v>
      </c>
      <c r="AX498" s="243">
        <v>1</v>
      </c>
      <c r="AY498" s="243">
        <v>0</v>
      </c>
      <c r="AZ498" s="243">
        <v>0</v>
      </c>
      <c r="BA498" s="243">
        <v>0</v>
      </c>
      <c r="BB498" s="236">
        <v>21</v>
      </c>
      <c r="BC498" s="243">
        <f t="shared" si="7661"/>
        <v>19</v>
      </c>
      <c r="BD498" s="244">
        <f t="shared" si="7662"/>
        <v>0.90476190476190477</v>
      </c>
      <c r="BE498" s="245">
        <f t="shared" si="7663"/>
        <v>2</v>
      </c>
      <c r="BF498" s="244">
        <f t="shared" si="7664"/>
        <v>9.5238095238095233E-2</v>
      </c>
      <c r="BG498" s="244">
        <f t="shared" si="7665"/>
        <v>1</v>
      </c>
      <c r="BH498" s="236">
        <f t="shared" si="7666"/>
        <v>2</v>
      </c>
      <c r="BI498" s="237">
        <f t="shared" si="7667"/>
        <v>9.5238095238095233E-2</v>
      </c>
      <c r="BJ498" s="236">
        <f t="shared" si="7668"/>
        <v>0</v>
      </c>
      <c r="BK498" s="244">
        <f t="shared" si="7669"/>
        <v>0</v>
      </c>
      <c r="BL498" s="236">
        <v>0</v>
      </c>
      <c r="BM498" s="236">
        <v>0</v>
      </c>
      <c r="BN498" s="236">
        <v>0</v>
      </c>
      <c r="BO498" s="236">
        <v>0</v>
      </c>
      <c r="BP498" s="236">
        <v>0</v>
      </c>
      <c r="BQ498" s="236">
        <v>0</v>
      </c>
      <c r="BR498" s="236">
        <v>0</v>
      </c>
      <c r="BS498" s="236">
        <v>2</v>
      </c>
      <c r="BT498" s="236">
        <v>0</v>
      </c>
      <c r="BU498" s="236">
        <v>1</v>
      </c>
      <c r="BV498" s="236">
        <v>0</v>
      </c>
      <c r="BW498" s="247">
        <v>21</v>
      </c>
      <c r="BX498" s="258">
        <f t="shared" si="7670"/>
        <v>21</v>
      </c>
      <c r="BY498" s="262">
        <f t="shared" si="7671"/>
        <v>1</v>
      </c>
      <c r="BZ498" s="245">
        <f t="shared" si="7672"/>
        <v>0</v>
      </c>
      <c r="CA498" s="262">
        <f t="shared" si="7673"/>
        <v>0</v>
      </c>
      <c r="CB498" s="262">
        <f t="shared" si="7674"/>
        <v>1</v>
      </c>
      <c r="CC498" s="247">
        <f t="shared" si="7675"/>
        <v>0</v>
      </c>
      <c r="CD498" s="260">
        <f t="shared" si="7676"/>
        <v>0</v>
      </c>
      <c r="CE498" s="247">
        <f t="shared" si="7677"/>
        <v>0</v>
      </c>
      <c r="CF498" s="262">
        <f t="shared" si="7678"/>
        <v>0</v>
      </c>
      <c r="CG498" s="247">
        <v>0</v>
      </c>
      <c r="CH498" s="247">
        <v>0</v>
      </c>
      <c r="CI498" s="247">
        <v>0</v>
      </c>
      <c r="CJ498" s="247">
        <v>0</v>
      </c>
      <c r="CK498" s="247">
        <v>0</v>
      </c>
      <c r="CL498" s="247">
        <v>0</v>
      </c>
      <c r="CM498" s="247">
        <v>0</v>
      </c>
      <c r="CN498" s="247">
        <v>0</v>
      </c>
      <c r="CO498" s="247">
        <v>0</v>
      </c>
      <c r="CP498" s="247">
        <v>0</v>
      </c>
      <c r="CQ498" s="247">
        <v>0</v>
      </c>
      <c r="CR498" s="274">
        <v>15</v>
      </c>
      <c r="CS498" s="258">
        <f t="shared" si="7679"/>
        <v>15</v>
      </c>
      <c r="CT498" s="244">
        <f t="shared" si="7680"/>
        <v>1</v>
      </c>
      <c r="CU498" s="245">
        <f t="shared" si="7681"/>
        <v>0</v>
      </c>
      <c r="CV498" s="278">
        <f t="shared" si="7682"/>
        <v>0</v>
      </c>
      <c r="CW498" s="244">
        <f t="shared" si="7683"/>
        <v>1</v>
      </c>
      <c r="CX498" s="247">
        <f t="shared" si="7684"/>
        <v>0</v>
      </c>
      <c r="CY498" s="237">
        <f t="shared" ref="CY498:CY542" si="7769">CX498/CR498</f>
        <v>0</v>
      </c>
      <c r="CZ498" s="247">
        <f t="shared" si="7685"/>
        <v>0</v>
      </c>
      <c r="DA498" s="259">
        <f t="shared" ref="DA498:DA542" si="7770">CZ498/CR498</f>
        <v>0</v>
      </c>
      <c r="DB498" s="247">
        <v>0</v>
      </c>
      <c r="DC498" s="247">
        <v>0</v>
      </c>
      <c r="DD498" s="247">
        <v>0</v>
      </c>
      <c r="DE498" s="247">
        <v>0</v>
      </c>
      <c r="DF498" s="247">
        <v>0</v>
      </c>
      <c r="DG498" s="247">
        <v>0</v>
      </c>
      <c r="DH498" s="247">
        <v>0</v>
      </c>
      <c r="DI498" s="247">
        <v>0</v>
      </c>
      <c r="DJ498" s="274">
        <v>0</v>
      </c>
      <c r="DK498" s="274">
        <v>1</v>
      </c>
      <c r="DL498" s="274">
        <v>0</v>
      </c>
      <c r="DM498" s="274">
        <v>21</v>
      </c>
      <c r="DN498" s="258">
        <f t="shared" si="7686"/>
        <v>21</v>
      </c>
      <c r="DO498" s="244">
        <f t="shared" si="7687"/>
        <v>1</v>
      </c>
      <c r="DP498" s="245">
        <f t="shared" si="7688"/>
        <v>0</v>
      </c>
      <c r="DQ498" s="278">
        <f t="shared" si="7689"/>
        <v>0</v>
      </c>
      <c r="DR498" s="244">
        <f t="shared" si="7690"/>
        <v>1</v>
      </c>
      <c r="DS498" s="247">
        <f t="shared" si="7691"/>
        <v>0</v>
      </c>
      <c r="DT498" s="237">
        <f t="shared" si="7692"/>
        <v>0</v>
      </c>
      <c r="DU498" s="247">
        <f t="shared" si="7693"/>
        <v>0</v>
      </c>
      <c r="DV498" s="259">
        <f t="shared" si="7694"/>
        <v>0</v>
      </c>
      <c r="DW498" s="247">
        <v>0</v>
      </c>
      <c r="DX498" s="247">
        <v>0</v>
      </c>
      <c r="DY498" s="247">
        <v>0</v>
      </c>
      <c r="DZ498" s="247">
        <v>0</v>
      </c>
      <c r="EA498" s="247">
        <v>0</v>
      </c>
      <c r="EB498" s="247">
        <v>0</v>
      </c>
      <c r="EC498" s="247">
        <v>0</v>
      </c>
      <c r="ED498" s="247">
        <v>0</v>
      </c>
      <c r="EE498" s="274">
        <v>0</v>
      </c>
      <c r="EF498" s="274">
        <v>0</v>
      </c>
      <c r="EG498" s="274">
        <v>0</v>
      </c>
      <c r="EH498" s="274">
        <v>22</v>
      </c>
      <c r="EI498" s="258">
        <f t="shared" si="7695"/>
        <v>20</v>
      </c>
      <c r="EJ498" s="244">
        <f t="shared" si="7696"/>
        <v>0.90909090909090906</v>
      </c>
      <c r="EK498" s="245">
        <f t="shared" si="7697"/>
        <v>2</v>
      </c>
      <c r="EL498" s="278">
        <f t="shared" si="7698"/>
        <v>9.0909090909090912E-2</v>
      </c>
      <c r="EM498" s="244">
        <f t="shared" si="7699"/>
        <v>1</v>
      </c>
      <c r="EN498" s="247">
        <f t="shared" si="7700"/>
        <v>2</v>
      </c>
      <c r="EO498" s="237">
        <f t="shared" si="7701"/>
        <v>9.0909090909090912E-2</v>
      </c>
      <c r="EP498" s="247">
        <f t="shared" si="7702"/>
        <v>0</v>
      </c>
      <c r="EQ498" s="259">
        <f t="shared" si="7703"/>
        <v>0</v>
      </c>
      <c r="ER498" s="247">
        <v>0</v>
      </c>
      <c r="ES498" s="247">
        <v>0</v>
      </c>
      <c r="ET498" s="247">
        <v>0</v>
      </c>
      <c r="EU498" s="247">
        <v>0</v>
      </c>
      <c r="EV498" s="247">
        <v>0</v>
      </c>
      <c r="EW498" s="247">
        <v>0</v>
      </c>
      <c r="EX498" s="247">
        <v>0</v>
      </c>
      <c r="EY498" s="247">
        <v>2</v>
      </c>
      <c r="EZ498" s="274">
        <v>0</v>
      </c>
      <c r="FA498" s="274">
        <v>0</v>
      </c>
      <c r="FB498" s="274">
        <v>0</v>
      </c>
      <c r="FC498" s="274">
        <v>18</v>
      </c>
      <c r="FD498" s="258">
        <f t="shared" si="7704"/>
        <v>18</v>
      </c>
      <c r="FE498" s="244">
        <f t="shared" si="7705"/>
        <v>1</v>
      </c>
      <c r="FF498" s="245">
        <f t="shared" si="7706"/>
        <v>0</v>
      </c>
      <c r="FG498" s="278">
        <f t="shared" si="7707"/>
        <v>0</v>
      </c>
      <c r="FH498" s="244">
        <f t="shared" si="7708"/>
        <v>1</v>
      </c>
      <c r="FI498" s="247">
        <f t="shared" si="7709"/>
        <v>0</v>
      </c>
      <c r="FJ498" s="237">
        <f t="shared" si="7710"/>
        <v>0</v>
      </c>
      <c r="FK498" s="247">
        <f t="shared" si="7711"/>
        <v>0</v>
      </c>
      <c r="FL498" s="259">
        <f t="shared" si="7712"/>
        <v>0</v>
      </c>
      <c r="FM498" s="247">
        <v>0</v>
      </c>
      <c r="FN498" s="247">
        <v>0</v>
      </c>
      <c r="FO498" s="247">
        <v>0</v>
      </c>
      <c r="FP498" s="247">
        <v>0</v>
      </c>
      <c r="FQ498" s="247">
        <v>0</v>
      </c>
      <c r="FR498" s="247">
        <v>0</v>
      </c>
      <c r="FS498" s="247">
        <v>0</v>
      </c>
      <c r="FT498" s="247">
        <v>0</v>
      </c>
      <c r="FU498" s="274">
        <v>0</v>
      </c>
      <c r="FV498" s="274">
        <v>0</v>
      </c>
      <c r="FW498" s="274">
        <v>0</v>
      </c>
      <c r="FX498" s="274">
        <v>22</v>
      </c>
      <c r="FY498" s="258">
        <f t="shared" si="7713"/>
        <v>19</v>
      </c>
      <c r="FZ498" s="244">
        <f t="shared" si="7714"/>
        <v>0.86363636363636365</v>
      </c>
      <c r="GA498" s="245">
        <f t="shared" si="7715"/>
        <v>3</v>
      </c>
      <c r="GB498" s="278">
        <f t="shared" si="7716"/>
        <v>0.13636363636363635</v>
      </c>
      <c r="GC498" s="244">
        <f t="shared" si="7717"/>
        <v>0.86363636363636365</v>
      </c>
      <c r="GD498" s="247">
        <f t="shared" si="7718"/>
        <v>0</v>
      </c>
      <c r="GE498" s="237">
        <f t="shared" si="7719"/>
        <v>0</v>
      </c>
      <c r="GF498" s="247">
        <f t="shared" si="7720"/>
        <v>3</v>
      </c>
      <c r="GG498" s="259">
        <f t="shared" si="7721"/>
        <v>0.13636363636363635</v>
      </c>
      <c r="GH498" s="247">
        <v>0</v>
      </c>
      <c r="GI498" s="247">
        <v>0</v>
      </c>
      <c r="GJ498" s="247">
        <v>3</v>
      </c>
      <c r="GK498" s="247">
        <v>0</v>
      </c>
      <c r="GL498" s="247">
        <v>0</v>
      </c>
      <c r="GM498" s="247">
        <v>0</v>
      </c>
      <c r="GN498" s="247">
        <v>0</v>
      </c>
      <c r="GO498" s="247">
        <v>0</v>
      </c>
      <c r="GP498" s="274">
        <v>0</v>
      </c>
      <c r="GQ498" s="274">
        <v>0</v>
      </c>
      <c r="GR498" s="274">
        <v>0</v>
      </c>
      <c r="GS498" s="274">
        <v>19</v>
      </c>
      <c r="GT498" s="258">
        <f t="shared" si="7722"/>
        <v>14</v>
      </c>
      <c r="GU498" s="244">
        <f t="shared" si="7723"/>
        <v>0.73684210526315785</v>
      </c>
      <c r="GV498" s="245">
        <f t="shared" si="7724"/>
        <v>5</v>
      </c>
      <c r="GW498" s="278">
        <f t="shared" si="7725"/>
        <v>0.26315789473684209</v>
      </c>
      <c r="GX498" s="244">
        <f t="shared" si="7726"/>
        <v>0.73684210526315785</v>
      </c>
      <c r="GY498" s="247">
        <f t="shared" si="7727"/>
        <v>0</v>
      </c>
      <c r="GZ498" s="237">
        <f t="shared" si="7728"/>
        <v>0</v>
      </c>
      <c r="HA498" s="247">
        <f t="shared" si="7729"/>
        <v>5</v>
      </c>
      <c r="HB498" s="259">
        <f t="shared" si="7730"/>
        <v>0.26315789473684209</v>
      </c>
      <c r="HC498" s="247">
        <v>0</v>
      </c>
      <c r="HD498" s="247">
        <v>0</v>
      </c>
      <c r="HE498" s="247">
        <v>5</v>
      </c>
      <c r="HF498" s="247">
        <v>0</v>
      </c>
      <c r="HG498" s="247">
        <v>0</v>
      </c>
      <c r="HH498" s="247">
        <v>0</v>
      </c>
      <c r="HI498" s="247">
        <v>0</v>
      </c>
      <c r="HJ498" s="247">
        <v>0</v>
      </c>
      <c r="HK498" s="274">
        <v>0</v>
      </c>
      <c r="HL498" s="274">
        <v>1</v>
      </c>
      <c r="HM498" s="274">
        <v>0</v>
      </c>
      <c r="HN498" s="274">
        <v>21</v>
      </c>
      <c r="HO498" s="258">
        <f t="shared" si="7731"/>
        <v>19</v>
      </c>
      <c r="HP498" s="244">
        <f t="shared" si="7732"/>
        <v>0.90476190476190477</v>
      </c>
      <c r="HQ498" s="245">
        <f t="shared" si="7733"/>
        <v>2</v>
      </c>
      <c r="HR498" s="278">
        <f t="shared" si="7734"/>
        <v>9.5238095238095233E-2</v>
      </c>
      <c r="HS498" s="244">
        <f t="shared" si="7735"/>
        <v>1</v>
      </c>
      <c r="HT498" s="247">
        <f t="shared" si="7736"/>
        <v>2</v>
      </c>
      <c r="HU498" s="237">
        <f t="shared" si="7737"/>
        <v>9.5238095238095233E-2</v>
      </c>
      <c r="HV498" s="247">
        <f t="shared" si="7738"/>
        <v>0</v>
      </c>
      <c r="HW498" s="259">
        <f t="shared" si="7739"/>
        <v>0</v>
      </c>
      <c r="HX498" s="247">
        <v>0</v>
      </c>
      <c r="HY498" s="247">
        <v>0</v>
      </c>
      <c r="HZ498" s="247">
        <v>0</v>
      </c>
      <c r="IA498" s="247">
        <v>0</v>
      </c>
      <c r="IB498" s="247">
        <v>0</v>
      </c>
      <c r="IC498" s="247">
        <v>0</v>
      </c>
      <c r="ID498" s="247">
        <v>0</v>
      </c>
      <c r="IE498" s="247">
        <v>2</v>
      </c>
      <c r="IF498" s="274">
        <v>0</v>
      </c>
      <c r="IG498" s="274">
        <v>0</v>
      </c>
      <c r="IH498" s="274">
        <v>0</v>
      </c>
      <c r="II498" s="274">
        <v>19</v>
      </c>
      <c r="IJ498" s="258">
        <f t="shared" si="7740"/>
        <v>14</v>
      </c>
      <c r="IK498" s="244">
        <f t="shared" si="7741"/>
        <v>0.73684210526315785</v>
      </c>
      <c r="IL498" s="245">
        <f t="shared" si="7742"/>
        <v>5</v>
      </c>
      <c r="IM498" s="278">
        <f t="shared" si="7743"/>
        <v>0.26315789473684209</v>
      </c>
      <c r="IN498" s="244">
        <f t="shared" si="7744"/>
        <v>0.73684210526315785</v>
      </c>
      <c r="IO498" s="247">
        <f t="shared" si="7745"/>
        <v>0</v>
      </c>
      <c r="IP498" s="237">
        <f t="shared" si="7746"/>
        <v>0</v>
      </c>
      <c r="IQ498" s="247">
        <f t="shared" si="7747"/>
        <v>5</v>
      </c>
      <c r="IR498" s="259">
        <f t="shared" si="7748"/>
        <v>0.26315789473684209</v>
      </c>
      <c r="IS498" s="247">
        <v>0</v>
      </c>
      <c r="IT498" s="247">
        <v>0</v>
      </c>
      <c r="IU498" s="247">
        <v>5</v>
      </c>
      <c r="IV498" s="247">
        <v>0</v>
      </c>
      <c r="IW498" s="247">
        <v>0</v>
      </c>
      <c r="IX498" s="247">
        <v>0</v>
      </c>
      <c r="IY498" s="247">
        <v>0</v>
      </c>
      <c r="IZ498" s="247">
        <v>0</v>
      </c>
      <c r="JA498" s="274">
        <v>0</v>
      </c>
      <c r="JB498" s="274">
        <v>1</v>
      </c>
      <c r="JC498" s="274">
        <v>0</v>
      </c>
      <c r="JD498" s="247">
        <f t="shared" si="7749"/>
        <v>241</v>
      </c>
      <c r="JE498" s="258">
        <f t="shared" si="7750"/>
        <v>221</v>
      </c>
      <c r="JF498" s="262">
        <f t="shared" si="7751"/>
        <v>0.91701244813278004</v>
      </c>
      <c r="JG498" s="245">
        <f t="shared" si="7752"/>
        <v>20</v>
      </c>
      <c r="JH498" s="262">
        <f t="shared" si="7753"/>
        <v>8.2987551867219914E-2</v>
      </c>
      <c r="JI498" s="262">
        <f t="shared" si="7754"/>
        <v>0.94605809128630702</v>
      </c>
      <c r="JJ498" s="247">
        <f t="shared" si="6827"/>
        <v>7</v>
      </c>
      <c r="JK498" s="260">
        <f t="shared" si="6828"/>
        <v>2.9045643153526972E-2</v>
      </c>
      <c r="JL498" s="247">
        <f t="shared" si="6829"/>
        <v>13</v>
      </c>
      <c r="JM498" s="262">
        <f t="shared" si="7755"/>
        <v>5.3941908713692949E-2</v>
      </c>
      <c r="JN498" s="247">
        <f t="shared" si="7756"/>
        <v>0</v>
      </c>
      <c r="JO498" s="247">
        <f t="shared" si="7757"/>
        <v>0</v>
      </c>
      <c r="JP498" s="247">
        <f t="shared" si="7758"/>
        <v>13</v>
      </c>
      <c r="JQ498" s="247">
        <f t="shared" si="7759"/>
        <v>0</v>
      </c>
      <c r="JR498" s="247">
        <f t="shared" si="7760"/>
        <v>0</v>
      </c>
      <c r="JS498" s="247">
        <f t="shared" si="7761"/>
        <v>0</v>
      </c>
      <c r="JT498" s="247">
        <f t="shared" si="7762"/>
        <v>0</v>
      </c>
      <c r="JU498" s="247">
        <f t="shared" si="7763"/>
        <v>7</v>
      </c>
      <c r="JV498" s="247">
        <f t="shared" si="7764"/>
        <v>0</v>
      </c>
      <c r="JW498" s="247">
        <f t="shared" si="7765"/>
        <v>5</v>
      </c>
      <c r="JX498" s="247">
        <f t="shared" si="7766"/>
        <v>0</v>
      </c>
    </row>
    <row r="499" spans="1:284" ht="15" customHeight="1" thickBot="1">
      <c r="A499" s="246">
        <f t="shared" si="7768"/>
        <v>16</v>
      </c>
      <c r="B499" s="265">
        <v>20190516572</v>
      </c>
      <c r="C499" s="227">
        <f t="shared" ref="C499" ca="1" si="7771">IF(INT(MID(B499,5,2))&lt;=MONTH(NOW()),YEAR(NOW())-INT(LEFT(B499,4)),YEAR(NOW())-INT(LEFT(B499,4))-1)</f>
        <v>1</v>
      </c>
      <c r="D499" s="227">
        <f t="shared" ref="D499" ca="1" si="7772">IF(INT(MID(B499,5,2))&lt;=MONTH(NOW()),MONTH(NOW())-INT(MID(B499,5,2)),12-(INT(MID(B499,5,2))-MONTH(NOW())))</f>
        <v>10</v>
      </c>
      <c r="E499" s="228">
        <f t="shared" ref="E499" si="7773">+SUM($B$1-DATE(H499,G499,F499))/365</f>
        <v>26.427397260273974</v>
      </c>
      <c r="F499" s="121">
        <v>2</v>
      </c>
      <c r="G499" s="121">
        <v>9</v>
      </c>
      <c r="H499" s="121">
        <v>1993</v>
      </c>
      <c r="I499" s="147" t="s">
        <v>642</v>
      </c>
      <c r="J499" s="111" t="s">
        <v>827</v>
      </c>
      <c r="K499" s="106" t="s">
        <v>802</v>
      </c>
      <c r="L499" s="258">
        <v>22</v>
      </c>
      <c r="M499" s="258">
        <f t="shared" si="7643"/>
        <v>21</v>
      </c>
      <c r="N499" s="262">
        <f t="shared" si="7644"/>
        <v>0.95454545454545459</v>
      </c>
      <c r="O499" s="245">
        <f t="shared" si="7645"/>
        <v>1</v>
      </c>
      <c r="P499" s="262">
        <f t="shared" si="7646"/>
        <v>4.5454545454545456E-2</v>
      </c>
      <c r="Q499" s="262">
        <f t="shared" si="7647"/>
        <v>0.95454545454545459</v>
      </c>
      <c r="R499" s="247">
        <f t="shared" si="7648"/>
        <v>0</v>
      </c>
      <c r="S499" s="260">
        <f t="shared" si="7649"/>
        <v>0</v>
      </c>
      <c r="T499" s="247">
        <f t="shared" si="7650"/>
        <v>1</v>
      </c>
      <c r="U499" s="262">
        <f t="shared" si="7651"/>
        <v>4.5454545454545456E-2</v>
      </c>
      <c r="V499" s="258">
        <v>0</v>
      </c>
      <c r="W499" s="258">
        <v>0</v>
      </c>
      <c r="X499" s="258">
        <v>1</v>
      </c>
      <c r="Y499" s="258">
        <v>0</v>
      </c>
      <c r="Z499" s="258">
        <v>0</v>
      </c>
      <c r="AA499" s="258">
        <v>0</v>
      </c>
      <c r="AB499" s="258">
        <v>0</v>
      </c>
      <c r="AC499" s="258">
        <v>0</v>
      </c>
      <c r="AD499" s="258">
        <v>0</v>
      </c>
      <c r="AE499" s="258">
        <v>0</v>
      </c>
      <c r="AF499" s="258">
        <v>0</v>
      </c>
      <c r="AG499" s="236">
        <v>20</v>
      </c>
      <c r="AH499" s="243">
        <f t="shared" si="7652"/>
        <v>20</v>
      </c>
      <c r="AI499" s="244">
        <f t="shared" si="7653"/>
        <v>1</v>
      </c>
      <c r="AJ499" s="245">
        <f t="shared" si="7654"/>
        <v>0</v>
      </c>
      <c r="AK499" s="244">
        <f t="shared" si="7655"/>
        <v>0</v>
      </c>
      <c r="AL499" s="244">
        <f t="shared" si="7656"/>
        <v>1</v>
      </c>
      <c r="AM499" s="236">
        <f t="shared" si="7657"/>
        <v>0</v>
      </c>
      <c r="AN499" s="237">
        <f t="shared" si="7658"/>
        <v>0</v>
      </c>
      <c r="AO499" s="236">
        <f t="shared" si="7659"/>
        <v>0</v>
      </c>
      <c r="AP499" s="244">
        <f t="shared" si="7660"/>
        <v>0</v>
      </c>
      <c r="AQ499" s="243">
        <v>0</v>
      </c>
      <c r="AR499" s="243">
        <v>0</v>
      </c>
      <c r="AS499" s="243">
        <v>0</v>
      </c>
      <c r="AT499" s="243">
        <v>0</v>
      </c>
      <c r="AU499" s="243">
        <v>0</v>
      </c>
      <c r="AV499" s="243">
        <v>0</v>
      </c>
      <c r="AW499" s="243">
        <v>0</v>
      </c>
      <c r="AX499" s="243">
        <v>0</v>
      </c>
      <c r="AY499" s="243">
        <v>0</v>
      </c>
      <c r="AZ499" s="243">
        <v>0</v>
      </c>
      <c r="BA499" s="243">
        <v>0</v>
      </c>
      <c r="BB499" s="236">
        <v>21</v>
      </c>
      <c r="BC499" s="243">
        <f t="shared" si="7661"/>
        <v>21</v>
      </c>
      <c r="BD499" s="244">
        <f t="shared" si="7662"/>
        <v>1</v>
      </c>
      <c r="BE499" s="245">
        <f t="shared" si="7663"/>
        <v>0</v>
      </c>
      <c r="BF499" s="244">
        <f t="shared" si="7664"/>
        <v>0</v>
      </c>
      <c r="BG499" s="244">
        <f t="shared" si="7665"/>
        <v>1</v>
      </c>
      <c r="BH499" s="236">
        <f t="shared" si="7666"/>
        <v>0</v>
      </c>
      <c r="BI499" s="237">
        <f t="shared" si="7667"/>
        <v>0</v>
      </c>
      <c r="BJ499" s="236">
        <f t="shared" si="7668"/>
        <v>0</v>
      </c>
      <c r="BK499" s="244">
        <f t="shared" si="7669"/>
        <v>0</v>
      </c>
      <c r="BL499" s="236">
        <v>0</v>
      </c>
      <c r="BM499" s="236">
        <v>0</v>
      </c>
      <c r="BN499" s="236">
        <v>0</v>
      </c>
      <c r="BO499" s="236">
        <v>0</v>
      </c>
      <c r="BP499" s="236">
        <v>0</v>
      </c>
      <c r="BQ499" s="236">
        <v>0</v>
      </c>
      <c r="BR499" s="236">
        <v>0</v>
      </c>
      <c r="BS499" s="236">
        <v>0</v>
      </c>
      <c r="BT499" s="236">
        <v>0</v>
      </c>
      <c r="BU499" s="236">
        <v>0</v>
      </c>
      <c r="BV499" s="236">
        <v>0</v>
      </c>
      <c r="BW499" s="247">
        <v>21</v>
      </c>
      <c r="BX499" s="258">
        <f t="shared" si="7670"/>
        <v>21</v>
      </c>
      <c r="BY499" s="262">
        <f t="shared" si="7671"/>
        <v>1</v>
      </c>
      <c r="BZ499" s="245">
        <f t="shared" si="7672"/>
        <v>0</v>
      </c>
      <c r="CA499" s="262">
        <f t="shared" si="7673"/>
        <v>0</v>
      </c>
      <c r="CB499" s="262">
        <f t="shared" si="7674"/>
        <v>1</v>
      </c>
      <c r="CC499" s="247">
        <f t="shared" si="7675"/>
        <v>0</v>
      </c>
      <c r="CD499" s="260">
        <f t="shared" si="7676"/>
        <v>0</v>
      </c>
      <c r="CE499" s="247">
        <f t="shared" si="7677"/>
        <v>0</v>
      </c>
      <c r="CF499" s="262">
        <f t="shared" si="7678"/>
        <v>0</v>
      </c>
      <c r="CG499" s="247">
        <v>0</v>
      </c>
      <c r="CH499" s="247">
        <v>0</v>
      </c>
      <c r="CI499" s="247">
        <v>0</v>
      </c>
      <c r="CJ499" s="247">
        <v>0</v>
      </c>
      <c r="CK499" s="247">
        <v>0</v>
      </c>
      <c r="CL499" s="247">
        <v>0</v>
      </c>
      <c r="CM499" s="247">
        <v>0</v>
      </c>
      <c r="CN499" s="247">
        <v>0</v>
      </c>
      <c r="CO499" s="247">
        <v>0</v>
      </c>
      <c r="CP499" s="247">
        <v>0</v>
      </c>
      <c r="CQ499" s="247">
        <v>0</v>
      </c>
      <c r="CR499" s="274">
        <v>15</v>
      </c>
      <c r="CS499" s="258">
        <f t="shared" si="7679"/>
        <v>15</v>
      </c>
      <c r="CT499" s="244">
        <f t="shared" si="7680"/>
        <v>1</v>
      </c>
      <c r="CU499" s="245">
        <f t="shared" si="7681"/>
        <v>0</v>
      </c>
      <c r="CV499" s="278">
        <f t="shared" si="7682"/>
        <v>0</v>
      </c>
      <c r="CW499" s="244">
        <f t="shared" si="7683"/>
        <v>1</v>
      </c>
      <c r="CX499" s="247">
        <f t="shared" si="7684"/>
        <v>0</v>
      </c>
      <c r="CY499" s="237">
        <f t="shared" si="7769"/>
        <v>0</v>
      </c>
      <c r="CZ499" s="247">
        <f t="shared" si="7685"/>
        <v>0</v>
      </c>
      <c r="DA499" s="259">
        <f t="shared" si="7770"/>
        <v>0</v>
      </c>
      <c r="DB499" s="247">
        <v>0</v>
      </c>
      <c r="DC499" s="247">
        <v>0</v>
      </c>
      <c r="DD499" s="247">
        <v>0</v>
      </c>
      <c r="DE499" s="247">
        <v>0</v>
      </c>
      <c r="DF499" s="247">
        <v>0</v>
      </c>
      <c r="DG499" s="247">
        <v>0</v>
      </c>
      <c r="DH499" s="247">
        <v>0</v>
      </c>
      <c r="DI499" s="247">
        <v>0</v>
      </c>
      <c r="DJ499" s="274">
        <v>0</v>
      </c>
      <c r="DK499" s="274">
        <v>0</v>
      </c>
      <c r="DL499" s="274">
        <v>0</v>
      </c>
      <c r="DM499" s="274">
        <v>21</v>
      </c>
      <c r="DN499" s="258">
        <f t="shared" si="7686"/>
        <v>21</v>
      </c>
      <c r="DO499" s="244">
        <f t="shared" si="7687"/>
        <v>1</v>
      </c>
      <c r="DP499" s="245">
        <f t="shared" si="7688"/>
        <v>0</v>
      </c>
      <c r="DQ499" s="278">
        <f t="shared" si="7689"/>
        <v>0</v>
      </c>
      <c r="DR499" s="244">
        <f t="shared" si="7690"/>
        <v>1</v>
      </c>
      <c r="DS499" s="247">
        <f t="shared" si="7691"/>
        <v>0</v>
      </c>
      <c r="DT499" s="237">
        <f t="shared" si="7692"/>
        <v>0</v>
      </c>
      <c r="DU499" s="247">
        <f t="shared" si="7693"/>
        <v>0</v>
      </c>
      <c r="DV499" s="259">
        <f t="shared" si="7694"/>
        <v>0</v>
      </c>
      <c r="DW499" s="247">
        <v>0</v>
      </c>
      <c r="DX499" s="247">
        <v>0</v>
      </c>
      <c r="DY499" s="247">
        <v>0</v>
      </c>
      <c r="DZ499" s="247">
        <v>0</v>
      </c>
      <c r="EA499" s="247">
        <v>0</v>
      </c>
      <c r="EB499" s="247">
        <v>0</v>
      </c>
      <c r="EC499" s="247">
        <v>0</v>
      </c>
      <c r="ED499" s="247">
        <v>0</v>
      </c>
      <c r="EE499" s="274">
        <v>0</v>
      </c>
      <c r="EF499" s="274">
        <v>0</v>
      </c>
      <c r="EG499" s="274">
        <v>0</v>
      </c>
      <c r="EH499" s="274">
        <v>22</v>
      </c>
      <c r="EI499" s="258">
        <f t="shared" si="7695"/>
        <v>22</v>
      </c>
      <c r="EJ499" s="244">
        <f t="shared" si="7696"/>
        <v>1</v>
      </c>
      <c r="EK499" s="245">
        <f t="shared" si="7697"/>
        <v>0</v>
      </c>
      <c r="EL499" s="278">
        <f t="shared" si="7698"/>
        <v>0</v>
      </c>
      <c r="EM499" s="244">
        <f t="shared" si="7699"/>
        <v>1</v>
      </c>
      <c r="EN499" s="247">
        <f t="shared" si="7700"/>
        <v>0</v>
      </c>
      <c r="EO499" s="237">
        <f t="shared" si="7701"/>
        <v>0</v>
      </c>
      <c r="EP499" s="247">
        <f t="shared" si="7702"/>
        <v>0</v>
      </c>
      <c r="EQ499" s="259">
        <f t="shared" si="7703"/>
        <v>0</v>
      </c>
      <c r="ER499" s="247">
        <v>0</v>
      </c>
      <c r="ES499" s="247">
        <v>0</v>
      </c>
      <c r="ET499" s="247">
        <v>0</v>
      </c>
      <c r="EU499" s="247">
        <v>0</v>
      </c>
      <c r="EV499" s="247">
        <v>0</v>
      </c>
      <c r="EW499" s="247">
        <v>0</v>
      </c>
      <c r="EX499" s="247">
        <v>0</v>
      </c>
      <c r="EY499" s="247">
        <v>0</v>
      </c>
      <c r="EZ499" s="274">
        <v>0</v>
      </c>
      <c r="FA499" s="274">
        <v>0</v>
      </c>
      <c r="FB499" s="274">
        <v>0</v>
      </c>
      <c r="FC499" s="274">
        <v>18</v>
      </c>
      <c r="FD499" s="258">
        <f t="shared" si="7704"/>
        <v>18</v>
      </c>
      <c r="FE499" s="244">
        <f t="shared" si="7705"/>
        <v>1</v>
      </c>
      <c r="FF499" s="245">
        <f t="shared" si="7706"/>
        <v>0</v>
      </c>
      <c r="FG499" s="278">
        <f t="shared" si="7707"/>
        <v>0</v>
      </c>
      <c r="FH499" s="244">
        <f t="shared" si="7708"/>
        <v>1</v>
      </c>
      <c r="FI499" s="247">
        <f t="shared" si="7709"/>
        <v>0</v>
      </c>
      <c r="FJ499" s="237">
        <f t="shared" si="7710"/>
        <v>0</v>
      </c>
      <c r="FK499" s="247">
        <f t="shared" si="7711"/>
        <v>0</v>
      </c>
      <c r="FL499" s="259">
        <f t="shared" si="7712"/>
        <v>0</v>
      </c>
      <c r="FM499" s="247">
        <v>0</v>
      </c>
      <c r="FN499" s="247">
        <v>0</v>
      </c>
      <c r="FO499" s="247">
        <v>0</v>
      </c>
      <c r="FP499" s="247">
        <v>0</v>
      </c>
      <c r="FQ499" s="247">
        <v>0</v>
      </c>
      <c r="FR499" s="247">
        <v>0</v>
      </c>
      <c r="FS499" s="247">
        <v>0</v>
      </c>
      <c r="FT499" s="247">
        <v>0</v>
      </c>
      <c r="FU499" s="274">
        <v>0</v>
      </c>
      <c r="FV499" s="274">
        <v>0</v>
      </c>
      <c r="FW499" s="274">
        <v>0</v>
      </c>
      <c r="FX499" s="274">
        <v>22</v>
      </c>
      <c r="FY499" s="258">
        <f t="shared" si="7713"/>
        <v>22</v>
      </c>
      <c r="FZ499" s="244">
        <f t="shared" si="7714"/>
        <v>1</v>
      </c>
      <c r="GA499" s="245">
        <f t="shared" si="7715"/>
        <v>0</v>
      </c>
      <c r="GB499" s="278">
        <f t="shared" si="7716"/>
        <v>0</v>
      </c>
      <c r="GC499" s="244">
        <f t="shared" si="7717"/>
        <v>1</v>
      </c>
      <c r="GD499" s="247">
        <f t="shared" si="7718"/>
        <v>0</v>
      </c>
      <c r="GE499" s="237">
        <f t="shared" si="7719"/>
        <v>0</v>
      </c>
      <c r="GF499" s="247">
        <f t="shared" si="7720"/>
        <v>0</v>
      </c>
      <c r="GG499" s="259">
        <f t="shared" si="7721"/>
        <v>0</v>
      </c>
      <c r="GH499" s="247">
        <v>0</v>
      </c>
      <c r="GI499" s="247">
        <v>0</v>
      </c>
      <c r="GJ499" s="247">
        <v>0</v>
      </c>
      <c r="GK499" s="247">
        <v>0</v>
      </c>
      <c r="GL499" s="247">
        <v>0</v>
      </c>
      <c r="GM499" s="247">
        <v>0</v>
      </c>
      <c r="GN499" s="247">
        <v>0</v>
      </c>
      <c r="GO499" s="247">
        <v>0</v>
      </c>
      <c r="GP499" s="274">
        <v>0</v>
      </c>
      <c r="GQ499" s="274">
        <v>0</v>
      </c>
      <c r="GR499" s="274">
        <v>0</v>
      </c>
      <c r="GS499" s="274">
        <v>19</v>
      </c>
      <c r="GT499" s="258">
        <f t="shared" si="7722"/>
        <v>19</v>
      </c>
      <c r="GU499" s="244">
        <f t="shared" si="7723"/>
        <v>1</v>
      </c>
      <c r="GV499" s="245">
        <f t="shared" si="7724"/>
        <v>0</v>
      </c>
      <c r="GW499" s="278">
        <f t="shared" si="7725"/>
        <v>0</v>
      </c>
      <c r="GX499" s="244">
        <f t="shared" si="7726"/>
        <v>1</v>
      </c>
      <c r="GY499" s="247">
        <f t="shared" si="7727"/>
        <v>0</v>
      </c>
      <c r="GZ499" s="237">
        <f t="shared" si="7728"/>
        <v>0</v>
      </c>
      <c r="HA499" s="247">
        <f t="shared" si="7729"/>
        <v>0</v>
      </c>
      <c r="HB499" s="259">
        <f t="shared" si="7730"/>
        <v>0</v>
      </c>
      <c r="HC499" s="247">
        <v>0</v>
      </c>
      <c r="HD499" s="247">
        <v>0</v>
      </c>
      <c r="HE499" s="247">
        <v>0</v>
      </c>
      <c r="HF499" s="247">
        <v>0</v>
      </c>
      <c r="HG499" s="247">
        <v>0</v>
      </c>
      <c r="HH499" s="247">
        <v>0</v>
      </c>
      <c r="HI499" s="247">
        <v>0</v>
      </c>
      <c r="HJ499" s="247">
        <v>0</v>
      </c>
      <c r="HK499" s="274">
        <v>0</v>
      </c>
      <c r="HL499" s="274">
        <v>0</v>
      </c>
      <c r="HM499" s="274">
        <v>0</v>
      </c>
      <c r="HN499" s="274">
        <v>21</v>
      </c>
      <c r="HO499" s="258">
        <f t="shared" si="7731"/>
        <v>21</v>
      </c>
      <c r="HP499" s="244">
        <f t="shared" si="7732"/>
        <v>1</v>
      </c>
      <c r="HQ499" s="245">
        <f t="shared" si="7733"/>
        <v>0</v>
      </c>
      <c r="HR499" s="278">
        <f t="shared" si="7734"/>
        <v>0</v>
      </c>
      <c r="HS499" s="244">
        <f t="shared" si="7735"/>
        <v>1</v>
      </c>
      <c r="HT499" s="247">
        <f t="shared" si="7736"/>
        <v>0</v>
      </c>
      <c r="HU499" s="237">
        <f t="shared" si="7737"/>
        <v>0</v>
      </c>
      <c r="HV499" s="247">
        <f t="shared" si="7738"/>
        <v>0</v>
      </c>
      <c r="HW499" s="259">
        <f t="shared" si="7739"/>
        <v>0</v>
      </c>
      <c r="HX499" s="247">
        <v>0</v>
      </c>
      <c r="HY499" s="247">
        <v>0</v>
      </c>
      <c r="HZ499" s="247">
        <v>0</v>
      </c>
      <c r="IA499" s="247">
        <v>0</v>
      </c>
      <c r="IB499" s="247">
        <v>0</v>
      </c>
      <c r="IC499" s="247">
        <v>0</v>
      </c>
      <c r="ID499" s="247">
        <v>0</v>
      </c>
      <c r="IE499" s="247">
        <v>0</v>
      </c>
      <c r="IF499" s="274">
        <v>0</v>
      </c>
      <c r="IG499" s="274">
        <v>1</v>
      </c>
      <c r="IH499" s="274">
        <v>0</v>
      </c>
      <c r="II499" s="274">
        <v>19</v>
      </c>
      <c r="IJ499" s="258">
        <f t="shared" si="7740"/>
        <v>18</v>
      </c>
      <c r="IK499" s="244">
        <f t="shared" si="7741"/>
        <v>0.94736842105263153</v>
      </c>
      <c r="IL499" s="245">
        <f t="shared" si="7742"/>
        <v>1</v>
      </c>
      <c r="IM499" s="278">
        <f t="shared" si="7743"/>
        <v>5.2631578947368418E-2</v>
      </c>
      <c r="IN499" s="244">
        <f t="shared" si="7744"/>
        <v>1</v>
      </c>
      <c r="IO499" s="247">
        <f t="shared" si="7745"/>
        <v>1</v>
      </c>
      <c r="IP499" s="237">
        <f t="shared" si="7746"/>
        <v>5.2631578947368418E-2</v>
      </c>
      <c r="IQ499" s="247">
        <f t="shared" si="7747"/>
        <v>0</v>
      </c>
      <c r="IR499" s="259">
        <f t="shared" si="7748"/>
        <v>0</v>
      </c>
      <c r="IS499" s="247">
        <v>0</v>
      </c>
      <c r="IT499" s="247">
        <v>0</v>
      </c>
      <c r="IU499" s="247">
        <v>0</v>
      </c>
      <c r="IV499" s="247">
        <v>0</v>
      </c>
      <c r="IW499" s="247">
        <v>0</v>
      </c>
      <c r="IX499" s="247">
        <v>0</v>
      </c>
      <c r="IY499" s="247">
        <v>0</v>
      </c>
      <c r="IZ499" s="247">
        <v>1</v>
      </c>
      <c r="JA499" s="274">
        <v>0</v>
      </c>
      <c r="JB499" s="274">
        <v>0</v>
      </c>
      <c r="JC499" s="274">
        <v>0</v>
      </c>
      <c r="JD499" s="247">
        <f t="shared" si="7749"/>
        <v>241</v>
      </c>
      <c r="JE499" s="258">
        <f t="shared" si="7750"/>
        <v>239</v>
      </c>
      <c r="JF499" s="262">
        <f t="shared" si="7751"/>
        <v>0.99170124481327804</v>
      </c>
      <c r="JG499" s="245">
        <f t="shared" si="7752"/>
        <v>2</v>
      </c>
      <c r="JH499" s="262">
        <f t="shared" si="7753"/>
        <v>8.2987551867219917E-3</v>
      </c>
      <c r="JI499" s="262">
        <f t="shared" si="7754"/>
        <v>0.99585062240663902</v>
      </c>
      <c r="JJ499" s="247">
        <f t="shared" si="6827"/>
        <v>1</v>
      </c>
      <c r="JK499" s="260">
        <f t="shared" si="6828"/>
        <v>4.1493775933609959E-3</v>
      </c>
      <c r="JL499" s="247">
        <f t="shared" si="6829"/>
        <v>1</v>
      </c>
      <c r="JM499" s="262">
        <f t="shared" si="7755"/>
        <v>4.1493775933609959E-3</v>
      </c>
      <c r="JN499" s="247">
        <f t="shared" si="7756"/>
        <v>0</v>
      </c>
      <c r="JO499" s="247">
        <f t="shared" si="7757"/>
        <v>0</v>
      </c>
      <c r="JP499" s="247">
        <f t="shared" si="7758"/>
        <v>1</v>
      </c>
      <c r="JQ499" s="247">
        <f t="shared" si="7759"/>
        <v>0</v>
      </c>
      <c r="JR499" s="247">
        <f t="shared" si="7760"/>
        <v>0</v>
      </c>
      <c r="JS499" s="247">
        <f t="shared" si="7761"/>
        <v>0</v>
      </c>
      <c r="JT499" s="247">
        <f t="shared" si="7762"/>
        <v>0</v>
      </c>
      <c r="JU499" s="247">
        <f t="shared" si="7763"/>
        <v>1</v>
      </c>
      <c r="JV499" s="247">
        <f t="shared" si="7764"/>
        <v>0</v>
      </c>
      <c r="JW499" s="247">
        <f t="shared" si="7765"/>
        <v>1</v>
      </c>
      <c r="JX499" s="247">
        <f t="shared" si="7766"/>
        <v>0</v>
      </c>
    </row>
    <row r="500" spans="1:284" ht="15" customHeight="1" thickBot="1">
      <c r="A500" s="326" t="s">
        <v>745</v>
      </c>
      <c r="B500" s="327"/>
      <c r="C500" s="327"/>
      <c r="D500" s="327"/>
      <c r="E500" s="327"/>
      <c r="F500" s="327"/>
      <c r="G500" s="327"/>
      <c r="H500" s="327"/>
      <c r="I500" s="328"/>
      <c r="J500" s="249"/>
      <c r="K500" s="250">
        <v>16</v>
      </c>
      <c r="L500" s="279">
        <f>SUM(L484:L499)</f>
        <v>352</v>
      </c>
      <c r="M500" s="251">
        <f>L500-(R500+T500)</f>
        <v>336</v>
      </c>
      <c r="N500" s="256">
        <f t="shared" si="7644"/>
        <v>0.95454545454545459</v>
      </c>
      <c r="O500" s="253">
        <f t="shared" si="7645"/>
        <v>16</v>
      </c>
      <c r="P500" s="252">
        <f t="shared" si="7646"/>
        <v>4.5454545454545456E-2</v>
      </c>
      <c r="Q500" s="256">
        <f>((L500-T500)/L500)</f>
        <v>0.98295454545454541</v>
      </c>
      <c r="R500" s="251">
        <f>Y500+AB500+AC500</f>
        <v>10</v>
      </c>
      <c r="S500" s="252">
        <f t="shared" si="7649"/>
        <v>2.8409090909090908E-2</v>
      </c>
      <c r="T500" s="251">
        <f>V500+W500+X500+Z500+AA500</f>
        <v>6</v>
      </c>
      <c r="U500" s="252">
        <f t="shared" si="7651"/>
        <v>1.7045454545454544E-2</v>
      </c>
      <c r="V500" s="290">
        <f t="shared" ref="V500:AG500" si="7774">SUM(V484:V499)</f>
        <v>0</v>
      </c>
      <c r="W500" s="290">
        <f t="shared" si="7774"/>
        <v>4</v>
      </c>
      <c r="X500" s="290">
        <f t="shared" si="7774"/>
        <v>2</v>
      </c>
      <c r="Y500" s="290">
        <f t="shared" si="7774"/>
        <v>0</v>
      </c>
      <c r="Z500" s="290">
        <f t="shared" si="7774"/>
        <v>0</v>
      </c>
      <c r="AA500" s="290">
        <f t="shared" si="7774"/>
        <v>0</v>
      </c>
      <c r="AB500" s="290">
        <f t="shared" si="7774"/>
        <v>0</v>
      </c>
      <c r="AC500" s="290">
        <f t="shared" si="7774"/>
        <v>10</v>
      </c>
      <c r="AD500" s="290">
        <f t="shared" si="7774"/>
        <v>2</v>
      </c>
      <c r="AE500" s="290">
        <f t="shared" si="7774"/>
        <v>5</v>
      </c>
      <c r="AF500" s="290">
        <f t="shared" si="7774"/>
        <v>1</v>
      </c>
      <c r="AG500" s="279">
        <f t="shared" si="7774"/>
        <v>320</v>
      </c>
      <c r="AH500" s="251">
        <f>AG500-(AM500+AO500)</f>
        <v>306</v>
      </c>
      <c r="AI500" s="256">
        <f t="shared" si="7653"/>
        <v>0.95625000000000004</v>
      </c>
      <c r="AJ500" s="253">
        <f t="shared" si="7654"/>
        <v>14</v>
      </c>
      <c r="AK500" s="252">
        <f t="shared" si="7655"/>
        <v>4.3749999999999997E-2</v>
      </c>
      <c r="AL500" s="256">
        <f>((AG500-AO500)/AG500)</f>
        <v>0.984375</v>
      </c>
      <c r="AM500" s="251">
        <f>AT500+AW500+AX500</f>
        <v>9</v>
      </c>
      <c r="AN500" s="252">
        <f t="shared" si="7658"/>
        <v>2.8125000000000001E-2</v>
      </c>
      <c r="AO500" s="251">
        <f>AQ500+AR500+AS500+AU500+AV500</f>
        <v>5</v>
      </c>
      <c r="AP500" s="252">
        <f t="shared" si="7660"/>
        <v>1.5625E-2</v>
      </c>
      <c r="AQ500" s="290">
        <f t="shared" ref="AQ500:BB500" si="7775">SUM(AQ484:AQ499)</f>
        <v>0</v>
      </c>
      <c r="AR500" s="290">
        <f t="shared" si="7775"/>
        <v>0</v>
      </c>
      <c r="AS500" s="290">
        <f t="shared" si="7775"/>
        <v>5</v>
      </c>
      <c r="AT500" s="290">
        <f t="shared" si="7775"/>
        <v>0</v>
      </c>
      <c r="AU500" s="290">
        <f t="shared" si="7775"/>
        <v>0</v>
      </c>
      <c r="AV500" s="290">
        <f t="shared" si="7775"/>
        <v>0</v>
      </c>
      <c r="AW500" s="290">
        <f t="shared" si="7775"/>
        <v>0</v>
      </c>
      <c r="AX500" s="290">
        <f t="shared" si="7775"/>
        <v>9</v>
      </c>
      <c r="AY500" s="290">
        <f t="shared" si="7775"/>
        <v>2</v>
      </c>
      <c r="AZ500" s="290">
        <f t="shared" si="7775"/>
        <v>4</v>
      </c>
      <c r="BA500" s="290">
        <f t="shared" si="7775"/>
        <v>0</v>
      </c>
      <c r="BB500" s="279">
        <f t="shared" si="7775"/>
        <v>336</v>
      </c>
      <c r="BC500" s="251">
        <f>BB500-(BH500+BJ500)</f>
        <v>315</v>
      </c>
      <c r="BD500" s="256">
        <f t="shared" si="7662"/>
        <v>0.9375</v>
      </c>
      <c r="BE500" s="253">
        <f t="shared" si="7663"/>
        <v>21</v>
      </c>
      <c r="BF500" s="252">
        <f t="shared" si="7664"/>
        <v>6.25E-2</v>
      </c>
      <c r="BG500" s="256">
        <f>((BB500-BJ500)/BB500)</f>
        <v>0.95238095238095233</v>
      </c>
      <c r="BH500" s="251">
        <f>BO500+BR500+BS500</f>
        <v>5</v>
      </c>
      <c r="BI500" s="252">
        <f t="shared" si="7667"/>
        <v>1.488095238095238E-2</v>
      </c>
      <c r="BJ500" s="251">
        <f>BL500+BM500+BN500+BP500+BQ500</f>
        <v>16</v>
      </c>
      <c r="BK500" s="252">
        <f t="shared" si="7669"/>
        <v>4.7619047619047616E-2</v>
      </c>
      <c r="BL500" s="290">
        <f t="shared" ref="BL500:BW500" si="7776">SUM(BL484:BL499)</f>
        <v>0</v>
      </c>
      <c r="BM500" s="290">
        <f t="shared" si="7776"/>
        <v>1</v>
      </c>
      <c r="BN500" s="290">
        <f t="shared" si="7776"/>
        <v>15</v>
      </c>
      <c r="BO500" s="290">
        <f t="shared" si="7776"/>
        <v>0</v>
      </c>
      <c r="BP500" s="290">
        <f t="shared" si="7776"/>
        <v>0</v>
      </c>
      <c r="BQ500" s="290">
        <f t="shared" si="7776"/>
        <v>0</v>
      </c>
      <c r="BR500" s="290">
        <f t="shared" si="7776"/>
        <v>0</v>
      </c>
      <c r="BS500" s="290">
        <f t="shared" si="7776"/>
        <v>5</v>
      </c>
      <c r="BT500" s="290">
        <f t="shared" si="7776"/>
        <v>1</v>
      </c>
      <c r="BU500" s="290">
        <f t="shared" si="7776"/>
        <v>5</v>
      </c>
      <c r="BV500" s="290">
        <f t="shared" si="7776"/>
        <v>3</v>
      </c>
      <c r="BW500" s="279">
        <f t="shared" si="7776"/>
        <v>336</v>
      </c>
      <c r="BX500" s="251">
        <f>BW500-(CC500+CE500)</f>
        <v>330</v>
      </c>
      <c r="BY500" s="256">
        <f t="shared" si="7671"/>
        <v>0.9821428571428571</v>
      </c>
      <c r="BZ500" s="253">
        <f t="shared" si="7672"/>
        <v>6</v>
      </c>
      <c r="CA500" s="252">
        <f t="shared" si="7673"/>
        <v>1.7857142857142856E-2</v>
      </c>
      <c r="CB500" s="256">
        <f>((BW500-CE500)/BW500)</f>
        <v>0.98511904761904767</v>
      </c>
      <c r="CC500" s="251">
        <f>CJ500+CM500+CN500</f>
        <v>1</v>
      </c>
      <c r="CD500" s="252">
        <f t="shared" si="7676"/>
        <v>2.976190476190476E-3</v>
      </c>
      <c r="CE500" s="251">
        <f>CG500+CH500+CI500+CK500+CL500</f>
        <v>5</v>
      </c>
      <c r="CF500" s="252">
        <f t="shared" si="7678"/>
        <v>1.488095238095238E-2</v>
      </c>
      <c r="CG500" s="290">
        <f t="shared" ref="CG500:CR500" si="7777">SUM(CG484:CG499)</f>
        <v>0</v>
      </c>
      <c r="CH500" s="290">
        <f t="shared" si="7777"/>
        <v>1</v>
      </c>
      <c r="CI500" s="290">
        <f t="shared" si="7777"/>
        <v>4</v>
      </c>
      <c r="CJ500" s="290">
        <f t="shared" si="7777"/>
        <v>0</v>
      </c>
      <c r="CK500" s="290">
        <f t="shared" si="7777"/>
        <v>0</v>
      </c>
      <c r="CL500" s="290">
        <f t="shared" si="7777"/>
        <v>0</v>
      </c>
      <c r="CM500" s="290">
        <f t="shared" si="7777"/>
        <v>0</v>
      </c>
      <c r="CN500" s="290">
        <f t="shared" si="7777"/>
        <v>1</v>
      </c>
      <c r="CO500" s="290">
        <f t="shared" si="7777"/>
        <v>0</v>
      </c>
      <c r="CP500" s="290">
        <f t="shared" si="7777"/>
        <v>1</v>
      </c>
      <c r="CQ500" s="290">
        <f t="shared" si="7777"/>
        <v>0</v>
      </c>
      <c r="CR500" s="279">
        <f t="shared" si="7777"/>
        <v>240</v>
      </c>
      <c r="CS500" s="251">
        <f>CR500-(CX500+CZ500)</f>
        <v>236</v>
      </c>
      <c r="CT500" s="256">
        <f t="shared" si="7680"/>
        <v>0.98333333333333328</v>
      </c>
      <c r="CU500" s="253">
        <f t="shared" si="7681"/>
        <v>4</v>
      </c>
      <c r="CV500" s="252">
        <f t="shared" si="7682"/>
        <v>1.6666666666666666E-2</v>
      </c>
      <c r="CW500" s="256">
        <f>((CR500-CZ500)/CR500)</f>
        <v>0.98333333333333328</v>
      </c>
      <c r="CX500" s="251">
        <f>DE500+DH500+DI500</f>
        <v>0</v>
      </c>
      <c r="CY500" s="252">
        <f t="shared" si="7769"/>
        <v>0</v>
      </c>
      <c r="CZ500" s="251">
        <f>DB500+DC500+DD500+DF500+DG500</f>
        <v>4</v>
      </c>
      <c r="DA500" s="252">
        <f t="shared" si="7770"/>
        <v>1.6666666666666666E-2</v>
      </c>
      <c r="DB500" s="290">
        <f t="shared" ref="DB500:DM500" si="7778">SUM(DB484:DB499)</f>
        <v>0</v>
      </c>
      <c r="DC500" s="290">
        <f t="shared" si="7778"/>
        <v>0</v>
      </c>
      <c r="DD500" s="290">
        <f t="shared" si="7778"/>
        <v>4</v>
      </c>
      <c r="DE500" s="290">
        <f t="shared" si="7778"/>
        <v>0</v>
      </c>
      <c r="DF500" s="290">
        <f t="shared" si="7778"/>
        <v>0</v>
      </c>
      <c r="DG500" s="290">
        <f t="shared" si="7778"/>
        <v>0</v>
      </c>
      <c r="DH500" s="290">
        <f t="shared" si="7778"/>
        <v>0</v>
      </c>
      <c r="DI500" s="290">
        <f t="shared" si="7778"/>
        <v>0</v>
      </c>
      <c r="DJ500" s="290">
        <f t="shared" si="7778"/>
        <v>2</v>
      </c>
      <c r="DK500" s="290">
        <f t="shared" si="7778"/>
        <v>4</v>
      </c>
      <c r="DL500" s="290">
        <f t="shared" si="7778"/>
        <v>0</v>
      </c>
      <c r="DM500" s="279">
        <f t="shared" si="7778"/>
        <v>336</v>
      </c>
      <c r="DN500" s="251">
        <f>DM500-(DS500+DU500)</f>
        <v>321</v>
      </c>
      <c r="DO500" s="256">
        <f t="shared" si="7687"/>
        <v>0.9553571428571429</v>
      </c>
      <c r="DP500" s="253">
        <f t="shared" si="7688"/>
        <v>15</v>
      </c>
      <c r="DQ500" s="252">
        <f t="shared" si="7689"/>
        <v>4.4642857142857144E-2</v>
      </c>
      <c r="DR500" s="256">
        <f>((DM500-DU500)/DM500)</f>
        <v>0.9642857142857143</v>
      </c>
      <c r="DS500" s="251">
        <f>DZ500+EC500+ED500</f>
        <v>3</v>
      </c>
      <c r="DT500" s="252">
        <f t="shared" si="7692"/>
        <v>8.9285714285714281E-3</v>
      </c>
      <c r="DU500" s="251">
        <f>DW500+DX500+DY500+EA500+EB500</f>
        <v>12</v>
      </c>
      <c r="DV500" s="252">
        <f t="shared" si="7694"/>
        <v>3.5714285714285712E-2</v>
      </c>
      <c r="DW500" s="290">
        <f t="shared" ref="DW500:EH500" si="7779">SUM(DW484:DW499)</f>
        <v>0</v>
      </c>
      <c r="DX500" s="290">
        <f t="shared" si="7779"/>
        <v>1</v>
      </c>
      <c r="DY500" s="290">
        <f t="shared" si="7779"/>
        <v>11</v>
      </c>
      <c r="DZ500" s="290">
        <f t="shared" si="7779"/>
        <v>0</v>
      </c>
      <c r="EA500" s="290">
        <f t="shared" si="7779"/>
        <v>0</v>
      </c>
      <c r="EB500" s="290">
        <f t="shared" si="7779"/>
        <v>0</v>
      </c>
      <c r="EC500" s="290">
        <f t="shared" si="7779"/>
        <v>0</v>
      </c>
      <c r="ED500" s="290">
        <f t="shared" si="7779"/>
        <v>3</v>
      </c>
      <c r="EE500" s="290">
        <f t="shared" si="7779"/>
        <v>2</v>
      </c>
      <c r="EF500" s="290">
        <f t="shared" si="7779"/>
        <v>0</v>
      </c>
      <c r="EG500" s="290">
        <f t="shared" si="7779"/>
        <v>0</v>
      </c>
      <c r="EH500" s="279">
        <f t="shared" si="7779"/>
        <v>352</v>
      </c>
      <c r="EI500" s="251">
        <f>EH500-(EN500+EP500)</f>
        <v>337</v>
      </c>
      <c r="EJ500" s="256">
        <f t="shared" si="7696"/>
        <v>0.95738636363636365</v>
      </c>
      <c r="EK500" s="253">
        <f t="shared" si="7697"/>
        <v>15</v>
      </c>
      <c r="EL500" s="252">
        <f t="shared" si="7698"/>
        <v>4.261363636363636E-2</v>
      </c>
      <c r="EM500" s="256">
        <f>((EH500-EP500)/EH500)</f>
        <v>0.99147727272727271</v>
      </c>
      <c r="EN500" s="251">
        <f>EU500+EX500+EY500</f>
        <v>12</v>
      </c>
      <c r="EO500" s="252">
        <f t="shared" si="7701"/>
        <v>3.4090909090909088E-2</v>
      </c>
      <c r="EP500" s="251">
        <f>ER500+ES500+ET500+EV500+EW500</f>
        <v>3</v>
      </c>
      <c r="EQ500" s="252">
        <f t="shared" si="7703"/>
        <v>8.5227272727272721E-3</v>
      </c>
      <c r="ER500" s="290">
        <f t="shared" ref="ER500:FC500" si="7780">SUM(ER484:ER499)</f>
        <v>0</v>
      </c>
      <c r="ES500" s="290">
        <f t="shared" si="7780"/>
        <v>0</v>
      </c>
      <c r="ET500" s="290">
        <f t="shared" si="7780"/>
        <v>3</v>
      </c>
      <c r="EU500" s="290">
        <f t="shared" si="7780"/>
        <v>0</v>
      </c>
      <c r="EV500" s="290">
        <f t="shared" si="7780"/>
        <v>0</v>
      </c>
      <c r="EW500" s="290">
        <f t="shared" si="7780"/>
        <v>0</v>
      </c>
      <c r="EX500" s="290">
        <f t="shared" si="7780"/>
        <v>2</v>
      </c>
      <c r="EY500" s="290">
        <f t="shared" si="7780"/>
        <v>10</v>
      </c>
      <c r="EZ500" s="290">
        <f t="shared" si="7780"/>
        <v>1</v>
      </c>
      <c r="FA500" s="290">
        <f t="shared" si="7780"/>
        <v>7</v>
      </c>
      <c r="FB500" s="290">
        <f t="shared" si="7780"/>
        <v>1</v>
      </c>
      <c r="FC500" s="279">
        <f t="shared" si="7780"/>
        <v>288</v>
      </c>
      <c r="FD500" s="251">
        <f>FC500-(FI500+FK500)</f>
        <v>284</v>
      </c>
      <c r="FE500" s="256">
        <f t="shared" si="7705"/>
        <v>0.98611111111111116</v>
      </c>
      <c r="FF500" s="253">
        <f t="shared" si="7706"/>
        <v>4</v>
      </c>
      <c r="FG500" s="252">
        <f t="shared" si="7707"/>
        <v>1.3888888888888888E-2</v>
      </c>
      <c r="FH500" s="256">
        <f>((FC500-FK500)/FC500)</f>
        <v>0.98958333333333337</v>
      </c>
      <c r="FI500" s="251">
        <f>FP500+FS500+FT500</f>
        <v>1</v>
      </c>
      <c r="FJ500" s="252">
        <f t="shared" si="7710"/>
        <v>3.472222222222222E-3</v>
      </c>
      <c r="FK500" s="251">
        <f>FM500+FN500+FO500+FQ500+FR500</f>
        <v>3</v>
      </c>
      <c r="FL500" s="252">
        <f t="shared" si="7712"/>
        <v>1.0416666666666666E-2</v>
      </c>
      <c r="FM500" s="290">
        <f t="shared" ref="FM500:FX500" si="7781">SUM(FM484:FM499)</f>
        <v>0</v>
      </c>
      <c r="FN500" s="290">
        <f t="shared" si="7781"/>
        <v>1</v>
      </c>
      <c r="FO500" s="290">
        <f t="shared" si="7781"/>
        <v>2</v>
      </c>
      <c r="FP500" s="290">
        <f t="shared" si="7781"/>
        <v>0</v>
      </c>
      <c r="FQ500" s="290">
        <f t="shared" si="7781"/>
        <v>0</v>
      </c>
      <c r="FR500" s="290">
        <f t="shared" si="7781"/>
        <v>0</v>
      </c>
      <c r="FS500" s="290">
        <f t="shared" si="7781"/>
        <v>0</v>
      </c>
      <c r="FT500" s="290">
        <f t="shared" si="7781"/>
        <v>1</v>
      </c>
      <c r="FU500" s="290">
        <f t="shared" si="7781"/>
        <v>0</v>
      </c>
      <c r="FV500" s="290">
        <f t="shared" si="7781"/>
        <v>1</v>
      </c>
      <c r="FW500" s="290">
        <f t="shared" si="7781"/>
        <v>0</v>
      </c>
      <c r="FX500" s="279">
        <f t="shared" si="7781"/>
        <v>352</v>
      </c>
      <c r="FY500" s="251">
        <f>FX500-(GD500+GF500)</f>
        <v>335</v>
      </c>
      <c r="FZ500" s="256">
        <f t="shared" si="7714"/>
        <v>0.95170454545454541</v>
      </c>
      <c r="GA500" s="253">
        <f t="shared" si="7715"/>
        <v>17</v>
      </c>
      <c r="GB500" s="252">
        <f t="shared" si="7716"/>
        <v>4.8295454545454544E-2</v>
      </c>
      <c r="GC500" s="256">
        <f>((FX500-GF500)/FX500)</f>
        <v>0.98579545454545459</v>
      </c>
      <c r="GD500" s="251">
        <f>GK500+GN500+GO500</f>
        <v>12</v>
      </c>
      <c r="GE500" s="252">
        <f t="shared" si="7719"/>
        <v>3.4090909090909088E-2</v>
      </c>
      <c r="GF500" s="251">
        <f>GH500+GI500+GJ500+GL500+GM500</f>
        <v>5</v>
      </c>
      <c r="GG500" s="252">
        <f t="shared" si="7721"/>
        <v>1.4204545454545454E-2</v>
      </c>
      <c r="GH500" s="290">
        <f t="shared" ref="GH500:GS500" si="7782">SUM(GH484:GH499)</f>
        <v>0</v>
      </c>
      <c r="GI500" s="290">
        <f t="shared" si="7782"/>
        <v>0</v>
      </c>
      <c r="GJ500" s="290">
        <f t="shared" si="7782"/>
        <v>5</v>
      </c>
      <c r="GK500" s="290">
        <f t="shared" si="7782"/>
        <v>0</v>
      </c>
      <c r="GL500" s="290">
        <f t="shared" si="7782"/>
        <v>0</v>
      </c>
      <c r="GM500" s="290">
        <f t="shared" si="7782"/>
        <v>0</v>
      </c>
      <c r="GN500" s="290">
        <f t="shared" si="7782"/>
        <v>6</v>
      </c>
      <c r="GO500" s="290">
        <f t="shared" si="7782"/>
        <v>6</v>
      </c>
      <c r="GP500" s="290">
        <f t="shared" si="7782"/>
        <v>1</v>
      </c>
      <c r="GQ500" s="290">
        <f t="shared" si="7782"/>
        <v>1</v>
      </c>
      <c r="GR500" s="290">
        <f t="shared" si="7782"/>
        <v>2</v>
      </c>
      <c r="GS500" s="279">
        <f t="shared" si="7782"/>
        <v>304</v>
      </c>
      <c r="GT500" s="251">
        <f>GS500-(GY500+HA500)</f>
        <v>287</v>
      </c>
      <c r="GU500" s="256">
        <f t="shared" si="7723"/>
        <v>0.94407894736842102</v>
      </c>
      <c r="GV500" s="253">
        <f t="shared" si="7724"/>
        <v>17</v>
      </c>
      <c r="GW500" s="252">
        <f t="shared" si="7725"/>
        <v>5.5921052631578948E-2</v>
      </c>
      <c r="GX500" s="256">
        <f>((GS500-HA500)/GS500)</f>
        <v>0.96710526315789469</v>
      </c>
      <c r="GY500" s="251">
        <f>HF500+HI500+HJ500</f>
        <v>7</v>
      </c>
      <c r="GZ500" s="252">
        <f t="shared" si="7728"/>
        <v>2.3026315789473683E-2</v>
      </c>
      <c r="HA500" s="251">
        <f>HC500+HD500+HE500+HG500+HH500</f>
        <v>10</v>
      </c>
      <c r="HB500" s="252">
        <f t="shared" si="7730"/>
        <v>3.2894736842105261E-2</v>
      </c>
      <c r="HC500" s="290">
        <f t="shared" ref="HC500:HN500" si="7783">SUM(HC484:HC499)</f>
        <v>0</v>
      </c>
      <c r="HD500" s="290">
        <f t="shared" si="7783"/>
        <v>0</v>
      </c>
      <c r="HE500" s="290">
        <f t="shared" si="7783"/>
        <v>10</v>
      </c>
      <c r="HF500" s="290">
        <f t="shared" si="7783"/>
        <v>3</v>
      </c>
      <c r="HG500" s="290">
        <f t="shared" si="7783"/>
        <v>0</v>
      </c>
      <c r="HH500" s="290">
        <f t="shared" si="7783"/>
        <v>0</v>
      </c>
      <c r="HI500" s="290">
        <f t="shared" si="7783"/>
        <v>0</v>
      </c>
      <c r="HJ500" s="290">
        <f t="shared" si="7783"/>
        <v>4</v>
      </c>
      <c r="HK500" s="290">
        <f t="shared" si="7783"/>
        <v>2</v>
      </c>
      <c r="HL500" s="290">
        <f t="shared" si="7783"/>
        <v>5</v>
      </c>
      <c r="HM500" s="290">
        <f t="shared" si="7783"/>
        <v>1</v>
      </c>
      <c r="HN500" s="279">
        <f t="shared" si="7783"/>
        <v>336</v>
      </c>
      <c r="HO500" s="251">
        <f>HN500-(HT500+HV500)</f>
        <v>294</v>
      </c>
      <c r="HP500" s="256">
        <f t="shared" si="7732"/>
        <v>0.875</v>
      </c>
      <c r="HQ500" s="253">
        <f t="shared" si="7733"/>
        <v>42</v>
      </c>
      <c r="HR500" s="252">
        <f t="shared" si="7734"/>
        <v>0.125</v>
      </c>
      <c r="HS500" s="256">
        <f>((HN500-HV500)/HN500)</f>
        <v>0.9196428571428571</v>
      </c>
      <c r="HT500" s="251">
        <f>IA500+ID500+IE500</f>
        <v>15</v>
      </c>
      <c r="HU500" s="252">
        <f t="shared" si="7737"/>
        <v>4.4642857142857144E-2</v>
      </c>
      <c r="HV500" s="251">
        <f>HX500+HY500+HZ500+IB500+IC500</f>
        <v>27</v>
      </c>
      <c r="HW500" s="252">
        <f t="shared" si="7739"/>
        <v>8.0357142857142863E-2</v>
      </c>
      <c r="HX500" s="290">
        <f t="shared" ref="HX500:II500" si="7784">SUM(HX484:HX499)</f>
        <v>0</v>
      </c>
      <c r="HY500" s="290">
        <f t="shared" si="7784"/>
        <v>0</v>
      </c>
      <c r="HZ500" s="290">
        <f t="shared" si="7784"/>
        <v>27</v>
      </c>
      <c r="IA500" s="290">
        <f t="shared" si="7784"/>
        <v>0</v>
      </c>
      <c r="IB500" s="290">
        <f t="shared" si="7784"/>
        <v>0</v>
      </c>
      <c r="IC500" s="290">
        <f t="shared" si="7784"/>
        <v>0</v>
      </c>
      <c r="ID500" s="290">
        <f t="shared" si="7784"/>
        <v>0</v>
      </c>
      <c r="IE500" s="290">
        <f t="shared" si="7784"/>
        <v>15</v>
      </c>
      <c r="IF500" s="290">
        <f t="shared" si="7784"/>
        <v>2</v>
      </c>
      <c r="IG500" s="290">
        <f t="shared" si="7784"/>
        <v>8</v>
      </c>
      <c r="IH500" s="290">
        <f t="shared" si="7784"/>
        <v>3</v>
      </c>
      <c r="II500" s="279">
        <f t="shared" si="7784"/>
        <v>304</v>
      </c>
      <c r="IJ500" s="251">
        <f>II500-(IO500+IQ500)</f>
        <v>245</v>
      </c>
      <c r="IK500" s="256">
        <f t="shared" si="7741"/>
        <v>0.80592105263157898</v>
      </c>
      <c r="IL500" s="253">
        <f t="shared" si="7742"/>
        <v>59</v>
      </c>
      <c r="IM500" s="252">
        <f t="shared" si="7743"/>
        <v>0.19407894736842105</v>
      </c>
      <c r="IN500" s="256">
        <f>((II500-IQ500)/II500)</f>
        <v>0.88486842105263153</v>
      </c>
      <c r="IO500" s="251">
        <f>IV500+IY500+IZ500</f>
        <v>24</v>
      </c>
      <c r="IP500" s="252">
        <f t="shared" si="7746"/>
        <v>7.8947368421052627E-2</v>
      </c>
      <c r="IQ500" s="251">
        <f>IS500+IT500+IU500+IW500+IX500</f>
        <v>35</v>
      </c>
      <c r="IR500" s="252">
        <f t="shared" si="7748"/>
        <v>0.11513157894736842</v>
      </c>
      <c r="IS500" s="290">
        <f t="shared" ref="IS500:JD500" si="7785">SUM(IS484:IS499)</f>
        <v>0</v>
      </c>
      <c r="IT500" s="290">
        <f t="shared" si="7785"/>
        <v>0</v>
      </c>
      <c r="IU500" s="290">
        <f t="shared" si="7785"/>
        <v>35</v>
      </c>
      <c r="IV500" s="290">
        <f t="shared" si="7785"/>
        <v>0</v>
      </c>
      <c r="IW500" s="290">
        <f t="shared" si="7785"/>
        <v>0</v>
      </c>
      <c r="IX500" s="290">
        <f t="shared" si="7785"/>
        <v>0</v>
      </c>
      <c r="IY500" s="290">
        <f t="shared" si="7785"/>
        <v>5</v>
      </c>
      <c r="IZ500" s="290">
        <f t="shared" si="7785"/>
        <v>19</v>
      </c>
      <c r="JA500" s="290">
        <f t="shared" si="7785"/>
        <v>4</v>
      </c>
      <c r="JB500" s="290">
        <f t="shared" si="7785"/>
        <v>3</v>
      </c>
      <c r="JC500" s="290">
        <f t="shared" si="7785"/>
        <v>2</v>
      </c>
      <c r="JD500" s="279">
        <f t="shared" si="7785"/>
        <v>3856</v>
      </c>
      <c r="JE500" s="251">
        <f>JD500-(JJ500+JL500)</f>
        <v>3626</v>
      </c>
      <c r="JF500" s="256">
        <f t="shared" si="7751"/>
        <v>0.94035269709543567</v>
      </c>
      <c r="JG500" s="253">
        <f t="shared" si="7752"/>
        <v>230</v>
      </c>
      <c r="JH500" s="252">
        <f t="shared" si="7753"/>
        <v>5.9647302904564319E-2</v>
      </c>
      <c r="JI500" s="256">
        <f>((JD500-JL500)/JD500)</f>
        <v>0.96602697095435686</v>
      </c>
      <c r="JJ500" s="251">
        <f>JQ500+JT500+JU500</f>
        <v>99</v>
      </c>
      <c r="JK500" s="252">
        <f t="shared" si="6828"/>
        <v>2.5674273858921161E-2</v>
      </c>
      <c r="JL500" s="251">
        <f>JN500+JO500+JP500+JR500+JS500</f>
        <v>131</v>
      </c>
      <c r="JM500" s="252">
        <f t="shared" si="7755"/>
        <v>3.3973029045643151E-2</v>
      </c>
      <c r="JN500" s="290">
        <f t="shared" ref="JN500:JX500" si="7786">SUM(JN484:JN499)</f>
        <v>0</v>
      </c>
      <c r="JO500" s="290">
        <f t="shared" si="7786"/>
        <v>8</v>
      </c>
      <c r="JP500" s="290">
        <f t="shared" si="7786"/>
        <v>123</v>
      </c>
      <c r="JQ500" s="290">
        <f t="shared" si="7786"/>
        <v>3</v>
      </c>
      <c r="JR500" s="290">
        <f t="shared" si="7786"/>
        <v>0</v>
      </c>
      <c r="JS500" s="290">
        <f t="shared" si="7786"/>
        <v>0</v>
      </c>
      <c r="JT500" s="290">
        <f t="shared" si="7786"/>
        <v>13</v>
      </c>
      <c r="JU500" s="290">
        <f t="shared" si="7786"/>
        <v>83</v>
      </c>
      <c r="JV500" s="290">
        <f t="shared" si="7786"/>
        <v>19</v>
      </c>
      <c r="JW500" s="290">
        <f t="shared" si="7786"/>
        <v>44</v>
      </c>
      <c r="JX500" s="290">
        <f t="shared" si="7786"/>
        <v>13</v>
      </c>
    </row>
    <row r="501" spans="1:284" ht="15" customHeight="1" thickBot="1">
      <c r="A501" s="329"/>
      <c r="B501" s="330"/>
      <c r="C501" s="330"/>
      <c r="D501" s="330"/>
      <c r="E501" s="330"/>
      <c r="F501" s="330"/>
      <c r="G501" s="330"/>
      <c r="H501" s="330"/>
      <c r="I501" s="331"/>
      <c r="J501" s="249"/>
      <c r="K501" s="254"/>
      <c r="L501" s="248"/>
      <c r="M501" s="251"/>
      <c r="N501" s="252"/>
      <c r="O501" s="253"/>
      <c r="P501" s="252"/>
      <c r="Q501" s="252"/>
      <c r="R501" s="251"/>
      <c r="S501" s="252"/>
      <c r="T501" s="251"/>
      <c r="U501" s="252"/>
      <c r="V501" s="255">
        <f>V500/L500</f>
        <v>0</v>
      </c>
      <c r="W501" s="255">
        <f>W500/L500</f>
        <v>1.1363636363636364E-2</v>
      </c>
      <c r="X501" s="255">
        <f>X500/L500</f>
        <v>5.681818181818182E-3</v>
      </c>
      <c r="Y501" s="255">
        <f>Y500/L500</f>
        <v>0</v>
      </c>
      <c r="Z501" s="255">
        <f>Z500/L500</f>
        <v>0</v>
      </c>
      <c r="AA501" s="255">
        <f>AA500/L500</f>
        <v>0</v>
      </c>
      <c r="AB501" s="255">
        <f>AB500/L500</f>
        <v>0</v>
      </c>
      <c r="AC501" s="255">
        <f>AC500/L500</f>
        <v>2.8409090909090908E-2</v>
      </c>
      <c r="AD501" s="255">
        <f>AD500/L500</f>
        <v>5.681818181818182E-3</v>
      </c>
      <c r="AE501" s="255">
        <f>AE500/L500</f>
        <v>1.4204545454545454E-2</v>
      </c>
      <c r="AF501" s="255">
        <f>AF500/L500</f>
        <v>2.840909090909091E-3</v>
      </c>
      <c r="AG501" s="248"/>
      <c r="AH501" s="251"/>
      <c r="AI501" s="252"/>
      <c r="AJ501" s="253"/>
      <c r="AK501" s="252"/>
      <c r="AL501" s="252"/>
      <c r="AM501" s="251"/>
      <c r="AN501" s="252"/>
      <c r="AO501" s="251"/>
      <c r="AP501" s="252"/>
      <c r="AQ501" s="255">
        <f>AQ500/AG500</f>
        <v>0</v>
      </c>
      <c r="AR501" s="255">
        <f>AR500/AG500</f>
        <v>0</v>
      </c>
      <c r="AS501" s="255">
        <f>AS500/AG500</f>
        <v>1.5625E-2</v>
      </c>
      <c r="AT501" s="255">
        <f>AT500/AG500</f>
        <v>0</v>
      </c>
      <c r="AU501" s="255">
        <f>AU500/AG500</f>
        <v>0</v>
      </c>
      <c r="AV501" s="255">
        <f>AV500/AG500</f>
        <v>0</v>
      </c>
      <c r="AW501" s="255">
        <f>AW500/AG500</f>
        <v>0</v>
      </c>
      <c r="AX501" s="255">
        <f>AX500/AG500</f>
        <v>2.8125000000000001E-2</v>
      </c>
      <c r="AY501" s="255">
        <f>AY500/AG500</f>
        <v>6.2500000000000003E-3</v>
      </c>
      <c r="AZ501" s="255">
        <f>AZ500/AG500</f>
        <v>1.2500000000000001E-2</v>
      </c>
      <c r="BA501" s="255">
        <f>BA500/AG500</f>
        <v>0</v>
      </c>
      <c r="BB501" s="248"/>
      <c r="BC501" s="251"/>
      <c r="BD501" s="252"/>
      <c r="BE501" s="253"/>
      <c r="BF501" s="252"/>
      <c r="BG501" s="252"/>
      <c r="BH501" s="251"/>
      <c r="BI501" s="252"/>
      <c r="BJ501" s="251"/>
      <c r="BK501" s="252"/>
      <c r="BL501" s="255">
        <f>BL500/BB500</f>
        <v>0</v>
      </c>
      <c r="BM501" s="255">
        <f>BM500/BB500</f>
        <v>2.976190476190476E-3</v>
      </c>
      <c r="BN501" s="255">
        <f>BN500/BB500</f>
        <v>4.4642857142857144E-2</v>
      </c>
      <c r="BO501" s="255">
        <f>BO500/BB500</f>
        <v>0</v>
      </c>
      <c r="BP501" s="255">
        <f>BP500/BB500</f>
        <v>0</v>
      </c>
      <c r="BQ501" s="255">
        <f>BQ500/BB500</f>
        <v>0</v>
      </c>
      <c r="BR501" s="255">
        <f>BR500/BB500</f>
        <v>0</v>
      </c>
      <c r="BS501" s="255">
        <f>BS500/BB500</f>
        <v>1.488095238095238E-2</v>
      </c>
      <c r="BT501" s="255">
        <f>BT500/BB500</f>
        <v>2.976190476190476E-3</v>
      </c>
      <c r="BU501" s="255">
        <f>BU500/BB500</f>
        <v>1.488095238095238E-2</v>
      </c>
      <c r="BV501" s="255">
        <f>BV500/BB500</f>
        <v>8.9285714285714281E-3</v>
      </c>
      <c r="BW501" s="248"/>
      <c r="BX501" s="251"/>
      <c r="BY501" s="252"/>
      <c r="BZ501" s="253"/>
      <c r="CA501" s="252"/>
      <c r="CB501" s="252"/>
      <c r="CC501" s="251"/>
      <c r="CD501" s="252"/>
      <c r="CE501" s="251"/>
      <c r="CF501" s="252"/>
      <c r="CG501" s="255">
        <f>CG500/BW500</f>
        <v>0</v>
      </c>
      <c r="CH501" s="255">
        <f>CH500/BW500</f>
        <v>2.976190476190476E-3</v>
      </c>
      <c r="CI501" s="255">
        <f>CI500/BW500</f>
        <v>1.1904761904761904E-2</v>
      </c>
      <c r="CJ501" s="255">
        <f>CJ500/BW500</f>
        <v>0</v>
      </c>
      <c r="CK501" s="255">
        <f>CK500/BW500</f>
        <v>0</v>
      </c>
      <c r="CL501" s="255">
        <f>CL500/BW500</f>
        <v>0</v>
      </c>
      <c r="CM501" s="255">
        <f>CM500/BW500</f>
        <v>0</v>
      </c>
      <c r="CN501" s="255">
        <f>CN500/BW500</f>
        <v>2.976190476190476E-3</v>
      </c>
      <c r="CO501" s="255">
        <f>CO500/BW500</f>
        <v>0</v>
      </c>
      <c r="CP501" s="255">
        <f>CP500/BW500</f>
        <v>2.976190476190476E-3</v>
      </c>
      <c r="CQ501" s="255">
        <f>CQ500/BW500</f>
        <v>0</v>
      </c>
      <c r="CR501" s="248"/>
      <c r="CS501" s="251"/>
      <c r="CT501" s="252"/>
      <c r="CU501" s="253"/>
      <c r="CV501" s="252"/>
      <c r="CW501" s="252"/>
      <c r="CX501" s="251"/>
      <c r="CY501" s="252"/>
      <c r="CZ501" s="251"/>
      <c r="DA501" s="252"/>
      <c r="DB501" s="255">
        <f>DB500/CR500</f>
        <v>0</v>
      </c>
      <c r="DC501" s="255">
        <f>DC500/CR500</f>
        <v>0</v>
      </c>
      <c r="DD501" s="255">
        <f>DD500/CR500</f>
        <v>1.6666666666666666E-2</v>
      </c>
      <c r="DE501" s="255">
        <f>DE500/CR500</f>
        <v>0</v>
      </c>
      <c r="DF501" s="255">
        <f>DF500/CR500</f>
        <v>0</v>
      </c>
      <c r="DG501" s="255">
        <f>DG500/CR500</f>
        <v>0</v>
      </c>
      <c r="DH501" s="255">
        <f>DH500/CR500</f>
        <v>0</v>
      </c>
      <c r="DI501" s="255">
        <f>DI500/CR500</f>
        <v>0</v>
      </c>
      <c r="DJ501" s="255">
        <f>DJ500/CR500</f>
        <v>8.3333333333333332E-3</v>
      </c>
      <c r="DK501" s="255">
        <f>DK500/CR500</f>
        <v>1.6666666666666666E-2</v>
      </c>
      <c r="DL501" s="255">
        <f>DL500/CR500</f>
        <v>0</v>
      </c>
      <c r="DM501" s="248"/>
      <c r="DN501" s="251"/>
      <c r="DO501" s="252"/>
      <c r="DP501" s="253"/>
      <c r="DQ501" s="252"/>
      <c r="DR501" s="252"/>
      <c r="DS501" s="251"/>
      <c r="DT501" s="252"/>
      <c r="DU501" s="251"/>
      <c r="DV501" s="252"/>
      <c r="DW501" s="255">
        <f>DW500/DM500</f>
        <v>0</v>
      </c>
      <c r="DX501" s="255">
        <f>DX500/DM500</f>
        <v>2.976190476190476E-3</v>
      </c>
      <c r="DY501" s="255">
        <f>DY500/DM500</f>
        <v>3.273809523809524E-2</v>
      </c>
      <c r="DZ501" s="255">
        <f>DZ500/DM500</f>
        <v>0</v>
      </c>
      <c r="EA501" s="255">
        <f>EA500/DM500</f>
        <v>0</v>
      </c>
      <c r="EB501" s="255">
        <f>EB500/DM500</f>
        <v>0</v>
      </c>
      <c r="EC501" s="255">
        <f>EC500/DM500</f>
        <v>0</v>
      </c>
      <c r="ED501" s="255">
        <f>ED500/DM500</f>
        <v>8.9285714285714281E-3</v>
      </c>
      <c r="EE501" s="255">
        <f>EE500/DM500</f>
        <v>5.9523809523809521E-3</v>
      </c>
      <c r="EF501" s="255">
        <f>EF500/DM500</f>
        <v>0</v>
      </c>
      <c r="EG501" s="255">
        <f>EG500/DM500</f>
        <v>0</v>
      </c>
      <c r="EH501" s="248"/>
      <c r="EI501" s="251"/>
      <c r="EJ501" s="252"/>
      <c r="EK501" s="253"/>
      <c r="EL501" s="252"/>
      <c r="EM501" s="252"/>
      <c r="EN501" s="251"/>
      <c r="EO501" s="252"/>
      <c r="EP501" s="251"/>
      <c r="EQ501" s="252"/>
      <c r="ER501" s="255">
        <f>ER500/EH500</f>
        <v>0</v>
      </c>
      <c r="ES501" s="255">
        <f>ES500/EH500</f>
        <v>0</v>
      </c>
      <c r="ET501" s="255">
        <f>ET500/EH500</f>
        <v>8.5227272727272721E-3</v>
      </c>
      <c r="EU501" s="255">
        <f>EU500/EH500</f>
        <v>0</v>
      </c>
      <c r="EV501" s="255">
        <f>EV500/EH500</f>
        <v>0</v>
      </c>
      <c r="EW501" s="255">
        <f>EW500/EH500</f>
        <v>0</v>
      </c>
      <c r="EX501" s="255">
        <f>EX500/EH500</f>
        <v>5.681818181818182E-3</v>
      </c>
      <c r="EY501" s="255">
        <f>EY500/EH500</f>
        <v>2.8409090909090908E-2</v>
      </c>
      <c r="EZ501" s="255">
        <f>EZ500/EH500</f>
        <v>2.840909090909091E-3</v>
      </c>
      <c r="FA501" s="255">
        <f>FA500/EH500</f>
        <v>1.9886363636363636E-2</v>
      </c>
      <c r="FB501" s="255">
        <f>FB500/EH500</f>
        <v>2.840909090909091E-3</v>
      </c>
      <c r="FC501" s="248"/>
      <c r="FD501" s="251"/>
      <c r="FE501" s="252"/>
      <c r="FF501" s="253"/>
      <c r="FG501" s="252"/>
      <c r="FH501" s="252"/>
      <c r="FI501" s="251"/>
      <c r="FJ501" s="252"/>
      <c r="FK501" s="251"/>
      <c r="FL501" s="252"/>
      <c r="FM501" s="255">
        <f>FM500/FC500</f>
        <v>0</v>
      </c>
      <c r="FN501" s="255">
        <f>FN500/FC500</f>
        <v>3.472222222222222E-3</v>
      </c>
      <c r="FO501" s="255">
        <f>FO500/FC500</f>
        <v>6.9444444444444441E-3</v>
      </c>
      <c r="FP501" s="255">
        <f>FP500/FC500</f>
        <v>0</v>
      </c>
      <c r="FQ501" s="255">
        <f>FQ500/FC500</f>
        <v>0</v>
      </c>
      <c r="FR501" s="255">
        <f>FR500/FC500</f>
        <v>0</v>
      </c>
      <c r="FS501" s="255">
        <f>FS500/FC500</f>
        <v>0</v>
      </c>
      <c r="FT501" s="255">
        <f>FT500/FC500</f>
        <v>3.472222222222222E-3</v>
      </c>
      <c r="FU501" s="255">
        <f>FU500/FC500</f>
        <v>0</v>
      </c>
      <c r="FV501" s="255">
        <f>FV500/FC500</f>
        <v>3.472222222222222E-3</v>
      </c>
      <c r="FW501" s="255">
        <f>FW500/FC500</f>
        <v>0</v>
      </c>
      <c r="FX501" s="248"/>
      <c r="FY501" s="251"/>
      <c r="FZ501" s="252"/>
      <c r="GA501" s="253"/>
      <c r="GB501" s="252"/>
      <c r="GC501" s="252"/>
      <c r="GD501" s="251"/>
      <c r="GE501" s="252"/>
      <c r="GF501" s="251"/>
      <c r="GG501" s="252"/>
      <c r="GH501" s="255">
        <f>GH500/FX500</f>
        <v>0</v>
      </c>
      <c r="GI501" s="255">
        <f>GI500/FX500</f>
        <v>0</v>
      </c>
      <c r="GJ501" s="255">
        <f>GJ500/FX500</f>
        <v>1.4204545454545454E-2</v>
      </c>
      <c r="GK501" s="255">
        <f>GK500/FX500</f>
        <v>0</v>
      </c>
      <c r="GL501" s="255">
        <f>GL500/FX500</f>
        <v>0</v>
      </c>
      <c r="GM501" s="255">
        <f>GM500/FX500</f>
        <v>0</v>
      </c>
      <c r="GN501" s="255">
        <f>GN500/FX500</f>
        <v>1.7045454545454544E-2</v>
      </c>
      <c r="GO501" s="255">
        <f>GO500/FX500</f>
        <v>1.7045454545454544E-2</v>
      </c>
      <c r="GP501" s="255">
        <f>GP500/FX500</f>
        <v>2.840909090909091E-3</v>
      </c>
      <c r="GQ501" s="255">
        <f>GQ500/FX500</f>
        <v>2.840909090909091E-3</v>
      </c>
      <c r="GR501" s="255">
        <f>GR500/FX500</f>
        <v>5.681818181818182E-3</v>
      </c>
      <c r="GS501" s="248"/>
      <c r="GT501" s="251"/>
      <c r="GU501" s="252"/>
      <c r="GV501" s="253"/>
      <c r="GW501" s="252"/>
      <c r="GX501" s="252"/>
      <c r="GY501" s="251"/>
      <c r="GZ501" s="252"/>
      <c r="HA501" s="251"/>
      <c r="HB501" s="252"/>
      <c r="HC501" s="255">
        <f>HC500/GS500</f>
        <v>0</v>
      </c>
      <c r="HD501" s="255">
        <f>HD500/GS500</f>
        <v>0</v>
      </c>
      <c r="HE501" s="255">
        <f>HE500/GS500</f>
        <v>3.2894736842105261E-2</v>
      </c>
      <c r="HF501" s="255">
        <f>HF500/GS500</f>
        <v>9.8684210526315784E-3</v>
      </c>
      <c r="HG501" s="255">
        <f>HG500/GS500</f>
        <v>0</v>
      </c>
      <c r="HH501" s="255">
        <f>HH500/GS500</f>
        <v>0</v>
      </c>
      <c r="HI501" s="255">
        <f>HI500/GS500</f>
        <v>0</v>
      </c>
      <c r="HJ501" s="255">
        <f>HJ500/GS500</f>
        <v>1.3157894736842105E-2</v>
      </c>
      <c r="HK501" s="255">
        <f>HK500/GS500</f>
        <v>6.5789473684210523E-3</v>
      </c>
      <c r="HL501" s="255">
        <f>HL500/GS500</f>
        <v>1.6447368421052631E-2</v>
      </c>
      <c r="HM501" s="255">
        <f>HM500/GS500</f>
        <v>3.2894736842105261E-3</v>
      </c>
      <c r="HN501" s="248"/>
      <c r="HO501" s="251"/>
      <c r="HP501" s="252"/>
      <c r="HQ501" s="253"/>
      <c r="HR501" s="252"/>
      <c r="HS501" s="252"/>
      <c r="HT501" s="251"/>
      <c r="HU501" s="252"/>
      <c r="HV501" s="251"/>
      <c r="HW501" s="252"/>
      <c r="HX501" s="255">
        <f>HX500/HN500</f>
        <v>0</v>
      </c>
      <c r="HY501" s="255">
        <f>HY500/HN500</f>
        <v>0</v>
      </c>
      <c r="HZ501" s="255">
        <f>HZ500/HN500</f>
        <v>8.0357142857142863E-2</v>
      </c>
      <c r="IA501" s="255">
        <f>IA500/HN500</f>
        <v>0</v>
      </c>
      <c r="IB501" s="255">
        <f>IB500/HN500</f>
        <v>0</v>
      </c>
      <c r="IC501" s="255">
        <f>IC500/HN500</f>
        <v>0</v>
      </c>
      <c r="ID501" s="255">
        <f>ID500/HN500</f>
        <v>0</v>
      </c>
      <c r="IE501" s="255">
        <f>IE500/HN500</f>
        <v>4.4642857142857144E-2</v>
      </c>
      <c r="IF501" s="255">
        <f>IF500/HN500</f>
        <v>5.9523809523809521E-3</v>
      </c>
      <c r="IG501" s="255">
        <f>IG500/HN500</f>
        <v>2.3809523809523808E-2</v>
      </c>
      <c r="IH501" s="255">
        <f>IH500/HN500</f>
        <v>8.9285714285714281E-3</v>
      </c>
      <c r="II501" s="248"/>
      <c r="IJ501" s="251"/>
      <c r="IK501" s="252"/>
      <c r="IL501" s="253"/>
      <c r="IM501" s="252"/>
      <c r="IN501" s="252"/>
      <c r="IO501" s="251"/>
      <c r="IP501" s="252"/>
      <c r="IQ501" s="251"/>
      <c r="IR501" s="252"/>
      <c r="IS501" s="255">
        <f>IS500/II500</f>
        <v>0</v>
      </c>
      <c r="IT501" s="255">
        <f>IT500/II500</f>
        <v>0</v>
      </c>
      <c r="IU501" s="255">
        <f>IU500/II500</f>
        <v>0.11513157894736842</v>
      </c>
      <c r="IV501" s="255">
        <f>IV500/II500</f>
        <v>0</v>
      </c>
      <c r="IW501" s="255">
        <f>IW500/II500</f>
        <v>0</v>
      </c>
      <c r="IX501" s="255">
        <f>IX500/II500</f>
        <v>0</v>
      </c>
      <c r="IY501" s="255">
        <f>IY500/II500</f>
        <v>1.6447368421052631E-2</v>
      </c>
      <c r="IZ501" s="255">
        <f>IZ500/II500</f>
        <v>6.25E-2</v>
      </c>
      <c r="JA501" s="255">
        <f>JA500/II500</f>
        <v>1.3157894736842105E-2</v>
      </c>
      <c r="JB501" s="255">
        <f>JB500/II500</f>
        <v>9.8684210526315784E-3</v>
      </c>
      <c r="JC501" s="255">
        <f>JC500/II500</f>
        <v>6.5789473684210523E-3</v>
      </c>
      <c r="JD501" s="248"/>
      <c r="JE501" s="251"/>
      <c r="JF501" s="252"/>
      <c r="JG501" s="253"/>
      <c r="JH501" s="252"/>
      <c r="JI501" s="252"/>
      <c r="JJ501" s="251"/>
      <c r="JK501" s="252"/>
      <c r="JL501" s="251"/>
      <c r="JM501" s="252"/>
      <c r="JN501" s="255">
        <f>JN500/JD500</f>
        <v>0</v>
      </c>
      <c r="JO501" s="255">
        <f>JO500/JD500</f>
        <v>2.0746887966804979E-3</v>
      </c>
      <c r="JP501" s="255">
        <f>JP500/JD500</f>
        <v>3.1898340248962653E-2</v>
      </c>
      <c r="JQ501" s="255">
        <f>JQ500/JD500</f>
        <v>7.7800829875518667E-4</v>
      </c>
      <c r="JR501" s="255">
        <f>JR500/JD500</f>
        <v>0</v>
      </c>
      <c r="JS501" s="255">
        <f>JS500/JD500</f>
        <v>0</v>
      </c>
      <c r="JT501" s="255">
        <f>JT500/JD500</f>
        <v>3.3713692946058093E-3</v>
      </c>
      <c r="JU501" s="255">
        <f>JU500/JD500</f>
        <v>2.1524896265560166E-2</v>
      </c>
      <c r="JV501" s="255">
        <f>JV500/JD500</f>
        <v>4.9273858921161824E-3</v>
      </c>
      <c r="JW501" s="255">
        <f>JW500/JD500</f>
        <v>1.1410788381742738E-2</v>
      </c>
      <c r="JX501" s="255">
        <f>JX500/JD500</f>
        <v>3.3713692946058093E-3</v>
      </c>
    </row>
    <row r="502" spans="1:284" ht="15" customHeight="1">
      <c r="A502" s="269">
        <v>1</v>
      </c>
      <c r="B502" s="124">
        <v>20020121813</v>
      </c>
      <c r="C502" s="227">
        <f t="shared" ref="C502:C503" ca="1" si="7787">IF(INT(MID(B502,5,2))&lt;=MONTH(NOW()),YEAR(NOW())-INT(LEFT(B502,4)),YEAR(NOW())-INT(LEFT(B502,4))-1)</f>
        <v>19</v>
      </c>
      <c r="D502" s="227">
        <f t="shared" ref="D502:D503" ca="1" si="7788">IF(INT(MID(B502,5,2))&lt;=MONTH(NOW()),MONTH(NOW())-INT(MID(B502,5,2)),12-(INT(MID(B502,5,2))-MONTH(NOW())))</f>
        <v>2</v>
      </c>
      <c r="E502" s="228">
        <f t="shared" ref="E502:E503" si="7789">+SUM($B$1-DATE(H502,G502,F502))/365</f>
        <v>43.224657534246575</v>
      </c>
      <c r="F502" s="118">
        <v>19</v>
      </c>
      <c r="G502" s="118">
        <v>11</v>
      </c>
      <c r="H502" s="118">
        <v>1976</v>
      </c>
      <c r="I502" s="115" t="s">
        <v>430</v>
      </c>
      <c r="J502" s="102" t="s">
        <v>809</v>
      </c>
      <c r="K502" s="106" t="s">
        <v>586</v>
      </c>
      <c r="L502" s="247">
        <v>22</v>
      </c>
      <c r="M502" s="247">
        <f t="shared" ref="M502:M508" si="7790">L502-(R502+T502)</f>
        <v>21</v>
      </c>
      <c r="N502" s="260">
        <f t="shared" ref="N502:N509" si="7791">M502/L502</f>
        <v>0.95454545454545459</v>
      </c>
      <c r="O502" s="238">
        <f t="shared" ref="O502:O509" si="7792">L502-M502</f>
        <v>1</v>
      </c>
      <c r="P502" s="260">
        <f t="shared" ref="P502:P509" si="7793">O502/L502</f>
        <v>4.5454545454545456E-2</v>
      </c>
      <c r="Q502" s="260">
        <f t="shared" ref="Q502:Q508" si="7794">(L502-T502)/L502</f>
        <v>1</v>
      </c>
      <c r="R502" s="247">
        <f t="shared" ref="R502:R508" si="7795">AC502+AB502+AA502</f>
        <v>1</v>
      </c>
      <c r="S502" s="260">
        <f t="shared" ref="S502:S509" si="7796">R502/L502</f>
        <v>4.5454545454545456E-2</v>
      </c>
      <c r="T502" s="247">
        <f t="shared" ref="T502:T508" si="7797">V502+W502+X502+Y502+Z502</f>
        <v>0</v>
      </c>
      <c r="U502" s="260">
        <f t="shared" ref="U502:U509" si="7798">T502/L502</f>
        <v>0</v>
      </c>
      <c r="V502" s="247">
        <v>0</v>
      </c>
      <c r="W502" s="247">
        <v>0</v>
      </c>
      <c r="X502" s="247">
        <v>0</v>
      </c>
      <c r="Y502" s="247">
        <v>0</v>
      </c>
      <c r="Z502" s="247">
        <v>0</v>
      </c>
      <c r="AA502" s="247">
        <v>0</v>
      </c>
      <c r="AB502" s="247">
        <v>0</v>
      </c>
      <c r="AC502" s="247">
        <v>1</v>
      </c>
      <c r="AD502" s="247">
        <v>0</v>
      </c>
      <c r="AE502" s="247">
        <v>0</v>
      </c>
      <c r="AF502" s="247">
        <v>0</v>
      </c>
      <c r="AG502" s="236">
        <v>20</v>
      </c>
      <c r="AH502" s="236">
        <f t="shared" ref="AH502:AH508" si="7799">AG502-(AM502+AO502)</f>
        <v>18</v>
      </c>
      <c r="AI502" s="237">
        <f t="shared" ref="AI502:AI509" si="7800">AH502/AG502</f>
        <v>0.9</v>
      </c>
      <c r="AJ502" s="238">
        <f t="shared" ref="AJ502:AJ509" si="7801">AG502-AH502</f>
        <v>2</v>
      </c>
      <c r="AK502" s="237">
        <f t="shared" ref="AK502:AK509" si="7802">AJ502/AG502</f>
        <v>0.1</v>
      </c>
      <c r="AL502" s="237">
        <f t="shared" ref="AL502:AL508" si="7803">(AG502-AO502)/AG502</f>
        <v>0.95</v>
      </c>
      <c r="AM502" s="236">
        <f t="shared" ref="AM502:AM508" si="7804">AX502+AW502+AV502</f>
        <v>1</v>
      </c>
      <c r="AN502" s="237">
        <f t="shared" ref="AN502:AN509" si="7805">AM502/AG502</f>
        <v>0.05</v>
      </c>
      <c r="AO502" s="236">
        <f t="shared" ref="AO502:AO508" si="7806">AQ502+AR502+AS502+AT502+AU502</f>
        <v>1</v>
      </c>
      <c r="AP502" s="237">
        <f t="shared" ref="AP502:AP509" si="7807">AO502/AG502</f>
        <v>0.05</v>
      </c>
      <c r="AQ502" s="236">
        <v>0</v>
      </c>
      <c r="AR502" s="236">
        <v>0</v>
      </c>
      <c r="AS502" s="236">
        <v>1</v>
      </c>
      <c r="AT502" s="236">
        <v>0</v>
      </c>
      <c r="AU502" s="236">
        <v>0</v>
      </c>
      <c r="AV502" s="236">
        <v>0</v>
      </c>
      <c r="AW502" s="236">
        <v>0</v>
      </c>
      <c r="AX502" s="236">
        <v>1</v>
      </c>
      <c r="AY502" s="236">
        <v>0</v>
      </c>
      <c r="AZ502" s="236">
        <v>0</v>
      </c>
      <c r="BA502" s="236">
        <v>0</v>
      </c>
      <c r="BB502" s="236">
        <v>21</v>
      </c>
      <c r="BC502" s="236">
        <f t="shared" ref="BC502:BC508" si="7808">BB502-(BH502+BJ502)</f>
        <v>20</v>
      </c>
      <c r="BD502" s="237">
        <f t="shared" ref="BD502:BD509" si="7809">BC502/BB502</f>
        <v>0.95238095238095233</v>
      </c>
      <c r="BE502" s="238">
        <f t="shared" ref="BE502:BE509" si="7810">BB502-BC502</f>
        <v>1</v>
      </c>
      <c r="BF502" s="237">
        <f t="shared" ref="BF502:BF509" si="7811">BE502/BB502</f>
        <v>4.7619047619047616E-2</v>
      </c>
      <c r="BG502" s="237">
        <f t="shared" ref="BG502:BG508" si="7812">(BB502-BJ502)/BB502</f>
        <v>0.95238095238095233</v>
      </c>
      <c r="BH502" s="236">
        <f t="shared" ref="BH502:BH508" si="7813">BS502+BR502+BQ502</f>
        <v>0</v>
      </c>
      <c r="BI502" s="237">
        <f t="shared" ref="BI502:BI509" si="7814">BH502/BB502</f>
        <v>0</v>
      </c>
      <c r="BJ502" s="236">
        <f t="shared" ref="BJ502:BJ508" si="7815">BL502+BM502+BN502+BO502+BP502</f>
        <v>1</v>
      </c>
      <c r="BK502" s="237">
        <f t="shared" ref="BK502:BK509" si="7816">BJ502/BB502</f>
        <v>4.7619047619047616E-2</v>
      </c>
      <c r="BL502" s="236">
        <v>0</v>
      </c>
      <c r="BM502" s="236">
        <v>0</v>
      </c>
      <c r="BN502" s="236">
        <v>1</v>
      </c>
      <c r="BO502" s="236">
        <v>0</v>
      </c>
      <c r="BP502" s="236">
        <v>0</v>
      </c>
      <c r="BQ502" s="236">
        <v>0</v>
      </c>
      <c r="BR502" s="236">
        <v>0</v>
      </c>
      <c r="BS502" s="236">
        <v>0</v>
      </c>
      <c r="BT502" s="236">
        <v>0</v>
      </c>
      <c r="BU502" s="236">
        <v>0</v>
      </c>
      <c r="BV502" s="236">
        <v>0</v>
      </c>
      <c r="BW502" s="247">
        <v>21</v>
      </c>
      <c r="BX502" s="247">
        <f t="shared" ref="BX502:BX508" si="7817">BW502-(CC502+CE502)</f>
        <v>20</v>
      </c>
      <c r="BY502" s="260">
        <f t="shared" ref="BY502:BY509" si="7818">BX502/BW502</f>
        <v>0.95238095238095233</v>
      </c>
      <c r="BZ502" s="238">
        <f t="shared" ref="BZ502:BZ509" si="7819">BW502-BX502</f>
        <v>1</v>
      </c>
      <c r="CA502" s="260">
        <f t="shared" ref="CA502:CA509" si="7820">BZ502/BW502</f>
        <v>4.7619047619047616E-2</v>
      </c>
      <c r="CB502" s="260">
        <f t="shared" ref="CB502:CB508" si="7821">(BW502-CE502)/BW502</f>
        <v>1</v>
      </c>
      <c r="CC502" s="247">
        <f t="shared" ref="CC502:CC508" si="7822">CN502+CM502+CL502</f>
        <v>1</v>
      </c>
      <c r="CD502" s="260">
        <f t="shared" ref="CD502:CD509" si="7823">CC502/BW502</f>
        <v>4.7619047619047616E-2</v>
      </c>
      <c r="CE502" s="247">
        <f t="shared" ref="CE502:CE508" si="7824">CG502+CH502+CI502+CJ502+CK502</f>
        <v>0</v>
      </c>
      <c r="CF502" s="260">
        <f t="shared" ref="CF502:CF509" si="7825">CE502/BW502</f>
        <v>0</v>
      </c>
      <c r="CG502" s="247">
        <v>0</v>
      </c>
      <c r="CH502" s="247">
        <v>0</v>
      </c>
      <c r="CI502" s="247">
        <v>0</v>
      </c>
      <c r="CJ502" s="247">
        <v>0</v>
      </c>
      <c r="CK502" s="247">
        <v>0</v>
      </c>
      <c r="CL502" s="247">
        <v>0</v>
      </c>
      <c r="CM502" s="247">
        <v>0</v>
      </c>
      <c r="CN502" s="247">
        <v>1</v>
      </c>
      <c r="CO502" s="247">
        <v>0</v>
      </c>
      <c r="CP502" s="247">
        <v>0</v>
      </c>
      <c r="CQ502" s="247">
        <v>0</v>
      </c>
      <c r="CR502" s="274">
        <v>15</v>
      </c>
      <c r="CS502" s="247">
        <f t="shared" si="7679"/>
        <v>13</v>
      </c>
      <c r="CT502" s="237">
        <f t="shared" si="7680"/>
        <v>0.8666666666666667</v>
      </c>
      <c r="CU502" s="238">
        <f t="shared" si="7681"/>
        <v>2</v>
      </c>
      <c r="CV502" s="259">
        <f t="shared" si="7682"/>
        <v>0.13333333333333333</v>
      </c>
      <c r="CW502" s="237">
        <f t="shared" si="7683"/>
        <v>1</v>
      </c>
      <c r="CX502" s="247">
        <f t="shared" si="7684"/>
        <v>2</v>
      </c>
      <c r="CY502" s="237">
        <f t="shared" si="7769"/>
        <v>0.13333333333333333</v>
      </c>
      <c r="CZ502" s="247">
        <f t="shared" si="7685"/>
        <v>0</v>
      </c>
      <c r="DA502" s="259">
        <f t="shared" si="7770"/>
        <v>0</v>
      </c>
      <c r="DB502" s="247">
        <v>0</v>
      </c>
      <c r="DC502" s="247">
        <v>0</v>
      </c>
      <c r="DD502" s="247">
        <v>0</v>
      </c>
      <c r="DE502" s="247">
        <v>0</v>
      </c>
      <c r="DF502" s="247">
        <v>0</v>
      </c>
      <c r="DG502" s="247">
        <v>0</v>
      </c>
      <c r="DH502" s="247">
        <v>2</v>
      </c>
      <c r="DI502" s="247">
        <v>0</v>
      </c>
      <c r="DJ502" s="274">
        <v>0</v>
      </c>
      <c r="DK502" s="274">
        <v>1</v>
      </c>
      <c r="DL502" s="274">
        <v>0</v>
      </c>
      <c r="DM502" s="274">
        <v>21</v>
      </c>
      <c r="DN502" s="247">
        <f t="shared" ref="DN502:DN508" si="7826">DM502-(DS502+DU502)</f>
        <v>20</v>
      </c>
      <c r="DO502" s="237">
        <f t="shared" ref="DO502:DO509" si="7827">DN502/DM502</f>
        <v>0.95238095238095233</v>
      </c>
      <c r="DP502" s="238">
        <f t="shared" ref="DP502:DP509" si="7828">DM502-DN502</f>
        <v>1</v>
      </c>
      <c r="DQ502" s="259">
        <f t="shared" ref="DQ502:DQ509" si="7829">DP502/DM502</f>
        <v>4.7619047619047616E-2</v>
      </c>
      <c r="DR502" s="237">
        <f t="shared" ref="DR502:DR508" si="7830">(DM502-DU502)/DM502</f>
        <v>0.95238095238095233</v>
      </c>
      <c r="DS502" s="247">
        <f t="shared" ref="DS502:DS508" si="7831">DZ502+EC502+ED502</f>
        <v>0</v>
      </c>
      <c r="DT502" s="237">
        <f t="shared" ref="DT502:DT509" si="7832">DS502/DM502</f>
        <v>0</v>
      </c>
      <c r="DU502" s="247">
        <f t="shared" ref="DU502:DU508" si="7833">DW502+DX502+DY502+EA502+EB502</f>
        <v>1</v>
      </c>
      <c r="DV502" s="259">
        <f t="shared" ref="DV502:DV509" si="7834">DU502/DM502</f>
        <v>4.7619047619047616E-2</v>
      </c>
      <c r="DW502" s="247">
        <v>0</v>
      </c>
      <c r="DX502" s="247">
        <v>0</v>
      </c>
      <c r="DY502" s="247">
        <v>1</v>
      </c>
      <c r="DZ502" s="247">
        <v>0</v>
      </c>
      <c r="EA502" s="247">
        <v>0</v>
      </c>
      <c r="EB502" s="247">
        <v>0</v>
      </c>
      <c r="EC502" s="247">
        <v>0</v>
      </c>
      <c r="ED502" s="247">
        <v>0</v>
      </c>
      <c r="EE502" s="274">
        <v>0</v>
      </c>
      <c r="EF502" s="274">
        <v>1</v>
      </c>
      <c r="EG502" s="274">
        <v>0</v>
      </c>
      <c r="EH502" s="274">
        <v>22</v>
      </c>
      <c r="EI502" s="247">
        <f t="shared" ref="EI502:EI508" si="7835">EH502-(EN502+EP502)</f>
        <v>22</v>
      </c>
      <c r="EJ502" s="237">
        <f t="shared" ref="EJ502:EJ509" si="7836">EI502/EH502</f>
        <v>1</v>
      </c>
      <c r="EK502" s="238">
        <f t="shared" ref="EK502:EK509" si="7837">EH502-EI502</f>
        <v>0</v>
      </c>
      <c r="EL502" s="259">
        <f t="shared" ref="EL502:EL509" si="7838">EK502/EH502</f>
        <v>0</v>
      </c>
      <c r="EM502" s="237">
        <f t="shared" ref="EM502:EM508" si="7839">(EH502-EP502)/EH502</f>
        <v>1</v>
      </c>
      <c r="EN502" s="247">
        <f t="shared" ref="EN502:EN508" si="7840">EU502+EX502+EY502</f>
        <v>0</v>
      </c>
      <c r="EO502" s="237">
        <f t="shared" ref="EO502:EO509" si="7841">EN502/EH502</f>
        <v>0</v>
      </c>
      <c r="EP502" s="247">
        <f t="shared" ref="EP502:EP508" si="7842">ER502+ES502+ET502+EV502+EW502</f>
        <v>0</v>
      </c>
      <c r="EQ502" s="259">
        <f t="shared" ref="EQ502:EQ509" si="7843">EP502/EH502</f>
        <v>0</v>
      </c>
      <c r="ER502" s="247">
        <v>0</v>
      </c>
      <c r="ES502" s="247">
        <v>0</v>
      </c>
      <c r="ET502" s="247">
        <v>0</v>
      </c>
      <c r="EU502" s="247">
        <v>0</v>
      </c>
      <c r="EV502" s="247">
        <v>0</v>
      </c>
      <c r="EW502" s="247">
        <v>0</v>
      </c>
      <c r="EX502" s="247">
        <v>0</v>
      </c>
      <c r="EY502" s="247">
        <v>0</v>
      </c>
      <c r="EZ502" s="274">
        <v>0</v>
      </c>
      <c r="FA502" s="274">
        <v>0</v>
      </c>
      <c r="FB502" s="274">
        <v>0</v>
      </c>
      <c r="FC502" s="274">
        <v>18</v>
      </c>
      <c r="FD502" s="247">
        <f t="shared" ref="FD502:FD508" si="7844">FC502-(FI502+FK502)</f>
        <v>18</v>
      </c>
      <c r="FE502" s="237">
        <f t="shared" ref="FE502:FE509" si="7845">FD502/FC502</f>
        <v>1</v>
      </c>
      <c r="FF502" s="238">
        <f t="shared" ref="FF502:FF509" si="7846">FC502-FD502</f>
        <v>0</v>
      </c>
      <c r="FG502" s="259">
        <f t="shared" ref="FG502:FG509" si="7847">FF502/FC502</f>
        <v>0</v>
      </c>
      <c r="FH502" s="237">
        <f t="shared" ref="FH502:FH508" si="7848">(FC502-FK502)/FC502</f>
        <v>1</v>
      </c>
      <c r="FI502" s="247">
        <f t="shared" ref="FI502:FI508" si="7849">FP502+FS502+FT502</f>
        <v>0</v>
      </c>
      <c r="FJ502" s="237">
        <f t="shared" ref="FJ502:FJ509" si="7850">FI502/FC502</f>
        <v>0</v>
      </c>
      <c r="FK502" s="247">
        <f t="shared" ref="FK502:FK508" si="7851">FM502+FN502+FO502+FQ502+FR502</f>
        <v>0</v>
      </c>
      <c r="FL502" s="259">
        <f t="shared" ref="FL502:FL509" si="7852">FK502/FC502</f>
        <v>0</v>
      </c>
      <c r="FM502" s="247">
        <v>0</v>
      </c>
      <c r="FN502" s="247">
        <v>0</v>
      </c>
      <c r="FO502" s="247">
        <v>0</v>
      </c>
      <c r="FP502" s="247">
        <v>0</v>
      </c>
      <c r="FQ502" s="247">
        <v>0</v>
      </c>
      <c r="FR502" s="247">
        <v>0</v>
      </c>
      <c r="FS502" s="247">
        <v>0</v>
      </c>
      <c r="FT502" s="247">
        <v>0</v>
      </c>
      <c r="FU502" s="274">
        <v>0</v>
      </c>
      <c r="FV502" s="274">
        <v>0</v>
      </c>
      <c r="FW502" s="274">
        <v>1</v>
      </c>
      <c r="FX502" s="274">
        <v>22</v>
      </c>
      <c r="FY502" s="247">
        <f t="shared" ref="FY502:FY508" si="7853">FX502-(GD502+GF502)</f>
        <v>22</v>
      </c>
      <c r="FZ502" s="237">
        <f t="shared" ref="FZ502:FZ509" si="7854">FY502/FX502</f>
        <v>1</v>
      </c>
      <c r="GA502" s="238">
        <f t="shared" ref="GA502:GA509" si="7855">FX502-FY502</f>
        <v>0</v>
      </c>
      <c r="GB502" s="259">
        <f t="shared" ref="GB502:GB509" si="7856">GA502/FX502</f>
        <v>0</v>
      </c>
      <c r="GC502" s="237">
        <f t="shared" ref="GC502:GC508" si="7857">(FX502-GF502)/FX502</f>
        <v>1</v>
      </c>
      <c r="GD502" s="247">
        <f t="shared" ref="GD502:GD508" si="7858">GK502+GN502+GO502</f>
        <v>0</v>
      </c>
      <c r="GE502" s="237">
        <f t="shared" ref="GE502:GE509" si="7859">GD502/FX502</f>
        <v>0</v>
      </c>
      <c r="GF502" s="247">
        <f t="shared" ref="GF502:GF508" si="7860">GH502+GI502+GJ502+GL502+GM502</f>
        <v>0</v>
      </c>
      <c r="GG502" s="259">
        <f t="shared" ref="GG502:GG509" si="7861">GF502/FX502</f>
        <v>0</v>
      </c>
      <c r="GH502" s="247">
        <v>0</v>
      </c>
      <c r="GI502" s="247">
        <v>0</v>
      </c>
      <c r="GJ502" s="247">
        <v>0</v>
      </c>
      <c r="GK502" s="247">
        <v>0</v>
      </c>
      <c r="GL502" s="247">
        <v>0</v>
      </c>
      <c r="GM502" s="247">
        <v>0</v>
      </c>
      <c r="GN502" s="247">
        <v>0</v>
      </c>
      <c r="GO502" s="247">
        <v>0</v>
      </c>
      <c r="GP502" s="274">
        <v>0</v>
      </c>
      <c r="GQ502" s="274">
        <v>0</v>
      </c>
      <c r="GR502" s="274">
        <v>0</v>
      </c>
      <c r="GS502" s="274">
        <v>19</v>
      </c>
      <c r="GT502" s="247">
        <f t="shared" ref="GT502:GT508" si="7862">GS502-(GY502+HA502)</f>
        <v>18</v>
      </c>
      <c r="GU502" s="237">
        <f t="shared" ref="GU502:GU509" si="7863">GT502/GS502</f>
        <v>0.94736842105263153</v>
      </c>
      <c r="GV502" s="238">
        <f t="shared" ref="GV502:GV509" si="7864">GS502-GT502</f>
        <v>1</v>
      </c>
      <c r="GW502" s="259">
        <f t="shared" ref="GW502:GW509" si="7865">GV502/GS502</f>
        <v>5.2631578947368418E-2</v>
      </c>
      <c r="GX502" s="237">
        <f t="shared" ref="GX502:GX508" si="7866">(GS502-HA502)/GS502</f>
        <v>0.94736842105263153</v>
      </c>
      <c r="GY502" s="247">
        <f t="shared" ref="GY502:GY508" si="7867">HF502+HI502+HJ502</f>
        <v>0</v>
      </c>
      <c r="GZ502" s="237">
        <f t="shared" ref="GZ502:GZ509" si="7868">GY502/GS502</f>
        <v>0</v>
      </c>
      <c r="HA502" s="247">
        <f t="shared" ref="HA502:HA508" si="7869">HC502+HD502+HE502+HG502+HH502</f>
        <v>1</v>
      </c>
      <c r="HB502" s="259">
        <f t="shared" ref="HB502:HB509" si="7870">HA502/GS502</f>
        <v>5.2631578947368418E-2</v>
      </c>
      <c r="HC502" s="247">
        <v>0</v>
      </c>
      <c r="HD502" s="247">
        <v>0</v>
      </c>
      <c r="HE502" s="247">
        <v>1</v>
      </c>
      <c r="HF502" s="247">
        <v>0</v>
      </c>
      <c r="HG502" s="247">
        <v>0</v>
      </c>
      <c r="HH502" s="247">
        <v>0</v>
      </c>
      <c r="HI502" s="247">
        <v>0</v>
      </c>
      <c r="HJ502" s="247">
        <v>0</v>
      </c>
      <c r="HK502" s="274">
        <v>1</v>
      </c>
      <c r="HL502" s="274">
        <v>0</v>
      </c>
      <c r="HM502" s="274">
        <v>0</v>
      </c>
      <c r="HN502" s="274">
        <v>21</v>
      </c>
      <c r="HO502" s="247">
        <f t="shared" ref="HO502:HO508" si="7871">HN502-(HT502+HV502)</f>
        <v>21</v>
      </c>
      <c r="HP502" s="237">
        <f t="shared" ref="HP502:HP509" si="7872">HO502/HN502</f>
        <v>1</v>
      </c>
      <c r="HQ502" s="238">
        <f t="shared" ref="HQ502:HQ509" si="7873">HN502-HO502</f>
        <v>0</v>
      </c>
      <c r="HR502" s="259">
        <f t="shared" ref="HR502:HR509" si="7874">HQ502/HN502</f>
        <v>0</v>
      </c>
      <c r="HS502" s="237">
        <f t="shared" ref="HS502:HS508" si="7875">(HN502-HV502)/HN502</f>
        <v>1</v>
      </c>
      <c r="HT502" s="247">
        <f t="shared" ref="HT502:HT508" si="7876">IA502+ID502+IE502</f>
        <v>0</v>
      </c>
      <c r="HU502" s="237">
        <f t="shared" ref="HU502:HU509" si="7877">HT502/HN502</f>
        <v>0</v>
      </c>
      <c r="HV502" s="247">
        <f t="shared" ref="HV502:HV508" si="7878">HX502+HY502+HZ502+IB502+IC502</f>
        <v>0</v>
      </c>
      <c r="HW502" s="259">
        <f t="shared" ref="HW502:HW509" si="7879">HV502/HN502</f>
        <v>0</v>
      </c>
      <c r="HX502" s="247">
        <v>0</v>
      </c>
      <c r="HY502" s="247">
        <v>0</v>
      </c>
      <c r="HZ502" s="247">
        <v>0</v>
      </c>
      <c r="IA502" s="247">
        <v>0</v>
      </c>
      <c r="IB502" s="247">
        <v>0</v>
      </c>
      <c r="IC502" s="247">
        <v>0</v>
      </c>
      <c r="ID502" s="247">
        <v>0</v>
      </c>
      <c r="IE502" s="247">
        <v>0</v>
      </c>
      <c r="IF502" s="274">
        <v>0</v>
      </c>
      <c r="IG502" s="274">
        <v>0</v>
      </c>
      <c r="IH502" s="274">
        <v>0</v>
      </c>
      <c r="II502" s="274">
        <v>19</v>
      </c>
      <c r="IJ502" s="247">
        <f t="shared" ref="IJ502:IJ508" si="7880">II502-(IO502+IQ502)</f>
        <v>18</v>
      </c>
      <c r="IK502" s="237">
        <f t="shared" ref="IK502:IK509" si="7881">IJ502/II502</f>
        <v>0.94736842105263153</v>
      </c>
      <c r="IL502" s="238">
        <f t="shared" ref="IL502:IL509" si="7882">II502-IJ502</f>
        <v>1</v>
      </c>
      <c r="IM502" s="259">
        <f t="shared" ref="IM502:IM509" si="7883">IL502/II502</f>
        <v>5.2631578947368418E-2</v>
      </c>
      <c r="IN502" s="237">
        <f t="shared" ref="IN502:IN508" si="7884">(II502-IQ502)/II502</f>
        <v>0.94736842105263153</v>
      </c>
      <c r="IO502" s="247">
        <f t="shared" ref="IO502:IO508" si="7885">IV502+IY502+IZ502</f>
        <v>0</v>
      </c>
      <c r="IP502" s="237">
        <f t="shared" ref="IP502:IP509" si="7886">IO502/II502</f>
        <v>0</v>
      </c>
      <c r="IQ502" s="247">
        <f t="shared" ref="IQ502:IQ508" si="7887">IS502+IT502+IU502+IW502+IX502</f>
        <v>1</v>
      </c>
      <c r="IR502" s="259">
        <f t="shared" ref="IR502:IR509" si="7888">IQ502/II502</f>
        <v>5.2631578947368418E-2</v>
      </c>
      <c r="IS502" s="247">
        <v>0</v>
      </c>
      <c r="IT502" s="247">
        <v>0</v>
      </c>
      <c r="IU502" s="247">
        <v>1</v>
      </c>
      <c r="IV502" s="247">
        <v>0</v>
      </c>
      <c r="IW502" s="247">
        <v>0</v>
      </c>
      <c r="IX502" s="247">
        <v>0</v>
      </c>
      <c r="IY502" s="247">
        <v>0</v>
      </c>
      <c r="IZ502" s="247">
        <v>0</v>
      </c>
      <c r="JA502" s="274">
        <v>0</v>
      </c>
      <c r="JB502" s="274">
        <v>0</v>
      </c>
      <c r="JC502" s="274">
        <v>0</v>
      </c>
      <c r="JD502" s="247">
        <f t="shared" ref="JD502:JD508" si="7889">L502+AG502+BB502+BW502+CR502+DM502+EH502+FC502+FX502+GS502+HN502+II502</f>
        <v>241</v>
      </c>
      <c r="JE502" s="247">
        <f t="shared" ref="JE502:JE545" si="7890">JD502-(JJ502+JL502)</f>
        <v>231</v>
      </c>
      <c r="JF502" s="260">
        <f t="shared" ref="JF502:JF545" si="7891">JE502/JD502</f>
        <v>0.95850622406639008</v>
      </c>
      <c r="JG502" s="238">
        <f t="shared" ref="JG502:JG545" si="7892">JD502-JE502</f>
        <v>10</v>
      </c>
      <c r="JH502" s="260">
        <f t="shared" ref="JH502:JH545" si="7893">JG502/JD502</f>
        <v>4.1493775933609957E-2</v>
      </c>
      <c r="JI502" s="260">
        <f t="shared" ref="JI502:JI545" si="7894">(JD502-JL502)/JD502</f>
        <v>0.97925311203319498</v>
      </c>
      <c r="JJ502" s="247">
        <f t="shared" si="6827"/>
        <v>5</v>
      </c>
      <c r="JK502" s="260">
        <f t="shared" si="6828"/>
        <v>2.0746887966804978E-2</v>
      </c>
      <c r="JL502" s="247">
        <f t="shared" si="6829"/>
        <v>5</v>
      </c>
      <c r="JM502" s="260">
        <f t="shared" ref="JM502:JM545" si="7895">JL502/JD502</f>
        <v>2.0746887966804978E-2</v>
      </c>
      <c r="JN502" s="247">
        <f t="shared" ref="JN502:JN508" si="7896">V502+AQ502+BL502+CG502+DB502+DW502+ER502+FM502+GH502+HC502+HX502+IS502</f>
        <v>0</v>
      </c>
      <c r="JO502" s="247">
        <f t="shared" ref="JO502:JO508" si="7897">W502+AR502+BM502+CH502+DC502+DX502+ES502+FN502+GI502+HD502+HY502+IT502</f>
        <v>0</v>
      </c>
      <c r="JP502" s="247">
        <f t="shared" ref="JP502:JP508" si="7898">X502+AS502+BN502+CI502+DD502+DY502+ET502+FO502+GJ502+HE502+HZ502+IU502</f>
        <v>5</v>
      </c>
      <c r="JQ502" s="247">
        <f t="shared" ref="JQ502:JQ508" si="7899">Y502+AT502+BO502+CJ502+DE502+DZ502+EU502+FP502+GK502+HF502+IA502+IV502</f>
        <v>0</v>
      </c>
      <c r="JR502" s="247">
        <f t="shared" ref="JR502:JR508" si="7900">Z502+AU502+BP502+CK502+DF502+EA502+EV502+FQ502+GL502+HG502+IB502+IW502</f>
        <v>0</v>
      </c>
      <c r="JS502" s="247">
        <f t="shared" ref="JS502:JS508" si="7901">AA502+AV502+BQ502+CL502+DG502+EB502+EW502+FR502+GM502+HH502+IC502+IX502</f>
        <v>0</v>
      </c>
      <c r="JT502" s="247">
        <f t="shared" ref="JT502:JT508" si="7902">AB502+AW502+BR502+CM502+DH502+EC502+EX502+FS502+GN502+HI502+ID502+IY502</f>
        <v>2</v>
      </c>
      <c r="JU502" s="247">
        <f t="shared" ref="JU502:JU508" si="7903">AC502+AX502+BS502+CN502+DI502+ED502+EY502+FT502+GO502+HJ502+IE502+IZ502</f>
        <v>3</v>
      </c>
      <c r="JV502" s="247">
        <f t="shared" ref="JV502:JV508" si="7904">AD502+AY502+BT502+CO502+DJ502+EE502+EZ502+FU502+GP502+HK502+IF502+JA502</f>
        <v>1</v>
      </c>
      <c r="JW502" s="247">
        <f t="shared" ref="JW502:JW508" si="7905">AE502+AZ502+BU502+CP502+DK502+EF502+FA502+FV502+GQ502+HL502+IG502+JB502</f>
        <v>2</v>
      </c>
      <c r="JX502" s="247">
        <f t="shared" ref="JX502:JX508" si="7906">AF502+BA502+BV502+CQ502+DL502+EG502+FB502+FW502+GR502+HM502+IH502+JC502</f>
        <v>1</v>
      </c>
    </row>
    <row r="503" spans="1:284" ht="15" customHeight="1">
      <c r="A503" s="269">
        <f t="shared" si="7768"/>
        <v>2</v>
      </c>
      <c r="B503" s="125">
        <v>20180102409</v>
      </c>
      <c r="C503" s="227">
        <f t="shared" ca="1" si="7787"/>
        <v>3</v>
      </c>
      <c r="D503" s="227">
        <f t="shared" ca="1" si="7788"/>
        <v>2</v>
      </c>
      <c r="E503" s="228">
        <f t="shared" si="7789"/>
        <v>24.608219178082191</v>
      </c>
      <c r="F503" s="118">
        <v>28</v>
      </c>
      <c r="G503" s="118">
        <v>6</v>
      </c>
      <c r="H503" s="118">
        <v>1995</v>
      </c>
      <c r="I503" s="147" t="s">
        <v>416</v>
      </c>
      <c r="J503" s="111" t="s">
        <v>823</v>
      </c>
      <c r="K503" s="106" t="s">
        <v>586</v>
      </c>
      <c r="L503" s="247">
        <v>22</v>
      </c>
      <c r="M503" s="247">
        <f t="shared" si="7790"/>
        <v>22</v>
      </c>
      <c r="N503" s="260">
        <f t="shared" si="7791"/>
        <v>1</v>
      </c>
      <c r="O503" s="238">
        <f t="shared" si="7792"/>
        <v>0</v>
      </c>
      <c r="P503" s="260">
        <f t="shared" si="7793"/>
        <v>0</v>
      </c>
      <c r="Q503" s="260">
        <f t="shared" si="7794"/>
        <v>1</v>
      </c>
      <c r="R503" s="247">
        <f t="shared" si="7795"/>
        <v>0</v>
      </c>
      <c r="S503" s="260">
        <f t="shared" si="7796"/>
        <v>0</v>
      </c>
      <c r="T503" s="247">
        <f t="shared" si="7797"/>
        <v>0</v>
      </c>
      <c r="U503" s="260">
        <f t="shared" si="7798"/>
        <v>0</v>
      </c>
      <c r="V503" s="247">
        <v>0</v>
      </c>
      <c r="W503" s="247">
        <v>0</v>
      </c>
      <c r="X503" s="247">
        <v>0</v>
      </c>
      <c r="Y503" s="247">
        <v>0</v>
      </c>
      <c r="Z503" s="247">
        <v>0</v>
      </c>
      <c r="AA503" s="247">
        <v>0</v>
      </c>
      <c r="AB503" s="247">
        <v>0</v>
      </c>
      <c r="AC503" s="247">
        <v>0</v>
      </c>
      <c r="AD503" s="247">
        <v>0</v>
      </c>
      <c r="AE503" s="247">
        <v>0</v>
      </c>
      <c r="AF503" s="247">
        <v>0</v>
      </c>
      <c r="AG503" s="236">
        <v>20</v>
      </c>
      <c r="AH503" s="236">
        <f t="shared" si="7799"/>
        <v>18</v>
      </c>
      <c r="AI503" s="237">
        <f t="shared" si="7800"/>
        <v>0.9</v>
      </c>
      <c r="AJ503" s="238">
        <f t="shared" si="7801"/>
        <v>2</v>
      </c>
      <c r="AK503" s="237">
        <f t="shared" si="7802"/>
        <v>0.1</v>
      </c>
      <c r="AL503" s="237">
        <f t="shared" si="7803"/>
        <v>0.95</v>
      </c>
      <c r="AM503" s="236">
        <f t="shared" si="7804"/>
        <v>1</v>
      </c>
      <c r="AN503" s="237">
        <f t="shared" si="7805"/>
        <v>0.05</v>
      </c>
      <c r="AO503" s="236">
        <f t="shared" si="7806"/>
        <v>1</v>
      </c>
      <c r="AP503" s="237">
        <f t="shared" si="7807"/>
        <v>0.05</v>
      </c>
      <c r="AQ503" s="236">
        <v>0</v>
      </c>
      <c r="AR503" s="236">
        <v>0</v>
      </c>
      <c r="AS503" s="236">
        <v>1</v>
      </c>
      <c r="AT503" s="236">
        <v>0</v>
      </c>
      <c r="AU503" s="236">
        <v>0</v>
      </c>
      <c r="AV503" s="236">
        <v>0</v>
      </c>
      <c r="AW503" s="236">
        <v>0</v>
      </c>
      <c r="AX503" s="236">
        <v>1</v>
      </c>
      <c r="AY503" s="236">
        <v>0</v>
      </c>
      <c r="AZ503" s="236">
        <v>0</v>
      </c>
      <c r="BA503" s="236">
        <v>2</v>
      </c>
      <c r="BB503" s="236">
        <v>21</v>
      </c>
      <c r="BC503" s="236">
        <f t="shared" si="7808"/>
        <v>20</v>
      </c>
      <c r="BD503" s="237">
        <f t="shared" si="7809"/>
        <v>0.95238095238095233</v>
      </c>
      <c r="BE503" s="238">
        <f t="shared" si="7810"/>
        <v>1</v>
      </c>
      <c r="BF503" s="237">
        <f t="shared" si="7811"/>
        <v>4.7619047619047616E-2</v>
      </c>
      <c r="BG503" s="237">
        <f t="shared" si="7812"/>
        <v>1</v>
      </c>
      <c r="BH503" s="236">
        <f t="shared" si="7813"/>
        <v>1</v>
      </c>
      <c r="BI503" s="237">
        <f t="shared" si="7814"/>
        <v>4.7619047619047616E-2</v>
      </c>
      <c r="BJ503" s="236">
        <f t="shared" si="7815"/>
        <v>0</v>
      </c>
      <c r="BK503" s="237">
        <f t="shared" si="7816"/>
        <v>0</v>
      </c>
      <c r="BL503" s="236">
        <v>0</v>
      </c>
      <c r="BM503" s="236">
        <v>0</v>
      </c>
      <c r="BN503" s="236">
        <v>0</v>
      </c>
      <c r="BO503" s="236">
        <v>0</v>
      </c>
      <c r="BP503" s="236">
        <v>0</v>
      </c>
      <c r="BQ503" s="236">
        <v>0</v>
      </c>
      <c r="BR503" s="236">
        <v>0</v>
      </c>
      <c r="BS503" s="236">
        <v>1</v>
      </c>
      <c r="BT503" s="236">
        <v>0</v>
      </c>
      <c r="BU503" s="236">
        <v>0</v>
      </c>
      <c r="BV503" s="236">
        <v>0</v>
      </c>
      <c r="BW503" s="247">
        <v>21</v>
      </c>
      <c r="BX503" s="247">
        <f t="shared" si="7817"/>
        <v>19</v>
      </c>
      <c r="BY503" s="260">
        <f t="shared" si="7818"/>
        <v>0.90476190476190477</v>
      </c>
      <c r="BZ503" s="238">
        <f t="shared" si="7819"/>
        <v>2</v>
      </c>
      <c r="CA503" s="260">
        <f t="shared" si="7820"/>
        <v>9.5238095238095233E-2</v>
      </c>
      <c r="CB503" s="260">
        <f t="shared" si="7821"/>
        <v>0.90476190476190477</v>
      </c>
      <c r="CC503" s="247">
        <f t="shared" si="7822"/>
        <v>0</v>
      </c>
      <c r="CD503" s="260">
        <f t="shared" si="7823"/>
        <v>0</v>
      </c>
      <c r="CE503" s="247">
        <f t="shared" si="7824"/>
        <v>2</v>
      </c>
      <c r="CF503" s="260">
        <f t="shared" si="7825"/>
        <v>9.5238095238095233E-2</v>
      </c>
      <c r="CG503" s="247">
        <v>0</v>
      </c>
      <c r="CH503" s="247">
        <v>0</v>
      </c>
      <c r="CI503" s="247">
        <v>2</v>
      </c>
      <c r="CJ503" s="247">
        <v>0</v>
      </c>
      <c r="CK503" s="247">
        <v>0</v>
      </c>
      <c r="CL503" s="247">
        <v>0</v>
      </c>
      <c r="CM503" s="247">
        <v>0</v>
      </c>
      <c r="CN503" s="247">
        <v>0</v>
      </c>
      <c r="CO503" s="247">
        <v>0</v>
      </c>
      <c r="CP503" s="247">
        <v>0</v>
      </c>
      <c r="CQ503" s="247">
        <v>0</v>
      </c>
      <c r="CR503" s="274">
        <v>15</v>
      </c>
      <c r="CS503" s="247">
        <f t="shared" si="7679"/>
        <v>12</v>
      </c>
      <c r="CT503" s="237">
        <f t="shared" si="7680"/>
        <v>0.8</v>
      </c>
      <c r="CU503" s="238">
        <f t="shared" si="7681"/>
        <v>3</v>
      </c>
      <c r="CV503" s="259">
        <f t="shared" si="7682"/>
        <v>0.2</v>
      </c>
      <c r="CW503" s="237">
        <f t="shared" si="7683"/>
        <v>1</v>
      </c>
      <c r="CX503" s="247">
        <f t="shared" si="7684"/>
        <v>3</v>
      </c>
      <c r="CY503" s="237">
        <f t="shared" si="7769"/>
        <v>0.2</v>
      </c>
      <c r="CZ503" s="247">
        <f t="shared" si="7685"/>
        <v>0</v>
      </c>
      <c r="DA503" s="259">
        <f t="shared" si="7770"/>
        <v>0</v>
      </c>
      <c r="DB503" s="247">
        <v>0</v>
      </c>
      <c r="DC503" s="247">
        <v>0</v>
      </c>
      <c r="DD503" s="247">
        <v>0</v>
      </c>
      <c r="DE503" s="247">
        <v>0</v>
      </c>
      <c r="DF503" s="247">
        <v>0</v>
      </c>
      <c r="DG503" s="247">
        <v>0</v>
      </c>
      <c r="DH503" s="247">
        <v>2</v>
      </c>
      <c r="DI503" s="247">
        <v>1</v>
      </c>
      <c r="DJ503" s="274">
        <v>0</v>
      </c>
      <c r="DK503" s="274">
        <v>0</v>
      </c>
      <c r="DL503" s="274">
        <v>0</v>
      </c>
      <c r="DM503" s="274">
        <v>21</v>
      </c>
      <c r="DN503" s="247">
        <f t="shared" si="7826"/>
        <v>19</v>
      </c>
      <c r="DO503" s="237">
        <f t="shared" si="7827"/>
        <v>0.90476190476190477</v>
      </c>
      <c r="DP503" s="238">
        <f t="shared" si="7828"/>
        <v>2</v>
      </c>
      <c r="DQ503" s="259">
        <f t="shared" si="7829"/>
        <v>9.5238095238095233E-2</v>
      </c>
      <c r="DR503" s="237">
        <f t="shared" si="7830"/>
        <v>0.90476190476190477</v>
      </c>
      <c r="DS503" s="247">
        <f t="shared" si="7831"/>
        <v>0</v>
      </c>
      <c r="DT503" s="237">
        <f t="shared" si="7832"/>
        <v>0</v>
      </c>
      <c r="DU503" s="247">
        <f t="shared" si="7833"/>
        <v>2</v>
      </c>
      <c r="DV503" s="259">
        <f t="shared" si="7834"/>
        <v>9.5238095238095233E-2</v>
      </c>
      <c r="DW503" s="247">
        <v>0</v>
      </c>
      <c r="DX503" s="247">
        <v>0</v>
      </c>
      <c r="DY503" s="247">
        <v>2</v>
      </c>
      <c r="DZ503" s="247">
        <v>0</v>
      </c>
      <c r="EA503" s="247">
        <v>0</v>
      </c>
      <c r="EB503" s="247">
        <v>0</v>
      </c>
      <c r="EC503" s="247">
        <v>0</v>
      </c>
      <c r="ED503" s="247">
        <v>0</v>
      </c>
      <c r="EE503" s="274">
        <v>0</v>
      </c>
      <c r="EF503" s="274">
        <v>1</v>
      </c>
      <c r="EG503" s="274">
        <v>0</v>
      </c>
      <c r="EH503" s="274">
        <v>22</v>
      </c>
      <c r="EI503" s="247">
        <f t="shared" si="7835"/>
        <v>21</v>
      </c>
      <c r="EJ503" s="237">
        <f t="shared" si="7836"/>
        <v>0.95454545454545459</v>
      </c>
      <c r="EK503" s="238">
        <f t="shared" si="7837"/>
        <v>1</v>
      </c>
      <c r="EL503" s="259">
        <f t="shared" si="7838"/>
        <v>4.5454545454545456E-2</v>
      </c>
      <c r="EM503" s="237">
        <f t="shared" si="7839"/>
        <v>1</v>
      </c>
      <c r="EN503" s="247">
        <f t="shared" si="7840"/>
        <v>1</v>
      </c>
      <c r="EO503" s="237">
        <f t="shared" si="7841"/>
        <v>4.5454545454545456E-2</v>
      </c>
      <c r="EP503" s="247">
        <f t="shared" si="7842"/>
        <v>0</v>
      </c>
      <c r="EQ503" s="259">
        <f t="shared" si="7843"/>
        <v>0</v>
      </c>
      <c r="ER503" s="247">
        <v>0</v>
      </c>
      <c r="ES503" s="247">
        <v>0</v>
      </c>
      <c r="ET503" s="247">
        <v>0</v>
      </c>
      <c r="EU503" s="247">
        <v>0</v>
      </c>
      <c r="EV503" s="247">
        <v>0</v>
      </c>
      <c r="EW503" s="247">
        <v>0</v>
      </c>
      <c r="EX503" s="247">
        <v>0</v>
      </c>
      <c r="EY503" s="247">
        <v>1</v>
      </c>
      <c r="EZ503" s="274">
        <v>0</v>
      </c>
      <c r="FA503" s="274">
        <v>0</v>
      </c>
      <c r="FB503" s="274">
        <v>0</v>
      </c>
      <c r="FC503" s="274">
        <v>18</v>
      </c>
      <c r="FD503" s="247">
        <f t="shared" si="7844"/>
        <v>17</v>
      </c>
      <c r="FE503" s="237">
        <f t="shared" si="7845"/>
        <v>0.94444444444444442</v>
      </c>
      <c r="FF503" s="238">
        <f t="shared" si="7846"/>
        <v>1</v>
      </c>
      <c r="FG503" s="259">
        <f t="shared" si="7847"/>
        <v>5.5555555555555552E-2</v>
      </c>
      <c r="FH503" s="237">
        <f t="shared" si="7848"/>
        <v>1</v>
      </c>
      <c r="FI503" s="247">
        <f t="shared" si="7849"/>
        <v>1</v>
      </c>
      <c r="FJ503" s="237">
        <f t="shared" si="7850"/>
        <v>5.5555555555555552E-2</v>
      </c>
      <c r="FK503" s="247">
        <f t="shared" si="7851"/>
        <v>0</v>
      </c>
      <c r="FL503" s="259">
        <f t="shared" si="7852"/>
        <v>0</v>
      </c>
      <c r="FM503" s="247">
        <v>0</v>
      </c>
      <c r="FN503" s="247">
        <v>0</v>
      </c>
      <c r="FO503" s="247">
        <v>0</v>
      </c>
      <c r="FP503" s="247">
        <v>0</v>
      </c>
      <c r="FQ503" s="247">
        <v>0</v>
      </c>
      <c r="FR503" s="247">
        <v>0</v>
      </c>
      <c r="FS503" s="247">
        <v>0</v>
      </c>
      <c r="FT503" s="247">
        <v>1</v>
      </c>
      <c r="FU503" s="274">
        <v>0</v>
      </c>
      <c r="FV503" s="274">
        <v>1</v>
      </c>
      <c r="FW503" s="274">
        <v>1</v>
      </c>
      <c r="FX503" s="274">
        <v>22</v>
      </c>
      <c r="FY503" s="247">
        <f t="shared" si="7853"/>
        <v>21</v>
      </c>
      <c r="FZ503" s="237">
        <f t="shared" si="7854"/>
        <v>0.95454545454545459</v>
      </c>
      <c r="GA503" s="238">
        <f t="shared" si="7855"/>
        <v>1</v>
      </c>
      <c r="GB503" s="259">
        <f t="shared" si="7856"/>
        <v>4.5454545454545456E-2</v>
      </c>
      <c r="GC503" s="237">
        <f t="shared" si="7857"/>
        <v>1</v>
      </c>
      <c r="GD503" s="247">
        <f t="shared" si="7858"/>
        <v>1</v>
      </c>
      <c r="GE503" s="237">
        <f t="shared" si="7859"/>
        <v>4.5454545454545456E-2</v>
      </c>
      <c r="GF503" s="247">
        <f t="shared" si="7860"/>
        <v>0</v>
      </c>
      <c r="GG503" s="259">
        <f t="shared" si="7861"/>
        <v>0</v>
      </c>
      <c r="GH503" s="247">
        <v>0</v>
      </c>
      <c r="GI503" s="247">
        <v>0</v>
      </c>
      <c r="GJ503" s="247">
        <v>0</v>
      </c>
      <c r="GK503" s="247">
        <v>0</v>
      </c>
      <c r="GL503" s="247">
        <v>0</v>
      </c>
      <c r="GM503" s="247">
        <v>0</v>
      </c>
      <c r="GN503" s="247">
        <v>0</v>
      </c>
      <c r="GO503" s="247">
        <v>1</v>
      </c>
      <c r="GP503" s="274">
        <v>0</v>
      </c>
      <c r="GQ503" s="274">
        <v>1</v>
      </c>
      <c r="GR503" s="274">
        <v>0</v>
      </c>
      <c r="GS503" s="274">
        <v>19</v>
      </c>
      <c r="GT503" s="247">
        <f t="shared" si="7862"/>
        <v>14</v>
      </c>
      <c r="GU503" s="237">
        <f t="shared" si="7863"/>
        <v>0.73684210526315785</v>
      </c>
      <c r="GV503" s="238">
        <f t="shared" si="7864"/>
        <v>5</v>
      </c>
      <c r="GW503" s="259">
        <f t="shared" si="7865"/>
        <v>0.26315789473684209</v>
      </c>
      <c r="GX503" s="237">
        <f t="shared" si="7866"/>
        <v>0.84210526315789469</v>
      </c>
      <c r="GY503" s="247">
        <f t="shared" si="7867"/>
        <v>2</v>
      </c>
      <c r="GZ503" s="237">
        <f t="shared" si="7868"/>
        <v>0.10526315789473684</v>
      </c>
      <c r="HA503" s="247">
        <f t="shared" si="7869"/>
        <v>3</v>
      </c>
      <c r="HB503" s="259">
        <f t="shared" si="7870"/>
        <v>0.15789473684210525</v>
      </c>
      <c r="HC503" s="247">
        <v>0</v>
      </c>
      <c r="HD503" s="247">
        <v>2</v>
      </c>
      <c r="HE503" s="247">
        <v>1</v>
      </c>
      <c r="HF503" s="247">
        <v>0</v>
      </c>
      <c r="HG503" s="247">
        <v>0</v>
      </c>
      <c r="HH503" s="247">
        <v>0</v>
      </c>
      <c r="HI503" s="247">
        <v>0</v>
      </c>
      <c r="HJ503" s="247">
        <v>2</v>
      </c>
      <c r="HK503" s="274">
        <v>0</v>
      </c>
      <c r="HL503" s="274">
        <v>3</v>
      </c>
      <c r="HM503" s="274">
        <v>0</v>
      </c>
      <c r="HN503" s="274">
        <v>21</v>
      </c>
      <c r="HO503" s="247">
        <f t="shared" si="7871"/>
        <v>20</v>
      </c>
      <c r="HP503" s="237">
        <f t="shared" si="7872"/>
        <v>0.95238095238095233</v>
      </c>
      <c r="HQ503" s="238">
        <f t="shared" si="7873"/>
        <v>1</v>
      </c>
      <c r="HR503" s="259">
        <f t="shared" si="7874"/>
        <v>4.7619047619047616E-2</v>
      </c>
      <c r="HS503" s="237">
        <f t="shared" si="7875"/>
        <v>0.95238095238095233</v>
      </c>
      <c r="HT503" s="247">
        <f t="shared" si="7876"/>
        <v>0</v>
      </c>
      <c r="HU503" s="237">
        <f t="shared" si="7877"/>
        <v>0</v>
      </c>
      <c r="HV503" s="247">
        <f t="shared" si="7878"/>
        <v>1</v>
      </c>
      <c r="HW503" s="259">
        <f t="shared" si="7879"/>
        <v>4.7619047619047616E-2</v>
      </c>
      <c r="HX503" s="247">
        <v>0</v>
      </c>
      <c r="HY503" s="247">
        <v>0</v>
      </c>
      <c r="HZ503" s="247">
        <v>1</v>
      </c>
      <c r="IA503" s="247">
        <v>0</v>
      </c>
      <c r="IB503" s="247">
        <v>0</v>
      </c>
      <c r="IC503" s="247">
        <v>0</v>
      </c>
      <c r="ID503" s="247">
        <v>0</v>
      </c>
      <c r="IE503" s="247">
        <v>0</v>
      </c>
      <c r="IF503" s="274">
        <v>0</v>
      </c>
      <c r="IG503" s="274">
        <v>1</v>
      </c>
      <c r="IH503" s="274">
        <v>0</v>
      </c>
      <c r="II503" s="274">
        <v>19</v>
      </c>
      <c r="IJ503" s="247">
        <f t="shared" si="7880"/>
        <v>17</v>
      </c>
      <c r="IK503" s="237">
        <f t="shared" si="7881"/>
        <v>0.89473684210526316</v>
      </c>
      <c r="IL503" s="238">
        <f t="shared" si="7882"/>
        <v>2</v>
      </c>
      <c r="IM503" s="259">
        <f t="shared" si="7883"/>
        <v>0.10526315789473684</v>
      </c>
      <c r="IN503" s="237">
        <f t="shared" si="7884"/>
        <v>0.89473684210526316</v>
      </c>
      <c r="IO503" s="247">
        <f t="shared" si="7885"/>
        <v>0</v>
      </c>
      <c r="IP503" s="237">
        <f t="shared" si="7886"/>
        <v>0</v>
      </c>
      <c r="IQ503" s="247">
        <f t="shared" si="7887"/>
        <v>2</v>
      </c>
      <c r="IR503" s="259">
        <f t="shared" si="7888"/>
        <v>0.10526315789473684</v>
      </c>
      <c r="IS503" s="247">
        <v>0</v>
      </c>
      <c r="IT503" s="247">
        <v>0</v>
      </c>
      <c r="IU503" s="247">
        <v>2</v>
      </c>
      <c r="IV503" s="247">
        <v>0</v>
      </c>
      <c r="IW503" s="247">
        <v>0</v>
      </c>
      <c r="IX503" s="247">
        <v>0</v>
      </c>
      <c r="IY503" s="247">
        <v>0</v>
      </c>
      <c r="IZ503" s="247">
        <v>0</v>
      </c>
      <c r="JA503" s="274">
        <v>1</v>
      </c>
      <c r="JB503" s="274">
        <v>0</v>
      </c>
      <c r="JC503" s="274">
        <v>0</v>
      </c>
      <c r="JD503" s="247">
        <f t="shared" si="7889"/>
        <v>241</v>
      </c>
      <c r="JE503" s="247">
        <f t="shared" si="7890"/>
        <v>220</v>
      </c>
      <c r="JF503" s="260">
        <f t="shared" si="7891"/>
        <v>0.91286307053941906</v>
      </c>
      <c r="JG503" s="238">
        <f t="shared" si="7892"/>
        <v>21</v>
      </c>
      <c r="JH503" s="260">
        <f t="shared" si="7893"/>
        <v>8.7136929460580909E-2</v>
      </c>
      <c r="JI503" s="260">
        <f t="shared" si="7894"/>
        <v>0.9543568464730291</v>
      </c>
      <c r="JJ503" s="247">
        <f t="shared" si="6827"/>
        <v>10</v>
      </c>
      <c r="JK503" s="260">
        <f t="shared" si="6828"/>
        <v>4.1493775933609957E-2</v>
      </c>
      <c r="JL503" s="247">
        <f t="shared" si="6829"/>
        <v>11</v>
      </c>
      <c r="JM503" s="260">
        <f t="shared" si="7895"/>
        <v>4.5643153526970952E-2</v>
      </c>
      <c r="JN503" s="247">
        <f t="shared" si="7896"/>
        <v>0</v>
      </c>
      <c r="JO503" s="247">
        <f t="shared" si="7897"/>
        <v>2</v>
      </c>
      <c r="JP503" s="247">
        <f t="shared" si="7898"/>
        <v>9</v>
      </c>
      <c r="JQ503" s="247">
        <f t="shared" si="7899"/>
        <v>0</v>
      </c>
      <c r="JR503" s="247">
        <f t="shared" si="7900"/>
        <v>0</v>
      </c>
      <c r="JS503" s="247">
        <f t="shared" si="7901"/>
        <v>0</v>
      </c>
      <c r="JT503" s="247">
        <f t="shared" si="7902"/>
        <v>2</v>
      </c>
      <c r="JU503" s="247">
        <f t="shared" si="7903"/>
        <v>8</v>
      </c>
      <c r="JV503" s="247">
        <f t="shared" si="7904"/>
        <v>1</v>
      </c>
      <c r="JW503" s="247">
        <f t="shared" si="7905"/>
        <v>7</v>
      </c>
      <c r="JX503" s="247">
        <f t="shared" si="7906"/>
        <v>3</v>
      </c>
    </row>
    <row r="504" spans="1:284" ht="15" customHeight="1">
      <c r="A504" s="269">
        <f t="shared" si="7768"/>
        <v>3</v>
      </c>
      <c r="B504" s="125">
        <v>20180102404</v>
      </c>
      <c r="C504" s="227">
        <f t="shared" ref="C504:C508" ca="1" si="7907">IF(INT(MID(B504,5,2))&lt;=MONTH(NOW()),YEAR(NOW())-INT(LEFT(B504,4)),YEAR(NOW())-INT(LEFT(B504,4))-1)</f>
        <v>3</v>
      </c>
      <c r="D504" s="227">
        <f t="shared" ref="D504:D508" ca="1" si="7908">IF(INT(MID(B504,5,2))&lt;=MONTH(NOW()),MONTH(NOW())-INT(MID(B504,5,2)),12-(INT(MID(B504,5,2))-MONTH(NOW())))</f>
        <v>2</v>
      </c>
      <c r="E504" s="228">
        <f t="shared" ref="E504:E508" si="7909">+SUM($B$1-DATE(H504,G504,F504))/365</f>
        <v>29.783561643835615</v>
      </c>
      <c r="F504" s="118">
        <v>26</v>
      </c>
      <c r="G504" s="118">
        <v>4</v>
      </c>
      <c r="H504" s="118">
        <v>1990</v>
      </c>
      <c r="I504" s="147" t="s">
        <v>417</v>
      </c>
      <c r="J504" s="111" t="s">
        <v>823</v>
      </c>
      <c r="K504" s="106" t="s">
        <v>586</v>
      </c>
      <c r="L504" s="247">
        <v>22</v>
      </c>
      <c r="M504" s="247">
        <f t="shared" si="7790"/>
        <v>22</v>
      </c>
      <c r="N504" s="260">
        <f t="shared" si="7791"/>
        <v>1</v>
      </c>
      <c r="O504" s="238">
        <f t="shared" si="7792"/>
        <v>0</v>
      </c>
      <c r="P504" s="260">
        <f t="shared" si="7793"/>
        <v>0</v>
      </c>
      <c r="Q504" s="260">
        <f t="shared" si="7794"/>
        <v>1</v>
      </c>
      <c r="R504" s="247">
        <f t="shared" si="7795"/>
        <v>0</v>
      </c>
      <c r="S504" s="260">
        <f t="shared" si="7796"/>
        <v>0</v>
      </c>
      <c r="T504" s="247">
        <f t="shared" si="7797"/>
        <v>0</v>
      </c>
      <c r="U504" s="260">
        <f t="shared" si="7798"/>
        <v>0</v>
      </c>
      <c r="V504" s="247">
        <v>0</v>
      </c>
      <c r="W504" s="247">
        <v>0</v>
      </c>
      <c r="X504" s="247">
        <v>0</v>
      </c>
      <c r="Y504" s="247">
        <v>0</v>
      </c>
      <c r="Z504" s="247">
        <v>0</v>
      </c>
      <c r="AA504" s="247">
        <v>0</v>
      </c>
      <c r="AB504" s="247">
        <v>0</v>
      </c>
      <c r="AC504" s="247">
        <v>0</v>
      </c>
      <c r="AD504" s="247">
        <v>0</v>
      </c>
      <c r="AE504" s="247">
        <v>0</v>
      </c>
      <c r="AF504" s="247">
        <v>0</v>
      </c>
      <c r="AG504" s="236">
        <v>20</v>
      </c>
      <c r="AH504" s="236">
        <f t="shared" si="7799"/>
        <v>19</v>
      </c>
      <c r="AI504" s="237">
        <f t="shared" si="7800"/>
        <v>0.95</v>
      </c>
      <c r="AJ504" s="238">
        <f t="shared" si="7801"/>
        <v>1</v>
      </c>
      <c r="AK504" s="237">
        <f t="shared" si="7802"/>
        <v>0.05</v>
      </c>
      <c r="AL504" s="237">
        <f t="shared" si="7803"/>
        <v>1</v>
      </c>
      <c r="AM504" s="236">
        <f t="shared" si="7804"/>
        <v>1</v>
      </c>
      <c r="AN504" s="237">
        <f t="shared" si="7805"/>
        <v>0.05</v>
      </c>
      <c r="AO504" s="236">
        <f t="shared" si="7806"/>
        <v>0</v>
      </c>
      <c r="AP504" s="237">
        <f t="shared" si="7807"/>
        <v>0</v>
      </c>
      <c r="AQ504" s="236">
        <v>0</v>
      </c>
      <c r="AR504" s="236">
        <v>0</v>
      </c>
      <c r="AS504" s="236">
        <v>0</v>
      </c>
      <c r="AT504" s="236">
        <v>0</v>
      </c>
      <c r="AU504" s="236">
        <v>0</v>
      </c>
      <c r="AV504" s="236">
        <v>0</v>
      </c>
      <c r="AW504" s="236">
        <v>0</v>
      </c>
      <c r="AX504" s="236">
        <v>1</v>
      </c>
      <c r="AY504" s="236">
        <v>0</v>
      </c>
      <c r="AZ504" s="236">
        <v>0</v>
      </c>
      <c r="BA504" s="236">
        <v>0</v>
      </c>
      <c r="BB504" s="236">
        <v>21</v>
      </c>
      <c r="BC504" s="236">
        <f t="shared" si="7808"/>
        <v>20</v>
      </c>
      <c r="BD504" s="237">
        <f t="shared" si="7809"/>
        <v>0.95238095238095233</v>
      </c>
      <c r="BE504" s="238">
        <f t="shared" si="7810"/>
        <v>1</v>
      </c>
      <c r="BF504" s="237">
        <f t="shared" si="7811"/>
        <v>4.7619047619047616E-2</v>
      </c>
      <c r="BG504" s="237">
        <f t="shared" si="7812"/>
        <v>1</v>
      </c>
      <c r="BH504" s="236">
        <f t="shared" si="7813"/>
        <v>1</v>
      </c>
      <c r="BI504" s="237">
        <f t="shared" si="7814"/>
        <v>4.7619047619047616E-2</v>
      </c>
      <c r="BJ504" s="236">
        <f t="shared" si="7815"/>
        <v>0</v>
      </c>
      <c r="BK504" s="237">
        <f t="shared" si="7816"/>
        <v>0</v>
      </c>
      <c r="BL504" s="236">
        <v>0</v>
      </c>
      <c r="BM504" s="236">
        <v>0</v>
      </c>
      <c r="BN504" s="236">
        <v>0</v>
      </c>
      <c r="BO504" s="236">
        <v>0</v>
      </c>
      <c r="BP504" s="236">
        <v>0</v>
      </c>
      <c r="BQ504" s="236">
        <v>0</v>
      </c>
      <c r="BR504" s="236">
        <v>0</v>
      </c>
      <c r="BS504" s="236">
        <v>1</v>
      </c>
      <c r="BT504" s="236">
        <v>0</v>
      </c>
      <c r="BU504" s="236">
        <v>0</v>
      </c>
      <c r="BV504" s="236">
        <v>0</v>
      </c>
      <c r="BW504" s="247">
        <v>21</v>
      </c>
      <c r="BX504" s="247">
        <f t="shared" si="7817"/>
        <v>16</v>
      </c>
      <c r="BY504" s="260">
        <f t="shared" si="7818"/>
        <v>0.76190476190476186</v>
      </c>
      <c r="BZ504" s="238">
        <f t="shared" si="7819"/>
        <v>5</v>
      </c>
      <c r="CA504" s="260">
        <f t="shared" si="7820"/>
        <v>0.23809523809523808</v>
      </c>
      <c r="CB504" s="260">
        <f t="shared" si="7821"/>
        <v>0.90476190476190477</v>
      </c>
      <c r="CC504" s="247">
        <f t="shared" si="7822"/>
        <v>3</v>
      </c>
      <c r="CD504" s="260">
        <f t="shared" si="7823"/>
        <v>0.14285714285714285</v>
      </c>
      <c r="CE504" s="247">
        <f t="shared" si="7824"/>
        <v>2</v>
      </c>
      <c r="CF504" s="260">
        <f t="shared" si="7825"/>
        <v>9.5238095238095233E-2</v>
      </c>
      <c r="CG504" s="247">
        <v>0</v>
      </c>
      <c r="CH504" s="247">
        <v>0</v>
      </c>
      <c r="CI504" s="247">
        <v>2</v>
      </c>
      <c r="CJ504" s="247">
        <v>0</v>
      </c>
      <c r="CK504" s="247">
        <v>0</v>
      </c>
      <c r="CL504" s="247">
        <v>0</v>
      </c>
      <c r="CM504" s="247">
        <v>0</v>
      </c>
      <c r="CN504" s="247">
        <v>3</v>
      </c>
      <c r="CO504" s="247">
        <v>0</v>
      </c>
      <c r="CP504" s="247">
        <v>0</v>
      </c>
      <c r="CQ504" s="247">
        <v>0</v>
      </c>
      <c r="CR504" s="274">
        <v>15</v>
      </c>
      <c r="CS504" s="247">
        <f t="shared" si="7679"/>
        <v>13</v>
      </c>
      <c r="CT504" s="237">
        <f t="shared" si="7680"/>
        <v>0.8666666666666667</v>
      </c>
      <c r="CU504" s="238">
        <f t="shared" si="7681"/>
        <v>2</v>
      </c>
      <c r="CV504" s="259">
        <f t="shared" si="7682"/>
        <v>0.13333333333333333</v>
      </c>
      <c r="CW504" s="237">
        <f t="shared" si="7683"/>
        <v>1</v>
      </c>
      <c r="CX504" s="247">
        <f t="shared" si="7684"/>
        <v>2</v>
      </c>
      <c r="CY504" s="237">
        <f t="shared" si="7769"/>
        <v>0.13333333333333333</v>
      </c>
      <c r="CZ504" s="247">
        <f t="shared" si="7685"/>
        <v>0</v>
      </c>
      <c r="DA504" s="259">
        <f t="shared" si="7770"/>
        <v>0</v>
      </c>
      <c r="DB504" s="247">
        <v>0</v>
      </c>
      <c r="DC504" s="247">
        <v>0</v>
      </c>
      <c r="DD504" s="247">
        <v>0</v>
      </c>
      <c r="DE504" s="247">
        <v>0</v>
      </c>
      <c r="DF504" s="247">
        <v>0</v>
      </c>
      <c r="DG504" s="247">
        <v>0</v>
      </c>
      <c r="DH504" s="247">
        <v>2</v>
      </c>
      <c r="DI504" s="247">
        <v>0</v>
      </c>
      <c r="DJ504" s="274">
        <v>1</v>
      </c>
      <c r="DK504" s="274">
        <v>0</v>
      </c>
      <c r="DL504" s="274">
        <v>0</v>
      </c>
      <c r="DM504" s="274">
        <v>21</v>
      </c>
      <c r="DN504" s="247">
        <f t="shared" si="7826"/>
        <v>21</v>
      </c>
      <c r="DO504" s="237">
        <f t="shared" si="7827"/>
        <v>1</v>
      </c>
      <c r="DP504" s="238">
        <f t="shared" si="7828"/>
        <v>0</v>
      </c>
      <c r="DQ504" s="259">
        <f t="shared" si="7829"/>
        <v>0</v>
      </c>
      <c r="DR504" s="237">
        <f t="shared" si="7830"/>
        <v>1</v>
      </c>
      <c r="DS504" s="247">
        <f t="shared" si="7831"/>
        <v>0</v>
      </c>
      <c r="DT504" s="237">
        <f t="shared" si="7832"/>
        <v>0</v>
      </c>
      <c r="DU504" s="247">
        <f t="shared" si="7833"/>
        <v>0</v>
      </c>
      <c r="DV504" s="259">
        <f t="shared" si="7834"/>
        <v>0</v>
      </c>
      <c r="DW504" s="247">
        <v>0</v>
      </c>
      <c r="DX504" s="247">
        <v>0</v>
      </c>
      <c r="DY504" s="247">
        <v>0</v>
      </c>
      <c r="DZ504" s="247">
        <v>0</v>
      </c>
      <c r="EA504" s="247">
        <v>0</v>
      </c>
      <c r="EB504" s="247">
        <v>0</v>
      </c>
      <c r="EC504" s="247">
        <v>0</v>
      </c>
      <c r="ED504" s="247">
        <v>0</v>
      </c>
      <c r="EE504" s="274">
        <v>0</v>
      </c>
      <c r="EF504" s="274">
        <v>0</v>
      </c>
      <c r="EG504" s="274">
        <v>0</v>
      </c>
      <c r="EH504" s="274">
        <v>22</v>
      </c>
      <c r="EI504" s="247">
        <f t="shared" si="7835"/>
        <v>20</v>
      </c>
      <c r="EJ504" s="237">
        <f t="shared" si="7836"/>
        <v>0.90909090909090906</v>
      </c>
      <c r="EK504" s="238">
        <f t="shared" si="7837"/>
        <v>2</v>
      </c>
      <c r="EL504" s="259">
        <f t="shared" si="7838"/>
        <v>9.0909090909090912E-2</v>
      </c>
      <c r="EM504" s="237">
        <f t="shared" si="7839"/>
        <v>0.90909090909090906</v>
      </c>
      <c r="EN504" s="247">
        <f t="shared" si="7840"/>
        <v>0</v>
      </c>
      <c r="EO504" s="237">
        <f t="shared" si="7841"/>
        <v>0</v>
      </c>
      <c r="EP504" s="247">
        <f t="shared" si="7842"/>
        <v>2</v>
      </c>
      <c r="EQ504" s="259">
        <f t="shared" si="7843"/>
        <v>9.0909090909090912E-2</v>
      </c>
      <c r="ER504" s="247">
        <v>0</v>
      </c>
      <c r="ES504" s="247">
        <v>0</v>
      </c>
      <c r="ET504" s="247">
        <v>2</v>
      </c>
      <c r="EU504" s="247">
        <v>0</v>
      </c>
      <c r="EV504" s="247">
        <v>0</v>
      </c>
      <c r="EW504" s="247">
        <v>0</v>
      </c>
      <c r="EX504" s="247">
        <v>0</v>
      </c>
      <c r="EY504" s="247">
        <v>0</v>
      </c>
      <c r="EZ504" s="274">
        <v>0</v>
      </c>
      <c r="FA504" s="274">
        <v>1</v>
      </c>
      <c r="FB504" s="274">
        <v>0</v>
      </c>
      <c r="FC504" s="274">
        <v>18</v>
      </c>
      <c r="FD504" s="247">
        <f t="shared" si="7844"/>
        <v>18</v>
      </c>
      <c r="FE504" s="237">
        <f t="shared" si="7845"/>
        <v>1</v>
      </c>
      <c r="FF504" s="238">
        <f t="shared" si="7846"/>
        <v>0</v>
      </c>
      <c r="FG504" s="259">
        <f t="shared" si="7847"/>
        <v>0</v>
      </c>
      <c r="FH504" s="237">
        <f t="shared" si="7848"/>
        <v>1</v>
      </c>
      <c r="FI504" s="247">
        <f t="shared" si="7849"/>
        <v>0</v>
      </c>
      <c r="FJ504" s="237">
        <f t="shared" si="7850"/>
        <v>0</v>
      </c>
      <c r="FK504" s="247">
        <f t="shared" si="7851"/>
        <v>0</v>
      </c>
      <c r="FL504" s="259">
        <f t="shared" si="7852"/>
        <v>0</v>
      </c>
      <c r="FM504" s="247">
        <v>0</v>
      </c>
      <c r="FN504" s="247">
        <v>0</v>
      </c>
      <c r="FO504" s="247">
        <v>0</v>
      </c>
      <c r="FP504" s="247">
        <v>0</v>
      </c>
      <c r="FQ504" s="247">
        <v>0</v>
      </c>
      <c r="FR504" s="247">
        <v>0</v>
      </c>
      <c r="FS504" s="247">
        <v>0</v>
      </c>
      <c r="FT504" s="247">
        <v>0</v>
      </c>
      <c r="FU504" s="274">
        <v>0</v>
      </c>
      <c r="FV504" s="274">
        <v>0</v>
      </c>
      <c r="FW504" s="274">
        <v>0</v>
      </c>
      <c r="FX504" s="274">
        <v>22</v>
      </c>
      <c r="FY504" s="247">
        <f t="shared" si="7853"/>
        <v>19</v>
      </c>
      <c r="FZ504" s="237">
        <f t="shared" si="7854"/>
        <v>0.86363636363636365</v>
      </c>
      <c r="GA504" s="238">
        <f t="shared" si="7855"/>
        <v>3</v>
      </c>
      <c r="GB504" s="259">
        <f t="shared" si="7856"/>
        <v>0.13636363636363635</v>
      </c>
      <c r="GC504" s="237">
        <f t="shared" si="7857"/>
        <v>0.95454545454545459</v>
      </c>
      <c r="GD504" s="247">
        <f t="shared" si="7858"/>
        <v>2</v>
      </c>
      <c r="GE504" s="237">
        <f t="shared" si="7859"/>
        <v>9.0909090909090912E-2</v>
      </c>
      <c r="GF504" s="247">
        <f t="shared" si="7860"/>
        <v>1</v>
      </c>
      <c r="GG504" s="259">
        <f t="shared" si="7861"/>
        <v>4.5454545454545456E-2</v>
      </c>
      <c r="GH504" s="247">
        <v>0</v>
      </c>
      <c r="GI504" s="247">
        <v>0</v>
      </c>
      <c r="GJ504" s="247">
        <v>1</v>
      </c>
      <c r="GK504" s="247">
        <v>0</v>
      </c>
      <c r="GL504" s="247">
        <v>0</v>
      </c>
      <c r="GM504" s="247">
        <v>0</v>
      </c>
      <c r="GN504" s="247">
        <v>0</v>
      </c>
      <c r="GO504" s="247">
        <v>2</v>
      </c>
      <c r="GP504" s="274">
        <v>2</v>
      </c>
      <c r="GQ504" s="274">
        <v>0</v>
      </c>
      <c r="GR504" s="274">
        <v>0</v>
      </c>
      <c r="GS504" s="274">
        <v>19</v>
      </c>
      <c r="GT504" s="247">
        <f t="shared" si="7862"/>
        <v>13</v>
      </c>
      <c r="GU504" s="237">
        <f t="shared" si="7863"/>
        <v>0.68421052631578949</v>
      </c>
      <c r="GV504" s="238">
        <f t="shared" si="7864"/>
        <v>6</v>
      </c>
      <c r="GW504" s="259">
        <f t="shared" si="7865"/>
        <v>0.31578947368421051</v>
      </c>
      <c r="GX504" s="237">
        <f t="shared" si="7866"/>
        <v>0.73684210526315785</v>
      </c>
      <c r="GY504" s="247">
        <f t="shared" si="7867"/>
        <v>1</v>
      </c>
      <c r="GZ504" s="237">
        <f t="shared" si="7868"/>
        <v>5.2631578947368418E-2</v>
      </c>
      <c r="HA504" s="247">
        <f t="shared" si="7869"/>
        <v>5</v>
      </c>
      <c r="HB504" s="259">
        <f t="shared" si="7870"/>
        <v>0.26315789473684209</v>
      </c>
      <c r="HC504" s="247">
        <v>0</v>
      </c>
      <c r="HD504" s="247">
        <v>3</v>
      </c>
      <c r="HE504" s="247">
        <v>2</v>
      </c>
      <c r="HF504" s="247">
        <v>0</v>
      </c>
      <c r="HG504" s="247">
        <v>0</v>
      </c>
      <c r="HH504" s="247">
        <v>0</v>
      </c>
      <c r="HI504" s="247">
        <v>0</v>
      </c>
      <c r="HJ504" s="247">
        <v>1</v>
      </c>
      <c r="HK504" s="274">
        <v>0</v>
      </c>
      <c r="HL504" s="274">
        <v>1</v>
      </c>
      <c r="HM504" s="274">
        <v>0</v>
      </c>
      <c r="HN504" s="274">
        <v>21</v>
      </c>
      <c r="HO504" s="247">
        <f t="shared" si="7871"/>
        <v>16</v>
      </c>
      <c r="HP504" s="237">
        <f t="shared" si="7872"/>
        <v>0.76190476190476186</v>
      </c>
      <c r="HQ504" s="238">
        <f t="shared" si="7873"/>
        <v>5</v>
      </c>
      <c r="HR504" s="259">
        <f t="shared" si="7874"/>
        <v>0.23809523809523808</v>
      </c>
      <c r="HS504" s="237">
        <f t="shared" si="7875"/>
        <v>0.76190476190476186</v>
      </c>
      <c r="HT504" s="247">
        <f t="shared" si="7876"/>
        <v>0</v>
      </c>
      <c r="HU504" s="237">
        <f t="shared" si="7877"/>
        <v>0</v>
      </c>
      <c r="HV504" s="247">
        <f t="shared" si="7878"/>
        <v>5</v>
      </c>
      <c r="HW504" s="259">
        <f t="shared" si="7879"/>
        <v>0.23809523809523808</v>
      </c>
      <c r="HX504" s="247">
        <v>0</v>
      </c>
      <c r="HY504" s="247">
        <v>2</v>
      </c>
      <c r="HZ504" s="247">
        <v>3</v>
      </c>
      <c r="IA504" s="247">
        <v>0</v>
      </c>
      <c r="IB504" s="247">
        <v>0</v>
      </c>
      <c r="IC504" s="247">
        <v>0</v>
      </c>
      <c r="ID504" s="247">
        <v>0</v>
      </c>
      <c r="IE504" s="247">
        <v>0</v>
      </c>
      <c r="IF504" s="274">
        <v>0</v>
      </c>
      <c r="IG504" s="274">
        <v>0</v>
      </c>
      <c r="IH504" s="274">
        <v>0</v>
      </c>
      <c r="II504" s="274">
        <v>19</v>
      </c>
      <c r="IJ504" s="247">
        <f t="shared" si="7880"/>
        <v>15</v>
      </c>
      <c r="IK504" s="237">
        <f t="shared" si="7881"/>
        <v>0.78947368421052633</v>
      </c>
      <c r="IL504" s="238">
        <f t="shared" si="7882"/>
        <v>4</v>
      </c>
      <c r="IM504" s="259">
        <f t="shared" si="7883"/>
        <v>0.21052631578947367</v>
      </c>
      <c r="IN504" s="237">
        <f t="shared" si="7884"/>
        <v>0.78947368421052633</v>
      </c>
      <c r="IO504" s="247">
        <f t="shared" si="7885"/>
        <v>0</v>
      </c>
      <c r="IP504" s="237">
        <f t="shared" si="7886"/>
        <v>0</v>
      </c>
      <c r="IQ504" s="247">
        <f t="shared" si="7887"/>
        <v>4</v>
      </c>
      <c r="IR504" s="259">
        <f t="shared" si="7888"/>
        <v>0.21052631578947367</v>
      </c>
      <c r="IS504" s="247">
        <v>0</v>
      </c>
      <c r="IT504" s="247">
        <v>1</v>
      </c>
      <c r="IU504" s="247">
        <v>3</v>
      </c>
      <c r="IV504" s="247">
        <v>0</v>
      </c>
      <c r="IW504" s="247">
        <v>0</v>
      </c>
      <c r="IX504" s="247">
        <v>0</v>
      </c>
      <c r="IY504" s="247">
        <v>0</v>
      </c>
      <c r="IZ504" s="247">
        <v>0</v>
      </c>
      <c r="JA504" s="274">
        <v>0</v>
      </c>
      <c r="JB504" s="274">
        <v>0</v>
      </c>
      <c r="JC504" s="274">
        <v>0</v>
      </c>
      <c r="JD504" s="247">
        <f t="shared" si="7889"/>
        <v>241</v>
      </c>
      <c r="JE504" s="247">
        <f t="shared" si="7890"/>
        <v>212</v>
      </c>
      <c r="JF504" s="260">
        <f t="shared" si="7891"/>
        <v>0.8796680497925311</v>
      </c>
      <c r="JG504" s="238">
        <f t="shared" si="7892"/>
        <v>29</v>
      </c>
      <c r="JH504" s="260">
        <f t="shared" si="7893"/>
        <v>0.12033195020746888</v>
      </c>
      <c r="JI504" s="260">
        <f t="shared" si="7894"/>
        <v>0.92116182572614103</v>
      </c>
      <c r="JJ504" s="247">
        <f t="shared" si="6827"/>
        <v>10</v>
      </c>
      <c r="JK504" s="260">
        <f t="shared" si="6828"/>
        <v>4.1493775933609957E-2</v>
      </c>
      <c r="JL504" s="247">
        <f t="shared" si="6829"/>
        <v>19</v>
      </c>
      <c r="JM504" s="260">
        <f t="shared" si="7895"/>
        <v>7.8838174273858919E-2</v>
      </c>
      <c r="JN504" s="247">
        <f t="shared" si="7896"/>
        <v>0</v>
      </c>
      <c r="JO504" s="247">
        <f t="shared" si="7897"/>
        <v>6</v>
      </c>
      <c r="JP504" s="247">
        <f t="shared" si="7898"/>
        <v>13</v>
      </c>
      <c r="JQ504" s="247">
        <f t="shared" si="7899"/>
        <v>0</v>
      </c>
      <c r="JR504" s="247">
        <f t="shared" si="7900"/>
        <v>0</v>
      </c>
      <c r="JS504" s="247">
        <f t="shared" si="7901"/>
        <v>0</v>
      </c>
      <c r="JT504" s="247">
        <f t="shared" si="7902"/>
        <v>2</v>
      </c>
      <c r="JU504" s="247">
        <f t="shared" si="7903"/>
        <v>8</v>
      </c>
      <c r="JV504" s="247">
        <f t="shared" si="7904"/>
        <v>3</v>
      </c>
      <c r="JW504" s="247">
        <f t="shared" si="7905"/>
        <v>2</v>
      </c>
      <c r="JX504" s="247">
        <f t="shared" si="7906"/>
        <v>0</v>
      </c>
    </row>
    <row r="505" spans="1:284" ht="15" customHeight="1">
      <c r="A505" s="269">
        <f t="shared" si="7768"/>
        <v>4</v>
      </c>
      <c r="B505" s="124">
        <v>20180102410</v>
      </c>
      <c r="C505" s="227">
        <f t="shared" ca="1" si="7907"/>
        <v>3</v>
      </c>
      <c r="D505" s="227">
        <f t="shared" ca="1" si="7908"/>
        <v>2</v>
      </c>
      <c r="E505" s="228">
        <f t="shared" si="7909"/>
        <v>26.416438356164385</v>
      </c>
      <c r="F505" s="118">
        <v>6</v>
      </c>
      <c r="G505" s="118">
        <v>9</v>
      </c>
      <c r="H505" s="118">
        <v>1993</v>
      </c>
      <c r="I505" s="115" t="s">
        <v>97</v>
      </c>
      <c r="J505" s="111" t="s">
        <v>823</v>
      </c>
      <c r="K505" s="106" t="s">
        <v>586</v>
      </c>
      <c r="L505" s="247">
        <v>22</v>
      </c>
      <c r="M505" s="247">
        <f t="shared" si="7790"/>
        <v>22</v>
      </c>
      <c r="N505" s="260">
        <f t="shared" si="7791"/>
        <v>1</v>
      </c>
      <c r="O505" s="238">
        <f t="shared" si="7792"/>
        <v>0</v>
      </c>
      <c r="P505" s="260">
        <f t="shared" si="7793"/>
        <v>0</v>
      </c>
      <c r="Q505" s="260">
        <f t="shared" si="7794"/>
        <v>1</v>
      </c>
      <c r="R505" s="247">
        <f t="shared" si="7795"/>
        <v>0</v>
      </c>
      <c r="S505" s="260">
        <f t="shared" si="7796"/>
        <v>0</v>
      </c>
      <c r="T505" s="247">
        <f t="shared" si="7797"/>
        <v>0</v>
      </c>
      <c r="U505" s="260">
        <f t="shared" si="7798"/>
        <v>0</v>
      </c>
      <c r="V505" s="247">
        <v>0</v>
      </c>
      <c r="W505" s="247">
        <v>0</v>
      </c>
      <c r="X505" s="247">
        <v>0</v>
      </c>
      <c r="Y505" s="247">
        <v>0</v>
      </c>
      <c r="Z505" s="247">
        <v>0</v>
      </c>
      <c r="AA505" s="247">
        <v>0</v>
      </c>
      <c r="AB505" s="247">
        <v>0</v>
      </c>
      <c r="AC505" s="247">
        <v>0</v>
      </c>
      <c r="AD505" s="247">
        <v>0</v>
      </c>
      <c r="AE505" s="247">
        <v>0</v>
      </c>
      <c r="AF505" s="247">
        <v>3</v>
      </c>
      <c r="AG505" s="236">
        <v>20</v>
      </c>
      <c r="AH505" s="236">
        <f t="shared" si="7799"/>
        <v>20</v>
      </c>
      <c r="AI505" s="237">
        <f t="shared" si="7800"/>
        <v>1</v>
      </c>
      <c r="AJ505" s="238">
        <f t="shared" si="7801"/>
        <v>0</v>
      </c>
      <c r="AK505" s="237">
        <f t="shared" si="7802"/>
        <v>0</v>
      </c>
      <c r="AL505" s="237">
        <f t="shared" si="7803"/>
        <v>1</v>
      </c>
      <c r="AM505" s="236">
        <f t="shared" si="7804"/>
        <v>0</v>
      </c>
      <c r="AN505" s="237">
        <f t="shared" si="7805"/>
        <v>0</v>
      </c>
      <c r="AO505" s="236">
        <f t="shared" si="7806"/>
        <v>0</v>
      </c>
      <c r="AP505" s="237">
        <f t="shared" si="7807"/>
        <v>0</v>
      </c>
      <c r="AQ505" s="236">
        <v>0</v>
      </c>
      <c r="AR505" s="236">
        <v>0</v>
      </c>
      <c r="AS505" s="236">
        <v>0</v>
      </c>
      <c r="AT505" s="236">
        <v>0</v>
      </c>
      <c r="AU505" s="236">
        <v>0</v>
      </c>
      <c r="AV505" s="236">
        <v>0</v>
      </c>
      <c r="AW505" s="236">
        <v>0</v>
      </c>
      <c r="AX505" s="236">
        <v>0</v>
      </c>
      <c r="AY505" s="236">
        <v>0</v>
      </c>
      <c r="AZ505" s="236">
        <v>0</v>
      </c>
      <c r="BA505" s="236">
        <v>4</v>
      </c>
      <c r="BB505" s="236">
        <v>21</v>
      </c>
      <c r="BC505" s="236">
        <f t="shared" si="7808"/>
        <v>21</v>
      </c>
      <c r="BD505" s="237">
        <f t="shared" si="7809"/>
        <v>1</v>
      </c>
      <c r="BE505" s="238">
        <f t="shared" si="7810"/>
        <v>0</v>
      </c>
      <c r="BF505" s="237">
        <f t="shared" si="7811"/>
        <v>0</v>
      </c>
      <c r="BG505" s="237">
        <f t="shared" si="7812"/>
        <v>1</v>
      </c>
      <c r="BH505" s="236">
        <f t="shared" si="7813"/>
        <v>0</v>
      </c>
      <c r="BI505" s="237">
        <f t="shared" si="7814"/>
        <v>0</v>
      </c>
      <c r="BJ505" s="236">
        <f t="shared" si="7815"/>
        <v>0</v>
      </c>
      <c r="BK505" s="237">
        <f t="shared" si="7816"/>
        <v>0</v>
      </c>
      <c r="BL505" s="236">
        <v>0</v>
      </c>
      <c r="BM505" s="236">
        <v>0</v>
      </c>
      <c r="BN505" s="236">
        <v>0</v>
      </c>
      <c r="BO505" s="236">
        <v>0</v>
      </c>
      <c r="BP505" s="236">
        <v>0</v>
      </c>
      <c r="BQ505" s="236">
        <v>0</v>
      </c>
      <c r="BR505" s="236">
        <v>0</v>
      </c>
      <c r="BS505" s="236">
        <v>0</v>
      </c>
      <c r="BT505" s="236">
        <v>0</v>
      </c>
      <c r="BU505" s="236">
        <v>1</v>
      </c>
      <c r="BV505" s="236">
        <v>3</v>
      </c>
      <c r="BW505" s="247">
        <v>21</v>
      </c>
      <c r="BX505" s="247">
        <f t="shared" si="7817"/>
        <v>19</v>
      </c>
      <c r="BY505" s="260">
        <f t="shared" si="7818"/>
        <v>0.90476190476190477</v>
      </c>
      <c r="BZ505" s="238">
        <f t="shared" si="7819"/>
        <v>2</v>
      </c>
      <c r="CA505" s="260">
        <f t="shared" si="7820"/>
        <v>9.5238095238095233E-2</v>
      </c>
      <c r="CB505" s="260">
        <f t="shared" si="7821"/>
        <v>0.95238095238095233</v>
      </c>
      <c r="CC505" s="247">
        <f t="shared" si="7822"/>
        <v>1</v>
      </c>
      <c r="CD505" s="260">
        <f t="shared" si="7823"/>
        <v>4.7619047619047616E-2</v>
      </c>
      <c r="CE505" s="247">
        <f t="shared" si="7824"/>
        <v>1</v>
      </c>
      <c r="CF505" s="260">
        <f t="shared" si="7825"/>
        <v>4.7619047619047616E-2</v>
      </c>
      <c r="CG505" s="247">
        <v>0</v>
      </c>
      <c r="CH505" s="247">
        <v>0</v>
      </c>
      <c r="CI505" s="247">
        <v>1</v>
      </c>
      <c r="CJ505" s="247">
        <v>0</v>
      </c>
      <c r="CK505" s="247">
        <v>0</v>
      </c>
      <c r="CL505" s="247">
        <v>0</v>
      </c>
      <c r="CM505" s="247">
        <v>0</v>
      </c>
      <c r="CN505" s="247">
        <v>1</v>
      </c>
      <c r="CO505" s="247">
        <v>0</v>
      </c>
      <c r="CP505" s="247">
        <v>0</v>
      </c>
      <c r="CQ505" s="247">
        <v>0</v>
      </c>
      <c r="CR505" s="274">
        <v>15</v>
      </c>
      <c r="CS505" s="247">
        <f t="shared" si="7679"/>
        <v>11</v>
      </c>
      <c r="CT505" s="237">
        <f t="shared" si="7680"/>
        <v>0.73333333333333328</v>
      </c>
      <c r="CU505" s="238">
        <f t="shared" si="7681"/>
        <v>4</v>
      </c>
      <c r="CV505" s="259">
        <f t="shared" si="7682"/>
        <v>0.26666666666666666</v>
      </c>
      <c r="CW505" s="237">
        <f t="shared" si="7683"/>
        <v>0.73333333333333328</v>
      </c>
      <c r="CX505" s="247">
        <f t="shared" si="7684"/>
        <v>0</v>
      </c>
      <c r="CY505" s="237">
        <f t="shared" si="7769"/>
        <v>0</v>
      </c>
      <c r="CZ505" s="247">
        <f t="shared" si="7685"/>
        <v>4</v>
      </c>
      <c r="DA505" s="259">
        <f t="shared" si="7770"/>
        <v>0.26666666666666666</v>
      </c>
      <c r="DB505" s="247">
        <v>0</v>
      </c>
      <c r="DC505" s="247">
        <v>0</v>
      </c>
      <c r="DD505" s="247">
        <v>4</v>
      </c>
      <c r="DE505" s="247">
        <v>0</v>
      </c>
      <c r="DF505" s="247">
        <v>0</v>
      </c>
      <c r="DG505" s="247">
        <v>0</v>
      </c>
      <c r="DH505" s="247">
        <v>0</v>
      </c>
      <c r="DI505" s="247">
        <v>0</v>
      </c>
      <c r="DJ505" s="274">
        <v>0</v>
      </c>
      <c r="DK505" s="274">
        <v>0</v>
      </c>
      <c r="DL505" s="274">
        <v>0</v>
      </c>
      <c r="DM505" s="274">
        <v>21</v>
      </c>
      <c r="DN505" s="247">
        <f t="shared" si="7826"/>
        <v>21</v>
      </c>
      <c r="DO505" s="237">
        <f t="shared" si="7827"/>
        <v>1</v>
      </c>
      <c r="DP505" s="238">
        <f t="shared" si="7828"/>
        <v>0</v>
      </c>
      <c r="DQ505" s="259">
        <f t="shared" si="7829"/>
        <v>0</v>
      </c>
      <c r="DR505" s="237">
        <f t="shared" si="7830"/>
        <v>1</v>
      </c>
      <c r="DS505" s="247">
        <f t="shared" si="7831"/>
        <v>0</v>
      </c>
      <c r="DT505" s="237">
        <f t="shared" si="7832"/>
        <v>0</v>
      </c>
      <c r="DU505" s="247">
        <f t="shared" si="7833"/>
        <v>0</v>
      </c>
      <c r="DV505" s="259">
        <f t="shared" si="7834"/>
        <v>0</v>
      </c>
      <c r="DW505" s="247">
        <v>0</v>
      </c>
      <c r="DX505" s="247">
        <v>0</v>
      </c>
      <c r="DY505" s="247">
        <v>0</v>
      </c>
      <c r="DZ505" s="247">
        <v>0</v>
      </c>
      <c r="EA505" s="247">
        <v>0</v>
      </c>
      <c r="EB505" s="247">
        <v>0</v>
      </c>
      <c r="EC505" s="247">
        <v>0</v>
      </c>
      <c r="ED505" s="247">
        <v>0</v>
      </c>
      <c r="EE505" s="274">
        <v>0</v>
      </c>
      <c r="EF505" s="274">
        <v>1</v>
      </c>
      <c r="EG505" s="274">
        <v>0</v>
      </c>
      <c r="EH505" s="274">
        <v>22</v>
      </c>
      <c r="EI505" s="247">
        <f t="shared" si="7835"/>
        <v>22</v>
      </c>
      <c r="EJ505" s="237">
        <f t="shared" si="7836"/>
        <v>1</v>
      </c>
      <c r="EK505" s="238">
        <f t="shared" si="7837"/>
        <v>0</v>
      </c>
      <c r="EL505" s="259">
        <f t="shared" si="7838"/>
        <v>0</v>
      </c>
      <c r="EM505" s="237">
        <f t="shared" si="7839"/>
        <v>1</v>
      </c>
      <c r="EN505" s="247">
        <f t="shared" si="7840"/>
        <v>0</v>
      </c>
      <c r="EO505" s="237">
        <f t="shared" si="7841"/>
        <v>0</v>
      </c>
      <c r="EP505" s="247">
        <f t="shared" si="7842"/>
        <v>0</v>
      </c>
      <c r="EQ505" s="259">
        <f t="shared" si="7843"/>
        <v>0</v>
      </c>
      <c r="ER505" s="247">
        <v>0</v>
      </c>
      <c r="ES505" s="247">
        <v>0</v>
      </c>
      <c r="ET505" s="247">
        <v>0</v>
      </c>
      <c r="EU505" s="247">
        <v>0</v>
      </c>
      <c r="EV505" s="247">
        <v>0</v>
      </c>
      <c r="EW505" s="247">
        <v>0</v>
      </c>
      <c r="EX505" s="247">
        <v>0</v>
      </c>
      <c r="EY505" s="247">
        <v>0</v>
      </c>
      <c r="EZ505" s="274">
        <v>1</v>
      </c>
      <c r="FA505" s="274">
        <v>0</v>
      </c>
      <c r="FB505" s="274">
        <v>0</v>
      </c>
      <c r="FC505" s="274">
        <v>18</v>
      </c>
      <c r="FD505" s="247">
        <f t="shared" si="7844"/>
        <v>16</v>
      </c>
      <c r="FE505" s="237">
        <f t="shared" si="7845"/>
        <v>0.88888888888888884</v>
      </c>
      <c r="FF505" s="238">
        <f t="shared" si="7846"/>
        <v>2</v>
      </c>
      <c r="FG505" s="259">
        <f t="shared" si="7847"/>
        <v>0.1111111111111111</v>
      </c>
      <c r="FH505" s="237">
        <f t="shared" si="7848"/>
        <v>1</v>
      </c>
      <c r="FI505" s="247">
        <f t="shared" si="7849"/>
        <v>2</v>
      </c>
      <c r="FJ505" s="237">
        <f t="shared" si="7850"/>
        <v>0.1111111111111111</v>
      </c>
      <c r="FK505" s="247">
        <f t="shared" si="7851"/>
        <v>0</v>
      </c>
      <c r="FL505" s="259">
        <f t="shared" si="7852"/>
        <v>0</v>
      </c>
      <c r="FM505" s="247">
        <v>0</v>
      </c>
      <c r="FN505" s="247">
        <v>0</v>
      </c>
      <c r="FO505" s="247">
        <v>0</v>
      </c>
      <c r="FP505" s="247">
        <v>0</v>
      </c>
      <c r="FQ505" s="247">
        <v>0</v>
      </c>
      <c r="FR505" s="247">
        <v>0</v>
      </c>
      <c r="FS505" s="247">
        <v>0</v>
      </c>
      <c r="FT505" s="247">
        <v>2</v>
      </c>
      <c r="FU505" s="274">
        <v>0</v>
      </c>
      <c r="FV505" s="274">
        <v>1</v>
      </c>
      <c r="FW505" s="274">
        <v>0</v>
      </c>
      <c r="FX505" s="274">
        <v>22</v>
      </c>
      <c r="FY505" s="247">
        <f t="shared" si="7853"/>
        <v>17</v>
      </c>
      <c r="FZ505" s="237">
        <f t="shared" si="7854"/>
        <v>0.77272727272727271</v>
      </c>
      <c r="GA505" s="238">
        <f t="shared" si="7855"/>
        <v>5</v>
      </c>
      <c r="GB505" s="259">
        <f t="shared" si="7856"/>
        <v>0.22727272727272727</v>
      </c>
      <c r="GC505" s="237">
        <f t="shared" si="7857"/>
        <v>0.86363636363636365</v>
      </c>
      <c r="GD505" s="247">
        <f t="shared" si="7858"/>
        <v>2</v>
      </c>
      <c r="GE505" s="237">
        <f t="shared" si="7859"/>
        <v>9.0909090909090912E-2</v>
      </c>
      <c r="GF505" s="247">
        <f t="shared" si="7860"/>
        <v>3</v>
      </c>
      <c r="GG505" s="259">
        <f t="shared" si="7861"/>
        <v>0.13636363636363635</v>
      </c>
      <c r="GH505" s="247">
        <v>0</v>
      </c>
      <c r="GI505" s="247">
        <v>0</v>
      </c>
      <c r="GJ505" s="247">
        <v>3</v>
      </c>
      <c r="GK505" s="247">
        <v>0</v>
      </c>
      <c r="GL505" s="247">
        <v>0</v>
      </c>
      <c r="GM505" s="247">
        <v>0</v>
      </c>
      <c r="GN505" s="247">
        <v>0</v>
      </c>
      <c r="GO505" s="247">
        <v>2</v>
      </c>
      <c r="GP505" s="274">
        <v>0</v>
      </c>
      <c r="GQ505" s="274">
        <v>0</v>
      </c>
      <c r="GR505" s="274">
        <v>0</v>
      </c>
      <c r="GS505" s="274">
        <v>19</v>
      </c>
      <c r="GT505" s="247">
        <f t="shared" si="7862"/>
        <v>15</v>
      </c>
      <c r="GU505" s="237">
        <f t="shared" si="7863"/>
        <v>0.78947368421052633</v>
      </c>
      <c r="GV505" s="238">
        <f t="shared" si="7864"/>
        <v>4</v>
      </c>
      <c r="GW505" s="259">
        <f t="shared" si="7865"/>
        <v>0.21052631578947367</v>
      </c>
      <c r="GX505" s="237">
        <f t="shared" si="7866"/>
        <v>1</v>
      </c>
      <c r="GY505" s="247">
        <f t="shared" si="7867"/>
        <v>4</v>
      </c>
      <c r="GZ505" s="237">
        <f t="shared" si="7868"/>
        <v>0.21052631578947367</v>
      </c>
      <c r="HA505" s="247">
        <f t="shared" si="7869"/>
        <v>0</v>
      </c>
      <c r="HB505" s="259">
        <f t="shared" si="7870"/>
        <v>0</v>
      </c>
      <c r="HC505" s="247">
        <v>0</v>
      </c>
      <c r="HD505" s="247">
        <v>0</v>
      </c>
      <c r="HE505" s="247">
        <v>0</v>
      </c>
      <c r="HF505" s="247">
        <v>0</v>
      </c>
      <c r="HG505" s="247">
        <v>0</v>
      </c>
      <c r="HH505" s="247">
        <v>0</v>
      </c>
      <c r="HI505" s="247">
        <v>4</v>
      </c>
      <c r="HJ505" s="247">
        <v>0</v>
      </c>
      <c r="HK505" s="274">
        <v>0</v>
      </c>
      <c r="HL505" s="274">
        <v>1</v>
      </c>
      <c r="HM505" s="274">
        <v>1</v>
      </c>
      <c r="HN505" s="274">
        <v>21</v>
      </c>
      <c r="HO505" s="247">
        <f t="shared" si="7871"/>
        <v>19</v>
      </c>
      <c r="HP505" s="237">
        <f t="shared" si="7872"/>
        <v>0.90476190476190477</v>
      </c>
      <c r="HQ505" s="238">
        <f t="shared" si="7873"/>
        <v>2</v>
      </c>
      <c r="HR505" s="259">
        <f t="shared" si="7874"/>
        <v>9.5238095238095233E-2</v>
      </c>
      <c r="HS505" s="237">
        <f t="shared" si="7875"/>
        <v>0.90476190476190477</v>
      </c>
      <c r="HT505" s="247">
        <f t="shared" si="7876"/>
        <v>0</v>
      </c>
      <c r="HU505" s="237">
        <f t="shared" si="7877"/>
        <v>0</v>
      </c>
      <c r="HV505" s="247">
        <f t="shared" si="7878"/>
        <v>2</v>
      </c>
      <c r="HW505" s="259">
        <f t="shared" si="7879"/>
        <v>9.5238095238095233E-2</v>
      </c>
      <c r="HX505" s="247">
        <v>0</v>
      </c>
      <c r="HY505" s="247">
        <v>0</v>
      </c>
      <c r="HZ505" s="247">
        <v>2</v>
      </c>
      <c r="IA505" s="247">
        <v>0</v>
      </c>
      <c r="IB505" s="247">
        <v>0</v>
      </c>
      <c r="IC505" s="247">
        <v>0</v>
      </c>
      <c r="ID505" s="247">
        <v>0</v>
      </c>
      <c r="IE505" s="247">
        <v>0</v>
      </c>
      <c r="IF505" s="274">
        <v>0</v>
      </c>
      <c r="IG505" s="274">
        <v>1</v>
      </c>
      <c r="IH505" s="274">
        <v>0</v>
      </c>
      <c r="II505" s="274">
        <v>19</v>
      </c>
      <c r="IJ505" s="247">
        <f t="shared" si="7880"/>
        <v>14</v>
      </c>
      <c r="IK505" s="237">
        <f t="shared" si="7881"/>
        <v>0.73684210526315785</v>
      </c>
      <c r="IL505" s="238">
        <f t="shared" si="7882"/>
        <v>5</v>
      </c>
      <c r="IM505" s="259">
        <f t="shared" si="7883"/>
        <v>0.26315789473684209</v>
      </c>
      <c r="IN505" s="237">
        <f t="shared" si="7884"/>
        <v>0.73684210526315785</v>
      </c>
      <c r="IO505" s="247">
        <f t="shared" si="7885"/>
        <v>0</v>
      </c>
      <c r="IP505" s="237">
        <f t="shared" si="7886"/>
        <v>0</v>
      </c>
      <c r="IQ505" s="247">
        <f t="shared" si="7887"/>
        <v>5</v>
      </c>
      <c r="IR505" s="259">
        <f t="shared" si="7888"/>
        <v>0.26315789473684209</v>
      </c>
      <c r="IS505" s="247">
        <v>0</v>
      </c>
      <c r="IT505" s="247">
        <v>0</v>
      </c>
      <c r="IU505" s="247">
        <v>5</v>
      </c>
      <c r="IV505" s="247">
        <v>0</v>
      </c>
      <c r="IW505" s="247">
        <v>0</v>
      </c>
      <c r="IX505" s="247">
        <v>0</v>
      </c>
      <c r="IY505" s="247">
        <v>0</v>
      </c>
      <c r="IZ505" s="247">
        <v>0</v>
      </c>
      <c r="JA505" s="274">
        <v>0</v>
      </c>
      <c r="JB505" s="274">
        <v>0</v>
      </c>
      <c r="JC505" s="274">
        <v>1</v>
      </c>
      <c r="JD505" s="247">
        <f t="shared" si="7889"/>
        <v>241</v>
      </c>
      <c r="JE505" s="247">
        <f t="shared" si="7890"/>
        <v>217</v>
      </c>
      <c r="JF505" s="260">
        <f t="shared" si="7891"/>
        <v>0.90041493775933612</v>
      </c>
      <c r="JG505" s="238">
        <f t="shared" si="7892"/>
        <v>24</v>
      </c>
      <c r="JH505" s="260">
        <f t="shared" si="7893"/>
        <v>9.9585062240663894E-2</v>
      </c>
      <c r="JI505" s="260">
        <f t="shared" si="7894"/>
        <v>0.93775933609958506</v>
      </c>
      <c r="JJ505" s="247">
        <f t="shared" si="6827"/>
        <v>9</v>
      </c>
      <c r="JK505" s="260">
        <f t="shared" si="6828"/>
        <v>3.7344398340248962E-2</v>
      </c>
      <c r="JL505" s="247">
        <f t="shared" si="6829"/>
        <v>15</v>
      </c>
      <c r="JM505" s="260">
        <f t="shared" si="7895"/>
        <v>6.2240663900414939E-2</v>
      </c>
      <c r="JN505" s="247">
        <f t="shared" si="7896"/>
        <v>0</v>
      </c>
      <c r="JO505" s="247">
        <f t="shared" si="7897"/>
        <v>0</v>
      </c>
      <c r="JP505" s="247">
        <f t="shared" si="7898"/>
        <v>15</v>
      </c>
      <c r="JQ505" s="247">
        <f t="shared" si="7899"/>
        <v>0</v>
      </c>
      <c r="JR505" s="247">
        <f t="shared" si="7900"/>
        <v>0</v>
      </c>
      <c r="JS505" s="247">
        <f t="shared" si="7901"/>
        <v>0</v>
      </c>
      <c r="JT505" s="247">
        <f t="shared" si="7902"/>
        <v>4</v>
      </c>
      <c r="JU505" s="247">
        <f t="shared" si="7903"/>
        <v>5</v>
      </c>
      <c r="JV505" s="247">
        <f t="shared" si="7904"/>
        <v>1</v>
      </c>
      <c r="JW505" s="247">
        <f t="shared" si="7905"/>
        <v>5</v>
      </c>
      <c r="JX505" s="247">
        <f t="shared" si="7906"/>
        <v>12</v>
      </c>
    </row>
    <row r="506" spans="1:284" ht="15" customHeight="1">
      <c r="A506" s="269">
        <f t="shared" si="7768"/>
        <v>5</v>
      </c>
      <c r="B506" s="212">
        <v>20180702436</v>
      </c>
      <c r="C506" s="227">
        <f t="shared" ca="1" si="7907"/>
        <v>2</v>
      </c>
      <c r="D506" s="227">
        <f t="shared" ca="1" si="7908"/>
        <v>8</v>
      </c>
      <c r="E506" s="228">
        <f t="shared" si="7909"/>
        <v>23.975342465753425</v>
      </c>
      <c r="F506" s="118">
        <v>14</v>
      </c>
      <c r="G506" s="118">
        <v>2</v>
      </c>
      <c r="H506" s="118">
        <v>1996</v>
      </c>
      <c r="I506" s="147" t="s">
        <v>583</v>
      </c>
      <c r="J506" s="111" t="s">
        <v>827</v>
      </c>
      <c r="K506" s="119" t="s">
        <v>586</v>
      </c>
      <c r="L506" s="247">
        <v>22</v>
      </c>
      <c r="M506" s="247">
        <f t="shared" si="7790"/>
        <v>22</v>
      </c>
      <c r="N506" s="260">
        <f t="shared" si="7791"/>
        <v>1</v>
      </c>
      <c r="O506" s="238">
        <f t="shared" si="7792"/>
        <v>0</v>
      </c>
      <c r="P506" s="260">
        <f t="shared" si="7793"/>
        <v>0</v>
      </c>
      <c r="Q506" s="260">
        <f t="shared" si="7794"/>
        <v>1</v>
      </c>
      <c r="R506" s="247">
        <f t="shared" si="7795"/>
        <v>0</v>
      </c>
      <c r="S506" s="260">
        <f t="shared" si="7796"/>
        <v>0</v>
      </c>
      <c r="T506" s="247">
        <f t="shared" si="7797"/>
        <v>0</v>
      </c>
      <c r="U506" s="260">
        <f t="shared" si="7798"/>
        <v>0</v>
      </c>
      <c r="V506" s="247">
        <v>0</v>
      </c>
      <c r="W506" s="247">
        <v>0</v>
      </c>
      <c r="X506" s="247">
        <v>0</v>
      </c>
      <c r="Y506" s="247">
        <v>0</v>
      </c>
      <c r="Z506" s="247">
        <v>0</v>
      </c>
      <c r="AA506" s="247">
        <v>0</v>
      </c>
      <c r="AB506" s="247">
        <v>0</v>
      </c>
      <c r="AC506" s="247">
        <v>0</v>
      </c>
      <c r="AD506" s="247">
        <v>0</v>
      </c>
      <c r="AE506" s="247">
        <v>0</v>
      </c>
      <c r="AF506" s="247">
        <v>0</v>
      </c>
      <c r="AG506" s="236">
        <v>20</v>
      </c>
      <c r="AH506" s="236">
        <f t="shared" si="7799"/>
        <v>20</v>
      </c>
      <c r="AI506" s="237">
        <f t="shared" si="7800"/>
        <v>1</v>
      </c>
      <c r="AJ506" s="238">
        <f t="shared" si="7801"/>
        <v>0</v>
      </c>
      <c r="AK506" s="237">
        <f t="shared" si="7802"/>
        <v>0</v>
      </c>
      <c r="AL506" s="237">
        <f t="shared" si="7803"/>
        <v>1</v>
      </c>
      <c r="AM506" s="236">
        <f t="shared" si="7804"/>
        <v>0</v>
      </c>
      <c r="AN506" s="237">
        <f t="shared" si="7805"/>
        <v>0</v>
      </c>
      <c r="AO506" s="236">
        <f t="shared" si="7806"/>
        <v>0</v>
      </c>
      <c r="AP506" s="237">
        <f t="shared" si="7807"/>
        <v>0</v>
      </c>
      <c r="AQ506" s="236">
        <v>0</v>
      </c>
      <c r="AR506" s="236">
        <v>0</v>
      </c>
      <c r="AS506" s="236">
        <v>0</v>
      </c>
      <c r="AT506" s="236">
        <v>0</v>
      </c>
      <c r="AU506" s="236">
        <v>0</v>
      </c>
      <c r="AV506" s="236">
        <v>0</v>
      </c>
      <c r="AW506" s="236">
        <v>0</v>
      </c>
      <c r="AX506" s="236">
        <v>0</v>
      </c>
      <c r="AY506" s="236">
        <v>0</v>
      </c>
      <c r="AZ506" s="236">
        <v>0</v>
      </c>
      <c r="BA506" s="236">
        <v>0</v>
      </c>
      <c r="BB506" s="236">
        <v>21</v>
      </c>
      <c r="BC506" s="236">
        <f t="shared" si="7808"/>
        <v>19</v>
      </c>
      <c r="BD506" s="237">
        <f t="shared" si="7809"/>
        <v>0.90476190476190477</v>
      </c>
      <c r="BE506" s="238">
        <f t="shared" si="7810"/>
        <v>2</v>
      </c>
      <c r="BF506" s="237">
        <f t="shared" si="7811"/>
        <v>9.5238095238095233E-2</v>
      </c>
      <c r="BG506" s="237">
        <f t="shared" si="7812"/>
        <v>1</v>
      </c>
      <c r="BH506" s="236">
        <f t="shared" si="7813"/>
        <v>2</v>
      </c>
      <c r="BI506" s="237">
        <f t="shared" si="7814"/>
        <v>9.5238095238095233E-2</v>
      </c>
      <c r="BJ506" s="236">
        <f t="shared" si="7815"/>
        <v>0</v>
      </c>
      <c r="BK506" s="237">
        <f t="shared" si="7816"/>
        <v>0</v>
      </c>
      <c r="BL506" s="236">
        <v>0</v>
      </c>
      <c r="BM506" s="236">
        <v>0</v>
      </c>
      <c r="BN506" s="236">
        <v>0</v>
      </c>
      <c r="BO506" s="236">
        <v>0</v>
      </c>
      <c r="BP506" s="236">
        <v>0</v>
      </c>
      <c r="BQ506" s="236">
        <v>0</v>
      </c>
      <c r="BR506" s="236">
        <v>0</v>
      </c>
      <c r="BS506" s="236">
        <v>2</v>
      </c>
      <c r="BT506" s="236">
        <v>0</v>
      </c>
      <c r="BU506" s="236">
        <v>0</v>
      </c>
      <c r="BV506" s="236">
        <v>0</v>
      </c>
      <c r="BW506" s="247">
        <v>21</v>
      </c>
      <c r="BX506" s="247">
        <f t="shared" si="7817"/>
        <v>21</v>
      </c>
      <c r="BY506" s="260">
        <f t="shared" si="7818"/>
        <v>1</v>
      </c>
      <c r="BZ506" s="238">
        <f t="shared" si="7819"/>
        <v>0</v>
      </c>
      <c r="CA506" s="260">
        <f t="shared" si="7820"/>
        <v>0</v>
      </c>
      <c r="CB506" s="260">
        <f t="shared" si="7821"/>
        <v>1</v>
      </c>
      <c r="CC506" s="247">
        <f t="shared" si="7822"/>
        <v>0</v>
      </c>
      <c r="CD506" s="260">
        <f t="shared" si="7823"/>
        <v>0</v>
      </c>
      <c r="CE506" s="247">
        <f t="shared" si="7824"/>
        <v>0</v>
      </c>
      <c r="CF506" s="260">
        <f t="shared" si="7825"/>
        <v>0</v>
      </c>
      <c r="CG506" s="247">
        <v>0</v>
      </c>
      <c r="CH506" s="247">
        <v>0</v>
      </c>
      <c r="CI506" s="247">
        <v>0</v>
      </c>
      <c r="CJ506" s="247">
        <v>0</v>
      </c>
      <c r="CK506" s="247">
        <v>0</v>
      </c>
      <c r="CL506" s="247">
        <v>0</v>
      </c>
      <c r="CM506" s="247">
        <v>0</v>
      </c>
      <c r="CN506" s="247">
        <v>0</v>
      </c>
      <c r="CO506" s="247">
        <v>0</v>
      </c>
      <c r="CP506" s="247">
        <v>0</v>
      </c>
      <c r="CQ506" s="247">
        <v>0</v>
      </c>
      <c r="CR506" s="274">
        <v>15</v>
      </c>
      <c r="CS506" s="247">
        <f t="shared" si="7679"/>
        <v>13</v>
      </c>
      <c r="CT506" s="237">
        <f t="shared" si="7680"/>
        <v>0.8666666666666667</v>
      </c>
      <c r="CU506" s="238">
        <f t="shared" si="7681"/>
        <v>2</v>
      </c>
      <c r="CV506" s="259">
        <f t="shared" si="7682"/>
        <v>0.13333333333333333</v>
      </c>
      <c r="CW506" s="237">
        <f t="shared" si="7683"/>
        <v>0.93333333333333335</v>
      </c>
      <c r="CX506" s="247">
        <f t="shared" si="7684"/>
        <v>1</v>
      </c>
      <c r="CY506" s="237">
        <f t="shared" si="7769"/>
        <v>6.6666666666666666E-2</v>
      </c>
      <c r="CZ506" s="247">
        <f t="shared" si="7685"/>
        <v>1</v>
      </c>
      <c r="DA506" s="259">
        <f t="shared" si="7770"/>
        <v>6.6666666666666666E-2</v>
      </c>
      <c r="DB506" s="247">
        <v>0</v>
      </c>
      <c r="DC506" s="247">
        <v>0</v>
      </c>
      <c r="DD506" s="247">
        <v>1</v>
      </c>
      <c r="DE506" s="247">
        <v>0</v>
      </c>
      <c r="DF506" s="247">
        <v>0</v>
      </c>
      <c r="DG506" s="247">
        <v>0</v>
      </c>
      <c r="DH506" s="247">
        <v>0</v>
      </c>
      <c r="DI506" s="247">
        <v>1</v>
      </c>
      <c r="DJ506" s="274">
        <v>0</v>
      </c>
      <c r="DK506" s="274">
        <v>0</v>
      </c>
      <c r="DL506" s="274">
        <v>0</v>
      </c>
      <c r="DM506" s="274">
        <v>21</v>
      </c>
      <c r="DN506" s="247">
        <f t="shared" si="7826"/>
        <v>20</v>
      </c>
      <c r="DO506" s="237">
        <f t="shared" si="7827"/>
        <v>0.95238095238095233</v>
      </c>
      <c r="DP506" s="238">
        <f t="shared" si="7828"/>
        <v>1</v>
      </c>
      <c r="DQ506" s="259">
        <f t="shared" si="7829"/>
        <v>4.7619047619047616E-2</v>
      </c>
      <c r="DR506" s="237">
        <f t="shared" si="7830"/>
        <v>1</v>
      </c>
      <c r="DS506" s="247">
        <f t="shared" si="7831"/>
        <v>1</v>
      </c>
      <c r="DT506" s="237">
        <f t="shared" si="7832"/>
        <v>4.7619047619047616E-2</v>
      </c>
      <c r="DU506" s="247">
        <f t="shared" si="7833"/>
        <v>0</v>
      </c>
      <c r="DV506" s="259">
        <f t="shared" si="7834"/>
        <v>0</v>
      </c>
      <c r="DW506" s="247">
        <v>0</v>
      </c>
      <c r="DX506" s="247">
        <v>0</v>
      </c>
      <c r="DY506" s="247">
        <v>0</v>
      </c>
      <c r="DZ506" s="247">
        <v>0</v>
      </c>
      <c r="EA506" s="247">
        <v>0</v>
      </c>
      <c r="EB506" s="247">
        <v>0</v>
      </c>
      <c r="EC506" s="247">
        <v>0</v>
      </c>
      <c r="ED506" s="247">
        <v>1</v>
      </c>
      <c r="EE506" s="274">
        <v>0</v>
      </c>
      <c r="EF506" s="274">
        <v>0</v>
      </c>
      <c r="EG506" s="274">
        <v>0</v>
      </c>
      <c r="EH506" s="274">
        <v>22</v>
      </c>
      <c r="EI506" s="247">
        <f t="shared" si="7835"/>
        <v>22</v>
      </c>
      <c r="EJ506" s="237">
        <f t="shared" si="7836"/>
        <v>1</v>
      </c>
      <c r="EK506" s="238">
        <f t="shared" si="7837"/>
        <v>0</v>
      </c>
      <c r="EL506" s="259">
        <f t="shared" si="7838"/>
        <v>0</v>
      </c>
      <c r="EM506" s="237">
        <f t="shared" si="7839"/>
        <v>1</v>
      </c>
      <c r="EN506" s="247">
        <f t="shared" si="7840"/>
        <v>0</v>
      </c>
      <c r="EO506" s="237">
        <f t="shared" si="7841"/>
        <v>0</v>
      </c>
      <c r="EP506" s="247">
        <f t="shared" si="7842"/>
        <v>0</v>
      </c>
      <c r="EQ506" s="259">
        <f t="shared" si="7843"/>
        <v>0</v>
      </c>
      <c r="ER506" s="247">
        <v>0</v>
      </c>
      <c r="ES506" s="247">
        <v>0</v>
      </c>
      <c r="ET506" s="247">
        <v>0</v>
      </c>
      <c r="EU506" s="247">
        <v>0</v>
      </c>
      <c r="EV506" s="247">
        <v>0</v>
      </c>
      <c r="EW506" s="247">
        <v>0</v>
      </c>
      <c r="EX506" s="247">
        <v>0</v>
      </c>
      <c r="EY506" s="247">
        <v>0</v>
      </c>
      <c r="EZ506" s="274">
        <v>0</v>
      </c>
      <c r="FA506" s="274">
        <v>0</v>
      </c>
      <c r="FB506" s="274">
        <v>0</v>
      </c>
      <c r="FC506" s="274">
        <v>18</v>
      </c>
      <c r="FD506" s="247">
        <f t="shared" si="7844"/>
        <v>18</v>
      </c>
      <c r="FE506" s="237">
        <f t="shared" si="7845"/>
        <v>1</v>
      </c>
      <c r="FF506" s="238">
        <f t="shared" si="7846"/>
        <v>0</v>
      </c>
      <c r="FG506" s="259">
        <f t="shared" si="7847"/>
        <v>0</v>
      </c>
      <c r="FH506" s="237">
        <f t="shared" si="7848"/>
        <v>1</v>
      </c>
      <c r="FI506" s="247">
        <f t="shared" si="7849"/>
        <v>0</v>
      </c>
      <c r="FJ506" s="237">
        <f t="shared" si="7850"/>
        <v>0</v>
      </c>
      <c r="FK506" s="247">
        <f t="shared" si="7851"/>
        <v>0</v>
      </c>
      <c r="FL506" s="259">
        <f t="shared" si="7852"/>
        <v>0</v>
      </c>
      <c r="FM506" s="247">
        <v>0</v>
      </c>
      <c r="FN506" s="247">
        <v>0</v>
      </c>
      <c r="FO506" s="247">
        <v>0</v>
      </c>
      <c r="FP506" s="247">
        <v>0</v>
      </c>
      <c r="FQ506" s="247">
        <v>0</v>
      </c>
      <c r="FR506" s="247">
        <v>0</v>
      </c>
      <c r="FS506" s="247">
        <v>0</v>
      </c>
      <c r="FT506" s="247">
        <v>0</v>
      </c>
      <c r="FU506" s="274">
        <v>0</v>
      </c>
      <c r="FV506" s="274">
        <v>0</v>
      </c>
      <c r="FW506" s="274">
        <v>0</v>
      </c>
      <c r="FX506" s="274">
        <v>22</v>
      </c>
      <c r="FY506" s="247">
        <f t="shared" si="7853"/>
        <v>22</v>
      </c>
      <c r="FZ506" s="237">
        <f t="shared" si="7854"/>
        <v>1</v>
      </c>
      <c r="GA506" s="238">
        <f t="shared" si="7855"/>
        <v>0</v>
      </c>
      <c r="GB506" s="259">
        <f t="shared" si="7856"/>
        <v>0</v>
      </c>
      <c r="GC506" s="237">
        <f t="shared" si="7857"/>
        <v>1</v>
      </c>
      <c r="GD506" s="247">
        <f t="shared" si="7858"/>
        <v>0</v>
      </c>
      <c r="GE506" s="237">
        <f t="shared" si="7859"/>
        <v>0</v>
      </c>
      <c r="GF506" s="247">
        <f t="shared" si="7860"/>
        <v>0</v>
      </c>
      <c r="GG506" s="259">
        <f t="shared" si="7861"/>
        <v>0</v>
      </c>
      <c r="GH506" s="247">
        <v>0</v>
      </c>
      <c r="GI506" s="247">
        <v>0</v>
      </c>
      <c r="GJ506" s="247">
        <v>0</v>
      </c>
      <c r="GK506" s="247">
        <v>0</v>
      </c>
      <c r="GL506" s="247">
        <v>0</v>
      </c>
      <c r="GM506" s="247">
        <v>0</v>
      </c>
      <c r="GN506" s="247">
        <v>0</v>
      </c>
      <c r="GO506" s="247">
        <v>0</v>
      </c>
      <c r="GP506" s="274">
        <v>0</v>
      </c>
      <c r="GQ506" s="274">
        <v>0</v>
      </c>
      <c r="GR506" s="274">
        <v>0</v>
      </c>
      <c r="GS506" s="274">
        <v>19</v>
      </c>
      <c r="GT506" s="247">
        <f t="shared" si="7862"/>
        <v>19</v>
      </c>
      <c r="GU506" s="237">
        <f t="shared" si="7863"/>
        <v>1</v>
      </c>
      <c r="GV506" s="238">
        <f t="shared" si="7864"/>
        <v>0</v>
      </c>
      <c r="GW506" s="259">
        <f t="shared" si="7865"/>
        <v>0</v>
      </c>
      <c r="GX506" s="237">
        <f t="shared" si="7866"/>
        <v>1</v>
      </c>
      <c r="GY506" s="247">
        <f t="shared" si="7867"/>
        <v>0</v>
      </c>
      <c r="GZ506" s="237">
        <f t="shared" si="7868"/>
        <v>0</v>
      </c>
      <c r="HA506" s="247">
        <f t="shared" si="7869"/>
        <v>0</v>
      </c>
      <c r="HB506" s="259">
        <f t="shared" si="7870"/>
        <v>0</v>
      </c>
      <c r="HC506" s="247">
        <v>0</v>
      </c>
      <c r="HD506" s="247">
        <v>0</v>
      </c>
      <c r="HE506" s="247">
        <v>0</v>
      </c>
      <c r="HF506" s="247">
        <v>0</v>
      </c>
      <c r="HG506" s="247">
        <v>0</v>
      </c>
      <c r="HH506" s="247">
        <v>0</v>
      </c>
      <c r="HI506" s="247">
        <v>0</v>
      </c>
      <c r="HJ506" s="247">
        <v>0</v>
      </c>
      <c r="HK506" s="274">
        <v>0</v>
      </c>
      <c r="HL506" s="274">
        <v>1</v>
      </c>
      <c r="HM506" s="274">
        <v>0</v>
      </c>
      <c r="HN506" s="274">
        <v>21</v>
      </c>
      <c r="HO506" s="247">
        <f t="shared" si="7871"/>
        <v>21</v>
      </c>
      <c r="HP506" s="237">
        <f t="shared" si="7872"/>
        <v>1</v>
      </c>
      <c r="HQ506" s="238">
        <f t="shared" si="7873"/>
        <v>0</v>
      </c>
      <c r="HR506" s="259">
        <f t="shared" si="7874"/>
        <v>0</v>
      </c>
      <c r="HS506" s="237">
        <f t="shared" si="7875"/>
        <v>1</v>
      </c>
      <c r="HT506" s="247">
        <f t="shared" si="7876"/>
        <v>0</v>
      </c>
      <c r="HU506" s="237">
        <f t="shared" si="7877"/>
        <v>0</v>
      </c>
      <c r="HV506" s="247">
        <f t="shared" si="7878"/>
        <v>0</v>
      </c>
      <c r="HW506" s="259">
        <f t="shared" si="7879"/>
        <v>0</v>
      </c>
      <c r="HX506" s="247">
        <v>0</v>
      </c>
      <c r="HY506" s="247">
        <v>0</v>
      </c>
      <c r="HZ506" s="247">
        <v>0</v>
      </c>
      <c r="IA506" s="247">
        <v>0</v>
      </c>
      <c r="IB506" s="247">
        <v>0</v>
      </c>
      <c r="IC506" s="247">
        <v>0</v>
      </c>
      <c r="ID506" s="247">
        <v>0</v>
      </c>
      <c r="IE506" s="247">
        <v>0</v>
      </c>
      <c r="IF506" s="274">
        <v>0</v>
      </c>
      <c r="IG506" s="274">
        <v>0</v>
      </c>
      <c r="IH506" s="274">
        <v>0</v>
      </c>
      <c r="II506" s="274">
        <v>19</v>
      </c>
      <c r="IJ506" s="247">
        <f t="shared" si="7880"/>
        <v>17</v>
      </c>
      <c r="IK506" s="237">
        <f t="shared" si="7881"/>
        <v>0.89473684210526316</v>
      </c>
      <c r="IL506" s="238">
        <f t="shared" si="7882"/>
        <v>2</v>
      </c>
      <c r="IM506" s="259">
        <f t="shared" si="7883"/>
        <v>0.10526315789473684</v>
      </c>
      <c r="IN506" s="237">
        <f t="shared" si="7884"/>
        <v>1</v>
      </c>
      <c r="IO506" s="247">
        <f t="shared" si="7885"/>
        <v>2</v>
      </c>
      <c r="IP506" s="237">
        <f t="shared" si="7886"/>
        <v>0.10526315789473684</v>
      </c>
      <c r="IQ506" s="247">
        <f t="shared" si="7887"/>
        <v>0</v>
      </c>
      <c r="IR506" s="259">
        <f t="shared" si="7888"/>
        <v>0</v>
      </c>
      <c r="IS506" s="247">
        <v>0</v>
      </c>
      <c r="IT506" s="247">
        <v>0</v>
      </c>
      <c r="IU506" s="247">
        <v>0</v>
      </c>
      <c r="IV506" s="247">
        <v>0</v>
      </c>
      <c r="IW506" s="247">
        <v>0</v>
      </c>
      <c r="IX506" s="247">
        <v>0</v>
      </c>
      <c r="IY506" s="247">
        <v>0</v>
      </c>
      <c r="IZ506" s="247">
        <v>2</v>
      </c>
      <c r="JA506" s="274">
        <v>0</v>
      </c>
      <c r="JB506" s="274">
        <v>0</v>
      </c>
      <c r="JC506" s="274">
        <v>1</v>
      </c>
      <c r="JD506" s="247">
        <f t="shared" si="7889"/>
        <v>241</v>
      </c>
      <c r="JE506" s="247">
        <f t="shared" si="7890"/>
        <v>234</v>
      </c>
      <c r="JF506" s="260">
        <f t="shared" si="7891"/>
        <v>0.97095435684647302</v>
      </c>
      <c r="JG506" s="238">
        <f t="shared" si="7892"/>
        <v>7</v>
      </c>
      <c r="JH506" s="260">
        <f t="shared" si="7893"/>
        <v>2.9045643153526972E-2</v>
      </c>
      <c r="JI506" s="260">
        <f t="shared" si="7894"/>
        <v>0.99585062240663902</v>
      </c>
      <c r="JJ506" s="247">
        <f t="shared" si="6827"/>
        <v>6</v>
      </c>
      <c r="JK506" s="260">
        <f t="shared" si="6828"/>
        <v>2.4896265560165973E-2</v>
      </c>
      <c r="JL506" s="247">
        <f t="shared" si="6829"/>
        <v>1</v>
      </c>
      <c r="JM506" s="260">
        <f t="shared" si="7895"/>
        <v>4.1493775933609959E-3</v>
      </c>
      <c r="JN506" s="247">
        <f t="shared" si="7896"/>
        <v>0</v>
      </c>
      <c r="JO506" s="247">
        <f t="shared" si="7897"/>
        <v>0</v>
      </c>
      <c r="JP506" s="247">
        <f t="shared" si="7898"/>
        <v>1</v>
      </c>
      <c r="JQ506" s="247">
        <f t="shared" si="7899"/>
        <v>0</v>
      </c>
      <c r="JR506" s="247">
        <f t="shared" si="7900"/>
        <v>0</v>
      </c>
      <c r="JS506" s="247">
        <f t="shared" si="7901"/>
        <v>0</v>
      </c>
      <c r="JT506" s="247">
        <f t="shared" si="7902"/>
        <v>0</v>
      </c>
      <c r="JU506" s="247">
        <f t="shared" si="7903"/>
        <v>6</v>
      </c>
      <c r="JV506" s="247">
        <f t="shared" si="7904"/>
        <v>0</v>
      </c>
      <c r="JW506" s="247">
        <f t="shared" si="7905"/>
        <v>1</v>
      </c>
      <c r="JX506" s="247">
        <f t="shared" si="7906"/>
        <v>1</v>
      </c>
    </row>
    <row r="507" spans="1:284" ht="15" customHeight="1">
      <c r="A507" s="269">
        <f t="shared" si="7768"/>
        <v>6</v>
      </c>
      <c r="B507" s="212">
        <v>20180702437</v>
      </c>
      <c r="C507" s="227">
        <f t="shared" ca="1" si="7907"/>
        <v>2</v>
      </c>
      <c r="D507" s="227">
        <f t="shared" ca="1" si="7908"/>
        <v>8</v>
      </c>
      <c r="E507" s="228">
        <f t="shared" si="7909"/>
        <v>22.306849315068494</v>
      </c>
      <c r="F507" s="118">
        <v>15</v>
      </c>
      <c r="G507" s="118">
        <v>10</v>
      </c>
      <c r="H507" s="118">
        <v>1997</v>
      </c>
      <c r="I507" s="147" t="s">
        <v>584</v>
      </c>
      <c r="J507" s="111" t="s">
        <v>827</v>
      </c>
      <c r="K507" s="119" t="s">
        <v>586</v>
      </c>
      <c r="L507" s="247">
        <v>22</v>
      </c>
      <c r="M507" s="247">
        <f t="shared" si="7790"/>
        <v>20</v>
      </c>
      <c r="N507" s="260">
        <f t="shared" si="7791"/>
        <v>0.90909090909090906</v>
      </c>
      <c r="O507" s="238">
        <f t="shared" si="7792"/>
        <v>2</v>
      </c>
      <c r="P507" s="260">
        <f t="shared" si="7793"/>
        <v>9.0909090909090912E-2</v>
      </c>
      <c r="Q507" s="260">
        <f t="shared" si="7794"/>
        <v>1</v>
      </c>
      <c r="R507" s="247">
        <f t="shared" si="7795"/>
        <v>2</v>
      </c>
      <c r="S507" s="260">
        <f t="shared" si="7796"/>
        <v>9.0909090909090912E-2</v>
      </c>
      <c r="T507" s="247">
        <f t="shared" si="7797"/>
        <v>0</v>
      </c>
      <c r="U507" s="260">
        <f t="shared" si="7798"/>
        <v>0</v>
      </c>
      <c r="V507" s="247">
        <v>0</v>
      </c>
      <c r="W507" s="247">
        <v>0</v>
      </c>
      <c r="X507" s="247">
        <v>0</v>
      </c>
      <c r="Y507" s="247">
        <v>0</v>
      </c>
      <c r="Z507" s="247">
        <v>0</v>
      </c>
      <c r="AA507" s="247">
        <v>0</v>
      </c>
      <c r="AB507" s="247">
        <v>0</v>
      </c>
      <c r="AC507" s="247">
        <v>2</v>
      </c>
      <c r="AD507" s="247">
        <v>0</v>
      </c>
      <c r="AE507" s="247">
        <v>0</v>
      </c>
      <c r="AF507" s="247">
        <v>1</v>
      </c>
      <c r="AG507" s="236">
        <v>20</v>
      </c>
      <c r="AH507" s="236">
        <f t="shared" si="7799"/>
        <v>20</v>
      </c>
      <c r="AI507" s="237">
        <f t="shared" si="7800"/>
        <v>1</v>
      </c>
      <c r="AJ507" s="238">
        <f t="shared" si="7801"/>
        <v>0</v>
      </c>
      <c r="AK507" s="237">
        <f t="shared" si="7802"/>
        <v>0</v>
      </c>
      <c r="AL507" s="237">
        <f t="shared" si="7803"/>
        <v>1</v>
      </c>
      <c r="AM507" s="236">
        <f t="shared" si="7804"/>
        <v>0</v>
      </c>
      <c r="AN507" s="237">
        <f t="shared" si="7805"/>
        <v>0</v>
      </c>
      <c r="AO507" s="236">
        <f t="shared" si="7806"/>
        <v>0</v>
      </c>
      <c r="AP507" s="237">
        <f t="shared" si="7807"/>
        <v>0</v>
      </c>
      <c r="AQ507" s="236">
        <v>0</v>
      </c>
      <c r="AR507" s="236">
        <v>0</v>
      </c>
      <c r="AS507" s="236">
        <v>0</v>
      </c>
      <c r="AT507" s="236">
        <v>0</v>
      </c>
      <c r="AU507" s="236">
        <v>0</v>
      </c>
      <c r="AV507" s="236">
        <v>0</v>
      </c>
      <c r="AW507" s="236">
        <v>0</v>
      </c>
      <c r="AX507" s="236">
        <v>0</v>
      </c>
      <c r="AY507" s="236">
        <v>0</v>
      </c>
      <c r="AZ507" s="236">
        <v>0</v>
      </c>
      <c r="BA507" s="236">
        <v>4</v>
      </c>
      <c r="BB507" s="236">
        <v>21</v>
      </c>
      <c r="BC507" s="236">
        <f t="shared" si="7808"/>
        <v>20</v>
      </c>
      <c r="BD507" s="237">
        <f t="shared" si="7809"/>
        <v>0.95238095238095233</v>
      </c>
      <c r="BE507" s="238">
        <f t="shared" si="7810"/>
        <v>1</v>
      </c>
      <c r="BF507" s="237">
        <f t="shared" si="7811"/>
        <v>4.7619047619047616E-2</v>
      </c>
      <c r="BG507" s="237">
        <f t="shared" si="7812"/>
        <v>1</v>
      </c>
      <c r="BH507" s="236">
        <f t="shared" si="7813"/>
        <v>1</v>
      </c>
      <c r="BI507" s="237">
        <f t="shared" si="7814"/>
        <v>4.7619047619047616E-2</v>
      </c>
      <c r="BJ507" s="236">
        <f t="shared" si="7815"/>
        <v>0</v>
      </c>
      <c r="BK507" s="237">
        <f t="shared" si="7816"/>
        <v>0</v>
      </c>
      <c r="BL507" s="236">
        <v>0</v>
      </c>
      <c r="BM507" s="236">
        <v>0</v>
      </c>
      <c r="BN507" s="236">
        <v>0</v>
      </c>
      <c r="BO507" s="236">
        <v>0</v>
      </c>
      <c r="BP507" s="236">
        <v>0</v>
      </c>
      <c r="BQ507" s="236">
        <v>0</v>
      </c>
      <c r="BR507" s="236">
        <v>0</v>
      </c>
      <c r="BS507" s="236">
        <v>1</v>
      </c>
      <c r="BT507" s="236">
        <v>0</v>
      </c>
      <c r="BU507" s="236">
        <v>0</v>
      </c>
      <c r="BV507" s="236">
        <v>1</v>
      </c>
      <c r="BW507" s="247">
        <v>21</v>
      </c>
      <c r="BX507" s="247">
        <f t="shared" si="7817"/>
        <v>20</v>
      </c>
      <c r="BY507" s="260">
        <f t="shared" si="7818"/>
        <v>0.95238095238095233</v>
      </c>
      <c r="BZ507" s="238">
        <f t="shared" si="7819"/>
        <v>1</v>
      </c>
      <c r="CA507" s="260">
        <f t="shared" si="7820"/>
        <v>4.7619047619047616E-2</v>
      </c>
      <c r="CB507" s="260">
        <f t="shared" si="7821"/>
        <v>1</v>
      </c>
      <c r="CC507" s="247">
        <f t="shared" si="7822"/>
        <v>1</v>
      </c>
      <c r="CD507" s="260">
        <f t="shared" si="7823"/>
        <v>4.7619047619047616E-2</v>
      </c>
      <c r="CE507" s="247">
        <f t="shared" si="7824"/>
        <v>0</v>
      </c>
      <c r="CF507" s="260">
        <f t="shared" si="7825"/>
        <v>0</v>
      </c>
      <c r="CG507" s="247">
        <v>0</v>
      </c>
      <c r="CH507" s="247">
        <v>0</v>
      </c>
      <c r="CI507" s="247">
        <v>0</v>
      </c>
      <c r="CJ507" s="247">
        <v>0</v>
      </c>
      <c r="CK507" s="247">
        <v>0</v>
      </c>
      <c r="CL507" s="247">
        <v>0</v>
      </c>
      <c r="CM507" s="247">
        <v>0</v>
      </c>
      <c r="CN507" s="247">
        <v>1</v>
      </c>
      <c r="CO507" s="247">
        <v>0</v>
      </c>
      <c r="CP507" s="247">
        <v>0</v>
      </c>
      <c r="CQ507" s="247">
        <v>0</v>
      </c>
      <c r="CR507" s="274">
        <v>15</v>
      </c>
      <c r="CS507" s="247">
        <f t="shared" si="7679"/>
        <v>15</v>
      </c>
      <c r="CT507" s="237">
        <f t="shared" si="7680"/>
        <v>1</v>
      </c>
      <c r="CU507" s="238">
        <f t="shared" si="7681"/>
        <v>0</v>
      </c>
      <c r="CV507" s="259">
        <f t="shared" si="7682"/>
        <v>0</v>
      </c>
      <c r="CW507" s="237">
        <f t="shared" si="7683"/>
        <v>1</v>
      </c>
      <c r="CX507" s="247">
        <f t="shared" si="7684"/>
        <v>0</v>
      </c>
      <c r="CY507" s="237">
        <f t="shared" si="7769"/>
        <v>0</v>
      </c>
      <c r="CZ507" s="247">
        <f t="shared" si="7685"/>
        <v>0</v>
      </c>
      <c r="DA507" s="259">
        <f t="shared" si="7770"/>
        <v>0</v>
      </c>
      <c r="DB507" s="247">
        <v>0</v>
      </c>
      <c r="DC507" s="247">
        <v>0</v>
      </c>
      <c r="DD507" s="247">
        <v>0</v>
      </c>
      <c r="DE507" s="247">
        <v>0</v>
      </c>
      <c r="DF507" s="247">
        <v>0</v>
      </c>
      <c r="DG507" s="247">
        <v>0</v>
      </c>
      <c r="DH507" s="247">
        <v>0</v>
      </c>
      <c r="DI507" s="247">
        <v>0</v>
      </c>
      <c r="DJ507" s="274">
        <v>0</v>
      </c>
      <c r="DK507" s="274">
        <v>0</v>
      </c>
      <c r="DL507" s="274">
        <v>0</v>
      </c>
      <c r="DM507" s="274">
        <v>21</v>
      </c>
      <c r="DN507" s="247">
        <f t="shared" si="7826"/>
        <v>20</v>
      </c>
      <c r="DO507" s="237">
        <f t="shared" si="7827"/>
        <v>0.95238095238095233</v>
      </c>
      <c r="DP507" s="238">
        <f t="shared" si="7828"/>
        <v>1</v>
      </c>
      <c r="DQ507" s="259">
        <f t="shared" si="7829"/>
        <v>4.7619047619047616E-2</v>
      </c>
      <c r="DR507" s="237">
        <f t="shared" si="7830"/>
        <v>1</v>
      </c>
      <c r="DS507" s="247">
        <f t="shared" si="7831"/>
        <v>1</v>
      </c>
      <c r="DT507" s="237">
        <f t="shared" si="7832"/>
        <v>4.7619047619047616E-2</v>
      </c>
      <c r="DU507" s="247">
        <f t="shared" si="7833"/>
        <v>0</v>
      </c>
      <c r="DV507" s="259">
        <f t="shared" si="7834"/>
        <v>0</v>
      </c>
      <c r="DW507" s="247">
        <v>0</v>
      </c>
      <c r="DX507" s="247">
        <v>0</v>
      </c>
      <c r="DY507" s="247">
        <v>0</v>
      </c>
      <c r="DZ507" s="247">
        <v>0</v>
      </c>
      <c r="EA507" s="247">
        <v>0</v>
      </c>
      <c r="EB507" s="247">
        <v>0</v>
      </c>
      <c r="EC507" s="247">
        <v>0</v>
      </c>
      <c r="ED507" s="247">
        <v>1</v>
      </c>
      <c r="EE507" s="274">
        <v>0</v>
      </c>
      <c r="EF507" s="274">
        <v>0</v>
      </c>
      <c r="EG507" s="274">
        <v>0</v>
      </c>
      <c r="EH507" s="274">
        <v>22</v>
      </c>
      <c r="EI507" s="247">
        <f t="shared" si="7835"/>
        <v>22</v>
      </c>
      <c r="EJ507" s="237">
        <f t="shared" si="7836"/>
        <v>1</v>
      </c>
      <c r="EK507" s="238">
        <f t="shared" si="7837"/>
        <v>0</v>
      </c>
      <c r="EL507" s="259">
        <f t="shared" si="7838"/>
        <v>0</v>
      </c>
      <c r="EM507" s="237">
        <f t="shared" si="7839"/>
        <v>1</v>
      </c>
      <c r="EN507" s="247">
        <f t="shared" si="7840"/>
        <v>0</v>
      </c>
      <c r="EO507" s="237">
        <f t="shared" si="7841"/>
        <v>0</v>
      </c>
      <c r="EP507" s="247">
        <f t="shared" si="7842"/>
        <v>0</v>
      </c>
      <c r="EQ507" s="259">
        <f t="shared" si="7843"/>
        <v>0</v>
      </c>
      <c r="ER507" s="247">
        <v>0</v>
      </c>
      <c r="ES507" s="247">
        <v>0</v>
      </c>
      <c r="ET507" s="247">
        <v>0</v>
      </c>
      <c r="EU507" s="247">
        <v>0</v>
      </c>
      <c r="EV507" s="247">
        <v>0</v>
      </c>
      <c r="EW507" s="247">
        <v>0</v>
      </c>
      <c r="EX507" s="247">
        <v>0</v>
      </c>
      <c r="EY507" s="247">
        <v>0</v>
      </c>
      <c r="EZ507" s="274">
        <v>0</v>
      </c>
      <c r="FA507" s="274">
        <v>0</v>
      </c>
      <c r="FB507" s="274">
        <v>0</v>
      </c>
      <c r="FC507" s="274">
        <v>18</v>
      </c>
      <c r="FD507" s="247">
        <f t="shared" si="7844"/>
        <v>18</v>
      </c>
      <c r="FE507" s="237">
        <f t="shared" si="7845"/>
        <v>1</v>
      </c>
      <c r="FF507" s="238">
        <f t="shared" si="7846"/>
        <v>0</v>
      </c>
      <c r="FG507" s="259">
        <f t="shared" si="7847"/>
        <v>0</v>
      </c>
      <c r="FH507" s="237">
        <f t="shared" si="7848"/>
        <v>1</v>
      </c>
      <c r="FI507" s="247">
        <f t="shared" si="7849"/>
        <v>0</v>
      </c>
      <c r="FJ507" s="237">
        <f t="shared" si="7850"/>
        <v>0</v>
      </c>
      <c r="FK507" s="247">
        <f t="shared" si="7851"/>
        <v>0</v>
      </c>
      <c r="FL507" s="259">
        <f t="shared" si="7852"/>
        <v>0</v>
      </c>
      <c r="FM507" s="247">
        <v>0</v>
      </c>
      <c r="FN507" s="247">
        <v>0</v>
      </c>
      <c r="FO507" s="247">
        <v>0</v>
      </c>
      <c r="FP507" s="247">
        <v>0</v>
      </c>
      <c r="FQ507" s="247">
        <v>0</v>
      </c>
      <c r="FR507" s="247">
        <v>0</v>
      </c>
      <c r="FS507" s="247">
        <v>0</v>
      </c>
      <c r="FT507" s="247">
        <v>0</v>
      </c>
      <c r="FU507" s="274">
        <v>0</v>
      </c>
      <c r="FV507" s="274">
        <v>0</v>
      </c>
      <c r="FW507" s="274">
        <v>1</v>
      </c>
      <c r="FX507" s="274">
        <v>22</v>
      </c>
      <c r="FY507" s="247">
        <f t="shared" si="7853"/>
        <v>22</v>
      </c>
      <c r="FZ507" s="237">
        <f t="shared" si="7854"/>
        <v>1</v>
      </c>
      <c r="GA507" s="238">
        <f t="shared" si="7855"/>
        <v>0</v>
      </c>
      <c r="GB507" s="259">
        <f t="shared" si="7856"/>
        <v>0</v>
      </c>
      <c r="GC507" s="237">
        <f t="shared" si="7857"/>
        <v>1</v>
      </c>
      <c r="GD507" s="247">
        <f t="shared" si="7858"/>
        <v>0</v>
      </c>
      <c r="GE507" s="237">
        <f t="shared" si="7859"/>
        <v>0</v>
      </c>
      <c r="GF507" s="247">
        <f t="shared" si="7860"/>
        <v>0</v>
      </c>
      <c r="GG507" s="259">
        <f t="shared" si="7861"/>
        <v>0</v>
      </c>
      <c r="GH507" s="247">
        <v>0</v>
      </c>
      <c r="GI507" s="247">
        <v>0</v>
      </c>
      <c r="GJ507" s="247">
        <v>0</v>
      </c>
      <c r="GK507" s="247">
        <v>0</v>
      </c>
      <c r="GL507" s="247">
        <v>0</v>
      </c>
      <c r="GM507" s="247">
        <v>0</v>
      </c>
      <c r="GN507" s="247">
        <v>0</v>
      </c>
      <c r="GO507" s="247">
        <v>0</v>
      </c>
      <c r="GP507" s="274">
        <v>0</v>
      </c>
      <c r="GQ507" s="274">
        <v>0</v>
      </c>
      <c r="GR507" s="274">
        <v>0</v>
      </c>
      <c r="GS507" s="274">
        <v>19</v>
      </c>
      <c r="GT507" s="247">
        <f t="shared" si="7862"/>
        <v>19</v>
      </c>
      <c r="GU507" s="237">
        <f t="shared" si="7863"/>
        <v>1</v>
      </c>
      <c r="GV507" s="238">
        <f t="shared" si="7864"/>
        <v>0</v>
      </c>
      <c r="GW507" s="259">
        <f t="shared" si="7865"/>
        <v>0</v>
      </c>
      <c r="GX507" s="237">
        <f t="shared" si="7866"/>
        <v>1</v>
      </c>
      <c r="GY507" s="247">
        <f t="shared" si="7867"/>
        <v>0</v>
      </c>
      <c r="GZ507" s="237">
        <f t="shared" si="7868"/>
        <v>0</v>
      </c>
      <c r="HA507" s="247">
        <f t="shared" si="7869"/>
        <v>0</v>
      </c>
      <c r="HB507" s="259">
        <f t="shared" si="7870"/>
        <v>0</v>
      </c>
      <c r="HC507" s="247">
        <v>0</v>
      </c>
      <c r="HD507" s="247">
        <v>0</v>
      </c>
      <c r="HE507" s="247">
        <v>0</v>
      </c>
      <c r="HF507" s="247">
        <v>0</v>
      </c>
      <c r="HG507" s="247">
        <v>0</v>
      </c>
      <c r="HH507" s="247">
        <v>0</v>
      </c>
      <c r="HI507" s="247">
        <v>0</v>
      </c>
      <c r="HJ507" s="247">
        <v>0</v>
      </c>
      <c r="HK507" s="274">
        <v>0</v>
      </c>
      <c r="HL507" s="274">
        <v>1</v>
      </c>
      <c r="HM507" s="274">
        <v>0</v>
      </c>
      <c r="HN507" s="274">
        <v>21</v>
      </c>
      <c r="HO507" s="247">
        <f t="shared" si="7871"/>
        <v>20</v>
      </c>
      <c r="HP507" s="237">
        <f t="shared" si="7872"/>
        <v>0.95238095238095233</v>
      </c>
      <c r="HQ507" s="238">
        <f t="shared" si="7873"/>
        <v>1</v>
      </c>
      <c r="HR507" s="259">
        <f t="shared" si="7874"/>
        <v>4.7619047619047616E-2</v>
      </c>
      <c r="HS507" s="237">
        <f t="shared" si="7875"/>
        <v>1</v>
      </c>
      <c r="HT507" s="247">
        <f t="shared" si="7876"/>
        <v>1</v>
      </c>
      <c r="HU507" s="237">
        <f t="shared" si="7877"/>
        <v>4.7619047619047616E-2</v>
      </c>
      <c r="HV507" s="247">
        <f t="shared" si="7878"/>
        <v>0</v>
      </c>
      <c r="HW507" s="259">
        <f t="shared" si="7879"/>
        <v>0</v>
      </c>
      <c r="HX507" s="247">
        <v>0</v>
      </c>
      <c r="HY507" s="247">
        <v>0</v>
      </c>
      <c r="HZ507" s="247">
        <v>0</v>
      </c>
      <c r="IA507" s="247">
        <v>0</v>
      </c>
      <c r="IB507" s="247">
        <v>0</v>
      </c>
      <c r="IC507" s="247">
        <v>0</v>
      </c>
      <c r="ID507" s="247">
        <v>0</v>
      </c>
      <c r="IE507" s="247">
        <v>1</v>
      </c>
      <c r="IF507" s="274">
        <v>0</v>
      </c>
      <c r="IG507" s="274">
        <v>0</v>
      </c>
      <c r="IH507" s="274">
        <v>0</v>
      </c>
      <c r="II507" s="274">
        <v>19</v>
      </c>
      <c r="IJ507" s="247">
        <f t="shared" si="7880"/>
        <v>19</v>
      </c>
      <c r="IK507" s="237">
        <f t="shared" si="7881"/>
        <v>1</v>
      </c>
      <c r="IL507" s="238">
        <f t="shared" si="7882"/>
        <v>0</v>
      </c>
      <c r="IM507" s="259">
        <f t="shared" si="7883"/>
        <v>0</v>
      </c>
      <c r="IN507" s="237">
        <f t="shared" si="7884"/>
        <v>1</v>
      </c>
      <c r="IO507" s="247">
        <f t="shared" si="7885"/>
        <v>0</v>
      </c>
      <c r="IP507" s="237">
        <f t="shared" si="7886"/>
        <v>0</v>
      </c>
      <c r="IQ507" s="247">
        <f t="shared" si="7887"/>
        <v>0</v>
      </c>
      <c r="IR507" s="259">
        <f t="shared" si="7888"/>
        <v>0</v>
      </c>
      <c r="IS507" s="247">
        <v>0</v>
      </c>
      <c r="IT507" s="247">
        <v>0</v>
      </c>
      <c r="IU507" s="247">
        <v>0</v>
      </c>
      <c r="IV507" s="247">
        <v>0</v>
      </c>
      <c r="IW507" s="247">
        <v>0</v>
      </c>
      <c r="IX507" s="247">
        <v>0</v>
      </c>
      <c r="IY507" s="247">
        <v>0</v>
      </c>
      <c r="IZ507" s="247">
        <v>0</v>
      </c>
      <c r="JA507" s="274">
        <v>0</v>
      </c>
      <c r="JB507" s="274">
        <v>0</v>
      </c>
      <c r="JC507" s="274">
        <v>0</v>
      </c>
      <c r="JD507" s="247">
        <f t="shared" si="7889"/>
        <v>241</v>
      </c>
      <c r="JE507" s="247">
        <f t="shared" si="7890"/>
        <v>235</v>
      </c>
      <c r="JF507" s="260">
        <f t="shared" si="7891"/>
        <v>0.975103734439834</v>
      </c>
      <c r="JG507" s="238">
        <f t="shared" si="7892"/>
        <v>6</v>
      </c>
      <c r="JH507" s="260">
        <f t="shared" si="7893"/>
        <v>2.4896265560165973E-2</v>
      </c>
      <c r="JI507" s="260">
        <f t="shared" si="7894"/>
        <v>1</v>
      </c>
      <c r="JJ507" s="247">
        <f t="shared" si="6827"/>
        <v>6</v>
      </c>
      <c r="JK507" s="260">
        <f t="shared" si="6828"/>
        <v>2.4896265560165973E-2</v>
      </c>
      <c r="JL507" s="247">
        <f t="shared" si="6829"/>
        <v>0</v>
      </c>
      <c r="JM507" s="260">
        <f t="shared" si="7895"/>
        <v>0</v>
      </c>
      <c r="JN507" s="247">
        <f t="shared" si="7896"/>
        <v>0</v>
      </c>
      <c r="JO507" s="247">
        <f t="shared" si="7897"/>
        <v>0</v>
      </c>
      <c r="JP507" s="247">
        <f t="shared" si="7898"/>
        <v>0</v>
      </c>
      <c r="JQ507" s="247">
        <f t="shared" si="7899"/>
        <v>0</v>
      </c>
      <c r="JR507" s="247">
        <f t="shared" si="7900"/>
        <v>0</v>
      </c>
      <c r="JS507" s="247">
        <f t="shared" si="7901"/>
        <v>0</v>
      </c>
      <c r="JT507" s="247">
        <f t="shared" si="7902"/>
        <v>0</v>
      </c>
      <c r="JU507" s="247">
        <f t="shared" si="7903"/>
        <v>6</v>
      </c>
      <c r="JV507" s="247">
        <f t="shared" si="7904"/>
        <v>0</v>
      </c>
      <c r="JW507" s="247">
        <f t="shared" si="7905"/>
        <v>1</v>
      </c>
      <c r="JX507" s="247">
        <f t="shared" si="7906"/>
        <v>7</v>
      </c>
    </row>
    <row r="508" spans="1:284" ht="15" customHeight="1" thickBot="1">
      <c r="A508" s="269">
        <f t="shared" si="7768"/>
        <v>7</v>
      </c>
      <c r="B508" s="212">
        <v>20180702438</v>
      </c>
      <c r="C508" s="227">
        <f t="shared" ca="1" si="7907"/>
        <v>2</v>
      </c>
      <c r="D508" s="227">
        <f t="shared" ca="1" si="7908"/>
        <v>8</v>
      </c>
      <c r="E508" s="228">
        <f t="shared" si="7909"/>
        <v>22.326027397260273</v>
      </c>
      <c r="F508" s="118">
        <v>8</v>
      </c>
      <c r="G508" s="118">
        <v>10</v>
      </c>
      <c r="H508" s="118">
        <v>1997</v>
      </c>
      <c r="I508" s="147" t="s">
        <v>585</v>
      </c>
      <c r="J508" s="111" t="s">
        <v>827</v>
      </c>
      <c r="K508" s="119" t="s">
        <v>586</v>
      </c>
      <c r="L508" s="247">
        <v>22</v>
      </c>
      <c r="M508" s="247">
        <f t="shared" si="7790"/>
        <v>22</v>
      </c>
      <c r="N508" s="260">
        <f t="shared" si="7791"/>
        <v>1</v>
      </c>
      <c r="O508" s="238">
        <f t="shared" si="7792"/>
        <v>0</v>
      </c>
      <c r="P508" s="260">
        <f t="shared" si="7793"/>
        <v>0</v>
      </c>
      <c r="Q508" s="260">
        <f t="shared" si="7794"/>
        <v>1</v>
      </c>
      <c r="R508" s="247">
        <f t="shared" si="7795"/>
        <v>0</v>
      </c>
      <c r="S508" s="260">
        <f t="shared" si="7796"/>
        <v>0</v>
      </c>
      <c r="T508" s="247">
        <f t="shared" si="7797"/>
        <v>0</v>
      </c>
      <c r="U508" s="260">
        <f t="shared" si="7798"/>
        <v>0</v>
      </c>
      <c r="V508" s="247">
        <v>0</v>
      </c>
      <c r="W508" s="247">
        <v>0</v>
      </c>
      <c r="X508" s="247">
        <v>0</v>
      </c>
      <c r="Y508" s="247">
        <v>0</v>
      </c>
      <c r="Z508" s="247">
        <v>0</v>
      </c>
      <c r="AA508" s="247">
        <v>0</v>
      </c>
      <c r="AB508" s="247">
        <v>0</v>
      </c>
      <c r="AC508" s="247">
        <v>0</v>
      </c>
      <c r="AD508" s="247">
        <v>0</v>
      </c>
      <c r="AE508" s="247">
        <v>0</v>
      </c>
      <c r="AF508" s="247">
        <v>0</v>
      </c>
      <c r="AG508" s="236">
        <v>20</v>
      </c>
      <c r="AH508" s="236">
        <f t="shared" si="7799"/>
        <v>18</v>
      </c>
      <c r="AI508" s="237">
        <f t="shared" si="7800"/>
        <v>0.9</v>
      </c>
      <c r="AJ508" s="238">
        <f t="shared" si="7801"/>
        <v>2</v>
      </c>
      <c r="AK508" s="237">
        <f t="shared" si="7802"/>
        <v>0.1</v>
      </c>
      <c r="AL508" s="237">
        <f t="shared" si="7803"/>
        <v>1</v>
      </c>
      <c r="AM508" s="236">
        <f t="shared" si="7804"/>
        <v>2</v>
      </c>
      <c r="AN508" s="237">
        <f t="shared" si="7805"/>
        <v>0.1</v>
      </c>
      <c r="AO508" s="236">
        <f t="shared" si="7806"/>
        <v>0</v>
      </c>
      <c r="AP508" s="237">
        <f t="shared" si="7807"/>
        <v>0</v>
      </c>
      <c r="AQ508" s="236">
        <v>0</v>
      </c>
      <c r="AR508" s="236">
        <v>0</v>
      </c>
      <c r="AS508" s="236">
        <v>0</v>
      </c>
      <c r="AT508" s="236">
        <v>0</v>
      </c>
      <c r="AU508" s="236">
        <v>0</v>
      </c>
      <c r="AV508" s="236">
        <v>0</v>
      </c>
      <c r="AW508" s="236">
        <v>0</v>
      </c>
      <c r="AX508" s="236">
        <v>2</v>
      </c>
      <c r="AY508" s="236">
        <v>0</v>
      </c>
      <c r="AZ508" s="236">
        <v>0</v>
      </c>
      <c r="BA508" s="236">
        <v>0</v>
      </c>
      <c r="BB508" s="236">
        <v>21</v>
      </c>
      <c r="BC508" s="236">
        <f t="shared" si="7808"/>
        <v>21</v>
      </c>
      <c r="BD508" s="237">
        <f t="shared" si="7809"/>
        <v>1</v>
      </c>
      <c r="BE508" s="238">
        <f t="shared" si="7810"/>
        <v>0</v>
      </c>
      <c r="BF508" s="237">
        <f t="shared" si="7811"/>
        <v>0</v>
      </c>
      <c r="BG508" s="237">
        <f t="shared" si="7812"/>
        <v>1</v>
      </c>
      <c r="BH508" s="236">
        <f t="shared" si="7813"/>
        <v>0</v>
      </c>
      <c r="BI508" s="237">
        <f t="shared" si="7814"/>
        <v>0</v>
      </c>
      <c r="BJ508" s="236">
        <f t="shared" si="7815"/>
        <v>0</v>
      </c>
      <c r="BK508" s="237">
        <f t="shared" si="7816"/>
        <v>0</v>
      </c>
      <c r="BL508" s="236">
        <v>0</v>
      </c>
      <c r="BM508" s="236">
        <v>0</v>
      </c>
      <c r="BN508" s="236">
        <v>0</v>
      </c>
      <c r="BO508" s="236">
        <v>0</v>
      </c>
      <c r="BP508" s="236">
        <v>0</v>
      </c>
      <c r="BQ508" s="236">
        <v>0</v>
      </c>
      <c r="BR508" s="236">
        <v>0</v>
      </c>
      <c r="BS508" s="236">
        <v>0</v>
      </c>
      <c r="BT508" s="236">
        <v>0</v>
      </c>
      <c r="BU508" s="236">
        <v>0</v>
      </c>
      <c r="BV508" s="236">
        <v>0</v>
      </c>
      <c r="BW508" s="247">
        <v>21</v>
      </c>
      <c r="BX508" s="247">
        <f t="shared" si="7817"/>
        <v>14</v>
      </c>
      <c r="BY508" s="260">
        <f t="shared" si="7818"/>
        <v>0.66666666666666663</v>
      </c>
      <c r="BZ508" s="238">
        <f t="shared" si="7819"/>
        <v>7</v>
      </c>
      <c r="CA508" s="260">
        <f t="shared" si="7820"/>
        <v>0.33333333333333331</v>
      </c>
      <c r="CB508" s="260">
        <f t="shared" si="7821"/>
        <v>0.66666666666666663</v>
      </c>
      <c r="CC508" s="247">
        <f t="shared" si="7822"/>
        <v>0</v>
      </c>
      <c r="CD508" s="260">
        <f t="shared" si="7823"/>
        <v>0</v>
      </c>
      <c r="CE508" s="247">
        <f t="shared" si="7824"/>
        <v>7</v>
      </c>
      <c r="CF508" s="260">
        <f t="shared" si="7825"/>
        <v>0.33333333333333331</v>
      </c>
      <c r="CG508" s="247">
        <v>0</v>
      </c>
      <c r="CH508" s="247">
        <v>0</v>
      </c>
      <c r="CI508" s="247">
        <v>7</v>
      </c>
      <c r="CJ508" s="247">
        <v>0</v>
      </c>
      <c r="CK508" s="247">
        <v>0</v>
      </c>
      <c r="CL508" s="247">
        <v>0</v>
      </c>
      <c r="CM508" s="247">
        <v>0</v>
      </c>
      <c r="CN508" s="247">
        <v>0</v>
      </c>
      <c r="CO508" s="247">
        <v>0</v>
      </c>
      <c r="CP508" s="247">
        <v>1</v>
      </c>
      <c r="CQ508" s="247">
        <v>0</v>
      </c>
      <c r="CR508" s="274">
        <v>15</v>
      </c>
      <c r="CS508" s="247">
        <f t="shared" si="7679"/>
        <v>2</v>
      </c>
      <c r="CT508" s="237">
        <f t="shared" si="7680"/>
        <v>0.13333333333333333</v>
      </c>
      <c r="CU508" s="238">
        <f t="shared" si="7681"/>
        <v>13</v>
      </c>
      <c r="CV508" s="259">
        <f t="shared" si="7682"/>
        <v>0.8666666666666667</v>
      </c>
      <c r="CW508" s="237">
        <f t="shared" si="7683"/>
        <v>0.13333333333333333</v>
      </c>
      <c r="CX508" s="247">
        <f t="shared" si="7684"/>
        <v>0</v>
      </c>
      <c r="CY508" s="237">
        <f t="shared" si="7769"/>
        <v>0</v>
      </c>
      <c r="CZ508" s="247">
        <f t="shared" si="7685"/>
        <v>13</v>
      </c>
      <c r="DA508" s="259">
        <f t="shared" si="7770"/>
        <v>0.8666666666666667</v>
      </c>
      <c r="DB508" s="247">
        <v>0</v>
      </c>
      <c r="DC508" s="247">
        <v>0</v>
      </c>
      <c r="DD508" s="247">
        <v>0</v>
      </c>
      <c r="DE508" s="247">
        <v>0</v>
      </c>
      <c r="DF508" s="247">
        <v>0</v>
      </c>
      <c r="DG508" s="247">
        <v>13</v>
      </c>
      <c r="DH508" s="247">
        <v>0</v>
      </c>
      <c r="DI508" s="247">
        <v>0</v>
      </c>
      <c r="DJ508" s="274">
        <v>0</v>
      </c>
      <c r="DK508" s="274">
        <v>0</v>
      </c>
      <c r="DL508" s="274">
        <v>0</v>
      </c>
      <c r="DM508" s="274">
        <v>21</v>
      </c>
      <c r="DN508" s="247">
        <f t="shared" si="7826"/>
        <v>12</v>
      </c>
      <c r="DO508" s="237">
        <f t="shared" si="7827"/>
        <v>0.5714285714285714</v>
      </c>
      <c r="DP508" s="238">
        <f t="shared" si="7828"/>
        <v>9</v>
      </c>
      <c r="DQ508" s="259">
        <f t="shared" si="7829"/>
        <v>0.42857142857142855</v>
      </c>
      <c r="DR508" s="237">
        <f t="shared" si="7830"/>
        <v>0.5714285714285714</v>
      </c>
      <c r="DS508" s="247">
        <f t="shared" si="7831"/>
        <v>0</v>
      </c>
      <c r="DT508" s="237">
        <f t="shared" si="7832"/>
        <v>0</v>
      </c>
      <c r="DU508" s="247">
        <f t="shared" si="7833"/>
        <v>9</v>
      </c>
      <c r="DV508" s="259">
        <f t="shared" si="7834"/>
        <v>0.42857142857142855</v>
      </c>
      <c r="DW508" s="247">
        <v>0</v>
      </c>
      <c r="DX508" s="247">
        <v>0</v>
      </c>
      <c r="DY508" s="247">
        <v>0</v>
      </c>
      <c r="DZ508" s="247">
        <v>0</v>
      </c>
      <c r="EA508" s="247">
        <v>0</v>
      </c>
      <c r="EB508" s="247">
        <v>9</v>
      </c>
      <c r="EC508" s="247">
        <v>0</v>
      </c>
      <c r="ED508" s="247">
        <v>0</v>
      </c>
      <c r="EE508" s="274">
        <v>0</v>
      </c>
      <c r="EF508" s="274">
        <v>0</v>
      </c>
      <c r="EG508" s="274">
        <v>0</v>
      </c>
      <c r="EH508" s="274">
        <v>22</v>
      </c>
      <c r="EI508" s="247">
        <f t="shared" si="7835"/>
        <v>20</v>
      </c>
      <c r="EJ508" s="237">
        <f t="shared" si="7836"/>
        <v>0.90909090909090906</v>
      </c>
      <c r="EK508" s="238">
        <f t="shared" si="7837"/>
        <v>2</v>
      </c>
      <c r="EL508" s="259">
        <f t="shared" si="7838"/>
        <v>9.0909090909090912E-2</v>
      </c>
      <c r="EM508" s="237">
        <f t="shared" si="7839"/>
        <v>0.90909090909090906</v>
      </c>
      <c r="EN508" s="247">
        <f t="shared" si="7840"/>
        <v>0</v>
      </c>
      <c r="EO508" s="237">
        <f t="shared" si="7841"/>
        <v>0</v>
      </c>
      <c r="EP508" s="247">
        <f t="shared" si="7842"/>
        <v>2</v>
      </c>
      <c r="EQ508" s="259">
        <f t="shared" si="7843"/>
        <v>9.0909090909090912E-2</v>
      </c>
      <c r="ER508" s="247">
        <v>0</v>
      </c>
      <c r="ES508" s="247">
        <v>0</v>
      </c>
      <c r="ET508" s="247">
        <v>0</v>
      </c>
      <c r="EU508" s="247">
        <v>0</v>
      </c>
      <c r="EV508" s="247">
        <v>0</v>
      </c>
      <c r="EW508" s="247">
        <v>2</v>
      </c>
      <c r="EX508" s="247">
        <v>0</v>
      </c>
      <c r="EY508" s="247">
        <v>0</v>
      </c>
      <c r="EZ508" s="274">
        <v>0</v>
      </c>
      <c r="FA508" s="274">
        <v>0</v>
      </c>
      <c r="FB508" s="274">
        <v>0</v>
      </c>
      <c r="FC508" s="274">
        <v>18</v>
      </c>
      <c r="FD508" s="247">
        <f t="shared" si="7844"/>
        <v>16</v>
      </c>
      <c r="FE508" s="237">
        <f t="shared" si="7845"/>
        <v>0.88888888888888884</v>
      </c>
      <c r="FF508" s="238">
        <f t="shared" si="7846"/>
        <v>2</v>
      </c>
      <c r="FG508" s="259">
        <f t="shared" si="7847"/>
        <v>0.1111111111111111</v>
      </c>
      <c r="FH508" s="237">
        <f t="shared" si="7848"/>
        <v>0.88888888888888884</v>
      </c>
      <c r="FI508" s="247">
        <f t="shared" si="7849"/>
        <v>0</v>
      </c>
      <c r="FJ508" s="237">
        <f t="shared" si="7850"/>
        <v>0</v>
      </c>
      <c r="FK508" s="247">
        <f t="shared" si="7851"/>
        <v>2</v>
      </c>
      <c r="FL508" s="259">
        <f t="shared" si="7852"/>
        <v>0.1111111111111111</v>
      </c>
      <c r="FM508" s="247">
        <v>0</v>
      </c>
      <c r="FN508" s="247">
        <v>0</v>
      </c>
      <c r="FO508" s="247">
        <v>0</v>
      </c>
      <c r="FP508" s="247">
        <v>0</v>
      </c>
      <c r="FQ508" s="247">
        <v>0</v>
      </c>
      <c r="FR508" s="247">
        <v>2</v>
      </c>
      <c r="FS508" s="247">
        <v>0</v>
      </c>
      <c r="FT508" s="247">
        <v>0</v>
      </c>
      <c r="FU508" s="274">
        <v>0</v>
      </c>
      <c r="FV508" s="274">
        <v>0</v>
      </c>
      <c r="FW508" s="274">
        <v>0</v>
      </c>
      <c r="FX508" s="274">
        <v>22</v>
      </c>
      <c r="FY508" s="247">
        <f t="shared" si="7853"/>
        <v>22</v>
      </c>
      <c r="FZ508" s="237">
        <f t="shared" si="7854"/>
        <v>1</v>
      </c>
      <c r="GA508" s="238">
        <f t="shared" si="7855"/>
        <v>0</v>
      </c>
      <c r="GB508" s="259">
        <f t="shared" si="7856"/>
        <v>0</v>
      </c>
      <c r="GC508" s="237">
        <f t="shared" si="7857"/>
        <v>1</v>
      </c>
      <c r="GD508" s="247">
        <f t="shared" si="7858"/>
        <v>0</v>
      </c>
      <c r="GE508" s="237">
        <f t="shared" si="7859"/>
        <v>0</v>
      </c>
      <c r="GF508" s="247">
        <f t="shared" si="7860"/>
        <v>0</v>
      </c>
      <c r="GG508" s="259">
        <f t="shared" si="7861"/>
        <v>0</v>
      </c>
      <c r="GH508" s="247">
        <v>0</v>
      </c>
      <c r="GI508" s="247">
        <v>0</v>
      </c>
      <c r="GJ508" s="247">
        <v>0</v>
      </c>
      <c r="GK508" s="247">
        <v>0</v>
      </c>
      <c r="GL508" s="247">
        <v>0</v>
      </c>
      <c r="GM508" s="247">
        <v>0</v>
      </c>
      <c r="GN508" s="247">
        <v>0</v>
      </c>
      <c r="GO508" s="247">
        <v>0</v>
      </c>
      <c r="GP508" s="274">
        <v>0</v>
      </c>
      <c r="GQ508" s="274">
        <v>0</v>
      </c>
      <c r="GR508" s="274">
        <v>0</v>
      </c>
      <c r="GS508" s="274">
        <v>19</v>
      </c>
      <c r="GT508" s="247">
        <f t="shared" si="7862"/>
        <v>19</v>
      </c>
      <c r="GU508" s="237">
        <f t="shared" si="7863"/>
        <v>1</v>
      </c>
      <c r="GV508" s="238">
        <f t="shared" si="7864"/>
        <v>0</v>
      </c>
      <c r="GW508" s="259">
        <f t="shared" si="7865"/>
        <v>0</v>
      </c>
      <c r="GX508" s="237">
        <f t="shared" si="7866"/>
        <v>1</v>
      </c>
      <c r="GY508" s="247">
        <f t="shared" si="7867"/>
        <v>0</v>
      </c>
      <c r="GZ508" s="237">
        <f t="shared" si="7868"/>
        <v>0</v>
      </c>
      <c r="HA508" s="247">
        <f t="shared" si="7869"/>
        <v>0</v>
      </c>
      <c r="HB508" s="259">
        <f t="shared" si="7870"/>
        <v>0</v>
      </c>
      <c r="HC508" s="247">
        <v>0</v>
      </c>
      <c r="HD508" s="247">
        <v>0</v>
      </c>
      <c r="HE508" s="247">
        <v>0</v>
      </c>
      <c r="HF508" s="247">
        <v>0</v>
      </c>
      <c r="HG508" s="247">
        <v>0</v>
      </c>
      <c r="HH508" s="247">
        <v>0</v>
      </c>
      <c r="HI508" s="247">
        <v>0</v>
      </c>
      <c r="HJ508" s="247">
        <v>0</v>
      </c>
      <c r="HK508" s="274">
        <v>0</v>
      </c>
      <c r="HL508" s="274">
        <v>0</v>
      </c>
      <c r="HM508" s="274">
        <v>0</v>
      </c>
      <c r="HN508" s="274">
        <v>21</v>
      </c>
      <c r="HO508" s="247">
        <f t="shared" si="7871"/>
        <v>21</v>
      </c>
      <c r="HP508" s="237">
        <f t="shared" si="7872"/>
        <v>1</v>
      </c>
      <c r="HQ508" s="238">
        <f t="shared" si="7873"/>
        <v>0</v>
      </c>
      <c r="HR508" s="259">
        <f t="shared" si="7874"/>
        <v>0</v>
      </c>
      <c r="HS508" s="237">
        <f t="shared" si="7875"/>
        <v>1</v>
      </c>
      <c r="HT508" s="247">
        <f t="shared" si="7876"/>
        <v>0</v>
      </c>
      <c r="HU508" s="237">
        <f t="shared" si="7877"/>
        <v>0</v>
      </c>
      <c r="HV508" s="247">
        <f t="shared" si="7878"/>
        <v>0</v>
      </c>
      <c r="HW508" s="259">
        <f t="shared" si="7879"/>
        <v>0</v>
      </c>
      <c r="HX508" s="247">
        <v>0</v>
      </c>
      <c r="HY508" s="247">
        <v>0</v>
      </c>
      <c r="HZ508" s="247">
        <v>0</v>
      </c>
      <c r="IA508" s="247">
        <v>0</v>
      </c>
      <c r="IB508" s="247">
        <v>0</v>
      </c>
      <c r="IC508" s="247">
        <v>0</v>
      </c>
      <c r="ID508" s="247">
        <v>0</v>
      </c>
      <c r="IE508" s="247">
        <v>0</v>
      </c>
      <c r="IF508" s="274">
        <v>0</v>
      </c>
      <c r="IG508" s="274">
        <v>0</v>
      </c>
      <c r="IH508" s="274">
        <v>0</v>
      </c>
      <c r="II508" s="274">
        <v>19</v>
      </c>
      <c r="IJ508" s="247">
        <f t="shared" si="7880"/>
        <v>15</v>
      </c>
      <c r="IK508" s="237">
        <f t="shared" si="7881"/>
        <v>0.78947368421052633</v>
      </c>
      <c r="IL508" s="238">
        <f t="shared" si="7882"/>
        <v>4</v>
      </c>
      <c r="IM508" s="259">
        <f t="shared" si="7883"/>
        <v>0.21052631578947367</v>
      </c>
      <c r="IN508" s="237">
        <f t="shared" si="7884"/>
        <v>1</v>
      </c>
      <c r="IO508" s="247">
        <f t="shared" si="7885"/>
        <v>4</v>
      </c>
      <c r="IP508" s="237">
        <f t="shared" si="7886"/>
        <v>0.21052631578947367</v>
      </c>
      <c r="IQ508" s="247">
        <f t="shared" si="7887"/>
        <v>0</v>
      </c>
      <c r="IR508" s="259">
        <f t="shared" si="7888"/>
        <v>0</v>
      </c>
      <c r="IS508" s="247">
        <v>0</v>
      </c>
      <c r="IT508" s="247">
        <v>0</v>
      </c>
      <c r="IU508" s="247">
        <v>0</v>
      </c>
      <c r="IV508" s="247">
        <v>0</v>
      </c>
      <c r="IW508" s="247">
        <v>0</v>
      </c>
      <c r="IX508" s="247">
        <v>0</v>
      </c>
      <c r="IY508" s="247">
        <v>0</v>
      </c>
      <c r="IZ508" s="247">
        <v>4</v>
      </c>
      <c r="JA508" s="274">
        <v>0</v>
      </c>
      <c r="JB508" s="274">
        <v>1</v>
      </c>
      <c r="JC508" s="274">
        <v>0</v>
      </c>
      <c r="JD508" s="247">
        <f t="shared" si="7889"/>
        <v>241</v>
      </c>
      <c r="JE508" s="247">
        <f t="shared" si="7890"/>
        <v>202</v>
      </c>
      <c r="JF508" s="260">
        <f t="shared" si="7891"/>
        <v>0.83817427385892118</v>
      </c>
      <c r="JG508" s="238">
        <f t="shared" si="7892"/>
        <v>39</v>
      </c>
      <c r="JH508" s="260">
        <f t="shared" si="7893"/>
        <v>0.16182572614107885</v>
      </c>
      <c r="JI508" s="260">
        <f t="shared" si="7894"/>
        <v>0.97095435684647302</v>
      </c>
      <c r="JJ508" s="247">
        <f t="shared" si="6827"/>
        <v>32</v>
      </c>
      <c r="JK508" s="260">
        <f t="shared" si="6828"/>
        <v>0.13278008298755187</v>
      </c>
      <c r="JL508" s="247">
        <f t="shared" si="6829"/>
        <v>7</v>
      </c>
      <c r="JM508" s="260">
        <f t="shared" si="7895"/>
        <v>2.9045643153526972E-2</v>
      </c>
      <c r="JN508" s="247">
        <f t="shared" si="7896"/>
        <v>0</v>
      </c>
      <c r="JO508" s="247">
        <f t="shared" si="7897"/>
        <v>0</v>
      </c>
      <c r="JP508" s="247">
        <f t="shared" si="7898"/>
        <v>7</v>
      </c>
      <c r="JQ508" s="247">
        <f t="shared" si="7899"/>
        <v>0</v>
      </c>
      <c r="JR508" s="247">
        <f t="shared" si="7900"/>
        <v>0</v>
      </c>
      <c r="JS508" s="247">
        <f t="shared" si="7901"/>
        <v>26</v>
      </c>
      <c r="JT508" s="247">
        <f t="shared" si="7902"/>
        <v>0</v>
      </c>
      <c r="JU508" s="247">
        <f t="shared" si="7903"/>
        <v>6</v>
      </c>
      <c r="JV508" s="247">
        <f t="shared" si="7904"/>
        <v>0</v>
      </c>
      <c r="JW508" s="247">
        <f t="shared" si="7905"/>
        <v>2</v>
      </c>
      <c r="JX508" s="247">
        <f t="shared" si="7906"/>
        <v>0</v>
      </c>
    </row>
    <row r="509" spans="1:284" ht="15" customHeight="1" thickBot="1">
      <c r="A509" s="326" t="s">
        <v>746</v>
      </c>
      <c r="B509" s="327"/>
      <c r="C509" s="327"/>
      <c r="D509" s="327"/>
      <c r="E509" s="327"/>
      <c r="F509" s="327"/>
      <c r="G509" s="327"/>
      <c r="H509" s="327"/>
      <c r="I509" s="328"/>
      <c r="J509" s="249"/>
      <c r="K509" s="250">
        <v>7</v>
      </c>
      <c r="L509" s="279">
        <f>SUM(L502:L508)</f>
        <v>154</v>
      </c>
      <c r="M509" s="251">
        <f>L509-(R509+T509)</f>
        <v>151</v>
      </c>
      <c r="N509" s="256">
        <f t="shared" si="7791"/>
        <v>0.98051948051948057</v>
      </c>
      <c r="O509" s="253">
        <f t="shared" si="7792"/>
        <v>3</v>
      </c>
      <c r="P509" s="252">
        <f t="shared" si="7793"/>
        <v>1.948051948051948E-2</v>
      </c>
      <c r="Q509" s="256">
        <f>((L509-T509)/L509)</f>
        <v>1</v>
      </c>
      <c r="R509" s="251">
        <f>Y509+AB509+AC509</f>
        <v>3</v>
      </c>
      <c r="S509" s="252">
        <f t="shared" si="7796"/>
        <v>1.948051948051948E-2</v>
      </c>
      <c r="T509" s="251">
        <f>V509+W509+X509+Z509+AA509</f>
        <v>0</v>
      </c>
      <c r="U509" s="252">
        <f t="shared" si="7798"/>
        <v>0</v>
      </c>
      <c r="V509" s="251">
        <f t="shared" ref="V509:AF509" si="7910">SUM(V502:V508)</f>
        <v>0</v>
      </c>
      <c r="W509" s="251">
        <f t="shared" si="7910"/>
        <v>0</v>
      </c>
      <c r="X509" s="251">
        <f t="shared" si="7910"/>
        <v>0</v>
      </c>
      <c r="Y509" s="251">
        <f t="shared" si="7910"/>
        <v>0</v>
      </c>
      <c r="Z509" s="251">
        <f t="shared" si="7910"/>
        <v>0</v>
      </c>
      <c r="AA509" s="251">
        <f t="shared" si="7910"/>
        <v>0</v>
      </c>
      <c r="AB509" s="251">
        <f t="shared" si="7910"/>
        <v>0</v>
      </c>
      <c r="AC509" s="251">
        <f t="shared" si="7910"/>
        <v>3</v>
      </c>
      <c r="AD509" s="251">
        <f t="shared" si="7910"/>
        <v>0</v>
      </c>
      <c r="AE509" s="251">
        <f t="shared" si="7910"/>
        <v>0</v>
      </c>
      <c r="AF509" s="251">
        <f t="shared" si="7910"/>
        <v>4</v>
      </c>
      <c r="AG509" s="279">
        <f>SUM(AG502:AG508)</f>
        <v>140</v>
      </c>
      <c r="AH509" s="251">
        <f>AG509-(AM509+AO509)</f>
        <v>133</v>
      </c>
      <c r="AI509" s="256">
        <f t="shared" si="7800"/>
        <v>0.95</v>
      </c>
      <c r="AJ509" s="253">
        <f t="shared" si="7801"/>
        <v>7</v>
      </c>
      <c r="AK509" s="252">
        <f t="shared" si="7802"/>
        <v>0.05</v>
      </c>
      <c r="AL509" s="256">
        <f>((AG509-AO509)/AG509)</f>
        <v>0.98571428571428577</v>
      </c>
      <c r="AM509" s="251">
        <f>AT509+AW509+AX509</f>
        <v>5</v>
      </c>
      <c r="AN509" s="252">
        <f t="shared" si="7805"/>
        <v>3.5714285714285712E-2</v>
      </c>
      <c r="AO509" s="251">
        <f>AQ509+AR509+AS509+AU509+AV509</f>
        <v>2</v>
      </c>
      <c r="AP509" s="252">
        <f t="shared" si="7807"/>
        <v>1.4285714285714285E-2</v>
      </c>
      <c r="AQ509" s="251">
        <f t="shared" ref="AQ509:BA509" si="7911">SUM(AQ502:AQ508)</f>
        <v>0</v>
      </c>
      <c r="AR509" s="251">
        <f t="shared" si="7911"/>
        <v>0</v>
      </c>
      <c r="AS509" s="251">
        <f t="shared" si="7911"/>
        <v>2</v>
      </c>
      <c r="AT509" s="251">
        <f t="shared" si="7911"/>
        <v>0</v>
      </c>
      <c r="AU509" s="251">
        <f t="shared" si="7911"/>
        <v>0</v>
      </c>
      <c r="AV509" s="251">
        <f t="shared" si="7911"/>
        <v>0</v>
      </c>
      <c r="AW509" s="251">
        <f t="shared" si="7911"/>
        <v>0</v>
      </c>
      <c r="AX509" s="251">
        <f t="shared" si="7911"/>
        <v>5</v>
      </c>
      <c r="AY509" s="251">
        <f t="shared" si="7911"/>
        <v>0</v>
      </c>
      <c r="AZ509" s="251">
        <f t="shared" si="7911"/>
        <v>0</v>
      </c>
      <c r="BA509" s="251">
        <f t="shared" si="7911"/>
        <v>10</v>
      </c>
      <c r="BB509" s="279">
        <f>SUM(BB502:BB508)</f>
        <v>147</v>
      </c>
      <c r="BC509" s="251">
        <f>BB509-(BH509+BJ509)</f>
        <v>141</v>
      </c>
      <c r="BD509" s="256">
        <f t="shared" si="7809"/>
        <v>0.95918367346938771</v>
      </c>
      <c r="BE509" s="253">
        <f t="shared" si="7810"/>
        <v>6</v>
      </c>
      <c r="BF509" s="252">
        <f t="shared" si="7811"/>
        <v>4.0816326530612242E-2</v>
      </c>
      <c r="BG509" s="256">
        <f>((BB509-BJ509)/BB509)</f>
        <v>0.99319727891156462</v>
      </c>
      <c r="BH509" s="251">
        <f>BO509+BR509+BS509</f>
        <v>5</v>
      </c>
      <c r="BI509" s="252">
        <f t="shared" si="7814"/>
        <v>3.4013605442176874E-2</v>
      </c>
      <c r="BJ509" s="251">
        <f>BL509+BM509+BN509+BP509+BQ509</f>
        <v>1</v>
      </c>
      <c r="BK509" s="252">
        <f t="shared" si="7816"/>
        <v>6.8027210884353739E-3</v>
      </c>
      <c r="BL509" s="251">
        <f t="shared" ref="BL509:BV509" si="7912">SUM(BL502:BL508)</f>
        <v>0</v>
      </c>
      <c r="BM509" s="251">
        <f t="shared" si="7912"/>
        <v>0</v>
      </c>
      <c r="BN509" s="251">
        <f t="shared" si="7912"/>
        <v>1</v>
      </c>
      <c r="BO509" s="251">
        <f t="shared" si="7912"/>
        <v>0</v>
      </c>
      <c r="BP509" s="251">
        <f t="shared" si="7912"/>
        <v>0</v>
      </c>
      <c r="BQ509" s="251">
        <f t="shared" si="7912"/>
        <v>0</v>
      </c>
      <c r="BR509" s="251">
        <f t="shared" si="7912"/>
        <v>0</v>
      </c>
      <c r="BS509" s="251">
        <f t="shared" si="7912"/>
        <v>5</v>
      </c>
      <c r="BT509" s="251">
        <f t="shared" si="7912"/>
        <v>0</v>
      </c>
      <c r="BU509" s="251">
        <f t="shared" si="7912"/>
        <v>1</v>
      </c>
      <c r="BV509" s="251">
        <f t="shared" si="7912"/>
        <v>4</v>
      </c>
      <c r="BW509" s="279">
        <f>SUM(BW502:BW508)</f>
        <v>147</v>
      </c>
      <c r="BX509" s="251">
        <f>BW509-(CC509+CE509)</f>
        <v>129</v>
      </c>
      <c r="BY509" s="256">
        <f t="shared" si="7818"/>
        <v>0.87755102040816324</v>
      </c>
      <c r="BZ509" s="253">
        <f t="shared" si="7819"/>
        <v>18</v>
      </c>
      <c r="CA509" s="252">
        <f t="shared" si="7820"/>
        <v>0.12244897959183673</v>
      </c>
      <c r="CB509" s="256">
        <f>((BW509-CE509)/BW509)</f>
        <v>0.91836734693877553</v>
      </c>
      <c r="CC509" s="251">
        <f>CJ509+CM509+CN509</f>
        <v>6</v>
      </c>
      <c r="CD509" s="252">
        <f t="shared" si="7823"/>
        <v>4.0816326530612242E-2</v>
      </c>
      <c r="CE509" s="251">
        <f>CG509+CH509+CI509+CK509+CL509</f>
        <v>12</v>
      </c>
      <c r="CF509" s="252">
        <f t="shared" si="7825"/>
        <v>8.1632653061224483E-2</v>
      </c>
      <c r="CG509" s="251">
        <f t="shared" ref="CG509:CQ509" si="7913">SUM(CG502:CG508)</f>
        <v>0</v>
      </c>
      <c r="CH509" s="251">
        <f t="shared" si="7913"/>
        <v>0</v>
      </c>
      <c r="CI509" s="251">
        <f t="shared" si="7913"/>
        <v>12</v>
      </c>
      <c r="CJ509" s="251">
        <f t="shared" si="7913"/>
        <v>0</v>
      </c>
      <c r="CK509" s="251">
        <f t="shared" si="7913"/>
        <v>0</v>
      </c>
      <c r="CL509" s="251">
        <f t="shared" si="7913"/>
        <v>0</v>
      </c>
      <c r="CM509" s="251">
        <f t="shared" si="7913"/>
        <v>0</v>
      </c>
      <c r="CN509" s="251">
        <f t="shared" si="7913"/>
        <v>6</v>
      </c>
      <c r="CO509" s="251">
        <f t="shared" si="7913"/>
        <v>0</v>
      </c>
      <c r="CP509" s="251">
        <f t="shared" si="7913"/>
        <v>1</v>
      </c>
      <c r="CQ509" s="251">
        <f t="shared" si="7913"/>
        <v>0</v>
      </c>
      <c r="CR509" s="279">
        <f>SUM(CR502:CR508)</f>
        <v>105</v>
      </c>
      <c r="CS509" s="251">
        <f>CR509-(CX509+CZ509)</f>
        <v>79</v>
      </c>
      <c r="CT509" s="256">
        <f t="shared" si="7680"/>
        <v>0.75238095238095237</v>
      </c>
      <c r="CU509" s="253">
        <f t="shared" si="7681"/>
        <v>26</v>
      </c>
      <c r="CV509" s="252">
        <f t="shared" si="7682"/>
        <v>0.24761904761904763</v>
      </c>
      <c r="CW509" s="256">
        <f>((CR509-CZ509)/CR509)</f>
        <v>0.82857142857142863</v>
      </c>
      <c r="CX509" s="251">
        <f>DE509+DH509+DI509</f>
        <v>8</v>
      </c>
      <c r="CY509" s="252">
        <f t="shared" si="7769"/>
        <v>7.6190476190476197E-2</v>
      </c>
      <c r="CZ509" s="251">
        <f>DB509+DC509+DD509+DF509+DG509</f>
        <v>18</v>
      </c>
      <c r="DA509" s="252">
        <f t="shared" si="7770"/>
        <v>0.17142857142857143</v>
      </c>
      <c r="DB509" s="251">
        <f t="shared" ref="DB509:DL509" si="7914">SUM(DB502:DB508)</f>
        <v>0</v>
      </c>
      <c r="DC509" s="251">
        <f t="shared" si="7914"/>
        <v>0</v>
      </c>
      <c r="DD509" s="251">
        <f t="shared" si="7914"/>
        <v>5</v>
      </c>
      <c r="DE509" s="251">
        <f t="shared" si="7914"/>
        <v>0</v>
      </c>
      <c r="DF509" s="251">
        <f t="shared" si="7914"/>
        <v>0</v>
      </c>
      <c r="DG509" s="251">
        <f t="shared" si="7914"/>
        <v>13</v>
      </c>
      <c r="DH509" s="251">
        <f t="shared" si="7914"/>
        <v>6</v>
      </c>
      <c r="DI509" s="251">
        <f t="shared" si="7914"/>
        <v>2</v>
      </c>
      <c r="DJ509" s="251">
        <f t="shared" si="7914"/>
        <v>1</v>
      </c>
      <c r="DK509" s="251">
        <f t="shared" si="7914"/>
        <v>1</v>
      </c>
      <c r="DL509" s="251">
        <f t="shared" si="7914"/>
        <v>0</v>
      </c>
      <c r="DM509" s="279">
        <f>SUM(DM502:DM508)</f>
        <v>147</v>
      </c>
      <c r="DN509" s="251">
        <f>DM509-(DS509+DU509)</f>
        <v>133</v>
      </c>
      <c r="DO509" s="256">
        <f t="shared" si="7827"/>
        <v>0.90476190476190477</v>
      </c>
      <c r="DP509" s="253">
        <f t="shared" si="7828"/>
        <v>14</v>
      </c>
      <c r="DQ509" s="252">
        <f t="shared" si="7829"/>
        <v>9.5238095238095233E-2</v>
      </c>
      <c r="DR509" s="256">
        <f>((DM509-DU509)/DM509)</f>
        <v>0.91836734693877553</v>
      </c>
      <c r="DS509" s="251">
        <f>DZ509+EC509+ED509</f>
        <v>2</v>
      </c>
      <c r="DT509" s="252">
        <f t="shared" si="7832"/>
        <v>1.3605442176870748E-2</v>
      </c>
      <c r="DU509" s="251">
        <f>DW509+DX509+DY509+EA509+EB509</f>
        <v>12</v>
      </c>
      <c r="DV509" s="252">
        <f t="shared" si="7834"/>
        <v>8.1632653061224483E-2</v>
      </c>
      <c r="DW509" s="251">
        <f t="shared" ref="DW509:EG509" si="7915">SUM(DW502:DW508)</f>
        <v>0</v>
      </c>
      <c r="DX509" s="251">
        <f t="shared" si="7915"/>
        <v>0</v>
      </c>
      <c r="DY509" s="251">
        <f t="shared" si="7915"/>
        <v>3</v>
      </c>
      <c r="DZ509" s="251">
        <f t="shared" si="7915"/>
        <v>0</v>
      </c>
      <c r="EA509" s="251">
        <f t="shared" si="7915"/>
        <v>0</v>
      </c>
      <c r="EB509" s="251">
        <f t="shared" si="7915"/>
        <v>9</v>
      </c>
      <c r="EC509" s="251">
        <f t="shared" si="7915"/>
        <v>0</v>
      </c>
      <c r="ED509" s="251">
        <f t="shared" si="7915"/>
        <v>2</v>
      </c>
      <c r="EE509" s="251">
        <f t="shared" si="7915"/>
        <v>0</v>
      </c>
      <c r="EF509" s="251">
        <f t="shared" si="7915"/>
        <v>3</v>
      </c>
      <c r="EG509" s="251">
        <f t="shared" si="7915"/>
        <v>0</v>
      </c>
      <c r="EH509" s="279">
        <f>SUM(EH502:EH508)</f>
        <v>154</v>
      </c>
      <c r="EI509" s="251">
        <f>EH509-(EN509+EP509)</f>
        <v>149</v>
      </c>
      <c r="EJ509" s="256">
        <f t="shared" si="7836"/>
        <v>0.96753246753246758</v>
      </c>
      <c r="EK509" s="253">
        <f t="shared" si="7837"/>
        <v>5</v>
      </c>
      <c r="EL509" s="252">
        <f t="shared" si="7838"/>
        <v>3.2467532467532464E-2</v>
      </c>
      <c r="EM509" s="256">
        <f>((EH509-EP509)/EH509)</f>
        <v>0.97402597402597402</v>
      </c>
      <c r="EN509" s="251">
        <f>EU509+EX509+EY509</f>
        <v>1</v>
      </c>
      <c r="EO509" s="252">
        <f t="shared" si="7841"/>
        <v>6.4935064935064939E-3</v>
      </c>
      <c r="EP509" s="251">
        <f>ER509+ES509+ET509+EV509+EW509</f>
        <v>4</v>
      </c>
      <c r="EQ509" s="252">
        <f t="shared" si="7843"/>
        <v>2.5974025974025976E-2</v>
      </c>
      <c r="ER509" s="251">
        <f t="shared" ref="ER509:FB509" si="7916">SUM(ER502:ER508)</f>
        <v>0</v>
      </c>
      <c r="ES509" s="251">
        <f t="shared" si="7916"/>
        <v>0</v>
      </c>
      <c r="ET509" s="251">
        <f t="shared" si="7916"/>
        <v>2</v>
      </c>
      <c r="EU509" s="251">
        <f t="shared" si="7916"/>
        <v>0</v>
      </c>
      <c r="EV509" s="251">
        <f t="shared" si="7916"/>
        <v>0</v>
      </c>
      <c r="EW509" s="251">
        <f t="shared" si="7916"/>
        <v>2</v>
      </c>
      <c r="EX509" s="251">
        <f t="shared" si="7916"/>
        <v>0</v>
      </c>
      <c r="EY509" s="251">
        <f t="shared" si="7916"/>
        <v>1</v>
      </c>
      <c r="EZ509" s="251">
        <f t="shared" si="7916"/>
        <v>1</v>
      </c>
      <c r="FA509" s="251">
        <f t="shared" si="7916"/>
        <v>1</v>
      </c>
      <c r="FB509" s="251">
        <f t="shared" si="7916"/>
        <v>0</v>
      </c>
      <c r="FC509" s="279">
        <f>SUM(FC502:FC508)</f>
        <v>126</v>
      </c>
      <c r="FD509" s="251">
        <f>FC509-(FI509+FK509)</f>
        <v>121</v>
      </c>
      <c r="FE509" s="256">
        <f t="shared" si="7845"/>
        <v>0.96031746031746035</v>
      </c>
      <c r="FF509" s="253">
        <f t="shared" si="7846"/>
        <v>5</v>
      </c>
      <c r="FG509" s="252">
        <f t="shared" si="7847"/>
        <v>3.968253968253968E-2</v>
      </c>
      <c r="FH509" s="256">
        <f>((FC509-FK509)/FC509)</f>
        <v>0.98412698412698407</v>
      </c>
      <c r="FI509" s="251">
        <f>FP509+FS509+FT509</f>
        <v>3</v>
      </c>
      <c r="FJ509" s="252">
        <f t="shared" si="7850"/>
        <v>2.3809523809523808E-2</v>
      </c>
      <c r="FK509" s="251">
        <f>FM509+FN509+FO509+FQ509+FR509</f>
        <v>2</v>
      </c>
      <c r="FL509" s="252">
        <f t="shared" si="7852"/>
        <v>1.5873015873015872E-2</v>
      </c>
      <c r="FM509" s="251">
        <f t="shared" ref="FM509:FW509" si="7917">SUM(FM502:FM508)</f>
        <v>0</v>
      </c>
      <c r="FN509" s="251">
        <f t="shared" si="7917"/>
        <v>0</v>
      </c>
      <c r="FO509" s="251">
        <f t="shared" si="7917"/>
        <v>0</v>
      </c>
      <c r="FP509" s="251">
        <f t="shared" si="7917"/>
        <v>0</v>
      </c>
      <c r="FQ509" s="251">
        <f t="shared" si="7917"/>
        <v>0</v>
      </c>
      <c r="FR509" s="251">
        <f t="shared" si="7917"/>
        <v>2</v>
      </c>
      <c r="FS509" s="251">
        <f t="shared" si="7917"/>
        <v>0</v>
      </c>
      <c r="FT509" s="251">
        <f t="shared" si="7917"/>
        <v>3</v>
      </c>
      <c r="FU509" s="251">
        <f t="shared" si="7917"/>
        <v>0</v>
      </c>
      <c r="FV509" s="251">
        <f t="shared" si="7917"/>
        <v>2</v>
      </c>
      <c r="FW509" s="251">
        <f t="shared" si="7917"/>
        <v>3</v>
      </c>
      <c r="FX509" s="279">
        <f>SUM(FX502:FX508)</f>
        <v>154</v>
      </c>
      <c r="FY509" s="251">
        <f>FX509-(GD509+GF509)</f>
        <v>145</v>
      </c>
      <c r="FZ509" s="256">
        <f t="shared" si="7854"/>
        <v>0.94155844155844159</v>
      </c>
      <c r="GA509" s="253">
        <f t="shared" si="7855"/>
        <v>9</v>
      </c>
      <c r="GB509" s="252">
        <f t="shared" si="7856"/>
        <v>5.844155844155844E-2</v>
      </c>
      <c r="GC509" s="256">
        <f>((FX509-GF509)/FX509)</f>
        <v>0.97402597402597402</v>
      </c>
      <c r="GD509" s="251">
        <f>GK509+GN509+GO509</f>
        <v>5</v>
      </c>
      <c r="GE509" s="252">
        <f t="shared" si="7859"/>
        <v>3.2467532467532464E-2</v>
      </c>
      <c r="GF509" s="251">
        <f>GH509+GI509+GJ509+GL509+GM509</f>
        <v>4</v>
      </c>
      <c r="GG509" s="252">
        <f t="shared" si="7861"/>
        <v>2.5974025974025976E-2</v>
      </c>
      <c r="GH509" s="251">
        <f t="shared" ref="GH509:GR509" si="7918">SUM(GH502:GH508)</f>
        <v>0</v>
      </c>
      <c r="GI509" s="251">
        <f t="shared" si="7918"/>
        <v>0</v>
      </c>
      <c r="GJ509" s="251">
        <f t="shared" si="7918"/>
        <v>4</v>
      </c>
      <c r="GK509" s="251">
        <f t="shared" si="7918"/>
        <v>0</v>
      </c>
      <c r="GL509" s="251">
        <f t="shared" si="7918"/>
        <v>0</v>
      </c>
      <c r="GM509" s="251">
        <f t="shared" si="7918"/>
        <v>0</v>
      </c>
      <c r="GN509" s="251">
        <f t="shared" si="7918"/>
        <v>0</v>
      </c>
      <c r="GO509" s="251">
        <f t="shared" si="7918"/>
        <v>5</v>
      </c>
      <c r="GP509" s="251">
        <f t="shared" si="7918"/>
        <v>2</v>
      </c>
      <c r="GQ509" s="251">
        <f t="shared" si="7918"/>
        <v>1</v>
      </c>
      <c r="GR509" s="251">
        <f t="shared" si="7918"/>
        <v>0</v>
      </c>
      <c r="GS509" s="279">
        <f>SUM(GS502:GS508)</f>
        <v>133</v>
      </c>
      <c r="GT509" s="251">
        <f>GS509-(GY509+HA509)</f>
        <v>117</v>
      </c>
      <c r="GU509" s="256">
        <f t="shared" si="7863"/>
        <v>0.87969924812030076</v>
      </c>
      <c r="GV509" s="253">
        <f t="shared" si="7864"/>
        <v>16</v>
      </c>
      <c r="GW509" s="252">
        <f t="shared" si="7865"/>
        <v>0.12030075187969924</v>
      </c>
      <c r="GX509" s="256">
        <f>((GS509-HA509)/GS509)</f>
        <v>0.93233082706766912</v>
      </c>
      <c r="GY509" s="251">
        <f>HF509+HI509+HJ509</f>
        <v>7</v>
      </c>
      <c r="GZ509" s="252">
        <f t="shared" si="7868"/>
        <v>5.2631578947368418E-2</v>
      </c>
      <c r="HA509" s="251">
        <f>HC509+HD509+HE509+HG509+HH509</f>
        <v>9</v>
      </c>
      <c r="HB509" s="252">
        <f t="shared" si="7870"/>
        <v>6.7669172932330823E-2</v>
      </c>
      <c r="HC509" s="251">
        <f t="shared" ref="HC509:HM509" si="7919">SUM(HC502:HC508)</f>
        <v>0</v>
      </c>
      <c r="HD509" s="251">
        <f t="shared" si="7919"/>
        <v>5</v>
      </c>
      <c r="HE509" s="251">
        <f t="shared" si="7919"/>
        <v>4</v>
      </c>
      <c r="HF509" s="251">
        <f t="shared" si="7919"/>
        <v>0</v>
      </c>
      <c r="HG509" s="251">
        <f t="shared" si="7919"/>
        <v>0</v>
      </c>
      <c r="HH509" s="251">
        <f t="shared" si="7919"/>
        <v>0</v>
      </c>
      <c r="HI509" s="251">
        <f t="shared" si="7919"/>
        <v>4</v>
      </c>
      <c r="HJ509" s="251">
        <f t="shared" si="7919"/>
        <v>3</v>
      </c>
      <c r="HK509" s="251">
        <f t="shared" si="7919"/>
        <v>1</v>
      </c>
      <c r="HL509" s="251">
        <f t="shared" si="7919"/>
        <v>7</v>
      </c>
      <c r="HM509" s="251">
        <f t="shared" si="7919"/>
        <v>1</v>
      </c>
      <c r="HN509" s="279">
        <f>SUM(HN502:HN508)</f>
        <v>147</v>
      </c>
      <c r="HO509" s="251">
        <f>HN509-(HT509+HV509)</f>
        <v>138</v>
      </c>
      <c r="HP509" s="256">
        <f t="shared" si="7872"/>
        <v>0.93877551020408168</v>
      </c>
      <c r="HQ509" s="253">
        <f t="shared" si="7873"/>
        <v>9</v>
      </c>
      <c r="HR509" s="252">
        <f t="shared" si="7874"/>
        <v>6.1224489795918366E-2</v>
      </c>
      <c r="HS509" s="256">
        <f>((HN509-HV509)/HN509)</f>
        <v>0.94557823129251706</v>
      </c>
      <c r="HT509" s="251">
        <f>IA509+ID509+IE509</f>
        <v>1</v>
      </c>
      <c r="HU509" s="252">
        <f t="shared" si="7877"/>
        <v>6.8027210884353739E-3</v>
      </c>
      <c r="HV509" s="251">
        <f>HX509+HY509+HZ509+IB509+IC509</f>
        <v>8</v>
      </c>
      <c r="HW509" s="252">
        <f t="shared" si="7879"/>
        <v>5.4421768707482991E-2</v>
      </c>
      <c r="HX509" s="251">
        <f t="shared" ref="HX509:IH509" si="7920">SUM(HX502:HX508)</f>
        <v>0</v>
      </c>
      <c r="HY509" s="251">
        <f t="shared" si="7920"/>
        <v>2</v>
      </c>
      <c r="HZ509" s="251">
        <f t="shared" si="7920"/>
        <v>6</v>
      </c>
      <c r="IA509" s="251">
        <f t="shared" si="7920"/>
        <v>0</v>
      </c>
      <c r="IB509" s="251">
        <f t="shared" si="7920"/>
        <v>0</v>
      </c>
      <c r="IC509" s="251">
        <f t="shared" si="7920"/>
        <v>0</v>
      </c>
      <c r="ID509" s="251">
        <f t="shared" si="7920"/>
        <v>0</v>
      </c>
      <c r="IE509" s="251">
        <f t="shared" si="7920"/>
        <v>1</v>
      </c>
      <c r="IF509" s="251">
        <f t="shared" si="7920"/>
        <v>0</v>
      </c>
      <c r="IG509" s="251">
        <f t="shared" si="7920"/>
        <v>2</v>
      </c>
      <c r="IH509" s="251">
        <f t="shared" si="7920"/>
        <v>0</v>
      </c>
      <c r="II509" s="279">
        <f>SUM(II502:II508)</f>
        <v>133</v>
      </c>
      <c r="IJ509" s="251">
        <f>II509-(IO509+IQ509)</f>
        <v>115</v>
      </c>
      <c r="IK509" s="256">
        <f t="shared" si="7881"/>
        <v>0.86466165413533835</v>
      </c>
      <c r="IL509" s="253">
        <f t="shared" si="7882"/>
        <v>18</v>
      </c>
      <c r="IM509" s="252">
        <f t="shared" si="7883"/>
        <v>0.13533834586466165</v>
      </c>
      <c r="IN509" s="256">
        <f>((II509-IQ509)/II509)</f>
        <v>0.90977443609022557</v>
      </c>
      <c r="IO509" s="251">
        <f>IV509+IY509+IZ509</f>
        <v>6</v>
      </c>
      <c r="IP509" s="252">
        <f t="shared" si="7886"/>
        <v>4.5112781954887216E-2</v>
      </c>
      <c r="IQ509" s="251">
        <f>IS509+IT509+IU509+IW509+IX509</f>
        <v>12</v>
      </c>
      <c r="IR509" s="252">
        <f t="shared" si="7888"/>
        <v>9.0225563909774431E-2</v>
      </c>
      <c r="IS509" s="251">
        <f t="shared" ref="IS509:JC509" si="7921">SUM(IS502:IS508)</f>
        <v>0</v>
      </c>
      <c r="IT509" s="251">
        <f t="shared" si="7921"/>
        <v>1</v>
      </c>
      <c r="IU509" s="251">
        <f t="shared" si="7921"/>
        <v>11</v>
      </c>
      <c r="IV509" s="251">
        <f t="shared" si="7921"/>
        <v>0</v>
      </c>
      <c r="IW509" s="251">
        <f t="shared" si="7921"/>
        <v>0</v>
      </c>
      <c r="IX509" s="251">
        <f t="shared" si="7921"/>
        <v>0</v>
      </c>
      <c r="IY509" s="251">
        <f t="shared" si="7921"/>
        <v>0</v>
      </c>
      <c r="IZ509" s="251">
        <f t="shared" si="7921"/>
        <v>6</v>
      </c>
      <c r="JA509" s="251">
        <f t="shared" si="7921"/>
        <v>1</v>
      </c>
      <c r="JB509" s="251">
        <f t="shared" si="7921"/>
        <v>1</v>
      </c>
      <c r="JC509" s="251">
        <f t="shared" si="7921"/>
        <v>2</v>
      </c>
      <c r="JD509" s="279">
        <f>SUM(JD502:JD508)</f>
        <v>1687</v>
      </c>
      <c r="JE509" s="251">
        <f>JD509-(JJ509+JL509)</f>
        <v>1551</v>
      </c>
      <c r="JF509" s="256">
        <f t="shared" si="7891"/>
        <v>0.91938352104327203</v>
      </c>
      <c r="JG509" s="253">
        <f t="shared" si="7892"/>
        <v>136</v>
      </c>
      <c r="JH509" s="252">
        <f t="shared" si="7893"/>
        <v>8.0616478956727924E-2</v>
      </c>
      <c r="JI509" s="256">
        <f>((JD509-JL509)/JD509)</f>
        <v>0.950207468879668</v>
      </c>
      <c r="JJ509" s="251">
        <f>JQ509+JT509+JU509</f>
        <v>52</v>
      </c>
      <c r="JK509" s="252">
        <f t="shared" si="6828"/>
        <v>3.0823947836395971E-2</v>
      </c>
      <c r="JL509" s="251">
        <f>JN509+JO509+JP509+JR509+JS509</f>
        <v>84</v>
      </c>
      <c r="JM509" s="252">
        <f t="shared" si="7895"/>
        <v>4.9792531120331947E-2</v>
      </c>
      <c r="JN509" s="251">
        <f t="shared" ref="JN509:JX509" si="7922">SUM(JN502:JN508)</f>
        <v>0</v>
      </c>
      <c r="JO509" s="251">
        <f t="shared" si="7922"/>
        <v>8</v>
      </c>
      <c r="JP509" s="251">
        <f t="shared" si="7922"/>
        <v>50</v>
      </c>
      <c r="JQ509" s="251">
        <f t="shared" si="7922"/>
        <v>0</v>
      </c>
      <c r="JR509" s="251">
        <f t="shared" si="7922"/>
        <v>0</v>
      </c>
      <c r="JS509" s="251">
        <f t="shared" si="7922"/>
        <v>26</v>
      </c>
      <c r="JT509" s="251">
        <f t="shared" si="7922"/>
        <v>10</v>
      </c>
      <c r="JU509" s="251">
        <f t="shared" si="7922"/>
        <v>42</v>
      </c>
      <c r="JV509" s="251">
        <f t="shared" si="7922"/>
        <v>6</v>
      </c>
      <c r="JW509" s="251">
        <f t="shared" si="7922"/>
        <v>20</v>
      </c>
      <c r="JX509" s="251">
        <f t="shared" si="7922"/>
        <v>24</v>
      </c>
    </row>
    <row r="510" spans="1:284" ht="15" customHeight="1" thickBot="1">
      <c r="A510" s="329"/>
      <c r="B510" s="330"/>
      <c r="C510" s="330"/>
      <c r="D510" s="330"/>
      <c r="E510" s="330"/>
      <c r="F510" s="330"/>
      <c r="G510" s="330"/>
      <c r="H510" s="330"/>
      <c r="I510" s="331"/>
      <c r="J510" s="249"/>
      <c r="K510" s="254"/>
      <c r="L510" s="248"/>
      <c r="M510" s="251"/>
      <c r="N510" s="252"/>
      <c r="O510" s="253"/>
      <c r="P510" s="252"/>
      <c r="Q510" s="252"/>
      <c r="R510" s="251"/>
      <c r="S510" s="252"/>
      <c r="T510" s="251"/>
      <c r="U510" s="252"/>
      <c r="V510" s="255">
        <f>V509/L509</f>
        <v>0</v>
      </c>
      <c r="W510" s="255">
        <f>W509/L509</f>
        <v>0</v>
      </c>
      <c r="X510" s="255">
        <f>X509/L509</f>
        <v>0</v>
      </c>
      <c r="Y510" s="255">
        <f>Y509/L509</f>
        <v>0</v>
      </c>
      <c r="Z510" s="255">
        <f>Z509/L509</f>
        <v>0</v>
      </c>
      <c r="AA510" s="255">
        <f>AA509/L509</f>
        <v>0</v>
      </c>
      <c r="AB510" s="255">
        <f>AB509/L509</f>
        <v>0</v>
      </c>
      <c r="AC510" s="255">
        <f>AC509/L509</f>
        <v>1.948051948051948E-2</v>
      </c>
      <c r="AD510" s="255">
        <f>AD509/L509</f>
        <v>0</v>
      </c>
      <c r="AE510" s="255">
        <f>AE509/L509</f>
        <v>0</v>
      </c>
      <c r="AF510" s="255">
        <f>AF509/L509</f>
        <v>2.5974025974025976E-2</v>
      </c>
      <c r="AG510" s="248"/>
      <c r="AH510" s="251"/>
      <c r="AI510" s="252"/>
      <c r="AJ510" s="253"/>
      <c r="AK510" s="252"/>
      <c r="AL510" s="252"/>
      <c r="AM510" s="251"/>
      <c r="AN510" s="252"/>
      <c r="AO510" s="251"/>
      <c r="AP510" s="252"/>
      <c r="AQ510" s="255">
        <f>AQ509/AG509</f>
        <v>0</v>
      </c>
      <c r="AR510" s="255">
        <f>AR509/AG509</f>
        <v>0</v>
      </c>
      <c r="AS510" s="255">
        <f>AS509/AG509</f>
        <v>1.4285714285714285E-2</v>
      </c>
      <c r="AT510" s="255">
        <f>AT509/AG509</f>
        <v>0</v>
      </c>
      <c r="AU510" s="255">
        <f>AU509/AG509</f>
        <v>0</v>
      </c>
      <c r="AV510" s="255">
        <f>AV509/AG509</f>
        <v>0</v>
      </c>
      <c r="AW510" s="255">
        <f>AW509/AG509</f>
        <v>0</v>
      </c>
      <c r="AX510" s="255">
        <f>AX509/AG509</f>
        <v>3.5714285714285712E-2</v>
      </c>
      <c r="AY510" s="255">
        <f>AY509/AG509</f>
        <v>0</v>
      </c>
      <c r="AZ510" s="255">
        <f>AZ509/AG509</f>
        <v>0</v>
      </c>
      <c r="BA510" s="255">
        <f>BA509/AG509</f>
        <v>7.1428571428571425E-2</v>
      </c>
      <c r="BB510" s="248"/>
      <c r="BC510" s="251"/>
      <c r="BD510" s="252"/>
      <c r="BE510" s="253"/>
      <c r="BF510" s="252"/>
      <c r="BG510" s="252"/>
      <c r="BH510" s="251"/>
      <c r="BI510" s="252"/>
      <c r="BJ510" s="251"/>
      <c r="BK510" s="252"/>
      <c r="BL510" s="255">
        <f>BL509/BB509</f>
        <v>0</v>
      </c>
      <c r="BM510" s="255">
        <f>BM509/BB509</f>
        <v>0</v>
      </c>
      <c r="BN510" s="255">
        <f>BN509/BB509</f>
        <v>6.8027210884353739E-3</v>
      </c>
      <c r="BO510" s="255">
        <f>BO509/BB509</f>
        <v>0</v>
      </c>
      <c r="BP510" s="255">
        <f>BP509/BB509</f>
        <v>0</v>
      </c>
      <c r="BQ510" s="255">
        <f>BQ509/BB509</f>
        <v>0</v>
      </c>
      <c r="BR510" s="255">
        <f>BR509/BB509</f>
        <v>0</v>
      </c>
      <c r="BS510" s="255">
        <f>BS509/BB509</f>
        <v>3.4013605442176874E-2</v>
      </c>
      <c r="BT510" s="255">
        <f>BT509/BB509</f>
        <v>0</v>
      </c>
      <c r="BU510" s="255">
        <f>BU509/BB509</f>
        <v>6.8027210884353739E-3</v>
      </c>
      <c r="BV510" s="255">
        <f>BV509/BB509</f>
        <v>2.7210884353741496E-2</v>
      </c>
      <c r="BW510" s="248"/>
      <c r="BX510" s="251"/>
      <c r="BY510" s="252"/>
      <c r="BZ510" s="253"/>
      <c r="CA510" s="252"/>
      <c r="CB510" s="252"/>
      <c r="CC510" s="251"/>
      <c r="CD510" s="252"/>
      <c r="CE510" s="251"/>
      <c r="CF510" s="252"/>
      <c r="CG510" s="255">
        <f>CG509/BW509</f>
        <v>0</v>
      </c>
      <c r="CH510" s="255">
        <f>CH509/BW509</f>
        <v>0</v>
      </c>
      <c r="CI510" s="255">
        <f>CI509/BW509</f>
        <v>8.1632653061224483E-2</v>
      </c>
      <c r="CJ510" s="255">
        <f>CJ509/BW509</f>
        <v>0</v>
      </c>
      <c r="CK510" s="255">
        <f>CK509/BW509</f>
        <v>0</v>
      </c>
      <c r="CL510" s="255">
        <f>CL509/BW509</f>
        <v>0</v>
      </c>
      <c r="CM510" s="255">
        <f>CM509/BW509</f>
        <v>0</v>
      </c>
      <c r="CN510" s="255">
        <f>CN509/BW509</f>
        <v>4.0816326530612242E-2</v>
      </c>
      <c r="CO510" s="255">
        <f>CO509/BW509</f>
        <v>0</v>
      </c>
      <c r="CP510" s="255">
        <f>CP509/BW509</f>
        <v>6.8027210884353739E-3</v>
      </c>
      <c r="CQ510" s="255">
        <f>CQ509/BW509</f>
        <v>0</v>
      </c>
      <c r="CR510" s="248"/>
      <c r="CS510" s="251"/>
      <c r="CT510" s="252"/>
      <c r="CU510" s="253"/>
      <c r="CV510" s="252"/>
      <c r="CW510" s="252"/>
      <c r="CX510" s="251"/>
      <c r="CY510" s="252"/>
      <c r="CZ510" s="251"/>
      <c r="DA510" s="252"/>
      <c r="DB510" s="255">
        <f>DB509/CR509</f>
        <v>0</v>
      </c>
      <c r="DC510" s="255">
        <f>DC509/CR509</f>
        <v>0</v>
      </c>
      <c r="DD510" s="255">
        <f>DD509/CR509</f>
        <v>4.7619047619047616E-2</v>
      </c>
      <c r="DE510" s="255">
        <f>DE509/CR509</f>
        <v>0</v>
      </c>
      <c r="DF510" s="255">
        <f>DF509/CR509</f>
        <v>0</v>
      </c>
      <c r="DG510" s="255">
        <f>DG509/CR509</f>
        <v>0.12380952380952381</v>
      </c>
      <c r="DH510" s="255">
        <f>DH509/CR509</f>
        <v>5.7142857142857141E-2</v>
      </c>
      <c r="DI510" s="255">
        <f>DI509/CR509</f>
        <v>1.9047619047619049E-2</v>
      </c>
      <c r="DJ510" s="255">
        <f>DJ509/CR509</f>
        <v>9.5238095238095247E-3</v>
      </c>
      <c r="DK510" s="255">
        <f>DK509/CR509</f>
        <v>9.5238095238095247E-3</v>
      </c>
      <c r="DL510" s="255">
        <f>DL509/CR509</f>
        <v>0</v>
      </c>
      <c r="DM510" s="248"/>
      <c r="DN510" s="251"/>
      <c r="DO510" s="252"/>
      <c r="DP510" s="253"/>
      <c r="DQ510" s="252"/>
      <c r="DR510" s="252"/>
      <c r="DS510" s="251"/>
      <c r="DT510" s="252"/>
      <c r="DU510" s="251"/>
      <c r="DV510" s="252"/>
      <c r="DW510" s="255">
        <f>DW509/DM509</f>
        <v>0</v>
      </c>
      <c r="DX510" s="255">
        <f>DX509/DM509</f>
        <v>0</v>
      </c>
      <c r="DY510" s="255">
        <f>DY509/DM509</f>
        <v>2.0408163265306121E-2</v>
      </c>
      <c r="DZ510" s="255">
        <f>DZ509/DM509</f>
        <v>0</v>
      </c>
      <c r="EA510" s="255">
        <f>EA509/DM509</f>
        <v>0</v>
      </c>
      <c r="EB510" s="255">
        <f>EB509/DM509</f>
        <v>6.1224489795918366E-2</v>
      </c>
      <c r="EC510" s="255">
        <f>EC509/DM509</f>
        <v>0</v>
      </c>
      <c r="ED510" s="255">
        <f>ED509/DM509</f>
        <v>1.3605442176870748E-2</v>
      </c>
      <c r="EE510" s="255">
        <f>EE509/DM509</f>
        <v>0</v>
      </c>
      <c r="EF510" s="255">
        <f>EF509/DM509</f>
        <v>2.0408163265306121E-2</v>
      </c>
      <c r="EG510" s="255">
        <f>EG509/DM509</f>
        <v>0</v>
      </c>
      <c r="EH510" s="248"/>
      <c r="EI510" s="251"/>
      <c r="EJ510" s="252"/>
      <c r="EK510" s="253"/>
      <c r="EL510" s="252"/>
      <c r="EM510" s="252"/>
      <c r="EN510" s="251"/>
      <c r="EO510" s="252"/>
      <c r="EP510" s="251"/>
      <c r="EQ510" s="252"/>
      <c r="ER510" s="255">
        <f>ER509/EH509</f>
        <v>0</v>
      </c>
      <c r="ES510" s="255">
        <f>ES509/EH509</f>
        <v>0</v>
      </c>
      <c r="ET510" s="255">
        <f>ET509/EH509</f>
        <v>1.2987012987012988E-2</v>
      </c>
      <c r="EU510" s="255">
        <f>EU509/EH509</f>
        <v>0</v>
      </c>
      <c r="EV510" s="255">
        <f>EV509/EH509</f>
        <v>0</v>
      </c>
      <c r="EW510" s="255">
        <f>EW509/EH509</f>
        <v>1.2987012987012988E-2</v>
      </c>
      <c r="EX510" s="255">
        <f>EX509/EH509</f>
        <v>0</v>
      </c>
      <c r="EY510" s="255">
        <f>EY509/EH509</f>
        <v>6.4935064935064939E-3</v>
      </c>
      <c r="EZ510" s="255">
        <f>EZ509/EH509</f>
        <v>6.4935064935064939E-3</v>
      </c>
      <c r="FA510" s="255">
        <f>FA509/EH509</f>
        <v>6.4935064935064939E-3</v>
      </c>
      <c r="FB510" s="255">
        <f>FB509/EH509</f>
        <v>0</v>
      </c>
      <c r="FC510" s="248"/>
      <c r="FD510" s="251"/>
      <c r="FE510" s="252"/>
      <c r="FF510" s="253"/>
      <c r="FG510" s="252"/>
      <c r="FH510" s="252"/>
      <c r="FI510" s="251"/>
      <c r="FJ510" s="252"/>
      <c r="FK510" s="251"/>
      <c r="FL510" s="252"/>
      <c r="FM510" s="255">
        <f>FM509/FC509</f>
        <v>0</v>
      </c>
      <c r="FN510" s="255">
        <f>FN509/FC509</f>
        <v>0</v>
      </c>
      <c r="FO510" s="255">
        <f>FO509/FC509</f>
        <v>0</v>
      </c>
      <c r="FP510" s="255">
        <f>FP509/FC509</f>
        <v>0</v>
      </c>
      <c r="FQ510" s="255">
        <f>FQ509/FC509</f>
        <v>0</v>
      </c>
      <c r="FR510" s="255">
        <f>FR509/FC509</f>
        <v>1.5873015873015872E-2</v>
      </c>
      <c r="FS510" s="255">
        <f>FS509/FC509</f>
        <v>0</v>
      </c>
      <c r="FT510" s="255">
        <f>FT509/FC509</f>
        <v>2.3809523809523808E-2</v>
      </c>
      <c r="FU510" s="255">
        <f>FU509/FC509</f>
        <v>0</v>
      </c>
      <c r="FV510" s="255">
        <f>FV509/FC509</f>
        <v>1.5873015873015872E-2</v>
      </c>
      <c r="FW510" s="255">
        <f>FW509/FC509</f>
        <v>2.3809523809523808E-2</v>
      </c>
      <c r="FX510" s="248"/>
      <c r="FY510" s="251"/>
      <c r="FZ510" s="252"/>
      <c r="GA510" s="253"/>
      <c r="GB510" s="252"/>
      <c r="GC510" s="252"/>
      <c r="GD510" s="251"/>
      <c r="GE510" s="252"/>
      <c r="GF510" s="251"/>
      <c r="GG510" s="252"/>
      <c r="GH510" s="255">
        <f>GH509/FX509</f>
        <v>0</v>
      </c>
      <c r="GI510" s="255">
        <f>GI509/FX509</f>
        <v>0</v>
      </c>
      <c r="GJ510" s="255">
        <f>GJ509/FX509</f>
        <v>2.5974025974025976E-2</v>
      </c>
      <c r="GK510" s="255">
        <f>GK509/FX509</f>
        <v>0</v>
      </c>
      <c r="GL510" s="255">
        <f>GL509/FX509</f>
        <v>0</v>
      </c>
      <c r="GM510" s="255">
        <f>GM509/FX509</f>
        <v>0</v>
      </c>
      <c r="GN510" s="255">
        <f>GN509/FX509</f>
        <v>0</v>
      </c>
      <c r="GO510" s="255">
        <f>GO509/FX509</f>
        <v>3.2467532467532464E-2</v>
      </c>
      <c r="GP510" s="255">
        <f>GP509/FX509</f>
        <v>1.2987012987012988E-2</v>
      </c>
      <c r="GQ510" s="255">
        <f>GQ509/FX509</f>
        <v>6.4935064935064939E-3</v>
      </c>
      <c r="GR510" s="255">
        <f>GR509/FX509</f>
        <v>0</v>
      </c>
      <c r="GS510" s="248"/>
      <c r="GT510" s="251"/>
      <c r="GU510" s="252"/>
      <c r="GV510" s="253"/>
      <c r="GW510" s="252"/>
      <c r="GX510" s="252"/>
      <c r="GY510" s="251"/>
      <c r="GZ510" s="252"/>
      <c r="HA510" s="251"/>
      <c r="HB510" s="252"/>
      <c r="HC510" s="255">
        <f>HC509/GS509</f>
        <v>0</v>
      </c>
      <c r="HD510" s="255">
        <f>HD509/GS509</f>
        <v>3.7593984962406013E-2</v>
      </c>
      <c r="HE510" s="255">
        <f>HE509/GS509</f>
        <v>3.007518796992481E-2</v>
      </c>
      <c r="HF510" s="255">
        <f>HF509/GS509</f>
        <v>0</v>
      </c>
      <c r="HG510" s="255">
        <f>HG509/GS509</f>
        <v>0</v>
      </c>
      <c r="HH510" s="255">
        <f>HH509/GS509</f>
        <v>0</v>
      </c>
      <c r="HI510" s="255">
        <f>HI509/GS509</f>
        <v>3.007518796992481E-2</v>
      </c>
      <c r="HJ510" s="255">
        <f>HJ509/GS509</f>
        <v>2.2556390977443608E-2</v>
      </c>
      <c r="HK510" s="255">
        <f>HK509/GS509</f>
        <v>7.5187969924812026E-3</v>
      </c>
      <c r="HL510" s="255">
        <f>HL509/GS509</f>
        <v>5.2631578947368418E-2</v>
      </c>
      <c r="HM510" s="255">
        <f>HM509/GS509</f>
        <v>7.5187969924812026E-3</v>
      </c>
      <c r="HN510" s="248"/>
      <c r="HO510" s="251"/>
      <c r="HP510" s="252"/>
      <c r="HQ510" s="253"/>
      <c r="HR510" s="252"/>
      <c r="HS510" s="252"/>
      <c r="HT510" s="251"/>
      <c r="HU510" s="252"/>
      <c r="HV510" s="251"/>
      <c r="HW510" s="252"/>
      <c r="HX510" s="255">
        <f>HX509/HN509</f>
        <v>0</v>
      </c>
      <c r="HY510" s="255">
        <f>HY509/HN509</f>
        <v>1.3605442176870748E-2</v>
      </c>
      <c r="HZ510" s="255">
        <f>HZ509/HN509</f>
        <v>4.0816326530612242E-2</v>
      </c>
      <c r="IA510" s="255">
        <f>IA509/HN509</f>
        <v>0</v>
      </c>
      <c r="IB510" s="255">
        <f>IB509/HN509</f>
        <v>0</v>
      </c>
      <c r="IC510" s="255">
        <f>IC509/HN509</f>
        <v>0</v>
      </c>
      <c r="ID510" s="255">
        <f>ID509/HN509</f>
        <v>0</v>
      </c>
      <c r="IE510" s="255">
        <f>IE509/HN509</f>
        <v>6.8027210884353739E-3</v>
      </c>
      <c r="IF510" s="255">
        <f>IF509/HN509</f>
        <v>0</v>
      </c>
      <c r="IG510" s="255">
        <f>IG509/HN509</f>
        <v>1.3605442176870748E-2</v>
      </c>
      <c r="IH510" s="255">
        <f>IH509/HN509</f>
        <v>0</v>
      </c>
      <c r="II510" s="248"/>
      <c r="IJ510" s="251"/>
      <c r="IK510" s="252"/>
      <c r="IL510" s="253"/>
      <c r="IM510" s="252"/>
      <c r="IN510" s="252"/>
      <c r="IO510" s="251"/>
      <c r="IP510" s="252"/>
      <c r="IQ510" s="251"/>
      <c r="IR510" s="252"/>
      <c r="IS510" s="255">
        <f>IS509/II509</f>
        <v>0</v>
      </c>
      <c r="IT510" s="255">
        <f>IT509/II509</f>
        <v>7.5187969924812026E-3</v>
      </c>
      <c r="IU510" s="255">
        <f>IU509/II509</f>
        <v>8.2706766917293228E-2</v>
      </c>
      <c r="IV510" s="255">
        <f>IV509/II509</f>
        <v>0</v>
      </c>
      <c r="IW510" s="255">
        <f>IW509/II509</f>
        <v>0</v>
      </c>
      <c r="IX510" s="255">
        <f>IX509/II509</f>
        <v>0</v>
      </c>
      <c r="IY510" s="255">
        <f>IY509/II509</f>
        <v>0</v>
      </c>
      <c r="IZ510" s="255">
        <f>IZ509/II509</f>
        <v>4.5112781954887216E-2</v>
      </c>
      <c r="JA510" s="255">
        <f>JA509/II509</f>
        <v>7.5187969924812026E-3</v>
      </c>
      <c r="JB510" s="255">
        <f>JB509/II509</f>
        <v>7.5187969924812026E-3</v>
      </c>
      <c r="JC510" s="255">
        <f>JC509/II509</f>
        <v>1.5037593984962405E-2</v>
      </c>
      <c r="JD510" s="248"/>
      <c r="JE510" s="251"/>
      <c r="JF510" s="252"/>
      <c r="JG510" s="253"/>
      <c r="JH510" s="252"/>
      <c r="JI510" s="252"/>
      <c r="JJ510" s="251"/>
      <c r="JK510" s="252"/>
      <c r="JL510" s="251"/>
      <c r="JM510" s="252"/>
      <c r="JN510" s="255">
        <f>JN509/JD509</f>
        <v>0</v>
      </c>
      <c r="JO510" s="255">
        <f>JO509/JD509</f>
        <v>4.7421458209839949E-3</v>
      </c>
      <c r="JP510" s="255">
        <f>JP509/JD509</f>
        <v>2.9638411381149969E-2</v>
      </c>
      <c r="JQ510" s="255">
        <f>JQ509/JD509</f>
        <v>0</v>
      </c>
      <c r="JR510" s="255">
        <f>JR509/JD509</f>
        <v>0</v>
      </c>
      <c r="JS510" s="255">
        <f>JS509/JD509</f>
        <v>1.5411973918197985E-2</v>
      </c>
      <c r="JT510" s="255">
        <f>JT509/JD509</f>
        <v>5.9276822762299938E-3</v>
      </c>
      <c r="JU510" s="255">
        <f>JU509/JD509</f>
        <v>2.4896265560165973E-2</v>
      </c>
      <c r="JV510" s="255">
        <f>JV509/JD509</f>
        <v>3.5566093657379964E-3</v>
      </c>
      <c r="JW510" s="255">
        <f>JW509/JD509</f>
        <v>1.1855364552459988E-2</v>
      </c>
      <c r="JX510" s="255">
        <f>JX509/JD509</f>
        <v>1.4226437462951986E-2</v>
      </c>
    </row>
    <row r="511" spans="1:284" ht="15" customHeight="1" thickBot="1">
      <c r="A511" s="326" t="s">
        <v>769</v>
      </c>
      <c r="B511" s="327"/>
      <c r="C511" s="327"/>
      <c r="D511" s="327"/>
      <c r="E511" s="327"/>
      <c r="F511" s="327"/>
      <c r="G511" s="327"/>
      <c r="H511" s="327"/>
      <c r="I511" s="328"/>
      <c r="J511" s="249"/>
      <c r="K511" s="250">
        <f>K509+K500+K482+K446</f>
        <v>259</v>
      </c>
      <c r="L511" s="279">
        <f>L509+L500+L482+L446</f>
        <v>5170</v>
      </c>
      <c r="M511" s="251">
        <f>L511-(R511+T511)</f>
        <v>4766</v>
      </c>
      <c r="N511" s="256">
        <f t="shared" ref="N511" si="7923">M511/L511</f>
        <v>0.92185686653771759</v>
      </c>
      <c r="O511" s="253">
        <f t="shared" ref="O511" si="7924">L511-M511</f>
        <v>404</v>
      </c>
      <c r="P511" s="252">
        <f t="shared" ref="P511" si="7925">O511/L511</f>
        <v>7.8143133462282396E-2</v>
      </c>
      <c r="Q511" s="256">
        <f>((L511-T511)/L511)</f>
        <v>0.9553191489361702</v>
      </c>
      <c r="R511" s="251">
        <f>Y511+AB511+AC511</f>
        <v>173</v>
      </c>
      <c r="S511" s="252">
        <f t="shared" ref="S511" si="7926">R511/L511</f>
        <v>3.3462282398452614E-2</v>
      </c>
      <c r="T511" s="251">
        <f>V511+W511+X511+Z511+AA511</f>
        <v>231</v>
      </c>
      <c r="U511" s="252">
        <f t="shared" ref="U511" si="7927">T511/L511</f>
        <v>4.4680851063829789E-2</v>
      </c>
      <c r="V511" s="251">
        <f t="shared" ref="V511:AG511" si="7928">V509+V500+V482+V446</f>
        <v>0</v>
      </c>
      <c r="W511" s="251">
        <f t="shared" si="7928"/>
        <v>56</v>
      </c>
      <c r="X511" s="251">
        <f t="shared" si="7928"/>
        <v>173</v>
      </c>
      <c r="Y511" s="251">
        <f t="shared" si="7928"/>
        <v>6</v>
      </c>
      <c r="Z511" s="251">
        <f t="shared" si="7928"/>
        <v>2</v>
      </c>
      <c r="AA511" s="251">
        <f t="shared" si="7928"/>
        <v>0</v>
      </c>
      <c r="AB511" s="251">
        <f t="shared" si="7928"/>
        <v>7</v>
      </c>
      <c r="AC511" s="251">
        <f t="shared" si="7928"/>
        <v>160</v>
      </c>
      <c r="AD511" s="251">
        <f t="shared" si="7928"/>
        <v>60</v>
      </c>
      <c r="AE511" s="251">
        <f t="shared" si="7928"/>
        <v>81</v>
      </c>
      <c r="AF511" s="251">
        <f t="shared" si="7928"/>
        <v>61</v>
      </c>
      <c r="AG511" s="279">
        <f t="shared" si="7928"/>
        <v>4720</v>
      </c>
      <c r="AH511" s="251">
        <f>AG511-(AM511+AO511)</f>
        <v>4332</v>
      </c>
      <c r="AI511" s="256">
        <f t="shared" ref="AI511" si="7929">AH511/AG511</f>
        <v>0.91779661016949154</v>
      </c>
      <c r="AJ511" s="253">
        <f t="shared" ref="AJ511" si="7930">AG511-AH511</f>
        <v>388</v>
      </c>
      <c r="AK511" s="252">
        <f t="shared" ref="AK511" si="7931">AJ511/AG511</f>
        <v>8.2203389830508469E-2</v>
      </c>
      <c r="AL511" s="256">
        <f>((AG511-AO511)/AG511)</f>
        <v>0.95529661016949152</v>
      </c>
      <c r="AM511" s="251">
        <f>AT511+AW511+AX511</f>
        <v>177</v>
      </c>
      <c r="AN511" s="252">
        <f t="shared" ref="AN511" si="7932">AM511/AG511</f>
        <v>3.7499999999999999E-2</v>
      </c>
      <c r="AO511" s="251">
        <f>AQ511+AR511+AS511+AU511+AV511</f>
        <v>211</v>
      </c>
      <c r="AP511" s="252">
        <f t="shared" ref="AP511" si="7933">AO511/AG511</f>
        <v>4.4703389830508478E-2</v>
      </c>
      <c r="AQ511" s="251">
        <f t="shared" ref="AQ511:BB511" si="7934">AQ509+AQ500+AQ482+AQ446</f>
        <v>0</v>
      </c>
      <c r="AR511" s="251">
        <f t="shared" si="7934"/>
        <v>60</v>
      </c>
      <c r="AS511" s="251">
        <f t="shared" si="7934"/>
        <v>151</v>
      </c>
      <c r="AT511" s="251">
        <f t="shared" si="7934"/>
        <v>2</v>
      </c>
      <c r="AU511" s="251">
        <f t="shared" si="7934"/>
        <v>0</v>
      </c>
      <c r="AV511" s="251">
        <f t="shared" si="7934"/>
        <v>0</v>
      </c>
      <c r="AW511" s="251">
        <f t="shared" si="7934"/>
        <v>16</v>
      </c>
      <c r="AX511" s="251">
        <f t="shared" si="7934"/>
        <v>159</v>
      </c>
      <c r="AY511" s="251">
        <f t="shared" si="7934"/>
        <v>77</v>
      </c>
      <c r="AZ511" s="251">
        <f t="shared" si="7934"/>
        <v>107</v>
      </c>
      <c r="BA511" s="251">
        <f t="shared" si="7934"/>
        <v>91</v>
      </c>
      <c r="BB511" s="279">
        <f t="shared" si="7934"/>
        <v>4956</v>
      </c>
      <c r="BC511" s="251">
        <f>BB511-(BH511+BJ511)</f>
        <v>4513</v>
      </c>
      <c r="BD511" s="256">
        <f t="shared" ref="BD511" si="7935">BC511/BB511</f>
        <v>0.91061339790153351</v>
      </c>
      <c r="BE511" s="253">
        <f t="shared" ref="BE511" si="7936">BB511-BC511</f>
        <v>443</v>
      </c>
      <c r="BF511" s="252">
        <f t="shared" ref="BF511" si="7937">BE511/BB511</f>
        <v>8.9386602098466508E-2</v>
      </c>
      <c r="BG511" s="256">
        <f>((BB511-BJ511)/BB511)</f>
        <v>0.94471347861178367</v>
      </c>
      <c r="BH511" s="251">
        <f>BO511+BR511+BS511</f>
        <v>169</v>
      </c>
      <c r="BI511" s="252">
        <f t="shared" ref="BI511" si="7938">BH511/BB511</f>
        <v>3.4100080710250204E-2</v>
      </c>
      <c r="BJ511" s="251">
        <f>BL511+BM511+BN511+BP511+BQ511</f>
        <v>274</v>
      </c>
      <c r="BK511" s="252">
        <f t="shared" ref="BK511" si="7939">BJ511/BB511</f>
        <v>5.5286521388216305E-2</v>
      </c>
      <c r="BL511" s="251">
        <f t="shared" ref="BL511:BW511" si="7940">BL509+BL500+BL482+BL446</f>
        <v>0</v>
      </c>
      <c r="BM511" s="251">
        <f t="shared" si="7940"/>
        <v>73</v>
      </c>
      <c r="BN511" s="251">
        <f t="shared" si="7940"/>
        <v>201</v>
      </c>
      <c r="BO511" s="251">
        <f t="shared" si="7940"/>
        <v>0</v>
      </c>
      <c r="BP511" s="251">
        <f t="shared" si="7940"/>
        <v>0</v>
      </c>
      <c r="BQ511" s="251">
        <f t="shared" si="7940"/>
        <v>0</v>
      </c>
      <c r="BR511" s="251">
        <f t="shared" si="7940"/>
        <v>14</v>
      </c>
      <c r="BS511" s="251">
        <f t="shared" si="7940"/>
        <v>155</v>
      </c>
      <c r="BT511" s="251">
        <f t="shared" si="7940"/>
        <v>72</v>
      </c>
      <c r="BU511" s="251">
        <f t="shared" si="7940"/>
        <v>105</v>
      </c>
      <c r="BV511" s="251">
        <f t="shared" si="7940"/>
        <v>83</v>
      </c>
      <c r="BW511" s="279">
        <f t="shared" si="7940"/>
        <v>4956</v>
      </c>
      <c r="BX511" s="251">
        <f>BW511-(CC511+CE511)</f>
        <v>4641</v>
      </c>
      <c r="BY511" s="256">
        <f t="shared" ref="BY511" si="7941">BX511/BW511</f>
        <v>0.93644067796610164</v>
      </c>
      <c r="BZ511" s="253">
        <f t="shared" ref="BZ511" si="7942">BW511-BX511</f>
        <v>315</v>
      </c>
      <c r="CA511" s="252">
        <f t="shared" ref="CA511" si="7943">BZ511/BW511</f>
        <v>6.3559322033898302E-2</v>
      </c>
      <c r="CB511" s="256">
        <f>((BW511-CE511)/BW511)</f>
        <v>0.96186440677966101</v>
      </c>
      <c r="CC511" s="251">
        <f>CJ511+CM511+CN511</f>
        <v>126</v>
      </c>
      <c r="CD511" s="252">
        <f t="shared" ref="CD511" si="7944">CC511/BW511</f>
        <v>2.5423728813559324E-2</v>
      </c>
      <c r="CE511" s="251">
        <f>CG511+CH511+CI511+CK511+CL511</f>
        <v>189</v>
      </c>
      <c r="CF511" s="252">
        <f t="shared" ref="CF511" si="7945">CE511/BW511</f>
        <v>3.8135593220338986E-2</v>
      </c>
      <c r="CG511" s="251">
        <f t="shared" ref="CG511:CR511" si="7946">CG509+CG500+CG482+CG446</f>
        <v>0</v>
      </c>
      <c r="CH511" s="251">
        <f t="shared" si="7946"/>
        <v>40</v>
      </c>
      <c r="CI511" s="251">
        <f t="shared" si="7946"/>
        <v>149</v>
      </c>
      <c r="CJ511" s="251">
        <f t="shared" si="7946"/>
        <v>7</v>
      </c>
      <c r="CK511" s="251">
        <f t="shared" si="7946"/>
        <v>0</v>
      </c>
      <c r="CL511" s="251">
        <f t="shared" si="7946"/>
        <v>0</v>
      </c>
      <c r="CM511" s="251">
        <f t="shared" si="7946"/>
        <v>9</v>
      </c>
      <c r="CN511" s="251">
        <f t="shared" si="7946"/>
        <v>110</v>
      </c>
      <c r="CO511" s="251">
        <f t="shared" si="7946"/>
        <v>46</v>
      </c>
      <c r="CP511" s="251">
        <f t="shared" si="7946"/>
        <v>59</v>
      </c>
      <c r="CQ511" s="251">
        <f t="shared" si="7946"/>
        <v>26</v>
      </c>
      <c r="CR511" s="279">
        <f t="shared" si="7946"/>
        <v>3540</v>
      </c>
      <c r="CS511" s="251">
        <f>CR511-(CX511+CZ511)</f>
        <v>3393</v>
      </c>
      <c r="CT511" s="256">
        <f t="shared" ref="CT511" si="7947">CS511/CR511</f>
        <v>0.95847457627118648</v>
      </c>
      <c r="CU511" s="253">
        <f t="shared" ref="CU511" si="7948">CR511-CS511</f>
        <v>147</v>
      </c>
      <c r="CV511" s="252">
        <f t="shared" ref="CV511" si="7949">CU511/CR511</f>
        <v>4.1525423728813557E-2</v>
      </c>
      <c r="CW511" s="256">
        <f>((CR511-CZ511)/CR511)</f>
        <v>0.97175141242937857</v>
      </c>
      <c r="CX511" s="251">
        <f>DE511+DH511+DI511</f>
        <v>47</v>
      </c>
      <c r="CY511" s="252">
        <f t="shared" ref="CY511" si="7950">CX511/CR511</f>
        <v>1.327683615819209E-2</v>
      </c>
      <c r="CZ511" s="251">
        <f>DB511+DC511+DD511+DF511+DG511</f>
        <v>100</v>
      </c>
      <c r="DA511" s="252">
        <f t="shared" ref="DA511" si="7951">CZ511/CR511</f>
        <v>2.8248587570621469E-2</v>
      </c>
      <c r="DB511" s="251">
        <f t="shared" ref="DB511:DM511" si="7952">DB509+DB500+DB482+DB446</f>
        <v>0</v>
      </c>
      <c r="DC511" s="251">
        <f t="shared" si="7952"/>
        <v>30</v>
      </c>
      <c r="DD511" s="251">
        <f t="shared" si="7952"/>
        <v>57</v>
      </c>
      <c r="DE511" s="251">
        <f t="shared" si="7952"/>
        <v>0</v>
      </c>
      <c r="DF511" s="251">
        <f t="shared" si="7952"/>
        <v>0</v>
      </c>
      <c r="DG511" s="251">
        <f t="shared" si="7952"/>
        <v>13</v>
      </c>
      <c r="DH511" s="251">
        <f t="shared" si="7952"/>
        <v>6</v>
      </c>
      <c r="DI511" s="251">
        <f t="shared" si="7952"/>
        <v>41</v>
      </c>
      <c r="DJ511" s="251">
        <f t="shared" si="7952"/>
        <v>47</v>
      </c>
      <c r="DK511" s="251">
        <f t="shared" si="7952"/>
        <v>68</v>
      </c>
      <c r="DL511" s="251">
        <f t="shared" si="7952"/>
        <v>20</v>
      </c>
      <c r="DM511" s="279">
        <f t="shared" si="7952"/>
        <v>4956</v>
      </c>
      <c r="DN511" s="251">
        <f>DM511-(DS511+DU511)</f>
        <v>4767</v>
      </c>
      <c r="DO511" s="256">
        <f t="shared" ref="DO511" si="7953">DN511/DM511</f>
        <v>0.96186440677966101</v>
      </c>
      <c r="DP511" s="253">
        <f t="shared" ref="DP511" si="7954">DM511-DN511</f>
        <v>189</v>
      </c>
      <c r="DQ511" s="252">
        <f t="shared" ref="DQ511" si="7955">DP511/DM511</f>
        <v>3.8135593220338986E-2</v>
      </c>
      <c r="DR511" s="256">
        <f>((DM511-DU511)/DM511)</f>
        <v>0.97740112994350281</v>
      </c>
      <c r="DS511" s="251">
        <f>DZ511+EC511+ED511</f>
        <v>77</v>
      </c>
      <c r="DT511" s="252">
        <f t="shared" ref="DT511" si="7956">DS511/DM511</f>
        <v>1.5536723163841809E-2</v>
      </c>
      <c r="DU511" s="251">
        <f>DW511+DX511+DY511+EA511+EB511</f>
        <v>112</v>
      </c>
      <c r="DV511" s="252">
        <f t="shared" ref="DV511" si="7957">DU511/DM511</f>
        <v>2.2598870056497175E-2</v>
      </c>
      <c r="DW511" s="251">
        <f t="shared" ref="DW511:EH511" si="7958">DW509+DW500+DW482+DW446</f>
        <v>0</v>
      </c>
      <c r="DX511" s="251">
        <f t="shared" si="7958"/>
        <v>23</v>
      </c>
      <c r="DY511" s="251">
        <f t="shared" si="7958"/>
        <v>80</v>
      </c>
      <c r="DZ511" s="251">
        <f t="shared" si="7958"/>
        <v>0</v>
      </c>
      <c r="EA511" s="251">
        <f t="shared" si="7958"/>
        <v>0</v>
      </c>
      <c r="EB511" s="251">
        <f t="shared" si="7958"/>
        <v>9</v>
      </c>
      <c r="EC511" s="251">
        <f t="shared" si="7958"/>
        <v>10</v>
      </c>
      <c r="ED511" s="251">
        <f t="shared" si="7958"/>
        <v>67</v>
      </c>
      <c r="EE511" s="251">
        <f t="shared" si="7958"/>
        <v>45</v>
      </c>
      <c r="EF511" s="251">
        <f t="shared" si="7958"/>
        <v>71</v>
      </c>
      <c r="EG511" s="251">
        <f t="shared" si="7958"/>
        <v>32</v>
      </c>
      <c r="EH511" s="279">
        <f t="shared" si="7958"/>
        <v>5192</v>
      </c>
      <c r="EI511" s="251">
        <f>EH511-(EN511+EP511)</f>
        <v>4906</v>
      </c>
      <c r="EJ511" s="256">
        <f t="shared" ref="EJ511" si="7959">EI511/EH511</f>
        <v>0.94491525423728817</v>
      </c>
      <c r="EK511" s="253">
        <f t="shared" ref="EK511" si="7960">EH511-EI511</f>
        <v>286</v>
      </c>
      <c r="EL511" s="252">
        <f t="shared" ref="EL511" si="7961">EK511/EH511</f>
        <v>5.5084745762711863E-2</v>
      </c>
      <c r="EM511" s="256">
        <f>((EH511-EP511)/EH511)</f>
        <v>0.97207241910631736</v>
      </c>
      <c r="EN511" s="251">
        <f>EU511+EX511+EY511</f>
        <v>141</v>
      </c>
      <c r="EO511" s="252">
        <f t="shared" ref="EO511" si="7962">EN511/EH511</f>
        <v>2.7157164869029277E-2</v>
      </c>
      <c r="EP511" s="251">
        <f>ER511+ES511+ET511+EV511+EW511</f>
        <v>145</v>
      </c>
      <c r="EQ511" s="252">
        <f t="shared" ref="EQ511" si="7963">EP511/EH511</f>
        <v>2.792758089368259E-2</v>
      </c>
      <c r="ER511" s="251">
        <f t="shared" ref="ER511:FC511" si="7964">ER509+ER500+ER482+ER446</f>
        <v>0</v>
      </c>
      <c r="ES511" s="251">
        <f t="shared" si="7964"/>
        <v>25</v>
      </c>
      <c r="ET511" s="251">
        <f t="shared" si="7964"/>
        <v>118</v>
      </c>
      <c r="EU511" s="251">
        <f t="shared" si="7964"/>
        <v>6</v>
      </c>
      <c r="EV511" s="251">
        <f t="shared" si="7964"/>
        <v>0</v>
      </c>
      <c r="EW511" s="251">
        <f t="shared" si="7964"/>
        <v>2</v>
      </c>
      <c r="EX511" s="251">
        <f t="shared" si="7964"/>
        <v>15</v>
      </c>
      <c r="EY511" s="251">
        <f t="shared" si="7964"/>
        <v>120</v>
      </c>
      <c r="EZ511" s="251">
        <f t="shared" si="7964"/>
        <v>53</v>
      </c>
      <c r="FA511" s="251">
        <f t="shared" si="7964"/>
        <v>70</v>
      </c>
      <c r="FB511" s="251">
        <f t="shared" si="7964"/>
        <v>49</v>
      </c>
      <c r="FC511" s="279">
        <f t="shared" si="7964"/>
        <v>4248</v>
      </c>
      <c r="FD511" s="251">
        <f>FC511-(FI511+FK511)</f>
        <v>4006</v>
      </c>
      <c r="FE511" s="256">
        <f t="shared" ref="FE511" si="7965">FD511/FC511</f>
        <v>0.94303201506591339</v>
      </c>
      <c r="FF511" s="253">
        <f t="shared" ref="FF511" si="7966">FC511-FD511</f>
        <v>242</v>
      </c>
      <c r="FG511" s="252">
        <f t="shared" ref="FG511" si="7967">FF511/FC511</f>
        <v>5.6967984934086627E-2</v>
      </c>
      <c r="FH511" s="256">
        <f>((FC511-FK511)/FC511)</f>
        <v>0.97033898305084743</v>
      </c>
      <c r="FI511" s="251">
        <f>FP511+FS511+FT511</f>
        <v>116</v>
      </c>
      <c r="FJ511" s="252">
        <f t="shared" ref="FJ511" si="7968">FI511/FC511</f>
        <v>2.7306967984934087E-2</v>
      </c>
      <c r="FK511" s="251">
        <f>FM511+FN511+FO511+FQ511+FR511</f>
        <v>126</v>
      </c>
      <c r="FL511" s="252">
        <f t="shared" ref="FL511" si="7969">FK511/FC511</f>
        <v>2.9661016949152543E-2</v>
      </c>
      <c r="FM511" s="251">
        <f t="shared" ref="FM511:FX511" si="7970">FM509+FM500+FM482+FM446</f>
        <v>0</v>
      </c>
      <c r="FN511" s="251">
        <f t="shared" si="7970"/>
        <v>31</v>
      </c>
      <c r="FO511" s="251">
        <f t="shared" si="7970"/>
        <v>93</v>
      </c>
      <c r="FP511" s="251">
        <f t="shared" si="7970"/>
        <v>16</v>
      </c>
      <c r="FQ511" s="251">
        <f t="shared" si="7970"/>
        <v>0</v>
      </c>
      <c r="FR511" s="251">
        <f t="shared" si="7970"/>
        <v>2</v>
      </c>
      <c r="FS511" s="251">
        <f t="shared" si="7970"/>
        <v>5</v>
      </c>
      <c r="FT511" s="251">
        <f t="shared" si="7970"/>
        <v>95</v>
      </c>
      <c r="FU511" s="251">
        <f t="shared" si="7970"/>
        <v>53</v>
      </c>
      <c r="FV511" s="251">
        <f t="shared" si="7970"/>
        <v>78</v>
      </c>
      <c r="FW511" s="251">
        <f t="shared" si="7970"/>
        <v>51</v>
      </c>
      <c r="FX511" s="279">
        <f t="shared" si="7970"/>
        <v>5192</v>
      </c>
      <c r="FY511" s="251">
        <f>FX511-(GD511+GF511)</f>
        <v>4832</v>
      </c>
      <c r="FZ511" s="256">
        <f t="shared" ref="FZ511" si="7971">FY511/FX511</f>
        <v>0.93066255778120188</v>
      </c>
      <c r="GA511" s="253">
        <f t="shared" ref="GA511" si="7972">FX511-FY511</f>
        <v>360</v>
      </c>
      <c r="GB511" s="252">
        <f t="shared" ref="GB511" si="7973">GA511/FX511</f>
        <v>6.9337442218798145E-2</v>
      </c>
      <c r="GC511" s="256">
        <f>((FX511-GF511)/FX511)</f>
        <v>0.96147919876733434</v>
      </c>
      <c r="GD511" s="251">
        <f>GK511+GN511+GO511</f>
        <v>160</v>
      </c>
      <c r="GE511" s="252">
        <f t="shared" ref="GE511" si="7974">GD511/FX511</f>
        <v>3.0816640986132512E-2</v>
      </c>
      <c r="GF511" s="251">
        <f>GH511+GI511+GJ511+GL511+GM511</f>
        <v>200</v>
      </c>
      <c r="GG511" s="252">
        <f t="shared" ref="GG511" si="7975">GF511/FX511</f>
        <v>3.8520801232665637E-2</v>
      </c>
      <c r="GH511" s="251">
        <f t="shared" ref="GH511:GS511" si="7976">GH509+GH500+GH482+GH446</f>
        <v>0</v>
      </c>
      <c r="GI511" s="251">
        <f t="shared" si="7976"/>
        <v>37</v>
      </c>
      <c r="GJ511" s="251">
        <f t="shared" si="7976"/>
        <v>163</v>
      </c>
      <c r="GK511" s="251">
        <f t="shared" si="7976"/>
        <v>0</v>
      </c>
      <c r="GL511" s="251">
        <f t="shared" si="7976"/>
        <v>0</v>
      </c>
      <c r="GM511" s="251">
        <f t="shared" si="7976"/>
        <v>0</v>
      </c>
      <c r="GN511" s="251">
        <f t="shared" si="7976"/>
        <v>13</v>
      </c>
      <c r="GO511" s="251">
        <f t="shared" si="7976"/>
        <v>147</v>
      </c>
      <c r="GP511" s="251">
        <f t="shared" si="7976"/>
        <v>69</v>
      </c>
      <c r="GQ511" s="251">
        <f t="shared" si="7976"/>
        <v>105</v>
      </c>
      <c r="GR511" s="251">
        <f t="shared" si="7976"/>
        <v>56</v>
      </c>
      <c r="GS511" s="279">
        <f t="shared" si="7976"/>
        <v>4484</v>
      </c>
      <c r="GT511" s="251">
        <f>GS511-(GY511+HA511)</f>
        <v>4071</v>
      </c>
      <c r="GU511" s="256">
        <f t="shared" ref="GU511" si="7977">GT511/GS511</f>
        <v>0.90789473684210531</v>
      </c>
      <c r="GV511" s="253">
        <f t="shared" ref="GV511" si="7978">GS511-GT511</f>
        <v>413</v>
      </c>
      <c r="GW511" s="252">
        <f t="shared" ref="GW511" si="7979">GV511/GS511</f>
        <v>9.2105263157894732E-2</v>
      </c>
      <c r="GX511" s="256">
        <f>((GS511-HA511)/GS511)</f>
        <v>0.94870651204281886</v>
      </c>
      <c r="GY511" s="251">
        <f>HF511+HI511+HJ511</f>
        <v>183</v>
      </c>
      <c r="GZ511" s="252">
        <f t="shared" ref="GZ511" si="7980">GY511/GS511</f>
        <v>4.0811775200713649E-2</v>
      </c>
      <c r="HA511" s="251">
        <f>HC511+HD511+HE511+HG511+HH511</f>
        <v>230</v>
      </c>
      <c r="HB511" s="252">
        <f t="shared" ref="HB511" si="7981">HA511/GS511</f>
        <v>5.129348795718109E-2</v>
      </c>
      <c r="HC511" s="251">
        <f t="shared" ref="HC511:HN511" si="7982">HC509+HC500+HC482+HC446</f>
        <v>2</v>
      </c>
      <c r="HD511" s="251">
        <f t="shared" si="7982"/>
        <v>72</v>
      </c>
      <c r="HE511" s="251">
        <f t="shared" si="7982"/>
        <v>156</v>
      </c>
      <c r="HF511" s="251">
        <f t="shared" si="7982"/>
        <v>5</v>
      </c>
      <c r="HG511" s="251">
        <f t="shared" si="7982"/>
        <v>0</v>
      </c>
      <c r="HH511" s="251">
        <f t="shared" si="7982"/>
        <v>0</v>
      </c>
      <c r="HI511" s="251">
        <f t="shared" si="7982"/>
        <v>20</v>
      </c>
      <c r="HJ511" s="251">
        <f t="shared" si="7982"/>
        <v>158</v>
      </c>
      <c r="HK511" s="251">
        <f t="shared" si="7982"/>
        <v>61</v>
      </c>
      <c r="HL511" s="251">
        <f t="shared" si="7982"/>
        <v>121</v>
      </c>
      <c r="HM511" s="251">
        <f t="shared" si="7982"/>
        <v>45</v>
      </c>
      <c r="HN511" s="279">
        <f t="shared" si="7982"/>
        <v>5301</v>
      </c>
      <c r="HO511" s="251">
        <f>HN511-(HT511+HV511)</f>
        <v>4944</v>
      </c>
      <c r="HP511" s="256">
        <f t="shared" ref="HP511" si="7983">HO511/HN511</f>
        <v>0.93265421618562538</v>
      </c>
      <c r="HQ511" s="253">
        <f t="shared" ref="HQ511" si="7984">HN511-HO511</f>
        <v>357</v>
      </c>
      <c r="HR511" s="252">
        <f t="shared" ref="HR511" si="7985">HQ511/HN511</f>
        <v>6.7345783814374643E-2</v>
      </c>
      <c r="HS511" s="256">
        <f>((HN511-HV511)/HN511)</f>
        <v>0.95793246557253353</v>
      </c>
      <c r="HT511" s="251">
        <f>IA511+ID511+IE511</f>
        <v>134</v>
      </c>
      <c r="HU511" s="252">
        <f t="shared" ref="HU511" si="7986">HT511/HN511</f>
        <v>2.527824938690813E-2</v>
      </c>
      <c r="HV511" s="251">
        <f>HX511+HY511+HZ511+IB511+IC511</f>
        <v>223</v>
      </c>
      <c r="HW511" s="252">
        <f t="shared" ref="HW511" si="7987">HV511/HN511</f>
        <v>4.2067534427466517E-2</v>
      </c>
      <c r="HX511" s="251">
        <f t="shared" ref="HX511:II511" si="7988">HX509+HX500+HX482+HX446</f>
        <v>0</v>
      </c>
      <c r="HY511" s="251">
        <f t="shared" si="7988"/>
        <v>44</v>
      </c>
      <c r="HZ511" s="251">
        <f t="shared" si="7988"/>
        <v>179</v>
      </c>
      <c r="IA511" s="251">
        <f t="shared" si="7988"/>
        <v>0</v>
      </c>
      <c r="IB511" s="251">
        <f t="shared" si="7988"/>
        <v>0</v>
      </c>
      <c r="IC511" s="251">
        <f t="shared" si="7988"/>
        <v>0</v>
      </c>
      <c r="ID511" s="251">
        <f t="shared" si="7988"/>
        <v>10</v>
      </c>
      <c r="IE511" s="251">
        <f t="shared" si="7988"/>
        <v>124</v>
      </c>
      <c r="IF511" s="251">
        <f t="shared" si="7988"/>
        <v>61</v>
      </c>
      <c r="IG511" s="251">
        <f t="shared" si="7988"/>
        <v>87</v>
      </c>
      <c r="IH511" s="251">
        <f t="shared" si="7988"/>
        <v>36</v>
      </c>
      <c r="II511" s="279">
        <f t="shared" si="7988"/>
        <v>4921</v>
      </c>
      <c r="IJ511" s="251">
        <f>II511-(IO511+IQ511)</f>
        <v>4483</v>
      </c>
      <c r="IK511" s="256">
        <f t="shared" ref="IK511" si="7989">IJ511/II511</f>
        <v>0.9109937004673847</v>
      </c>
      <c r="IL511" s="253">
        <f t="shared" ref="IL511" si="7990">II511-IJ511</f>
        <v>438</v>
      </c>
      <c r="IM511" s="252">
        <f t="shared" ref="IM511" si="7991">IL511/II511</f>
        <v>8.9006299532615324E-2</v>
      </c>
      <c r="IN511" s="256">
        <f>((II511-IQ511)/II511)</f>
        <v>0.95204226783174151</v>
      </c>
      <c r="IO511" s="251">
        <f>IV511+IY511+IZ511</f>
        <v>202</v>
      </c>
      <c r="IP511" s="252">
        <f t="shared" ref="IP511" si="7992">IO511/II511</f>
        <v>4.1048567364356837E-2</v>
      </c>
      <c r="IQ511" s="251">
        <f>IS511+IT511+IU511+IW511+IX511</f>
        <v>236</v>
      </c>
      <c r="IR511" s="252">
        <f t="shared" ref="IR511" si="7993">IQ511/II511</f>
        <v>4.7957732168258486E-2</v>
      </c>
      <c r="IS511" s="251">
        <f t="shared" ref="IS511:JD511" si="7994">IS509+IS500+IS482+IS446</f>
        <v>4</v>
      </c>
      <c r="IT511" s="251">
        <f t="shared" si="7994"/>
        <v>45</v>
      </c>
      <c r="IU511" s="251">
        <f t="shared" si="7994"/>
        <v>187</v>
      </c>
      <c r="IV511" s="251">
        <f t="shared" si="7994"/>
        <v>0</v>
      </c>
      <c r="IW511" s="251">
        <f t="shared" si="7994"/>
        <v>0</v>
      </c>
      <c r="IX511" s="251">
        <f t="shared" si="7994"/>
        <v>0</v>
      </c>
      <c r="IY511" s="251">
        <f t="shared" si="7994"/>
        <v>32</v>
      </c>
      <c r="IZ511" s="251">
        <f t="shared" si="7994"/>
        <v>170</v>
      </c>
      <c r="JA511" s="290">
        <f t="shared" si="7994"/>
        <v>47</v>
      </c>
      <c r="JB511" s="290">
        <f t="shared" si="7994"/>
        <v>71</v>
      </c>
      <c r="JC511" s="290">
        <f t="shared" si="7994"/>
        <v>33</v>
      </c>
      <c r="JD511" s="279">
        <f t="shared" si="7994"/>
        <v>57636</v>
      </c>
      <c r="JE511" s="251">
        <f>JD511-(JJ511+JL511)</f>
        <v>53662</v>
      </c>
      <c r="JF511" s="256">
        <f t="shared" ref="JF511" si="7995">JE511/JD511</f>
        <v>0.93105003817058785</v>
      </c>
      <c r="JG511" s="253">
        <f t="shared" ref="JG511" si="7996">JD511-JE511</f>
        <v>3974</v>
      </c>
      <c r="JH511" s="252">
        <f t="shared" ref="JH511" si="7997">JG511/JD511</f>
        <v>6.8949961829412168E-2</v>
      </c>
      <c r="JI511" s="256">
        <f>((JD511-JL511)/JD511)</f>
        <v>0.96056284266777714</v>
      </c>
      <c r="JJ511" s="251">
        <f>JQ511+JT511+JU511</f>
        <v>1701</v>
      </c>
      <c r="JK511" s="252">
        <f t="shared" ref="JK511" si="7998">JJ511/JD511</f>
        <v>2.9512804497189255E-2</v>
      </c>
      <c r="JL511" s="251">
        <f>JN511+JO511+JP511+JR511+JS511</f>
        <v>2273</v>
      </c>
      <c r="JM511" s="252">
        <f t="shared" ref="JM511" si="7999">JL511/JD511</f>
        <v>3.9437157332222916E-2</v>
      </c>
      <c r="JN511" s="251">
        <f t="shared" ref="JN511:JX511" si="8000">JN509+JN500+JN482+JN446</f>
        <v>6</v>
      </c>
      <c r="JO511" s="251">
        <f t="shared" si="8000"/>
        <v>536</v>
      </c>
      <c r="JP511" s="251">
        <f t="shared" si="8000"/>
        <v>1703</v>
      </c>
      <c r="JQ511" s="251">
        <f t="shared" si="8000"/>
        <v>42</v>
      </c>
      <c r="JR511" s="251">
        <f t="shared" si="8000"/>
        <v>2</v>
      </c>
      <c r="JS511" s="251">
        <f t="shared" si="8000"/>
        <v>26</v>
      </c>
      <c r="JT511" s="251">
        <f t="shared" si="8000"/>
        <v>157</v>
      </c>
      <c r="JU511" s="251">
        <f t="shared" si="8000"/>
        <v>1502</v>
      </c>
      <c r="JV511" s="251">
        <f t="shared" si="8000"/>
        <v>687</v>
      </c>
      <c r="JW511" s="251">
        <f t="shared" si="8000"/>
        <v>1020</v>
      </c>
      <c r="JX511" s="251">
        <f t="shared" si="8000"/>
        <v>583</v>
      </c>
    </row>
    <row r="512" spans="1:284" ht="15" customHeight="1" thickBot="1">
      <c r="A512" s="329"/>
      <c r="B512" s="330"/>
      <c r="C512" s="330"/>
      <c r="D512" s="330"/>
      <c r="E512" s="330"/>
      <c r="F512" s="330"/>
      <c r="G512" s="330"/>
      <c r="H512" s="330"/>
      <c r="I512" s="331"/>
      <c r="J512" s="249"/>
      <c r="K512" s="254"/>
      <c r="L512" s="248"/>
      <c r="M512" s="251"/>
      <c r="N512" s="252"/>
      <c r="O512" s="253"/>
      <c r="P512" s="252"/>
      <c r="Q512" s="252"/>
      <c r="R512" s="251"/>
      <c r="S512" s="252"/>
      <c r="T512" s="251"/>
      <c r="U512" s="252"/>
      <c r="V512" s="255">
        <f>V511/L511</f>
        <v>0</v>
      </c>
      <c r="W512" s="255">
        <f>W511/L511</f>
        <v>1.0831721470019342E-2</v>
      </c>
      <c r="X512" s="255">
        <f>X511/L511</f>
        <v>3.3462282398452614E-2</v>
      </c>
      <c r="Y512" s="255">
        <f>Y511/L511</f>
        <v>1.1605415860735009E-3</v>
      </c>
      <c r="Z512" s="255">
        <f>Z511/L511</f>
        <v>3.8684719535783365E-4</v>
      </c>
      <c r="AA512" s="255">
        <f>AA511/L511</f>
        <v>0</v>
      </c>
      <c r="AB512" s="255">
        <f>AB511/L511</f>
        <v>1.3539651837524177E-3</v>
      </c>
      <c r="AC512" s="255">
        <f>AC511/L511</f>
        <v>3.0947775628626693E-2</v>
      </c>
      <c r="AD512" s="255">
        <f>AD511/L511</f>
        <v>1.160541586073501E-2</v>
      </c>
      <c r="AE512" s="255">
        <f>AE511/L511</f>
        <v>1.5667311411992263E-2</v>
      </c>
      <c r="AF512" s="255">
        <f>AF511/L511</f>
        <v>1.1798839458413927E-2</v>
      </c>
      <c r="AG512" s="248"/>
      <c r="AH512" s="251"/>
      <c r="AI512" s="252"/>
      <c r="AJ512" s="253"/>
      <c r="AK512" s="252"/>
      <c r="AL512" s="252"/>
      <c r="AM512" s="251"/>
      <c r="AN512" s="252"/>
      <c r="AO512" s="251"/>
      <c r="AP512" s="252"/>
      <c r="AQ512" s="255">
        <f>AQ511/AG511</f>
        <v>0</v>
      </c>
      <c r="AR512" s="255">
        <f>AR511/AG511</f>
        <v>1.2711864406779662E-2</v>
      </c>
      <c r="AS512" s="255">
        <f>AS511/AG511</f>
        <v>3.1991525423728816E-2</v>
      </c>
      <c r="AT512" s="255">
        <f>AT511/AG511</f>
        <v>4.2372881355932202E-4</v>
      </c>
      <c r="AU512" s="255">
        <f>AU511/AG511</f>
        <v>0</v>
      </c>
      <c r="AV512" s="255">
        <f>AV511/AG511</f>
        <v>0</v>
      </c>
      <c r="AW512" s="255">
        <f>AW511/AG511</f>
        <v>3.3898305084745762E-3</v>
      </c>
      <c r="AX512" s="255">
        <f>AX511/AG511</f>
        <v>3.3686440677966105E-2</v>
      </c>
      <c r="AY512" s="255">
        <f>AY511/AG511</f>
        <v>1.6313559322033898E-2</v>
      </c>
      <c r="AZ512" s="255">
        <f>AZ511/AG511</f>
        <v>2.2669491525423729E-2</v>
      </c>
      <c r="BA512" s="255">
        <f>BA511/AG511</f>
        <v>1.9279661016949154E-2</v>
      </c>
      <c r="BB512" s="248"/>
      <c r="BC512" s="251"/>
      <c r="BD512" s="252"/>
      <c r="BE512" s="253"/>
      <c r="BF512" s="252"/>
      <c r="BG512" s="252"/>
      <c r="BH512" s="251"/>
      <c r="BI512" s="252"/>
      <c r="BJ512" s="251"/>
      <c r="BK512" s="252"/>
      <c r="BL512" s="255">
        <f>BL511/BB511</f>
        <v>0</v>
      </c>
      <c r="BM512" s="255">
        <f>BM511/BB511</f>
        <v>1.4729620661824051E-2</v>
      </c>
      <c r="BN512" s="255">
        <f>BN511/BB511</f>
        <v>4.0556900726392252E-2</v>
      </c>
      <c r="BO512" s="255">
        <f>BO511/BB511</f>
        <v>0</v>
      </c>
      <c r="BP512" s="255">
        <f>BP511/BB511</f>
        <v>0</v>
      </c>
      <c r="BQ512" s="255">
        <f>BQ511/BB511</f>
        <v>0</v>
      </c>
      <c r="BR512" s="255">
        <f>BR511/BB511</f>
        <v>2.8248587570621469E-3</v>
      </c>
      <c r="BS512" s="255">
        <f>BS511/BB511</f>
        <v>3.1275221953188055E-2</v>
      </c>
      <c r="BT512" s="255">
        <f>BT511/BB511</f>
        <v>1.4527845036319613E-2</v>
      </c>
      <c r="BU512" s="255">
        <f>BU511/BB511</f>
        <v>2.1186440677966101E-2</v>
      </c>
      <c r="BV512" s="255">
        <f>BV511/BB511</f>
        <v>1.6747376916868444E-2</v>
      </c>
      <c r="BW512" s="248"/>
      <c r="BX512" s="251"/>
      <c r="BY512" s="252"/>
      <c r="BZ512" s="253"/>
      <c r="CA512" s="252"/>
      <c r="CB512" s="252"/>
      <c r="CC512" s="251"/>
      <c r="CD512" s="252"/>
      <c r="CE512" s="251"/>
      <c r="CF512" s="252"/>
      <c r="CG512" s="255">
        <f>CG511/BW511</f>
        <v>0</v>
      </c>
      <c r="CH512" s="255">
        <f>CH511/BW511</f>
        <v>8.0710250201775618E-3</v>
      </c>
      <c r="CI512" s="255">
        <f>CI511/BW511</f>
        <v>3.0064568200161422E-2</v>
      </c>
      <c r="CJ512" s="255">
        <f>CJ511/BW511</f>
        <v>1.4124293785310734E-3</v>
      </c>
      <c r="CK512" s="255">
        <f>CK511/BW511</f>
        <v>0</v>
      </c>
      <c r="CL512" s="255">
        <f>CL511/BW511</f>
        <v>0</v>
      </c>
      <c r="CM512" s="255">
        <f>CM511/BW511</f>
        <v>1.8159806295399517E-3</v>
      </c>
      <c r="CN512" s="255">
        <f>CN511/BW511</f>
        <v>2.2195318805488296E-2</v>
      </c>
      <c r="CO512" s="255">
        <f>CO511/BW511</f>
        <v>9.2816787732041967E-3</v>
      </c>
      <c r="CP512" s="255">
        <f>CP511/BW511</f>
        <v>1.1904761904761904E-2</v>
      </c>
      <c r="CQ512" s="255">
        <f>CQ511/BW511</f>
        <v>5.2461662631154158E-3</v>
      </c>
      <c r="CR512" s="248"/>
      <c r="CS512" s="251"/>
      <c r="CT512" s="252"/>
      <c r="CU512" s="253"/>
      <c r="CV512" s="252"/>
      <c r="CW512" s="252"/>
      <c r="CX512" s="251"/>
      <c r="CY512" s="252"/>
      <c r="CZ512" s="251"/>
      <c r="DA512" s="252"/>
      <c r="DB512" s="255">
        <f>DB511/CR511</f>
        <v>0</v>
      </c>
      <c r="DC512" s="255">
        <f>DC511/CR511</f>
        <v>8.4745762711864406E-3</v>
      </c>
      <c r="DD512" s="255">
        <f>DD511/CR511</f>
        <v>1.6101694915254237E-2</v>
      </c>
      <c r="DE512" s="255">
        <f>DE511/CR511</f>
        <v>0</v>
      </c>
      <c r="DF512" s="255">
        <f>DF511/CR511</f>
        <v>0</v>
      </c>
      <c r="DG512" s="255">
        <f>DG511/CR511</f>
        <v>3.672316384180791E-3</v>
      </c>
      <c r="DH512" s="255">
        <f>DH511/CR511</f>
        <v>1.6949152542372881E-3</v>
      </c>
      <c r="DI512" s="255">
        <f>DI511/CR511</f>
        <v>1.1581920903954802E-2</v>
      </c>
      <c r="DJ512" s="255">
        <f>DJ511/CR511</f>
        <v>1.327683615819209E-2</v>
      </c>
      <c r="DK512" s="255">
        <f>DK511/CR511</f>
        <v>1.92090395480226E-2</v>
      </c>
      <c r="DL512" s="255">
        <f>DL511/CR511</f>
        <v>5.6497175141242938E-3</v>
      </c>
      <c r="DM512" s="248"/>
      <c r="DN512" s="251"/>
      <c r="DO512" s="252"/>
      <c r="DP512" s="253"/>
      <c r="DQ512" s="252"/>
      <c r="DR512" s="252"/>
      <c r="DS512" s="251"/>
      <c r="DT512" s="252"/>
      <c r="DU512" s="251"/>
      <c r="DV512" s="252"/>
      <c r="DW512" s="255">
        <f>DW511/DM511</f>
        <v>0</v>
      </c>
      <c r="DX512" s="255">
        <f>DX511/DM511</f>
        <v>4.6408393866020983E-3</v>
      </c>
      <c r="DY512" s="255">
        <f>DY511/DM511</f>
        <v>1.6142050040355124E-2</v>
      </c>
      <c r="DZ512" s="255">
        <f>DZ511/DM511</f>
        <v>0</v>
      </c>
      <c r="EA512" s="255">
        <f>EA511/DM511</f>
        <v>0</v>
      </c>
      <c r="EB512" s="255">
        <f>EB511/DM511</f>
        <v>1.8159806295399517E-3</v>
      </c>
      <c r="EC512" s="255">
        <f>EC511/DM511</f>
        <v>2.0177562550443904E-3</v>
      </c>
      <c r="ED512" s="255">
        <f>ED511/DM511</f>
        <v>1.3518966908797418E-2</v>
      </c>
      <c r="EE512" s="255">
        <f>EE511/DM511</f>
        <v>9.0799031476997572E-3</v>
      </c>
      <c r="EF512" s="255">
        <f>EF511/DM511</f>
        <v>1.4326069410815174E-2</v>
      </c>
      <c r="EG512" s="255">
        <f>EG511/DM511</f>
        <v>6.4568200161420498E-3</v>
      </c>
      <c r="EH512" s="248"/>
      <c r="EI512" s="251"/>
      <c r="EJ512" s="252"/>
      <c r="EK512" s="253"/>
      <c r="EL512" s="252"/>
      <c r="EM512" s="252"/>
      <c r="EN512" s="251"/>
      <c r="EO512" s="252"/>
      <c r="EP512" s="251"/>
      <c r="EQ512" s="252"/>
      <c r="ER512" s="255">
        <f>ER511/EH511</f>
        <v>0</v>
      </c>
      <c r="ES512" s="255">
        <f>ES511/EH511</f>
        <v>4.8151001540832046E-3</v>
      </c>
      <c r="ET512" s="255">
        <f>ET511/EH511</f>
        <v>2.2727272727272728E-2</v>
      </c>
      <c r="EU512" s="255">
        <f>EU511/EH511</f>
        <v>1.1556240369799693E-3</v>
      </c>
      <c r="EV512" s="255">
        <f>EV511/EH511</f>
        <v>0</v>
      </c>
      <c r="EW512" s="255">
        <f>EW511/EH511</f>
        <v>3.8520801232665641E-4</v>
      </c>
      <c r="EX512" s="255">
        <f>EX511/EH511</f>
        <v>2.8890600924499229E-3</v>
      </c>
      <c r="EY512" s="255">
        <f>EY511/EH511</f>
        <v>2.3112480739599383E-2</v>
      </c>
      <c r="EZ512" s="255">
        <f>EZ511/EH511</f>
        <v>1.0208012326656394E-2</v>
      </c>
      <c r="FA512" s="255">
        <f>FA511/EH511</f>
        <v>1.3482280431432974E-2</v>
      </c>
      <c r="FB512" s="255">
        <f>FB511/EH511</f>
        <v>9.4375963020030817E-3</v>
      </c>
      <c r="FC512" s="248"/>
      <c r="FD512" s="251"/>
      <c r="FE512" s="252"/>
      <c r="FF512" s="253"/>
      <c r="FG512" s="252"/>
      <c r="FH512" s="252"/>
      <c r="FI512" s="251"/>
      <c r="FJ512" s="252"/>
      <c r="FK512" s="251"/>
      <c r="FL512" s="252"/>
      <c r="FM512" s="255">
        <f>FM511/FC511</f>
        <v>0</v>
      </c>
      <c r="FN512" s="255">
        <f>FN511/FC511</f>
        <v>7.2975517890772126E-3</v>
      </c>
      <c r="FO512" s="255">
        <f>FO511/FC511</f>
        <v>2.1892655367231638E-2</v>
      </c>
      <c r="FP512" s="255">
        <f>FP511/FC511</f>
        <v>3.766478342749529E-3</v>
      </c>
      <c r="FQ512" s="255">
        <f>FQ511/FC511</f>
        <v>0</v>
      </c>
      <c r="FR512" s="255">
        <f>FR511/FC511</f>
        <v>4.7080979284369113E-4</v>
      </c>
      <c r="FS512" s="255">
        <f>FS511/FC511</f>
        <v>1.1770244821092278E-3</v>
      </c>
      <c r="FT512" s="255">
        <f>FT511/FC511</f>
        <v>2.2363465160075331E-2</v>
      </c>
      <c r="FU512" s="255">
        <f>FU511/FC511</f>
        <v>1.2476459510357816E-2</v>
      </c>
      <c r="FV512" s="255">
        <f>FV511/FC511</f>
        <v>1.8361581920903956E-2</v>
      </c>
      <c r="FW512" s="255">
        <f>FW511/FC511</f>
        <v>1.2005649717514125E-2</v>
      </c>
      <c r="FX512" s="248"/>
      <c r="FY512" s="251"/>
      <c r="FZ512" s="252"/>
      <c r="GA512" s="253"/>
      <c r="GB512" s="252"/>
      <c r="GC512" s="252"/>
      <c r="GD512" s="251"/>
      <c r="GE512" s="252"/>
      <c r="GF512" s="251"/>
      <c r="GG512" s="252"/>
      <c r="GH512" s="255">
        <f>GH511/FX511</f>
        <v>0</v>
      </c>
      <c r="GI512" s="255">
        <f>GI511/FX511</f>
        <v>7.1263482280431436E-3</v>
      </c>
      <c r="GJ512" s="255">
        <f>GJ511/FX511</f>
        <v>3.13944530046225E-2</v>
      </c>
      <c r="GK512" s="255">
        <f>GK511/FX511</f>
        <v>0</v>
      </c>
      <c r="GL512" s="255">
        <f>GL511/FX511</f>
        <v>0</v>
      </c>
      <c r="GM512" s="255">
        <f>GM511/FX511</f>
        <v>0</v>
      </c>
      <c r="GN512" s="255">
        <f>GN511/FX511</f>
        <v>2.5038520801232665E-3</v>
      </c>
      <c r="GO512" s="255">
        <f>GO511/FX511</f>
        <v>2.8312788906009245E-2</v>
      </c>
      <c r="GP512" s="255">
        <f>GP511/FX511</f>
        <v>1.3289676425269646E-2</v>
      </c>
      <c r="GQ512" s="255">
        <f>GQ511/FX511</f>
        <v>2.0223420647149461E-2</v>
      </c>
      <c r="GR512" s="255">
        <f>GR511/FX511</f>
        <v>1.078582434514638E-2</v>
      </c>
      <c r="GS512" s="248"/>
      <c r="GT512" s="251"/>
      <c r="GU512" s="252"/>
      <c r="GV512" s="253"/>
      <c r="GW512" s="252"/>
      <c r="GX512" s="252"/>
      <c r="GY512" s="251"/>
      <c r="GZ512" s="252"/>
      <c r="HA512" s="251"/>
      <c r="HB512" s="252"/>
      <c r="HC512" s="255">
        <f>HC511/GS511</f>
        <v>4.4603033006244426E-4</v>
      </c>
      <c r="HD512" s="255">
        <f>HD511/GS511</f>
        <v>1.6057091882247992E-2</v>
      </c>
      <c r="HE512" s="255">
        <f>HE511/GS511</f>
        <v>3.4790365744870648E-2</v>
      </c>
      <c r="HF512" s="255">
        <f>HF511/GS511</f>
        <v>1.1150758251561106E-3</v>
      </c>
      <c r="HG512" s="255">
        <f>HG511/GS511</f>
        <v>0</v>
      </c>
      <c r="HH512" s="255">
        <f>HH511/GS511</f>
        <v>0</v>
      </c>
      <c r="HI512" s="255">
        <f>HI511/GS511</f>
        <v>4.4603033006244425E-3</v>
      </c>
      <c r="HJ512" s="255">
        <f>HJ511/GS511</f>
        <v>3.5236396074933098E-2</v>
      </c>
      <c r="HK512" s="255">
        <f>HK511/GS511</f>
        <v>1.3603925066904549E-2</v>
      </c>
      <c r="HL512" s="255">
        <f>HL511/GS511</f>
        <v>2.6984834968777877E-2</v>
      </c>
      <c r="HM512" s="255">
        <f>HM511/GS511</f>
        <v>1.0035682426404995E-2</v>
      </c>
      <c r="HN512" s="248"/>
      <c r="HO512" s="251"/>
      <c r="HP512" s="252"/>
      <c r="HQ512" s="253"/>
      <c r="HR512" s="252"/>
      <c r="HS512" s="252"/>
      <c r="HT512" s="251"/>
      <c r="HU512" s="252"/>
      <c r="HV512" s="251"/>
      <c r="HW512" s="252"/>
      <c r="HX512" s="255">
        <f>HX511/HN511</f>
        <v>0</v>
      </c>
      <c r="HY512" s="255">
        <f>HY511/HN511</f>
        <v>8.3003206942086401E-3</v>
      </c>
      <c r="HZ512" s="255">
        <f>HZ511/HN511</f>
        <v>3.3767213733257875E-2</v>
      </c>
      <c r="IA512" s="255">
        <f>IA511/HN511</f>
        <v>0</v>
      </c>
      <c r="IB512" s="255">
        <f>IB511/HN511</f>
        <v>0</v>
      </c>
      <c r="IC512" s="255">
        <f>IC511/HN511</f>
        <v>0</v>
      </c>
      <c r="ID512" s="255">
        <f>ID511/HN511</f>
        <v>1.8864365214110545E-3</v>
      </c>
      <c r="IE512" s="255">
        <f>IE511/HN511</f>
        <v>2.3391812865497075E-2</v>
      </c>
      <c r="IF512" s="255">
        <f>IF511/HN511</f>
        <v>1.1507262780607432E-2</v>
      </c>
      <c r="IG512" s="255">
        <f>IG511/HN511</f>
        <v>1.6411997736276173E-2</v>
      </c>
      <c r="IH512" s="255">
        <f>IH511/HN511</f>
        <v>6.7911714770797962E-3</v>
      </c>
      <c r="II512" s="248"/>
      <c r="IJ512" s="251"/>
      <c r="IK512" s="252"/>
      <c r="IL512" s="253"/>
      <c r="IM512" s="252"/>
      <c r="IN512" s="252"/>
      <c r="IO512" s="251"/>
      <c r="IP512" s="252"/>
      <c r="IQ512" s="251"/>
      <c r="IR512" s="252"/>
      <c r="IS512" s="255">
        <f>IS511/II511</f>
        <v>8.1284291810607601E-4</v>
      </c>
      <c r="IT512" s="255">
        <f>IT511/II511</f>
        <v>9.1444828286933542E-3</v>
      </c>
      <c r="IU512" s="255">
        <f>IU511/II511</f>
        <v>3.8000406421459056E-2</v>
      </c>
      <c r="IV512" s="255">
        <f>IV511/II511</f>
        <v>0</v>
      </c>
      <c r="IW512" s="255">
        <f>IW511/II511</f>
        <v>0</v>
      </c>
      <c r="IX512" s="255">
        <f>IX511/II511</f>
        <v>0</v>
      </c>
      <c r="IY512" s="255">
        <f>IY511/II511</f>
        <v>6.5027433448486081E-3</v>
      </c>
      <c r="IZ512" s="255">
        <f>IZ511/II511</f>
        <v>3.4545824019508231E-2</v>
      </c>
      <c r="JA512" s="255">
        <f>JA511/II511</f>
        <v>9.5509042877463934E-3</v>
      </c>
      <c r="JB512" s="255">
        <f>JB511/II511</f>
        <v>1.442796179638285E-2</v>
      </c>
      <c r="JC512" s="255">
        <f>JC511/II511</f>
        <v>6.7059540743751268E-3</v>
      </c>
      <c r="JD512" s="247"/>
      <c r="JE512" s="251"/>
      <c r="JF512" s="252"/>
      <c r="JG512" s="253"/>
      <c r="JH512" s="252"/>
      <c r="JI512" s="252"/>
      <c r="JJ512" s="251"/>
      <c r="JK512" s="252"/>
      <c r="JL512" s="251"/>
      <c r="JM512" s="252"/>
      <c r="JN512" s="255">
        <f>JN511/JD511</f>
        <v>1.0410160316468874E-4</v>
      </c>
      <c r="JO512" s="255">
        <f>JO511/JD511</f>
        <v>9.2997432160455279E-3</v>
      </c>
      <c r="JP512" s="255">
        <f>JP511/JD511</f>
        <v>2.9547505031577485E-2</v>
      </c>
      <c r="JQ512" s="255">
        <f>JQ511/JD511</f>
        <v>7.2871122215282115E-4</v>
      </c>
      <c r="JR512" s="255">
        <f>JR511/JD511</f>
        <v>3.470053438822958E-5</v>
      </c>
      <c r="JS512" s="255">
        <f>JS511/JD511</f>
        <v>4.5110694704698451E-4</v>
      </c>
      <c r="JT512" s="255">
        <f>JT511/JD511</f>
        <v>2.7239919494760219E-3</v>
      </c>
      <c r="JU512" s="255">
        <f>JU511/JD511</f>
        <v>2.6060101325560414E-2</v>
      </c>
      <c r="JV512" s="255">
        <f>JV511/JD511</f>
        <v>1.191963356235686E-2</v>
      </c>
      <c r="JW512" s="255">
        <f>JW511/JD511</f>
        <v>1.7697272537997084E-2</v>
      </c>
      <c r="JX512" s="255">
        <f>JX511/JD511</f>
        <v>1.0115205774168922E-2</v>
      </c>
    </row>
    <row r="513" spans="1:284" ht="15" customHeight="1">
      <c r="A513" s="269">
        <v>1</v>
      </c>
      <c r="B513" s="124">
        <v>20020201817</v>
      </c>
      <c r="C513" s="227">
        <f t="shared" ref="C513:C514" ca="1" si="8001">IF(INT(MID(B513,5,2))&lt;=MONTH(NOW()),YEAR(NOW())-INT(LEFT(B513,4)),YEAR(NOW())-INT(LEFT(B513,4))-1)</f>
        <v>19</v>
      </c>
      <c r="D513" s="227">
        <f t="shared" ref="D513:D514" ca="1" si="8002">IF(INT(MID(B513,5,2))&lt;=MONTH(NOW()),MONTH(NOW())-INT(MID(B513,5,2)),12-(INT(MID(B513,5,2))-MONTH(NOW())))</f>
        <v>1</v>
      </c>
      <c r="E513" s="228">
        <f t="shared" ref="E513:E514" si="8003">+SUM($B$1-DATE(H513,G513,F513))/365</f>
        <v>44.5013698630137</v>
      </c>
      <c r="F513" s="118">
        <v>11</v>
      </c>
      <c r="G513" s="118">
        <v>8</v>
      </c>
      <c r="H513" s="118">
        <v>1975</v>
      </c>
      <c r="I513" s="115" t="s">
        <v>389</v>
      </c>
      <c r="J513" s="105" t="s">
        <v>816</v>
      </c>
      <c r="K513" s="106" t="s">
        <v>388</v>
      </c>
      <c r="L513" s="247">
        <v>22</v>
      </c>
      <c r="M513" s="247">
        <f t="shared" ref="M513:M514" si="8004">L513-(R513+T513)</f>
        <v>20</v>
      </c>
      <c r="N513" s="260">
        <f t="shared" ref="N513:N515" si="8005">M513/L513</f>
        <v>0.90909090909090906</v>
      </c>
      <c r="O513" s="238">
        <f t="shared" ref="O513:O515" si="8006">L513-M513</f>
        <v>2</v>
      </c>
      <c r="P513" s="260">
        <f t="shared" ref="P513:P515" si="8007">O513/L513</f>
        <v>9.0909090909090912E-2</v>
      </c>
      <c r="Q513" s="260">
        <f t="shared" ref="Q513:Q514" si="8008">(L513-T513)/L513</f>
        <v>0.95454545454545459</v>
      </c>
      <c r="R513" s="247">
        <f t="shared" ref="R513:R514" si="8009">AC513+AB513+AA513</f>
        <v>1</v>
      </c>
      <c r="S513" s="260">
        <f t="shared" ref="S513:S515" si="8010">R513/L513</f>
        <v>4.5454545454545456E-2</v>
      </c>
      <c r="T513" s="247">
        <f t="shared" ref="T513:T514" si="8011">V513+W513+X513+Y513+Z513</f>
        <v>1</v>
      </c>
      <c r="U513" s="260">
        <f t="shared" ref="U513:U515" si="8012">T513/L513</f>
        <v>4.5454545454545456E-2</v>
      </c>
      <c r="V513" s="247">
        <v>0</v>
      </c>
      <c r="W513" s="247">
        <v>1</v>
      </c>
      <c r="X513" s="247">
        <v>0</v>
      </c>
      <c r="Y513" s="247">
        <v>0</v>
      </c>
      <c r="Z513" s="247">
        <v>0</v>
      </c>
      <c r="AA513" s="247">
        <v>0</v>
      </c>
      <c r="AB513" s="247">
        <v>1</v>
      </c>
      <c r="AC513" s="247">
        <v>0</v>
      </c>
      <c r="AD513" s="247">
        <v>0</v>
      </c>
      <c r="AE513" s="247">
        <v>0</v>
      </c>
      <c r="AF513" s="247">
        <v>0</v>
      </c>
      <c r="AG513" s="236">
        <v>20</v>
      </c>
      <c r="AH513" s="236">
        <f t="shared" ref="AH513:AH514" si="8013">AG513-(AM513+AO513)</f>
        <v>19</v>
      </c>
      <c r="AI513" s="237">
        <f t="shared" ref="AI513:AI515" si="8014">AH513/AG513</f>
        <v>0.95</v>
      </c>
      <c r="AJ513" s="238">
        <f t="shared" ref="AJ513:AJ515" si="8015">AG513-AH513</f>
        <v>1</v>
      </c>
      <c r="AK513" s="237">
        <f t="shared" ref="AK513:AK515" si="8016">AJ513/AG513</f>
        <v>0.05</v>
      </c>
      <c r="AL513" s="237">
        <f t="shared" ref="AL513:AL514" si="8017">(AG513-AO513)/AG513</f>
        <v>0.95</v>
      </c>
      <c r="AM513" s="236">
        <f t="shared" ref="AM513:AM514" si="8018">AX513+AW513+AV513</f>
        <v>0</v>
      </c>
      <c r="AN513" s="237">
        <f t="shared" ref="AN513:AN515" si="8019">AM513/AG513</f>
        <v>0</v>
      </c>
      <c r="AO513" s="236">
        <f t="shared" ref="AO513:AO514" si="8020">AQ513+AR513+AS513+AT513+AU513</f>
        <v>1</v>
      </c>
      <c r="AP513" s="237">
        <f t="shared" ref="AP513:AP515" si="8021">AO513/AG513</f>
        <v>0.05</v>
      </c>
      <c r="AQ513" s="236">
        <v>0</v>
      </c>
      <c r="AR513" s="236">
        <v>0</v>
      </c>
      <c r="AS513" s="236">
        <v>1</v>
      </c>
      <c r="AT513" s="236">
        <v>0</v>
      </c>
      <c r="AU513" s="236">
        <v>0</v>
      </c>
      <c r="AV513" s="236">
        <v>0</v>
      </c>
      <c r="AW513" s="236">
        <v>0</v>
      </c>
      <c r="AX513" s="236">
        <v>0</v>
      </c>
      <c r="AY513" s="236">
        <v>3</v>
      </c>
      <c r="AZ513" s="236">
        <v>0</v>
      </c>
      <c r="BA513" s="236">
        <v>0</v>
      </c>
      <c r="BB513" s="236">
        <v>21</v>
      </c>
      <c r="BC513" s="236">
        <f t="shared" ref="BC513:BC514" si="8022">BB513-(BH513+BJ513)</f>
        <v>21</v>
      </c>
      <c r="BD513" s="237">
        <f t="shared" ref="BD513:BD515" si="8023">BC513/BB513</f>
        <v>1</v>
      </c>
      <c r="BE513" s="238">
        <f t="shared" ref="BE513:BE515" si="8024">BB513-BC513</f>
        <v>0</v>
      </c>
      <c r="BF513" s="237">
        <f t="shared" ref="BF513:BF515" si="8025">BE513/BB513</f>
        <v>0</v>
      </c>
      <c r="BG513" s="237">
        <f t="shared" ref="BG513:BG514" si="8026">(BB513-BJ513)/BB513</f>
        <v>1</v>
      </c>
      <c r="BH513" s="236">
        <f t="shared" ref="BH513:BH514" si="8027">BS513+BR513+BQ513</f>
        <v>0</v>
      </c>
      <c r="BI513" s="237">
        <f t="shared" ref="BI513:BI515" si="8028">BH513/BB513</f>
        <v>0</v>
      </c>
      <c r="BJ513" s="236">
        <f t="shared" ref="BJ513:BJ514" si="8029">BL513+BM513+BN513+BO513+BP513</f>
        <v>0</v>
      </c>
      <c r="BK513" s="237">
        <f t="shared" ref="BK513:BK515" si="8030">BJ513/BB513</f>
        <v>0</v>
      </c>
      <c r="BL513" s="236">
        <v>0</v>
      </c>
      <c r="BM513" s="236">
        <v>0</v>
      </c>
      <c r="BN513" s="236">
        <v>0</v>
      </c>
      <c r="BO513" s="236">
        <v>0</v>
      </c>
      <c r="BP513" s="236">
        <v>0</v>
      </c>
      <c r="BQ513" s="236">
        <v>0</v>
      </c>
      <c r="BR513" s="236">
        <v>0</v>
      </c>
      <c r="BS513" s="236">
        <v>0</v>
      </c>
      <c r="BT513" s="236">
        <v>1</v>
      </c>
      <c r="BU513" s="236">
        <v>1</v>
      </c>
      <c r="BV513" s="236">
        <v>0</v>
      </c>
      <c r="BW513" s="247">
        <v>21</v>
      </c>
      <c r="BX513" s="247">
        <f t="shared" ref="BX513:BX514" si="8031">BW513-(CC513+CE513)</f>
        <v>21</v>
      </c>
      <c r="BY513" s="260">
        <f t="shared" ref="BY513:BY515" si="8032">BX513/BW513</f>
        <v>1</v>
      </c>
      <c r="BZ513" s="238">
        <f t="shared" ref="BZ513:BZ515" si="8033">BW513-BX513</f>
        <v>0</v>
      </c>
      <c r="CA513" s="260">
        <f t="shared" ref="CA513:CA515" si="8034">BZ513/BW513</f>
        <v>0</v>
      </c>
      <c r="CB513" s="260">
        <f t="shared" ref="CB513:CB514" si="8035">(BW513-CE513)/BW513</f>
        <v>1</v>
      </c>
      <c r="CC513" s="247">
        <f t="shared" ref="CC513:CC514" si="8036">CN513+CM513+CL513</f>
        <v>0</v>
      </c>
      <c r="CD513" s="260">
        <f t="shared" ref="CD513:CD515" si="8037">CC513/BW513</f>
        <v>0</v>
      </c>
      <c r="CE513" s="247">
        <f t="shared" ref="CE513:CE514" si="8038">CG513+CH513+CI513+CJ513+CK513</f>
        <v>0</v>
      </c>
      <c r="CF513" s="260">
        <f t="shared" ref="CF513:CF515" si="8039">CE513/BW513</f>
        <v>0</v>
      </c>
      <c r="CG513" s="247">
        <v>0</v>
      </c>
      <c r="CH513" s="247">
        <v>0</v>
      </c>
      <c r="CI513" s="247">
        <v>0</v>
      </c>
      <c r="CJ513" s="247">
        <v>0</v>
      </c>
      <c r="CK513" s="247">
        <v>0</v>
      </c>
      <c r="CL513" s="247">
        <v>0</v>
      </c>
      <c r="CM513" s="247">
        <v>0</v>
      </c>
      <c r="CN513" s="247">
        <v>0</v>
      </c>
      <c r="CO513" s="247">
        <v>0</v>
      </c>
      <c r="CP513" s="247">
        <v>0</v>
      </c>
      <c r="CQ513" s="247">
        <v>0</v>
      </c>
      <c r="CR513" s="274">
        <v>15</v>
      </c>
      <c r="CS513" s="247">
        <f t="shared" ref="CS513:CS514" si="8040">CR513-(CX513+CZ513)</f>
        <v>15</v>
      </c>
      <c r="CT513" s="237">
        <f t="shared" ref="CT513:CT515" si="8041">CS513/CR513</f>
        <v>1</v>
      </c>
      <c r="CU513" s="238">
        <f t="shared" ref="CU513:CU515" si="8042">CR513-CS513</f>
        <v>0</v>
      </c>
      <c r="CV513" s="259">
        <f t="shared" ref="CV513:CV515" si="8043">CU513/CR513</f>
        <v>0</v>
      </c>
      <c r="CW513" s="237">
        <f t="shared" ref="CW513:CW514" si="8044">(CR513-CZ513)/CR513</f>
        <v>1</v>
      </c>
      <c r="CX513" s="247">
        <f t="shared" si="7684"/>
        <v>0</v>
      </c>
      <c r="CY513" s="237">
        <f t="shared" si="7769"/>
        <v>0</v>
      </c>
      <c r="CZ513" s="247">
        <f t="shared" si="7685"/>
        <v>0</v>
      </c>
      <c r="DA513" s="259">
        <f t="shared" si="7770"/>
        <v>0</v>
      </c>
      <c r="DB513" s="247">
        <v>0</v>
      </c>
      <c r="DC513" s="247">
        <v>0</v>
      </c>
      <c r="DD513" s="247">
        <v>0</v>
      </c>
      <c r="DE513" s="247">
        <v>0</v>
      </c>
      <c r="DF513" s="247">
        <v>0</v>
      </c>
      <c r="DG513" s="247">
        <v>0</v>
      </c>
      <c r="DH513" s="247">
        <v>0</v>
      </c>
      <c r="DI513" s="247">
        <v>0</v>
      </c>
      <c r="DJ513" s="274">
        <v>0</v>
      </c>
      <c r="DK513" s="274">
        <v>0</v>
      </c>
      <c r="DL513" s="274">
        <v>0</v>
      </c>
      <c r="DM513" s="274">
        <v>21</v>
      </c>
      <c r="DN513" s="247">
        <f t="shared" ref="DN513:DN514" si="8045">DM513-(DS513+DU513)</f>
        <v>21</v>
      </c>
      <c r="DO513" s="237">
        <f t="shared" ref="DO513:DO515" si="8046">DN513/DM513</f>
        <v>1</v>
      </c>
      <c r="DP513" s="238">
        <f t="shared" ref="DP513:DP515" si="8047">DM513-DN513</f>
        <v>0</v>
      </c>
      <c r="DQ513" s="259">
        <f t="shared" ref="DQ513:DQ515" si="8048">DP513/DM513</f>
        <v>0</v>
      </c>
      <c r="DR513" s="237">
        <f t="shared" ref="DR513:DR514" si="8049">(DM513-DU513)/DM513</f>
        <v>1</v>
      </c>
      <c r="DS513" s="247">
        <f t="shared" ref="DS513:DS514" si="8050">DZ513+EC513+ED513</f>
        <v>0</v>
      </c>
      <c r="DT513" s="237">
        <f t="shared" ref="DT513:DT515" si="8051">DS513/DM513</f>
        <v>0</v>
      </c>
      <c r="DU513" s="247">
        <f t="shared" ref="DU513:DU514" si="8052">DW513+DX513+DY513+EA513+EB513</f>
        <v>0</v>
      </c>
      <c r="DV513" s="259">
        <f t="shared" ref="DV513:DV515" si="8053">DU513/DM513</f>
        <v>0</v>
      </c>
      <c r="DW513" s="247">
        <v>0</v>
      </c>
      <c r="DX513" s="247">
        <v>0</v>
      </c>
      <c r="DY513" s="247">
        <v>0</v>
      </c>
      <c r="DZ513" s="247">
        <v>0</v>
      </c>
      <c r="EA513" s="247">
        <v>0</v>
      </c>
      <c r="EB513" s="247">
        <v>0</v>
      </c>
      <c r="EC513" s="247">
        <v>0</v>
      </c>
      <c r="ED513" s="247">
        <v>0</v>
      </c>
      <c r="EE513" s="274">
        <v>2</v>
      </c>
      <c r="EF513" s="274">
        <v>0</v>
      </c>
      <c r="EG513" s="274">
        <v>1</v>
      </c>
      <c r="EH513" s="274">
        <v>22</v>
      </c>
      <c r="EI513" s="247">
        <f t="shared" ref="EI513:EI514" si="8054">EH513-(EN513+EP513)</f>
        <v>22</v>
      </c>
      <c r="EJ513" s="237">
        <f t="shared" ref="EJ513:EJ515" si="8055">EI513/EH513</f>
        <v>1</v>
      </c>
      <c r="EK513" s="238">
        <f t="shared" ref="EK513:EK515" si="8056">EH513-EI513</f>
        <v>0</v>
      </c>
      <c r="EL513" s="259">
        <f t="shared" ref="EL513:EL515" si="8057">EK513/EH513</f>
        <v>0</v>
      </c>
      <c r="EM513" s="237">
        <f t="shared" ref="EM513:EM514" si="8058">(EH513-EP513)/EH513</f>
        <v>1</v>
      </c>
      <c r="EN513" s="247">
        <f t="shared" ref="EN513:EN514" si="8059">EU513+EX513+EY513</f>
        <v>0</v>
      </c>
      <c r="EO513" s="237">
        <f t="shared" ref="EO513:EO515" si="8060">EN513/EH513</f>
        <v>0</v>
      </c>
      <c r="EP513" s="247">
        <f t="shared" ref="EP513:EP514" si="8061">ER513+ES513+ET513+EV513+EW513</f>
        <v>0</v>
      </c>
      <c r="EQ513" s="259">
        <f t="shared" ref="EQ513:EQ515" si="8062">EP513/EH513</f>
        <v>0</v>
      </c>
      <c r="ER513" s="247">
        <v>0</v>
      </c>
      <c r="ES513" s="247">
        <v>0</v>
      </c>
      <c r="ET513" s="247">
        <v>0</v>
      </c>
      <c r="EU513" s="247">
        <v>0</v>
      </c>
      <c r="EV513" s="247">
        <v>0</v>
      </c>
      <c r="EW513" s="247">
        <v>0</v>
      </c>
      <c r="EX513" s="247">
        <v>0</v>
      </c>
      <c r="EY513" s="247">
        <v>0</v>
      </c>
      <c r="EZ513" s="274">
        <v>1</v>
      </c>
      <c r="FA513" s="274">
        <v>0</v>
      </c>
      <c r="FB513" s="274">
        <v>0</v>
      </c>
      <c r="FC513" s="274">
        <v>18</v>
      </c>
      <c r="FD513" s="247">
        <f t="shared" ref="FD513:FD514" si="8063">FC513-(FI513+FK513)</f>
        <v>18</v>
      </c>
      <c r="FE513" s="237">
        <f t="shared" ref="FE513:FE515" si="8064">FD513/FC513</f>
        <v>1</v>
      </c>
      <c r="FF513" s="238">
        <f t="shared" ref="FF513:FF515" si="8065">FC513-FD513</f>
        <v>0</v>
      </c>
      <c r="FG513" s="259">
        <f t="shared" ref="FG513:FG515" si="8066">FF513/FC513</f>
        <v>0</v>
      </c>
      <c r="FH513" s="237">
        <f t="shared" ref="FH513:FH514" si="8067">(FC513-FK513)/FC513</f>
        <v>1</v>
      </c>
      <c r="FI513" s="247">
        <f t="shared" ref="FI513:FI514" si="8068">FP513+FS513+FT513</f>
        <v>0</v>
      </c>
      <c r="FJ513" s="237">
        <f t="shared" ref="FJ513:FJ515" si="8069">FI513/FC513</f>
        <v>0</v>
      </c>
      <c r="FK513" s="247">
        <f t="shared" ref="FK513:FK514" si="8070">FM513+FN513+FO513+FQ513+FR513</f>
        <v>0</v>
      </c>
      <c r="FL513" s="259">
        <f t="shared" ref="FL513:FL515" si="8071">FK513/FC513</f>
        <v>0</v>
      </c>
      <c r="FM513" s="247">
        <v>0</v>
      </c>
      <c r="FN513" s="247">
        <v>0</v>
      </c>
      <c r="FO513" s="247">
        <v>0</v>
      </c>
      <c r="FP513" s="247">
        <v>0</v>
      </c>
      <c r="FQ513" s="247">
        <v>0</v>
      </c>
      <c r="FR513" s="247">
        <v>0</v>
      </c>
      <c r="FS513" s="247">
        <v>0</v>
      </c>
      <c r="FT513" s="247">
        <v>0</v>
      </c>
      <c r="FU513" s="274">
        <v>1</v>
      </c>
      <c r="FV513" s="274">
        <v>0</v>
      </c>
      <c r="FW513" s="274">
        <v>0</v>
      </c>
      <c r="FX513" s="274">
        <v>22</v>
      </c>
      <c r="FY513" s="247">
        <f t="shared" ref="FY513:FY514" si="8072">FX513-(GD513+GF513)</f>
        <v>21</v>
      </c>
      <c r="FZ513" s="237">
        <f t="shared" ref="FZ513:FZ515" si="8073">FY513/FX513</f>
        <v>0.95454545454545459</v>
      </c>
      <c r="GA513" s="238">
        <f t="shared" ref="GA513:GA515" si="8074">FX513-FY513</f>
        <v>1</v>
      </c>
      <c r="GB513" s="259">
        <f t="shared" ref="GB513:GB515" si="8075">GA513/FX513</f>
        <v>4.5454545454545456E-2</v>
      </c>
      <c r="GC513" s="237">
        <f t="shared" ref="GC513:GC514" si="8076">(FX513-GF513)/FX513</f>
        <v>1</v>
      </c>
      <c r="GD513" s="247">
        <f t="shared" ref="GD513:GD514" si="8077">GK513+GN513+GO513</f>
        <v>1</v>
      </c>
      <c r="GE513" s="237">
        <f t="shared" ref="GE513:GE515" si="8078">GD513/FX513</f>
        <v>4.5454545454545456E-2</v>
      </c>
      <c r="GF513" s="247">
        <f t="shared" ref="GF513:GF514" si="8079">GH513+GI513+GJ513+GL513+GM513</f>
        <v>0</v>
      </c>
      <c r="GG513" s="259">
        <f t="shared" ref="GG513:GG515" si="8080">GF513/FX513</f>
        <v>0</v>
      </c>
      <c r="GH513" s="247">
        <v>0</v>
      </c>
      <c r="GI513" s="247">
        <v>0</v>
      </c>
      <c r="GJ513" s="247">
        <v>0</v>
      </c>
      <c r="GK513" s="247">
        <v>0</v>
      </c>
      <c r="GL513" s="247">
        <v>0</v>
      </c>
      <c r="GM513" s="247">
        <v>0</v>
      </c>
      <c r="GN513" s="247">
        <v>0</v>
      </c>
      <c r="GO513" s="247">
        <v>1</v>
      </c>
      <c r="GP513" s="274">
        <v>0</v>
      </c>
      <c r="GQ513" s="274">
        <v>0</v>
      </c>
      <c r="GR513" s="274">
        <v>0</v>
      </c>
      <c r="GS513" s="274">
        <v>19</v>
      </c>
      <c r="GT513" s="247">
        <f t="shared" ref="GT513:GT514" si="8081">GS513-(GY513+HA513)</f>
        <v>18</v>
      </c>
      <c r="GU513" s="237">
        <f t="shared" ref="GU513:GU515" si="8082">GT513/GS513</f>
        <v>0.94736842105263153</v>
      </c>
      <c r="GV513" s="238">
        <f t="shared" ref="GV513:GV515" si="8083">GS513-GT513</f>
        <v>1</v>
      </c>
      <c r="GW513" s="259">
        <f t="shared" ref="GW513:GW515" si="8084">GV513/GS513</f>
        <v>5.2631578947368418E-2</v>
      </c>
      <c r="GX513" s="237">
        <f t="shared" ref="GX513:GX514" si="8085">(GS513-HA513)/GS513</f>
        <v>1</v>
      </c>
      <c r="GY513" s="247">
        <f t="shared" ref="GY513:GY514" si="8086">HF513+HI513+HJ513</f>
        <v>1</v>
      </c>
      <c r="GZ513" s="237">
        <f t="shared" ref="GZ513:GZ515" si="8087">GY513/GS513</f>
        <v>5.2631578947368418E-2</v>
      </c>
      <c r="HA513" s="247">
        <f t="shared" ref="HA513:HA514" si="8088">HC513+HD513+HE513+HG513+HH513</f>
        <v>0</v>
      </c>
      <c r="HB513" s="259">
        <f t="shared" ref="HB513:HB515" si="8089">HA513/GS513</f>
        <v>0</v>
      </c>
      <c r="HC513" s="247">
        <v>0</v>
      </c>
      <c r="HD513" s="247">
        <v>0</v>
      </c>
      <c r="HE513" s="247">
        <v>0</v>
      </c>
      <c r="HF513" s="247">
        <v>0</v>
      </c>
      <c r="HG513" s="247">
        <v>0</v>
      </c>
      <c r="HH513" s="247">
        <v>0</v>
      </c>
      <c r="HI513" s="247">
        <v>0</v>
      </c>
      <c r="HJ513" s="247">
        <v>1</v>
      </c>
      <c r="HK513" s="274">
        <v>0</v>
      </c>
      <c r="HL513" s="274">
        <v>1</v>
      </c>
      <c r="HM513" s="274">
        <v>0</v>
      </c>
      <c r="HN513" s="274">
        <v>21</v>
      </c>
      <c r="HO513" s="247">
        <f t="shared" ref="HO513:HO514" si="8090">HN513-(HT513+HV513)</f>
        <v>20</v>
      </c>
      <c r="HP513" s="237">
        <f t="shared" ref="HP513:HP515" si="8091">HO513/HN513</f>
        <v>0.95238095238095233</v>
      </c>
      <c r="HQ513" s="238">
        <f t="shared" ref="HQ513:HQ515" si="8092">HN513-HO513</f>
        <v>1</v>
      </c>
      <c r="HR513" s="259">
        <f t="shared" ref="HR513:HR515" si="8093">HQ513/HN513</f>
        <v>4.7619047619047616E-2</v>
      </c>
      <c r="HS513" s="237">
        <f t="shared" ref="HS513:HS514" si="8094">(HN513-HV513)/HN513</f>
        <v>1</v>
      </c>
      <c r="HT513" s="247">
        <f t="shared" ref="HT513:HT514" si="8095">IA513+ID513+IE513</f>
        <v>1</v>
      </c>
      <c r="HU513" s="237">
        <f t="shared" ref="HU513:HU515" si="8096">HT513/HN513</f>
        <v>4.7619047619047616E-2</v>
      </c>
      <c r="HV513" s="247">
        <f t="shared" ref="HV513:HV514" si="8097">HX513+HY513+HZ513+IB513+IC513</f>
        <v>0</v>
      </c>
      <c r="HW513" s="259">
        <f t="shared" ref="HW513:HW515" si="8098">HV513/HN513</f>
        <v>0</v>
      </c>
      <c r="HX513" s="247">
        <v>0</v>
      </c>
      <c r="HY513" s="247">
        <v>0</v>
      </c>
      <c r="HZ513" s="247">
        <v>0</v>
      </c>
      <c r="IA513" s="247">
        <v>0</v>
      </c>
      <c r="IB513" s="247">
        <v>0</v>
      </c>
      <c r="IC513" s="247">
        <v>0</v>
      </c>
      <c r="ID513" s="247">
        <v>0</v>
      </c>
      <c r="IE513" s="247">
        <v>1</v>
      </c>
      <c r="IF513" s="274">
        <v>0</v>
      </c>
      <c r="IG513" s="274">
        <v>0</v>
      </c>
      <c r="IH513" s="274">
        <v>0</v>
      </c>
      <c r="II513" s="274">
        <v>19</v>
      </c>
      <c r="IJ513" s="247">
        <f t="shared" ref="IJ513:IJ514" si="8099">II513-(IO513+IQ513)</f>
        <v>18</v>
      </c>
      <c r="IK513" s="237">
        <f t="shared" ref="IK513:IK515" si="8100">IJ513/II513</f>
        <v>0.94736842105263153</v>
      </c>
      <c r="IL513" s="238">
        <f t="shared" ref="IL513:IL515" si="8101">II513-IJ513</f>
        <v>1</v>
      </c>
      <c r="IM513" s="259">
        <f t="shared" ref="IM513:IM515" si="8102">IL513/II513</f>
        <v>5.2631578947368418E-2</v>
      </c>
      <c r="IN513" s="237">
        <f t="shared" ref="IN513:IN514" si="8103">(II513-IQ513)/II513</f>
        <v>1</v>
      </c>
      <c r="IO513" s="247">
        <f t="shared" ref="IO513:IO514" si="8104">IV513+IY513+IZ513</f>
        <v>1</v>
      </c>
      <c r="IP513" s="237">
        <f t="shared" ref="IP513:IP515" si="8105">IO513/II513</f>
        <v>5.2631578947368418E-2</v>
      </c>
      <c r="IQ513" s="247">
        <f t="shared" ref="IQ513:IQ514" si="8106">IS513+IT513+IU513+IW513+IX513</f>
        <v>0</v>
      </c>
      <c r="IR513" s="259">
        <f t="shared" ref="IR513:IR515" si="8107">IQ513/II513</f>
        <v>0</v>
      </c>
      <c r="IS513" s="247">
        <v>0</v>
      </c>
      <c r="IT513" s="247">
        <v>0</v>
      </c>
      <c r="IU513" s="247">
        <v>0</v>
      </c>
      <c r="IV513" s="247">
        <v>0</v>
      </c>
      <c r="IW513" s="247">
        <v>0</v>
      </c>
      <c r="IX513" s="247">
        <v>0</v>
      </c>
      <c r="IY513" s="247">
        <v>0</v>
      </c>
      <c r="IZ513" s="247">
        <v>1</v>
      </c>
      <c r="JA513" s="274">
        <v>0</v>
      </c>
      <c r="JB513" s="274">
        <v>0</v>
      </c>
      <c r="JC513" s="274">
        <v>0</v>
      </c>
      <c r="JD513" s="247">
        <f t="shared" ref="JD513:JD514" si="8108">L513+AG513+BB513+BW513+CR513+DM513+EH513+FC513+FX513+GS513+HN513+II513</f>
        <v>241</v>
      </c>
      <c r="JE513" s="247">
        <f t="shared" ref="JE513:JE514" si="8109">JD513-(JJ513+JL513)</f>
        <v>234</v>
      </c>
      <c r="JF513" s="260">
        <f t="shared" ref="JF513:JF515" si="8110">JE513/JD513</f>
        <v>0.97095435684647302</v>
      </c>
      <c r="JG513" s="238">
        <f t="shared" ref="JG513:JG515" si="8111">JD513-JE513</f>
        <v>7</v>
      </c>
      <c r="JH513" s="260">
        <f t="shared" ref="JH513:JH515" si="8112">JG513/JD513</f>
        <v>2.9045643153526972E-2</v>
      </c>
      <c r="JI513" s="260">
        <f t="shared" ref="JI513:JI514" si="8113">(JD513-JL513)/JD513</f>
        <v>0.99170124481327804</v>
      </c>
      <c r="JJ513" s="247">
        <f t="shared" ref="JJ513:JJ514" si="8114">JS513+JT513+JU513</f>
        <v>5</v>
      </c>
      <c r="JK513" s="260">
        <f t="shared" ref="JK513:JK515" si="8115">JJ513/JD513</f>
        <v>2.0746887966804978E-2</v>
      </c>
      <c r="JL513" s="247">
        <f t="shared" ref="JL513:JL514" si="8116">JN513+JO513+JP513+JQ513+JR513</f>
        <v>2</v>
      </c>
      <c r="JM513" s="260">
        <f t="shared" ref="JM513:JM515" si="8117">JL513/JD513</f>
        <v>8.2987551867219917E-3</v>
      </c>
      <c r="JN513" s="247">
        <f t="shared" ref="JN513:JN514" si="8118">V513+AQ513+BL513+CG513+DB513+DW513+ER513+FM513+GH513+HC513+HX513+IS513</f>
        <v>0</v>
      </c>
      <c r="JO513" s="247">
        <f t="shared" ref="JO513:JO514" si="8119">W513+AR513+BM513+CH513+DC513+DX513+ES513+FN513+GI513+HD513+HY513+IT513</f>
        <v>1</v>
      </c>
      <c r="JP513" s="247">
        <f t="shared" ref="JP513:JP514" si="8120">X513+AS513+BN513+CI513+DD513+DY513+ET513+FO513+GJ513+HE513+HZ513+IU513</f>
        <v>1</v>
      </c>
      <c r="JQ513" s="247">
        <f t="shared" ref="JQ513:JQ514" si="8121">Y513+AT513+BO513+CJ513+DE513+DZ513+EU513+FP513+GK513+HF513+IA513+IV513</f>
        <v>0</v>
      </c>
      <c r="JR513" s="247">
        <f t="shared" ref="JR513:JR514" si="8122">Z513+AU513+BP513+CK513+DF513+EA513+EV513+FQ513+GL513+HG513+IB513+IW513</f>
        <v>0</v>
      </c>
      <c r="JS513" s="247">
        <f t="shared" ref="JS513:JS514" si="8123">AA513+AV513+BQ513+CL513+DG513+EB513+EW513+FR513+GM513+HH513+IC513+IX513</f>
        <v>0</v>
      </c>
      <c r="JT513" s="247">
        <f t="shared" ref="JT513:JT514" si="8124">AB513+AW513+BR513+CM513+DH513+EC513+EX513+FS513+GN513+HI513+ID513+IY513</f>
        <v>1</v>
      </c>
      <c r="JU513" s="247">
        <f t="shared" ref="JU513:JU514" si="8125">AC513+AX513+BS513+CN513+DI513+ED513+EY513+FT513+GO513+HJ513+IE513+IZ513</f>
        <v>4</v>
      </c>
      <c r="JV513" s="247">
        <f t="shared" ref="JV513:JV514" si="8126">AD513+AY513+BT513+CO513+DJ513+EE513+EZ513+FU513+GP513+HK513+IF513+JA513</f>
        <v>8</v>
      </c>
      <c r="JW513" s="247">
        <f t="shared" ref="JW513:JW514" si="8127">AE513+AZ513+BU513+CP513+DK513+EF513+FA513+FV513+GQ513+HL513+IG513+JB513</f>
        <v>2</v>
      </c>
      <c r="JX513" s="247">
        <f t="shared" ref="JX513:JX514" si="8128">AF513+BA513+BV513+CQ513+DL513+EG513+FB513+FW513+GR513+HM513+IH513+JC513</f>
        <v>1</v>
      </c>
    </row>
    <row r="514" spans="1:284" ht="15" customHeight="1" thickBot="1">
      <c r="A514" s="269">
        <f t="shared" ref="A514" si="8129">A513+1</f>
        <v>2</v>
      </c>
      <c r="B514" s="122">
        <v>20010917757</v>
      </c>
      <c r="C514" s="227">
        <f t="shared" ca="1" si="8001"/>
        <v>19</v>
      </c>
      <c r="D514" s="227">
        <f t="shared" ca="1" si="8002"/>
        <v>6</v>
      </c>
      <c r="E514" s="228">
        <f t="shared" si="8003"/>
        <v>43.43013698630137</v>
      </c>
      <c r="F514" s="118">
        <v>5</v>
      </c>
      <c r="G514" s="118">
        <v>9</v>
      </c>
      <c r="H514" s="118">
        <v>1976</v>
      </c>
      <c r="I514" s="115" t="s">
        <v>474</v>
      </c>
      <c r="J514" s="102" t="s">
        <v>811</v>
      </c>
      <c r="K514" s="106" t="s">
        <v>388</v>
      </c>
      <c r="L514" s="247">
        <v>22</v>
      </c>
      <c r="M514" s="247">
        <f t="shared" si="8004"/>
        <v>22</v>
      </c>
      <c r="N514" s="260">
        <f t="shared" si="8005"/>
        <v>1</v>
      </c>
      <c r="O514" s="238">
        <f t="shared" si="8006"/>
        <v>0</v>
      </c>
      <c r="P514" s="260">
        <f t="shared" si="8007"/>
        <v>0</v>
      </c>
      <c r="Q514" s="260">
        <f t="shared" si="8008"/>
        <v>1</v>
      </c>
      <c r="R514" s="247">
        <f t="shared" si="8009"/>
        <v>0</v>
      </c>
      <c r="S514" s="260">
        <f t="shared" si="8010"/>
        <v>0</v>
      </c>
      <c r="T514" s="247">
        <f t="shared" si="8011"/>
        <v>0</v>
      </c>
      <c r="U514" s="260">
        <f t="shared" si="8012"/>
        <v>0</v>
      </c>
      <c r="V514" s="247">
        <v>0</v>
      </c>
      <c r="W514" s="247">
        <v>0</v>
      </c>
      <c r="X514" s="247">
        <v>0</v>
      </c>
      <c r="Y514" s="247">
        <v>0</v>
      </c>
      <c r="Z514" s="247">
        <v>0</v>
      </c>
      <c r="AA514" s="247">
        <v>0</v>
      </c>
      <c r="AB514" s="247">
        <v>0</v>
      </c>
      <c r="AC514" s="247">
        <v>0</v>
      </c>
      <c r="AD514" s="247">
        <v>0</v>
      </c>
      <c r="AE514" s="247">
        <v>0</v>
      </c>
      <c r="AF514" s="247">
        <v>0</v>
      </c>
      <c r="AG514" s="236">
        <v>20</v>
      </c>
      <c r="AH514" s="236">
        <f t="shared" si="8013"/>
        <v>19</v>
      </c>
      <c r="AI514" s="237">
        <f t="shared" si="8014"/>
        <v>0.95</v>
      </c>
      <c r="AJ514" s="238">
        <f t="shared" si="8015"/>
        <v>1</v>
      </c>
      <c r="AK514" s="237">
        <f t="shared" si="8016"/>
        <v>0.05</v>
      </c>
      <c r="AL514" s="237">
        <f t="shared" si="8017"/>
        <v>1</v>
      </c>
      <c r="AM514" s="236">
        <f t="shared" si="8018"/>
        <v>1</v>
      </c>
      <c r="AN514" s="237">
        <f t="shared" si="8019"/>
        <v>0.05</v>
      </c>
      <c r="AO514" s="236">
        <f t="shared" si="8020"/>
        <v>0</v>
      </c>
      <c r="AP514" s="237">
        <f t="shared" si="8021"/>
        <v>0</v>
      </c>
      <c r="AQ514" s="236">
        <v>0</v>
      </c>
      <c r="AR514" s="236">
        <v>0</v>
      </c>
      <c r="AS514" s="236">
        <v>0</v>
      </c>
      <c r="AT514" s="236">
        <v>0</v>
      </c>
      <c r="AU514" s="236">
        <v>0</v>
      </c>
      <c r="AV514" s="236">
        <v>0</v>
      </c>
      <c r="AW514" s="236">
        <v>0</v>
      </c>
      <c r="AX514" s="236">
        <v>1</v>
      </c>
      <c r="AY514" s="236">
        <v>0</v>
      </c>
      <c r="AZ514" s="236">
        <v>0</v>
      </c>
      <c r="BA514" s="236">
        <v>0</v>
      </c>
      <c r="BB514" s="236">
        <v>21</v>
      </c>
      <c r="BC514" s="236">
        <f t="shared" si="8022"/>
        <v>19</v>
      </c>
      <c r="BD514" s="237">
        <f t="shared" si="8023"/>
        <v>0.90476190476190477</v>
      </c>
      <c r="BE514" s="238">
        <f t="shared" si="8024"/>
        <v>2</v>
      </c>
      <c r="BF514" s="237">
        <f t="shared" si="8025"/>
        <v>9.5238095238095233E-2</v>
      </c>
      <c r="BG514" s="237">
        <f t="shared" si="8026"/>
        <v>0.90476190476190477</v>
      </c>
      <c r="BH514" s="236">
        <f t="shared" si="8027"/>
        <v>0</v>
      </c>
      <c r="BI514" s="237">
        <f t="shared" si="8028"/>
        <v>0</v>
      </c>
      <c r="BJ514" s="236">
        <f t="shared" si="8029"/>
        <v>2</v>
      </c>
      <c r="BK514" s="237">
        <f t="shared" si="8030"/>
        <v>9.5238095238095233E-2</v>
      </c>
      <c r="BL514" s="236">
        <v>0</v>
      </c>
      <c r="BM514" s="236">
        <v>0</v>
      </c>
      <c r="BN514" s="236">
        <v>2</v>
      </c>
      <c r="BO514" s="236">
        <v>0</v>
      </c>
      <c r="BP514" s="236">
        <v>0</v>
      </c>
      <c r="BQ514" s="236">
        <v>0</v>
      </c>
      <c r="BR514" s="236">
        <v>0</v>
      </c>
      <c r="BS514" s="236">
        <v>0</v>
      </c>
      <c r="BT514" s="236">
        <v>0</v>
      </c>
      <c r="BU514" s="236">
        <v>0</v>
      </c>
      <c r="BV514" s="236">
        <v>0</v>
      </c>
      <c r="BW514" s="247">
        <v>21</v>
      </c>
      <c r="BX514" s="247">
        <f t="shared" si="8031"/>
        <v>21</v>
      </c>
      <c r="BY514" s="260">
        <f t="shared" si="8032"/>
        <v>1</v>
      </c>
      <c r="BZ514" s="238">
        <f t="shared" si="8033"/>
        <v>0</v>
      </c>
      <c r="CA514" s="260">
        <f t="shared" si="8034"/>
        <v>0</v>
      </c>
      <c r="CB514" s="260">
        <f t="shared" si="8035"/>
        <v>1</v>
      </c>
      <c r="CC514" s="247">
        <f t="shared" si="8036"/>
        <v>0</v>
      </c>
      <c r="CD514" s="260">
        <f t="shared" si="8037"/>
        <v>0</v>
      </c>
      <c r="CE514" s="247">
        <f t="shared" si="8038"/>
        <v>0</v>
      </c>
      <c r="CF514" s="260">
        <f t="shared" si="8039"/>
        <v>0</v>
      </c>
      <c r="CG514" s="247">
        <v>0</v>
      </c>
      <c r="CH514" s="247">
        <v>0</v>
      </c>
      <c r="CI514" s="247">
        <v>0</v>
      </c>
      <c r="CJ514" s="247">
        <v>0</v>
      </c>
      <c r="CK514" s="247">
        <v>0</v>
      </c>
      <c r="CL514" s="247">
        <v>0</v>
      </c>
      <c r="CM514" s="247">
        <v>0</v>
      </c>
      <c r="CN514" s="247">
        <v>0</v>
      </c>
      <c r="CO514" s="247">
        <v>0</v>
      </c>
      <c r="CP514" s="247">
        <v>0</v>
      </c>
      <c r="CQ514" s="247">
        <v>0</v>
      </c>
      <c r="CR514" s="274">
        <v>15</v>
      </c>
      <c r="CS514" s="247">
        <f t="shared" si="8040"/>
        <v>15</v>
      </c>
      <c r="CT514" s="237">
        <f t="shared" si="8041"/>
        <v>1</v>
      </c>
      <c r="CU514" s="238">
        <f t="shared" si="8042"/>
        <v>0</v>
      </c>
      <c r="CV514" s="259">
        <f t="shared" si="8043"/>
        <v>0</v>
      </c>
      <c r="CW514" s="237">
        <f t="shared" si="8044"/>
        <v>1</v>
      </c>
      <c r="CX514" s="247">
        <f t="shared" si="7684"/>
        <v>0</v>
      </c>
      <c r="CY514" s="237">
        <f t="shared" si="7769"/>
        <v>0</v>
      </c>
      <c r="CZ514" s="247">
        <f t="shared" si="7685"/>
        <v>0</v>
      </c>
      <c r="DA514" s="259">
        <f t="shared" si="7770"/>
        <v>0</v>
      </c>
      <c r="DB514" s="247">
        <v>0</v>
      </c>
      <c r="DC514" s="247">
        <v>0</v>
      </c>
      <c r="DD514" s="247">
        <v>0</v>
      </c>
      <c r="DE514" s="247">
        <v>0</v>
      </c>
      <c r="DF514" s="247">
        <v>0</v>
      </c>
      <c r="DG514" s="247">
        <v>0</v>
      </c>
      <c r="DH514" s="247">
        <v>0</v>
      </c>
      <c r="DI514" s="247">
        <v>0</v>
      </c>
      <c r="DJ514" s="274">
        <v>0</v>
      </c>
      <c r="DK514" s="274">
        <v>0</v>
      </c>
      <c r="DL514" s="274">
        <v>0</v>
      </c>
      <c r="DM514" s="274">
        <v>21</v>
      </c>
      <c r="DN514" s="247">
        <f t="shared" si="8045"/>
        <v>21</v>
      </c>
      <c r="DO514" s="237">
        <f t="shared" si="8046"/>
        <v>1</v>
      </c>
      <c r="DP514" s="238">
        <f t="shared" si="8047"/>
        <v>0</v>
      </c>
      <c r="DQ514" s="259">
        <f t="shared" si="8048"/>
        <v>0</v>
      </c>
      <c r="DR514" s="237">
        <f t="shared" si="8049"/>
        <v>1</v>
      </c>
      <c r="DS514" s="247">
        <f t="shared" si="8050"/>
        <v>0</v>
      </c>
      <c r="DT514" s="237">
        <f t="shared" si="8051"/>
        <v>0</v>
      </c>
      <c r="DU514" s="247">
        <f t="shared" si="8052"/>
        <v>0</v>
      </c>
      <c r="DV514" s="259">
        <f t="shared" si="8053"/>
        <v>0</v>
      </c>
      <c r="DW514" s="247">
        <v>0</v>
      </c>
      <c r="DX514" s="247">
        <v>0</v>
      </c>
      <c r="DY514" s="247">
        <v>0</v>
      </c>
      <c r="DZ514" s="247">
        <v>0</v>
      </c>
      <c r="EA514" s="247">
        <v>0</v>
      </c>
      <c r="EB514" s="247">
        <v>0</v>
      </c>
      <c r="EC514" s="247">
        <v>0</v>
      </c>
      <c r="ED514" s="247">
        <v>0</v>
      </c>
      <c r="EE514" s="274">
        <v>0</v>
      </c>
      <c r="EF514" s="274">
        <v>0</v>
      </c>
      <c r="EG514" s="274">
        <v>0</v>
      </c>
      <c r="EH514" s="274">
        <v>22</v>
      </c>
      <c r="EI514" s="247">
        <f t="shared" si="8054"/>
        <v>22</v>
      </c>
      <c r="EJ514" s="237">
        <f t="shared" si="8055"/>
        <v>1</v>
      </c>
      <c r="EK514" s="238">
        <f t="shared" si="8056"/>
        <v>0</v>
      </c>
      <c r="EL514" s="259">
        <f t="shared" si="8057"/>
        <v>0</v>
      </c>
      <c r="EM514" s="237">
        <f t="shared" si="8058"/>
        <v>1</v>
      </c>
      <c r="EN514" s="247">
        <f t="shared" si="8059"/>
        <v>0</v>
      </c>
      <c r="EO514" s="237">
        <f t="shared" si="8060"/>
        <v>0</v>
      </c>
      <c r="EP514" s="247">
        <f t="shared" si="8061"/>
        <v>0</v>
      </c>
      <c r="EQ514" s="259">
        <f t="shared" si="8062"/>
        <v>0</v>
      </c>
      <c r="ER514" s="247">
        <v>0</v>
      </c>
      <c r="ES514" s="247">
        <v>0</v>
      </c>
      <c r="ET514" s="247">
        <v>0</v>
      </c>
      <c r="EU514" s="247">
        <v>0</v>
      </c>
      <c r="EV514" s="247">
        <v>0</v>
      </c>
      <c r="EW514" s="247">
        <v>0</v>
      </c>
      <c r="EX514" s="247">
        <v>0</v>
      </c>
      <c r="EY514" s="247">
        <v>0</v>
      </c>
      <c r="EZ514" s="274">
        <v>0</v>
      </c>
      <c r="FA514" s="274">
        <v>0</v>
      </c>
      <c r="FB514" s="274">
        <v>0</v>
      </c>
      <c r="FC514" s="274">
        <v>18</v>
      </c>
      <c r="FD514" s="247">
        <f t="shared" si="8063"/>
        <v>17</v>
      </c>
      <c r="FE514" s="237">
        <f t="shared" si="8064"/>
        <v>0.94444444444444442</v>
      </c>
      <c r="FF514" s="238">
        <f t="shared" si="8065"/>
        <v>1</v>
      </c>
      <c r="FG514" s="259">
        <f t="shared" si="8066"/>
        <v>5.5555555555555552E-2</v>
      </c>
      <c r="FH514" s="237">
        <f t="shared" si="8067"/>
        <v>1</v>
      </c>
      <c r="FI514" s="247">
        <f t="shared" si="8068"/>
        <v>1</v>
      </c>
      <c r="FJ514" s="237">
        <f t="shared" si="8069"/>
        <v>5.5555555555555552E-2</v>
      </c>
      <c r="FK514" s="247">
        <f t="shared" si="8070"/>
        <v>0</v>
      </c>
      <c r="FL514" s="259">
        <f t="shared" si="8071"/>
        <v>0</v>
      </c>
      <c r="FM514" s="247">
        <v>0</v>
      </c>
      <c r="FN514" s="247">
        <v>0</v>
      </c>
      <c r="FO514" s="247">
        <v>0</v>
      </c>
      <c r="FP514" s="247">
        <v>0</v>
      </c>
      <c r="FQ514" s="247">
        <v>0</v>
      </c>
      <c r="FR514" s="247">
        <v>0</v>
      </c>
      <c r="FS514" s="247">
        <v>0</v>
      </c>
      <c r="FT514" s="247">
        <v>1</v>
      </c>
      <c r="FU514" s="274">
        <v>0</v>
      </c>
      <c r="FV514" s="274">
        <v>0</v>
      </c>
      <c r="FW514" s="274">
        <v>0</v>
      </c>
      <c r="FX514" s="274">
        <v>22</v>
      </c>
      <c r="FY514" s="247">
        <f t="shared" si="8072"/>
        <v>21</v>
      </c>
      <c r="FZ514" s="237">
        <f t="shared" si="8073"/>
        <v>0.95454545454545459</v>
      </c>
      <c r="GA514" s="238">
        <f t="shared" si="8074"/>
        <v>1</v>
      </c>
      <c r="GB514" s="259">
        <f t="shared" si="8075"/>
        <v>4.5454545454545456E-2</v>
      </c>
      <c r="GC514" s="237">
        <f t="shared" si="8076"/>
        <v>1</v>
      </c>
      <c r="GD514" s="247">
        <f t="shared" si="8077"/>
        <v>1</v>
      </c>
      <c r="GE514" s="237">
        <f t="shared" si="8078"/>
        <v>4.5454545454545456E-2</v>
      </c>
      <c r="GF514" s="247">
        <f t="shared" si="8079"/>
        <v>0</v>
      </c>
      <c r="GG514" s="259">
        <f t="shared" si="8080"/>
        <v>0</v>
      </c>
      <c r="GH514" s="247">
        <v>0</v>
      </c>
      <c r="GI514" s="247">
        <v>0</v>
      </c>
      <c r="GJ514" s="247">
        <v>0</v>
      </c>
      <c r="GK514" s="247">
        <v>0</v>
      </c>
      <c r="GL514" s="247">
        <v>0</v>
      </c>
      <c r="GM514" s="247">
        <v>0</v>
      </c>
      <c r="GN514" s="247">
        <v>0</v>
      </c>
      <c r="GO514" s="247">
        <v>1</v>
      </c>
      <c r="GP514" s="274">
        <v>0</v>
      </c>
      <c r="GQ514" s="274">
        <v>0</v>
      </c>
      <c r="GR514" s="274">
        <v>0</v>
      </c>
      <c r="GS514" s="274">
        <v>19</v>
      </c>
      <c r="GT514" s="247">
        <f t="shared" si="8081"/>
        <v>18</v>
      </c>
      <c r="GU514" s="237">
        <f t="shared" si="8082"/>
        <v>0.94736842105263153</v>
      </c>
      <c r="GV514" s="238">
        <f t="shared" si="8083"/>
        <v>1</v>
      </c>
      <c r="GW514" s="259">
        <f t="shared" si="8084"/>
        <v>5.2631578947368418E-2</v>
      </c>
      <c r="GX514" s="237">
        <f t="shared" si="8085"/>
        <v>1</v>
      </c>
      <c r="GY514" s="247">
        <f t="shared" si="8086"/>
        <v>1</v>
      </c>
      <c r="GZ514" s="237">
        <f t="shared" si="8087"/>
        <v>5.2631578947368418E-2</v>
      </c>
      <c r="HA514" s="247">
        <f t="shared" si="8088"/>
        <v>0</v>
      </c>
      <c r="HB514" s="259">
        <f t="shared" si="8089"/>
        <v>0</v>
      </c>
      <c r="HC514" s="247">
        <v>0</v>
      </c>
      <c r="HD514" s="247">
        <v>0</v>
      </c>
      <c r="HE514" s="247">
        <v>0</v>
      </c>
      <c r="HF514" s="247">
        <v>0</v>
      </c>
      <c r="HG514" s="247">
        <v>0</v>
      </c>
      <c r="HH514" s="247">
        <v>0</v>
      </c>
      <c r="HI514" s="247">
        <v>0</v>
      </c>
      <c r="HJ514" s="247">
        <v>1</v>
      </c>
      <c r="HK514" s="274">
        <v>0</v>
      </c>
      <c r="HL514" s="274">
        <v>0</v>
      </c>
      <c r="HM514" s="274">
        <v>0</v>
      </c>
      <c r="HN514" s="274">
        <v>21</v>
      </c>
      <c r="HO514" s="247">
        <f t="shared" si="8090"/>
        <v>18</v>
      </c>
      <c r="HP514" s="237">
        <f t="shared" si="8091"/>
        <v>0.8571428571428571</v>
      </c>
      <c r="HQ514" s="238">
        <f t="shared" si="8092"/>
        <v>3</v>
      </c>
      <c r="HR514" s="259">
        <f t="shared" si="8093"/>
        <v>0.14285714285714285</v>
      </c>
      <c r="HS514" s="237">
        <f t="shared" si="8094"/>
        <v>1</v>
      </c>
      <c r="HT514" s="247">
        <f t="shared" si="8095"/>
        <v>3</v>
      </c>
      <c r="HU514" s="237">
        <f t="shared" si="8096"/>
        <v>0.14285714285714285</v>
      </c>
      <c r="HV514" s="247">
        <f t="shared" si="8097"/>
        <v>0</v>
      </c>
      <c r="HW514" s="259">
        <f t="shared" si="8098"/>
        <v>0</v>
      </c>
      <c r="HX514" s="247">
        <v>0</v>
      </c>
      <c r="HY514" s="247">
        <v>0</v>
      </c>
      <c r="HZ514" s="247">
        <v>0</v>
      </c>
      <c r="IA514" s="247">
        <v>0</v>
      </c>
      <c r="IB514" s="247">
        <v>0</v>
      </c>
      <c r="IC514" s="247">
        <v>0</v>
      </c>
      <c r="ID514" s="247">
        <v>0</v>
      </c>
      <c r="IE514" s="247">
        <v>3</v>
      </c>
      <c r="IF514" s="274">
        <v>0</v>
      </c>
      <c r="IG514" s="274">
        <v>0</v>
      </c>
      <c r="IH514" s="274">
        <v>0</v>
      </c>
      <c r="II514" s="274">
        <v>19</v>
      </c>
      <c r="IJ514" s="247">
        <f t="shared" si="8099"/>
        <v>19</v>
      </c>
      <c r="IK514" s="237">
        <f t="shared" si="8100"/>
        <v>1</v>
      </c>
      <c r="IL514" s="238">
        <f t="shared" si="8101"/>
        <v>0</v>
      </c>
      <c r="IM514" s="259">
        <f t="shared" si="8102"/>
        <v>0</v>
      </c>
      <c r="IN514" s="237">
        <f t="shared" si="8103"/>
        <v>1</v>
      </c>
      <c r="IO514" s="247">
        <f t="shared" si="8104"/>
        <v>0</v>
      </c>
      <c r="IP514" s="237">
        <f t="shared" si="8105"/>
        <v>0</v>
      </c>
      <c r="IQ514" s="247">
        <f t="shared" si="8106"/>
        <v>0</v>
      </c>
      <c r="IR514" s="259">
        <f t="shared" si="8107"/>
        <v>0</v>
      </c>
      <c r="IS514" s="247">
        <v>0</v>
      </c>
      <c r="IT514" s="247">
        <v>0</v>
      </c>
      <c r="IU514" s="247">
        <v>0</v>
      </c>
      <c r="IV514" s="247">
        <v>0</v>
      </c>
      <c r="IW514" s="247">
        <v>0</v>
      </c>
      <c r="IX514" s="247">
        <v>0</v>
      </c>
      <c r="IY514" s="247">
        <v>0</v>
      </c>
      <c r="IZ514" s="247">
        <v>0</v>
      </c>
      <c r="JA514" s="274">
        <v>0</v>
      </c>
      <c r="JB514" s="274">
        <v>0</v>
      </c>
      <c r="JC514" s="274">
        <v>0</v>
      </c>
      <c r="JD514" s="247">
        <f t="shared" si="8108"/>
        <v>241</v>
      </c>
      <c r="JE514" s="247">
        <f t="shared" si="8109"/>
        <v>232</v>
      </c>
      <c r="JF514" s="260">
        <f t="shared" si="8110"/>
        <v>0.96265560165975106</v>
      </c>
      <c r="JG514" s="238">
        <f t="shared" si="8111"/>
        <v>9</v>
      </c>
      <c r="JH514" s="260">
        <f t="shared" si="8112"/>
        <v>3.7344398340248962E-2</v>
      </c>
      <c r="JI514" s="260">
        <f t="shared" si="8113"/>
        <v>0.99170124481327804</v>
      </c>
      <c r="JJ514" s="247">
        <f t="shared" si="8114"/>
        <v>7</v>
      </c>
      <c r="JK514" s="260">
        <f t="shared" si="8115"/>
        <v>2.9045643153526972E-2</v>
      </c>
      <c r="JL514" s="247">
        <f t="shared" si="8116"/>
        <v>2</v>
      </c>
      <c r="JM514" s="260">
        <f t="shared" si="8117"/>
        <v>8.2987551867219917E-3</v>
      </c>
      <c r="JN514" s="247">
        <f t="shared" si="8118"/>
        <v>0</v>
      </c>
      <c r="JO514" s="247">
        <f t="shared" si="8119"/>
        <v>0</v>
      </c>
      <c r="JP514" s="247">
        <f t="shared" si="8120"/>
        <v>2</v>
      </c>
      <c r="JQ514" s="247">
        <f t="shared" si="8121"/>
        <v>0</v>
      </c>
      <c r="JR514" s="247">
        <f t="shared" si="8122"/>
        <v>0</v>
      </c>
      <c r="JS514" s="247">
        <f t="shared" si="8123"/>
        <v>0</v>
      </c>
      <c r="JT514" s="247">
        <f t="shared" si="8124"/>
        <v>0</v>
      </c>
      <c r="JU514" s="247">
        <f t="shared" si="8125"/>
        <v>7</v>
      </c>
      <c r="JV514" s="247">
        <f t="shared" si="8126"/>
        <v>0</v>
      </c>
      <c r="JW514" s="247">
        <f t="shared" si="8127"/>
        <v>0</v>
      </c>
      <c r="JX514" s="247">
        <f t="shared" si="8128"/>
        <v>0</v>
      </c>
    </row>
    <row r="515" spans="1:284" ht="15" customHeight="1" thickBot="1">
      <c r="A515" s="326" t="s">
        <v>687</v>
      </c>
      <c r="B515" s="327"/>
      <c r="C515" s="327"/>
      <c r="D515" s="327"/>
      <c r="E515" s="327"/>
      <c r="F515" s="327"/>
      <c r="G515" s="327"/>
      <c r="H515" s="327"/>
      <c r="I515" s="328"/>
      <c r="J515" s="249"/>
      <c r="K515" s="250">
        <v>2</v>
      </c>
      <c r="L515" s="279">
        <f>SUM(L513:L514)</f>
        <v>44</v>
      </c>
      <c r="M515" s="251">
        <f>L515-(R515+T515)</f>
        <v>42</v>
      </c>
      <c r="N515" s="256">
        <f t="shared" si="8005"/>
        <v>0.95454545454545459</v>
      </c>
      <c r="O515" s="253">
        <f t="shared" si="8006"/>
        <v>2</v>
      </c>
      <c r="P515" s="252">
        <f t="shared" si="8007"/>
        <v>4.5454545454545456E-2</v>
      </c>
      <c r="Q515" s="256">
        <f>((L515-T515)/L515)</f>
        <v>0.97727272727272729</v>
      </c>
      <c r="R515" s="251">
        <f>Y515+AB515+AC515</f>
        <v>1</v>
      </c>
      <c r="S515" s="252">
        <f t="shared" si="8010"/>
        <v>2.2727272727272728E-2</v>
      </c>
      <c r="T515" s="251">
        <f>V515+W515+X515+Z515+AA515</f>
        <v>1</v>
      </c>
      <c r="U515" s="252">
        <f t="shared" si="8012"/>
        <v>2.2727272727272728E-2</v>
      </c>
      <c r="V515" s="251">
        <f t="shared" ref="V515:AF515" si="8130">SUM(V513:V514)</f>
        <v>0</v>
      </c>
      <c r="W515" s="251">
        <f t="shared" si="8130"/>
        <v>1</v>
      </c>
      <c r="X515" s="251">
        <f t="shared" si="8130"/>
        <v>0</v>
      </c>
      <c r="Y515" s="251">
        <f t="shared" si="8130"/>
        <v>0</v>
      </c>
      <c r="Z515" s="251">
        <f t="shared" si="8130"/>
        <v>0</v>
      </c>
      <c r="AA515" s="251">
        <f t="shared" si="8130"/>
        <v>0</v>
      </c>
      <c r="AB515" s="251">
        <f t="shared" si="8130"/>
        <v>1</v>
      </c>
      <c r="AC515" s="251">
        <f t="shared" si="8130"/>
        <v>0</v>
      </c>
      <c r="AD515" s="251">
        <f t="shared" si="8130"/>
        <v>0</v>
      </c>
      <c r="AE515" s="251">
        <f t="shared" si="8130"/>
        <v>0</v>
      </c>
      <c r="AF515" s="251">
        <f t="shared" si="8130"/>
        <v>0</v>
      </c>
      <c r="AG515" s="279">
        <f>SUM(AG513:AG514)</f>
        <v>40</v>
      </c>
      <c r="AH515" s="251">
        <f>AG515-(AM515+AO515)</f>
        <v>38</v>
      </c>
      <c r="AI515" s="256">
        <f t="shared" si="8014"/>
        <v>0.95</v>
      </c>
      <c r="AJ515" s="253">
        <f t="shared" si="8015"/>
        <v>2</v>
      </c>
      <c r="AK515" s="252">
        <f t="shared" si="8016"/>
        <v>0.05</v>
      </c>
      <c r="AL515" s="256">
        <f>((AG515-AO515)/AG515)</f>
        <v>0.97499999999999998</v>
      </c>
      <c r="AM515" s="251">
        <f>AT515+AW515+AX515</f>
        <v>1</v>
      </c>
      <c r="AN515" s="252">
        <f t="shared" si="8019"/>
        <v>2.5000000000000001E-2</v>
      </c>
      <c r="AO515" s="251">
        <f>AQ515+AR515+AS515+AU515+AV515</f>
        <v>1</v>
      </c>
      <c r="AP515" s="252">
        <f t="shared" si="8021"/>
        <v>2.5000000000000001E-2</v>
      </c>
      <c r="AQ515" s="251">
        <f t="shared" ref="AQ515:BA515" si="8131">SUM(AQ513:AQ514)</f>
        <v>0</v>
      </c>
      <c r="AR515" s="251">
        <f t="shared" si="8131"/>
        <v>0</v>
      </c>
      <c r="AS515" s="251">
        <f t="shared" si="8131"/>
        <v>1</v>
      </c>
      <c r="AT515" s="251">
        <f t="shared" si="8131"/>
        <v>0</v>
      </c>
      <c r="AU515" s="251">
        <f t="shared" si="8131"/>
        <v>0</v>
      </c>
      <c r="AV515" s="251">
        <f t="shared" si="8131"/>
        <v>0</v>
      </c>
      <c r="AW515" s="251">
        <f t="shared" si="8131"/>
        <v>0</v>
      </c>
      <c r="AX515" s="251">
        <f t="shared" si="8131"/>
        <v>1</v>
      </c>
      <c r="AY515" s="251">
        <f t="shared" si="8131"/>
        <v>3</v>
      </c>
      <c r="AZ515" s="251">
        <f t="shared" si="8131"/>
        <v>0</v>
      </c>
      <c r="BA515" s="251">
        <f t="shared" si="8131"/>
        <v>0</v>
      </c>
      <c r="BB515" s="279">
        <f>SUM(BB513:BB514)</f>
        <v>42</v>
      </c>
      <c r="BC515" s="251">
        <f>BB515-(BH515+BJ515)</f>
        <v>40</v>
      </c>
      <c r="BD515" s="256">
        <f t="shared" si="8023"/>
        <v>0.95238095238095233</v>
      </c>
      <c r="BE515" s="253">
        <f t="shared" si="8024"/>
        <v>2</v>
      </c>
      <c r="BF515" s="252">
        <f t="shared" si="8025"/>
        <v>4.7619047619047616E-2</v>
      </c>
      <c r="BG515" s="256">
        <f>((BB515-BJ515)/BB515)</f>
        <v>0.95238095238095233</v>
      </c>
      <c r="BH515" s="251">
        <f>BO515+BR515+BS515</f>
        <v>0</v>
      </c>
      <c r="BI515" s="252">
        <f t="shared" si="8028"/>
        <v>0</v>
      </c>
      <c r="BJ515" s="251">
        <f>BL515+BM515+BN515+BP515+BQ515</f>
        <v>2</v>
      </c>
      <c r="BK515" s="252">
        <f t="shared" si="8030"/>
        <v>4.7619047619047616E-2</v>
      </c>
      <c r="BL515" s="251">
        <f t="shared" ref="BL515:BV515" si="8132">SUM(BL513:BL514)</f>
        <v>0</v>
      </c>
      <c r="BM515" s="251">
        <f t="shared" si="8132"/>
        <v>0</v>
      </c>
      <c r="BN515" s="251">
        <f t="shared" si="8132"/>
        <v>2</v>
      </c>
      <c r="BO515" s="251">
        <f t="shared" si="8132"/>
        <v>0</v>
      </c>
      <c r="BP515" s="251">
        <f t="shared" si="8132"/>
        <v>0</v>
      </c>
      <c r="BQ515" s="251">
        <f t="shared" si="8132"/>
        <v>0</v>
      </c>
      <c r="BR515" s="251">
        <f t="shared" si="8132"/>
        <v>0</v>
      </c>
      <c r="BS515" s="251">
        <f t="shared" si="8132"/>
        <v>0</v>
      </c>
      <c r="BT515" s="251">
        <f t="shared" si="8132"/>
        <v>1</v>
      </c>
      <c r="BU515" s="251">
        <f t="shared" si="8132"/>
        <v>1</v>
      </c>
      <c r="BV515" s="251">
        <f t="shared" si="8132"/>
        <v>0</v>
      </c>
      <c r="BW515" s="279">
        <f>SUM(BW513:BW514)</f>
        <v>42</v>
      </c>
      <c r="BX515" s="251">
        <f>BW515-(CC515+CE515)</f>
        <v>42</v>
      </c>
      <c r="BY515" s="256">
        <f t="shared" si="8032"/>
        <v>1</v>
      </c>
      <c r="BZ515" s="253">
        <f t="shared" si="8033"/>
        <v>0</v>
      </c>
      <c r="CA515" s="252">
        <f t="shared" si="8034"/>
        <v>0</v>
      </c>
      <c r="CB515" s="256">
        <f>((BW515-CE515)/BW515)</f>
        <v>1</v>
      </c>
      <c r="CC515" s="251">
        <f>CJ515+CM515+CN515</f>
        <v>0</v>
      </c>
      <c r="CD515" s="252">
        <f t="shared" si="8037"/>
        <v>0</v>
      </c>
      <c r="CE515" s="251">
        <f>CG515+CH515+CI515+CK515+CL515</f>
        <v>0</v>
      </c>
      <c r="CF515" s="252">
        <f t="shared" si="8039"/>
        <v>0</v>
      </c>
      <c r="CG515" s="251">
        <f t="shared" ref="CG515:CQ515" si="8133">SUM(CG513:CG514)</f>
        <v>0</v>
      </c>
      <c r="CH515" s="251">
        <f t="shared" si="8133"/>
        <v>0</v>
      </c>
      <c r="CI515" s="251">
        <f t="shared" si="8133"/>
        <v>0</v>
      </c>
      <c r="CJ515" s="251">
        <f t="shared" si="8133"/>
        <v>0</v>
      </c>
      <c r="CK515" s="251">
        <f t="shared" si="8133"/>
        <v>0</v>
      </c>
      <c r="CL515" s="251">
        <f t="shared" si="8133"/>
        <v>0</v>
      </c>
      <c r="CM515" s="251">
        <f t="shared" si="8133"/>
        <v>0</v>
      </c>
      <c r="CN515" s="251">
        <f t="shared" si="8133"/>
        <v>0</v>
      </c>
      <c r="CO515" s="251">
        <f t="shared" si="8133"/>
        <v>0</v>
      </c>
      <c r="CP515" s="251">
        <f t="shared" si="8133"/>
        <v>0</v>
      </c>
      <c r="CQ515" s="251">
        <f t="shared" si="8133"/>
        <v>0</v>
      </c>
      <c r="CR515" s="279">
        <f>SUM(CR513:CR514)</f>
        <v>30</v>
      </c>
      <c r="CS515" s="251">
        <f>CR515-(CX515+CZ515)</f>
        <v>30</v>
      </c>
      <c r="CT515" s="256">
        <f t="shared" si="8041"/>
        <v>1</v>
      </c>
      <c r="CU515" s="253">
        <f t="shared" si="8042"/>
        <v>0</v>
      </c>
      <c r="CV515" s="252">
        <f t="shared" si="8043"/>
        <v>0</v>
      </c>
      <c r="CW515" s="256">
        <f>((CR515-CZ515)/CR515)</f>
        <v>1</v>
      </c>
      <c r="CX515" s="251">
        <f>DE515+DH515+DI515</f>
        <v>0</v>
      </c>
      <c r="CY515" s="252">
        <f t="shared" si="7769"/>
        <v>0</v>
      </c>
      <c r="CZ515" s="251">
        <f>DB515+DC515+DD515+DF515+DG515</f>
        <v>0</v>
      </c>
      <c r="DA515" s="252">
        <f t="shared" si="7770"/>
        <v>0</v>
      </c>
      <c r="DB515" s="251">
        <f t="shared" ref="DB515:DL515" si="8134">SUM(DB513:DB514)</f>
        <v>0</v>
      </c>
      <c r="DC515" s="251">
        <f t="shared" si="8134"/>
        <v>0</v>
      </c>
      <c r="DD515" s="251">
        <f t="shared" si="8134"/>
        <v>0</v>
      </c>
      <c r="DE515" s="251">
        <f t="shared" si="8134"/>
        <v>0</v>
      </c>
      <c r="DF515" s="251">
        <f t="shared" si="8134"/>
        <v>0</v>
      </c>
      <c r="DG515" s="251">
        <f t="shared" si="8134"/>
        <v>0</v>
      </c>
      <c r="DH515" s="251">
        <f t="shared" si="8134"/>
        <v>0</v>
      </c>
      <c r="DI515" s="251">
        <f t="shared" si="8134"/>
        <v>0</v>
      </c>
      <c r="DJ515" s="251">
        <f t="shared" si="8134"/>
        <v>0</v>
      </c>
      <c r="DK515" s="251">
        <f t="shared" si="8134"/>
        <v>0</v>
      </c>
      <c r="DL515" s="251">
        <f t="shared" si="8134"/>
        <v>0</v>
      </c>
      <c r="DM515" s="279">
        <f>SUM(DM513:DM514)</f>
        <v>42</v>
      </c>
      <c r="DN515" s="251">
        <f>DM515-(DS515+DU515)</f>
        <v>42</v>
      </c>
      <c r="DO515" s="256">
        <f t="shared" si="8046"/>
        <v>1</v>
      </c>
      <c r="DP515" s="253">
        <f t="shared" si="8047"/>
        <v>0</v>
      </c>
      <c r="DQ515" s="252">
        <f t="shared" si="8048"/>
        <v>0</v>
      </c>
      <c r="DR515" s="256">
        <f>((DM515-DU515)/DM515)</f>
        <v>1</v>
      </c>
      <c r="DS515" s="251">
        <f>DZ515+EC515+ED515</f>
        <v>0</v>
      </c>
      <c r="DT515" s="252">
        <f t="shared" si="8051"/>
        <v>0</v>
      </c>
      <c r="DU515" s="251">
        <f>DW515+DX515+DY515+EA515+EB515</f>
        <v>0</v>
      </c>
      <c r="DV515" s="252">
        <f t="shared" si="8053"/>
        <v>0</v>
      </c>
      <c r="DW515" s="251">
        <f t="shared" ref="DW515:EG515" si="8135">SUM(DW513:DW514)</f>
        <v>0</v>
      </c>
      <c r="DX515" s="251">
        <f t="shared" si="8135"/>
        <v>0</v>
      </c>
      <c r="DY515" s="251">
        <f t="shared" si="8135"/>
        <v>0</v>
      </c>
      <c r="DZ515" s="251">
        <f t="shared" si="8135"/>
        <v>0</v>
      </c>
      <c r="EA515" s="251">
        <f t="shared" si="8135"/>
        <v>0</v>
      </c>
      <c r="EB515" s="251">
        <f t="shared" si="8135"/>
        <v>0</v>
      </c>
      <c r="EC515" s="251">
        <f t="shared" si="8135"/>
        <v>0</v>
      </c>
      <c r="ED515" s="251">
        <f t="shared" si="8135"/>
        <v>0</v>
      </c>
      <c r="EE515" s="251">
        <f t="shared" si="8135"/>
        <v>2</v>
      </c>
      <c r="EF515" s="251">
        <f t="shared" si="8135"/>
        <v>0</v>
      </c>
      <c r="EG515" s="251">
        <f t="shared" si="8135"/>
        <v>1</v>
      </c>
      <c r="EH515" s="279">
        <f>SUM(EH513:EH514)</f>
        <v>44</v>
      </c>
      <c r="EI515" s="251">
        <f>EH515-(EN515+EP515)</f>
        <v>44</v>
      </c>
      <c r="EJ515" s="256">
        <f t="shared" si="8055"/>
        <v>1</v>
      </c>
      <c r="EK515" s="253">
        <f t="shared" si="8056"/>
        <v>0</v>
      </c>
      <c r="EL515" s="252">
        <f t="shared" si="8057"/>
        <v>0</v>
      </c>
      <c r="EM515" s="256">
        <f>((EH515-EP515)/EH515)</f>
        <v>1</v>
      </c>
      <c r="EN515" s="251">
        <f>EU515+EX515+EY515</f>
        <v>0</v>
      </c>
      <c r="EO515" s="252">
        <f t="shared" si="8060"/>
        <v>0</v>
      </c>
      <c r="EP515" s="251">
        <f>ER515+ES515+ET515+EV515+EW515</f>
        <v>0</v>
      </c>
      <c r="EQ515" s="252">
        <f t="shared" si="8062"/>
        <v>0</v>
      </c>
      <c r="ER515" s="251">
        <f t="shared" ref="ER515:FB515" si="8136">SUM(ER513:ER514)</f>
        <v>0</v>
      </c>
      <c r="ES515" s="251">
        <f t="shared" si="8136"/>
        <v>0</v>
      </c>
      <c r="ET515" s="251">
        <f t="shared" si="8136"/>
        <v>0</v>
      </c>
      <c r="EU515" s="251">
        <f t="shared" si="8136"/>
        <v>0</v>
      </c>
      <c r="EV515" s="251">
        <f t="shared" si="8136"/>
        <v>0</v>
      </c>
      <c r="EW515" s="251">
        <f t="shared" si="8136"/>
        <v>0</v>
      </c>
      <c r="EX515" s="251">
        <f t="shared" si="8136"/>
        <v>0</v>
      </c>
      <c r="EY515" s="251">
        <f t="shared" si="8136"/>
        <v>0</v>
      </c>
      <c r="EZ515" s="251">
        <f t="shared" si="8136"/>
        <v>1</v>
      </c>
      <c r="FA515" s="251">
        <f t="shared" si="8136"/>
        <v>0</v>
      </c>
      <c r="FB515" s="251">
        <f t="shared" si="8136"/>
        <v>0</v>
      </c>
      <c r="FC515" s="279">
        <f>SUM(FC513:FC514)</f>
        <v>36</v>
      </c>
      <c r="FD515" s="251">
        <f>FC515-(FI515+FK515)</f>
        <v>35</v>
      </c>
      <c r="FE515" s="256">
        <f t="shared" si="8064"/>
        <v>0.97222222222222221</v>
      </c>
      <c r="FF515" s="253">
        <f t="shared" si="8065"/>
        <v>1</v>
      </c>
      <c r="FG515" s="252">
        <f t="shared" si="8066"/>
        <v>2.7777777777777776E-2</v>
      </c>
      <c r="FH515" s="256">
        <f>((FC515-FK515)/FC515)</f>
        <v>1</v>
      </c>
      <c r="FI515" s="251">
        <f>FP515+FS515+FT515</f>
        <v>1</v>
      </c>
      <c r="FJ515" s="252">
        <f t="shared" si="8069"/>
        <v>2.7777777777777776E-2</v>
      </c>
      <c r="FK515" s="251">
        <f>FM515+FN515+FO515+FQ515+FR515</f>
        <v>0</v>
      </c>
      <c r="FL515" s="252">
        <f t="shared" si="8071"/>
        <v>0</v>
      </c>
      <c r="FM515" s="251">
        <f t="shared" ref="FM515:FW515" si="8137">SUM(FM513:FM514)</f>
        <v>0</v>
      </c>
      <c r="FN515" s="251">
        <f t="shared" si="8137"/>
        <v>0</v>
      </c>
      <c r="FO515" s="251">
        <f t="shared" si="8137"/>
        <v>0</v>
      </c>
      <c r="FP515" s="251">
        <f t="shared" si="8137"/>
        <v>0</v>
      </c>
      <c r="FQ515" s="251">
        <f t="shared" si="8137"/>
        <v>0</v>
      </c>
      <c r="FR515" s="251">
        <f t="shared" si="8137"/>
        <v>0</v>
      </c>
      <c r="FS515" s="251">
        <f t="shared" si="8137"/>
        <v>0</v>
      </c>
      <c r="FT515" s="251">
        <f t="shared" si="8137"/>
        <v>1</v>
      </c>
      <c r="FU515" s="251">
        <f t="shared" si="8137"/>
        <v>1</v>
      </c>
      <c r="FV515" s="251">
        <f t="shared" si="8137"/>
        <v>0</v>
      </c>
      <c r="FW515" s="251">
        <f t="shared" si="8137"/>
        <v>0</v>
      </c>
      <c r="FX515" s="279">
        <f>SUM(FX513:FX514)</f>
        <v>44</v>
      </c>
      <c r="FY515" s="251">
        <f>FX515-(GD515+GF515)</f>
        <v>42</v>
      </c>
      <c r="FZ515" s="256">
        <f t="shared" si="8073"/>
        <v>0.95454545454545459</v>
      </c>
      <c r="GA515" s="253">
        <f t="shared" si="8074"/>
        <v>2</v>
      </c>
      <c r="GB515" s="252">
        <f t="shared" si="8075"/>
        <v>4.5454545454545456E-2</v>
      </c>
      <c r="GC515" s="256">
        <f>((FX515-GF515)/FX515)</f>
        <v>1</v>
      </c>
      <c r="GD515" s="251">
        <f>GK515+GN515+GO515</f>
        <v>2</v>
      </c>
      <c r="GE515" s="252">
        <f t="shared" si="8078"/>
        <v>4.5454545454545456E-2</v>
      </c>
      <c r="GF515" s="251">
        <f>GH515+GI515+GJ515+GL515+GM515</f>
        <v>0</v>
      </c>
      <c r="GG515" s="252">
        <f t="shared" si="8080"/>
        <v>0</v>
      </c>
      <c r="GH515" s="251">
        <f t="shared" ref="GH515:GR515" si="8138">SUM(GH513:GH514)</f>
        <v>0</v>
      </c>
      <c r="GI515" s="251">
        <f t="shared" si="8138"/>
        <v>0</v>
      </c>
      <c r="GJ515" s="251">
        <f t="shared" si="8138"/>
        <v>0</v>
      </c>
      <c r="GK515" s="251">
        <f t="shared" si="8138"/>
        <v>0</v>
      </c>
      <c r="GL515" s="251">
        <f t="shared" si="8138"/>
        <v>0</v>
      </c>
      <c r="GM515" s="251">
        <f t="shared" si="8138"/>
        <v>0</v>
      </c>
      <c r="GN515" s="251">
        <f t="shared" si="8138"/>
        <v>0</v>
      </c>
      <c r="GO515" s="251">
        <f t="shared" si="8138"/>
        <v>2</v>
      </c>
      <c r="GP515" s="251">
        <f t="shared" si="8138"/>
        <v>0</v>
      </c>
      <c r="GQ515" s="251">
        <f t="shared" si="8138"/>
        <v>0</v>
      </c>
      <c r="GR515" s="251">
        <f t="shared" si="8138"/>
        <v>0</v>
      </c>
      <c r="GS515" s="279">
        <f>SUM(GS513:GS514)</f>
        <v>38</v>
      </c>
      <c r="GT515" s="251">
        <f>GS515-(GY515+HA515)</f>
        <v>36</v>
      </c>
      <c r="GU515" s="256">
        <f t="shared" si="8082"/>
        <v>0.94736842105263153</v>
      </c>
      <c r="GV515" s="253">
        <f t="shared" si="8083"/>
        <v>2</v>
      </c>
      <c r="GW515" s="252">
        <f t="shared" si="8084"/>
        <v>5.2631578947368418E-2</v>
      </c>
      <c r="GX515" s="256">
        <f>((GS515-HA515)/GS515)</f>
        <v>1</v>
      </c>
      <c r="GY515" s="251">
        <f>HF515+HI515+HJ515</f>
        <v>2</v>
      </c>
      <c r="GZ515" s="252">
        <f t="shared" si="8087"/>
        <v>5.2631578947368418E-2</v>
      </c>
      <c r="HA515" s="251">
        <f>HC515+HD515+HE515+HG515+HH515</f>
        <v>0</v>
      </c>
      <c r="HB515" s="252">
        <f t="shared" si="8089"/>
        <v>0</v>
      </c>
      <c r="HC515" s="251">
        <f t="shared" ref="HC515:HM515" si="8139">SUM(HC513:HC514)</f>
        <v>0</v>
      </c>
      <c r="HD515" s="251">
        <f t="shared" si="8139"/>
        <v>0</v>
      </c>
      <c r="HE515" s="251">
        <f t="shared" si="8139"/>
        <v>0</v>
      </c>
      <c r="HF515" s="251">
        <f t="shared" si="8139"/>
        <v>0</v>
      </c>
      <c r="HG515" s="251">
        <f t="shared" si="8139"/>
        <v>0</v>
      </c>
      <c r="HH515" s="251">
        <f t="shared" si="8139"/>
        <v>0</v>
      </c>
      <c r="HI515" s="251">
        <f t="shared" si="8139"/>
        <v>0</v>
      </c>
      <c r="HJ515" s="251">
        <f t="shared" si="8139"/>
        <v>2</v>
      </c>
      <c r="HK515" s="251">
        <f t="shared" si="8139"/>
        <v>0</v>
      </c>
      <c r="HL515" s="251">
        <f t="shared" si="8139"/>
        <v>1</v>
      </c>
      <c r="HM515" s="251">
        <f t="shared" si="8139"/>
        <v>0</v>
      </c>
      <c r="HN515" s="279">
        <f>SUM(HN513:HN514)</f>
        <v>42</v>
      </c>
      <c r="HO515" s="251">
        <f>HN515-(HT515+HV515)</f>
        <v>38</v>
      </c>
      <c r="HP515" s="256">
        <f t="shared" si="8091"/>
        <v>0.90476190476190477</v>
      </c>
      <c r="HQ515" s="253">
        <f t="shared" si="8092"/>
        <v>4</v>
      </c>
      <c r="HR515" s="252">
        <f t="shared" si="8093"/>
        <v>9.5238095238095233E-2</v>
      </c>
      <c r="HS515" s="256">
        <f>((HN515-HV515)/HN515)</f>
        <v>1</v>
      </c>
      <c r="HT515" s="251">
        <f>IA515+ID515+IE515</f>
        <v>4</v>
      </c>
      <c r="HU515" s="252">
        <f t="shared" si="8096"/>
        <v>9.5238095238095233E-2</v>
      </c>
      <c r="HV515" s="251">
        <f>HX515+HY515+HZ515+IB515+IC515</f>
        <v>0</v>
      </c>
      <c r="HW515" s="252">
        <f t="shared" si="8098"/>
        <v>0</v>
      </c>
      <c r="HX515" s="251">
        <f t="shared" ref="HX515:IH515" si="8140">SUM(HX513:HX514)</f>
        <v>0</v>
      </c>
      <c r="HY515" s="251">
        <f t="shared" si="8140"/>
        <v>0</v>
      </c>
      <c r="HZ515" s="251">
        <f t="shared" si="8140"/>
        <v>0</v>
      </c>
      <c r="IA515" s="251">
        <f t="shared" si="8140"/>
        <v>0</v>
      </c>
      <c r="IB515" s="251">
        <f t="shared" si="8140"/>
        <v>0</v>
      </c>
      <c r="IC515" s="251">
        <f t="shared" si="8140"/>
        <v>0</v>
      </c>
      <c r="ID515" s="251">
        <f t="shared" si="8140"/>
        <v>0</v>
      </c>
      <c r="IE515" s="251">
        <f t="shared" si="8140"/>
        <v>4</v>
      </c>
      <c r="IF515" s="251">
        <f t="shared" si="8140"/>
        <v>0</v>
      </c>
      <c r="IG515" s="251">
        <f t="shared" si="8140"/>
        <v>0</v>
      </c>
      <c r="IH515" s="251">
        <f t="shared" si="8140"/>
        <v>0</v>
      </c>
      <c r="II515" s="279">
        <f>SUM(II513:II514)</f>
        <v>38</v>
      </c>
      <c r="IJ515" s="251">
        <f>II515-(IO515+IQ515)</f>
        <v>37</v>
      </c>
      <c r="IK515" s="256">
        <f t="shared" si="8100"/>
        <v>0.97368421052631582</v>
      </c>
      <c r="IL515" s="253">
        <f t="shared" si="8101"/>
        <v>1</v>
      </c>
      <c r="IM515" s="252">
        <f t="shared" si="8102"/>
        <v>2.6315789473684209E-2</v>
      </c>
      <c r="IN515" s="256">
        <f>((II515-IQ515)/II515)</f>
        <v>1</v>
      </c>
      <c r="IO515" s="251">
        <f>IV515+IY515+IZ515</f>
        <v>1</v>
      </c>
      <c r="IP515" s="252">
        <f t="shared" si="8105"/>
        <v>2.6315789473684209E-2</v>
      </c>
      <c r="IQ515" s="251">
        <f>IS515+IT515+IU515+IW515+IX515</f>
        <v>0</v>
      </c>
      <c r="IR515" s="252">
        <f t="shared" si="8107"/>
        <v>0</v>
      </c>
      <c r="IS515" s="251">
        <f t="shared" ref="IS515:JC515" si="8141">SUM(IS513:IS514)</f>
        <v>0</v>
      </c>
      <c r="IT515" s="251">
        <f t="shared" si="8141"/>
        <v>0</v>
      </c>
      <c r="IU515" s="251">
        <f t="shared" si="8141"/>
        <v>0</v>
      </c>
      <c r="IV515" s="251">
        <f t="shared" si="8141"/>
        <v>0</v>
      </c>
      <c r="IW515" s="251">
        <f t="shared" si="8141"/>
        <v>0</v>
      </c>
      <c r="IX515" s="251">
        <f t="shared" si="8141"/>
        <v>0</v>
      </c>
      <c r="IY515" s="251">
        <f t="shared" si="8141"/>
        <v>0</v>
      </c>
      <c r="IZ515" s="251">
        <f t="shared" si="8141"/>
        <v>1</v>
      </c>
      <c r="JA515" s="251">
        <f t="shared" si="8141"/>
        <v>0</v>
      </c>
      <c r="JB515" s="251">
        <f t="shared" si="8141"/>
        <v>0</v>
      </c>
      <c r="JC515" s="251">
        <f t="shared" si="8141"/>
        <v>0</v>
      </c>
      <c r="JD515" s="279">
        <f>SUM(JD513:JD514)</f>
        <v>482</v>
      </c>
      <c r="JE515" s="251">
        <f>JD515-(JJ515+JL515)</f>
        <v>466</v>
      </c>
      <c r="JF515" s="256">
        <f t="shared" si="8110"/>
        <v>0.96680497925311204</v>
      </c>
      <c r="JG515" s="253">
        <f t="shared" si="8111"/>
        <v>16</v>
      </c>
      <c r="JH515" s="252">
        <f t="shared" si="8112"/>
        <v>3.3195020746887967E-2</v>
      </c>
      <c r="JI515" s="256">
        <f>((JD515-JL515)/JD515)</f>
        <v>0.99170124481327804</v>
      </c>
      <c r="JJ515" s="251">
        <f>JQ515+JT515+JU515</f>
        <v>12</v>
      </c>
      <c r="JK515" s="252">
        <f t="shared" si="8115"/>
        <v>2.4896265560165973E-2</v>
      </c>
      <c r="JL515" s="251">
        <f>JN515+JO515+JP515+JR515+JS515</f>
        <v>4</v>
      </c>
      <c r="JM515" s="252">
        <f t="shared" si="8117"/>
        <v>8.2987551867219917E-3</v>
      </c>
      <c r="JN515" s="251">
        <f t="shared" ref="JN515:JX515" si="8142">SUM(JN513:JN514)</f>
        <v>0</v>
      </c>
      <c r="JO515" s="251">
        <f t="shared" si="8142"/>
        <v>1</v>
      </c>
      <c r="JP515" s="251">
        <f t="shared" si="8142"/>
        <v>3</v>
      </c>
      <c r="JQ515" s="251">
        <f t="shared" si="8142"/>
        <v>0</v>
      </c>
      <c r="JR515" s="251">
        <f t="shared" si="8142"/>
        <v>0</v>
      </c>
      <c r="JS515" s="251">
        <f t="shared" si="8142"/>
        <v>0</v>
      </c>
      <c r="JT515" s="251">
        <f t="shared" si="8142"/>
        <v>1</v>
      </c>
      <c r="JU515" s="251">
        <f t="shared" si="8142"/>
        <v>11</v>
      </c>
      <c r="JV515" s="251">
        <f t="shared" si="8142"/>
        <v>8</v>
      </c>
      <c r="JW515" s="251">
        <f t="shared" si="8142"/>
        <v>2</v>
      </c>
      <c r="JX515" s="251">
        <f t="shared" si="8142"/>
        <v>1</v>
      </c>
    </row>
    <row r="516" spans="1:284" ht="15" customHeight="1" thickBot="1">
      <c r="A516" s="329"/>
      <c r="B516" s="330"/>
      <c r="C516" s="330"/>
      <c r="D516" s="330"/>
      <c r="E516" s="330"/>
      <c r="F516" s="330"/>
      <c r="G516" s="330"/>
      <c r="H516" s="330"/>
      <c r="I516" s="331"/>
      <c r="J516" s="249"/>
      <c r="K516" s="254"/>
      <c r="L516" s="248"/>
      <c r="M516" s="251"/>
      <c r="N516" s="252"/>
      <c r="O516" s="253"/>
      <c r="P516" s="252"/>
      <c r="Q516" s="252"/>
      <c r="R516" s="251"/>
      <c r="S516" s="252"/>
      <c r="T516" s="251"/>
      <c r="U516" s="252"/>
      <c r="V516" s="255">
        <f>V515/L515</f>
        <v>0</v>
      </c>
      <c r="W516" s="255">
        <f>W515/L515</f>
        <v>2.2727272727272728E-2</v>
      </c>
      <c r="X516" s="255">
        <f>X515/L515</f>
        <v>0</v>
      </c>
      <c r="Y516" s="255">
        <f>Y515/L515</f>
        <v>0</v>
      </c>
      <c r="Z516" s="255">
        <f>Z515/L515</f>
        <v>0</v>
      </c>
      <c r="AA516" s="255">
        <f>AA515/L515</f>
        <v>0</v>
      </c>
      <c r="AB516" s="255">
        <f>AB515/L515</f>
        <v>2.2727272727272728E-2</v>
      </c>
      <c r="AC516" s="255">
        <f>AC515/L515</f>
        <v>0</v>
      </c>
      <c r="AD516" s="255">
        <f>AD515/L515</f>
        <v>0</v>
      </c>
      <c r="AE516" s="255">
        <f>AE515/L515</f>
        <v>0</v>
      </c>
      <c r="AF516" s="255">
        <f>AF515/L515</f>
        <v>0</v>
      </c>
      <c r="AG516" s="248"/>
      <c r="AH516" s="251"/>
      <c r="AI516" s="252"/>
      <c r="AJ516" s="253"/>
      <c r="AK516" s="252"/>
      <c r="AL516" s="252"/>
      <c r="AM516" s="251"/>
      <c r="AN516" s="252"/>
      <c r="AO516" s="251"/>
      <c r="AP516" s="252"/>
      <c r="AQ516" s="255">
        <f>AQ515/AG515</f>
        <v>0</v>
      </c>
      <c r="AR516" s="255">
        <f>AR515/AG515</f>
        <v>0</v>
      </c>
      <c r="AS516" s="255">
        <f>AS515/AG515</f>
        <v>2.5000000000000001E-2</v>
      </c>
      <c r="AT516" s="255">
        <f>AT515/AG515</f>
        <v>0</v>
      </c>
      <c r="AU516" s="255">
        <f>AU515/AG515</f>
        <v>0</v>
      </c>
      <c r="AV516" s="255">
        <f>AV515/AG515</f>
        <v>0</v>
      </c>
      <c r="AW516" s="255">
        <f>AW515/AG515</f>
        <v>0</v>
      </c>
      <c r="AX516" s="255">
        <f>AX515/AG515</f>
        <v>2.5000000000000001E-2</v>
      </c>
      <c r="AY516" s="255">
        <f>AY515/AG515</f>
        <v>7.4999999999999997E-2</v>
      </c>
      <c r="AZ516" s="255">
        <f>AZ515/AG515</f>
        <v>0</v>
      </c>
      <c r="BA516" s="255">
        <f>BA515/AG515</f>
        <v>0</v>
      </c>
      <c r="BB516" s="248"/>
      <c r="BC516" s="251"/>
      <c r="BD516" s="252"/>
      <c r="BE516" s="253"/>
      <c r="BF516" s="252"/>
      <c r="BG516" s="252"/>
      <c r="BH516" s="251"/>
      <c r="BI516" s="252"/>
      <c r="BJ516" s="251"/>
      <c r="BK516" s="252"/>
      <c r="BL516" s="255">
        <f>BL515/BB515</f>
        <v>0</v>
      </c>
      <c r="BM516" s="255">
        <f>BM515/BB515</f>
        <v>0</v>
      </c>
      <c r="BN516" s="255">
        <f>BN515/BB515</f>
        <v>4.7619047619047616E-2</v>
      </c>
      <c r="BO516" s="255">
        <f>BO515/BB515</f>
        <v>0</v>
      </c>
      <c r="BP516" s="255">
        <f>BP515/BB515</f>
        <v>0</v>
      </c>
      <c r="BQ516" s="255">
        <f>BQ515/BB515</f>
        <v>0</v>
      </c>
      <c r="BR516" s="255">
        <f>BR515/BB515</f>
        <v>0</v>
      </c>
      <c r="BS516" s="255">
        <f>BS515/BB515</f>
        <v>0</v>
      </c>
      <c r="BT516" s="255">
        <f>BT515/BB515</f>
        <v>2.3809523809523808E-2</v>
      </c>
      <c r="BU516" s="255">
        <f>BU515/BB515</f>
        <v>2.3809523809523808E-2</v>
      </c>
      <c r="BV516" s="255">
        <f>BV515/BB515</f>
        <v>0</v>
      </c>
      <c r="BW516" s="248"/>
      <c r="BX516" s="251"/>
      <c r="BY516" s="252"/>
      <c r="BZ516" s="253"/>
      <c r="CA516" s="252"/>
      <c r="CB516" s="252"/>
      <c r="CC516" s="251"/>
      <c r="CD516" s="252"/>
      <c r="CE516" s="251"/>
      <c r="CF516" s="252"/>
      <c r="CG516" s="255">
        <f>CG515/BW515</f>
        <v>0</v>
      </c>
      <c r="CH516" s="255">
        <f>CH515/BW515</f>
        <v>0</v>
      </c>
      <c r="CI516" s="255">
        <f>CI515/BW515</f>
        <v>0</v>
      </c>
      <c r="CJ516" s="255">
        <f>CJ515/BW515</f>
        <v>0</v>
      </c>
      <c r="CK516" s="255">
        <f>CK515/BW515</f>
        <v>0</v>
      </c>
      <c r="CL516" s="255">
        <f>CL515/BW515</f>
        <v>0</v>
      </c>
      <c r="CM516" s="255">
        <f>CM515/BW515</f>
        <v>0</v>
      </c>
      <c r="CN516" s="255">
        <f>CN515/BW515</f>
        <v>0</v>
      </c>
      <c r="CO516" s="255">
        <f>CO515/BW515</f>
        <v>0</v>
      </c>
      <c r="CP516" s="255">
        <f>CP515/BW515</f>
        <v>0</v>
      </c>
      <c r="CQ516" s="255">
        <f>CQ515/BW515</f>
        <v>0</v>
      </c>
      <c r="CR516" s="248"/>
      <c r="CS516" s="251"/>
      <c r="CT516" s="252"/>
      <c r="CU516" s="253"/>
      <c r="CV516" s="252"/>
      <c r="CW516" s="252"/>
      <c r="CX516" s="251"/>
      <c r="CY516" s="252"/>
      <c r="CZ516" s="251"/>
      <c r="DA516" s="252"/>
      <c r="DB516" s="255">
        <f>DB515/CR515</f>
        <v>0</v>
      </c>
      <c r="DC516" s="255">
        <f>DC515/CR515</f>
        <v>0</v>
      </c>
      <c r="DD516" s="255">
        <f>DD515/CR515</f>
        <v>0</v>
      </c>
      <c r="DE516" s="255">
        <f>DE515/CR515</f>
        <v>0</v>
      </c>
      <c r="DF516" s="255">
        <f>DF515/CR515</f>
        <v>0</v>
      </c>
      <c r="DG516" s="255">
        <f>DG515/CR515</f>
        <v>0</v>
      </c>
      <c r="DH516" s="255">
        <f>DH515/CR515</f>
        <v>0</v>
      </c>
      <c r="DI516" s="255">
        <f>DI515/CR515</f>
        <v>0</v>
      </c>
      <c r="DJ516" s="255">
        <f>DJ515/CR515</f>
        <v>0</v>
      </c>
      <c r="DK516" s="255">
        <f>DK515/CR515</f>
        <v>0</v>
      </c>
      <c r="DL516" s="255">
        <f>DL515/CR515</f>
        <v>0</v>
      </c>
      <c r="DM516" s="248"/>
      <c r="DN516" s="251"/>
      <c r="DO516" s="252"/>
      <c r="DP516" s="253"/>
      <c r="DQ516" s="252"/>
      <c r="DR516" s="252"/>
      <c r="DS516" s="251"/>
      <c r="DT516" s="252"/>
      <c r="DU516" s="251"/>
      <c r="DV516" s="252"/>
      <c r="DW516" s="255">
        <f>DW515/DM515</f>
        <v>0</v>
      </c>
      <c r="DX516" s="255">
        <f>DX515/DM515</f>
        <v>0</v>
      </c>
      <c r="DY516" s="255">
        <f>DY515/DM515</f>
        <v>0</v>
      </c>
      <c r="DZ516" s="255">
        <f>DZ515/DM515</f>
        <v>0</v>
      </c>
      <c r="EA516" s="255">
        <f>EA515/DM515</f>
        <v>0</v>
      </c>
      <c r="EB516" s="255">
        <f>EB515/DM515</f>
        <v>0</v>
      </c>
      <c r="EC516" s="255">
        <f>EC515/DM515</f>
        <v>0</v>
      </c>
      <c r="ED516" s="255">
        <f>ED515/DM515</f>
        <v>0</v>
      </c>
      <c r="EE516" s="255">
        <f>EE515/DM515</f>
        <v>4.7619047619047616E-2</v>
      </c>
      <c r="EF516" s="255">
        <f>EF515/DM515</f>
        <v>0</v>
      </c>
      <c r="EG516" s="255">
        <f>EG515/DM515</f>
        <v>2.3809523809523808E-2</v>
      </c>
      <c r="EH516" s="248"/>
      <c r="EI516" s="251"/>
      <c r="EJ516" s="252"/>
      <c r="EK516" s="253"/>
      <c r="EL516" s="252"/>
      <c r="EM516" s="252"/>
      <c r="EN516" s="251"/>
      <c r="EO516" s="252"/>
      <c r="EP516" s="251"/>
      <c r="EQ516" s="252"/>
      <c r="ER516" s="255">
        <f>ER515/EH515</f>
        <v>0</v>
      </c>
      <c r="ES516" s="255">
        <f>ES515/EH515</f>
        <v>0</v>
      </c>
      <c r="ET516" s="255">
        <f>ET515/EH515</f>
        <v>0</v>
      </c>
      <c r="EU516" s="255">
        <f>EU515/EH515</f>
        <v>0</v>
      </c>
      <c r="EV516" s="255">
        <f>EV515/EH515</f>
        <v>0</v>
      </c>
      <c r="EW516" s="255">
        <f>EW515/EH515</f>
        <v>0</v>
      </c>
      <c r="EX516" s="255">
        <f>EX515/EH515</f>
        <v>0</v>
      </c>
      <c r="EY516" s="255">
        <f>EY515/EH515</f>
        <v>0</v>
      </c>
      <c r="EZ516" s="255">
        <f>EZ515/EH515</f>
        <v>2.2727272727272728E-2</v>
      </c>
      <c r="FA516" s="255">
        <f>FA515/EH515</f>
        <v>0</v>
      </c>
      <c r="FB516" s="255">
        <f>FB515/EH515</f>
        <v>0</v>
      </c>
      <c r="FC516" s="248"/>
      <c r="FD516" s="251"/>
      <c r="FE516" s="252"/>
      <c r="FF516" s="253"/>
      <c r="FG516" s="252"/>
      <c r="FH516" s="252"/>
      <c r="FI516" s="251"/>
      <c r="FJ516" s="252"/>
      <c r="FK516" s="251"/>
      <c r="FL516" s="252"/>
      <c r="FM516" s="255">
        <f>FM515/FC515</f>
        <v>0</v>
      </c>
      <c r="FN516" s="255">
        <f>FN515/FC515</f>
        <v>0</v>
      </c>
      <c r="FO516" s="255">
        <f>FO515/FC515</f>
        <v>0</v>
      </c>
      <c r="FP516" s="255">
        <f>FP515/FC515</f>
        <v>0</v>
      </c>
      <c r="FQ516" s="255">
        <f>FQ515/FC515</f>
        <v>0</v>
      </c>
      <c r="FR516" s="255">
        <f>FR515/FC515</f>
        <v>0</v>
      </c>
      <c r="FS516" s="255">
        <f>FS515/FC515</f>
        <v>0</v>
      </c>
      <c r="FT516" s="255">
        <f>FT515/FC515</f>
        <v>2.7777777777777776E-2</v>
      </c>
      <c r="FU516" s="255">
        <f>FU515/FC515</f>
        <v>2.7777777777777776E-2</v>
      </c>
      <c r="FV516" s="255">
        <f>FV515/FC515</f>
        <v>0</v>
      </c>
      <c r="FW516" s="255">
        <f>FW515/FC515</f>
        <v>0</v>
      </c>
      <c r="FX516" s="248"/>
      <c r="FY516" s="251"/>
      <c r="FZ516" s="252"/>
      <c r="GA516" s="253"/>
      <c r="GB516" s="252"/>
      <c r="GC516" s="252"/>
      <c r="GD516" s="251"/>
      <c r="GE516" s="252"/>
      <c r="GF516" s="251"/>
      <c r="GG516" s="252"/>
      <c r="GH516" s="255">
        <f>GH515/FX515</f>
        <v>0</v>
      </c>
      <c r="GI516" s="255">
        <f>GI515/FX515</f>
        <v>0</v>
      </c>
      <c r="GJ516" s="255">
        <f>GJ515/FX515</f>
        <v>0</v>
      </c>
      <c r="GK516" s="255">
        <f>GK515/FX515</f>
        <v>0</v>
      </c>
      <c r="GL516" s="255">
        <f>GL515/FX515</f>
        <v>0</v>
      </c>
      <c r="GM516" s="255">
        <f>GM515/FX515</f>
        <v>0</v>
      </c>
      <c r="GN516" s="255">
        <f>GN515/FX515</f>
        <v>0</v>
      </c>
      <c r="GO516" s="255">
        <f>GO515/FX515</f>
        <v>4.5454545454545456E-2</v>
      </c>
      <c r="GP516" s="255">
        <f>GP515/FX515</f>
        <v>0</v>
      </c>
      <c r="GQ516" s="255">
        <f>GQ515/FX515</f>
        <v>0</v>
      </c>
      <c r="GR516" s="255">
        <f>GR515/FX515</f>
        <v>0</v>
      </c>
      <c r="GS516" s="248"/>
      <c r="GT516" s="251"/>
      <c r="GU516" s="252"/>
      <c r="GV516" s="253"/>
      <c r="GW516" s="252"/>
      <c r="GX516" s="252"/>
      <c r="GY516" s="251"/>
      <c r="GZ516" s="252"/>
      <c r="HA516" s="251"/>
      <c r="HB516" s="252"/>
      <c r="HC516" s="255">
        <f>HC515/GS515</f>
        <v>0</v>
      </c>
      <c r="HD516" s="255">
        <f>HD515/GS515</f>
        <v>0</v>
      </c>
      <c r="HE516" s="255">
        <f>HE515/GS515</f>
        <v>0</v>
      </c>
      <c r="HF516" s="255">
        <f>HF515/GS515</f>
        <v>0</v>
      </c>
      <c r="HG516" s="255">
        <f>HG515/GS515</f>
        <v>0</v>
      </c>
      <c r="HH516" s="255">
        <f>HH515/GS515</f>
        <v>0</v>
      </c>
      <c r="HI516" s="255">
        <f>HI515/GS515</f>
        <v>0</v>
      </c>
      <c r="HJ516" s="255">
        <f>HJ515/GS515</f>
        <v>5.2631578947368418E-2</v>
      </c>
      <c r="HK516" s="255">
        <f>HK515/GS515</f>
        <v>0</v>
      </c>
      <c r="HL516" s="255">
        <f>HL515/GS515</f>
        <v>2.6315789473684209E-2</v>
      </c>
      <c r="HM516" s="255">
        <f>HM515/GS515</f>
        <v>0</v>
      </c>
      <c r="HN516" s="248"/>
      <c r="HO516" s="251"/>
      <c r="HP516" s="252"/>
      <c r="HQ516" s="253"/>
      <c r="HR516" s="252"/>
      <c r="HS516" s="252"/>
      <c r="HT516" s="251"/>
      <c r="HU516" s="252"/>
      <c r="HV516" s="251"/>
      <c r="HW516" s="252"/>
      <c r="HX516" s="255">
        <f>HX515/HN515</f>
        <v>0</v>
      </c>
      <c r="HY516" s="255">
        <f>HY515/HN515</f>
        <v>0</v>
      </c>
      <c r="HZ516" s="255">
        <f>HZ515/HN515</f>
        <v>0</v>
      </c>
      <c r="IA516" s="255">
        <f>IA515/HN515</f>
        <v>0</v>
      </c>
      <c r="IB516" s="255">
        <f>IB515/HN515</f>
        <v>0</v>
      </c>
      <c r="IC516" s="255">
        <f>IC515/HN515</f>
        <v>0</v>
      </c>
      <c r="ID516" s="255">
        <f>ID515/HN515</f>
        <v>0</v>
      </c>
      <c r="IE516" s="255">
        <f>IE515/HN515</f>
        <v>9.5238095238095233E-2</v>
      </c>
      <c r="IF516" s="255">
        <f>IF515/HN515</f>
        <v>0</v>
      </c>
      <c r="IG516" s="255">
        <f>IG515/HN515</f>
        <v>0</v>
      </c>
      <c r="IH516" s="255">
        <f>IH515/HN515</f>
        <v>0</v>
      </c>
      <c r="II516" s="248"/>
      <c r="IJ516" s="251"/>
      <c r="IK516" s="252"/>
      <c r="IL516" s="253"/>
      <c r="IM516" s="252"/>
      <c r="IN516" s="252"/>
      <c r="IO516" s="251"/>
      <c r="IP516" s="252"/>
      <c r="IQ516" s="251"/>
      <c r="IR516" s="252"/>
      <c r="IS516" s="255">
        <f>IS515/II515</f>
        <v>0</v>
      </c>
      <c r="IT516" s="255">
        <f>IT515/II515</f>
        <v>0</v>
      </c>
      <c r="IU516" s="255">
        <f>IU515/II515</f>
        <v>0</v>
      </c>
      <c r="IV516" s="255">
        <f>IV515/II515</f>
        <v>0</v>
      </c>
      <c r="IW516" s="255">
        <f>IW515/II515</f>
        <v>0</v>
      </c>
      <c r="IX516" s="255">
        <f>IX515/II515</f>
        <v>0</v>
      </c>
      <c r="IY516" s="255">
        <f>IY515/II515</f>
        <v>0</v>
      </c>
      <c r="IZ516" s="255">
        <f>IZ515/II515</f>
        <v>2.6315789473684209E-2</v>
      </c>
      <c r="JA516" s="255">
        <f>JA515/II515</f>
        <v>0</v>
      </c>
      <c r="JB516" s="255">
        <f>JB515/II515</f>
        <v>0</v>
      </c>
      <c r="JC516" s="255">
        <f>JC515/II515</f>
        <v>0</v>
      </c>
      <c r="JD516" s="248"/>
      <c r="JE516" s="251"/>
      <c r="JF516" s="252"/>
      <c r="JG516" s="253"/>
      <c r="JH516" s="252"/>
      <c r="JI516" s="252"/>
      <c r="JJ516" s="251"/>
      <c r="JK516" s="252"/>
      <c r="JL516" s="251"/>
      <c r="JM516" s="252"/>
      <c r="JN516" s="255">
        <f>JN515/JD515</f>
        <v>0</v>
      </c>
      <c r="JO516" s="255">
        <f>JO515/JD515</f>
        <v>2.0746887966804979E-3</v>
      </c>
      <c r="JP516" s="255">
        <f>JP515/JD515</f>
        <v>6.2240663900414933E-3</v>
      </c>
      <c r="JQ516" s="255">
        <f>JQ515/JD515</f>
        <v>0</v>
      </c>
      <c r="JR516" s="255">
        <f>JR515/JD515</f>
        <v>0</v>
      </c>
      <c r="JS516" s="255">
        <f>JS515/JD515</f>
        <v>0</v>
      </c>
      <c r="JT516" s="255">
        <f>JT515/JD515</f>
        <v>2.0746887966804979E-3</v>
      </c>
      <c r="JU516" s="255">
        <f>JU515/JD515</f>
        <v>2.2821576763485476E-2</v>
      </c>
      <c r="JV516" s="255">
        <f>JV515/JD515</f>
        <v>1.6597510373443983E-2</v>
      </c>
      <c r="JW516" s="255">
        <f>JW515/JD515</f>
        <v>4.1493775933609959E-3</v>
      </c>
      <c r="JX516" s="255">
        <f>JX515/JD515</f>
        <v>2.0746887966804979E-3</v>
      </c>
    </row>
    <row r="517" spans="1:284" ht="15" customHeight="1">
      <c r="A517" s="269">
        <v>1</v>
      </c>
      <c r="B517" s="124">
        <v>19950703481</v>
      </c>
      <c r="C517" s="227">
        <f t="shared" ref="C517" ca="1" si="8143">IF(INT(MID(B517,5,2))&lt;=MONTH(NOW()),YEAR(NOW())-INT(LEFT(B517,4)),YEAR(NOW())-INT(LEFT(B517,4))-1)</f>
        <v>25</v>
      </c>
      <c r="D517" s="227">
        <f t="shared" ref="D517" ca="1" si="8144">IF(INT(MID(B517,5,2))&lt;=MONTH(NOW()),MONTH(NOW())-INT(MID(B517,5,2)),12-(INT(MID(B517,5,2))-MONTH(NOW())))</f>
        <v>8</v>
      </c>
      <c r="E517" s="228">
        <f t="shared" ref="E517" si="8145">+SUM($B$1-DATE(H517,G517,F517))/365</f>
        <v>47.060273972602737</v>
      </c>
      <c r="F517" s="118">
        <v>19</v>
      </c>
      <c r="G517" s="118">
        <v>1</v>
      </c>
      <c r="H517" s="118">
        <v>1973</v>
      </c>
      <c r="I517" s="115" t="s">
        <v>429</v>
      </c>
      <c r="J517" s="105" t="s">
        <v>818</v>
      </c>
      <c r="K517" s="103" t="s">
        <v>647</v>
      </c>
      <c r="L517" s="247">
        <v>22</v>
      </c>
      <c r="M517" s="247">
        <f t="shared" ref="M517:M539" si="8146">L517-(R517+T517)</f>
        <v>22</v>
      </c>
      <c r="N517" s="260">
        <f t="shared" ref="N517:N540" si="8147">M517/L517</f>
        <v>1</v>
      </c>
      <c r="O517" s="238">
        <f t="shared" ref="O517:O540" si="8148">L517-M517</f>
        <v>0</v>
      </c>
      <c r="P517" s="260">
        <f t="shared" ref="P517:P540" si="8149">O517/L517</f>
        <v>0</v>
      </c>
      <c r="Q517" s="260">
        <f t="shared" ref="Q517:Q539" si="8150">(L517-T517)/L517</f>
        <v>1</v>
      </c>
      <c r="R517" s="247">
        <f t="shared" ref="R517:R539" si="8151">AC517+AB517+AA517</f>
        <v>0</v>
      </c>
      <c r="S517" s="260">
        <f t="shared" ref="S517:S540" si="8152">R517/L517</f>
        <v>0</v>
      </c>
      <c r="T517" s="247">
        <f t="shared" ref="T517:T539" si="8153">V517+W517+X517+Y517+Z517</f>
        <v>0</v>
      </c>
      <c r="U517" s="260">
        <f t="shared" ref="U517:U540" si="8154">T517/L517</f>
        <v>0</v>
      </c>
      <c r="V517" s="247">
        <v>0</v>
      </c>
      <c r="W517" s="247">
        <v>0</v>
      </c>
      <c r="X517" s="247">
        <v>0</v>
      </c>
      <c r="Y517" s="247">
        <v>0</v>
      </c>
      <c r="Z517" s="247">
        <v>0</v>
      </c>
      <c r="AA517" s="247">
        <v>0</v>
      </c>
      <c r="AB517" s="247">
        <v>0</v>
      </c>
      <c r="AC517" s="247">
        <v>0</v>
      </c>
      <c r="AD517" s="247">
        <v>0</v>
      </c>
      <c r="AE517" s="247">
        <v>1</v>
      </c>
      <c r="AF517" s="247">
        <v>0</v>
      </c>
      <c r="AG517" s="236">
        <v>20</v>
      </c>
      <c r="AH517" s="236">
        <f t="shared" ref="AH517:AH539" si="8155">AG517-(AM517+AO517)</f>
        <v>20</v>
      </c>
      <c r="AI517" s="237">
        <f t="shared" ref="AI517:AI540" si="8156">AH517/AG517</f>
        <v>1</v>
      </c>
      <c r="AJ517" s="238">
        <f t="shared" ref="AJ517:AJ540" si="8157">AG517-AH517</f>
        <v>0</v>
      </c>
      <c r="AK517" s="237">
        <f t="shared" ref="AK517:AK540" si="8158">AJ517/AG517</f>
        <v>0</v>
      </c>
      <c r="AL517" s="237">
        <f t="shared" ref="AL517:AL539" si="8159">(AG517-AO517)/AG517</f>
        <v>1</v>
      </c>
      <c r="AM517" s="236">
        <f t="shared" ref="AM517:AM539" si="8160">AX517+AW517+AV517</f>
        <v>0</v>
      </c>
      <c r="AN517" s="237">
        <f t="shared" ref="AN517:AN540" si="8161">AM517/AG517</f>
        <v>0</v>
      </c>
      <c r="AO517" s="236">
        <f t="shared" ref="AO517:AO539" si="8162">AQ517+AR517+AS517+AT517+AU517</f>
        <v>0</v>
      </c>
      <c r="AP517" s="237">
        <f t="shared" ref="AP517:AP540" si="8163">AO517/AG517</f>
        <v>0</v>
      </c>
      <c r="AQ517" s="236">
        <v>0</v>
      </c>
      <c r="AR517" s="236">
        <v>0</v>
      </c>
      <c r="AS517" s="236">
        <v>0</v>
      </c>
      <c r="AT517" s="236">
        <v>0</v>
      </c>
      <c r="AU517" s="236">
        <v>0</v>
      </c>
      <c r="AV517" s="236">
        <v>0</v>
      </c>
      <c r="AW517" s="236">
        <v>0</v>
      </c>
      <c r="AX517" s="236">
        <v>0</v>
      </c>
      <c r="AY517" s="236">
        <v>1</v>
      </c>
      <c r="AZ517" s="236">
        <v>1</v>
      </c>
      <c r="BA517" s="236">
        <v>0</v>
      </c>
      <c r="BB517" s="236">
        <v>21</v>
      </c>
      <c r="BC517" s="236">
        <f t="shared" ref="BC517:BC539" si="8164">BB517-(BH517+BJ517)</f>
        <v>20</v>
      </c>
      <c r="BD517" s="237">
        <f t="shared" ref="BD517:BD540" si="8165">BC517/BB517</f>
        <v>0.95238095238095233</v>
      </c>
      <c r="BE517" s="238">
        <f t="shared" ref="BE517:BE540" si="8166">BB517-BC517</f>
        <v>1</v>
      </c>
      <c r="BF517" s="237">
        <f t="shared" ref="BF517:BF540" si="8167">BE517/BB517</f>
        <v>4.7619047619047616E-2</v>
      </c>
      <c r="BG517" s="237">
        <f t="shared" ref="BG517:BG539" si="8168">(BB517-BJ517)/BB517</f>
        <v>1</v>
      </c>
      <c r="BH517" s="236">
        <f t="shared" ref="BH517:BH539" si="8169">BS517+BR517+BQ517</f>
        <v>1</v>
      </c>
      <c r="BI517" s="237">
        <f t="shared" ref="BI517:BI540" si="8170">BH517/BB517</f>
        <v>4.7619047619047616E-2</v>
      </c>
      <c r="BJ517" s="236">
        <f t="shared" ref="BJ517:BJ539" si="8171">BL517+BM517+BN517+BO517+BP517</f>
        <v>0</v>
      </c>
      <c r="BK517" s="237">
        <f t="shared" ref="BK517:BK540" si="8172">BJ517/BB517</f>
        <v>0</v>
      </c>
      <c r="BL517" s="236">
        <v>0</v>
      </c>
      <c r="BM517" s="236">
        <v>0</v>
      </c>
      <c r="BN517" s="236">
        <v>0</v>
      </c>
      <c r="BO517" s="236">
        <v>0</v>
      </c>
      <c r="BP517" s="236">
        <v>0</v>
      </c>
      <c r="BQ517" s="236">
        <v>0</v>
      </c>
      <c r="BR517" s="236">
        <v>0</v>
      </c>
      <c r="BS517" s="236">
        <v>1</v>
      </c>
      <c r="BT517" s="236">
        <v>2</v>
      </c>
      <c r="BU517" s="236">
        <v>0</v>
      </c>
      <c r="BV517" s="236">
        <v>0</v>
      </c>
      <c r="BW517" s="247">
        <v>21</v>
      </c>
      <c r="BX517" s="247">
        <f t="shared" ref="BX517:BX539" si="8173">BW517-(CC517+CE517)</f>
        <v>10</v>
      </c>
      <c r="BY517" s="260">
        <f t="shared" ref="BY517:BY540" si="8174">BX517/BW517</f>
        <v>0.47619047619047616</v>
      </c>
      <c r="BZ517" s="238">
        <f t="shared" ref="BZ517:BZ540" si="8175">BW517-BX517</f>
        <v>11</v>
      </c>
      <c r="CA517" s="260">
        <f t="shared" ref="CA517:CA540" si="8176">BZ517/BW517</f>
        <v>0.52380952380952384</v>
      </c>
      <c r="CB517" s="260">
        <f t="shared" ref="CB517:CB539" si="8177">(BW517-CE517)/BW517</f>
        <v>0.47619047619047616</v>
      </c>
      <c r="CC517" s="247">
        <f t="shared" ref="CC517:CC539" si="8178">CN517+CM517+CL517</f>
        <v>0</v>
      </c>
      <c r="CD517" s="260">
        <f t="shared" ref="CD517:CD540" si="8179">CC517/BW517</f>
        <v>0</v>
      </c>
      <c r="CE517" s="247">
        <f t="shared" ref="CE517:CE539" si="8180">CG517+CH517+CI517+CJ517+CK517</f>
        <v>11</v>
      </c>
      <c r="CF517" s="260">
        <f t="shared" ref="CF517:CF540" si="8181">CE517/BW517</f>
        <v>0.52380952380952384</v>
      </c>
      <c r="CG517" s="247">
        <v>0</v>
      </c>
      <c r="CH517" s="247">
        <v>0</v>
      </c>
      <c r="CI517" s="247">
        <v>11</v>
      </c>
      <c r="CJ517" s="247">
        <v>0</v>
      </c>
      <c r="CK517" s="247">
        <v>0</v>
      </c>
      <c r="CL517" s="247">
        <v>0</v>
      </c>
      <c r="CM517" s="247">
        <v>0</v>
      </c>
      <c r="CN517" s="247">
        <v>0</v>
      </c>
      <c r="CO517" s="247">
        <v>0</v>
      </c>
      <c r="CP517" s="247">
        <v>0</v>
      </c>
      <c r="CQ517" s="247">
        <v>0</v>
      </c>
      <c r="CR517" s="274">
        <v>15</v>
      </c>
      <c r="CS517" s="247">
        <f t="shared" ref="CS517:CS559" si="8182">CR517-(CX517+CZ517)</f>
        <v>15</v>
      </c>
      <c r="CT517" s="237">
        <f t="shared" ref="CT517:CT559" si="8183">CS517/CR517</f>
        <v>1</v>
      </c>
      <c r="CU517" s="238">
        <f t="shared" ref="CU517:CU559" si="8184">CR517-CS517</f>
        <v>0</v>
      </c>
      <c r="CV517" s="259">
        <f t="shared" ref="CV517:CV559" si="8185">CU517/CR517</f>
        <v>0</v>
      </c>
      <c r="CW517" s="237">
        <f t="shared" ref="CW517:CW559" si="8186">(CR517-CZ517)/CR517</f>
        <v>1</v>
      </c>
      <c r="CX517" s="247">
        <f t="shared" si="7684"/>
        <v>0</v>
      </c>
      <c r="CY517" s="237">
        <f t="shared" si="7769"/>
        <v>0</v>
      </c>
      <c r="CZ517" s="247">
        <f t="shared" si="7685"/>
        <v>0</v>
      </c>
      <c r="DA517" s="259">
        <f t="shared" si="7770"/>
        <v>0</v>
      </c>
      <c r="DB517" s="247">
        <v>0</v>
      </c>
      <c r="DC517" s="247">
        <v>0</v>
      </c>
      <c r="DD517" s="247">
        <v>0</v>
      </c>
      <c r="DE517" s="247">
        <v>0</v>
      </c>
      <c r="DF517" s="247">
        <v>0</v>
      </c>
      <c r="DG517" s="247">
        <v>0</v>
      </c>
      <c r="DH517" s="247">
        <v>0</v>
      </c>
      <c r="DI517" s="247">
        <v>0</v>
      </c>
      <c r="DJ517" s="274">
        <v>1</v>
      </c>
      <c r="DK517" s="274">
        <v>0</v>
      </c>
      <c r="DL517" s="274">
        <v>2</v>
      </c>
      <c r="DM517" s="274">
        <v>21</v>
      </c>
      <c r="DN517" s="247">
        <f t="shared" ref="DN517:DN539" si="8187">DM517-(DS517+DU517)</f>
        <v>21</v>
      </c>
      <c r="DO517" s="237">
        <f t="shared" ref="DO517:DO540" si="8188">DN517/DM517</f>
        <v>1</v>
      </c>
      <c r="DP517" s="238">
        <f t="shared" ref="DP517:DP540" si="8189">DM517-DN517</f>
        <v>0</v>
      </c>
      <c r="DQ517" s="259">
        <f t="shared" ref="DQ517:DQ540" si="8190">DP517/DM517</f>
        <v>0</v>
      </c>
      <c r="DR517" s="237">
        <f t="shared" ref="DR517:DR539" si="8191">(DM517-DU517)/DM517</f>
        <v>1</v>
      </c>
      <c r="DS517" s="247">
        <f t="shared" ref="DS517:DS539" si="8192">DZ517+EC517+ED517</f>
        <v>0</v>
      </c>
      <c r="DT517" s="237">
        <f t="shared" ref="DT517:DT540" si="8193">DS517/DM517</f>
        <v>0</v>
      </c>
      <c r="DU517" s="247">
        <f t="shared" ref="DU517:DU539" si="8194">DW517+DX517+DY517+EA517+EB517</f>
        <v>0</v>
      </c>
      <c r="DV517" s="259">
        <f t="shared" ref="DV517:DV540" si="8195">DU517/DM517</f>
        <v>0</v>
      </c>
      <c r="DW517" s="247">
        <v>0</v>
      </c>
      <c r="DX517" s="247">
        <v>0</v>
      </c>
      <c r="DY517" s="247">
        <v>0</v>
      </c>
      <c r="DZ517" s="247">
        <v>0</v>
      </c>
      <c r="EA517" s="247">
        <v>0</v>
      </c>
      <c r="EB517" s="247">
        <v>0</v>
      </c>
      <c r="EC517" s="247">
        <v>0</v>
      </c>
      <c r="ED517" s="247">
        <v>0</v>
      </c>
      <c r="EE517" s="274">
        <v>1</v>
      </c>
      <c r="EF517" s="274">
        <v>0</v>
      </c>
      <c r="EG517" s="274">
        <v>2</v>
      </c>
      <c r="EH517" s="274">
        <v>22</v>
      </c>
      <c r="EI517" s="247">
        <f t="shared" ref="EI517:EI539" si="8196">EH517-(EN517+EP517)</f>
        <v>20</v>
      </c>
      <c r="EJ517" s="237">
        <f t="shared" ref="EJ517:EJ540" si="8197">EI517/EH517</f>
        <v>0.90909090909090906</v>
      </c>
      <c r="EK517" s="238">
        <f t="shared" ref="EK517:EK540" si="8198">EH517-EI517</f>
        <v>2</v>
      </c>
      <c r="EL517" s="259">
        <f t="shared" ref="EL517:EL540" si="8199">EK517/EH517</f>
        <v>9.0909090909090912E-2</v>
      </c>
      <c r="EM517" s="237">
        <f t="shared" ref="EM517:EM539" si="8200">(EH517-EP517)/EH517</f>
        <v>0.90909090909090906</v>
      </c>
      <c r="EN517" s="247">
        <f t="shared" ref="EN517:EN539" si="8201">EU517+EX517+EY517</f>
        <v>0</v>
      </c>
      <c r="EO517" s="237">
        <f t="shared" ref="EO517:EO540" si="8202">EN517/EH517</f>
        <v>0</v>
      </c>
      <c r="EP517" s="247">
        <f t="shared" ref="EP517:EP539" si="8203">ER517+ES517+ET517+EV517+EW517</f>
        <v>2</v>
      </c>
      <c r="EQ517" s="259">
        <f t="shared" ref="EQ517:EQ540" si="8204">EP517/EH517</f>
        <v>9.0909090909090912E-2</v>
      </c>
      <c r="ER517" s="247">
        <v>0</v>
      </c>
      <c r="ES517" s="247">
        <v>0</v>
      </c>
      <c r="ET517" s="247">
        <v>2</v>
      </c>
      <c r="EU517" s="247">
        <v>0</v>
      </c>
      <c r="EV517" s="247">
        <v>0</v>
      </c>
      <c r="EW517" s="247">
        <v>0</v>
      </c>
      <c r="EX517" s="247">
        <v>0</v>
      </c>
      <c r="EY517" s="247">
        <v>0</v>
      </c>
      <c r="EZ517" s="274">
        <v>1</v>
      </c>
      <c r="FA517" s="274">
        <v>0</v>
      </c>
      <c r="FB517" s="274">
        <v>0</v>
      </c>
      <c r="FC517" s="274">
        <v>18</v>
      </c>
      <c r="FD517" s="247">
        <f t="shared" ref="FD517:FD539" si="8205">FC517-(FI517+FK517)</f>
        <v>13</v>
      </c>
      <c r="FE517" s="237">
        <f t="shared" ref="FE517:FE540" si="8206">FD517/FC517</f>
        <v>0.72222222222222221</v>
      </c>
      <c r="FF517" s="238">
        <f t="shared" ref="FF517:FF540" si="8207">FC517-FD517</f>
        <v>5</v>
      </c>
      <c r="FG517" s="259">
        <f t="shared" ref="FG517:FG540" si="8208">FF517/FC517</f>
        <v>0.27777777777777779</v>
      </c>
      <c r="FH517" s="237">
        <f t="shared" ref="FH517:FH539" si="8209">(FC517-FK517)/FC517</f>
        <v>1</v>
      </c>
      <c r="FI517" s="247">
        <f t="shared" ref="FI517:FI539" si="8210">FP517+FS517+FT517</f>
        <v>5</v>
      </c>
      <c r="FJ517" s="237">
        <f t="shared" ref="FJ517:FJ540" si="8211">FI517/FC517</f>
        <v>0.27777777777777779</v>
      </c>
      <c r="FK517" s="247">
        <f t="shared" ref="FK517:FK539" si="8212">FM517+FN517+FO517+FQ517+FR517</f>
        <v>0</v>
      </c>
      <c r="FL517" s="259">
        <f t="shared" ref="FL517:FL540" si="8213">FK517/FC517</f>
        <v>0</v>
      </c>
      <c r="FM517" s="247">
        <v>0</v>
      </c>
      <c r="FN517" s="247">
        <v>0</v>
      </c>
      <c r="FO517" s="247">
        <v>0</v>
      </c>
      <c r="FP517" s="247">
        <v>0</v>
      </c>
      <c r="FQ517" s="247">
        <v>0</v>
      </c>
      <c r="FR517" s="247">
        <v>0</v>
      </c>
      <c r="FS517" s="247">
        <v>0</v>
      </c>
      <c r="FT517" s="247">
        <v>5</v>
      </c>
      <c r="FU517" s="274">
        <v>1</v>
      </c>
      <c r="FV517" s="274">
        <v>0</v>
      </c>
      <c r="FW517" s="274">
        <v>0</v>
      </c>
      <c r="FX517" s="274">
        <v>22</v>
      </c>
      <c r="FY517" s="247">
        <f t="shared" ref="FY517:FY539" si="8214">FX517-(GD517+GF517)</f>
        <v>21</v>
      </c>
      <c r="FZ517" s="237">
        <f t="shared" ref="FZ517:FZ540" si="8215">FY517/FX517</f>
        <v>0.95454545454545459</v>
      </c>
      <c r="GA517" s="238">
        <f t="shared" ref="GA517:GA540" si="8216">FX517-FY517</f>
        <v>1</v>
      </c>
      <c r="GB517" s="259">
        <f t="shared" ref="GB517:GB540" si="8217">GA517/FX517</f>
        <v>4.5454545454545456E-2</v>
      </c>
      <c r="GC517" s="237">
        <f t="shared" ref="GC517:GC539" si="8218">(FX517-GF517)/FX517</f>
        <v>1</v>
      </c>
      <c r="GD517" s="247">
        <f t="shared" ref="GD517:GD539" si="8219">GK517+GN517+GO517</f>
        <v>1</v>
      </c>
      <c r="GE517" s="237">
        <f t="shared" ref="GE517:GE540" si="8220">GD517/FX517</f>
        <v>4.5454545454545456E-2</v>
      </c>
      <c r="GF517" s="247">
        <f t="shared" ref="GF517:GF539" si="8221">GH517+GI517+GJ517+GL517+GM517</f>
        <v>0</v>
      </c>
      <c r="GG517" s="259">
        <f t="shared" ref="GG517:GG540" si="8222">GF517/FX517</f>
        <v>0</v>
      </c>
      <c r="GH517" s="247">
        <v>0</v>
      </c>
      <c r="GI517" s="247">
        <v>0</v>
      </c>
      <c r="GJ517" s="247">
        <v>0</v>
      </c>
      <c r="GK517" s="247">
        <v>0</v>
      </c>
      <c r="GL517" s="247">
        <v>0</v>
      </c>
      <c r="GM517" s="247">
        <v>0</v>
      </c>
      <c r="GN517" s="247">
        <v>0</v>
      </c>
      <c r="GO517" s="247">
        <v>1</v>
      </c>
      <c r="GP517" s="274">
        <v>1</v>
      </c>
      <c r="GQ517" s="274">
        <v>3</v>
      </c>
      <c r="GR517" s="274">
        <v>0</v>
      </c>
      <c r="GS517" s="274">
        <v>19</v>
      </c>
      <c r="GT517" s="247">
        <f t="shared" ref="GT517:GT539" si="8223">GS517-(GY517+HA517)</f>
        <v>19</v>
      </c>
      <c r="GU517" s="237">
        <f t="shared" ref="GU517:GU540" si="8224">GT517/GS517</f>
        <v>1</v>
      </c>
      <c r="GV517" s="238">
        <f t="shared" ref="GV517:GV540" si="8225">GS517-GT517</f>
        <v>0</v>
      </c>
      <c r="GW517" s="259">
        <f t="shared" ref="GW517:GW540" si="8226">GV517/GS517</f>
        <v>0</v>
      </c>
      <c r="GX517" s="237">
        <f t="shared" ref="GX517:GX539" si="8227">(GS517-HA517)/GS517</f>
        <v>1</v>
      </c>
      <c r="GY517" s="247">
        <f t="shared" ref="GY517:GY539" si="8228">HF517+HI517+HJ517</f>
        <v>0</v>
      </c>
      <c r="GZ517" s="237">
        <f t="shared" ref="GZ517:GZ540" si="8229">GY517/GS517</f>
        <v>0</v>
      </c>
      <c r="HA517" s="247">
        <f t="shared" ref="HA517:HA539" si="8230">HC517+HD517+HE517+HG517+HH517</f>
        <v>0</v>
      </c>
      <c r="HB517" s="259">
        <f t="shared" ref="HB517:HB540" si="8231">HA517/GS517</f>
        <v>0</v>
      </c>
      <c r="HC517" s="247">
        <v>0</v>
      </c>
      <c r="HD517" s="247">
        <v>0</v>
      </c>
      <c r="HE517" s="247">
        <v>0</v>
      </c>
      <c r="HF517" s="247">
        <v>0</v>
      </c>
      <c r="HG517" s="247">
        <v>0</v>
      </c>
      <c r="HH517" s="247">
        <v>0</v>
      </c>
      <c r="HI517" s="247">
        <v>0</v>
      </c>
      <c r="HJ517" s="247">
        <v>0</v>
      </c>
      <c r="HK517" s="274">
        <v>2</v>
      </c>
      <c r="HL517" s="274">
        <v>0</v>
      </c>
      <c r="HM517" s="274">
        <v>2</v>
      </c>
      <c r="HN517" s="274">
        <v>21</v>
      </c>
      <c r="HO517" s="247">
        <f t="shared" ref="HO517:HO539" si="8232">HN517-(HT517+HV517)</f>
        <v>20</v>
      </c>
      <c r="HP517" s="237">
        <f t="shared" ref="HP517:HP540" si="8233">HO517/HN517</f>
        <v>0.95238095238095233</v>
      </c>
      <c r="HQ517" s="238">
        <f t="shared" ref="HQ517:HQ540" si="8234">HN517-HO517</f>
        <v>1</v>
      </c>
      <c r="HR517" s="259">
        <f t="shared" ref="HR517:HR540" si="8235">HQ517/HN517</f>
        <v>4.7619047619047616E-2</v>
      </c>
      <c r="HS517" s="237">
        <f t="shared" ref="HS517:HS539" si="8236">(HN517-HV517)/HN517</f>
        <v>1</v>
      </c>
      <c r="HT517" s="247">
        <f t="shared" ref="HT517:HT539" si="8237">IA517+ID517+IE517</f>
        <v>1</v>
      </c>
      <c r="HU517" s="237">
        <f t="shared" ref="HU517:HU540" si="8238">HT517/HN517</f>
        <v>4.7619047619047616E-2</v>
      </c>
      <c r="HV517" s="247">
        <f t="shared" ref="HV517:HV539" si="8239">HX517+HY517+HZ517+IB517+IC517</f>
        <v>0</v>
      </c>
      <c r="HW517" s="259">
        <f t="shared" ref="HW517:HW540" si="8240">HV517/HN517</f>
        <v>0</v>
      </c>
      <c r="HX517" s="247">
        <v>0</v>
      </c>
      <c r="HY517" s="247">
        <v>0</v>
      </c>
      <c r="HZ517" s="247">
        <v>0</v>
      </c>
      <c r="IA517" s="247">
        <v>0</v>
      </c>
      <c r="IB517" s="247">
        <v>0</v>
      </c>
      <c r="IC517" s="247">
        <v>0</v>
      </c>
      <c r="ID517" s="247">
        <v>0</v>
      </c>
      <c r="IE517" s="247">
        <v>1</v>
      </c>
      <c r="IF517" s="274">
        <v>0</v>
      </c>
      <c r="IG517" s="274">
        <v>0</v>
      </c>
      <c r="IH517" s="274">
        <v>1</v>
      </c>
      <c r="II517" s="274">
        <v>19</v>
      </c>
      <c r="IJ517" s="247">
        <f t="shared" ref="IJ517:IJ539" si="8241">II517-(IO517+IQ517)</f>
        <v>17</v>
      </c>
      <c r="IK517" s="237">
        <f t="shared" ref="IK517:IK540" si="8242">IJ517/II517</f>
        <v>0.89473684210526316</v>
      </c>
      <c r="IL517" s="238">
        <f t="shared" ref="IL517:IL540" si="8243">II517-IJ517</f>
        <v>2</v>
      </c>
      <c r="IM517" s="259">
        <f t="shared" ref="IM517:IM540" si="8244">IL517/II517</f>
        <v>0.10526315789473684</v>
      </c>
      <c r="IN517" s="237">
        <f t="shared" ref="IN517:IN539" si="8245">(II517-IQ517)/II517</f>
        <v>0.89473684210526316</v>
      </c>
      <c r="IO517" s="247">
        <f t="shared" ref="IO517:IO539" si="8246">IV517+IY517+IZ517</f>
        <v>0</v>
      </c>
      <c r="IP517" s="237">
        <f t="shared" ref="IP517:IP540" si="8247">IO517/II517</f>
        <v>0</v>
      </c>
      <c r="IQ517" s="247">
        <f t="shared" ref="IQ517:IQ539" si="8248">IS517+IT517+IU517+IW517+IX517</f>
        <v>2</v>
      </c>
      <c r="IR517" s="259">
        <f t="shared" ref="IR517:IR540" si="8249">IQ517/II517</f>
        <v>0.10526315789473684</v>
      </c>
      <c r="IS517" s="247">
        <v>0</v>
      </c>
      <c r="IT517" s="247">
        <v>0</v>
      </c>
      <c r="IU517" s="247">
        <v>2</v>
      </c>
      <c r="IV517" s="247">
        <v>0</v>
      </c>
      <c r="IW517" s="247">
        <v>0</v>
      </c>
      <c r="IX517" s="247">
        <v>0</v>
      </c>
      <c r="IY517" s="247">
        <v>0</v>
      </c>
      <c r="IZ517" s="247">
        <v>0</v>
      </c>
      <c r="JA517" s="274">
        <v>1</v>
      </c>
      <c r="JB517" s="274">
        <v>0</v>
      </c>
      <c r="JC517" s="274">
        <v>1</v>
      </c>
      <c r="JD517" s="247">
        <f t="shared" ref="JD517:JD539" si="8250">L517+AG517+BB517+BW517+CR517+DM517+EH517+FC517+FX517+GS517+HN517+II517</f>
        <v>241</v>
      </c>
      <c r="JE517" s="247">
        <f t="shared" ref="JE517:JE520" si="8251">JD517-(JJ517+JL517)</f>
        <v>218</v>
      </c>
      <c r="JF517" s="260">
        <f t="shared" ref="JF517:JF520" si="8252">JE517/JD517</f>
        <v>0.9045643153526971</v>
      </c>
      <c r="JG517" s="238">
        <f t="shared" ref="JG517:JG520" si="8253">JD517-JE517</f>
        <v>23</v>
      </c>
      <c r="JH517" s="260">
        <f t="shared" ref="JH517:JH520" si="8254">JG517/JD517</f>
        <v>9.5435684647302899E-2</v>
      </c>
      <c r="JI517" s="260">
        <f t="shared" ref="JI517:JI520" si="8255">(JD517-JL517)/JD517</f>
        <v>0.93775933609958506</v>
      </c>
      <c r="JJ517" s="247">
        <f t="shared" ref="JJ517:JJ568" si="8256">JS517+JT517+JU517</f>
        <v>8</v>
      </c>
      <c r="JK517" s="260">
        <f t="shared" ref="JK517:JK568" si="8257">JJ517/JD517</f>
        <v>3.3195020746887967E-2</v>
      </c>
      <c r="JL517" s="247">
        <f t="shared" ref="JL517:JL568" si="8258">JN517+JO517+JP517+JQ517+JR517</f>
        <v>15</v>
      </c>
      <c r="JM517" s="260">
        <f t="shared" ref="JM517:JM520" si="8259">JL517/JD517</f>
        <v>6.2240663900414939E-2</v>
      </c>
      <c r="JN517" s="247">
        <f t="shared" ref="JN517:JN539" si="8260">V517+AQ517+BL517+CG517+DB517+DW517+ER517+FM517+GH517+HC517+HX517+IS517</f>
        <v>0</v>
      </c>
      <c r="JO517" s="247">
        <f t="shared" ref="JO517:JO539" si="8261">W517+AR517+BM517+CH517+DC517+DX517+ES517+FN517+GI517+HD517+HY517+IT517</f>
        <v>0</v>
      </c>
      <c r="JP517" s="247">
        <f t="shared" ref="JP517:JP539" si="8262">X517+AS517+BN517+CI517+DD517+DY517+ET517+FO517+GJ517+HE517+HZ517+IU517</f>
        <v>15</v>
      </c>
      <c r="JQ517" s="247">
        <f t="shared" ref="JQ517:JQ539" si="8263">Y517+AT517+BO517+CJ517+DE517+DZ517+EU517+FP517+GK517+HF517+IA517+IV517</f>
        <v>0</v>
      </c>
      <c r="JR517" s="247">
        <f t="shared" ref="JR517:JR539" si="8264">Z517+AU517+BP517+CK517+DF517+EA517+EV517+FQ517+GL517+HG517+IB517+IW517</f>
        <v>0</v>
      </c>
      <c r="JS517" s="247">
        <f t="shared" ref="JS517:JS539" si="8265">AA517+AV517+BQ517+CL517+DG517+EB517+EW517+FR517+GM517+HH517+IC517+IX517</f>
        <v>0</v>
      </c>
      <c r="JT517" s="247">
        <f t="shared" ref="JT517:JT539" si="8266">AB517+AW517+BR517+CM517+DH517+EC517+EX517+FS517+GN517+HI517+ID517+IY517</f>
        <v>0</v>
      </c>
      <c r="JU517" s="247">
        <f t="shared" ref="JU517:JU539" si="8267">AC517+AX517+BS517+CN517+DI517+ED517+EY517+FT517+GO517+HJ517+IE517+IZ517</f>
        <v>8</v>
      </c>
      <c r="JV517" s="247">
        <f t="shared" ref="JV517:JV539" si="8268">AD517+AY517+BT517+CO517+DJ517+EE517+EZ517+FU517+GP517+HK517+IF517+JA517</f>
        <v>11</v>
      </c>
      <c r="JW517" s="247">
        <f t="shared" ref="JW517:JW539" si="8269">AE517+AZ517+BU517+CP517+DK517+EF517+FA517+FV517+GQ517+HL517+IG517+JB517</f>
        <v>5</v>
      </c>
      <c r="JX517" s="247">
        <f t="shared" ref="JX517:JX539" si="8270">AF517+BA517+BV517+CQ517+DL517+EG517+FB517+FW517+GR517+HM517+IH517+JC517</f>
        <v>8</v>
      </c>
    </row>
    <row r="518" spans="1:284" ht="15" customHeight="1">
      <c r="A518" s="269">
        <f t="shared" ref="A518:A548" si="8271">A517+1</f>
        <v>2</v>
      </c>
      <c r="B518" s="122">
        <v>19920224320</v>
      </c>
      <c r="C518" s="227">
        <f t="shared" ref="C518" ca="1" si="8272">IF(INT(MID(B518,5,2))&lt;=MONTH(NOW()),YEAR(NOW())-INT(LEFT(B518,4)),YEAR(NOW())-INT(LEFT(B518,4))-1)</f>
        <v>29</v>
      </c>
      <c r="D518" s="227">
        <f t="shared" ref="D518" ca="1" si="8273">IF(INT(MID(B518,5,2))&lt;=MONTH(NOW()),MONTH(NOW())-INT(MID(B518,5,2)),12-(INT(MID(B518,5,2))-MONTH(NOW())))</f>
        <v>1</v>
      </c>
      <c r="E518" s="228">
        <f t="shared" ref="E518" si="8274">+SUM($B$1-DATE(H518,G518,F518))/365</f>
        <v>50.523287671232879</v>
      </c>
      <c r="F518" s="118">
        <v>4</v>
      </c>
      <c r="G518" s="118">
        <v>8</v>
      </c>
      <c r="H518" s="118">
        <v>1969</v>
      </c>
      <c r="I518" s="115" t="s">
        <v>431</v>
      </c>
      <c r="J518" s="102" t="s">
        <v>810</v>
      </c>
      <c r="K518" s="103" t="s">
        <v>647</v>
      </c>
      <c r="L518" s="247">
        <v>22</v>
      </c>
      <c r="M518" s="247">
        <f t="shared" si="8146"/>
        <v>21</v>
      </c>
      <c r="N518" s="260">
        <f t="shared" si="8147"/>
        <v>0.95454545454545459</v>
      </c>
      <c r="O518" s="238">
        <f t="shared" si="8148"/>
        <v>1</v>
      </c>
      <c r="P518" s="260">
        <f t="shared" si="8149"/>
        <v>4.5454545454545456E-2</v>
      </c>
      <c r="Q518" s="260">
        <f t="shared" si="8150"/>
        <v>0.95454545454545459</v>
      </c>
      <c r="R518" s="247">
        <f t="shared" si="8151"/>
        <v>0</v>
      </c>
      <c r="S518" s="260">
        <f t="shared" si="8152"/>
        <v>0</v>
      </c>
      <c r="T518" s="247">
        <f t="shared" si="8153"/>
        <v>1</v>
      </c>
      <c r="U518" s="260">
        <f t="shared" si="8154"/>
        <v>4.5454545454545456E-2</v>
      </c>
      <c r="V518" s="247">
        <v>0</v>
      </c>
      <c r="W518" s="247">
        <v>0</v>
      </c>
      <c r="X518" s="247">
        <v>1</v>
      </c>
      <c r="Y518" s="247">
        <v>0</v>
      </c>
      <c r="Z518" s="247">
        <v>0</v>
      </c>
      <c r="AA518" s="247">
        <v>0</v>
      </c>
      <c r="AB518" s="247">
        <v>0</v>
      </c>
      <c r="AC518" s="247">
        <v>0</v>
      </c>
      <c r="AD518" s="247">
        <v>1</v>
      </c>
      <c r="AE518" s="247">
        <v>0</v>
      </c>
      <c r="AF518" s="247">
        <v>0</v>
      </c>
      <c r="AG518" s="236">
        <v>20</v>
      </c>
      <c r="AH518" s="236">
        <f t="shared" si="8155"/>
        <v>18</v>
      </c>
      <c r="AI518" s="237">
        <f t="shared" si="8156"/>
        <v>0.9</v>
      </c>
      <c r="AJ518" s="238">
        <f t="shared" si="8157"/>
        <v>2</v>
      </c>
      <c r="AK518" s="237">
        <f t="shared" si="8158"/>
        <v>0.1</v>
      </c>
      <c r="AL518" s="237">
        <f t="shared" si="8159"/>
        <v>1</v>
      </c>
      <c r="AM518" s="236">
        <f t="shared" si="8160"/>
        <v>2</v>
      </c>
      <c r="AN518" s="237">
        <f t="shared" si="8161"/>
        <v>0.1</v>
      </c>
      <c r="AO518" s="236">
        <f t="shared" si="8162"/>
        <v>0</v>
      </c>
      <c r="AP518" s="237">
        <f t="shared" si="8163"/>
        <v>0</v>
      </c>
      <c r="AQ518" s="236">
        <v>0</v>
      </c>
      <c r="AR518" s="236">
        <v>0</v>
      </c>
      <c r="AS518" s="236">
        <v>0</v>
      </c>
      <c r="AT518" s="236">
        <v>0</v>
      </c>
      <c r="AU518" s="236">
        <v>0</v>
      </c>
      <c r="AV518" s="236">
        <v>0</v>
      </c>
      <c r="AW518" s="236">
        <v>0</v>
      </c>
      <c r="AX518" s="236">
        <v>2</v>
      </c>
      <c r="AY518" s="236">
        <v>0</v>
      </c>
      <c r="AZ518" s="236">
        <v>0</v>
      </c>
      <c r="BA518" s="236">
        <v>0</v>
      </c>
      <c r="BB518" s="236">
        <v>21</v>
      </c>
      <c r="BC518" s="236">
        <f t="shared" si="8164"/>
        <v>21</v>
      </c>
      <c r="BD518" s="237">
        <f t="shared" si="8165"/>
        <v>1</v>
      </c>
      <c r="BE518" s="238">
        <f t="shared" si="8166"/>
        <v>0</v>
      </c>
      <c r="BF518" s="237">
        <f t="shared" si="8167"/>
        <v>0</v>
      </c>
      <c r="BG518" s="237">
        <f t="shared" si="8168"/>
        <v>1</v>
      </c>
      <c r="BH518" s="236">
        <f t="shared" si="8169"/>
        <v>0</v>
      </c>
      <c r="BI518" s="237">
        <f t="shared" si="8170"/>
        <v>0</v>
      </c>
      <c r="BJ518" s="236">
        <f t="shared" si="8171"/>
        <v>0</v>
      </c>
      <c r="BK518" s="237">
        <f t="shared" si="8172"/>
        <v>0</v>
      </c>
      <c r="BL518" s="236">
        <v>0</v>
      </c>
      <c r="BM518" s="236">
        <v>0</v>
      </c>
      <c r="BN518" s="236">
        <v>0</v>
      </c>
      <c r="BO518" s="236">
        <v>0</v>
      </c>
      <c r="BP518" s="236">
        <v>0</v>
      </c>
      <c r="BQ518" s="236">
        <v>0</v>
      </c>
      <c r="BR518" s="236">
        <v>0</v>
      </c>
      <c r="BS518" s="236">
        <v>0</v>
      </c>
      <c r="BT518" s="236">
        <v>0</v>
      </c>
      <c r="BU518" s="236">
        <v>0</v>
      </c>
      <c r="BV518" s="236">
        <v>0</v>
      </c>
      <c r="BW518" s="247">
        <v>21</v>
      </c>
      <c r="BX518" s="247">
        <f t="shared" si="8173"/>
        <v>21</v>
      </c>
      <c r="BY518" s="260">
        <f t="shared" si="8174"/>
        <v>1</v>
      </c>
      <c r="BZ518" s="238">
        <f t="shared" si="8175"/>
        <v>0</v>
      </c>
      <c r="CA518" s="260">
        <f t="shared" si="8176"/>
        <v>0</v>
      </c>
      <c r="CB518" s="260">
        <f t="shared" si="8177"/>
        <v>1</v>
      </c>
      <c r="CC518" s="247">
        <f t="shared" si="8178"/>
        <v>0</v>
      </c>
      <c r="CD518" s="260">
        <f t="shared" si="8179"/>
        <v>0</v>
      </c>
      <c r="CE518" s="247">
        <f t="shared" si="8180"/>
        <v>0</v>
      </c>
      <c r="CF518" s="260">
        <f t="shared" si="8181"/>
        <v>0</v>
      </c>
      <c r="CG518" s="247">
        <v>0</v>
      </c>
      <c r="CH518" s="247">
        <v>0</v>
      </c>
      <c r="CI518" s="247">
        <v>0</v>
      </c>
      <c r="CJ518" s="247">
        <v>0</v>
      </c>
      <c r="CK518" s="247">
        <v>0</v>
      </c>
      <c r="CL518" s="247">
        <v>0</v>
      </c>
      <c r="CM518" s="247">
        <v>0</v>
      </c>
      <c r="CN518" s="247">
        <v>0</v>
      </c>
      <c r="CO518" s="247">
        <v>0</v>
      </c>
      <c r="CP518" s="247">
        <v>0</v>
      </c>
      <c r="CQ518" s="247">
        <v>0</v>
      </c>
      <c r="CR518" s="274">
        <v>15</v>
      </c>
      <c r="CS518" s="247">
        <f t="shared" si="8182"/>
        <v>15</v>
      </c>
      <c r="CT518" s="237">
        <f t="shared" si="8183"/>
        <v>1</v>
      </c>
      <c r="CU518" s="238">
        <f t="shared" si="8184"/>
        <v>0</v>
      </c>
      <c r="CV518" s="259">
        <f t="shared" si="8185"/>
        <v>0</v>
      </c>
      <c r="CW518" s="237">
        <f t="shared" si="8186"/>
        <v>1</v>
      </c>
      <c r="CX518" s="247">
        <f t="shared" si="7684"/>
        <v>0</v>
      </c>
      <c r="CY518" s="237">
        <f t="shared" si="7769"/>
        <v>0</v>
      </c>
      <c r="CZ518" s="247">
        <f t="shared" si="7685"/>
        <v>0</v>
      </c>
      <c r="DA518" s="259">
        <f t="shared" si="7770"/>
        <v>0</v>
      </c>
      <c r="DB518" s="247">
        <v>0</v>
      </c>
      <c r="DC518" s="247">
        <v>0</v>
      </c>
      <c r="DD518" s="247">
        <v>0</v>
      </c>
      <c r="DE518" s="247">
        <v>0</v>
      </c>
      <c r="DF518" s="247">
        <v>0</v>
      </c>
      <c r="DG518" s="247">
        <v>0</v>
      </c>
      <c r="DH518" s="247">
        <v>0</v>
      </c>
      <c r="DI518" s="247">
        <v>0</v>
      </c>
      <c r="DJ518" s="274">
        <v>0</v>
      </c>
      <c r="DK518" s="274">
        <v>0</v>
      </c>
      <c r="DL518" s="274">
        <v>0</v>
      </c>
      <c r="DM518" s="274">
        <v>21</v>
      </c>
      <c r="DN518" s="247">
        <f t="shared" si="8187"/>
        <v>20</v>
      </c>
      <c r="DO518" s="237">
        <f t="shared" si="8188"/>
        <v>0.95238095238095233</v>
      </c>
      <c r="DP518" s="238">
        <f t="shared" si="8189"/>
        <v>1</v>
      </c>
      <c r="DQ518" s="259">
        <f t="shared" si="8190"/>
        <v>4.7619047619047616E-2</v>
      </c>
      <c r="DR518" s="237">
        <f t="shared" si="8191"/>
        <v>1</v>
      </c>
      <c r="DS518" s="247">
        <f t="shared" si="8192"/>
        <v>1</v>
      </c>
      <c r="DT518" s="237">
        <f t="shared" si="8193"/>
        <v>4.7619047619047616E-2</v>
      </c>
      <c r="DU518" s="247">
        <f t="shared" si="8194"/>
        <v>0</v>
      </c>
      <c r="DV518" s="259">
        <f t="shared" si="8195"/>
        <v>0</v>
      </c>
      <c r="DW518" s="247">
        <v>0</v>
      </c>
      <c r="DX518" s="247">
        <v>0</v>
      </c>
      <c r="DY518" s="247">
        <v>0</v>
      </c>
      <c r="DZ518" s="247">
        <v>0</v>
      </c>
      <c r="EA518" s="247">
        <v>0</v>
      </c>
      <c r="EB518" s="247">
        <v>0</v>
      </c>
      <c r="EC518" s="247">
        <v>0</v>
      </c>
      <c r="ED518" s="247">
        <v>1</v>
      </c>
      <c r="EE518" s="274">
        <v>0</v>
      </c>
      <c r="EF518" s="274">
        <v>0</v>
      </c>
      <c r="EG518" s="274">
        <v>0</v>
      </c>
      <c r="EH518" s="274">
        <v>22</v>
      </c>
      <c r="EI518" s="247">
        <f t="shared" si="8196"/>
        <v>21</v>
      </c>
      <c r="EJ518" s="237">
        <f t="shared" si="8197"/>
        <v>0.95454545454545459</v>
      </c>
      <c r="EK518" s="238">
        <f t="shared" si="8198"/>
        <v>1</v>
      </c>
      <c r="EL518" s="259">
        <f t="shared" si="8199"/>
        <v>4.5454545454545456E-2</v>
      </c>
      <c r="EM518" s="237">
        <f t="shared" si="8200"/>
        <v>1</v>
      </c>
      <c r="EN518" s="247">
        <f t="shared" si="8201"/>
        <v>1</v>
      </c>
      <c r="EO518" s="237">
        <f t="shared" si="8202"/>
        <v>4.5454545454545456E-2</v>
      </c>
      <c r="EP518" s="247">
        <f t="shared" si="8203"/>
        <v>0</v>
      </c>
      <c r="EQ518" s="259">
        <f t="shared" si="8204"/>
        <v>0</v>
      </c>
      <c r="ER518" s="247">
        <v>0</v>
      </c>
      <c r="ES518" s="247">
        <v>0</v>
      </c>
      <c r="ET518" s="247">
        <v>0</v>
      </c>
      <c r="EU518" s="247">
        <v>0</v>
      </c>
      <c r="EV518" s="247">
        <v>0</v>
      </c>
      <c r="EW518" s="247">
        <v>0</v>
      </c>
      <c r="EX518" s="247">
        <v>0</v>
      </c>
      <c r="EY518" s="247">
        <v>1</v>
      </c>
      <c r="EZ518" s="274">
        <v>0</v>
      </c>
      <c r="FA518" s="274">
        <v>0</v>
      </c>
      <c r="FB518" s="274">
        <v>0</v>
      </c>
      <c r="FC518" s="274">
        <v>18</v>
      </c>
      <c r="FD518" s="247">
        <f t="shared" si="8205"/>
        <v>18</v>
      </c>
      <c r="FE518" s="237">
        <f t="shared" si="8206"/>
        <v>1</v>
      </c>
      <c r="FF518" s="238">
        <f t="shared" si="8207"/>
        <v>0</v>
      </c>
      <c r="FG518" s="259">
        <f t="shared" si="8208"/>
        <v>0</v>
      </c>
      <c r="FH518" s="237">
        <f t="shared" si="8209"/>
        <v>1</v>
      </c>
      <c r="FI518" s="247">
        <f t="shared" si="8210"/>
        <v>0</v>
      </c>
      <c r="FJ518" s="237">
        <f t="shared" si="8211"/>
        <v>0</v>
      </c>
      <c r="FK518" s="247">
        <f t="shared" si="8212"/>
        <v>0</v>
      </c>
      <c r="FL518" s="259">
        <f t="shared" si="8213"/>
        <v>0</v>
      </c>
      <c r="FM518" s="247">
        <v>0</v>
      </c>
      <c r="FN518" s="247">
        <v>0</v>
      </c>
      <c r="FO518" s="247">
        <v>0</v>
      </c>
      <c r="FP518" s="247">
        <v>0</v>
      </c>
      <c r="FQ518" s="247">
        <v>0</v>
      </c>
      <c r="FR518" s="247">
        <v>0</v>
      </c>
      <c r="FS518" s="247">
        <v>0</v>
      </c>
      <c r="FT518" s="247">
        <v>0</v>
      </c>
      <c r="FU518" s="274">
        <v>0</v>
      </c>
      <c r="FV518" s="274">
        <v>0</v>
      </c>
      <c r="FW518" s="274">
        <v>0</v>
      </c>
      <c r="FX518" s="274">
        <v>22</v>
      </c>
      <c r="FY518" s="247">
        <f t="shared" si="8214"/>
        <v>17</v>
      </c>
      <c r="FZ518" s="237">
        <f t="shared" si="8215"/>
        <v>0.77272727272727271</v>
      </c>
      <c r="GA518" s="238">
        <f t="shared" si="8216"/>
        <v>5</v>
      </c>
      <c r="GB518" s="259">
        <f t="shared" si="8217"/>
        <v>0.22727272727272727</v>
      </c>
      <c r="GC518" s="237">
        <f t="shared" si="8218"/>
        <v>0.90909090909090906</v>
      </c>
      <c r="GD518" s="247">
        <f t="shared" si="8219"/>
        <v>3</v>
      </c>
      <c r="GE518" s="237">
        <f t="shared" si="8220"/>
        <v>0.13636363636363635</v>
      </c>
      <c r="GF518" s="247">
        <f t="shared" si="8221"/>
        <v>2</v>
      </c>
      <c r="GG518" s="259">
        <f t="shared" si="8222"/>
        <v>9.0909090909090912E-2</v>
      </c>
      <c r="GH518" s="247">
        <v>0</v>
      </c>
      <c r="GI518" s="247">
        <v>0</v>
      </c>
      <c r="GJ518" s="247">
        <v>2</v>
      </c>
      <c r="GK518" s="247">
        <v>0</v>
      </c>
      <c r="GL518" s="247">
        <v>0</v>
      </c>
      <c r="GM518" s="247">
        <v>0</v>
      </c>
      <c r="GN518" s="247">
        <v>0</v>
      </c>
      <c r="GO518" s="247">
        <v>3</v>
      </c>
      <c r="GP518" s="274">
        <v>0</v>
      </c>
      <c r="GQ518" s="274">
        <v>0</v>
      </c>
      <c r="GR518" s="274">
        <v>1</v>
      </c>
      <c r="GS518" s="274">
        <v>19</v>
      </c>
      <c r="GT518" s="247">
        <f t="shared" si="8223"/>
        <v>18</v>
      </c>
      <c r="GU518" s="237">
        <f t="shared" si="8224"/>
        <v>0.94736842105263153</v>
      </c>
      <c r="GV518" s="238">
        <f t="shared" si="8225"/>
        <v>1</v>
      </c>
      <c r="GW518" s="259">
        <f t="shared" si="8226"/>
        <v>5.2631578947368418E-2</v>
      </c>
      <c r="GX518" s="237">
        <f t="shared" si="8227"/>
        <v>1</v>
      </c>
      <c r="GY518" s="247">
        <f t="shared" si="8228"/>
        <v>1</v>
      </c>
      <c r="GZ518" s="237">
        <f t="shared" si="8229"/>
        <v>5.2631578947368418E-2</v>
      </c>
      <c r="HA518" s="247">
        <f t="shared" si="8230"/>
        <v>0</v>
      </c>
      <c r="HB518" s="259">
        <f t="shared" si="8231"/>
        <v>0</v>
      </c>
      <c r="HC518" s="247">
        <v>0</v>
      </c>
      <c r="HD518" s="247">
        <v>0</v>
      </c>
      <c r="HE518" s="247">
        <v>0</v>
      </c>
      <c r="HF518" s="247">
        <v>0</v>
      </c>
      <c r="HG518" s="247">
        <v>0</v>
      </c>
      <c r="HH518" s="247">
        <v>0</v>
      </c>
      <c r="HI518" s="247">
        <v>0</v>
      </c>
      <c r="HJ518" s="247">
        <v>1</v>
      </c>
      <c r="HK518" s="274">
        <v>1</v>
      </c>
      <c r="HL518" s="274">
        <v>0</v>
      </c>
      <c r="HM518" s="274">
        <v>1</v>
      </c>
      <c r="HN518" s="274">
        <v>21</v>
      </c>
      <c r="HO518" s="247">
        <f t="shared" si="8232"/>
        <v>21</v>
      </c>
      <c r="HP518" s="237">
        <f t="shared" si="8233"/>
        <v>1</v>
      </c>
      <c r="HQ518" s="238">
        <f t="shared" si="8234"/>
        <v>0</v>
      </c>
      <c r="HR518" s="259">
        <f t="shared" si="8235"/>
        <v>0</v>
      </c>
      <c r="HS518" s="237">
        <f t="shared" si="8236"/>
        <v>1</v>
      </c>
      <c r="HT518" s="247">
        <f t="shared" si="8237"/>
        <v>0</v>
      </c>
      <c r="HU518" s="237">
        <f t="shared" si="8238"/>
        <v>0</v>
      </c>
      <c r="HV518" s="247">
        <f t="shared" si="8239"/>
        <v>0</v>
      </c>
      <c r="HW518" s="259">
        <f t="shared" si="8240"/>
        <v>0</v>
      </c>
      <c r="HX518" s="247">
        <v>0</v>
      </c>
      <c r="HY518" s="247">
        <v>0</v>
      </c>
      <c r="HZ518" s="247">
        <v>0</v>
      </c>
      <c r="IA518" s="247">
        <v>0</v>
      </c>
      <c r="IB518" s="247">
        <v>0</v>
      </c>
      <c r="IC518" s="247">
        <v>0</v>
      </c>
      <c r="ID518" s="247">
        <v>0</v>
      </c>
      <c r="IE518" s="247">
        <v>0</v>
      </c>
      <c r="IF518" s="274">
        <v>0</v>
      </c>
      <c r="IG518" s="274">
        <v>0</v>
      </c>
      <c r="IH518" s="274">
        <v>0</v>
      </c>
      <c r="II518" s="274">
        <v>19</v>
      </c>
      <c r="IJ518" s="247">
        <f t="shared" si="8241"/>
        <v>14</v>
      </c>
      <c r="IK518" s="237">
        <f t="shared" si="8242"/>
        <v>0.73684210526315785</v>
      </c>
      <c r="IL518" s="238">
        <f t="shared" si="8243"/>
        <v>5</v>
      </c>
      <c r="IM518" s="259">
        <f t="shared" si="8244"/>
        <v>0.26315789473684209</v>
      </c>
      <c r="IN518" s="237">
        <f t="shared" si="8245"/>
        <v>0.78947368421052633</v>
      </c>
      <c r="IO518" s="247">
        <f t="shared" si="8246"/>
        <v>1</v>
      </c>
      <c r="IP518" s="237">
        <f t="shared" si="8247"/>
        <v>5.2631578947368418E-2</v>
      </c>
      <c r="IQ518" s="247">
        <f t="shared" si="8248"/>
        <v>4</v>
      </c>
      <c r="IR518" s="259">
        <f t="shared" si="8249"/>
        <v>0.21052631578947367</v>
      </c>
      <c r="IS518" s="247">
        <v>0</v>
      </c>
      <c r="IT518" s="247">
        <v>0</v>
      </c>
      <c r="IU518" s="247">
        <v>4</v>
      </c>
      <c r="IV518" s="247">
        <v>0</v>
      </c>
      <c r="IW518" s="247">
        <v>0</v>
      </c>
      <c r="IX518" s="247">
        <v>0</v>
      </c>
      <c r="IY518" s="247">
        <v>0</v>
      </c>
      <c r="IZ518" s="247">
        <v>1</v>
      </c>
      <c r="JA518" s="274">
        <v>1</v>
      </c>
      <c r="JB518" s="274">
        <v>1</v>
      </c>
      <c r="JC518" s="274">
        <v>0</v>
      </c>
      <c r="JD518" s="247">
        <f t="shared" si="8250"/>
        <v>241</v>
      </c>
      <c r="JE518" s="247">
        <f t="shared" si="8251"/>
        <v>225</v>
      </c>
      <c r="JF518" s="260">
        <f t="shared" si="8252"/>
        <v>0.93360995850622408</v>
      </c>
      <c r="JG518" s="238">
        <f t="shared" si="8253"/>
        <v>16</v>
      </c>
      <c r="JH518" s="260">
        <f t="shared" si="8254"/>
        <v>6.6390041493775934E-2</v>
      </c>
      <c r="JI518" s="260">
        <f t="shared" si="8255"/>
        <v>0.97095435684647302</v>
      </c>
      <c r="JJ518" s="247">
        <f t="shared" si="8256"/>
        <v>9</v>
      </c>
      <c r="JK518" s="260">
        <f t="shared" si="8257"/>
        <v>3.7344398340248962E-2</v>
      </c>
      <c r="JL518" s="247">
        <f t="shared" si="8258"/>
        <v>7</v>
      </c>
      <c r="JM518" s="260">
        <f t="shared" si="8259"/>
        <v>2.9045643153526972E-2</v>
      </c>
      <c r="JN518" s="247">
        <f t="shared" si="8260"/>
        <v>0</v>
      </c>
      <c r="JO518" s="247">
        <f t="shared" si="8261"/>
        <v>0</v>
      </c>
      <c r="JP518" s="247">
        <f t="shared" si="8262"/>
        <v>7</v>
      </c>
      <c r="JQ518" s="247">
        <f t="shared" si="8263"/>
        <v>0</v>
      </c>
      <c r="JR518" s="247">
        <f t="shared" si="8264"/>
        <v>0</v>
      </c>
      <c r="JS518" s="247">
        <f t="shared" si="8265"/>
        <v>0</v>
      </c>
      <c r="JT518" s="247">
        <f t="shared" si="8266"/>
        <v>0</v>
      </c>
      <c r="JU518" s="247">
        <f t="shared" si="8267"/>
        <v>9</v>
      </c>
      <c r="JV518" s="247">
        <f t="shared" si="8268"/>
        <v>3</v>
      </c>
      <c r="JW518" s="247">
        <f t="shared" si="8269"/>
        <v>1</v>
      </c>
      <c r="JX518" s="247">
        <f t="shared" si="8270"/>
        <v>2</v>
      </c>
    </row>
    <row r="519" spans="1:284" ht="15" customHeight="1">
      <c r="A519" s="269">
        <f t="shared" si="8271"/>
        <v>3</v>
      </c>
      <c r="B519" s="122">
        <v>20100601174</v>
      </c>
      <c r="C519" s="227">
        <f t="shared" ref="C519" ca="1" si="8275">IF(INT(MID(B519,5,2))&lt;=MONTH(NOW()),YEAR(NOW())-INT(LEFT(B519,4)),YEAR(NOW())-INT(LEFT(B519,4))-1)</f>
        <v>10</v>
      </c>
      <c r="D519" s="227">
        <f t="shared" ref="D519" ca="1" si="8276">IF(INT(MID(B519,5,2))&lt;=MONTH(NOW()),MONTH(NOW())-INT(MID(B519,5,2)),12-(INT(MID(B519,5,2))-MONTH(NOW())))</f>
        <v>9</v>
      </c>
      <c r="E519" s="228">
        <f t="shared" ref="E519" si="8277">+SUM($B$1-DATE(H519,G519,F519))/365</f>
        <v>44.56712328767123</v>
      </c>
      <c r="F519" s="118">
        <v>18</v>
      </c>
      <c r="G519" s="118">
        <v>7</v>
      </c>
      <c r="H519" s="118">
        <v>1975</v>
      </c>
      <c r="I519" s="115" t="s">
        <v>432</v>
      </c>
      <c r="J519" s="102" t="s">
        <v>810</v>
      </c>
      <c r="K519" s="103" t="s">
        <v>647</v>
      </c>
      <c r="L519" s="247">
        <v>22</v>
      </c>
      <c r="M519" s="247">
        <f t="shared" si="8146"/>
        <v>18</v>
      </c>
      <c r="N519" s="260">
        <f t="shared" si="8147"/>
        <v>0.81818181818181823</v>
      </c>
      <c r="O519" s="238">
        <f t="shared" si="8148"/>
        <v>4</v>
      </c>
      <c r="P519" s="260">
        <f t="shared" si="8149"/>
        <v>0.18181818181818182</v>
      </c>
      <c r="Q519" s="260">
        <f t="shared" si="8150"/>
        <v>0.90909090909090906</v>
      </c>
      <c r="R519" s="247">
        <f t="shared" si="8151"/>
        <v>2</v>
      </c>
      <c r="S519" s="260">
        <f t="shared" si="8152"/>
        <v>9.0909090909090912E-2</v>
      </c>
      <c r="T519" s="247">
        <f t="shared" si="8153"/>
        <v>2</v>
      </c>
      <c r="U519" s="260">
        <f t="shared" si="8154"/>
        <v>9.0909090909090912E-2</v>
      </c>
      <c r="V519" s="247">
        <v>0</v>
      </c>
      <c r="W519" s="247">
        <v>0</v>
      </c>
      <c r="X519" s="247">
        <v>2</v>
      </c>
      <c r="Y519" s="247">
        <v>0</v>
      </c>
      <c r="Z519" s="247">
        <v>0</v>
      </c>
      <c r="AA519" s="247">
        <v>0</v>
      </c>
      <c r="AB519" s="247">
        <v>0</v>
      </c>
      <c r="AC519" s="247">
        <v>2</v>
      </c>
      <c r="AD519" s="247">
        <v>0</v>
      </c>
      <c r="AE519" s="247">
        <v>1</v>
      </c>
      <c r="AF519" s="247">
        <v>0</v>
      </c>
      <c r="AG519" s="236">
        <v>20</v>
      </c>
      <c r="AH519" s="236">
        <f t="shared" si="8155"/>
        <v>19</v>
      </c>
      <c r="AI519" s="237">
        <f t="shared" si="8156"/>
        <v>0.95</v>
      </c>
      <c r="AJ519" s="238">
        <f t="shared" si="8157"/>
        <v>1</v>
      </c>
      <c r="AK519" s="237">
        <f t="shared" si="8158"/>
        <v>0.05</v>
      </c>
      <c r="AL519" s="237">
        <f t="shared" si="8159"/>
        <v>1</v>
      </c>
      <c r="AM519" s="236">
        <f t="shared" si="8160"/>
        <v>1</v>
      </c>
      <c r="AN519" s="237">
        <f t="shared" si="8161"/>
        <v>0.05</v>
      </c>
      <c r="AO519" s="236">
        <f t="shared" si="8162"/>
        <v>0</v>
      </c>
      <c r="AP519" s="237">
        <f t="shared" si="8163"/>
        <v>0</v>
      </c>
      <c r="AQ519" s="236">
        <v>0</v>
      </c>
      <c r="AR519" s="236">
        <v>0</v>
      </c>
      <c r="AS519" s="236">
        <v>0</v>
      </c>
      <c r="AT519" s="236">
        <v>0</v>
      </c>
      <c r="AU519" s="236">
        <v>0</v>
      </c>
      <c r="AV519" s="236">
        <v>0</v>
      </c>
      <c r="AW519" s="236">
        <v>0</v>
      </c>
      <c r="AX519" s="236">
        <v>1</v>
      </c>
      <c r="AY519" s="236">
        <v>0</v>
      </c>
      <c r="AZ519" s="236">
        <v>0</v>
      </c>
      <c r="BA519" s="236">
        <v>0</v>
      </c>
      <c r="BB519" s="236">
        <v>21</v>
      </c>
      <c r="BC519" s="236">
        <f t="shared" si="8164"/>
        <v>19</v>
      </c>
      <c r="BD519" s="237">
        <f t="shared" si="8165"/>
        <v>0.90476190476190477</v>
      </c>
      <c r="BE519" s="238">
        <f t="shared" si="8166"/>
        <v>2</v>
      </c>
      <c r="BF519" s="237">
        <f t="shared" si="8167"/>
        <v>9.5238095238095233E-2</v>
      </c>
      <c r="BG519" s="237">
        <f t="shared" si="8168"/>
        <v>0.90476190476190477</v>
      </c>
      <c r="BH519" s="236">
        <f t="shared" si="8169"/>
        <v>0</v>
      </c>
      <c r="BI519" s="237">
        <f t="shared" si="8170"/>
        <v>0</v>
      </c>
      <c r="BJ519" s="236">
        <f t="shared" si="8171"/>
        <v>2</v>
      </c>
      <c r="BK519" s="237">
        <f t="shared" si="8172"/>
        <v>9.5238095238095233E-2</v>
      </c>
      <c r="BL519" s="236">
        <v>0</v>
      </c>
      <c r="BM519" s="236">
        <v>0</v>
      </c>
      <c r="BN519" s="236">
        <v>2</v>
      </c>
      <c r="BO519" s="236">
        <v>0</v>
      </c>
      <c r="BP519" s="236">
        <v>0</v>
      </c>
      <c r="BQ519" s="236">
        <v>0</v>
      </c>
      <c r="BR519" s="236">
        <v>0</v>
      </c>
      <c r="BS519" s="236">
        <v>0</v>
      </c>
      <c r="BT519" s="236">
        <v>0</v>
      </c>
      <c r="BU519" s="236">
        <v>0</v>
      </c>
      <c r="BV519" s="236">
        <v>0</v>
      </c>
      <c r="BW519" s="247">
        <v>21</v>
      </c>
      <c r="BX519" s="247">
        <f t="shared" si="8173"/>
        <v>21</v>
      </c>
      <c r="BY519" s="260">
        <f t="shared" si="8174"/>
        <v>1</v>
      </c>
      <c r="BZ519" s="238">
        <f t="shared" si="8175"/>
        <v>0</v>
      </c>
      <c r="CA519" s="260">
        <f t="shared" si="8176"/>
        <v>0</v>
      </c>
      <c r="CB519" s="260">
        <f t="shared" si="8177"/>
        <v>1</v>
      </c>
      <c r="CC519" s="247">
        <f t="shared" si="8178"/>
        <v>0</v>
      </c>
      <c r="CD519" s="260">
        <f t="shared" si="8179"/>
        <v>0</v>
      </c>
      <c r="CE519" s="247">
        <f t="shared" si="8180"/>
        <v>0</v>
      </c>
      <c r="CF519" s="260">
        <f t="shared" si="8181"/>
        <v>0</v>
      </c>
      <c r="CG519" s="247">
        <v>0</v>
      </c>
      <c r="CH519" s="247">
        <v>0</v>
      </c>
      <c r="CI519" s="247">
        <v>0</v>
      </c>
      <c r="CJ519" s="247">
        <v>0</v>
      </c>
      <c r="CK519" s="247">
        <v>0</v>
      </c>
      <c r="CL519" s="247">
        <v>0</v>
      </c>
      <c r="CM519" s="247">
        <v>0</v>
      </c>
      <c r="CN519" s="247">
        <v>0</v>
      </c>
      <c r="CO519" s="247">
        <v>0</v>
      </c>
      <c r="CP519" s="247">
        <v>1</v>
      </c>
      <c r="CQ519" s="247">
        <v>0</v>
      </c>
      <c r="CR519" s="274">
        <v>15</v>
      </c>
      <c r="CS519" s="247">
        <f t="shared" si="8182"/>
        <v>13</v>
      </c>
      <c r="CT519" s="237">
        <f t="shared" si="8183"/>
        <v>0.8666666666666667</v>
      </c>
      <c r="CU519" s="238">
        <f t="shared" si="8184"/>
        <v>2</v>
      </c>
      <c r="CV519" s="259">
        <f t="shared" si="8185"/>
        <v>0.13333333333333333</v>
      </c>
      <c r="CW519" s="237">
        <f t="shared" si="8186"/>
        <v>1</v>
      </c>
      <c r="CX519" s="247">
        <f t="shared" si="7684"/>
        <v>2</v>
      </c>
      <c r="CY519" s="237">
        <f t="shared" si="7769"/>
        <v>0.13333333333333333</v>
      </c>
      <c r="CZ519" s="247">
        <f t="shared" si="7685"/>
        <v>0</v>
      </c>
      <c r="DA519" s="259">
        <f t="shared" si="7770"/>
        <v>0</v>
      </c>
      <c r="DB519" s="247">
        <v>0</v>
      </c>
      <c r="DC519" s="247">
        <v>0</v>
      </c>
      <c r="DD519" s="247">
        <v>0</v>
      </c>
      <c r="DE519" s="247">
        <v>0</v>
      </c>
      <c r="DF519" s="247">
        <v>0</v>
      </c>
      <c r="DG519" s="247">
        <v>0</v>
      </c>
      <c r="DH519" s="247">
        <v>0</v>
      </c>
      <c r="DI519" s="247">
        <v>2</v>
      </c>
      <c r="DJ519" s="274">
        <v>0</v>
      </c>
      <c r="DK519" s="274">
        <v>1</v>
      </c>
      <c r="DL519" s="274">
        <v>0</v>
      </c>
      <c r="DM519" s="274">
        <v>21</v>
      </c>
      <c r="DN519" s="247">
        <f t="shared" si="8187"/>
        <v>21</v>
      </c>
      <c r="DO519" s="237">
        <f t="shared" si="8188"/>
        <v>1</v>
      </c>
      <c r="DP519" s="238">
        <f t="shared" si="8189"/>
        <v>0</v>
      </c>
      <c r="DQ519" s="259">
        <f t="shared" si="8190"/>
        <v>0</v>
      </c>
      <c r="DR519" s="237">
        <f t="shared" si="8191"/>
        <v>1</v>
      </c>
      <c r="DS519" s="247">
        <f t="shared" si="8192"/>
        <v>0</v>
      </c>
      <c r="DT519" s="237">
        <f t="shared" si="8193"/>
        <v>0</v>
      </c>
      <c r="DU519" s="247">
        <f t="shared" si="8194"/>
        <v>0</v>
      </c>
      <c r="DV519" s="259">
        <f t="shared" si="8195"/>
        <v>0</v>
      </c>
      <c r="DW519" s="247">
        <v>0</v>
      </c>
      <c r="DX519" s="247">
        <v>0</v>
      </c>
      <c r="DY519" s="247">
        <v>0</v>
      </c>
      <c r="DZ519" s="247">
        <v>0</v>
      </c>
      <c r="EA519" s="247">
        <v>0</v>
      </c>
      <c r="EB519" s="247">
        <v>0</v>
      </c>
      <c r="EC519" s="247">
        <v>0</v>
      </c>
      <c r="ED519" s="247">
        <v>0</v>
      </c>
      <c r="EE519" s="274">
        <v>0</v>
      </c>
      <c r="EF519" s="274">
        <v>1</v>
      </c>
      <c r="EG519" s="274">
        <v>0</v>
      </c>
      <c r="EH519" s="274">
        <v>22</v>
      </c>
      <c r="EI519" s="247">
        <f t="shared" si="8196"/>
        <v>20</v>
      </c>
      <c r="EJ519" s="237">
        <f t="shared" si="8197"/>
        <v>0.90909090909090906</v>
      </c>
      <c r="EK519" s="238">
        <f t="shared" si="8198"/>
        <v>2</v>
      </c>
      <c r="EL519" s="259">
        <f t="shared" si="8199"/>
        <v>9.0909090909090912E-2</v>
      </c>
      <c r="EM519" s="237">
        <f t="shared" si="8200"/>
        <v>0.90909090909090906</v>
      </c>
      <c r="EN519" s="247">
        <f t="shared" si="8201"/>
        <v>0</v>
      </c>
      <c r="EO519" s="237">
        <f t="shared" si="8202"/>
        <v>0</v>
      </c>
      <c r="EP519" s="247">
        <f t="shared" si="8203"/>
        <v>2</v>
      </c>
      <c r="EQ519" s="259">
        <f t="shared" si="8204"/>
        <v>9.0909090909090912E-2</v>
      </c>
      <c r="ER519" s="247">
        <v>0</v>
      </c>
      <c r="ES519" s="247">
        <v>0</v>
      </c>
      <c r="ET519" s="247">
        <v>2</v>
      </c>
      <c r="EU519" s="247">
        <v>0</v>
      </c>
      <c r="EV519" s="247">
        <v>0</v>
      </c>
      <c r="EW519" s="247">
        <v>0</v>
      </c>
      <c r="EX519" s="247">
        <v>0</v>
      </c>
      <c r="EY519" s="247">
        <v>0</v>
      </c>
      <c r="EZ519" s="274">
        <v>0</v>
      </c>
      <c r="FA519" s="274">
        <v>1</v>
      </c>
      <c r="FB519" s="274">
        <v>0</v>
      </c>
      <c r="FC519" s="274">
        <v>18</v>
      </c>
      <c r="FD519" s="247">
        <f t="shared" si="8205"/>
        <v>17</v>
      </c>
      <c r="FE519" s="237">
        <f t="shared" si="8206"/>
        <v>0.94444444444444442</v>
      </c>
      <c r="FF519" s="238">
        <f t="shared" si="8207"/>
        <v>1</v>
      </c>
      <c r="FG519" s="259">
        <f t="shared" si="8208"/>
        <v>5.5555555555555552E-2</v>
      </c>
      <c r="FH519" s="237">
        <f t="shared" si="8209"/>
        <v>0.94444444444444442</v>
      </c>
      <c r="FI519" s="247">
        <f t="shared" si="8210"/>
        <v>0</v>
      </c>
      <c r="FJ519" s="237">
        <f t="shared" si="8211"/>
        <v>0</v>
      </c>
      <c r="FK519" s="247">
        <f t="shared" si="8212"/>
        <v>1</v>
      </c>
      <c r="FL519" s="259">
        <f t="shared" si="8213"/>
        <v>5.5555555555555552E-2</v>
      </c>
      <c r="FM519" s="247">
        <v>0</v>
      </c>
      <c r="FN519" s="247">
        <v>0</v>
      </c>
      <c r="FO519" s="247">
        <v>1</v>
      </c>
      <c r="FP519" s="247">
        <v>0</v>
      </c>
      <c r="FQ519" s="247">
        <v>0</v>
      </c>
      <c r="FR519" s="247">
        <v>0</v>
      </c>
      <c r="FS519" s="247">
        <v>0</v>
      </c>
      <c r="FT519" s="247">
        <v>0</v>
      </c>
      <c r="FU519" s="274">
        <v>0</v>
      </c>
      <c r="FV519" s="274">
        <v>1</v>
      </c>
      <c r="FW519" s="274">
        <v>0</v>
      </c>
      <c r="FX519" s="274">
        <v>22</v>
      </c>
      <c r="FY519" s="247">
        <f t="shared" si="8214"/>
        <v>20</v>
      </c>
      <c r="FZ519" s="237">
        <f t="shared" si="8215"/>
        <v>0.90909090909090906</v>
      </c>
      <c r="GA519" s="238">
        <f t="shared" si="8216"/>
        <v>2</v>
      </c>
      <c r="GB519" s="259">
        <f t="shared" si="8217"/>
        <v>9.0909090909090912E-2</v>
      </c>
      <c r="GC519" s="237">
        <f t="shared" si="8218"/>
        <v>0.95454545454545459</v>
      </c>
      <c r="GD519" s="247">
        <f t="shared" si="8219"/>
        <v>1</v>
      </c>
      <c r="GE519" s="237">
        <f t="shared" si="8220"/>
        <v>4.5454545454545456E-2</v>
      </c>
      <c r="GF519" s="247">
        <f t="shared" si="8221"/>
        <v>1</v>
      </c>
      <c r="GG519" s="259">
        <f t="shared" si="8222"/>
        <v>4.5454545454545456E-2</v>
      </c>
      <c r="GH519" s="247">
        <v>0</v>
      </c>
      <c r="GI519" s="247">
        <v>0</v>
      </c>
      <c r="GJ519" s="247">
        <v>1</v>
      </c>
      <c r="GK519" s="247">
        <v>0</v>
      </c>
      <c r="GL519" s="247">
        <v>0</v>
      </c>
      <c r="GM519" s="247">
        <v>0</v>
      </c>
      <c r="GN519" s="247">
        <v>0</v>
      </c>
      <c r="GO519" s="247">
        <v>1</v>
      </c>
      <c r="GP519" s="274">
        <v>0</v>
      </c>
      <c r="GQ519" s="274">
        <v>0</v>
      </c>
      <c r="GR519" s="274">
        <v>0</v>
      </c>
      <c r="GS519" s="274">
        <v>19</v>
      </c>
      <c r="GT519" s="247">
        <f t="shared" si="8223"/>
        <v>17</v>
      </c>
      <c r="GU519" s="237">
        <f t="shared" si="8224"/>
        <v>0.89473684210526316</v>
      </c>
      <c r="GV519" s="238">
        <f t="shared" si="8225"/>
        <v>2</v>
      </c>
      <c r="GW519" s="259">
        <f t="shared" si="8226"/>
        <v>0.10526315789473684</v>
      </c>
      <c r="GX519" s="237">
        <f t="shared" si="8227"/>
        <v>0.89473684210526316</v>
      </c>
      <c r="GY519" s="247">
        <f t="shared" si="8228"/>
        <v>0</v>
      </c>
      <c r="GZ519" s="237">
        <f t="shared" si="8229"/>
        <v>0</v>
      </c>
      <c r="HA519" s="247">
        <f t="shared" si="8230"/>
        <v>2</v>
      </c>
      <c r="HB519" s="259">
        <f t="shared" si="8231"/>
        <v>0.10526315789473684</v>
      </c>
      <c r="HC519" s="247">
        <v>0</v>
      </c>
      <c r="HD519" s="247">
        <v>0</v>
      </c>
      <c r="HE519" s="247">
        <v>2</v>
      </c>
      <c r="HF519" s="247">
        <v>0</v>
      </c>
      <c r="HG519" s="247">
        <v>0</v>
      </c>
      <c r="HH519" s="247">
        <v>0</v>
      </c>
      <c r="HI519" s="247">
        <v>0</v>
      </c>
      <c r="HJ519" s="247">
        <v>0</v>
      </c>
      <c r="HK519" s="274">
        <v>0</v>
      </c>
      <c r="HL519" s="274">
        <v>1</v>
      </c>
      <c r="HM519" s="274">
        <v>1</v>
      </c>
      <c r="HN519" s="274">
        <v>21</v>
      </c>
      <c r="HO519" s="247">
        <f t="shared" si="8232"/>
        <v>19</v>
      </c>
      <c r="HP519" s="237">
        <f t="shared" si="8233"/>
        <v>0.90476190476190477</v>
      </c>
      <c r="HQ519" s="238">
        <f t="shared" si="8234"/>
        <v>2</v>
      </c>
      <c r="HR519" s="259">
        <f t="shared" si="8235"/>
        <v>9.5238095238095233E-2</v>
      </c>
      <c r="HS519" s="237">
        <f t="shared" si="8236"/>
        <v>1</v>
      </c>
      <c r="HT519" s="247">
        <f t="shared" si="8237"/>
        <v>2</v>
      </c>
      <c r="HU519" s="237">
        <f t="shared" si="8238"/>
        <v>9.5238095238095233E-2</v>
      </c>
      <c r="HV519" s="247">
        <f t="shared" si="8239"/>
        <v>0</v>
      </c>
      <c r="HW519" s="259">
        <f t="shared" si="8240"/>
        <v>0</v>
      </c>
      <c r="HX519" s="247">
        <v>0</v>
      </c>
      <c r="HY519" s="247">
        <v>0</v>
      </c>
      <c r="HZ519" s="247">
        <v>0</v>
      </c>
      <c r="IA519" s="247">
        <v>0</v>
      </c>
      <c r="IB519" s="247">
        <v>0</v>
      </c>
      <c r="IC519" s="247">
        <v>0</v>
      </c>
      <c r="ID519" s="247">
        <v>0</v>
      </c>
      <c r="IE519" s="247">
        <v>2</v>
      </c>
      <c r="IF519" s="274">
        <v>0</v>
      </c>
      <c r="IG519" s="274">
        <v>0</v>
      </c>
      <c r="IH519" s="274">
        <v>0</v>
      </c>
      <c r="II519" s="274">
        <v>19</v>
      </c>
      <c r="IJ519" s="247">
        <f t="shared" si="8241"/>
        <v>17</v>
      </c>
      <c r="IK519" s="237">
        <f t="shared" si="8242"/>
        <v>0.89473684210526316</v>
      </c>
      <c r="IL519" s="238">
        <f t="shared" si="8243"/>
        <v>2</v>
      </c>
      <c r="IM519" s="259">
        <f t="shared" si="8244"/>
        <v>0.10526315789473684</v>
      </c>
      <c r="IN519" s="237">
        <f t="shared" si="8245"/>
        <v>0.89473684210526316</v>
      </c>
      <c r="IO519" s="247">
        <f t="shared" si="8246"/>
        <v>0</v>
      </c>
      <c r="IP519" s="237">
        <f t="shared" si="8247"/>
        <v>0</v>
      </c>
      <c r="IQ519" s="247">
        <f t="shared" si="8248"/>
        <v>2</v>
      </c>
      <c r="IR519" s="259">
        <f t="shared" si="8249"/>
        <v>0.10526315789473684</v>
      </c>
      <c r="IS519" s="247">
        <v>0</v>
      </c>
      <c r="IT519" s="247">
        <v>0</v>
      </c>
      <c r="IU519" s="247">
        <v>2</v>
      </c>
      <c r="IV519" s="247">
        <v>0</v>
      </c>
      <c r="IW519" s="247">
        <v>0</v>
      </c>
      <c r="IX519" s="247">
        <v>0</v>
      </c>
      <c r="IY519" s="247">
        <v>0</v>
      </c>
      <c r="IZ519" s="247">
        <v>0</v>
      </c>
      <c r="JA519" s="274">
        <v>0</v>
      </c>
      <c r="JB519" s="274">
        <v>0</v>
      </c>
      <c r="JC519" s="274">
        <v>0</v>
      </c>
      <c r="JD519" s="247">
        <f t="shared" si="8250"/>
        <v>241</v>
      </c>
      <c r="JE519" s="247">
        <f t="shared" si="8251"/>
        <v>221</v>
      </c>
      <c r="JF519" s="260">
        <f t="shared" si="8252"/>
        <v>0.91701244813278004</v>
      </c>
      <c r="JG519" s="238">
        <f t="shared" si="8253"/>
        <v>20</v>
      </c>
      <c r="JH519" s="260">
        <f t="shared" si="8254"/>
        <v>8.2987551867219914E-2</v>
      </c>
      <c r="JI519" s="260">
        <f t="shared" si="8255"/>
        <v>0.950207468879668</v>
      </c>
      <c r="JJ519" s="247">
        <f t="shared" si="8256"/>
        <v>8</v>
      </c>
      <c r="JK519" s="260">
        <f t="shared" si="8257"/>
        <v>3.3195020746887967E-2</v>
      </c>
      <c r="JL519" s="247">
        <f t="shared" si="8258"/>
        <v>12</v>
      </c>
      <c r="JM519" s="260">
        <f t="shared" si="8259"/>
        <v>4.9792531120331947E-2</v>
      </c>
      <c r="JN519" s="247">
        <f t="shared" si="8260"/>
        <v>0</v>
      </c>
      <c r="JO519" s="247">
        <f t="shared" si="8261"/>
        <v>0</v>
      </c>
      <c r="JP519" s="247">
        <f t="shared" si="8262"/>
        <v>12</v>
      </c>
      <c r="JQ519" s="247">
        <f t="shared" si="8263"/>
        <v>0</v>
      </c>
      <c r="JR519" s="247">
        <f t="shared" si="8264"/>
        <v>0</v>
      </c>
      <c r="JS519" s="247">
        <f t="shared" si="8265"/>
        <v>0</v>
      </c>
      <c r="JT519" s="247">
        <f t="shared" si="8266"/>
        <v>0</v>
      </c>
      <c r="JU519" s="247">
        <f t="shared" si="8267"/>
        <v>8</v>
      </c>
      <c r="JV519" s="247">
        <f t="shared" si="8268"/>
        <v>0</v>
      </c>
      <c r="JW519" s="247">
        <f t="shared" si="8269"/>
        <v>7</v>
      </c>
      <c r="JX519" s="247">
        <f t="shared" si="8270"/>
        <v>1</v>
      </c>
    </row>
    <row r="520" spans="1:284" ht="15" customHeight="1">
      <c r="A520" s="294">
        <f t="shared" si="8271"/>
        <v>4</v>
      </c>
      <c r="B520" s="122">
        <v>19930426387</v>
      </c>
      <c r="C520" s="227">
        <f t="shared" ref="C520" ca="1" si="8278">IF(INT(MID(B520,5,2))&lt;=MONTH(NOW()),YEAR(NOW())-INT(LEFT(B520,4)),YEAR(NOW())-INT(LEFT(B520,4))-1)</f>
        <v>27</v>
      </c>
      <c r="D520" s="227">
        <f t="shared" ref="D520" ca="1" si="8279">IF(INT(MID(B520,5,2))&lt;=MONTH(NOW()),MONTH(NOW())-INT(MID(B520,5,2)),12-(INT(MID(B520,5,2))-MONTH(NOW())))</f>
        <v>11</v>
      </c>
      <c r="E520" s="228">
        <f t="shared" ref="E520" si="8280">+SUM($B$1-DATE(H520,G520,F520))/365</f>
        <v>47.68767123287671</v>
      </c>
      <c r="F520" s="118">
        <v>4</v>
      </c>
      <c r="G520" s="118">
        <v>6</v>
      </c>
      <c r="H520" s="118">
        <v>1972</v>
      </c>
      <c r="I520" s="115" t="s">
        <v>648</v>
      </c>
      <c r="J520" s="102" t="s">
        <v>813</v>
      </c>
      <c r="K520" s="103" t="s">
        <v>647</v>
      </c>
      <c r="L520" s="247">
        <v>22</v>
      </c>
      <c r="M520" s="247">
        <f t="shared" si="8146"/>
        <v>16</v>
      </c>
      <c r="N520" s="260">
        <f t="shared" si="8147"/>
        <v>0.72727272727272729</v>
      </c>
      <c r="O520" s="238">
        <f t="shared" si="8148"/>
        <v>6</v>
      </c>
      <c r="P520" s="260">
        <f t="shared" si="8149"/>
        <v>0.27272727272727271</v>
      </c>
      <c r="Q520" s="260">
        <f t="shared" si="8150"/>
        <v>0.95454545454545459</v>
      </c>
      <c r="R520" s="247">
        <f t="shared" si="8151"/>
        <v>5</v>
      </c>
      <c r="S520" s="260">
        <f t="shared" si="8152"/>
        <v>0.22727272727272727</v>
      </c>
      <c r="T520" s="247">
        <f t="shared" si="8153"/>
        <v>1</v>
      </c>
      <c r="U520" s="260">
        <f t="shared" si="8154"/>
        <v>4.5454545454545456E-2</v>
      </c>
      <c r="V520" s="247">
        <v>0</v>
      </c>
      <c r="W520" s="247">
        <v>0</v>
      </c>
      <c r="X520" s="247">
        <v>1</v>
      </c>
      <c r="Y520" s="247">
        <v>0</v>
      </c>
      <c r="Z520" s="247">
        <v>0</v>
      </c>
      <c r="AA520" s="247">
        <v>0</v>
      </c>
      <c r="AB520" s="247">
        <v>2</v>
      </c>
      <c r="AC520" s="247">
        <v>3</v>
      </c>
      <c r="AD520" s="247">
        <v>0</v>
      </c>
      <c r="AE520" s="247">
        <v>1</v>
      </c>
      <c r="AF520" s="247">
        <v>0</v>
      </c>
      <c r="AG520" s="236">
        <v>20</v>
      </c>
      <c r="AH520" s="236">
        <f t="shared" si="8155"/>
        <v>17</v>
      </c>
      <c r="AI520" s="237">
        <f t="shared" si="8156"/>
        <v>0.85</v>
      </c>
      <c r="AJ520" s="238">
        <f t="shared" si="8157"/>
        <v>3</v>
      </c>
      <c r="AK520" s="237">
        <f t="shared" si="8158"/>
        <v>0.15</v>
      </c>
      <c r="AL520" s="237">
        <f t="shared" si="8159"/>
        <v>0.95</v>
      </c>
      <c r="AM520" s="236">
        <f t="shared" si="8160"/>
        <v>2</v>
      </c>
      <c r="AN520" s="237">
        <f t="shared" si="8161"/>
        <v>0.1</v>
      </c>
      <c r="AO520" s="236">
        <f t="shared" si="8162"/>
        <v>1</v>
      </c>
      <c r="AP520" s="237">
        <f t="shared" si="8163"/>
        <v>0.05</v>
      </c>
      <c r="AQ520" s="236">
        <v>0</v>
      </c>
      <c r="AR520" s="236">
        <v>1</v>
      </c>
      <c r="AS520" s="236">
        <v>0</v>
      </c>
      <c r="AT520" s="236">
        <v>0</v>
      </c>
      <c r="AU520" s="236">
        <v>0</v>
      </c>
      <c r="AV520" s="236">
        <v>0</v>
      </c>
      <c r="AW520" s="236">
        <v>0</v>
      </c>
      <c r="AX520" s="236">
        <v>2</v>
      </c>
      <c r="AY520" s="236">
        <v>0</v>
      </c>
      <c r="AZ520" s="236">
        <v>2</v>
      </c>
      <c r="BA520" s="236">
        <v>0</v>
      </c>
      <c r="BB520" s="236">
        <v>21</v>
      </c>
      <c r="BC520" s="236">
        <f t="shared" si="8164"/>
        <v>20</v>
      </c>
      <c r="BD520" s="237">
        <f t="shared" si="8165"/>
        <v>0.95238095238095233</v>
      </c>
      <c r="BE520" s="238">
        <f t="shared" si="8166"/>
        <v>1</v>
      </c>
      <c r="BF520" s="237">
        <f t="shared" si="8167"/>
        <v>4.7619047619047616E-2</v>
      </c>
      <c r="BG520" s="237">
        <f t="shared" si="8168"/>
        <v>0.95238095238095233</v>
      </c>
      <c r="BH520" s="236">
        <f t="shared" si="8169"/>
        <v>0</v>
      </c>
      <c r="BI520" s="237">
        <f t="shared" si="8170"/>
        <v>0</v>
      </c>
      <c r="BJ520" s="236">
        <f t="shared" si="8171"/>
        <v>1</v>
      </c>
      <c r="BK520" s="237">
        <f t="shared" si="8172"/>
        <v>4.7619047619047616E-2</v>
      </c>
      <c r="BL520" s="236">
        <v>0</v>
      </c>
      <c r="BM520" s="236">
        <v>1</v>
      </c>
      <c r="BN520" s="236">
        <v>0</v>
      </c>
      <c r="BO520" s="236">
        <v>0</v>
      </c>
      <c r="BP520" s="236">
        <v>0</v>
      </c>
      <c r="BQ520" s="236">
        <v>0</v>
      </c>
      <c r="BR520" s="236">
        <v>0</v>
      </c>
      <c r="BS520" s="236">
        <v>0</v>
      </c>
      <c r="BT520" s="236">
        <v>0</v>
      </c>
      <c r="BU520" s="236">
        <v>0</v>
      </c>
      <c r="BV520" s="236">
        <v>0</v>
      </c>
      <c r="BW520" s="247">
        <v>21</v>
      </c>
      <c r="BX520" s="247">
        <f t="shared" si="8173"/>
        <v>20</v>
      </c>
      <c r="BY520" s="260">
        <f t="shared" si="8174"/>
        <v>0.95238095238095233</v>
      </c>
      <c r="BZ520" s="238">
        <f t="shared" si="8175"/>
        <v>1</v>
      </c>
      <c r="CA520" s="260">
        <f t="shared" si="8176"/>
        <v>4.7619047619047616E-2</v>
      </c>
      <c r="CB520" s="260">
        <f t="shared" si="8177"/>
        <v>0.95238095238095233</v>
      </c>
      <c r="CC520" s="247">
        <f t="shared" si="8178"/>
        <v>0</v>
      </c>
      <c r="CD520" s="260">
        <f t="shared" si="8179"/>
        <v>0</v>
      </c>
      <c r="CE520" s="247">
        <f t="shared" si="8180"/>
        <v>1</v>
      </c>
      <c r="CF520" s="260">
        <f t="shared" si="8181"/>
        <v>4.7619047619047616E-2</v>
      </c>
      <c r="CG520" s="247">
        <v>0</v>
      </c>
      <c r="CH520" s="247">
        <v>1</v>
      </c>
      <c r="CI520" s="247">
        <v>0</v>
      </c>
      <c r="CJ520" s="247">
        <v>0</v>
      </c>
      <c r="CK520" s="247">
        <v>0</v>
      </c>
      <c r="CL520" s="247">
        <v>0</v>
      </c>
      <c r="CM520" s="247">
        <v>0</v>
      </c>
      <c r="CN520" s="247">
        <v>0</v>
      </c>
      <c r="CO520" s="247">
        <v>0</v>
      </c>
      <c r="CP520" s="247">
        <v>0</v>
      </c>
      <c r="CQ520" s="247">
        <v>0</v>
      </c>
      <c r="CR520" s="274">
        <v>15</v>
      </c>
      <c r="CS520" s="247">
        <f t="shared" si="8182"/>
        <v>15</v>
      </c>
      <c r="CT520" s="237">
        <f t="shared" si="8183"/>
        <v>1</v>
      </c>
      <c r="CU520" s="238">
        <f t="shared" si="8184"/>
        <v>0</v>
      </c>
      <c r="CV520" s="259">
        <f t="shared" si="8185"/>
        <v>0</v>
      </c>
      <c r="CW520" s="237">
        <f t="shared" si="8186"/>
        <v>1</v>
      </c>
      <c r="CX520" s="247">
        <f t="shared" si="7684"/>
        <v>0</v>
      </c>
      <c r="CY520" s="237">
        <f t="shared" si="7769"/>
        <v>0</v>
      </c>
      <c r="CZ520" s="247">
        <f t="shared" si="7685"/>
        <v>0</v>
      </c>
      <c r="DA520" s="259">
        <f t="shared" si="7770"/>
        <v>0</v>
      </c>
      <c r="DB520" s="247">
        <v>0</v>
      </c>
      <c r="DC520" s="247">
        <v>0</v>
      </c>
      <c r="DD520" s="247">
        <v>0</v>
      </c>
      <c r="DE520" s="247">
        <v>0</v>
      </c>
      <c r="DF520" s="247">
        <v>0</v>
      </c>
      <c r="DG520" s="247">
        <v>0</v>
      </c>
      <c r="DH520" s="247">
        <v>0</v>
      </c>
      <c r="DI520" s="247">
        <v>0</v>
      </c>
      <c r="DJ520" s="274">
        <v>0</v>
      </c>
      <c r="DK520" s="274">
        <v>0</v>
      </c>
      <c r="DL520" s="274">
        <v>0</v>
      </c>
      <c r="DM520" s="274">
        <v>21</v>
      </c>
      <c r="DN520" s="247">
        <f t="shared" si="8187"/>
        <v>20</v>
      </c>
      <c r="DO520" s="237">
        <f t="shared" si="8188"/>
        <v>0.95238095238095233</v>
      </c>
      <c r="DP520" s="238">
        <f t="shared" si="8189"/>
        <v>1</v>
      </c>
      <c r="DQ520" s="259">
        <f t="shared" si="8190"/>
        <v>4.7619047619047616E-2</v>
      </c>
      <c r="DR520" s="237">
        <f t="shared" si="8191"/>
        <v>1</v>
      </c>
      <c r="DS520" s="247">
        <f t="shared" si="8192"/>
        <v>1</v>
      </c>
      <c r="DT520" s="237">
        <f t="shared" si="8193"/>
        <v>4.7619047619047616E-2</v>
      </c>
      <c r="DU520" s="247">
        <f t="shared" si="8194"/>
        <v>0</v>
      </c>
      <c r="DV520" s="259">
        <f t="shared" si="8195"/>
        <v>0</v>
      </c>
      <c r="DW520" s="247">
        <v>0</v>
      </c>
      <c r="DX520" s="247">
        <v>0</v>
      </c>
      <c r="DY520" s="247">
        <v>0</v>
      </c>
      <c r="DZ520" s="247">
        <v>0</v>
      </c>
      <c r="EA520" s="247">
        <v>0</v>
      </c>
      <c r="EB520" s="247">
        <v>0</v>
      </c>
      <c r="EC520" s="247">
        <v>0</v>
      </c>
      <c r="ED520" s="247">
        <v>1</v>
      </c>
      <c r="EE520" s="274">
        <v>0</v>
      </c>
      <c r="EF520" s="274">
        <v>1</v>
      </c>
      <c r="EG520" s="274">
        <v>0</v>
      </c>
      <c r="EH520" s="274">
        <v>22</v>
      </c>
      <c r="EI520" s="247">
        <f t="shared" si="8196"/>
        <v>22</v>
      </c>
      <c r="EJ520" s="237">
        <f t="shared" si="8197"/>
        <v>1</v>
      </c>
      <c r="EK520" s="238">
        <f t="shared" si="8198"/>
        <v>0</v>
      </c>
      <c r="EL520" s="259">
        <f t="shared" si="8199"/>
        <v>0</v>
      </c>
      <c r="EM520" s="237">
        <f t="shared" si="8200"/>
        <v>1</v>
      </c>
      <c r="EN520" s="247">
        <f t="shared" si="8201"/>
        <v>0</v>
      </c>
      <c r="EO520" s="237">
        <f t="shared" si="8202"/>
        <v>0</v>
      </c>
      <c r="EP520" s="247">
        <f t="shared" si="8203"/>
        <v>0</v>
      </c>
      <c r="EQ520" s="259">
        <f t="shared" si="8204"/>
        <v>0</v>
      </c>
      <c r="ER520" s="247">
        <v>0</v>
      </c>
      <c r="ES520" s="247">
        <v>0</v>
      </c>
      <c r="ET520" s="247">
        <v>0</v>
      </c>
      <c r="EU520" s="247">
        <v>0</v>
      </c>
      <c r="EV520" s="247">
        <v>0</v>
      </c>
      <c r="EW520" s="247">
        <v>0</v>
      </c>
      <c r="EX520" s="247">
        <v>0</v>
      </c>
      <c r="EY520" s="247">
        <v>0</v>
      </c>
      <c r="EZ520" s="274">
        <v>0</v>
      </c>
      <c r="FA520" s="274">
        <v>0</v>
      </c>
      <c r="FB520" s="274">
        <v>0</v>
      </c>
      <c r="FC520" s="274">
        <v>18</v>
      </c>
      <c r="FD520" s="247">
        <f t="shared" si="8205"/>
        <v>16</v>
      </c>
      <c r="FE520" s="237">
        <f t="shared" si="8206"/>
        <v>0.88888888888888884</v>
      </c>
      <c r="FF520" s="238">
        <f t="shared" si="8207"/>
        <v>2</v>
      </c>
      <c r="FG520" s="259">
        <f t="shared" si="8208"/>
        <v>0.1111111111111111</v>
      </c>
      <c r="FH520" s="237">
        <f t="shared" si="8209"/>
        <v>0.94444444444444442</v>
      </c>
      <c r="FI520" s="247">
        <f t="shared" si="8210"/>
        <v>1</v>
      </c>
      <c r="FJ520" s="237">
        <f t="shared" si="8211"/>
        <v>5.5555555555555552E-2</v>
      </c>
      <c r="FK520" s="247">
        <f t="shared" si="8212"/>
        <v>1</v>
      </c>
      <c r="FL520" s="259">
        <f t="shared" si="8213"/>
        <v>5.5555555555555552E-2</v>
      </c>
      <c r="FM520" s="247">
        <v>0</v>
      </c>
      <c r="FN520" s="247">
        <v>0</v>
      </c>
      <c r="FO520" s="247">
        <v>1</v>
      </c>
      <c r="FP520" s="247">
        <v>0</v>
      </c>
      <c r="FQ520" s="247">
        <v>0</v>
      </c>
      <c r="FR520" s="247">
        <v>0</v>
      </c>
      <c r="FS520" s="247">
        <v>0</v>
      </c>
      <c r="FT520" s="247">
        <v>1</v>
      </c>
      <c r="FU520" s="274">
        <v>0</v>
      </c>
      <c r="FV520" s="274">
        <v>1</v>
      </c>
      <c r="FW520" s="274">
        <v>0</v>
      </c>
      <c r="FX520" s="274">
        <v>22</v>
      </c>
      <c r="FY520" s="247">
        <f t="shared" si="8214"/>
        <v>22</v>
      </c>
      <c r="FZ520" s="237">
        <f t="shared" si="8215"/>
        <v>1</v>
      </c>
      <c r="GA520" s="238">
        <f t="shared" si="8216"/>
        <v>0</v>
      </c>
      <c r="GB520" s="259">
        <f t="shared" si="8217"/>
        <v>0</v>
      </c>
      <c r="GC520" s="237">
        <f t="shared" si="8218"/>
        <v>1</v>
      </c>
      <c r="GD520" s="247">
        <f t="shared" si="8219"/>
        <v>0</v>
      </c>
      <c r="GE520" s="237">
        <f t="shared" si="8220"/>
        <v>0</v>
      </c>
      <c r="GF520" s="247">
        <f t="shared" si="8221"/>
        <v>0</v>
      </c>
      <c r="GG520" s="259">
        <f t="shared" si="8222"/>
        <v>0</v>
      </c>
      <c r="GH520" s="247">
        <v>0</v>
      </c>
      <c r="GI520" s="247">
        <v>0</v>
      </c>
      <c r="GJ520" s="247">
        <v>0</v>
      </c>
      <c r="GK520" s="247">
        <v>0</v>
      </c>
      <c r="GL520" s="247">
        <v>0</v>
      </c>
      <c r="GM520" s="247">
        <v>0</v>
      </c>
      <c r="GN520" s="247">
        <v>0</v>
      </c>
      <c r="GO520" s="247">
        <v>0</v>
      </c>
      <c r="GP520" s="274">
        <v>0</v>
      </c>
      <c r="GQ520" s="274">
        <v>1</v>
      </c>
      <c r="GR520" s="274">
        <v>0</v>
      </c>
      <c r="GS520" s="274">
        <v>19</v>
      </c>
      <c r="GT520" s="247">
        <f t="shared" si="8223"/>
        <v>17</v>
      </c>
      <c r="GU520" s="237">
        <f t="shared" si="8224"/>
        <v>0.89473684210526316</v>
      </c>
      <c r="GV520" s="238">
        <f t="shared" si="8225"/>
        <v>2</v>
      </c>
      <c r="GW520" s="259">
        <f t="shared" si="8226"/>
        <v>0.10526315789473684</v>
      </c>
      <c r="GX520" s="237">
        <f t="shared" si="8227"/>
        <v>1</v>
      </c>
      <c r="GY520" s="247">
        <f t="shared" si="8228"/>
        <v>2</v>
      </c>
      <c r="GZ520" s="237">
        <f t="shared" si="8229"/>
        <v>0.10526315789473684</v>
      </c>
      <c r="HA520" s="247">
        <f t="shared" si="8230"/>
        <v>0</v>
      </c>
      <c r="HB520" s="259">
        <f t="shared" si="8231"/>
        <v>0</v>
      </c>
      <c r="HC520" s="247">
        <v>0</v>
      </c>
      <c r="HD520" s="247">
        <v>0</v>
      </c>
      <c r="HE520" s="247">
        <v>0</v>
      </c>
      <c r="HF520" s="247">
        <v>0</v>
      </c>
      <c r="HG520" s="247">
        <v>0</v>
      </c>
      <c r="HH520" s="247">
        <v>0</v>
      </c>
      <c r="HI520" s="247">
        <v>0</v>
      </c>
      <c r="HJ520" s="247">
        <v>2</v>
      </c>
      <c r="HK520" s="274">
        <v>0</v>
      </c>
      <c r="HL520" s="274">
        <v>1</v>
      </c>
      <c r="HM520" s="274">
        <v>1</v>
      </c>
      <c r="HN520" s="274">
        <v>21</v>
      </c>
      <c r="HO520" s="247">
        <f t="shared" si="8232"/>
        <v>20</v>
      </c>
      <c r="HP520" s="237">
        <f t="shared" si="8233"/>
        <v>0.95238095238095233</v>
      </c>
      <c r="HQ520" s="238">
        <f t="shared" si="8234"/>
        <v>1</v>
      </c>
      <c r="HR520" s="259">
        <f t="shared" si="8235"/>
        <v>4.7619047619047616E-2</v>
      </c>
      <c r="HS520" s="237">
        <f t="shared" si="8236"/>
        <v>0.95238095238095233</v>
      </c>
      <c r="HT520" s="247">
        <f t="shared" si="8237"/>
        <v>0</v>
      </c>
      <c r="HU520" s="237">
        <f t="shared" si="8238"/>
        <v>0</v>
      </c>
      <c r="HV520" s="247">
        <f t="shared" si="8239"/>
        <v>1</v>
      </c>
      <c r="HW520" s="259">
        <f t="shared" si="8240"/>
        <v>4.7619047619047616E-2</v>
      </c>
      <c r="HX520" s="247">
        <v>0</v>
      </c>
      <c r="HY520" s="247">
        <v>0</v>
      </c>
      <c r="HZ520" s="247">
        <v>1</v>
      </c>
      <c r="IA520" s="247">
        <v>0</v>
      </c>
      <c r="IB520" s="247">
        <v>0</v>
      </c>
      <c r="IC520" s="247">
        <v>0</v>
      </c>
      <c r="ID520" s="247">
        <v>0</v>
      </c>
      <c r="IE520" s="247">
        <v>0</v>
      </c>
      <c r="IF520" s="274">
        <v>1</v>
      </c>
      <c r="IG520" s="274">
        <v>1</v>
      </c>
      <c r="IH520" s="274">
        <v>0</v>
      </c>
      <c r="II520" s="274">
        <v>19</v>
      </c>
      <c r="IJ520" s="247">
        <f t="shared" si="8241"/>
        <v>18</v>
      </c>
      <c r="IK520" s="237">
        <f t="shared" si="8242"/>
        <v>0.94736842105263153</v>
      </c>
      <c r="IL520" s="238">
        <f t="shared" si="8243"/>
        <v>1</v>
      </c>
      <c r="IM520" s="259">
        <f t="shared" si="8244"/>
        <v>5.2631578947368418E-2</v>
      </c>
      <c r="IN520" s="237">
        <f t="shared" si="8245"/>
        <v>1</v>
      </c>
      <c r="IO520" s="247">
        <f t="shared" si="8246"/>
        <v>1</v>
      </c>
      <c r="IP520" s="237">
        <f t="shared" si="8247"/>
        <v>5.2631578947368418E-2</v>
      </c>
      <c r="IQ520" s="247">
        <f t="shared" si="8248"/>
        <v>0</v>
      </c>
      <c r="IR520" s="259">
        <f t="shared" si="8249"/>
        <v>0</v>
      </c>
      <c r="IS520" s="247">
        <v>0</v>
      </c>
      <c r="IT520" s="247">
        <v>0</v>
      </c>
      <c r="IU520" s="247">
        <v>0</v>
      </c>
      <c r="IV520" s="247">
        <v>0</v>
      </c>
      <c r="IW520" s="247">
        <v>0</v>
      </c>
      <c r="IX520" s="247">
        <v>0</v>
      </c>
      <c r="IY520" s="247">
        <v>0</v>
      </c>
      <c r="IZ520" s="247">
        <v>1</v>
      </c>
      <c r="JA520" s="274">
        <v>0</v>
      </c>
      <c r="JB520" s="274">
        <v>0</v>
      </c>
      <c r="JC520" s="274">
        <v>0</v>
      </c>
      <c r="JD520" s="247">
        <f t="shared" si="8250"/>
        <v>241</v>
      </c>
      <c r="JE520" s="247">
        <f t="shared" si="8251"/>
        <v>223</v>
      </c>
      <c r="JF520" s="260">
        <f t="shared" si="8252"/>
        <v>0.92531120331950212</v>
      </c>
      <c r="JG520" s="238">
        <f t="shared" si="8253"/>
        <v>18</v>
      </c>
      <c r="JH520" s="260">
        <f t="shared" si="8254"/>
        <v>7.4688796680497924E-2</v>
      </c>
      <c r="JI520" s="260">
        <f t="shared" si="8255"/>
        <v>0.975103734439834</v>
      </c>
      <c r="JJ520" s="247">
        <f t="shared" si="8256"/>
        <v>12</v>
      </c>
      <c r="JK520" s="260">
        <f t="shared" si="8257"/>
        <v>4.9792531120331947E-2</v>
      </c>
      <c r="JL520" s="247">
        <f t="shared" si="8258"/>
        <v>6</v>
      </c>
      <c r="JM520" s="260">
        <f t="shared" si="8259"/>
        <v>2.4896265560165973E-2</v>
      </c>
      <c r="JN520" s="247">
        <f t="shared" si="8260"/>
        <v>0</v>
      </c>
      <c r="JO520" s="247">
        <f t="shared" si="8261"/>
        <v>3</v>
      </c>
      <c r="JP520" s="247">
        <f t="shared" si="8262"/>
        <v>3</v>
      </c>
      <c r="JQ520" s="247">
        <f t="shared" si="8263"/>
        <v>0</v>
      </c>
      <c r="JR520" s="247">
        <f t="shared" si="8264"/>
        <v>0</v>
      </c>
      <c r="JS520" s="247">
        <f t="shared" si="8265"/>
        <v>0</v>
      </c>
      <c r="JT520" s="247">
        <f t="shared" si="8266"/>
        <v>2</v>
      </c>
      <c r="JU520" s="247">
        <f t="shared" si="8267"/>
        <v>10</v>
      </c>
      <c r="JV520" s="247">
        <f t="shared" si="8268"/>
        <v>1</v>
      </c>
      <c r="JW520" s="247">
        <f t="shared" si="8269"/>
        <v>8</v>
      </c>
      <c r="JX520" s="247">
        <f t="shared" si="8270"/>
        <v>1</v>
      </c>
    </row>
    <row r="521" spans="1:284" ht="15" customHeight="1">
      <c r="A521" s="294">
        <f t="shared" si="8271"/>
        <v>5</v>
      </c>
      <c r="B521" s="122">
        <v>19950417461</v>
      </c>
      <c r="C521" s="227">
        <f t="shared" ref="C521:C532" ca="1" si="8281">IF(INT(MID(B521,5,2))&lt;=MONTH(NOW()),YEAR(NOW())-INT(LEFT(B521,4)),YEAR(NOW())-INT(LEFT(B521,4))-1)</f>
        <v>25</v>
      </c>
      <c r="D521" s="227">
        <f t="shared" ref="D521:D532" ca="1" si="8282">IF(INT(MID(B521,5,2))&lt;=MONTH(NOW()),MONTH(NOW())-INT(MID(B521,5,2)),12-(INT(MID(B521,5,2))-MONTH(NOW())))</f>
        <v>11</v>
      </c>
      <c r="E521" s="228">
        <f t="shared" ref="E521:E532" si="8283">+SUM($B$1-DATE(H521,G521,F521))/365</f>
        <v>44.095890410958901</v>
      </c>
      <c r="F521" s="118">
        <v>6</v>
      </c>
      <c r="G521" s="118">
        <v>1</v>
      </c>
      <c r="H521" s="118">
        <v>1976</v>
      </c>
      <c r="I521" s="115" t="s">
        <v>433</v>
      </c>
      <c r="J521" s="102" t="s">
        <v>813</v>
      </c>
      <c r="K521" s="103" t="s">
        <v>647</v>
      </c>
      <c r="L521" s="247">
        <v>22</v>
      </c>
      <c r="M521" s="247">
        <f t="shared" si="8146"/>
        <v>21</v>
      </c>
      <c r="N521" s="260">
        <f t="shared" si="8147"/>
        <v>0.95454545454545459</v>
      </c>
      <c r="O521" s="238">
        <f t="shared" si="8148"/>
        <v>1</v>
      </c>
      <c r="P521" s="260">
        <f t="shared" si="8149"/>
        <v>4.5454545454545456E-2</v>
      </c>
      <c r="Q521" s="260">
        <f t="shared" si="8150"/>
        <v>0.95454545454545459</v>
      </c>
      <c r="R521" s="247">
        <f t="shared" si="8151"/>
        <v>0</v>
      </c>
      <c r="S521" s="260">
        <f t="shared" si="8152"/>
        <v>0</v>
      </c>
      <c r="T521" s="247">
        <f t="shared" si="8153"/>
        <v>1</v>
      </c>
      <c r="U521" s="260">
        <f t="shared" si="8154"/>
        <v>4.5454545454545456E-2</v>
      </c>
      <c r="V521" s="247">
        <v>0</v>
      </c>
      <c r="W521" s="247">
        <v>1</v>
      </c>
      <c r="X521" s="247">
        <v>0</v>
      </c>
      <c r="Y521" s="247">
        <v>0</v>
      </c>
      <c r="Z521" s="247">
        <v>0</v>
      </c>
      <c r="AA521" s="247">
        <v>0</v>
      </c>
      <c r="AB521" s="247">
        <v>0</v>
      </c>
      <c r="AC521" s="247">
        <v>0</v>
      </c>
      <c r="AD521" s="247">
        <v>0</v>
      </c>
      <c r="AE521" s="247">
        <v>1</v>
      </c>
      <c r="AF521" s="247">
        <v>0</v>
      </c>
      <c r="AG521" s="236">
        <v>20</v>
      </c>
      <c r="AH521" s="236">
        <f t="shared" si="8155"/>
        <v>20</v>
      </c>
      <c r="AI521" s="237">
        <f t="shared" si="8156"/>
        <v>1</v>
      </c>
      <c r="AJ521" s="238">
        <f t="shared" si="8157"/>
        <v>0</v>
      </c>
      <c r="AK521" s="237">
        <f t="shared" si="8158"/>
        <v>0</v>
      </c>
      <c r="AL521" s="237">
        <f t="shared" si="8159"/>
        <v>1</v>
      </c>
      <c r="AM521" s="236">
        <f t="shared" si="8160"/>
        <v>0</v>
      </c>
      <c r="AN521" s="237">
        <f t="shared" si="8161"/>
        <v>0</v>
      </c>
      <c r="AO521" s="236">
        <f t="shared" si="8162"/>
        <v>0</v>
      </c>
      <c r="AP521" s="237">
        <f t="shared" si="8163"/>
        <v>0</v>
      </c>
      <c r="AQ521" s="236">
        <v>0</v>
      </c>
      <c r="AR521" s="236">
        <v>0</v>
      </c>
      <c r="AS521" s="236">
        <v>0</v>
      </c>
      <c r="AT521" s="236">
        <v>0</v>
      </c>
      <c r="AU521" s="236">
        <v>0</v>
      </c>
      <c r="AV521" s="236">
        <v>0</v>
      </c>
      <c r="AW521" s="236">
        <v>0</v>
      </c>
      <c r="AX521" s="236">
        <v>0</v>
      </c>
      <c r="AY521" s="236">
        <v>0</v>
      </c>
      <c r="AZ521" s="236">
        <v>0</v>
      </c>
      <c r="BA521" s="236">
        <v>0</v>
      </c>
      <c r="BB521" s="236">
        <v>21</v>
      </c>
      <c r="BC521" s="236">
        <f t="shared" si="8164"/>
        <v>20</v>
      </c>
      <c r="BD521" s="237">
        <f t="shared" si="8165"/>
        <v>0.95238095238095233</v>
      </c>
      <c r="BE521" s="238">
        <f t="shared" si="8166"/>
        <v>1</v>
      </c>
      <c r="BF521" s="237">
        <f t="shared" si="8167"/>
        <v>4.7619047619047616E-2</v>
      </c>
      <c r="BG521" s="237">
        <f t="shared" si="8168"/>
        <v>0.95238095238095233</v>
      </c>
      <c r="BH521" s="236">
        <f t="shared" si="8169"/>
        <v>0</v>
      </c>
      <c r="BI521" s="237">
        <f t="shared" si="8170"/>
        <v>0</v>
      </c>
      <c r="BJ521" s="236">
        <f t="shared" si="8171"/>
        <v>1</v>
      </c>
      <c r="BK521" s="237">
        <f t="shared" si="8172"/>
        <v>4.7619047619047616E-2</v>
      </c>
      <c r="BL521" s="236">
        <v>0</v>
      </c>
      <c r="BM521" s="236">
        <v>0</v>
      </c>
      <c r="BN521" s="236">
        <v>1</v>
      </c>
      <c r="BO521" s="236">
        <v>0</v>
      </c>
      <c r="BP521" s="236">
        <v>0</v>
      </c>
      <c r="BQ521" s="236">
        <v>0</v>
      </c>
      <c r="BR521" s="236">
        <v>0</v>
      </c>
      <c r="BS521" s="236">
        <v>0</v>
      </c>
      <c r="BT521" s="236">
        <v>1</v>
      </c>
      <c r="BU521" s="236">
        <v>1</v>
      </c>
      <c r="BV521" s="236">
        <v>1</v>
      </c>
      <c r="BW521" s="247">
        <v>21</v>
      </c>
      <c r="BX521" s="247">
        <f t="shared" si="8173"/>
        <v>18</v>
      </c>
      <c r="BY521" s="260">
        <f t="shared" si="8174"/>
        <v>0.8571428571428571</v>
      </c>
      <c r="BZ521" s="238">
        <f t="shared" si="8175"/>
        <v>3</v>
      </c>
      <c r="CA521" s="260">
        <f t="shared" si="8176"/>
        <v>0.14285714285714285</v>
      </c>
      <c r="CB521" s="260">
        <f t="shared" si="8177"/>
        <v>0.95238095238095233</v>
      </c>
      <c r="CC521" s="247">
        <f t="shared" si="8178"/>
        <v>2</v>
      </c>
      <c r="CD521" s="260">
        <f t="shared" si="8179"/>
        <v>9.5238095238095233E-2</v>
      </c>
      <c r="CE521" s="247">
        <f t="shared" si="8180"/>
        <v>1</v>
      </c>
      <c r="CF521" s="260">
        <f t="shared" si="8181"/>
        <v>4.7619047619047616E-2</v>
      </c>
      <c r="CG521" s="247">
        <v>0</v>
      </c>
      <c r="CH521" s="247">
        <v>0</v>
      </c>
      <c r="CI521" s="247">
        <v>1</v>
      </c>
      <c r="CJ521" s="247">
        <v>0</v>
      </c>
      <c r="CK521" s="247">
        <v>0</v>
      </c>
      <c r="CL521" s="247">
        <v>0</v>
      </c>
      <c r="CM521" s="247">
        <v>0</v>
      </c>
      <c r="CN521" s="247">
        <v>2</v>
      </c>
      <c r="CO521" s="247">
        <v>0</v>
      </c>
      <c r="CP521" s="247">
        <v>1</v>
      </c>
      <c r="CQ521" s="247">
        <v>0</v>
      </c>
      <c r="CR521" s="274">
        <v>15</v>
      </c>
      <c r="CS521" s="247">
        <f t="shared" si="8182"/>
        <v>14</v>
      </c>
      <c r="CT521" s="237">
        <f t="shared" si="8183"/>
        <v>0.93333333333333335</v>
      </c>
      <c r="CU521" s="238">
        <f t="shared" si="8184"/>
        <v>1</v>
      </c>
      <c r="CV521" s="259">
        <f t="shared" si="8185"/>
        <v>6.6666666666666666E-2</v>
      </c>
      <c r="CW521" s="237">
        <f t="shared" si="8186"/>
        <v>1</v>
      </c>
      <c r="CX521" s="247">
        <f t="shared" si="7684"/>
        <v>1</v>
      </c>
      <c r="CY521" s="237">
        <f t="shared" si="7769"/>
        <v>6.6666666666666666E-2</v>
      </c>
      <c r="CZ521" s="247">
        <f t="shared" si="7685"/>
        <v>0</v>
      </c>
      <c r="DA521" s="259">
        <f t="shared" si="7770"/>
        <v>0</v>
      </c>
      <c r="DB521" s="247">
        <v>0</v>
      </c>
      <c r="DC521" s="247">
        <v>0</v>
      </c>
      <c r="DD521" s="247">
        <v>0</v>
      </c>
      <c r="DE521" s="247">
        <v>0</v>
      </c>
      <c r="DF521" s="247">
        <v>0</v>
      </c>
      <c r="DG521" s="247">
        <v>0</v>
      </c>
      <c r="DH521" s="247">
        <v>0</v>
      </c>
      <c r="DI521" s="247">
        <v>1</v>
      </c>
      <c r="DJ521" s="274">
        <v>1</v>
      </c>
      <c r="DK521" s="274">
        <v>0</v>
      </c>
      <c r="DL521" s="274">
        <v>0</v>
      </c>
      <c r="DM521" s="274">
        <v>21</v>
      </c>
      <c r="DN521" s="247">
        <f t="shared" si="8187"/>
        <v>21</v>
      </c>
      <c r="DO521" s="237">
        <f t="shared" si="8188"/>
        <v>1</v>
      </c>
      <c r="DP521" s="238">
        <f t="shared" si="8189"/>
        <v>0</v>
      </c>
      <c r="DQ521" s="259">
        <f t="shared" si="8190"/>
        <v>0</v>
      </c>
      <c r="DR521" s="237">
        <f t="shared" si="8191"/>
        <v>1</v>
      </c>
      <c r="DS521" s="247">
        <f t="shared" si="8192"/>
        <v>0</v>
      </c>
      <c r="DT521" s="237">
        <f t="shared" si="8193"/>
        <v>0</v>
      </c>
      <c r="DU521" s="247">
        <f t="shared" si="8194"/>
        <v>0</v>
      </c>
      <c r="DV521" s="259">
        <f t="shared" si="8195"/>
        <v>0</v>
      </c>
      <c r="DW521" s="247">
        <v>0</v>
      </c>
      <c r="DX521" s="247">
        <v>0</v>
      </c>
      <c r="DY521" s="247">
        <v>0</v>
      </c>
      <c r="DZ521" s="247">
        <v>0</v>
      </c>
      <c r="EA521" s="247">
        <v>0</v>
      </c>
      <c r="EB521" s="247">
        <v>0</v>
      </c>
      <c r="EC521" s="247">
        <v>0</v>
      </c>
      <c r="ED521" s="247">
        <v>0</v>
      </c>
      <c r="EE521" s="274">
        <v>0</v>
      </c>
      <c r="EF521" s="274">
        <v>0</v>
      </c>
      <c r="EG521" s="274">
        <v>1</v>
      </c>
      <c r="EH521" s="274">
        <v>22</v>
      </c>
      <c r="EI521" s="247">
        <f t="shared" si="8196"/>
        <v>21</v>
      </c>
      <c r="EJ521" s="237">
        <f t="shared" si="8197"/>
        <v>0.95454545454545459</v>
      </c>
      <c r="EK521" s="238">
        <f t="shared" si="8198"/>
        <v>1</v>
      </c>
      <c r="EL521" s="259">
        <f t="shared" si="8199"/>
        <v>4.5454545454545456E-2</v>
      </c>
      <c r="EM521" s="237">
        <f t="shared" si="8200"/>
        <v>0.95454545454545459</v>
      </c>
      <c r="EN521" s="247">
        <f t="shared" si="8201"/>
        <v>0</v>
      </c>
      <c r="EO521" s="237">
        <f t="shared" si="8202"/>
        <v>0</v>
      </c>
      <c r="EP521" s="247">
        <f t="shared" si="8203"/>
        <v>1</v>
      </c>
      <c r="EQ521" s="259">
        <f t="shared" si="8204"/>
        <v>4.5454545454545456E-2</v>
      </c>
      <c r="ER521" s="247">
        <v>0</v>
      </c>
      <c r="ES521" s="247">
        <v>0</v>
      </c>
      <c r="ET521" s="247">
        <v>1</v>
      </c>
      <c r="EU521" s="247">
        <v>0</v>
      </c>
      <c r="EV521" s="247">
        <v>0</v>
      </c>
      <c r="EW521" s="247">
        <v>0</v>
      </c>
      <c r="EX521" s="247">
        <v>0</v>
      </c>
      <c r="EY521" s="247">
        <v>0</v>
      </c>
      <c r="EZ521" s="274">
        <v>0</v>
      </c>
      <c r="FA521" s="274">
        <v>0</v>
      </c>
      <c r="FB521" s="274">
        <v>0</v>
      </c>
      <c r="FC521" s="274">
        <v>18</v>
      </c>
      <c r="FD521" s="247">
        <f t="shared" si="8205"/>
        <v>17</v>
      </c>
      <c r="FE521" s="237">
        <f t="shared" si="8206"/>
        <v>0.94444444444444442</v>
      </c>
      <c r="FF521" s="238">
        <f t="shared" si="8207"/>
        <v>1</v>
      </c>
      <c r="FG521" s="259">
        <f t="shared" si="8208"/>
        <v>5.5555555555555552E-2</v>
      </c>
      <c r="FH521" s="237">
        <f t="shared" si="8209"/>
        <v>1</v>
      </c>
      <c r="FI521" s="247">
        <f t="shared" si="8210"/>
        <v>1</v>
      </c>
      <c r="FJ521" s="237">
        <f t="shared" si="8211"/>
        <v>5.5555555555555552E-2</v>
      </c>
      <c r="FK521" s="247">
        <f t="shared" si="8212"/>
        <v>0</v>
      </c>
      <c r="FL521" s="259">
        <f t="shared" si="8213"/>
        <v>0</v>
      </c>
      <c r="FM521" s="247">
        <v>0</v>
      </c>
      <c r="FN521" s="247">
        <v>0</v>
      </c>
      <c r="FO521" s="247">
        <v>0</v>
      </c>
      <c r="FP521" s="247">
        <v>0</v>
      </c>
      <c r="FQ521" s="247">
        <v>0</v>
      </c>
      <c r="FR521" s="247">
        <v>0</v>
      </c>
      <c r="FS521" s="247">
        <v>0</v>
      </c>
      <c r="FT521" s="247">
        <v>1</v>
      </c>
      <c r="FU521" s="274">
        <v>0</v>
      </c>
      <c r="FV521" s="274">
        <v>0</v>
      </c>
      <c r="FW521" s="274">
        <v>0</v>
      </c>
      <c r="FX521" s="274">
        <v>22</v>
      </c>
      <c r="FY521" s="247">
        <f t="shared" si="8214"/>
        <v>21</v>
      </c>
      <c r="FZ521" s="237">
        <f t="shared" si="8215"/>
        <v>0.95454545454545459</v>
      </c>
      <c r="GA521" s="238">
        <f t="shared" si="8216"/>
        <v>1</v>
      </c>
      <c r="GB521" s="259">
        <f t="shared" si="8217"/>
        <v>4.5454545454545456E-2</v>
      </c>
      <c r="GC521" s="237">
        <f t="shared" si="8218"/>
        <v>1</v>
      </c>
      <c r="GD521" s="247">
        <f t="shared" si="8219"/>
        <v>1</v>
      </c>
      <c r="GE521" s="237">
        <f t="shared" si="8220"/>
        <v>4.5454545454545456E-2</v>
      </c>
      <c r="GF521" s="247">
        <f t="shared" si="8221"/>
        <v>0</v>
      </c>
      <c r="GG521" s="259">
        <f t="shared" si="8222"/>
        <v>0</v>
      </c>
      <c r="GH521" s="247">
        <v>0</v>
      </c>
      <c r="GI521" s="247">
        <v>0</v>
      </c>
      <c r="GJ521" s="247">
        <v>0</v>
      </c>
      <c r="GK521" s="247">
        <v>0</v>
      </c>
      <c r="GL521" s="247">
        <v>0</v>
      </c>
      <c r="GM521" s="247">
        <v>0</v>
      </c>
      <c r="GN521" s="247">
        <v>0</v>
      </c>
      <c r="GO521" s="247">
        <v>1</v>
      </c>
      <c r="GP521" s="274">
        <v>0</v>
      </c>
      <c r="GQ521" s="274">
        <v>0</v>
      </c>
      <c r="GR521" s="274">
        <v>0</v>
      </c>
      <c r="GS521" s="274">
        <v>19</v>
      </c>
      <c r="GT521" s="247">
        <f t="shared" si="8223"/>
        <v>17</v>
      </c>
      <c r="GU521" s="237">
        <f t="shared" si="8224"/>
        <v>0.89473684210526316</v>
      </c>
      <c r="GV521" s="238">
        <f t="shared" si="8225"/>
        <v>2</v>
      </c>
      <c r="GW521" s="259">
        <f t="shared" si="8226"/>
        <v>0.10526315789473684</v>
      </c>
      <c r="GX521" s="237">
        <f t="shared" si="8227"/>
        <v>0.94736842105263153</v>
      </c>
      <c r="GY521" s="247">
        <f t="shared" si="8228"/>
        <v>1</v>
      </c>
      <c r="GZ521" s="237">
        <f t="shared" si="8229"/>
        <v>5.2631578947368418E-2</v>
      </c>
      <c r="HA521" s="247">
        <f t="shared" si="8230"/>
        <v>1</v>
      </c>
      <c r="HB521" s="259">
        <f t="shared" si="8231"/>
        <v>5.2631578947368418E-2</v>
      </c>
      <c r="HC521" s="247">
        <v>0</v>
      </c>
      <c r="HD521" s="247">
        <v>0</v>
      </c>
      <c r="HE521" s="247">
        <v>1</v>
      </c>
      <c r="HF521" s="247">
        <v>0</v>
      </c>
      <c r="HG521" s="247">
        <v>0</v>
      </c>
      <c r="HH521" s="247">
        <v>0</v>
      </c>
      <c r="HI521" s="247">
        <v>0</v>
      </c>
      <c r="HJ521" s="247">
        <v>1</v>
      </c>
      <c r="HK521" s="274">
        <v>0</v>
      </c>
      <c r="HL521" s="274">
        <v>0</v>
      </c>
      <c r="HM521" s="274">
        <v>0</v>
      </c>
      <c r="HN521" s="274">
        <v>21</v>
      </c>
      <c r="HO521" s="247">
        <f t="shared" si="8232"/>
        <v>19</v>
      </c>
      <c r="HP521" s="237">
        <f t="shared" si="8233"/>
        <v>0.90476190476190477</v>
      </c>
      <c r="HQ521" s="238">
        <f t="shared" si="8234"/>
        <v>2</v>
      </c>
      <c r="HR521" s="259">
        <f t="shared" si="8235"/>
        <v>9.5238095238095233E-2</v>
      </c>
      <c r="HS521" s="237">
        <f t="shared" si="8236"/>
        <v>0.90476190476190477</v>
      </c>
      <c r="HT521" s="247">
        <f t="shared" si="8237"/>
        <v>0</v>
      </c>
      <c r="HU521" s="237">
        <f t="shared" si="8238"/>
        <v>0</v>
      </c>
      <c r="HV521" s="247">
        <f t="shared" si="8239"/>
        <v>2</v>
      </c>
      <c r="HW521" s="259">
        <f t="shared" si="8240"/>
        <v>9.5238095238095233E-2</v>
      </c>
      <c r="HX521" s="247">
        <v>0</v>
      </c>
      <c r="HY521" s="247">
        <v>0</v>
      </c>
      <c r="HZ521" s="247">
        <v>2</v>
      </c>
      <c r="IA521" s="247">
        <v>0</v>
      </c>
      <c r="IB521" s="247">
        <v>0</v>
      </c>
      <c r="IC521" s="247">
        <v>0</v>
      </c>
      <c r="ID521" s="247">
        <v>0</v>
      </c>
      <c r="IE521" s="247">
        <v>0</v>
      </c>
      <c r="IF521" s="274">
        <v>0</v>
      </c>
      <c r="IG521" s="274">
        <v>1</v>
      </c>
      <c r="IH521" s="274">
        <v>1</v>
      </c>
      <c r="II521" s="274">
        <v>19</v>
      </c>
      <c r="IJ521" s="247">
        <f t="shared" si="8241"/>
        <v>17</v>
      </c>
      <c r="IK521" s="237">
        <f t="shared" si="8242"/>
        <v>0.89473684210526316</v>
      </c>
      <c r="IL521" s="238">
        <f t="shared" si="8243"/>
        <v>2</v>
      </c>
      <c r="IM521" s="259">
        <f t="shared" si="8244"/>
        <v>0.10526315789473684</v>
      </c>
      <c r="IN521" s="237">
        <f t="shared" si="8245"/>
        <v>0.94736842105263153</v>
      </c>
      <c r="IO521" s="247">
        <f t="shared" si="8246"/>
        <v>1</v>
      </c>
      <c r="IP521" s="237">
        <f t="shared" si="8247"/>
        <v>5.2631578947368418E-2</v>
      </c>
      <c r="IQ521" s="247">
        <f t="shared" si="8248"/>
        <v>1</v>
      </c>
      <c r="IR521" s="259">
        <f t="shared" si="8249"/>
        <v>5.2631578947368418E-2</v>
      </c>
      <c r="IS521" s="247">
        <v>0</v>
      </c>
      <c r="IT521" s="247">
        <v>0</v>
      </c>
      <c r="IU521" s="247">
        <v>1</v>
      </c>
      <c r="IV521" s="247">
        <v>0</v>
      </c>
      <c r="IW521" s="247">
        <v>0</v>
      </c>
      <c r="IX521" s="247">
        <v>0</v>
      </c>
      <c r="IY521" s="247">
        <v>0</v>
      </c>
      <c r="IZ521" s="247">
        <v>1</v>
      </c>
      <c r="JA521" s="274">
        <v>0</v>
      </c>
      <c r="JB521" s="274">
        <v>0</v>
      </c>
      <c r="JC521" s="274">
        <v>0</v>
      </c>
      <c r="JD521" s="247">
        <f t="shared" si="8250"/>
        <v>241</v>
      </c>
      <c r="JE521" s="247">
        <f t="shared" si="7890"/>
        <v>226</v>
      </c>
      <c r="JF521" s="260">
        <f t="shared" si="7891"/>
        <v>0.93775933609958506</v>
      </c>
      <c r="JG521" s="238">
        <f t="shared" si="7892"/>
        <v>15</v>
      </c>
      <c r="JH521" s="260">
        <f t="shared" si="7893"/>
        <v>6.2240663900414939E-2</v>
      </c>
      <c r="JI521" s="260">
        <f t="shared" si="7894"/>
        <v>0.96680497925311204</v>
      </c>
      <c r="JJ521" s="247">
        <f t="shared" si="8256"/>
        <v>7</v>
      </c>
      <c r="JK521" s="260">
        <f t="shared" si="8257"/>
        <v>2.9045643153526972E-2</v>
      </c>
      <c r="JL521" s="247">
        <f t="shared" si="8258"/>
        <v>8</v>
      </c>
      <c r="JM521" s="260">
        <f t="shared" si="7895"/>
        <v>3.3195020746887967E-2</v>
      </c>
      <c r="JN521" s="247">
        <f t="shared" si="8260"/>
        <v>0</v>
      </c>
      <c r="JO521" s="247">
        <f t="shared" si="8261"/>
        <v>1</v>
      </c>
      <c r="JP521" s="247">
        <f t="shared" si="8262"/>
        <v>7</v>
      </c>
      <c r="JQ521" s="247">
        <f t="shared" si="8263"/>
        <v>0</v>
      </c>
      <c r="JR521" s="247">
        <f t="shared" si="8264"/>
        <v>0</v>
      </c>
      <c r="JS521" s="247">
        <f t="shared" si="8265"/>
        <v>0</v>
      </c>
      <c r="JT521" s="247">
        <f t="shared" si="8266"/>
        <v>0</v>
      </c>
      <c r="JU521" s="247">
        <f t="shared" si="8267"/>
        <v>7</v>
      </c>
      <c r="JV521" s="247">
        <f t="shared" si="8268"/>
        <v>2</v>
      </c>
      <c r="JW521" s="247">
        <f t="shared" si="8269"/>
        <v>4</v>
      </c>
      <c r="JX521" s="247">
        <f t="shared" si="8270"/>
        <v>3</v>
      </c>
    </row>
    <row r="522" spans="1:284" ht="15" customHeight="1">
      <c r="A522" s="269">
        <f t="shared" si="8271"/>
        <v>6</v>
      </c>
      <c r="B522" s="122">
        <v>20111003195</v>
      </c>
      <c r="C522" s="227">
        <f t="shared" ca="1" si="8281"/>
        <v>9</v>
      </c>
      <c r="D522" s="227">
        <f t="shared" ca="1" si="8282"/>
        <v>5</v>
      </c>
      <c r="E522" s="228">
        <f t="shared" si="8283"/>
        <v>34.613698630136987</v>
      </c>
      <c r="F522" s="118">
        <v>28</v>
      </c>
      <c r="G522" s="118">
        <v>6</v>
      </c>
      <c r="H522" s="118">
        <v>1985</v>
      </c>
      <c r="I522" s="115" t="s">
        <v>434</v>
      </c>
      <c r="J522" s="111" t="s">
        <v>825</v>
      </c>
      <c r="K522" s="103" t="s">
        <v>647</v>
      </c>
      <c r="L522" s="247">
        <v>22</v>
      </c>
      <c r="M522" s="247">
        <f t="shared" si="8146"/>
        <v>21</v>
      </c>
      <c r="N522" s="260">
        <f t="shared" si="8147"/>
        <v>0.95454545454545459</v>
      </c>
      <c r="O522" s="238">
        <f t="shared" si="8148"/>
        <v>1</v>
      </c>
      <c r="P522" s="260">
        <f t="shared" si="8149"/>
        <v>4.5454545454545456E-2</v>
      </c>
      <c r="Q522" s="260">
        <f t="shared" si="8150"/>
        <v>1</v>
      </c>
      <c r="R522" s="247">
        <f t="shared" si="8151"/>
        <v>1</v>
      </c>
      <c r="S522" s="260">
        <f t="shared" si="8152"/>
        <v>4.5454545454545456E-2</v>
      </c>
      <c r="T522" s="247">
        <f t="shared" si="8153"/>
        <v>0</v>
      </c>
      <c r="U522" s="260">
        <f t="shared" si="8154"/>
        <v>0</v>
      </c>
      <c r="V522" s="247">
        <v>0</v>
      </c>
      <c r="W522" s="247">
        <v>0</v>
      </c>
      <c r="X522" s="247">
        <v>0</v>
      </c>
      <c r="Y522" s="247">
        <v>0</v>
      </c>
      <c r="Z522" s="247">
        <v>0</v>
      </c>
      <c r="AA522" s="247">
        <v>0</v>
      </c>
      <c r="AB522" s="247">
        <v>0</v>
      </c>
      <c r="AC522" s="247">
        <v>1</v>
      </c>
      <c r="AD522" s="247">
        <v>1</v>
      </c>
      <c r="AE522" s="247">
        <v>1</v>
      </c>
      <c r="AF522" s="247">
        <v>0</v>
      </c>
      <c r="AG522" s="236">
        <v>20</v>
      </c>
      <c r="AH522" s="236">
        <f t="shared" si="8155"/>
        <v>20</v>
      </c>
      <c r="AI522" s="237">
        <f t="shared" si="8156"/>
        <v>1</v>
      </c>
      <c r="AJ522" s="238">
        <f t="shared" si="8157"/>
        <v>0</v>
      </c>
      <c r="AK522" s="237">
        <f t="shared" si="8158"/>
        <v>0</v>
      </c>
      <c r="AL522" s="237">
        <f t="shared" si="8159"/>
        <v>1</v>
      </c>
      <c r="AM522" s="236">
        <f t="shared" si="8160"/>
        <v>0</v>
      </c>
      <c r="AN522" s="237">
        <f t="shared" si="8161"/>
        <v>0</v>
      </c>
      <c r="AO522" s="236">
        <f t="shared" si="8162"/>
        <v>0</v>
      </c>
      <c r="AP522" s="237">
        <f t="shared" si="8163"/>
        <v>0</v>
      </c>
      <c r="AQ522" s="236">
        <v>0</v>
      </c>
      <c r="AR522" s="236">
        <v>0</v>
      </c>
      <c r="AS522" s="236">
        <v>0</v>
      </c>
      <c r="AT522" s="236">
        <v>0</v>
      </c>
      <c r="AU522" s="236">
        <v>0</v>
      </c>
      <c r="AV522" s="236">
        <v>0</v>
      </c>
      <c r="AW522" s="236">
        <v>0</v>
      </c>
      <c r="AX522" s="236">
        <v>0</v>
      </c>
      <c r="AY522" s="236">
        <v>0</v>
      </c>
      <c r="AZ522" s="236">
        <v>0</v>
      </c>
      <c r="BA522" s="236">
        <v>0</v>
      </c>
      <c r="BB522" s="236">
        <v>21</v>
      </c>
      <c r="BC522" s="236">
        <f t="shared" si="8164"/>
        <v>21</v>
      </c>
      <c r="BD522" s="237">
        <f t="shared" si="8165"/>
        <v>1</v>
      </c>
      <c r="BE522" s="238">
        <f t="shared" si="8166"/>
        <v>0</v>
      </c>
      <c r="BF522" s="237">
        <f t="shared" si="8167"/>
        <v>0</v>
      </c>
      <c r="BG522" s="237">
        <f t="shared" si="8168"/>
        <v>1</v>
      </c>
      <c r="BH522" s="236">
        <f t="shared" si="8169"/>
        <v>0</v>
      </c>
      <c r="BI522" s="237">
        <f t="shared" si="8170"/>
        <v>0</v>
      </c>
      <c r="BJ522" s="236">
        <f t="shared" si="8171"/>
        <v>0</v>
      </c>
      <c r="BK522" s="237">
        <f t="shared" si="8172"/>
        <v>0</v>
      </c>
      <c r="BL522" s="236">
        <v>0</v>
      </c>
      <c r="BM522" s="236">
        <v>0</v>
      </c>
      <c r="BN522" s="236">
        <v>0</v>
      </c>
      <c r="BO522" s="236">
        <v>0</v>
      </c>
      <c r="BP522" s="236">
        <v>0</v>
      </c>
      <c r="BQ522" s="236">
        <v>0</v>
      </c>
      <c r="BR522" s="236">
        <v>0</v>
      </c>
      <c r="BS522" s="236">
        <v>0</v>
      </c>
      <c r="BT522" s="236">
        <v>0</v>
      </c>
      <c r="BU522" s="236">
        <v>0</v>
      </c>
      <c r="BV522" s="236">
        <v>0</v>
      </c>
      <c r="BW522" s="247">
        <v>21</v>
      </c>
      <c r="BX522" s="247">
        <f t="shared" si="8173"/>
        <v>19</v>
      </c>
      <c r="BY522" s="260">
        <f t="shared" si="8174"/>
        <v>0.90476190476190477</v>
      </c>
      <c r="BZ522" s="238">
        <f t="shared" si="8175"/>
        <v>2</v>
      </c>
      <c r="CA522" s="260">
        <f t="shared" si="8176"/>
        <v>9.5238095238095233E-2</v>
      </c>
      <c r="CB522" s="260">
        <f t="shared" si="8177"/>
        <v>1</v>
      </c>
      <c r="CC522" s="247">
        <f t="shared" si="8178"/>
        <v>2</v>
      </c>
      <c r="CD522" s="260">
        <f t="shared" si="8179"/>
        <v>9.5238095238095233E-2</v>
      </c>
      <c r="CE522" s="247">
        <f t="shared" si="8180"/>
        <v>0</v>
      </c>
      <c r="CF522" s="260">
        <f t="shared" si="8181"/>
        <v>0</v>
      </c>
      <c r="CG522" s="247">
        <v>0</v>
      </c>
      <c r="CH522" s="247">
        <v>0</v>
      </c>
      <c r="CI522" s="247">
        <v>0</v>
      </c>
      <c r="CJ522" s="247">
        <v>0</v>
      </c>
      <c r="CK522" s="247">
        <v>0</v>
      </c>
      <c r="CL522" s="247">
        <v>0</v>
      </c>
      <c r="CM522" s="247">
        <v>0</v>
      </c>
      <c r="CN522" s="247">
        <v>2</v>
      </c>
      <c r="CO522" s="247">
        <v>0</v>
      </c>
      <c r="CP522" s="247">
        <v>0</v>
      </c>
      <c r="CQ522" s="247">
        <v>0</v>
      </c>
      <c r="CR522" s="274">
        <v>15</v>
      </c>
      <c r="CS522" s="247">
        <f t="shared" si="8182"/>
        <v>15</v>
      </c>
      <c r="CT522" s="237">
        <f t="shared" si="8183"/>
        <v>1</v>
      </c>
      <c r="CU522" s="238">
        <f t="shared" si="8184"/>
        <v>0</v>
      </c>
      <c r="CV522" s="259">
        <f t="shared" si="8185"/>
        <v>0</v>
      </c>
      <c r="CW522" s="237">
        <f t="shared" si="8186"/>
        <v>1</v>
      </c>
      <c r="CX522" s="247">
        <f t="shared" si="7684"/>
        <v>0</v>
      </c>
      <c r="CY522" s="237">
        <f t="shared" si="7769"/>
        <v>0</v>
      </c>
      <c r="CZ522" s="247">
        <f t="shared" si="7685"/>
        <v>0</v>
      </c>
      <c r="DA522" s="259">
        <f t="shared" si="7770"/>
        <v>0</v>
      </c>
      <c r="DB522" s="247">
        <v>0</v>
      </c>
      <c r="DC522" s="247">
        <v>0</v>
      </c>
      <c r="DD522" s="247">
        <v>0</v>
      </c>
      <c r="DE522" s="247">
        <v>0</v>
      </c>
      <c r="DF522" s="247">
        <v>0</v>
      </c>
      <c r="DG522" s="247">
        <v>0</v>
      </c>
      <c r="DH522" s="247">
        <v>0</v>
      </c>
      <c r="DI522" s="247">
        <v>0</v>
      </c>
      <c r="DJ522" s="274">
        <v>1</v>
      </c>
      <c r="DK522" s="274">
        <v>0</v>
      </c>
      <c r="DL522" s="274">
        <v>0</v>
      </c>
      <c r="DM522" s="274">
        <v>21</v>
      </c>
      <c r="DN522" s="247">
        <f t="shared" si="8187"/>
        <v>21</v>
      </c>
      <c r="DO522" s="237">
        <f t="shared" si="8188"/>
        <v>1</v>
      </c>
      <c r="DP522" s="238">
        <f t="shared" si="8189"/>
        <v>0</v>
      </c>
      <c r="DQ522" s="259">
        <f t="shared" si="8190"/>
        <v>0</v>
      </c>
      <c r="DR522" s="237">
        <f t="shared" si="8191"/>
        <v>1</v>
      </c>
      <c r="DS522" s="247">
        <f t="shared" si="8192"/>
        <v>0</v>
      </c>
      <c r="DT522" s="237">
        <f t="shared" si="8193"/>
        <v>0</v>
      </c>
      <c r="DU522" s="247">
        <f t="shared" si="8194"/>
        <v>0</v>
      </c>
      <c r="DV522" s="259">
        <f t="shared" si="8195"/>
        <v>0</v>
      </c>
      <c r="DW522" s="247">
        <v>0</v>
      </c>
      <c r="DX522" s="247">
        <v>0</v>
      </c>
      <c r="DY522" s="247">
        <v>0</v>
      </c>
      <c r="DZ522" s="247">
        <v>0</v>
      </c>
      <c r="EA522" s="247">
        <v>0</v>
      </c>
      <c r="EB522" s="247">
        <v>0</v>
      </c>
      <c r="EC522" s="247">
        <v>0</v>
      </c>
      <c r="ED522" s="247">
        <v>0</v>
      </c>
      <c r="EE522" s="274">
        <v>0</v>
      </c>
      <c r="EF522" s="274">
        <v>0</v>
      </c>
      <c r="EG522" s="274">
        <v>0</v>
      </c>
      <c r="EH522" s="274">
        <v>22</v>
      </c>
      <c r="EI522" s="247">
        <f t="shared" si="8196"/>
        <v>22</v>
      </c>
      <c r="EJ522" s="237">
        <f t="shared" si="8197"/>
        <v>1</v>
      </c>
      <c r="EK522" s="238">
        <f t="shared" si="8198"/>
        <v>0</v>
      </c>
      <c r="EL522" s="259">
        <f t="shared" si="8199"/>
        <v>0</v>
      </c>
      <c r="EM522" s="237">
        <f t="shared" si="8200"/>
        <v>1</v>
      </c>
      <c r="EN522" s="247">
        <f t="shared" si="8201"/>
        <v>0</v>
      </c>
      <c r="EO522" s="237">
        <f t="shared" si="8202"/>
        <v>0</v>
      </c>
      <c r="EP522" s="247">
        <f t="shared" si="8203"/>
        <v>0</v>
      </c>
      <c r="EQ522" s="259">
        <f t="shared" si="8204"/>
        <v>0</v>
      </c>
      <c r="ER522" s="247">
        <v>0</v>
      </c>
      <c r="ES522" s="247">
        <v>0</v>
      </c>
      <c r="ET522" s="247">
        <v>0</v>
      </c>
      <c r="EU522" s="247">
        <v>0</v>
      </c>
      <c r="EV522" s="247">
        <v>0</v>
      </c>
      <c r="EW522" s="247">
        <v>0</v>
      </c>
      <c r="EX522" s="247">
        <v>0</v>
      </c>
      <c r="EY522" s="247">
        <v>0</v>
      </c>
      <c r="EZ522" s="274">
        <v>0</v>
      </c>
      <c r="FA522" s="274">
        <v>0</v>
      </c>
      <c r="FB522" s="274">
        <v>0</v>
      </c>
      <c r="FC522" s="274">
        <v>18</v>
      </c>
      <c r="FD522" s="247">
        <f t="shared" si="8205"/>
        <v>17</v>
      </c>
      <c r="FE522" s="237">
        <f t="shared" si="8206"/>
        <v>0.94444444444444442</v>
      </c>
      <c r="FF522" s="238">
        <f t="shared" si="8207"/>
        <v>1</v>
      </c>
      <c r="FG522" s="259">
        <f t="shared" si="8208"/>
        <v>5.5555555555555552E-2</v>
      </c>
      <c r="FH522" s="237">
        <f t="shared" si="8209"/>
        <v>1</v>
      </c>
      <c r="FI522" s="247">
        <f t="shared" si="8210"/>
        <v>1</v>
      </c>
      <c r="FJ522" s="237">
        <f t="shared" si="8211"/>
        <v>5.5555555555555552E-2</v>
      </c>
      <c r="FK522" s="247">
        <f t="shared" si="8212"/>
        <v>0</v>
      </c>
      <c r="FL522" s="259">
        <f t="shared" si="8213"/>
        <v>0</v>
      </c>
      <c r="FM522" s="247">
        <v>0</v>
      </c>
      <c r="FN522" s="247">
        <v>0</v>
      </c>
      <c r="FO522" s="247">
        <v>0</v>
      </c>
      <c r="FP522" s="247">
        <v>0</v>
      </c>
      <c r="FQ522" s="247">
        <v>0</v>
      </c>
      <c r="FR522" s="247">
        <v>0</v>
      </c>
      <c r="FS522" s="247">
        <v>0</v>
      </c>
      <c r="FT522" s="247">
        <v>1</v>
      </c>
      <c r="FU522" s="274">
        <v>0</v>
      </c>
      <c r="FV522" s="274">
        <v>0</v>
      </c>
      <c r="FW522" s="274">
        <v>0</v>
      </c>
      <c r="FX522" s="274">
        <v>22</v>
      </c>
      <c r="FY522" s="247">
        <f t="shared" si="8214"/>
        <v>20</v>
      </c>
      <c r="FZ522" s="237">
        <f t="shared" si="8215"/>
        <v>0.90909090909090906</v>
      </c>
      <c r="GA522" s="238">
        <f t="shared" si="8216"/>
        <v>2</v>
      </c>
      <c r="GB522" s="259">
        <f t="shared" si="8217"/>
        <v>9.0909090909090912E-2</v>
      </c>
      <c r="GC522" s="237">
        <f t="shared" si="8218"/>
        <v>1</v>
      </c>
      <c r="GD522" s="247">
        <f t="shared" si="8219"/>
        <v>2</v>
      </c>
      <c r="GE522" s="237">
        <f t="shared" si="8220"/>
        <v>9.0909090909090912E-2</v>
      </c>
      <c r="GF522" s="247">
        <f t="shared" si="8221"/>
        <v>0</v>
      </c>
      <c r="GG522" s="259">
        <f t="shared" si="8222"/>
        <v>0</v>
      </c>
      <c r="GH522" s="247">
        <v>0</v>
      </c>
      <c r="GI522" s="247">
        <v>0</v>
      </c>
      <c r="GJ522" s="247">
        <v>0</v>
      </c>
      <c r="GK522" s="247">
        <v>0</v>
      </c>
      <c r="GL522" s="247">
        <v>0</v>
      </c>
      <c r="GM522" s="247">
        <v>0</v>
      </c>
      <c r="GN522" s="247">
        <v>0</v>
      </c>
      <c r="GO522" s="247">
        <v>2</v>
      </c>
      <c r="GP522" s="274">
        <v>0</v>
      </c>
      <c r="GQ522" s="274">
        <v>0</v>
      </c>
      <c r="GR522" s="274">
        <v>0</v>
      </c>
      <c r="GS522" s="274">
        <v>19</v>
      </c>
      <c r="GT522" s="247">
        <f t="shared" si="8223"/>
        <v>16</v>
      </c>
      <c r="GU522" s="237">
        <f t="shared" si="8224"/>
        <v>0.84210526315789469</v>
      </c>
      <c r="GV522" s="238">
        <f t="shared" si="8225"/>
        <v>3</v>
      </c>
      <c r="GW522" s="259">
        <f t="shared" si="8226"/>
        <v>0.15789473684210525</v>
      </c>
      <c r="GX522" s="237">
        <f t="shared" si="8227"/>
        <v>0.89473684210526316</v>
      </c>
      <c r="GY522" s="247">
        <f t="shared" si="8228"/>
        <v>1</v>
      </c>
      <c r="GZ522" s="237">
        <f t="shared" si="8229"/>
        <v>5.2631578947368418E-2</v>
      </c>
      <c r="HA522" s="247">
        <f t="shared" si="8230"/>
        <v>2</v>
      </c>
      <c r="HB522" s="259">
        <f t="shared" si="8231"/>
        <v>0.10526315789473684</v>
      </c>
      <c r="HC522" s="247">
        <v>0</v>
      </c>
      <c r="HD522" s="247">
        <v>0</v>
      </c>
      <c r="HE522" s="247">
        <v>2</v>
      </c>
      <c r="HF522" s="247">
        <v>0</v>
      </c>
      <c r="HG522" s="247">
        <v>0</v>
      </c>
      <c r="HH522" s="247">
        <v>0</v>
      </c>
      <c r="HI522" s="247">
        <v>0</v>
      </c>
      <c r="HJ522" s="247">
        <v>1</v>
      </c>
      <c r="HK522" s="274">
        <v>0</v>
      </c>
      <c r="HL522" s="274">
        <v>0</v>
      </c>
      <c r="HM522" s="274">
        <v>0</v>
      </c>
      <c r="HN522" s="274">
        <v>21</v>
      </c>
      <c r="HO522" s="247">
        <f t="shared" si="8232"/>
        <v>21</v>
      </c>
      <c r="HP522" s="237">
        <f t="shared" si="8233"/>
        <v>1</v>
      </c>
      <c r="HQ522" s="238">
        <f t="shared" si="8234"/>
        <v>0</v>
      </c>
      <c r="HR522" s="259">
        <f t="shared" si="8235"/>
        <v>0</v>
      </c>
      <c r="HS522" s="237">
        <f t="shared" si="8236"/>
        <v>1</v>
      </c>
      <c r="HT522" s="247">
        <f t="shared" si="8237"/>
        <v>0</v>
      </c>
      <c r="HU522" s="237">
        <f t="shared" si="8238"/>
        <v>0</v>
      </c>
      <c r="HV522" s="247">
        <f t="shared" si="8239"/>
        <v>0</v>
      </c>
      <c r="HW522" s="259">
        <f t="shared" si="8240"/>
        <v>0</v>
      </c>
      <c r="HX522" s="247">
        <v>0</v>
      </c>
      <c r="HY522" s="247">
        <v>0</v>
      </c>
      <c r="HZ522" s="247">
        <v>0</v>
      </c>
      <c r="IA522" s="247">
        <v>0</v>
      </c>
      <c r="IB522" s="247">
        <v>0</v>
      </c>
      <c r="IC522" s="247">
        <v>0</v>
      </c>
      <c r="ID522" s="247">
        <v>0</v>
      </c>
      <c r="IE522" s="247">
        <v>0</v>
      </c>
      <c r="IF522" s="274">
        <v>0</v>
      </c>
      <c r="IG522" s="274">
        <v>1</v>
      </c>
      <c r="IH522" s="274">
        <v>0</v>
      </c>
      <c r="II522" s="274">
        <v>19</v>
      </c>
      <c r="IJ522" s="247">
        <f t="shared" si="8241"/>
        <v>18</v>
      </c>
      <c r="IK522" s="237">
        <f t="shared" si="8242"/>
        <v>0.94736842105263153</v>
      </c>
      <c r="IL522" s="238">
        <f t="shared" si="8243"/>
        <v>1</v>
      </c>
      <c r="IM522" s="259">
        <f t="shared" si="8244"/>
        <v>5.2631578947368418E-2</v>
      </c>
      <c r="IN522" s="237">
        <f t="shared" si="8245"/>
        <v>1</v>
      </c>
      <c r="IO522" s="247">
        <f t="shared" si="8246"/>
        <v>1</v>
      </c>
      <c r="IP522" s="237">
        <f t="shared" si="8247"/>
        <v>5.2631578947368418E-2</v>
      </c>
      <c r="IQ522" s="247">
        <f t="shared" si="8248"/>
        <v>0</v>
      </c>
      <c r="IR522" s="259">
        <f t="shared" si="8249"/>
        <v>0</v>
      </c>
      <c r="IS522" s="247">
        <v>0</v>
      </c>
      <c r="IT522" s="247">
        <v>0</v>
      </c>
      <c r="IU522" s="247">
        <v>0</v>
      </c>
      <c r="IV522" s="247">
        <v>0</v>
      </c>
      <c r="IW522" s="247">
        <v>0</v>
      </c>
      <c r="IX522" s="247">
        <v>0</v>
      </c>
      <c r="IY522" s="247">
        <v>0</v>
      </c>
      <c r="IZ522" s="247">
        <v>1</v>
      </c>
      <c r="JA522" s="274">
        <v>0</v>
      </c>
      <c r="JB522" s="274">
        <v>0</v>
      </c>
      <c r="JC522" s="274">
        <v>0</v>
      </c>
      <c r="JD522" s="247">
        <f t="shared" si="8250"/>
        <v>241</v>
      </c>
      <c r="JE522" s="247">
        <f t="shared" si="7890"/>
        <v>231</v>
      </c>
      <c r="JF522" s="260">
        <f t="shared" si="7891"/>
        <v>0.95850622406639008</v>
      </c>
      <c r="JG522" s="238">
        <f t="shared" si="7892"/>
        <v>10</v>
      </c>
      <c r="JH522" s="260">
        <f t="shared" si="7893"/>
        <v>4.1493775933609957E-2</v>
      </c>
      <c r="JI522" s="260">
        <f t="shared" si="7894"/>
        <v>0.99170124481327804</v>
      </c>
      <c r="JJ522" s="247">
        <f t="shared" si="8256"/>
        <v>8</v>
      </c>
      <c r="JK522" s="260">
        <f t="shared" si="8257"/>
        <v>3.3195020746887967E-2</v>
      </c>
      <c r="JL522" s="247">
        <f t="shared" si="8258"/>
        <v>2</v>
      </c>
      <c r="JM522" s="260">
        <f t="shared" si="7895"/>
        <v>8.2987551867219917E-3</v>
      </c>
      <c r="JN522" s="247">
        <f t="shared" si="8260"/>
        <v>0</v>
      </c>
      <c r="JO522" s="247">
        <f t="shared" si="8261"/>
        <v>0</v>
      </c>
      <c r="JP522" s="247">
        <f t="shared" si="8262"/>
        <v>2</v>
      </c>
      <c r="JQ522" s="247">
        <f t="shared" si="8263"/>
        <v>0</v>
      </c>
      <c r="JR522" s="247">
        <f t="shared" si="8264"/>
        <v>0</v>
      </c>
      <c r="JS522" s="247">
        <f t="shared" si="8265"/>
        <v>0</v>
      </c>
      <c r="JT522" s="247">
        <f t="shared" si="8266"/>
        <v>0</v>
      </c>
      <c r="JU522" s="247">
        <f t="shared" si="8267"/>
        <v>8</v>
      </c>
      <c r="JV522" s="247">
        <f t="shared" si="8268"/>
        <v>2</v>
      </c>
      <c r="JW522" s="247">
        <f t="shared" si="8269"/>
        <v>2</v>
      </c>
      <c r="JX522" s="247">
        <f t="shared" si="8270"/>
        <v>0</v>
      </c>
    </row>
    <row r="523" spans="1:284" ht="15" customHeight="1">
      <c r="A523" s="269">
        <f t="shared" si="8271"/>
        <v>7</v>
      </c>
      <c r="B523" s="122">
        <v>20020102796</v>
      </c>
      <c r="C523" s="227">
        <f t="shared" ca="1" si="8281"/>
        <v>19</v>
      </c>
      <c r="D523" s="227">
        <f t="shared" ca="1" si="8282"/>
        <v>2</v>
      </c>
      <c r="E523" s="228">
        <f t="shared" si="8283"/>
        <v>37.142465753424659</v>
      </c>
      <c r="F523" s="118">
        <v>18</v>
      </c>
      <c r="G523" s="118">
        <v>12</v>
      </c>
      <c r="H523" s="118">
        <v>1982</v>
      </c>
      <c r="I523" s="115" t="s">
        <v>435</v>
      </c>
      <c r="J523" s="111" t="s">
        <v>825</v>
      </c>
      <c r="K523" s="103" t="s">
        <v>647</v>
      </c>
      <c r="L523" s="247">
        <v>22</v>
      </c>
      <c r="M523" s="247">
        <f t="shared" si="8146"/>
        <v>20</v>
      </c>
      <c r="N523" s="260">
        <f t="shared" si="8147"/>
        <v>0.90909090909090906</v>
      </c>
      <c r="O523" s="238">
        <f t="shared" si="8148"/>
        <v>2</v>
      </c>
      <c r="P523" s="260">
        <f t="shared" si="8149"/>
        <v>9.0909090909090912E-2</v>
      </c>
      <c r="Q523" s="260">
        <f t="shared" si="8150"/>
        <v>0.95454545454545459</v>
      </c>
      <c r="R523" s="247">
        <f t="shared" si="8151"/>
        <v>1</v>
      </c>
      <c r="S523" s="260">
        <f t="shared" si="8152"/>
        <v>4.5454545454545456E-2</v>
      </c>
      <c r="T523" s="247">
        <f t="shared" si="8153"/>
        <v>1</v>
      </c>
      <c r="U523" s="260">
        <f t="shared" si="8154"/>
        <v>4.5454545454545456E-2</v>
      </c>
      <c r="V523" s="247">
        <v>0</v>
      </c>
      <c r="W523" s="247">
        <v>0</v>
      </c>
      <c r="X523" s="247">
        <v>1</v>
      </c>
      <c r="Y523" s="247">
        <v>0</v>
      </c>
      <c r="Z523" s="247">
        <v>0</v>
      </c>
      <c r="AA523" s="247">
        <v>0</v>
      </c>
      <c r="AB523" s="247">
        <v>0</v>
      </c>
      <c r="AC523" s="247">
        <v>1</v>
      </c>
      <c r="AD523" s="247">
        <v>0</v>
      </c>
      <c r="AE523" s="247">
        <v>0</v>
      </c>
      <c r="AF523" s="247">
        <v>0</v>
      </c>
      <c r="AG523" s="236">
        <v>20</v>
      </c>
      <c r="AH523" s="236">
        <f t="shared" si="8155"/>
        <v>16</v>
      </c>
      <c r="AI523" s="237">
        <f t="shared" si="8156"/>
        <v>0.8</v>
      </c>
      <c r="AJ523" s="238">
        <f t="shared" si="8157"/>
        <v>4</v>
      </c>
      <c r="AK523" s="237">
        <f t="shared" si="8158"/>
        <v>0.2</v>
      </c>
      <c r="AL523" s="237">
        <f t="shared" si="8159"/>
        <v>0.9</v>
      </c>
      <c r="AM523" s="236">
        <f t="shared" si="8160"/>
        <v>2</v>
      </c>
      <c r="AN523" s="237">
        <f t="shared" si="8161"/>
        <v>0.1</v>
      </c>
      <c r="AO523" s="236">
        <f t="shared" si="8162"/>
        <v>2</v>
      </c>
      <c r="AP523" s="237">
        <f t="shared" si="8163"/>
        <v>0.1</v>
      </c>
      <c r="AQ523" s="236">
        <v>0</v>
      </c>
      <c r="AR523" s="236">
        <v>0</v>
      </c>
      <c r="AS523" s="236">
        <v>2</v>
      </c>
      <c r="AT523" s="236">
        <v>0</v>
      </c>
      <c r="AU523" s="236">
        <v>0</v>
      </c>
      <c r="AV523" s="236">
        <v>0</v>
      </c>
      <c r="AW523" s="236">
        <v>0</v>
      </c>
      <c r="AX523" s="236">
        <v>2</v>
      </c>
      <c r="AY523" s="236">
        <v>0</v>
      </c>
      <c r="AZ523" s="236">
        <v>2</v>
      </c>
      <c r="BA523" s="236">
        <v>0</v>
      </c>
      <c r="BB523" s="236">
        <v>21</v>
      </c>
      <c r="BC523" s="236">
        <f t="shared" si="8164"/>
        <v>13</v>
      </c>
      <c r="BD523" s="237">
        <f t="shared" si="8165"/>
        <v>0.61904761904761907</v>
      </c>
      <c r="BE523" s="238">
        <f t="shared" si="8166"/>
        <v>8</v>
      </c>
      <c r="BF523" s="237">
        <f t="shared" si="8167"/>
        <v>0.38095238095238093</v>
      </c>
      <c r="BG523" s="237">
        <f t="shared" si="8168"/>
        <v>0.95238095238095233</v>
      </c>
      <c r="BH523" s="236">
        <f t="shared" si="8169"/>
        <v>7</v>
      </c>
      <c r="BI523" s="237">
        <f t="shared" si="8170"/>
        <v>0.33333333333333331</v>
      </c>
      <c r="BJ523" s="236">
        <f t="shared" si="8171"/>
        <v>1</v>
      </c>
      <c r="BK523" s="237">
        <f t="shared" si="8172"/>
        <v>4.7619047619047616E-2</v>
      </c>
      <c r="BL523" s="236">
        <v>0</v>
      </c>
      <c r="BM523" s="236">
        <v>0</v>
      </c>
      <c r="BN523" s="236">
        <v>1</v>
      </c>
      <c r="BO523" s="236">
        <v>0</v>
      </c>
      <c r="BP523" s="236">
        <v>0</v>
      </c>
      <c r="BQ523" s="236">
        <v>0</v>
      </c>
      <c r="BR523" s="236">
        <v>2</v>
      </c>
      <c r="BS523" s="236">
        <v>5</v>
      </c>
      <c r="BT523" s="236">
        <v>0</v>
      </c>
      <c r="BU523" s="236">
        <v>3</v>
      </c>
      <c r="BV523" s="236">
        <v>3</v>
      </c>
      <c r="BW523" s="247">
        <v>21</v>
      </c>
      <c r="BX523" s="247">
        <f t="shared" si="8173"/>
        <v>20</v>
      </c>
      <c r="BY523" s="260">
        <f t="shared" si="8174"/>
        <v>0.95238095238095233</v>
      </c>
      <c r="BZ523" s="238">
        <f t="shared" si="8175"/>
        <v>1</v>
      </c>
      <c r="CA523" s="260">
        <f t="shared" si="8176"/>
        <v>4.7619047619047616E-2</v>
      </c>
      <c r="CB523" s="260">
        <f t="shared" si="8177"/>
        <v>1</v>
      </c>
      <c r="CC523" s="247">
        <f t="shared" si="8178"/>
        <v>1</v>
      </c>
      <c r="CD523" s="260">
        <f t="shared" si="8179"/>
        <v>4.7619047619047616E-2</v>
      </c>
      <c r="CE523" s="247">
        <f t="shared" si="8180"/>
        <v>0</v>
      </c>
      <c r="CF523" s="260">
        <f t="shared" si="8181"/>
        <v>0</v>
      </c>
      <c r="CG523" s="247">
        <v>0</v>
      </c>
      <c r="CH523" s="247">
        <v>0</v>
      </c>
      <c r="CI523" s="247">
        <v>0</v>
      </c>
      <c r="CJ523" s="247">
        <v>0</v>
      </c>
      <c r="CK523" s="247">
        <v>0</v>
      </c>
      <c r="CL523" s="247">
        <v>0</v>
      </c>
      <c r="CM523" s="247">
        <v>0</v>
      </c>
      <c r="CN523" s="247">
        <v>1</v>
      </c>
      <c r="CO523" s="247">
        <v>0</v>
      </c>
      <c r="CP523" s="247">
        <v>0</v>
      </c>
      <c r="CQ523" s="247">
        <v>0</v>
      </c>
      <c r="CR523" s="274">
        <v>15</v>
      </c>
      <c r="CS523" s="247">
        <f t="shared" si="8182"/>
        <v>15</v>
      </c>
      <c r="CT523" s="237">
        <f t="shared" si="8183"/>
        <v>1</v>
      </c>
      <c r="CU523" s="238">
        <f t="shared" si="8184"/>
        <v>0</v>
      </c>
      <c r="CV523" s="259">
        <f t="shared" si="8185"/>
        <v>0</v>
      </c>
      <c r="CW523" s="237">
        <f t="shared" si="8186"/>
        <v>1</v>
      </c>
      <c r="CX523" s="247">
        <f t="shared" si="7684"/>
        <v>0</v>
      </c>
      <c r="CY523" s="237">
        <f t="shared" si="7769"/>
        <v>0</v>
      </c>
      <c r="CZ523" s="247">
        <f t="shared" si="7685"/>
        <v>0</v>
      </c>
      <c r="DA523" s="259">
        <f t="shared" si="7770"/>
        <v>0</v>
      </c>
      <c r="DB523" s="247">
        <v>0</v>
      </c>
      <c r="DC523" s="247">
        <v>0</v>
      </c>
      <c r="DD523" s="247">
        <v>0</v>
      </c>
      <c r="DE523" s="247">
        <v>0</v>
      </c>
      <c r="DF523" s="247">
        <v>0</v>
      </c>
      <c r="DG523" s="247">
        <v>0</v>
      </c>
      <c r="DH523" s="247">
        <v>0</v>
      </c>
      <c r="DI523" s="247">
        <v>0</v>
      </c>
      <c r="DJ523" s="274">
        <v>0</v>
      </c>
      <c r="DK523" s="274">
        <v>0</v>
      </c>
      <c r="DL523" s="274">
        <v>0</v>
      </c>
      <c r="DM523" s="274">
        <v>21</v>
      </c>
      <c r="DN523" s="247">
        <f t="shared" si="8187"/>
        <v>21</v>
      </c>
      <c r="DO523" s="237">
        <f t="shared" si="8188"/>
        <v>1</v>
      </c>
      <c r="DP523" s="238">
        <f t="shared" si="8189"/>
        <v>0</v>
      </c>
      <c r="DQ523" s="259">
        <f t="shared" si="8190"/>
        <v>0</v>
      </c>
      <c r="DR523" s="237">
        <f t="shared" si="8191"/>
        <v>1</v>
      </c>
      <c r="DS523" s="247">
        <f t="shared" si="8192"/>
        <v>0</v>
      </c>
      <c r="DT523" s="237">
        <f t="shared" si="8193"/>
        <v>0</v>
      </c>
      <c r="DU523" s="247">
        <f t="shared" si="8194"/>
        <v>0</v>
      </c>
      <c r="DV523" s="259">
        <f t="shared" si="8195"/>
        <v>0</v>
      </c>
      <c r="DW523" s="247">
        <v>0</v>
      </c>
      <c r="DX523" s="247">
        <v>0</v>
      </c>
      <c r="DY523" s="247">
        <v>0</v>
      </c>
      <c r="DZ523" s="247">
        <v>0</v>
      </c>
      <c r="EA523" s="247">
        <v>0</v>
      </c>
      <c r="EB523" s="247">
        <v>0</v>
      </c>
      <c r="EC523" s="247">
        <v>0</v>
      </c>
      <c r="ED523" s="247">
        <v>0</v>
      </c>
      <c r="EE523" s="274">
        <v>0</v>
      </c>
      <c r="EF523" s="274">
        <v>0</v>
      </c>
      <c r="EG523" s="274">
        <v>0</v>
      </c>
      <c r="EH523" s="274">
        <v>22</v>
      </c>
      <c r="EI523" s="247">
        <f t="shared" si="8196"/>
        <v>20</v>
      </c>
      <c r="EJ523" s="237">
        <f t="shared" si="8197"/>
        <v>0.90909090909090906</v>
      </c>
      <c r="EK523" s="238">
        <f t="shared" si="8198"/>
        <v>2</v>
      </c>
      <c r="EL523" s="259">
        <f t="shared" si="8199"/>
        <v>9.0909090909090912E-2</v>
      </c>
      <c r="EM523" s="237">
        <f t="shared" si="8200"/>
        <v>0.90909090909090906</v>
      </c>
      <c r="EN523" s="247">
        <f t="shared" si="8201"/>
        <v>0</v>
      </c>
      <c r="EO523" s="237">
        <f t="shared" si="8202"/>
        <v>0</v>
      </c>
      <c r="EP523" s="247">
        <f t="shared" si="8203"/>
        <v>2</v>
      </c>
      <c r="EQ523" s="259">
        <f t="shared" si="8204"/>
        <v>9.0909090909090912E-2</v>
      </c>
      <c r="ER523" s="247">
        <v>0</v>
      </c>
      <c r="ES523" s="247">
        <v>0</v>
      </c>
      <c r="ET523" s="247">
        <v>2</v>
      </c>
      <c r="EU523" s="247">
        <v>0</v>
      </c>
      <c r="EV523" s="247">
        <v>0</v>
      </c>
      <c r="EW523" s="247">
        <v>0</v>
      </c>
      <c r="EX523" s="247">
        <v>0</v>
      </c>
      <c r="EY523" s="247">
        <v>0</v>
      </c>
      <c r="EZ523" s="274">
        <v>0</v>
      </c>
      <c r="FA523" s="274">
        <v>0</v>
      </c>
      <c r="FB523" s="274">
        <v>1</v>
      </c>
      <c r="FC523" s="274">
        <v>18</v>
      </c>
      <c r="FD523" s="247">
        <f t="shared" si="8205"/>
        <v>18</v>
      </c>
      <c r="FE523" s="237">
        <f t="shared" si="8206"/>
        <v>1</v>
      </c>
      <c r="FF523" s="238">
        <f t="shared" si="8207"/>
        <v>0</v>
      </c>
      <c r="FG523" s="259">
        <f t="shared" si="8208"/>
        <v>0</v>
      </c>
      <c r="FH523" s="237">
        <f t="shared" si="8209"/>
        <v>1</v>
      </c>
      <c r="FI523" s="247">
        <f t="shared" si="8210"/>
        <v>0</v>
      </c>
      <c r="FJ523" s="237">
        <f t="shared" si="8211"/>
        <v>0</v>
      </c>
      <c r="FK523" s="247">
        <f t="shared" si="8212"/>
        <v>0</v>
      </c>
      <c r="FL523" s="259">
        <f t="shared" si="8213"/>
        <v>0</v>
      </c>
      <c r="FM523" s="247">
        <v>0</v>
      </c>
      <c r="FN523" s="247">
        <v>0</v>
      </c>
      <c r="FO523" s="247">
        <v>0</v>
      </c>
      <c r="FP523" s="247">
        <v>0</v>
      </c>
      <c r="FQ523" s="247">
        <v>0</v>
      </c>
      <c r="FR523" s="247">
        <v>0</v>
      </c>
      <c r="FS523" s="247">
        <v>0</v>
      </c>
      <c r="FT523" s="247">
        <v>0</v>
      </c>
      <c r="FU523" s="274">
        <v>0</v>
      </c>
      <c r="FV523" s="274">
        <v>2</v>
      </c>
      <c r="FW523" s="274">
        <v>2</v>
      </c>
      <c r="FX523" s="274">
        <v>22</v>
      </c>
      <c r="FY523" s="247">
        <f t="shared" si="8214"/>
        <v>19</v>
      </c>
      <c r="FZ523" s="237">
        <f t="shared" si="8215"/>
        <v>0.86363636363636365</v>
      </c>
      <c r="GA523" s="238">
        <f t="shared" si="8216"/>
        <v>3</v>
      </c>
      <c r="GB523" s="259">
        <f t="shared" si="8217"/>
        <v>0.13636363636363635</v>
      </c>
      <c r="GC523" s="237">
        <f t="shared" si="8218"/>
        <v>0.90909090909090906</v>
      </c>
      <c r="GD523" s="247">
        <f t="shared" si="8219"/>
        <v>1</v>
      </c>
      <c r="GE523" s="237">
        <f t="shared" si="8220"/>
        <v>4.5454545454545456E-2</v>
      </c>
      <c r="GF523" s="247">
        <f t="shared" si="8221"/>
        <v>2</v>
      </c>
      <c r="GG523" s="259">
        <f t="shared" si="8222"/>
        <v>9.0909090909090912E-2</v>
      </c>
      <c r="GH523" s="247">
        <v>0</v>
      </c>
      <c r="GI523" s="247">
        <v>0</v>
      </c>
      <c r="GJ523" s="247">
        <v>2</v>
      </c>
      <c r="GK523" s="247">
        <v>0</v>
      </c>
      <c r="GL523" s="247">
        <v>0</v>
      </c>
      <c r="GM523" s="247">
        <v>0</v>
      </c>
      <c r="GN523" s="247">
        <v>0</v>
      </c>
      <c r="GO523" s="247">
        <v>1</v>
      </c>
      <c r="GP523" s="274">
        <v>0</v>
      </c>
      <c r="GQ523" s="274">
        <v>0</v>
      </c>
      <c r="GR523" s="274">
        <v>0</v>
      </c>
      <c r="GS523" s="274">
        <v>19</v>
      </c>
      <c r="GT523" s="247">
        <f t="shared" si="8223"/>
        <v>19</v>
      </c>
      <c r="GU523" s="237">
        <f t="shared" si="8224"/>
        <v>1</v>
      </c>
      <c r="GV523" s="238">
        <f t="shared" si="8225"/>
        <v>0</v>
      </c>
      <c r="GW523" s="259">
        <f t="shared" si="8226"/>
        <v>0</v>
      </c>
      <c r="GX523" s="237">
        <f t="shared" si="8227"/>
        <v>1</v>
      </c>
      <c r="GY523" s="247">
        <f t="shared" si="8228"/>
        <v>0</v>
      </c>
      <c r="GZ523" s="237">
        <f t="shared" si="8229"/>
        <v>0</v>
      </c>
      <c r="HA523" s="247">
        <f t="shared" si="8230"/>
        <v>0</v>
      </c>
      <c r="HB523" s="259">
        <f t="shared" si="8231"/>
        <v>0</v>
      </c>
      <c r="HC523" s="247">
        <v>0</v>
      </c>
      <c r="HD523" s="247">
        <v>0</v>
      </c>
      <c r="HE523" s="247">
        <v>0</v>
      </c>
      <c r="HF523" s="247">
        <v>0</v>
      </c>
      <c r="HG523" s="247">
        <v>0</v>
      </c>
      <c r="HH523" s="247">
        <v>0</v>
      </c>
      <c r="HI523" s="247">
        <v>0</v>
      </c>
      <c r="HJ523" s="247">
        <v>0</v>
      </c>
      <c r="HK523" s="274">
        <v>2</v>
      </c>
      <c r="HL523" s="274">
        <v>0</v>
      </c>
      <c r="HM523" s="274">
        <v>1</v>
      </c>
      <c r="HN523" s="274">
        <v>21</v>
      </c>
      <c r="HO523" s="247">
        <f t="shared" si="8232"/>
        <v>21</v>
      </c>
      <c r="HP523" s="237">
        <f t="shared" si="8233"/>
        <v>1</v>
      </c>
      <c r="HQ523" s="238">
        <f t="shared" si="8234"/>
        <v>0</v>
      </c>
      <c r="HR523" s="259">
        <f t="shared" si="8235"/>
        <v>0</v>
      </c>
      <c r="HS523" s="237">
        <f t="shared" si="8236"/>
        <v>1</v>
      </c>
      <c r="HT523" s="247">
        <f t="shared" si="8237"/>
        <v>0</v>
      </c>
      <c r="HU523" s="237">
        <f t="shared" si="8238"/>
        <v>0</v>
      </c>
      <c r="HV523" s="247">
        <f t="shared" si="8239"/>
        <v>0</v>
      </c>
      <c r="HW523" s="259">
        <f t="shared" si="8240"/>
        <v>0</v>
      </c>
      <c r="HX523" s="247">
        <v>0</v>
      </c>
      <c r="HY523" s="247">
        <v>0</v>
      </c>
      <c r="HZ523" s="247">
        <v>0</v>
      </c>
      <c r="IA523" s="247">
        <v>0</v>
      </c>
      <c r="IB523" s="247">
        <v>0</v>
      </c>
      <c r="IC523" s="247">
        <v>0</v>
      </c>
      <c r="ID523" s="247">
        <v>0</v>
      </c>
      <c r="IE523" s="247">
        <v>0</v>
      </c>
      <c r="IF523" s="274">
        <v>0</v>
      </c>
      <c r="IG523" s="274">
        <v>0</v>
      </c>
      <c r="IH523" s="274">
        <v>1</v>
      </c>
      <c r="II523" s="274">
        <v>19</v>
      </c>
      <c r="IJ523" s="247">
        <f t="shared" si="8241"/>
        <v>19</v>
      </c>
      <c r="IK523" s="237">
        <f t="shared" si="8242"/>
        <v>1</v>
      </c>
      <c r="IL523" s="238">
        <f t="shared" si="8243"/>
        <v>0</v>
      </c>
      <c r="IM523" s="259">
        <f t="shared" si="8244"/>
        <v>0</v>
      </c>
      <c r="IN523" s="237">
        <f t="shared" si="8245"/>
        <v>1</v>
      </c>
      <c r="IO523" s="247">
        <f t="shared" si="8246"/>
        <v>0</v>
      </c>
      <c r="IP523" s="237">
        <f t="shared" si="8247"/>
        <v>0</v>
      </c>
      <c r="IQ523" s="247">
        <f t="shared" si="8248"/>
        <v>0</v>
      </c>
      <c r="IR523" s="259">
        <f t="shared" si="8249"/>
        <v>0</v>
      </c>
      <c r="IS523" s="247">
        <v>0</v>
      </c>
      <c r="IT523" s="247">
        <v>0</v>
      </c>
      <c r="IU523" s="247">
        <v>0</v>
      </c>
      <c r="IV523" s="247">
        <v>0</v>
      </c>
      <c r="IW523" s="247">
        <v>0</v>
      </c>
      <c r="IX523" s="247">
        <v>0</v>
      </c>
      <c r="IY523" s="247">
        <v>0</v>
      </c>
      <c r="IZ523" s="247">
        <v>0</v>
      </c>
      <c r="JA523" s="274">
        <v>0</v>
      </c>
      <c r="JB523" s="274">
        <v>1</v>
      </c>
      <c r="JC523" s="274">
        <v>0</v>
      </c>
      <c r="JD523" s="247">
        <f t="shared" si="8250"/>
        <v>241</v>
      </c>
      <c r="JE523" s="247">
        <f t="shared" si="7890"/>
        <v>221</v>
      </c>
      <c r="JF523" s="260">
        <f t="shared" si="7891"/>
        <v>0.91701244813278004</v>
      </c>
      <c r="JG523" s="238">
        <f t="shared" si="7892"/>
        <v>20</v>
      </c>
      <c r="JH523" s="260">
        <f t="shared" si="7893"/>
        <v>8.2987551867219914E-2</v>
      </c>
      <c r="JI523" s="260">
        <f t="shared" si="7894"/>
        <v>0.96680497925311204</v>
      </c>
      <c r="JJ523" s="247">
        <f t="shared" si="8256"/>
        <v>12</v>
      </c>
      <c r="JK523" s="260">
        <f t="shared" si="8257"/>
        <v>4.9792531120331947E-2</v>
      </c>
      <c r="JL523" s="247">
        <f t="shared" si="8258"/>
        <v>8</v>
      </c>
      <c r="JM523" s="260">
        <f t="shared" si="7895"/>
        <v>3.3195020746887967E-2</v>
      </c>
      <c r="JN523" s="247">
        <f t="shared" si="8260"/>
        <v>0</v>
      </c>
      <c r="JO523" s="247">
        <f t="shared" si="8261"/>
        <v>0</v>
      </c>
      <c r="JP523" s="247">
        <f t="shared" si="8262"/>
        <v>8</v>
      </c>
      <c r="JQ523" s="247">
        <f t="shared" si="8263"/>
        <v>0</v>
      </c>
      <c r="JR523" s="247">
        <f t="shared" si="8264"/>
        <v>0</v>
      </c>
      <c r="JS523" s="247">
        <f t="shared" si="8265"/>
        <v>0</v>
      </c>
      <c r="JT523" s="247">
        <f t="shared" si="8266"/>
        <v>2</v>
      </c>
      <c r="JU523" s="247">
        <f t="shared" si="8267"/>
        <v>10</v>
      </c>
      <c r="JV523" s="247">
        <f t="shared" si="8268"/>
        <v>2</v>
      </c>
      <c r="JW523" s="247">
        <f t="shared" si="8269"/>
        <v>8</v>
      </c>
      <c r="JX523" s="247">
        <f t="shared" si="8270"/>
        <v>8</v>
      </c>
    </row>
    <row r="524" spans="1:284" ht="15" customHeight="1">
      <c r="A524" s="269">
        <f t="shared" si="8271"/>
        <v>8</v>
      </c>
      <c r="B524" s="122">
        <v>20030820985</v>
      </c>
      <c r="C524" s="227">
        <f t="shared" ca="1" si="8281"/>
        <v>17</v>
      </c>
      <c r="D524" s="227">
        <f t="shared" ca="1" si="8282"/>
        <v>7</v>
      </c>
      <c r="E524" s="228">
        <f t="shared" si="8283"/>
        <v>38.698630136986303</v>
      </c>
      <c r="F524" s="118">
        <v>29</v>
      </c>
      <c r="G524" s="118">
        <v>5</v>
      </c>
      <c r="H524" s="118">
        <v>1981</v>
      </c>
      <c r="I524" s="115" t="s">
        <v>436</v>
      </c>
      <c r="J524" s="111" t="s">
        <v>825</v>
      </c>
      <c r="K524" s="103" t="s">
        <v>647</v>
      </c>
      <c r="L524" s="247">
        <v>22</v>
      </c>
      <c r="M524" s="247">
        <f t="shared" si="8146"/>
        <v>19</v>
      </c>
      <c r="N524" s="260">
        <f t="shared" si="8147"/>
        <v>0.86363636363636365</v>
      </c>
      <c r="O524" s="238">
        <f t="shared" si="8148"/>
        <v>3</v>
      </c>
      <c r="P524" s="260">
        <f t="shared" si="8149"/>
        <v>0.13636363636363635</v>
      </c>
      <c r="Q524" s="260">
        <f t="shared" si="8150"/>
        <v>0.95454545454545459</v>
      </c>
      <c r="R524" s="247">
        <f t="shared" si="8151"/>
        <v>2</v>
      </c>
      <c r="S524" s="260">
        <f t="shared" si="8152"/>
        <v>9.0909090909090912E-2</v>
      </c>
      <c r="T524" s="247">
        <f t="shared" si="8153"/>
        <v>1</v>
      </c>
      <c r="U524" s="260">
        <f t="shared" si="8154"/>
        <v>4.5454545454545456E-2</v>
      </c>
      <c r="V524" s="247">
        <v>0</v>
      </c>
      <c r="W524" s="247">
        <v>0</v>
      </c>
      <c r="X524" s="247">
        <v>1</v>
      </c>
      <c r="Y524" s="247">
        <v>0</v>
      </c>
      <c r="Z524" s="247">
        <v>0</v>
      </c>
      <c r="AA524" s="247">
        <v>0</v>
      </c>
      <c r="AB524" s="247">
        <v>0</v>
      </c>
      <c r="AC524" s="247">
        <v>2</v>
      </c>
      <c r="AD524" s="247">
        <v>0</v>
      </c>
      <c r="AE524" s="247">
        <v>0</v>
      </c>
      <c r="AF524" s="247">
        <v>0</v>
      </c>
      <c r="AG524" s="236">
        <v>20</v>
      </c>
      <c r="AH524" s="236">
        <f t="shared" si="8155"/>
        <v>20</v>
      </c>
      <c r="AI524" s="237">
        <f t="shared" si="8156"/>
        <v>1</v>
      </c>
      <c r="AJ524" s="238">
        <f t="shared" si="8157"/>
        <v>0</v>
      </c>
      <c r="AK524" s="237">
        <f t="shared" si="8158"/>
        <v>0</v>
      </c>
      <c r="AL524" s="237">
        <f t="shared" si="8159"/>
        <v>1</v>
      </c>
      <c r="AM524" s="236">
        <f t="shared" si="8160"/>
        <v>0</v>
      </c>
      <c r="AN524" s="237">
        <f t="shared" si="8161"/>
        <v>0</v>
      </c>
      <c r="AO524" s="236">
        <f t="shared" si="8162"/>
        <v>0</v>
      </c>
      <c r="AP524" s="237">
        <f t="shared" si="8163"/>
        <v>0</v>
      </c>
      <c r="AQ524" s="236">
        <v>0</v>
      </c>
      <c r="AR524" s="236">
        <v>0</v>
      </c>
      <c r="AS524" s="236">
        <v>0</v>
      </c>
      <c r="AT524" s="236">
        <v>0</v>
      </c>
      <c r="AU524" s="236">
        <v>0</v>
      </c>
      <c r="AV524" s="236">
        <v>0</v>
      </c>
      <c r="AW524" s="236">
        <v>0</v>
      </c>
      <c r="AX524" s="236">
        <v>0</v>
      </c>
      <c r="AY524" s="236">
        <v>0</v>
      </c>
      <c r="AZ524" s="236">
        <v>0</v>
      </c>
      <c r="BA524" s="236">
        <v>0</v>
      </c>
      <c r="BB524" s="236">
        <v>21</v>
      </c>
      <c r="BC524" s="236">
        <f t="shared" si="8164"/>
        <v>18</v>
      </c>
      <c r="BD524" s="237">
        <f t="shared" si="8165"/>
        <v>0.8571428571428571</v>
      </c>
      <c r="BE524" s="238">
        <f t="shared" si="8166"/>
        <v>3</v>
      </c>
      <c r="BF524" s="237">
        <f t="shared" si="8167"/>
        <v>0.14285714285714285</v>
      </c>
      <c r="BG524" s="237">
        <f t="shared" si="8168"/>
        <v>0.95238095238095233</v>
      </c>
      <c r="BH524" s="236">
        <f t="shared" si="8169"/>
        <v>2</v>
      </c>
      <c r="BI524" s="237">
        <f t="shared" si="8170"/>
        <v>9.5238095238095233E-2</v>
      </c>
      <c r="BJ524" s="236">
        <f t="shared" si="8171"/>
        <v>1</v>
      </c>
      <c r="BK524" s="237">
        <f t="shared" si="8172"/>
        <v>4.7619047619047616E-2</v>
      </c>
      <c r="BL524" s="236">
        <v>0</v>
      </c>
      <c r="BM524" s="236">
        <v>0</v>
      </c>
      <c r="BN524" s="236">
        <v>1</v>
      </c>
      <c r="BO524" s="236">
        <v>0</v>
      </c>
      <c r="BP524" s="236">
        <v>0</v>
      </c>
      <c r="BQ524" s="236">
        <v>0</v>
      </c>
      <c r="BR524" s="236">
        <v>0</v>
      </c>
      <c r="BS524" s="236">
        <v>2</v>
      </c>
      <c r="BT524" s="236">
        <v>0</v>
      </c>
      <c r="BU524" s="236">
        <v>1</v>
      </c>
      <c r="BV524" s="236">
        <v>0</v>
      </c>
      <c r="BW524" s="247">
        <v>21</v>
      </c>
      <c r="BX524" s="247">
        <f t="shared" si="8173"/>
        <v>21</v>
      </c>
      <c r="BY524" s="260">
        <f t="shared" si="8174"/>
        <v>1</v>
      </c>
      <c r="BZ524" s="238">
        <f t="shared" si="8175"/>
        <v>0</v>
      </c>
      <c r="CA524" s="260">
        <f t="shared" si="8176"/>
        <v>0</v>
      </c>
      <c r="CB524" s="260">
        <f t="shared" si="8177"/>
        <v>1</v>
      </c>
      <c r="CC524" s="247">
        <f t="shared" si="8178"/>
        <v>0</v>
      </c>
      <c r="CD524" s="260">
        <f t="shared" si="8179"/>
        <v>0</v>
      </c>
      <c r="CE524" s="247">
        <f t="shared" si="8180"/>
        <v>0</v>
      </c>
      <c r="CF524" s="260">
        <f t="shared" si="8181"/>
        <v>0</v>
      </c>
      <c r="CG524" s="247">
        <v>0</v>
      </c>
      <c r="CH524" s="247">
        <v>0</v>
      </c>
      <c r="CI524" s="247">
        <v>0</v>
      </c>
      <c r="CJ524" s="247">
        <v>0</v>
      </c>
      <c r="CK524" s="247">
        <v>0</v>
      </c>
      <c r="CL524" s="247">
        <v>0</v>
      </c>
      <c r="CM524" s="247">
        <v>0</v>
      </c>
      <c r="CN524" s="247">
        <v>0</v>
      </c>
      <c r="CO524" s="247">
        <v>0</v>
      </c>
      <c r="CP524" s="247">
        <v>0</v>
      </c>
      <c r="CQ524" s="247">
        <v>0</v>
      </c>
      <c r="CR524" s="274">
        <v>15</v>
      </c>
      <c r="CS524" s="247">
        <f t="shared" si="8182"/>
        <v>14</v>
      </c>
      <c r="CT524" s="237">
        <f t="shared" si="8183"/>
        <v>0.93333333333333335</v>
      </c>
      <c r="CU524" s="238">
        <f t="shared" si="8184"/>
        <v>1</v>
      </c>
      <c r="CV524" s="259">
        <f t="shared" si="8185"/>
        <v>6.6666666666666666E-2</v>
      </c>
      <c r="CW524" s="237">
        <f t="shared" si="8186"/>
        <v>0.93333333333333335</v>
      </c>
      <c r="CX524" s="247">
        <f t="shared" si="7684"/>
        <v>0</v>
      </c>
      <c r="CY524" s="237">
        <f t="shared" si="7769"/>
        <v>0</v>
      </c>
      <c r="CZ524" s="247">
        <f t="shared" si="7685"/>
        <v>1</v>
      </c>
      <c r="DA524" s="259">
        <f t="shared" si="7770"/>
        <v>6.6666666666666666E-2</v>
      </c>
      <c r="DB524" s="247">
        <v>0</v>
      </c>
      <c r="DC524" s="247">
        <v>1</v>
      </c>
      <c r="DD524" s="247">
        <v>0</v>
      </c>
      <c r="DE524" s="247">
        <v>0</v>
      </c>
      <c r="DF524" s="247">
        <v>0</v>
      </c>
      <c r="DG524" s="247">
        <v>0</v>
      </c>
      <c r="DH524" s="247">
        <v>0</v>
      </c>
      <c r="DI524" s="247">
        <v>0</v>
      </c>
      <c r="DJ524" s="274">
        <v>0</v>
      </c>
      <c r="DK524" s="274">
        <v>0</v>
      </c>
      <c r="DL524" s="274">
        <v>0</v>
      </c>
      <c r="DM524" s="274">
        <v>21</v>
      </c>
      <c r="DN524" s="247">
        <f t="shared" si="8187"/>
        <v>21</v>
      </c>
      <c r="DO524" s="237">
        <f t="shared" si="8188"/>
        <v>1</v>
      </c>
      <c r="DP524" s="238">
        <f t="shared" si="8189"/>
        <v>0</v>
      </c>
      <c r="DQ524" s="259">
        <f t="shared" si="8190"/>
        <v>0</v>
      </c>
      <c r="DR524" s="237">
        <f t="shared" si="8191"/>
        <v>1</v>
      </c>
      <c r="DS524" s="247">
        <f t="shared" si="8192"/>
        <v>0</v>
      </c>
      <c r="DT524" s="237">
        <f t="shared" si="8193"/>
        <v>0</v>
      </c>
      <c r="DU524" s="247">
        <f t="shared" si="8194"/>
        <v>0</v>
      </c>
      <c r="DV524" s="259">
        <f t="shared" si="8195"/>
        <v>0</v>
      </c>
      <c r="DW524" s="247">
        <v>0</v>
      </c>
      <c r="DX524" s="247">
        <v>0</v>
      </c>
      <c r="DY524" s="247">
        <v>0</v>
      </c>
      <c r="DZ524" s="247">
        <v>0</v>
      </c>
      <c r="EA524" s="247">
        <v>0</v>
      </c>
      <c r="EB524" s="247">
        <v>0</v>
      </c>
      <c r="EC524" s="247">
        <v>0</v>
      </c>
      <c r="ED524" s="247">
        <v>0</v>
      </c>
      <c r="EE524" s="274">
        <v>0</v>
      </c>
      <c r="EF524" s="274">
        <v>0</v>
      </c>
      <c r="EG524" s="274">
        <v>0</v>
      </c>
      <c r="EH524" s="274">
        <v>22</v>
      </c>
      <c r="EI524" s="247">
        <f t="shared" si="8196"/>
        <v>21</v>
      </c>
      <c r="EJ524" s="237">
        <f t="shared" si="8197"/>
        <v>0.95454545454545459</v>
      </c>
      <c r="EK524" s="238">
        <f t="shared" si="8198"/>
        <v>1</v>
      </c>
      <c r="EL524" s="259">
        <f t="shared" si="8199"/>
        <v>4.5454545454545456E-2</v>
      </c>
      <c r="EM524" s="237">
        <f t="shared" si="8200"/>
        <v>0.95454545454545459</v>
      </c>
      <c r="EN524" s="247">
        <f t="shared" si="8201"/>
        <v>0</v>
      </c>
      <c r="EO524" s="237">
        <f t="shared" si="8202"/>
        <v>0</v>
      </c>
      <c r="EP524" s="247">
        <f t="shared" si="8203"/>
        <v>1</v>
      </c>
      <c r="EQ524" s="259">
        <f t="shared" si="8204"/>
        <v>4.5454545454545456E-2</v>
      </c>
      <c r="ER524" s="247">
        <v>0</v>
      </c>
      <c r="ES524" s="247">
        <v>0</v>
      </c>
      <c r="ET524" s="247">
        <v>1</v>
      </c>
      <c r="EU524" s="247">
        <v>0</v>
      </c>
      <c r="EV524" s="247">
        <v>0</v>
      </c>
      <c r="EW524" s="247">
        <v>0</v>
      </c>
      <c r="EX524" s="247">
        <v>0</v>
      </c>
      <c r="EY524" s="247">
        <v>0</v>
      </c>
      <c r="EZ524" s="274">
        <v>0</v>
      </c>
      <c r="FA524" s="274">
        <v>1</v>
      </c>
      <c r="FB524" s="274">
        <v>0</v>
      </c>
      <c r="FC524" s="274">
        <v>18</v>
      </c>
      <c r="FD524" s="247">
        <f t="shared" si="8205"/>
        <v>17</v>
      </c>
      <c r="FE524" s="237">
        <f t="shared" si="8206"/>
        <v>0.94444444444444442</v>
      </c>
      <c r="FF524" s="238">
        <f t="shared" si="8207"/>
        <v>1</v>
      </c>
      <c r="FG524" s="259">
        <f t="shared" si="8208"/>
        <v>5.5555555555555552E-2</v>
      </c>
      <c r="FH524" s="237">
        <f t="shared" si="8209"/>
        <v>1</v>
      </c>
      <c r="FI524" s="247">
        <f t="shared" si="8210"/>
        <v>1</v>
      </c>
      <c r="FJ524" s="237">
        <f t="shared" si="8211"/>
        <v>5.5555555555555552E-2</v>
      </c>
      <c r="FK524" s="247">
        <f t="shared" si="8212"/>
        <v>0</v>
      </c>
      <c r="FL524" s="259">
        <f t="shared" si="8213"/>
        <v>0</v>
      </c>
      <c r="FM524" s="247">
        <v>0</v>
      </c>
      <c r="FN524" s="247">
        <v>0</v>
      </c>
      <c r="FO524" s="247">
        <v>0</v>
      </c>
      <c r="FP524" s="247">
        <v>0</v>
      </c>
      <c r="FQ524" s="247">
        <v>0</v>
      </c>
      <c r="FR524" s="247">
        <v>0</v>
      </c>
      <c r="FS524" s="247">
        <v>0</v>
      </c>
      <c r="FT524" s="247">
        <v>1</v>
      </c>
      <c r="FU524" s="274">
        <v>0</v>
      </c>
      <c r="FV524" s="274">
        <v>0</v>
      </c>
      <c r="FW524" s="274">
        <v>0</v>
      </c>
      <c r="FX524" s="274">
        <v>22</v>
      </c>
      <c r="FY524" s="247">
        <f t="shared" si="8214"/>
        <v>18</v>
      </c>
      <c r="FZ524" s="237">
        <f t="shared" si="8215"/>
        <v>0.81818181818181823</v>
      </c>
      <c r="GA524" s="238">
        <f t="shared" si="8216"/>
        <v>4</v>
      </c>
      <c r="GB524" s="259">
        <f t="shared" si="8217"/>
        <v>0.18181818181818182</v>
      </c>
      <c r="GC524" s="237">
        <f t="shared" si="8218"/>
        <v>1</v>
      </c>
      <c r="GD524" s="247">
        <f t="shared" si="8219"/>
        <v>4</v>
      </c>
      <c r="GE524" s="237">
        <f t="shared" si="8220"/>
        <v>0.18181818181818182</v>
      </c>
      <c r="GF524" s="247">
        <f t="shared" si="8221"/>
        <v>0</v>
      </c>
      <c r="GG524" s="259">
        <f t="shared" si="8222"/>
        <v>0</v>
      </c>
      <c r="GH524" s="247">
        <v>0</v>
      </c>
      <c r="GI524" s="247">
        <v>0</v>
      </c>
      <c r="GJ524" s="247">
        <v>0</v>
      </c>
      <c r="GK524" s="247">
        <v>0</v>
      </c>
      <c r="GL524" s="247">
        <v>0</v>
      </c>
      <c r="GM524" s="247">
        <v>0</v>
      </c>
      <c r="GN524" s="247">
        <v>2</v>
      </c>
      <c r="GO524" s="247">
        <v>2</v>
      </c>
      <c r="GP524" s="274">
        <v>0</v>
      </c>
      <c r="GQ524" s="274">
        <v>1</v>
      </c>
      <c r="GR524" s="274">
        <v>0</v>
      </c>
      <c r="GS524" s="274">
        <v>19</v>
      </c>
      <c r="GT524" s="247">
        <f t="shared" si="8223"/>
        <v>17</v>
      </c>
      <c r="GU524" s="237">
        <f t="shared" si="8224"/>
        <v>0.89473684210526316</v>
      </c>
      <c r="GV524" s="238">
        <f t="shared" si="8225"/>
        <v>2</v>
      </c>
      <c r="GW524" s="259">
        <f t="shared" si="8226"/>
        <v>0.10526315789473684</v>
      </c>
      <c r="GX524" s="237">
        <f t="shared" si="8227"/>
        <v>1</v>
      </c>
      <c r="GY524" s="247">
        <f t="shared" si="8228"/>
        <v>2</v>
      </c>
      <c r="GZ524" s="237">
        <f t="shared" si="8229"/>
        <v>0.10526315789473684</v>
      </c>
      <c r="HA524" s="247">
        <f t="shared" si="8230"/>
        <v>0</v>
      </c>
      <c r="HB524" s="259">
        <f t="shared" si="8231"/>
        <v>0</v>
      </c>
      <c r="HC524" s="247">
        <v>0</v>
      </c>
      <c r="HD524" s="247">
        <v>0</v>
      </c>
      <c r="HE524" s="247">
        <v>0</v>
      </c>
      <c r="HF524" s="247">
        <v>0</v>
      </c>
      <c r="HG524" s="247">
        <v>0</v>
      </c>
      <c r="HH524" s="247">
        <v>0</v>
      </c>
      <c r="HI524" s="247">
        <v>0</v>
      </c>
      <c r="HJ524" s="247">
        <v>2</v>
      </c>
      <c r="HK524" s="274">
        <v>0</v>
      </c>
      <c r="HL524" s="274">
        <v>0</v>
      </c>
      <c r="HM524" s="274">
        <v>0</v>
      </c>
      <c r="HN524" s="274">
        <v>21</v>
      </c>
      <c r="HO524" s="247">
        <f t="shared" si="8232"/>
        <v>20</v>
      </c>
      <c r="HP524" s="237">
        <f t="shared" si="8233"/>
        <v>0.95238095238095233</v>
      </c>
      <c r="HQ524" s="238">
        <f t="shared" si="8234"/>
        <v>1</v>
      </c>
      <c r="HR524" s="259">
        <f t="shared" si="8235"/>
        <v>4.7619047619047616E-2</v>
      </c>
      <c r="HS524" s="237">
        <f t="shared" si="8236"/>
        <v>1</v>
      </c>
      <c r="HT524" s="247">
        <f t="shared" si="8237"/>
        <v>1</v>
      </c>
      <c r="HU524" s="237">
        <f t="shared" si="8238"/>
        <v>4.7619047619047616E-2</v>
      </c>
      <c r="HV524" s="247">
        <f t="shared" si="8239"/>
        <v>0</v>
      </c>
      <c r="HW524" s="259">
        <f t="shared" si="8240"/>
        <v>0</v>
      </c>
      <c r="HX524" s="247">
        <v>0</v>
      </c>
      <c r="HY524" s="247">
        <v>0</v>
      </c>
      <c r="HZ524" s="247">
        <v>0</v>
      </c>
      <c r="IA524" s="247">
        <v>0</v>
      </c>
      <c r="IB524" s="247">
        <v>0</v>
      </c>
      <c r="IC524" s="247">
        <v>0</v>
      </c>
      <c r="ID524" s="247">
        <v>0</v>
      </c>
      <c r="IE524" s="247">
        <v>1</v>
      </c>
      <c r="IF524" s="274">
        <v>0</v>
      </c>
      <c r="IG524" s="274">
        <v>1</v>
      </c>
      <c r="IH524" s="274">
        <v>0</v>
      </c>
      <c r="II524" s="274">
        <v>19</v>
      </c>
      <c r="IJ524" s="247">
        <f t="shared" si="8241"/>
        <v>18</v>
      </c>
      <c r="IK524" s="237">
        <f t="shared" si="8242"/>
        <v>0.94736842105263153</v>
      </c>
      <c r="IL524" s="238">
        <f t="shared" si="8243"/>
        <v>1</v>
      </c>
      <c r="IM524" s="259">
        <f t="shared" si="8244"/>
        <v>5.2631578947368418E-2</v>
      </c>
      <c r="IN524" s="237">
        <f t="shared" si="8245"/>
        <v>0.94736842105263153</v>
      </c>
      <c r="IO524" s="247">
        <f t="shared" si="8246"/>
        <v>0</v>
      </c>
      <c r="IP524" s="237">
        <f t="shared" si="8247"/>
        <v>0</v>
      </c>
      <c r="IQ524" s="247">
        <f t="shared" si="8248"/>
        <v>1</v>
      </c>
      <c r="IR524" s="259">
        <f t="shared" si="8249"/>
        <v>5.2631578947368418E-2</v>
      </c>
      <c r="IS524" s="247">
        <v>0</v>
      </c>
      <c r="IT524" s="247">
        <v>0</v>
      </c>
      <c r="IU524" s="247">
        <v>1</v>
      </c>
      <c r="IV524" s="247">
        <v>0</v>
      </c>
      <c r="IW524" s="247">
        <v>0</v>
      </c>
      <c r="IX524" s="247">
        <v>0</v>
      </c>
      <c r="IY524" s="247">
        <v>0</v>
      </c>
      <c r="IZ524" s="247">
        <v>0</v>
      </c>
      <c r="JA524" s="274">
        <v>0</v>
      </c>
      <c r="JB524" s="274">
        <v>0</v>
      </c>
      <c r="JC524" s="274">
        <v>0</v>
      </c>
      <c r="JD524" s="247">
        <f t="shared" si="8250"/>
        <v>241</v>
      </c>
      <c r="JE524" s="247">
        <f t="shared" si="7890"/>
        <v>224</v>
      </c>
      <c r="JF524" s="260">
        <f t="shared" si="7891"/>
        <v>0.9294605809128631</v>
      </c>
      <c r="JG524" s="238">
        <f t="shared" si="7892"/>
        <v>17</v>
      </c>
      <c r="JH524" s="260">
        <f t="shared" si="7893"/>
        <v>7.0539419087136929E-2</v>
      </c>
      <c r="JI524" s="260">
        <f t="shared" si="7894"/>
        <v>0.97925311203319498</v>
      </c>
      <c r="JJ524" s="247">
        <f t="shared" si="8256"/>
        <v>12</v>
      </c>
      <c r="JK524" s="260">
        <f t="shared" si="8257"/>
        <v>4.9792531120331947E-2</v>
      </c>
      <c r="JL524" s="247">
        <f t="shared" si="8258"/>
        <v>5</v>
      </c>
      <c r="JM524" s="260">
        <f t="shared" si="7895"/>
        <v>2.0746887966804978E-2</v>
      </c>
      <c r="JN524" s="247">
        <f t="shared" si="8260"/>
        <v>0</v>
      </c>
      <c r="JO524" s="247">
        <f t="shared" si="8261"/>
        <v>1</v>
      </c>
      <c r="JP524" s="247">
        <f t="shared" si="8262"/>
        <v>4</v>
      </c>
      <c r="JQ524" s="247">
        <f t="shared" si="8263"/>
        <v>0</v>
      </c>
      <c r="JR524" s="247">
        <f t="shared" si="8264"/>
        <v>0</v>
      </c>
      <c r="JS524" s="247">
        <f t="shared" si="8265"/>
        <v>0</v>
      </c>
      <c r="JT524" s="247">
        <f t="shared" si="8266"/>
        <v>2</v>
      </c>
      <c r="JU524" s="247">
        <f t="shared" si="8267"/>
        <v>10</v>
      </c>
      <c r="JV524" s="247">
        <f t="shared" si="8268"/>
        <v>0</v>
      </c>
      <c r="JW524" s="247">
        <f t="shared" si="8269"/>
        <v>4</v>
      </c>
      <c r="JX524" s="247">
        <f t="shared" si="8270"/>
        <v>0</v>
      </c>
    </row>
    <row r="525" spans="1:284" ht="15" customHeight="1">
      <c r="A525" s="269">
        <f t="shared" si="8271"/>
        <v>9</v>
      </c>
      <c r="B525" s="122">
        <v>20051007067</v>
      </c>
      <c r="C525" s="227">
        <f t="shared" ca="1" si="8281"/>
        <v>15</v>
      </c>
      <c r="D525" s="227">
        <f t="shared" ca="1" si="8282"/>
        <v>5</v>
      </c>
      <c r="E525" s="228">
        <f t="shared" si="8283"/>
        <v>40.528767123287672</v>
      </c>
      <c r="F525" s="118">
        <v>31</v>
      </c>
      <c r="G525" s="118">
        <v>7</v>
      </c>
      <c r="H525" s="118">
        <v>1979</v>
      </c>
      <c r="I525" s="115" t="s">
        <v>437</v>
      </c>
      <c r="J525" s="111" t="s">
        <v>825</v>
      </c>
      <c r="K525" s="103" t="s">
        <v>647</v>
      </c>
      <c r="L525" s="247">
        <v>22</v>
      </c>
      <c r="M525" s="247">
        <f t="shared" si="8146"/>
        <v>20</v>
      </c>
      <c r="N525" s="260">
        <f t="shared" si="8147"/>
        <v>0.90909090909090906</v>
      </c>
      <c r="O525" s="238">
        <f t="shared" si="8148"/>
        <v>2</v>
      </c>
      <c r="P525" s="260">
        <f t="shared" si="8149"/>
        <v>9.0909090909090912E-2</v>
      </c>
      <c r="Q525" s="260">
        <f t="shared" si="8150"/>
        <v>0.90909090909090906</v>
      </c>
      <c r="R525" s="247">
        <f t="shared" si="8151"/>
        <v>0</v>
      </c>
      <c r="S525" s="260">
        <f t="shared" si="8152"/>
        <v>0</v>
      </c>
      <c r="T525" s="247">
        <f t="shared" si="8153"/>
        <v>2</v>
      </c>
      <c r="U525" s="260">
        <f t="shared" si="8154"/>
        <v>9.0909090909090912E-2</v>
      </c>
      <c r="V525" s="247">
        <v>0</v>
      </c>
      <c r="W525" s="247">
        <v>0</v>
      </c>
      <c r="X525" s="247">
        <v>2</v>
      </c>
      <c r="Y525" s="247">
        <v>0</v>
      </c>
      <c r="Z525" s="247">
        <v>0</v>
      </c>
      <c r="AA525" s="247">
        <v>0</v>
      </c>
      <c r="AB525" s="247">
        <v>0</v>
      </c>
      <c r="AC525" s="247">
        <v>0</v>
      </c>
      <c r="AD525" s="247">
        <v>0</v>
      </c>
      <c r="AE525" s="247">
        <v>2</v>
      </c>
      <c r="AF525" s="247">
        <v>0</v>
      </c>
      <c r="AG525" s="236">
        <v>20</v>
      </c>
      <c r="AH525" s="236">
        <f t="shared" si="8155"/>
        <v>18</v>
      </c>
      <c r="AI525" s="237">
        <f t="shared" si="8156"/>
        <v>0.9</v>
      </c>
      <c r="AJ525" s="238">
        <f t="shared" si="8157"/>
        <v>2</v>
      </c>
      <c r="AK525" s="237">
        <f t="shared" si="8158"/>
        <v>0.1</v>
      </c>
      <c r="AL525" s="237">
        <f t="shared" si="8159"/>
        <v>1</v>
      </c>
      <c r="AM525" s="236">
        <f t="shared" si="8160"/>
        <v>2</v>
      </c>
      <c r="AN525" s="237">
        <f t="shared" si="8161"/>
        <v>0.1</v>
      </c>
      <c r="AO525" s="236">
        <f t="shared" si="8162"/>
        <v>0</v>
      </c>
      <c r="AP525" s="237">
        <f t="shared" si="8163"/>
        <v>0</v>
      </c>
      <c r="AQ525" s="236">
        <v>0</v>
      </c>
      <c r="AR525" s="236">
        <v>0</v>
      </c>
      <c r="AS525" s="236">
        <v>0</v>
      </c>
      <c r="AT525" s="236">
        <v>0</v>
      </c>
      <c r="AU525" s="236">
        <v>0</v>
      </c>
      <c r="AV525" s="236">
        <v>0</v>
      </c>
      <c r="AW525" s="236">
        <v>0</v>
      </c>
      <c r="AX525" s="236">
        <v>2</v>
      </c>
      <c r="AY525" s="236">
        <v>0</v>
      </c>
      <c r="AZ525" s="236">
        <v>1</v>
      </c>
      <c r="BA525" s="236">
        <v>0</v>
      </c>
      <c r="BB525" s="236">
        <v>21</v>
      </c>
      <c r="BC525" s="236">
        <f t="shared" si="8164"/>
        <v>20</v>
      </c>
      <c r="BD525" s="237">
        <f t="shared" si="8165"/>
        <v>0.95238095238095233</v>
      </c>
      <c r="BE525" s="238">
        <f t="shared" si="8166"/>
        <v>1</v>
      </c>
      <c r="BF525" s="237">
        <f t="shared" si="8167"/>
        <v>4.7619047619047616E-2</v>
      </c>
      <c r="BG525" s="237">
        <f t="shared" si="8168"/>
        <v>0.95238095238095233</v>
      </c>
      <c r="BH525" s="236">
        <f t="shared" si="8169"/>
        <v>0</v>
      </c>
      <c r="BI525" s="237">
        <f t="shared" si="8170"/>
        <v>0</v>
      </c>
      <c r="BJ525" s="236">
        <f t="shared" si="8171"/>
        <v>1</v>
      </c>
      <c r="BK525" s="237">
        <f t="shared" si="8172"/>
        <v>4.7619047619047616E-2</v>
      </c>
      <c r="BL525" s="236">
        <v>0</v>
      </c>
      <c r="BM525" s="236">
        <v>0</v>
      </c>
      <c r="BN525" s="236">
        <v>1</v>
      </c>
      <c r="BO525" s="236">
        <v>0</v>
      </c>
      <c r="BP525" s="236">
        <v>0</v>
      </c>
      <c r="BQ525" s="236">
        <v>0</v>
      </c>
      <c r="BR525" s="236">
        <v>0</v>
      </c>
      <c r="BS525" s="236">
        <v>0</v>
      </c>
      <c r="BT525" s="236">
        <v>0</v>
      </c>
      <c r="BU525" s="236">
        <v>0</v>
      </c>
      <c r="BV525" s="236">
        <v>3</v>
      </c>
      <c r="BW525" s="247">
        <v>21</v>
      </c>
      <c r="BX525" s="247">
        <f t="shared" si="8173"/>
        <v>20</v>
      </c>
      <c r="BY525" s="260">
        <f t="shared" si="8174"/>
        <v>0.95238095238095233</v>
      </c>
      <c r="BZ525" s="238">
        <f t="shared" si="8175"/>
        <v>1</v>
      </c>
      <c r="CA525" s="260">
        <f t="shared" si="8176"/>
        <v>4.7619047619047616E-2</v>
      </c>
      <c r="CB525" s="260">
        <f t="shared" si="8177"/>
        <v>1</v>
      </c>
      <c r="CC525" s="247">
        <f t="shared" si="8178"/>
        <v>1</v>
      </c>
      <c r="CD525" s="260">
        <f t="shared" si="8179"/>
        <v>4.7619047619047616E-2</v>
      </c>
      <c r="CE525" s="247">
        <f t="shared" si="8180"/>
        <v>0</v>
      </c>
      <c r="CF525" s="260">
        <f t="shared" si="8181"/>
        <v>0</v>
      </c>
      <c r="CG525" s="247">
        <v>0</v>
      </c>
      <c r="CH525" s="247">
        <v>0</v>
      </c>
      <c r="CI525" s="247">
        <v>0</v>
      </c>
      <c r="CJ525" s="247">
        <v>0</v>
      </c>
      <c r="CK525" s="247">
        <v>0</v>
      </c>
      <c r="CL525" s="247">
        <v>0</v>
      </c>
      <c r="CM525" s="247">
        <v>0</v>
      </c>
      <c r="CN525" s="247">
        <v>1</v>
      </c>
      <c r="CO525" s="247">
        <v>0</v>
      </c>
      <c r="CP525" s="247">
        <v>2</v>
      </c>
      <c r="CQ525" s="247">
        <v>0</v>
      </c>
      <c r="CR525" s="274">
        <v>15</v>
      </c>
      <c r="CS525" s="247">
        <f t="shared" si="8182"/>
        <v>15</v>
      </c>
      <c r="CT525" s="237">
        <f t="shared" si="8183"/>
        <v>1</v>
      </c>
      <c r="CU525" s="238">
        <f t="shared" si="8184"/>
        <v>0</v>
      </c>
      <c r="CV525" s="259">
        <f t="shared" si="8185"/>
        <v>0</v>
      </c>
      <c r="CW525" s="237">
        <f t="shared" si="8186"/>
        <v>1</v>
      </c>
      <c r="CX525" s="247">
        <f t="shared" si="7684"/>
        <v>0</v>
      </c>
      <c r="CY525" s="237">
        <f t="shared" si="7769"/>
        <v>0</v>
      </c>
      <c r="CZ525" s="247">
        <f t="shared" si="7685"/>
        <v>0</v>
      </c>
      <c r="DA525" s="259">
        <f t="shared" si="7770"/>
        <v>0</v>
      </c>
      <c r="DB525" s="247">
        <v>0</v>
      </c>
      <c r="DC525" s="247">
        <v>0</v>
      </c>
      <c r="DD525" s="247">
        <v>0</v>
      </c>
      <c r="DE525" s="247">
        <v>0</v>
      </c>
      <c r="DF525" s="247">
        <v>0</v>
      </c>
      <c r="DG525" s="247">
        <v>0</v>
      </c>
      <c r="DH525" s="247">
        <v>0</v>
      </c>
      <c r="DI525" s="247">
        <v>0</v>
      </c>
      <c r="DJ525" s="274">
        <v>0</v>
      </c>
      <c r="DK525" s="274">
        <v>0</v>
      </c>
      <c r="DL525" s="274">
        <v>0</v>
      </c>
      <c r="DM525" s="274">
        <v>21</v>
      </c>
      <c r="DN525" s="247">
        <f t="shared" si="8187"/>
        <v>21</v>
      </c>
      <c r="DO525" s="237">
        <f t="shared" si="8188"/>
        <v>1</v>
      </c>
      <c r="DP525" s="238">
        <f t="shared" si="8189"/>
        <v>0</v>
      </c>
      <c r="DQ525" s="259">
        <f t="shared" si="8190"/>
        <v>0</v>
      </c>
      <c r="DR525" s="237">
        <f t="shared" si="8191"/>
        <v>1</v>
      </c>
      <c r="DS525" s="247">
        <f t="shared" si="8192"/>
        <v>0</v>
      </c>
      <c r="DT525" s="237">
        <f t="shared" si="8193"/>
        <v>0</v>
      </c>
      <c r="DU525" s="247">
        <f t="shared" si="8194"/>
        <v>0</v>
      </c>
      <c r="DV525" s="259">
        <f t="shared" si="8195"/>
        <v>0</v>
      </c>
      <c r="DW525" s="247">
        <v>0</v>
      </c>
      <c r="DX525" s="247">
        <v>0</v>
      </c>
      <c r="DY525" s="247">
        <v>0</v>
      </c>
      <c r="DZ525" s="247">
        <v>0</v>
      </c>
      <c r="EA525" s="247">
        <v>0</v>
      </c>
      <c r="EB525" s="247">
        <v>0</v>
      </c>
      <c r="EC525" s="247">
        <v>0</v>
      </c>
      <c r="ED525" s="247">
        <v>0</v>
      </c>
      <c r="EE525" s="274">
        <v>0</v>
      </c>
      <c r="EF525" s="274">
        <v>0</v>
      </c>
      <c r="EG525" s="274">
        <v>0</v>
      </c>
      <c r="EH525" s="274">
        <v>22</v>
      </c>
      <c r="EI525" s="247">
        <f t="shared" si="8196"/>
        <v>21</v>
      </c>
      <c r="EJ525" s="237">
        <f t="shared" si="8197"/>
        <v>0.95454545454545459</v>
      </c>
      <c r="EK525" s="238">
        <f t="shared" si="8198"/>
        <v>1</v>
      </c>
      <c r="EL525" s="259">
        <f t="shared" si="8199"/>
        <v>4.5454545454545456E-2</v>
      </c>
      <c r="EM525" s="237">
        <f t="shared" si="8200"/>
        <v>0.95454545454545459</v>
      </c>
      <c r="EN525" s="247">
        <f t="shared" si="8201"/>
        <v>0</v>
      </c>
      <c r="EO525" s="237">
        <f t="shared" si="8202"/>
        <v>0</v>
      </c>
      <c r="EP525" s="247">
        <f t="shared" si="8203"/>
        <v>1</v>
      </c>
      <c r="EQ525" s="259">
        <f t="shared" si="8204"/>
        <v>4.5454545454545456E-2</v>
      </c>
      <c r="ER525" s="247">
        <v>0</v>
      </c>
      <c r="ES525" s="247">
        <v>0</v>
      </c>
      <c r="ET525" s="247">
        <v>1</v>
      </c>
      <c r="EU525" s="247">
        <v>0</v>
      </c>
      <c r="EV525" s="247">
        <v>0</v>
      </c>
      <c r="EW525" s="247">
        <v>0</v>
      </c>
      <c r="EX525" s="247">
        <v>0</v>
      </c>
      <c r="EY525" s="247">
        <v>0</v>
      </c>
      <c r="EZ525" s="274">
        <v>0</v>
      </c>
      <c r="FA525" s="274">
        <v>0</v>
      </c>
      <c r="FB525" s="274">
        <v>0</v>
      </c>
      <c r="FC525" s="274">
        <v>18</v>
      </c>
      <c r="FD525" s="247">
        <f t="shared" si="8205"/>
        <v>17</v>
      </c>
      <c r="FE525" s="237">
        <f t="shared" si="8206"/>
        <v>0.94444444444444442</v>
      </c>
      <c r="FF525" s="238">
        <f t="shared" si="8207"/>
        <v>1</v>
      </c>
      <c r="FG525" s="259">
        <f t="shared" si="8208"/>
        <v>5.5555555555555552E-2</v>
      </c>
      <c r="FH525" s="237">
        <f t="shared" si="8209"/>
        <v>1</v>
      </c>
      <c r="FI525" s="247">
        <f t="shared" si="8210"/>
        <v>1</v>
      </c>
      <c r="FJ525" s="237">
        <f t="shared" si="8211"/>
        <v>5.5555555555555552E-2</v>
      </c>
      <c r="FK525" s="247">
        <f t="shared" si="8212"/>
        <v>0</v>
      </c>
      <c r="FL525" s="259">
        <f t="shared" si="8213"/>
        <v>0</v>
      </c>
      <c r="FM525" s="247">
        <v>0</v>
      </c>
      <c r="FN525" s="247">
        <v>0</v>
      </c>
      <c r="FO525" s="247">
        <v>0</v>
      </c>
      <c r="FP525" s="247">
        <v>0</v>
      </c>
      <c r="FQ525" s="247">
        <v>0</v>
      </c>
      <c r="FR525" s="247">
        <v>0</v>
      </c>
      <c r="FS525" s="247">
        <v>0</v>
      </c>
      <c r="FT525" s="247">
        <v>1</v>
      </c>
      <c r="FU525" s="274">
        <v>0</v>
      </c>
      <c r="FV525" s="274">
        <v>0</v>
      </c>
      <c r="FW525" s="274">
        <v>2</v>
      </c>
      <c r="FX525" s="274">
        <v>22</v>
      </c>
      <c r="FY525" s="247">
        <f t="shared" si="8214"/>
        <v>20</v>
      </c>
      <c r="FZ525" s="237">
        <f t="shared" si="8215"/>
        <v>0.90909090909090906</v>
      </c>
      <c r="GA525" s="238">
        <f t="shared" si="8216"/>
        <v>2</v>
      </c>
      <c r="GB525" s="259">
        <f t="shared" si="8217"/>
        <v>9.0909090909090912E-2</v>
      </c>
      <c r="GC525" s="237">
        <f t="shared" si="8218"/>
        <v>1</v>
      </c>
      <c r="GD525" s="247">
        <f t="shared" si="8219"/>
        <v>2</v>
      </c>
      <c r="GE525" s="237">
        <f t="shared" si="8220"/>
        <v>9.0909090909090912E-2</v>
      </c>
      <c r="GF525" s="247">
        <f t="shared" si="8221"/>
        <v>0</v>
      </c>
      <c r="GG525" s="259">
        <f t="shared" si="8222"/>
        <v>0</v>
      </c>
      <c r="GH525" s="247">
        <v>0</v>
      </c>
      <c r="GI525" s="247">
        <v>0</v>
      </c>
      <c r="GJ525" s="247">
        <v>0</v>
      </c>
      <c r="GK525" s="247">
        <v>0</v>
      </c>
      <c r="GL525" s="247">
        <v>0</v>
      </c>
      <c r="GM525" s="247">
        <v>0</v>
      </c>
      <c r="GN525" s="247">
        <v>0</v>
      </c>
      <c r="GO525" s="247">
        <v>2</v>
      </c>
      <c r="GP525" s="274">
        <v>0</v>
      </c>
      <c r="GQ525" s="274">
        <v>0</v>
      </c>
      <c r="GR525" s="274">
        <v>1</v>
      </c>
      <c r="GS525" s="274">
        <v>19</v>
      </c>
      <c r="GT525" s="247">
        <f t="shared" si="8223"/>
        <v>17</v>
      </c>
      <c r="GU525" s="237">
        <f t="shared" si="8224"/>
        <v>0.89473684210526316</v>
      </c>
      <c r="GV525" s="238">
        <f t="shared" si="8225"/>
        <v>2</v>
      </c>
      <c r="GW525" s="259">
        <f t="shared" si="8226"/>
        <v>0.10526315789473684</v>
      </c>
      <c r="GX525" s="237">
        <f t="shared" si="8227"/>
        <v>0.94736842105263153</v>
      </c>
      <c r="GY525" s="247">
        <f t="shared" si="8228"/>
        <v>1</v>
      </c>
      <c r="GZ525" s="237">
        <f t="shared" si="8229"/>
        <v>5.2631578947368418E-2</v>
      </c>
      <c r="HA525" s="247">
        <f t="shared" si="8230"/>
        <v>1</v>
      </c>
      <c r="HB525" s="259">
        <f t="shared" si="8231"/>
        <v>5.2631578947368418E-2</v>
      </c>
      <c r="HC525" s="247">
        <v>0</v>
      </c>
      <c r="HD525" s="247">
        <v>0</v>
      </c>
      <c r="HE525" s="247">
        <v>1</v>
      </c>
      <c r="HF525" s="247">
        <v>0</v>
      </c>
      <c r="HG525" s="247">
        <v>0</v>
      </c>
      <c r="HH525" s="247">
        <v>0</v>
      </c>
      <c r="HI525" s="247">
        <v>0</v>
      </c>
      <c r="HJ525" s="247">
        <v>1</v>
      </c>
      <c r="HK525" s="274">
        <v>0</v>
      </c>
      <c r="HL525" s="274">
        <v>2</v>
      </c>
      <c r="HM525" s="274">
        <v>0</v>
      </c>
      <c r="HN525" s="274">
        <v>21</v>
      </c>
      <c r="HO525" s="247">
        <f t="shared" si="8232"/>
        <v>21</v>
      </c>
      <c r="HP525" s="237">
        <f t="shared" si="8233"/>
        <v>1</v>
      </c>
      <c r="HQ525" s="238">
        <f t="shared" si="8234"/>
        <v>0</v>
      </c>
      <c r="HR525" s="259">
        <f t="shared" si="8235"/>
        <v>0</v>
      </c>
      <c r="HS525" s="237">
        <f t="shared" si="8236"/>
        <v>1</v>
      </c>
      <c r="HT525" s="247">
        <f t="shared" si="8237"/>
        <v>0</v>
      </c>
      <c r="HU525" s="237">
        <f t="shared" si="8238"/>
        <v>0</v>
      </c>
      <c r="HV525" s="247">
        <f t="shared" si="8239"/>
        <v>0</v>
      </c>
      <c r="HW525" s="259">
        <f t="shared" si="8240"/>
        <v>0</v>
      </c>
      <c r="HX525" s="247">
        <v>0</v>
      </c>
      <c r="HY525" s="247">
        <v>0</v>
      </c>
      <c r="HZ525" s="247">
        <v>0</v>
      </c>
      <c r="IA525" s="247">
        <v>0</v>
      </c>
      <c r="IB525" s="247">
        <v>0</v>
      </c>
      <c r="IC525" s="247">
        <v>0</v>
      </c>
      <c r="ID525" s="247">
        <v>0</v>
      </c>
      <c r="IE525" s="247">
        <v>0</v>
      </c>
      <c r="IF525" s="274">
        <v>0</v>
      </c>
      <c r="IG525" s="274">
        <v>0</v>
      </c>
      <c r="IH525" s="274">
        <v>1</v>
      </c>
      <c r="II525" s="274">
        <v>19</v>
      </c>
      <c r="IJ525" s="247">
        <f t="shared" si="8241"/>
        <v>18</v>
      </c>
      <c r="IK525" s="237">
        <f t="shared" si="8242"/>
        <v>0.94736842105263153</v>
      </c>
      <c r="IL525" s="238">
        <f t="shared" si="8243"/>
        <v>1</v>
      </c>
      <c r="IM525" s="259">
        <f t="shared" si="8244"/>
        <v>5.2631578947368418E-2</v>
      </c>
      <c r="IN525" s="237">
        <f t="shared" si="8245"/>
        <v>1</v>
      </c>
      <c r="IO525" s="247">
        <f t="shared" si="8246"/>
        <v>1</v>
      </c>
      <c r="IP525" s="237">
        <f t="shared" si="8247"/>
        <v>5.2631578947368418E-2</v>
      </c>
      <c r="IQ525" s="247">
        <f t="shared" si="8248"/>
        <v>0</v>
      </c>
      <c r="IR525" s="259">
        <f t="shared" si="8249"/>
        <v>0</v>
      </c>
      <c r="IS525" s="247">
        <v>0</v>
      </c>
      <c r="IT525" s="247">
        <v>0</v>
      </c>
      <c r="IU525" s="247">
        <v>0</v>
      </c>
      <c r="IV525" s="247">
        <v>0</v>
      </c>
      <c r="IW525" s="247">
        <v>0</v>
      </c>
      <c r="IX525" s="247">
        <v>0</v>
      </c>
      <c r="IY525" s="247">
        <v>0</v>
      </c>
      <c r="IZ525" s="247">
        <v>1</v>
      </c>
      <c r="JA525" s="274">
        <v>0</v>
      </c>
      <c r="JB525" s="274">
        <v>0</v>
      </c>
      <c r="JC525" s="274">
        <v>0</v>
      </c>
      <c r="JD525" s="247">
        <f t="shared" si="8250"/>
        <v>241</v>
      </c>
      <c r="JE525" s="247">
        <f t="shared" si="7890"/>
        <v>228</v>
      </c>
      <c r="JF525" s="260">
        <f t="shared" si="7891"/>
        <v>0.94605809128630702</v>
      </c>
      <c r="JG525" s="238">
        <f t="shared" si="7892"/>
        <v>13</v>
      </c>
      <c r="JH525" s="260">
        <f t="shared" si="7893"/>
        <v>5.3941908713692949E-2</v>
      </c>
      <c r="JI525" s="260">
        <f t="shared" si="7894"/>
        <v>0.97925311203319498</v>
      </c>
      <c r="JJ525" s="247">
        <f t="shared" si="8256"/>
        <v>8</v>
      </c>
      <c r="JK525" s="260">
        <f t="shared" si="8257"/>
        <v>3.3195020746887967E-2</v>
      </c>
      <c r="JL525" s="247">
        <f t="shared" si="8258"/>
        <v>5</v>
      </c>
      <c r="JM525" s="260">
        <f t="shared" si="7895"/>
        <v>2.0746887966804978E-2</v>
      </c>
      <c r="JN525" s="247">
        <f t="shared" si="8260"/>
        <v>0</v>
      </c>
      <c r="JO525" s="247">
        <f t="shared" si="8261"/>
        <v>0</v>
      </c>
      <c r="JP525" s="247">
        <f t="shared" si="8262"/>
        <v>5</v>
      </c>
      <c r="JQ525" s="247">
        <f t="shared" si="8263"/>
        <v>0</v>
      </c>
      <c r="JR525" s="247">
        <f t="shared" si="8264"/>
        <v>0</v>
      </c>
      <c r="JS525" s="247">
        <f t="shared" si="8265"/>
        <v>0</v>
      </c>
      <c r="JT525" s="247">
        <f t="shared" si="8266"/>
        <v>0</v>
      </c>
      <c r="JU525" s="247">
        <f t="shared" si="8267"/>
        <v>8</v>
      </c>
      <c r="JV525" s="247">
        <f t="shared" si="8268"/>
        <v>0</v>
      </c>
      <c r="JW525" s="247">
        <f t="shared" si="8269"/>
        <v>7</v>
      </c>
      <c r="JX525" s="247">
        <f t="shared" si="8270"/>
        <v>7</v>
      </c>
    </row>
    <row r="526" spans="1:284" ht="15" customHeight="1">
      <c r="A526" s="269">
        <f t="shared" si="8271"/>
        <v>10</v>
      </c>
      <c r="B526" s="122">
        <v>20010917756</v>
      </c>
      <c r="C526" s="227">
        <f t="shared" ca="1" si="8281"/>
        <v>19</v>
      </c>
      <c r="D526" s="227">
        <f t="shared" ca="1" si="8282"/>
        <v>6</v>
      </c>
      <c r="E526" s="228">
        <f t="shared" si="8283"/>
        <v>39.978082191780821</v>
      </c>
      <c r="F526" s="118">
        <v>17</v>
      </c>
      <c r="G526" s="118">
        <v>2</v>
      </c>
      <c r="H526" s="118">
        <v>1980</v>
      </c>
      <c r="I526" s="115" t="s">
        <v>329</v>
      </c>
      <c r="J526" s="111" t="s">
        <v>825</v>
      </c>
      <c r="K526" s="103" t="s">
        <v>647</v>
      </c>
      <c r="L526" s="247">
        <v>22</v>
      </c>
      <c r="M526" s="247">
        <f t="shared" si="8146"/>
        <v>20</v>
      </c>
      <c r="N526" s="260">
        <f t="shared" si="8147"/>
        <v>0.90909090909090906</v>
      </c>
      <c r="O526" s="238">
        <f t="shared" si="8148"/>
        <v>2</v>
      </c>
      <c r="P526" s="260">
        <f t="shared" si="8149"/>
        <v>9.0909090909090912E-2</v>
      </c>
      <c r="Q526" s="260">
        <f t="shared" si="8150"/>
        <v>1</v>
      </c>
      <c r="R526" s="247">
        <f t="shared" si="8151"/>
        <v>2</v>
      </c>
      <c r="S526" s="260">
        <f t="shared" si="8152"/>
        <v>9.0909090909090912E-2</v>
      </c>
      <c r="T526" s="247">
        <f t="shared" si="8153"/>
        <v>0</v>
      </c>
      <c r="U526" s="260">
        <f t="shared" si="8154"/>
        <v>0</v>
      </c>
      <c r="V526" s="247">
        <v>0</v>
      </c>
      <c r="W526" s="247">
        <v>0</v>
      </c>
      <c r="X526" s="247">
        <v>0</v>
      </c>
      <c r="Y526" s="247">
        <v>0</v>
      </c>
      <c r="Z526" s="247">
        <v>0</v>
      </c>
      <c r="AA526" s="247">
        <v>0</v>
      </c>
      <c r="AB526" s="247">
        <v>0</v>
      </c>
      <c r="AC526" s="247">
        <v>2</v>
      </c>
      <c r="AD526" s="247">
        <v>0</v>
      </c>
      <c r="AE526" s="247">
        <v>0</v>
      </c>
      <c r="AF526" s="247">
        <v>0</v>
      </c>
      <c r="AG526" s="236">
        <v>20</v>
      </c>
      <c r="AH526" s="236">
        <f t="shared" si="8155"/>
        <v>18</v>
      </c>
      <c r="AI526" s="237">
        <f t="shared" si="8156"/>
        <v>0.9</v>
      </c>
      <c r="AJ526" s="238">
        <f t="shared" si="8157"/>
        <v>2</v>
      </c>
      <c r="AK526" s="237">
        <f t="shared" si="8158"/>
        <v>0.1</v>
      </c>
      <c r="AL526" s="237">
        <f t="shared" si="8159"/>
        <v>0.95</v>
      </c>
      <c r="AM526" s="236">
        <f t="shared" si="8160"/>
        <v>1</v>
      </c>
      <c r="AN526" s="237">
        <f t="shared" si="8161"/>
        <v>0.05</v>
      </c>
      <c r="AO526" s="236">
        <f t="shared" si="8162"/>
        <v>1</v>
      </c>
      <c r="AP526" s="237">
        <f t="shared" si="8163"/>
        <v>0.05</v>
      </c>
      <c r="AQ526" s="236">
        <v>0</v>
      </c>
      <c r="AR526" s="236">
        <v>0</v>
      </c>
      <c r="AS526" s="236">
        <v>1</v>
      </c>
      <c r="AT526" s="236">
        <v>0</v>
      </c>
      <c r="AU526" s="236">
        <v>0</v>
      </c>
      <c r="AV526" s="236">
        <v>0</v>
      </c>
      <c r="AW526" s="236">
        <v>0</v>
      </c>
      <c r="AX526" s="236">
        <v>1</v>
      </c>
      <c r="AY526" s="236">
        <v>0</v>
      </c>
      <c r="AZ526" s="236">
        <v>0</v>
      </c>
      <c r="BA526" s="236">
        <v>0</v>
      </c>
      <c r="BB526" s="236">
        <v>21</v>
      </c>
      <c r="BC526" s="236">
        <f t="shared" si="8164"/>
        <v>19</v>
      </c>
      <c r="BD526" s="237">
        <f t="shared" si="8165"/>
        <v>0.90476190476190477</v>
      </c>
      <c r="BE526" s="238">
        <f t="shared" si="8166"/>
        <v>2</v>
      </c>
      <c r="BF526" s="237">
        <f t="shared" si="8167"/>
        <v>9.5238095238095233E-2</v>
      </c>
      <c r="BG526" s="237">
        <f t="shared" si="8168"/>
        <v>0.95238095238095233</v>
      </c>
      <c r="BH526" s="236">
        <f t="shared" si="8169"/>
        <v>1</v>
      </c>
      <c r="BI526" s="237">
        <f t="shared" si="8170"/>
        <v>4.7619047619047616E-2</v>
      </c>
      <c r="BJ526" s="236">
        <f t="shared" si="8171"/>
        <v>1</v>
      </c>
      <c r="BK526" s="237">
        <f t="shared" si="8172"/>
        <v>4.7619047619047616E-2</v>
      </c>
      <c r="BL526" s="236">
        <v>0</v>
      </c>
      <c r="BM526" s="236">
        <v>0</v>
      </c>
      <c r="BN526" s="236">
        <v>1</v>
      </c>
      <c r="BO526" s="236">
        <v>0</v>
      </c>
      <c r="BP526" s="236">
        <v>0</v>
      </c>
      <c r="BQ526" s="236">
        <v>0</v>
      </c>
      <c r="BR526" s="236">
        <v>0</v>
      </c>
      <c r="BS526" s="236">
        <v>1</v>
      </c>
      <c r="BT526" s="236">
        <v>0</v>
      </c>
      <c r="BU526" s="236">
        <v>0</v>
      </c>
      <c r="BV526" s="236">
        <v>0</v>
      </c>
      <c r="BW526" s="247">
        <v>21</v>
      </c>
      <c r="BX526" s="247">
        <f t="shared" si="8173"/>
        <v>20</v>
      </c>
      <c r="BY526" s="260">
        <f t="shared" si="8174"/>
        <v>0.95238095238095233</v>
      </c>
      <c r="BZ526" s="238">
        <f t="shared" si="8175"/>
        <v>1</v>
      </c>
      <c r="CA526" s="260">
        <f t="shared" si="8176"/>
        <v>4.7619047619047616E-2</v>
      </c>
      <c r="CB526" s="260">
        <f t="shared" si="8177"/>
        <v>0.95238095238095233</v>
      </c>
      <c r="CC526" s="247">
        <f t="shared" si="8178"/>
        <v>0</v>
      </c>
      <c r="CD526" s="260">
        <f t="shared" si="8179"/>
        <v>0</v>
      </c>
      <c r="CE526" s="247">
        <f t="shared" si="8180"/>
        <v>1</v>
      </c>
      <c r="CF526" s="260">
        <f t="shared" si="8181"/>
        <v>4.7619047619047616E-2</v>
      </c>
      <c r="CG526" s="247">
        <v>0</v>
      </c>
      <c r="CH526" s="247">
        <v>0</v>
      </c>
      <c r="CI526" s="247">
        <v>1</v>
      </c>
      <c r="CJ526" s="247">
        <v>0</v>
      </c>
      <c r="CK526" s="247">
        <v>0</v>
      </c>
      <c r="CL526" s="247">
        <v>0</v>
      </c>
      <c r="CM526" s="247">
        <v>0</v>
      </c>
      <c r="CN526" s="247">
        <v>0</v>
      </c>
      <c r="CO526" s="247">
        <v>0</v>
      </c>
      <c r="CP526" s="247">
        <v>0</v>
      </c>
      <c r="CQ526" s="247">
        <v>0</v>
      </c>
      <c r="CR526" s="274">
        <v>15</v>
      </c>
      <c r="CS526" s="247">
        <f t="shared" si="8182"/>
        <v>14</v>
      </c>
      <c r="CT526" s="237">
        <f t="shared" si="8183"/>
        <v>0.93333333333333335</v>
      </c>
      <c r="CU526" s="238">
        <f t="shared" si="8184"/>
        <v>1</v>
      </c>
      <c r="CV526" s="259">
        <f t="shared" si="8185"/>
        <v>6.6666666666666666E-2</v>
      </c>
      <c r="CW526" s="237">
        <f t="shared" si="8186"/>
        <v>0.93333333333333335</v>
      </c>
      <c r="CX526" s="247">
        <f t="shared" si="7684"/>
        <v>0</v>
      </c>
      <c r="CY526" s="237">
        <f t="shared" si="7769"/>
        <v>0</v>
      </c>
      <c r="CZ526" s="247">
        <f t="shared" si="7685"/>
        <v>1</v>
      </c>
      <c r="DA526" s="259">
        <f t="shared" si="7770"/>
        <v>6.6666666666666666E-2</v>
      </c>
      <c r="DB526" s="247">
        <v>0</v>
      </c>
      <c r="DC526" s="247">
        <v>0</v>
      </c>
      <c r="DD526" s="247">
        <v>1</v>
      </c>
      <c r="DE526" s="247">
        <v>0</v>
      </c>
      <c r="DF526" s="247">
        <v>0</v>
      </c>
      <c r="DG526" s="247">
        <v>0</v>
      </c>
      <c r="DH526" s="247">
        <v>0</v>
      </c>
      <c r="DI526" s="247">
        <v>0</v>
      </c>
      <c r="DJ526" s="274">
        <v>0</v>
      </c>
      <c r="DK526" s="274">
        <v>0</v>
      </c>
      <c r="DL526" s="274">
        <v>0</v>
      </c>
      <c r="DM526" s="274">
        <v>21</v>
      </c>
      <c r="DN526" s="247">
        <f t="shared" si="8187"/>
        <v>21</v>
      </c>
      <c r="DO526" s="237">
        <f t="shared" si="8188"/>
        <v>1</v>
      </c>
      <c r="DP526" s="238">
        <f t="shared" si="8189"/>
        <v>0</v>
      </c>
      <c r="DQ526" s="259">
        <f t="shared" si="8190"/>
        <v>0</v>
      </c>
      <c r="DR526" s="237">
        <f t="shared" si="8191"/>
        <v>1</v>
      </c>
      <c r="DS526" s="247">
        <f t="shared" si="8192"/>
        <v>0</v>
      </c>
      <c r="DT526" s="237">
        <f t="shared" si="8193"/>
        <v>0</v>
      </c>
      <c r="DU526" s="247">
        <f t="shared" si="8194"/>
        <v>0</v>
      </c>
      <c r="DV526" s="259">
        <f t="shared" si="8195"/>
        <v>0</v>
      </c>
      <c r="DW526" s="247">
        <v>0</v>
      </c>
      <c r="DX526" s="247">
        <v>0</v>
      </c>
      <c r="DY526" s="247">
        <v>0</v>
      </c>
      <c r="DZ526" s="247">
        <v>0</v>
      </c>
      <c r="EA526" s="247">
        <v>0</v>
      </c>
      <c r="EB526" s="247">
        <v>0</v>
      </c>
      <c r="EC526" s="247">
        <v>0</v>
      </c>
      <c r="ED526" s="247">
        <v>0</v>
      </c>
      <c r="EE526" s="274">
        <v>0</v>
      </c>
      <c r="EF526" s="274">
        <v>0</v>
      </c>
      <c r="EG526" s="274">
        <v>0</v>
      </c>
      <c r="EH526" s="274">
        <v>22</v>
      </c>
      <c r="EI526" s="247">
        <f t="shared" si="8196"/>
        <v>21</v>
      </c>
      <c r="EJ526" s="237">
        <f t="shared" si="8197"/>
        <v>0.95454545454545459</v>
      </c>
      <c r="EK526" s="238">
        <f t="shared" si="8198"/>
        <v>1</v>
      </c>
      <c r="EL526" s="259">
        <f t="shared" si="8199"/>
        <v>4.5454545454545456E-2</v>
      </c>
      <c r="EM526" s="237">
        <f t="shared" si="8200"/>
        <v>1</v>
      </c>
      <c r="EN526" s="247">
        <f t="shared" si="8201"/>
        <v>1</v>
      </c>
      <c r="EO526" s="237">
        <f t="shared" si="8202"/>
        <v>4.5454545454545456E-2</v>
      </c>
      <c r="EP526" s="247">
        <f t="shared" si="8203"/>
        <v>0</v>
      </c>
      <c r="EQ526" s="259">
        <f t="shared" si="8204"/>
        <v>0</v>
      </c>
      <c r="ER526" s="247">
        <v>0</v>
      </c>
      <c r="ES526" s="247">
        <v>0</v>
      </c>
      <c r="ET526" s="247">
        <v>0</v>
      </c>
      <c r="EU526" s="247">
        <v>0</v>
      </c>
      <c r="EV526" s="247">
        <v>0</v>
      </c>
      <c r="EW526" s="247">
        <v>0</v>
      </c>
      <c r="EX526" s="247">
        <v>0</v>
      </c>
      <c r="EY526" s="247">
        <v>1</v>
      </c>
      <c r="EZ526" s="274">
        <v>0</v>
      </c>
      <c r="FA526" s="274">
        <v>0</v>
      </c>
      <c r="FB526" s="274">
        <v>0</v>
      </c>
      <c r="FC526" s="274">
        <v>18</v>
      </c>
      <c r="FD526" s="247">
        <f t="shared" si="8205"/>
        <v>16</v>
      </c>
      <c r="FE526" s="237">
        <f t="shared" si="8206"/>
        <v>0.88888888888888884</v>
      </c>
      <c r="FF526" s="238">
        <f t="shared" si="8207"/>
        <v>2</v>
      </c>
      <c r="FG526" s="259">
        <f t="shared" si="8208"/>
        <v>0.1111111111111111</v>
      </c>
      <c r="FH526" s="237">
        <f t="shared" si="8209"/>
        <v>1</v>
      </c>
      <c r="FI526" s="247">
        <f t="shared" si="8210"/>
        <v>2</v>
      </c>
      <c r="FJ526" s="237">
        <f t="shared" si="8211"/>
        <v>0.1111111111111111</v>
      </c>
      <c r="FK526" s="247">
        <f t="shared" si="8212"/>
        <v>0</v>
      </c>
      <c r="FL526" s="259">
        <f t="shared" si="8213"/>
        <v>0</v>
      </c>
      <c r="FM526" s="247">
        <v>0</v>
      </c>
      <c r="FN526" s="247">
        <v>0</v>
      </c>
      <c r="FO526" s="247">
        <v>0</v>
      </c>
      <c r="FP526" s="247">
        <v>0</v>
      </c>
      <c r="FQ526" s="247">
        <v>0</v>
      </c>
      <c r="FR526" s="247">
        <v>0</v>
      </c>
      <c r="FS526" s="247">
        <v>0</v>
      </c>
      <c r="FT526" s="247">
        <v>2</v>
      </c>
      <c r="FU526" s="274">
        <v>0</v>
      </c>
      <c r="FV526" s="274">
        <v>0</v>
      </c>
      <c r="FW526" s="274">
        <v>0</v>
      </c>
      <c r="FX526" s="274">
        <v>22</v>
      </c>
      <c r="FY526" s="247">
        <f t="shared" si="8214"/>
        <v>21</v>
      </c>
      <c r="FZ526" s="237">
        <f t="shared" si="8215"/>
        <v>0.95454545454545459</v>
      </c>
      <c r="GA526" s="238">
        <f t="shared" si="8216"/>
        <v>1</v>
      </c>
      <c r="GB526" s="259">
        <f t="shared" si="8217"/>
        <v>4.5454545454545456E-2</v>
      </c>
      <c r="GC526" s="237">
        <f t="shared" si="8218"/>
        <v>1</v>
      </c>
      <c r="GD526" s="247">
        <f t="shared" si="8219"/>
        <v>1</v>
      </c>
      <c r="GE526" s="237">
        <f t="shared" si="8220"/>
        <v>4.5454545454545456E-2</v>
      </c>
      <c r="GF526" s="247">
        <f t="shared" si="8221"/>
        <v>0</v>
      </c>
      <c r="GG526" s="259">
        <f t="shared" si="8222"/>
        <v>0</v>
      </c>
      <c r="GH526" s="247">
        <v>0</v>
      </c>
      <c r="GI526" s="247">
        <v>0</v>
      </c>
      <c r="GJ526" s="247">
        <v>0</v>
      </c>
      <c r="GK526" s="247">
        <v>0</v>
      </c>
      <c r="GL526" s="247">
        <v>0</v>
      </c>
      <c r="GM526" s="247">
        <v>0</v>
      </c>
      <c r="GN526" s="247">
        <v>0</v>
      </c>
      <c r="GO526" s="247">
        <v>1</v>
      </c>
      <c r="GP526" s="274">
        <v>0</v>
      </c>
      <c r="GQ526" s="274">
        <v>0</v>
      </c>
      <c r="GR526" s="274">
        <v>0</v>
      </c>
      <c r="GS526" s="274">
        <v>19</v>
      </c>
      <c r="GT526" s="247">
        <f t="shared" si="8223"/>
        <v>17</v>
      </c>
      <c r="GU526" s="237">
        <f t="shared" si="8224"/>
        <v>0.89473684210526316</v>
      </c>
      <c r="GV526" s="238">
        <f t="shared" si="8225"/>
        <v>2</v>
      </c>
      <c r="GW526" s="259">
        <f t="shared" si="8226"/>
        <v>0.10526315789473684</v>
      </c>
      <c r="GX526" s="237">
        <f t="shared" si="8227"/>
        <v>1</v>
      </c>
      <c r="GY526" s="247">
        <f t="shared" si="8228"/>
        <v>2</v>
      </c>
      <c r="GZ526" s="237">
        <f t="shared" si="8229"/>
        <v>0.10526315789473684</v>
      </c>
      <c r="HA526" s="247">
        <f t="shared" si="8230"/>
        <v>0</v>
      </c>
      <c r="HB526" s="259">
        <f t="shared" si="8231"/>
        <v>0</v>
      </c>
      <c r="HC526" s="247">
        <v>0</v>
      </c>
      <c r="HD526" s="247">
        <v>0</v>
      </c>
      <c r="HE526" s="247">
        <v>0</v>
      </c>
      <c r="HF526" s="247">
        <v>0</v>
      </c>
      <c r="HG526" s="247">
        <v>0</v>
      </c>
      <c r="HH526" s="247">
        <v>0</v>
      </c>
      <c r="HI526" s="247">
        <v>0</v>
      </c>
      <c r="HJ526" s="247">
        <v>2</v>
      </c>
      <c r="HK526" s="274">
        <v>1</v>
      </c>
      <c r="HL526" s="274">
        <v>3</v>
      </c>
      <c r="HM526" s="274">
        <v>0</v>
      </c>
      <c r="HN526" s="274">
        <v>21</v>
      </c>
      <c r="HO526" s="247">
        <f t="shared" si="8232"/>
        <v>20</v>
      </c>
      <c r="HP526" s="237">
        <f t="shared" si="8233"/>
        <v>0.95238095238095233</v>
      </c>
      <c r="HQ526" s="238">
        <f t="shared" si="8234"/>
        <v>1</v>
      </c>
      <c r="HR526" s="259">
        <f t="shared" si="8235"/>
        <v>4.7619047619047616E-2</v>
      </c>
      <c r="HS526" s="237">
        <f t="shared" si="8236"/>
        <v>0.95238095238095233</v>
      </c>
      <c r="HT526" s="247">
        <f t="shared" si="8237"/>
        <v>0</v>
      </c>
      <c r="HU526" s="237">
        <f t="shared" si="8238"/>
        <v>0</v>
      </c>
      <c r="HV526" s="247">
        <f t="shared" si="8239"/>
        <v>1</v>
      </c>
      <c r="HW526" s="259">
        <f t="shared" si="8240"/>
        <v>4.7619047619047616E-2</v>
      </c>
      <c r="HX526" s="247">
        <v>0</v>
      </c>
      <c r="HY526" s="247">
        <v>0</v>
      </c>
      <c r="HZ526" s="247">
        <v>1</v>
      </c>
      <c r="IA526" s="247">
        <v>0</v>
      </c>
      <c r="IB526" s="247">
        <v>0</v>
      </c>
      <c r="IC526" s="247">
        <v>0</v>
      </c>
      <c r="ID526" s="247">
        <v>0</v>
      </c>
      <c r="IE526" s="247">
        <v>0</v>
      </c>
      <c r="IF526" s="274">
        <v>0</v>
      </c>
      <c r="IG526" s="274">
        <v>0</v>
      </c>
      <c r="IH526" s="274">
        <v>0</v>
      </c>
      <c r="II526" s="274">
        <v>19</v>
      </c>
      <c r="IJ526" s="247">
        <f t="shared" si="8241"/>
        <v>19</v>
      </c>
      <c r="IK526" s="237">
        <f t="shared" si="8242"/>
        <v>1</v>
      </c>
      <c r="IL526" s="238">
        <f t="shared" si="8243"/>
        <v>0</v>
      </c>
      <c r="IM526" s="259">
        <f t="shared" si="8244"/>
        <v>0</v>
      </c>
      <c r="IN526" s="237">
        <f t="shared" si="8245"/>
        <v>1</v>
      </c>
      <c r="IO526" s="247">
        <f t="shared" si="8246"/>
        <v>0</v>
      </c>
      <c r="IP526" s="237">
        <f t="shared" si="8247"/>
        <v>0</v>
      </c>
      <c r="IQ526" s="247">
        <f t="shared" si="8248"/>
        <v>0</v>
      </c>
      <c r="IR526" s="259">
        <f t="shared" si="8249"/>
        <v>0</v>
      </c>
      <c r="IS526" s="247">
        <v>0</v>
      </c>
      <c r="IT526" s="247">
        <v>0</v>
      </c>
      <c r="IU526" s="247">
        <v>0</v>
      </c>
      <c r="IV526" s="247">
        <v>0</v>
      </c>
      <c r="IW526" s="247">
        <v>0</v>
      </c>
      <c r="IX526" s="247">
        <v>0</v>
      </c>
      <c r="IY526" s="247">
        <v>0</v>
      </c>
      <c r="IZ526" s="247">
        <v>0</v>
      </c>
      <c r="JA526" s="274">
        <v>0</v>
      </c>
      <c r="JB526" s="274">
        <v>0</v>
      </c>
      <c r="JC526" s="274">
        <v>0</v>
      </c>
      <c r="JD526" s="247">
        <f t="shared" si="8250"/>
        <v>241</v>
      </c>
      <c r="JE526" s="247">
        <f t="shared" si="7890"/>
        <v>226</v>
      </c>
      <c r="JF526" s="260">
        <f t="shared" si="7891"/>
        <v>0.93775933609958506</v>
      </c>
      <c r="JG526" s="238">
        <f t="shared" si="7892"/>
        <v>15</v>
      </c>
      <c r="JH526" s="260">
        <f t="shared" si="7893"/>
        <v>6.2240663900414939E-2</v>
      </c>
      <c r="JI526" s="260">
        <f t="shared" si="7894"/>
        <v>0.97925311203319498</v>
      </c>
      <c r="JJ526" s="247">
        <f t="shared" si="8256"/>
        <v>10</v>
      </c>
      <c r="JK526" s="260">
        <f t="shared" si="8257"/>
        <v>4.1493775933609957E-2</v>
      </c>
      <c r="JL526" s="247">
        <f t="shared" si="8258"/>
        <v>5</v>
      </c>
      <c r="JM526" s="260">
        <f t="shared" si="7895"/>
        <v>2.0746887966804978E-2</v>
      </c>
      <c r="JN526" s="247">
        <f t="shared" si="8260"/>
        <v>0</v>
      </c>
      <c r="JO526" s="247">
        <f t="shared" si="8261"/>
        <v>0</v>
      </c>
      <c r="JP526" s="247">
        <f t="shared" si="8262"/>
        <v>5</v>
      </c>
      <c r="JQ526" s="247">
        <f t="shared" si="8263"/>
        <v>0</v>
      </c>
      <c r="JR526" s="247">
        <f t="shared" si="8264"/>
        <v>0</v>
      </c>
      <c r="JS526" s="247">
        <f t="shared" si="8265"/>
        <v>0</v>
      </c>
      <c r="JT526" s="247">
        <f t="shared" si="8266"/>
        <v>0</v>
      </c>
      <c r="JU526" s="247">
        <f t="shared" si="8267"/>
        <v>10</v>
      </c>
      <c r="JV526" s="247">
        <f t="shared" si="8268"/>
        <v>1</v>
      </c>
      <c r="JW526" s="247">
        <f t="shared" si="8269"/>
        <v>3</v>
      </c>
      <c r="JX526" s="247">
        <f t="shared" si="8270"/>
        <v>0</v>
      </c>
    </row>
    <row r="527" spans="1:284" ht="15" customHeight="1">
      <c r="A527" s="269">
        <f t="shared" si="8271"/>
        <v>11</v>
      </c>
      <c r="B527" s="122">
        <v>20020916884</v>
      </c>
      <c r="C527" s="227">
        <f t="shared" ca="1" si="8281"/>
        <v>18</v>
      </c>
      <c r="D527" s="227">
        <f t="shared" ca="1" si="8282"/>
        <v>6</v>
      </c>
      <c r="E527" s="228">
        <f t="shared" si="8283"/>
        <v>35.578082191780823</v>
      </c>
      <c r="F527" s="118">
        <v>11</v>
      </c>
      <c r="G527" s="118">
        <v>7</v>
      </c>
      <c r="H527" s="118">
        <v>1984</v>
      </c>
      <c r="I527" s="115" t="s">
        <v>220</v>
      </c>
      <c r="J527" s="111" t="s">
        <v>825</v>
      </c>
      <c r="K527" s="103" t="s">
        <v>647</v>
      </c>
      <c r="L527" s="247">
        <v>22</v>
      </c>
      <c r="M527" s="247">
        <f t="shared" si="8146"/>
        <v>21</v>
      </c>
      <c r="N527" s="260">
        <f t="shared" si="8147"/>
        <v>0.95454545454545459</v>
      </c>
      <c r="O527" s="238">
        <f t="shared" si="8148"/>
        <v>1</v>
      </c>
      <c r="P527" s="260">
        <f t="shared" si="8149"/>
        <v>4.5454545454545456E-2</v>
      </c>
      <c r="Q527" s="260">
        <f t="shared" si="8150"/>
        <v>1</v>
      </c>
      <c r="R527" s="247">
        <f t="shared" si="8151"/>
        <v>1</v>
      </c>
      <c r="S527" s="260">
        <f t="shared" si="8152"/>
        <v>4.5454545454545456E-2</v>
      </c>
      <c r="T527" s="247">
        <f t="shared" si="8153"/>
        <v>0</v>
      </c>
      <c r="U527" s="260">
        <f t="shared" si="8154"/>
        <v>0</v>
      </c>
      <c r="V527" s="247">
        <v>0</v>
      </c>
      <c r="W527" s="247">
        <v>0</v>
      </c>
      <c r="X527" s="247">
        <v>0</v>
      </c>
      <c r="Y527" s="247">
        <v>0</v>
      </c>
      <c r="Z527" s="247">
        <v>0</v>
      </c>
      <c r="AA527" s="247">
        <v>0</v>
      </c>
      <c r="AB527" s="247">
        <v>0</v>
      </c>
      <c r="AC527" s="247">
        <v>1</v>
      </c>
      <c r="AD527" s="247">
        <v>0</v>
      </c>
      <c r="AE527" s="247">
        <v>0</v>
      </c>
      <c r="AF527" s="247">
        <v>0</v>
      </c>
      <c r="AG527" s="236">
        <v>20</v>
      </c>
      <c r="AH527" s="236">
        <f t="shared" si="8155"/>
        <v>18</v>
      </c>
      <c r="AI527" s="237">
        <f t="shared" si="8156"/>
        <v>0.9</v>
      </c>
      <c r="AJ527" s="238">
        <f t="shared" si="8157"/>
        <v>2</v>
      </c>
      <c r="AK527" s="237">
        <f t="shared" si="8158"/>
        <v>0.1</v>
      </c>
      <c r="AL527" s="237">
        <f t="shared" si="8159"/>
        <v>1</v>
      </c>
      <c r="AM527" s="236">
        <f t="shared" si="8160"/>
        <v>2</v>
      </c>
      <c r="AN527" s="237">
        <f t="shared" si="8161"/>
        <v>0.1</v>
      </c>
      <c r="AO527" s="236">
        <f t="shared" si="8162"/>
        <v>0</v>
      </c>
      <c r="AP527" s="237">
        <f t="shared" si="8163"/>
        <v>0</v>
      </c>
      <c r="AQ527" s="236">
        <v>0</v>
      </c>
      <c r="AR527" s="236">
        <v>0</v>
      </c>
      <c r="AS527" s="236">
        <v>0</v>
      </c>
      <c r="AT527" s="236">
        <v>0</v>
      </c>
      <c r="AU527" s="236">
        <v>0</v>
      </c>
      <c r="AV527" s="236">
        <v>0</v>
      </c>
      <c r="AW527" s="236">
        <v>0</v>
      </c>
      <c r="AX527" s="236">
        <v>2</v>
      </c>
      <c r="AY527" s="236">
        <v>0</v>
      </c>
      <c r="AZ527" s="236">
        <v>0</v>
      </c>
      <c r="BA527" s="236">
        <v>0</v>
      </c>
      <c r="BB527" s="236">
        <v>21</v>
      </c>
      <c r="BC527" s="236">
        <f t="shared" si="8164"/>
        <v>17</v>
      </c>
      <c r="BD527" s="237">
        <f t="shared" si="8165"/>
        <v>0.80952380952380953</v>
      </c>
      <c r="BE527" s="238">
        <f t="shared" si="8166"/>
        <v>4</v>
      </c>
      <c r="BF527" s="237">
        <f t="shared" si="8167"/>
        <v>0.19047619047619047</v>
      </c>
      <c r="BG527" s="237">
        <f t="shared" si="8168"/>
        <v>0.8571428571428571</v>
      </c>
      <c r="BH527" s="236">
        <f t="shared" si="8169"/>
        <v>1</v>
      </c>
      <c r="BI527" s="237">
        <f t="shared" si="8170"/>
        <v>4.7619047619047616E-2</v>
      </c>
      <c r="BJ527" s="236">
        <f t="shared" si="8171"/>
        <v>3</v>
      </c>
      <c r="BK527" s="237">
        <f t="shared" si="8172"/>
        <v>0.14285714285714285</v>
      </c>
      <c r="BL527" s="236">
        <v>0</v>
      </c>
      <c r="BM527" s="236">
        <v>2</v>
      </c>
      <c r="BN527" s="236">
        <v>1</v>
      </c>
      <c r="BO527" s="236">
        <v>0</v>
      </c>
      <c r="BP527" s="236">
        <v>0</v>
      </c>
      <c r="BQ527" s="236">
        <v>0</v>
      </c>
      <c r="BR527" s="236">
        <v>0</v>
      </c>
      <c r="BS527" s="236">
        <v>1</v>
      </c>
      <c r="BT527" s="236">
        <v>0</v>
      </c>
      <c r="BU527" s="236">
        <v>0</v>
      </c>
      <c r="BV527" s="236">
        <v>0</v>
      </c>
      <c r="BW527" s="247">
        <v>21</v>
      </c>
      <c r="BX527" s="247">
        <f t="shared" si="8173"/>
        <v>21</v>
      </c>
      <c r="BY527" s="260">
        <f t="shared" si="8174"/>
        <v>1</v>
      </c>
      <c r="BZ527" s="238">
        <f t="shared" si="8175"/>
        <v>0</v>
      </c>
      <c r="CA527" s="260">
        <f t="shared" si="8176"/>
        <v>0</v>
      </c>
      <c r="CB527" s="260">
        <f t="shared" si="8177"/>
        <v>1</v>
      </c>
      <c r="CC527" s="247">
        <f t="shared" si="8178"/>
        <v>0</v>
      </c>
      <c r="CD527" s="260">
        <f t="shared" si="8179"/>
        <v>0</v>
      </c>
      <c r="CE527" s="247">
        <f t="shared" si="8180"/>
        <v>0</v>
      </c>
      <c r="CF527" s="260">
        <f t="shared" si="8181"/>
        <v>0</v>
      </c>
      <c r="CG527" s="247">
        <v>0</v>
      </c>
      <c r="CH527" s="247">
        <v>0</v>
      </c>
      <c r="CI527" s="247">
        <v>0</v>
      </c>
      <c r="CJ527" s="247">
        <v>0</v>
      </c>
      <c r="CK527" s="247">
        <v>0</v>
      </c>
      <c r="CL527" s="247">
        <v>0</v>
      </c>
      <c r="CM527" s="247">
        <v>0</v>
      </c>
      <c r="CN527" s="247">
        <v>0</v>
      </c>
      <c r="CO527" s="247">
        <v>0</v>
      </c>
      <c r="CP527" s="247">
        <v>0</v>
      </c>
      <c r="CQ527" s="247">
        <v>0</v>
      </c>
      <c r="CR527" s="274">
        <v>15</v>
      </c>
      <c r="CS527" s="247">
        <f t="shared" si="8182"/>
        <v>15</v>
      </c>
      <c r="CT527" s="237">
        <f t="shared" si="8183"/>
        <v>1</v>
      </c>
      <c r="CU527" s="238">
        <f t="shared" si="8184"/>
        <v>0</v>
      </c>
      <c r="CV527" s="259">
        <f t="shared" si="8185"/>
        <v>0</v>
      </c>
      <c r="CW527" s="237">
        <f t="shared" si="8186"/>
        <v>1</v>
      </c>
      <c r="CX527" s="247">
        <f t="shared" si="7684"/>
        <v>0</v>
      </c>
      <c r="CY527" s="237">
        <f t="shared" si="7769"/>
        <v>0</v>
      </c>
      <c r="CZ527" s="247">
        <f t="shared" si="7685"/>
        <v>0</v>
      </c>
      <c r="DA527" s="259">
        <f t="shared" si="7770"/>
        <v>0</v>
      </c>
      <c r="DB527" s="247">
        <v>0</v>
      </c>
      <c r="DC527" s="247">
        <v>0</v>
      </c>
      <c r="DD527" s="247">
        <v>0</v>
      </c>
      <c r="DE527" s="247">
        <v>0</v>
      </c>
      <c r="DF527" s="247">
        <v>0</v>
      </c>
      <c r="DG527" s="247">
        <v>0</v>
      </c>
      <c r="DH527" s="247">
        <v>0</v>
      </c>
      <c r="DI527" s="247">
        <v>0</v>
      </c>
      <c r="DJ527" s="274">
        <v>0</v>
      </c>
      <c r="DK527" s="274">
        <v>0</v>
      </c>
      <c r="DL527" s="274">
        <v>0</v>
      </c>
      <c r="DM527" s="274">
        <v>21</v>
      </c>
      <c r="DN527" s="247">
        <f t="shared" si="8187"/>
        <v>21</v>
      </c>
      <c r="DO527" s="237">
        <f t="shared" si="8188"/>
        <v>1</v>
      </c>
      <c r="DP527" s="238">
        <f t="shared" si="8189"/>
        <v>0</v>
      </c>
      <c r="DQ527" s="259">
        <f t="shared" si="8190"/>
        <v>0</v>
      </c>
      <c r="DR527" s="237">
        <f t="shared" si="8191"/>
        <v>1</v>
      </c>
      <c r="DS527" s="247">
        <f t="shared" si="8192"/>
        <v>0</v>
      </c>
      <c r="DT527" s="237">
        <f t="shared" si="8193"/>
        <v>0</v>
      </c>
      <c r="DU527" s="247">
        <f t="shared" si="8194"/>
        <v>0</v>
      </c>
      <c r="DV527" s="259">
        <f t="shared" si="8195"/>
        <v>0</v>
      </c>
      <c r="DW527" s="247">
        <v>0</v>
      </c>
      <c r="DX527" s="247">
        <v>0</v>
      </c>
      <c r="DY527" s="247">
        <v>0</v>
      </c>
      <c r="DZ527" s="247">
        <v>0</v>
      </c>
      <c r="EA527" s="247">
        <v>0</v>
      </c>
      <c r="EB527" s="247">
        <v>0</v>
      </c>
      <c r="EC527" s="247">
        <v>0</v>
      </c>
      <c r="ED527" s="247">
        <v>0</v>
      </c>
      <c r="EE527" s="274">
        <v>0</v>
      </c>
      <c r="EF527" s="274">
        <v>0</v>
      </c>
      <c r="EG527" s="274">
        <v>0</v>
      </c>
      <c r="EH527" s="274">
        <v>22</v>
      </c>
      <c r="EI527" s="247">
        <f t="shared" si="8196"/>
        <v>20</v>
      </c>
      <c r="EJ527" s="237">
        <f t="shared" si="8197"/>
        <v>0.90909090909090906</v>
      </c>
      <c r="EK527" s="238">
        <f t="shared" si="8198"/>
        <v>2</v>
      </c>
      <c r="EL527" s="259">
        <f t="shared" si="8199"/>
        <v>9.0909090909090912E-2</v>
      </c>
      <c r="EM527" s="237">
        <f t="shared" si="8200"/>
        <v>0.90909090909090906</v>
      </c>
      <c r="EN527" s="247">
        <f t="shared" si="8201"/>
        <v>0</v>
      </c>
      <c r="EO527" s="237">
        <f t="shared" si="8202"/>
        <v>0</v>
      </c>
      <c r="EP527" s="247">
        <f t="shared" si="8203"/>
        <v>2</v>
      </c>
      <c r="EQ527" s="259">
        <f t="shared" si="8204"/>
        <v>9.0909090909090912E-2</v>
      </c>
      <c r="ER527" s="247">
        <v>0</v>
      </c>
      <c r="ES527" s="247">
        <v>2</v>
      </c>
      <c r="ET527" s="247">
        <v>0</v>
      </c>
      <c r="EU527" s="247">
        <v>0</v>
      </c>
      <c r="EV527" s="247">
        <v>0</v>
      </c>
      <c r="EW527" s="247">
        <v>0</v>
      </c>
      <c r="EX527" s="247">
        <v>0</v>
      </c>
      <c r="EY527" s="247">
        <v>0</v>
      </c>
      <c r="EZ527" s="274">
        <v>0</v>
      </c>
      <c r="FA527" s="274">
        <v>1</v>
      </c>
      <c r="FB527" s="274">
        <v>0</v>
      </c>
      <c r="FC527" s="274">
        <v>18</v>
      </c>
      <c r="FD527" s="247">
        <f t="shared" si="8205"/>
        <v>18</v>
      </c>
      <c r="FE527" s="237">
        <f t="shared" si="8206"/>
        <v>1</v>
      </c>
      <c r="FF527" s="238">
        <f t="shared" si="8207"/>
        <v>0</v>
      </c>
      <c r="FG527" s="259">
        <f t="shared" si="8208"/>
        <v>0</v>
      </c>
      <c r="FH527" s="237">
        <f t="shared" si="8209"/>
        <v>1</v>
      </c>
      <c r="FI527" s="247">
        <f t="shared" si="8210"/>
        <v>0</v>
      </c>
      <c r="FJ527" s="237">
        <f t="shared" si="8211"/>
        <v>0</v>
      </c>
      <c r="FK527" s="247">
        <f t="shared" si="8212"/>
        <v>0</v>
      </c>
      <c r="FL527" s="259">
        <f t="shared" si="8213"/>
        <v>0</v>
      </c>
      <c r="FM527" s="247">
        <v>0</v>
      </c>
      <c r="FN527" s="247">
        <v>0</v>
      </c>
      <c r="FO527" s="247">
        <v>0</v>
      </c>
      <c r="FP527" s="247">
        <v>0</v>
      </c>
      <c r="FQ527" s="247">
        <v>0</v>
      </c>
      <c r="FR527" s="247">
        <v>0</v>
      </c>
      <c r="FS527" s="247">
        <v>0</v>
      </c>
      <c r="FT527" s="247">
        <v>0</v>
      </c>
      <c r="FU527" s="274">
        <v>0</v>
      </c>
      <c r="FV527" s="274">
        <v>0</v>
      </c>
      <c r="FW527" s="274">
        <v>0</v>
      </c>
      <c r="FX527" s="274">
        <v>22</v>
      </c>
      <c r="FY527" s="247">
        <f t="shared" si="8214"/>
        <v>20</v>
      </c>
      <c r="FZ527" s="237">
        <f t="shared" si="8215"/>
        <v>0.90909090909090906</v>
      </c>
      <c r="GA527" s="238">
        <f t="shared" si="8216"/>
        <v>2</v>
      </c>
      <c r="GB527" s="259">
        <f t="shared" si="8217"/>
        <v>9.0909090909090912E-2</v>
      </c>
      <c r="GC527" s="237">
        <f t="shared" si="8218"/>
        <v>0.90909090909090906</v>
      </c>
      <c r="GD527" s="247">
        <f t="shared" si="8219"/>
        <v>0</v>
      </c>
      <c r="GE527" s="237">
        <f t="shared" si="8220"/>
        <v>0</v>
      </c>
      <c r="GF527" s="247">
        <f t="shared" si="8221"/>
        <v>2</v>
      </c>
      <c r="GG527" s="259">
        <f t="shared" si="8222"/>
        <v>9.0909090909090912E-2</v>
      </c>
      <c r="GH527" s="247">
        <v>0</v>
      </c>
      <c r="GI527" s="247">
        <v>1</v>
      </c>
      <c r="GJ527" s="247">
        <v>1</v>
      </c>
      <c r="GK527" s="247">
        <v>0</v>
      </c>
      <c r="GL527" s="247">
        <v>0</v>
      </c>
      <c r="GM527" s="247">
        <v>0</v>
      </c>
      <c r="GN527" s="247">
        <v>0</v>
      </c>
      <c r="GO527" s="247">
        <v>0</v>
      </c>
      <c r="GP527" s="274">
        <v>0</v>
      </c>
      <c r="GQ527" s="274">
        <v>1</v>
      </c>
      <c r="GR527" s="274">
        <v>0</v>
      </c>
      <c r="GS527" s="274">
        <v>19</v>
      </c>
      <c r="GT527" s="247">
        <f t="shared" si="8223"/>
        <v>16</v>
      </c>
      <c r="GU527" s="237">
        <f t="shared" si="8224"/>
        <v>0.84210526315789469</v>
      </c>
      <c r="GV527" s="238">
        <f t="shared" si="8225"/>
        <v>3</v>
      </c>
      <c r="GW527" s="259">
        <f t="shared" si="8226"/>
        <v>0.15789473684210525</v>
      </c>
      <c r="GX527" s="237">
        <f t="shared" si="8227"/>
        <v>1</v>
      </c>
      <c r="GY527" s="247">
        <f t="shared" si="8228"/>
        <v>3</v>
      </c>
      <c r="GZ527" s="237">
        <f t="shared" si="8229"/>
        <v>0.15789473684210525</v>
      </c>
      <c r="HA527" s="247">
        <f t="shared" si="8230"/>
        <v>0</v>
      </c>
      <c r="HB527" s="259">
        <f t="shared" si="8231"/>
        <v>0</v>
      </c>
      <c r="HC527" s="247">
        <v>0</v>
      </c>
      <c r="HD527" s="247">
        <v>0</v>
      </c>
      <c r="HE527" s="247">
        <v>0</v>
      </c>
      <c r="HF527" s="247">
        <v>0</v>
      </c>
      <c r="HG527" s="247">
        <v>0</v>
      </c>
      <c r="HH527" s="247">
        <v>0</v>
      </c>
      <c r="HI527" s="247">
        <v>0</v>
      </c>
      <c r="HJ527" s="247">
        <v>3</v>
      </c>
      <c r="HK527" s="274">
        <v>0</v>
      </c>
      <c r="HL527" s="274">
        <v>0</v>
      </c>
      <c r="HM527" s="274">
        <v>0</v>
      </c>
      <c r="HN527" s="274">
        <v>21</v>
      </c>
      <c r="HO527" s="247">
        <f t="shared" si="8232"/>
        <v>21</v>
      </c>
      <c r="HP527" s="237">
        <f t="shared" si="8233"/>
        <v>1</v>
      </c>
      <c r="HQ527" s="238">
        <f t="shared" si="8234"/>
        <v>0</v>
      </c>
      <c r="HR527" s="259">
        <f t="shared" si="8235"/>
        <v>0</v>
      </c>
      <c r="HS527" s="237">
        <f t="shared" si="8236"/>
        <v>1</v>
      </c>
      <c r="HT527" s="247">
        <f t="shared" si="8237"/>
        <v>0</v>
      </c>
      <c r="HU527" s="237">
        <f t="shared" si="8238"/>
        <v>0</v>
      </c>
      <c r="HV527" s="247">
        <f t="shared" si="8239"/>
        <v>0</v>
      </c>
      <c r="HW527" s="259">
        <f t="shared" si="8240"/>
        <v>0</v>
      </c>
      <c r="HX527" s="247">
        <v>0</v>
      </c>
      <c r="HY527" s="247">
        <v>0</v>
      </c>
      <c r="HZ527" s="247">
        <v>0</v>
      </c>
      <c r="IA527" s="247">
        <v>0</v>
      </c>
      <c r="IB527" s="247">
        <v>0</v>
      </c>
      <c r="IC527" s="247">
        <v>0</v>
      </c>
      <c r="ID527" s="247">
        <v>0</v>
      </c>
      <c r="IE527" s="247">
        <v>0</v>
      </c>
      <c r="IF527" s="274">
        <v>0</v>
      </c>
      <c r="IG527" s="274">
        <v>0</v>
      </c>
      <c r="IH527" s="274">
        <v>0</v>
      </c>
      <c r="II527" s="274">
        <v>19</v>
      </c>
      <c r="IJ527" s="247">
        <f t="shared" si="8241"/>
        <v>18</v>
      </c>
      <c r="IK527" s="237">
        <f t="shared" si="8242"/>
        <v>0.94736842105263153</v>
      </c>
      <c r="IL527" s="238">
        <f t="shared" si="8243"/>
        <v>1</v>
      </c>
      <c r="IM527" s="259">
        <f t="shared" si="8244"/>
        <v>5.2631578947368418E-2</v>
      </c>
      <c r="IN527" s="237">
        <f t="shared" si="8245"/>
        <v>1</v>
      </c>
      <c r="IO527" s="247">
        <f t="shared" si="8246"/>
        <v>1</v>
      </c>
      <c r="IP527" s="237">
        <f t="shared" si="8247"/>
        <v>5.2631578947368418E-2</v>
      </c>
      <c r="IQ527" s="247">
        <f t="shared" si="8248"/>
        <v>0</v>
      </c>
      <c r="IR527" s="259">
        <f t="shared" si="8249"/>
        <v>0</v>
      </c>
      <c r="IS527" s="247">
        <v>0</v>
      </c>
      <c r="IT527" s="247">
        <v>0</v>
      </c>
      <c r="IU527" s="247">
        <v>0</v>
      </c>
      <c r="IV527" s="247">
        <v>0</v>
      </c>
      <c r="IW527" s="247">
        <v>0</v>
      </c>
      <c r="IX527" s="247">
        <v>0</v>
      </c>
      <c r="IY527" s="247">
        <v>0</v>
      </c>
      <c r="IZ527" s="247">
        <v>1</v>
      </c>
      <c r="JA527" s="274">
        <v>0</v>
      </c>
      <c r="JB527" s="274">
        <v>0</v>
      </c>
      <c r="JC527" s="274">
        <v>0</v>
      </c>
      <c r="JD527" s="247">
        <f t="shared" si="8250"/>
        <v>241</v>
      </c>
      <c r="JE527" s="247">
        <f t="shared" si="7890"/>
        <v>226</v>
      </c>
      <c r="JF527" s="260">
        <f t="shared" si="7891"/>
        <v>0.93775933609958506</v>
      </c>
      <c r="JG527" s="238">
        <f t="shared" si="7892"/>
        <v>15</v>
      </c>
      <c r="JH527" s="260">
        <f t="shared" si="7893"/>
        <v>6.2240663900414939E-2</v>
      </c>
      <c r="JI527" s="260">
        <f t="shared" si="7894"/>
        <v>0.97095435684647302</v>
      </c>
      <c r="JJ527" s="247">
        <f t="shared" si="8256"/>
        <v>8</v>
      </c>
      <c r="JK527" s="260">
        <f t="shared" si="8257"/>
        <v>3.3195020746887967E-2</v>
      </c>
      <c r="JL527" s="247">
        <f t="shared" si="8258"/>
        <v>7</v>
      </c>
      <c r="JM527" s="260">
        <f t="shared" si="7895"/>
        <v>2.9045643153526972E-2</v>
      </c>
      <c r="JN527" s="247">
        <f t="shared" si="8260"/>
        <v>0</v>
      </c>
      <c r="JO527" s="247">
        <f t="shared" si="8261"/>
        <v>5</v>
      </c>
      <c r="JP527" s="247">
        <f t="shared" si="8262"/>
        <v>2</v>
      </c>
      <c r="JQ527" s="247">
        <f t="shared" si="8263"/>
        <v>0</v>
      </c>
      <c r="JR527" s="247">
        <f t="shared" si="8264"/>
        <v>0</v>
      </c>
      <c r="JS527" s="247">
        <f t="shared" si="8265"/>
        <v>0</v>
      </c>
      <c r="JT527" s="247">
        <f t="shared" si="8266"/>
        <v>0</v>
      </c>
      <c r="JU527" s="247">
        <f t="shared" si="8267"/>
        <v>8</v>
      </c>
      <c r="JV527" s="247">
        <f t="shared" si="8268"/>
        <v>0</v>
      </c>
      <c r="JW527" s="247">
        <f t="shared" si="8269"/>
        <v>2</v>
      </c>
      <c r="JX527" s="247">
        <f t="shared" si="8270"/>
        <v>0</v>
      </c>
    </row>
    <row r="528" spans="1:284" ht="15" customHeight="1">
      <c r="A528" s="269">
        <f t="shared" si="8271"/>
        <v>12</v>
      </c>
      <c r="B528" s="122">
        <v>20110103180</v>
      </c>
      <c r="C528" s="227">
        <f t="shared" ref="C528:C531" ca="1" si="8284">IF(INT(MID(B528,5,2))&lt;=MONTH(NOW()),YEAR(NOW())-INT(LEFT(B528,4)),YEAR(NOW())-INT(LEFT(B528,4))-1)</f>
        <v>10</v>
      </c>
      <c r="D528" s="227">
        <f t="shared" ref="D528:D531" ca="1" si="8285">IF(INT(MID(B528,5,2))&lt;=MONTH(NOW()),MONTH(NOW())-INT(MID(B528,5,2)),12-(INT(MID(B528,5,2))-MONTH(NOW())))</f>
        <v>2</v>
      </c>
      <c r="E528" s="228">
        <f t="shared" ref="E528:E531" si="8286">+SUM($B$1-DATE(H528,G528,F528))/365</f>
        <v>32.361643835616441</v>
      </c>
      <c r="F528" s="118">
        <v>28</v>
      </c>
      <c r="G528" s="118">
        <v>9</v>
      </c>
      <c r="H528" s="118">
        <v>1987</v>
      </c>
      <c r="I528" s="115" t="s">
        <v>440</v>
      </c>
      <c r="J528" s="111" t="s">
        <v>825</v>
      </c>
      <c r="K528" s="103" t="s">
        <v>647</v>
      </c>
      <c r="L528" s="247">
        <v>22</v>
      </c>
      <c r="M528" s="247">
        <f t="shared" si="8146"/>
        <v>22</v>
      </c>
      <c r="N528" s="260">
        <f t="shared" si="8147"/>
        <v>1</v>
      </c>
      <c r="O528" s="238">
        <f t="shared" si="8148"/>
        <v>0</v>
      </c>
      <c r="P528" s="260">
        <f t="shared" si="8149"/>
        <v>0</v>
      </c>
      <c r="Q528" s="260">
        <f t="shared" si="8150"/>
        <v>1</v>
      </c>
      <c r="R528" s="247">
        <f t="shared" si="8151"/>
        <v>0</v>
      </c>
      <c r="S528" s="260">
        <f t="shared" si="8152"/>
        <v>0</v>
      </c>
      <c r="T528" s="247">
        <f t="shared" si="8153"/>
        <v>0</v>
      </c>
      <c r="U528" s="260">
        <f t="shared" si="8154"/>
        <v>0</v>
      </c>
      <c r="V528" s="247">
        <v>0</v>
      </c>
      <c r="W528" s="247">
        <v>0</v>
      </c>
      <c r="X528" s="247">
        <v>0</v>
      </c>
      <c r="Y528" s="247">
        <v>0</v>
      </c>
      <c r="Z528" s="247">
        <v>0</v>
      </c>
      <c r="AA528" s="247">
        <v>0</v>
      </c>
      <c r="AB528" s="247">
        <v>0</v>
      </c>
      <c r="AC528" s="247">
        <v>0</v>
      </c>
      <c r="AD528" s="247">
        <v>0</v>
      </c>
      <c r="AE528" s="247">
        <v>1</v>
      </c>
      <c r="AF528" s="247">
        <v>0</v>
      </c>
      <c r="AG528" s="236">
        <v>20</v>
      </c>
      <c r="AH528" s="236">
        <f t="shared" si="8155"/>
        <v>18</v>
      </c>
      <c r="AI528" s="237">
        <f t="shared" si="8156"/>
        <v>0.9</v>
      </c>
      <c r="AJ528" s="238">
        <f t="shared" si="8157"/>
        <v>2</v>
      </c>
      <c r="AK528" s="237">
        <f t="shared" si="8158"/>
        <v>0.1</v>
      </c>
      <c r="AL528" s="237">
        <f t="shared" si="8159"/>
        <v>1</v>
      </c>
      <c r="AM528" s="236">
        <f t="shared" si="8160"/>
        <v>2</v>
      </c>
      <c r="AN528" s="237">
        <f t="shared" si="8161"/>
        <v>0.1</v>
      </c>
      <c r="AO528" s="236">
        <f t="shared" si="8162"/>
        <v>0</v>
      </c>
      <c r="AP528" s="237">
        <f t="shared" si="8163"/>
        <v>0</v>
      </c>
      <c r="AQ528" s="236">
        <v>0</v>
      </c>
      <c r="AR528" s="236">
        <v>0</v>
      </c>
      <c r="AS528" s="236">
        <v>0</v>
      </c>
      <c r="AT528" s="236">
        <v>0</v>
      </c>
      <c r="AU528" s="236">
        <v>0</v>
      </c>
      <c r="AV528" s="236">
        <v>0</v>
      </c>
      <c r="AW528" s="236">
        <v>0</v>
      </c>
      <c r="AX528" s="236">
        <v>2</v>
      </c>
      <c r="AY528" s="236">
        <v>0</v>
      </c>
      <c r="AZ528" s="236">
        <v>0</v>
      </c>
      <c r="BA528" s="236">
        <v>0</v>
      </c>
      <c r="BB528" s="236">
        <v>21</v>
      </c>
      <c r="BC528" s="236">
        <f t="shared" si="8164"/>
        <v>20</v>
      </c>
      <c r="BD528" s="237">
        <f t="shared" si="8165"/>
        <v>0.95238095238095233</v>
      </c>
      <c r="BE528" s="238">
        <f t="shared" si="8166"/>
        <v>1</v>
      </c>
      <c r="BF528" s="237">
        <f t="shared" si="8167"/>
        <v>4.7619047619047616E-2</v>
      </c>
      <c r="BG528" s="237">
        <f t="shared" si="8168"/>
        <v>1</v>
      </c>
      <c r="BH528" s="236">
        <f t="shared" si="8169"/>
        <v>1</v>
      </c>
      <c r="BI528" s="237">
        <f t="shared" si="8170"/>
        <v>4.7619047619047616E-2</v>
      </c>
      <c r="BJ528" s="236">
        <f t="shared" si="8171"/>
        <v>0</v>
      </c>
      <c r="BK528" s="237">
        <f t="shared" si="8172"/>
        <v>0</v>
      </c>
      <c r="BL528" s="236">
        <v>0</v>
      </c>
      <c r="BM528" s="236">
        <v>0</v>
      </c>
      <c r="BN528" s="236">
        <v>0</v>
      </c>
      <c r="BO528" s="236">
        <v>0</v>
      </c>
      <c r="BP528" s="236">
        <v>0</v>
      </c>
      <c r="BQ528" s="236">
        <v>0</v>
      </c>
      <c r="BR528" s="236">
        <v>0</v>
      </c>
      <c r="BS528" s="236">
        <v>1</v>
      </c>
      <c r="BT528" s="236">
        <v>0</v>
      </c>
      <c r="BU528" s="236">
        <v>1</v>
      </c>
      <c r="BV528" s="236">
        <v>0</v>
      </c>
      <c r="BW528" s="247">
        <v>21</v>
      </c>
      <c r="BX528" s="247">
        <f t="shared" si="8173"/>
        <v>18</v>
      </c>
      <c r="BY528" s="260">
        <f t="shared" si="8174"/>
        <v>0.8571428571428571</v>
      </c>
      <c r="BZ528" s="238">
        <f t="shared" si="8175"/>
        <v>3</v>
      </c>
      <c r="CA528" s="260">
        <f t="shared" si="8176"/>
        <v>0.14285714285714285</v>
      </c>
      <c r="CB528" s="260">
        <f t="shared" si="8177"/>
        <v>1</v>
      </c>
      <c r="CC528" s="247">
        <f t="shared" si="8178"/>
        <v>3</v>
      </c>
      <c r="CD528" s="260">
        <f t="shared" si="8179"/>
        <v>0.14285714285714285</v>
      </c>
      <c r="CE528" s="247">
        <f t="shared" si="8180"/>
        <v>0</v>
      </c>
      <c r="CF528" s="260">
        <f t="shared" si="8181"/>
        <v>0</v>
      </c>
      <c r="CG528" s="247">
        <v>0</v>
      </c>
      <c r="CH528" s="247">
        <v>0</v>
      </c>
      <c r="CI528" s="247">
        <v>0</v>
      </c>
      <c r="CJ528" s="247">
        <v>0</v>
      </c>
      <c r="CK528" s="247">
        <v>0</v>
      </c>
      <c r="CL528" s="247">
        <v>0</v>
      </c>
      <c r="CM528" s="247">
        <v>2</v>
      </c>
      <c r="CN528" s="247">
        <v>1</v>
      </c>
      <c r="CO528" s="247">
        <v>0</v>
      </c>
      <c r="CP528" s="247">
        <v>0</v>
      </c>
      <c r="CQ528" s="247">
        <v>0</v>
      </c>
      <c r="CR528" s="274">
        <v>15</v>
      </c>
      <c r="CS528" s="247">
        <f t="shared" si="8182"/>
        <v>15</v>
      </c>
      <c r="CT528" s="237">
        <f t="shared" si="8183"/>
        <v>1</v>
      </c>
      <c r="CU528" s="238">
        <f t="shared" si="8184"/>
        <v>0</v>
      </c>
      <c r="CV528" s="259">
        <f t="shared" si="8185"/>
        <v>0</v>
      </c>
      <c r="CW528" s="237">
        <f t="shared" si="8186"/>
        <v>1</v>
      </c>
      <c r="CX528" s="247">
        <f t="shared" si="7684"/>
        <v>0</v>
      </c>
      <c r="CY528" s="237">
        <f t="shared" si="7769"/>
        <v>0</v>
      </c>
      <c r="CZ528" s="247">
        <f t="shared" si="7685"/>
        <v>0</v>
      </c>
      <c r="DA528" s="259">
        <f t="shared" si="7770"/>
        <v>0</v>
      </c>
      <c r="DB528" s="247">
        <v>0</v>
      </c>
      <c r="DC528" s="247">
        <v>0</v>
      </c>
      <c r="DD528" s="247">
        <v>0</v>
      </c>
      <c r="DE528" s="247">
        <v>0</v>
      </c>
      <c r="DF528" s="247">
        <v>0</v>
      </c>
      <c r="DG528" s="247">
        <v>0</v>
      </c>
      <c r="DH528" s="247">
        <v>0</v>
      </c>
      <c r="DI528" s="247">
        <v>0</v>
      </c>
      <c r="DJ528" s="274">
        <v>0</v>
      </c>
      <c r="DK528" s="274">
        <v>1</v>
      </c>
      <c r="DL528" s="274">
        <v>0</v>
      </c>
      <c r="DM528" s="274">
        <v>21</v>
      </c>
      <c r="DN528" s="247">
        <f t="shared" si="8187"/>
        <v>21</v>
      </c>
      <c r="DO528" s="237">
        <f t="shared" si="8188"/>
        <v>1</v>
      </c>
      <c r="DP528" s="238">
        <f t="shared" si="8189"/>
        <v>0</v>
      </c>
      <c r="DQ528" s="259">
        <f t="shared" si="8190"/>
        <v>0</v>
      </c>
      <c r="DR528" s="237">
        <f t="shared" si="8191"/>
        <v>1</v>
      </c>
      <c r="DS528" s="247">
        <f t="shared" si="8192"/>
        <v>0</v>
      </c>
      <c r="DT528" s="237">
        <f t="shared" si="8193"/>
        <v>0</v>
      </c>
      <c r="DU528" s="247">
        <f t="shared" si="8194"/>
        <v>0</v>
      </c>
      <c r="DV528" s="259">
        <f t="shared" si="8195"/>
        <v>0</v>
      </c>
      <c r="DW528" s="247">
        <v>0</v>
      </c>
      <c r="DX528" s="247">
        <v>0</v>
      </c>
      <c r="DY528" s="247">
        <v>0</v>
      </c>
      <c r="DZ528" s="247">
        <v>0</v>
      </c>
      <c r="EA528" s="247">
        <v>0</v>
      </c>
      <c r="EB528" s="247">
        <v>0</v>
      </c>
      <c r="EC528" s="247">
        <v>0</v>
      </c>
      <c r="ED528" s="247">
        <v>0</v>
      </c>
      <c r="EE528" s="274">
        <v>0</v>
      </c>
      <c r="EF528" s="274">
        <v>0</v>
      </c>
      <c r="EG528" s="274">
        <v>1</v>
      </c>
      <c r="EH528" s="274">
        <v>22</v>
      </c>
      <c r="EI528" s="247">
        <f t="shared" si="8196"/>
        <v>22</v>
      </c>
      <c r="EJ528" s="237">
        <f t="shared" si="8197"/>
        <v>1</v>
      </c>
      <c r="EK528" s="238">
        <f t="shared" si="8198"/>
        <v>0</v>
      </c>
      <c r="EL528" s="259">
        <f t="shared" si="8199"/>
        <v>0</v>
      </c>
      <c r="EM528" s="237">
        <f t="shared" si="8200"/>
        <v>1</v>
      </c>
      <c r="EN528" s="247">
        <f t="shared" si="8201"/>
        <v>0</v>
      </c>
      <c r="EO528" s="237">
        <f t="shared" si="8202"/>
        <v>0</v>
      </c>
      <c r="EP528" s="247">
        <f t="shared" si="8203"/>
        <v>0</v>
      </c>
      <c r="EQ528" s="259">
        <f t="shared" si="8204"/>
        <v>0</v>
      </c>
      <c r="ER528" s="247">
        <v>0</v>
      </c>
      <c r="ES528" s="247">
        <v>0</v>
      </c>
      <c r="ET528" s="247">
        <v>0</v>
      </c>
      <c r="EU528" s="247">
        <v>0</v>
      </c>
      <c r="EV528" s="247">
        <v>0</v>
      </c>
      <c r="EW528" s="247">
        <v>0</v>
      </c>
      <c r="EX528" s="247">
        <v>0</v>
      </c>
      <c r="EY528" s="247">
        <v>0</v>
      </c>
      <c r="EZ528" s="274">
        <v>0</v>
      </c>
      <c r="FA528" s="274">
        <v>1</v>
      </c>
      <c r="FB528" s="274">
        <v>1</v>
      </c>
      <c r="FC528" s="274">
        <v>18</v>
      </c>
      <c r="FD528" s="247">
        <f t="shared" si="8205"/>
        <v>17</v>
      </c>
      <c r="FE528" s="237">
        <f t="shared" si="8206"/>
        <v>0.94444444444444442</v>
      </c>
      <c r="FF528" s="238">
        <f t="shared" si="8207"/>
        <v>1</v>
      </c>
      <c r="FG528" s="259">
        <f t="shared" si="8208"/>
        <v>5.5555555555555552E-2</v>
      </c>
      <c r="FH528" s="237">
        <f t="shared" si="8209"/>
        <v>1</v>
      </c>
      <c r="FI528" s="247">
        <f t="shared" si="8210"/>
        <v>1</v>
      </c>
      <c r="FJ528" s="237">
        <f t="shared" si="8211"/>
        <v>5.5555555555555552E-2</v>
      </c>
      <c r="FK528" s="247">
        <f t="shared" si="8212"/>
        <v>0</v>
      </c>
      <c r="FL528" s="259">
        <f t="shared" si="8213"/>
        <v>0</v>
      </c>
      <c r="FM528" s="247">
        <v>0</v>
      </c>
      <c r="FN528" s="247">
        <v>0</v>
      </c>
      <c r="FO528" s="247">
        <v>0</v>
      </c>
      <c r="FP528" s="247">
        <v>0</v>
      </c>
      <c r="FQ528" s="247">
        <v>0</v>
      </c>
      <c r="FR528" s="247">
        <v>0</v>
      </c>
      <c r="FS528" s="247">
        <v>0</v>
      </c>
      <c r="FT528" s="247">
        <v>1</v>
      </c>
      <c r="FU528" s="274">
        <v>0</v>
      </c>
      <c r="FV528" s="274">
        <v>1</v>
      </c>
      <c r="FW528" s="274">
        <v>0</v>
      </c>
      <c r="FX528" s="274">
        <v>22</v>
      </c>
      <c r="FY528" s="247">
        <f t="shared" si="8214"/>
        <v>21</v>
      </c>
      <c r="FZ528" s="237">
        <f t="shared" si="8215"/>
        <v>0.95454545454545459</v>
      </c>
      <c r="GA528" s="238">
        <f t="shared" si="8216"/>
        <v>1</v>
      </c>
      <c r="GB528" s="259">
        <f t="shared" si="8217"/>
        <v>4.5454545454545456E-2</v>
      </c>
      <c r="GC528" s="237">
        <f t="shared" si="8218"/>
        <v>1</v>
      </c>
      <c r="GD528" s="247">
        <f t="shared" si="8219"/>
        <v>1</v>
      </c>
      <c r="GE528" s="237">
        <f t="shared" si="8220"/>
        <v>4.5454545454545456E-2</v>
      </c>
      <c r="GF528" s="247">
        <f t="shared" si="8221"/>
        <v>0</v>
      </c>
      <c r="GG528" s="259">
        <f t="shared" si="8222"/>
        <v>0</v>
      </c>
      <c r="GH528" s="247">
        <v>0</v>
      </c>
      <c r="GI528" s="247">
        <v>0</v>
      </c>
      <c r="GJ528" s="247">
        <v>0</v>
      </c>
      <c r="GK528" s="247">
        <v>0</v>
      </c>
      <c r="GL528" s="247">
        <v>0</v>
      </c>
      <c r="GM528" s="247">
        <v>0</v>
      </c>
      <c r="GN528" s="247">
        <v>0</v>
      </c>
      <c r="GO528" s="247">
        <v>1</v>
      </c>
      <c r="GP528" s="274">
        <v>0</v>
      </c>
      <c r="GQ528" s="274">
        <v>2</v>
      </c>
      <c r="GR528" s="274">
        <v>0</v>
      </c>
      <c r="GS528" s="274">
        <v>19</v>
      </c>
      <c r="GT528" s="247">
        <f t="shared" si="8223"/>
        <v>17</v>
      </c>
      <c r="GU528" s="237">
        <f t="shared" si="8224"/>
        <v>0.89473684210526316</v>
      </c>
      <c r="GV528" s="238">
        <f t="shared" si="8225"/>
        <v>2</v>
      </c>
      <c r="GW528" s="259">
        <f t="shared" si="8226"/>
        <v>0.10526315789473684</v>
      </c>
      <c r="GX528" s="237">
        <f t="shared" si="8227"/>
        <v>1</v>
      </c>
      <c r="GY528" s="247">
        <f t="shared" si="8228"/>
        <v>2</v>
      </c>
      <c r="GZ528" s="237">
        <f t="shared" si="8229"/>
        <v>0.10526315789473684</v>
      </c>
      <c r="HA528" s="247">
        <f t="shared" si="8230"/>
        <v>0</v>
      </c>
      <c r="HB528" s="259">
        <f t="shared" si="8231"/>
        <v>0</v>
      </c>
      <c r="HC528" s="247">
        <v>0</v>
      </c>
      <c r="HD528" s="247">
        <v>0</v>
      </c>
      <c r="HE528" s="247">
        <v>0</v>
      </c>
      <c r="HF528" s="247">
        <v>0</v>
      </c>
      <c r="HG528" s="247">
        <v>0</v>
      </c>
      <c r="HH528" s="247">
        <v>0</v>
      </c>
      <c r="HI528" s="247">
        <v>0</v>
      </c>
      <c r="HJ528" s="247">
        <v>2</v>
      </c>
      <c r="HK528" s="274">
        <v>0</v>
      </c>
      <c r="HL528" s="274">
        <v>1</v>
      </c>
      <c r="HM528" s="274">
        <v>1</v>
      </c>
      <c r="HN528" s="274">
        <v>21</v>
      </c>
      <c r="HO528" s="247">
        <f t="shared" si="8232"/>
        <v>19</v>
      </c>
      <c r="HP528" s="237">
        <f t="shared" si="8233"/>
        <v>0.90476190476190477</v>
      </c>
      <c r="HQ528" s="238">
        <f t="shared" si="8234"/>
        <v>2</v>
      </c>
      <c r="HR528" s="259">
        <f t="shared" si="8235"/>
        <v>9.5238095238095233E-2</v>
      </c>
      <c r="HS528" s="237">
        <f t="shared" si="8236"/>
        <v>0.90476190476190477</v>
      </c>
      <c r="HT528" s="247">
        <f t="shared" si="8237"/>
        <v>0</v>
      </c>
      <c r="HU528" s="237">
        <f t="shared" si="8238"/>
        <v>0</v>
      </c>
      <c r="HV528" s="247">
        <f t="shared" si="8239"/>
        <v>2</v>
      </c>
      <c r="HW528" s="259">
        <f t="shared" si="8240"/>
        <v>9.5238095238095233E-2</v>
      </c>
      <c r="HX528" s="247">
        <v>0</v>
      </c>
      <c r="HY528" s="247">
        <v>0</v>
      </c>
      <c r="HZ528" s="247">
        <v>2</v>
      </c>
      <c r="IA528" s="247">
        <v>0</v>
      </c>
      <c r="IB528" s="247">
        <v>0</v>
      </c>
      <c r="IC528" s="247">
        <v>0</v>
      </c>
      <c r="ID528" s="247">
        <v>0</v>
      </c>
      <c r="IE528" s="247">
        <v>0</v>
      </c>
      <c r="IF528" s="274">
        <v>0</v>
      </c>
      <c r="IG528" s="274">
        <v>0</v>
      </c>
      <c r="IH528" s="274">
        <v>0</v>
      </c>
      <c r="II528" s="274">
        <v>19</v>
      </c>
      <c r="IJ528" s="247">
        <f t="shared" si="8241"/>
        <v>18</v>
      </c>
      <c r="IK528" s="237">
        <f t="shared" si="8242"/>
        <v>0.94736842105263153</v>
      </c>
      <c r="IL528" s="238">
        <f t="shared" si="8243"/>
        <v>1</v>
      </c>
      <c r="IM528" s="259">
        <f t="shared" si="8244"/>
        <v>5.2631578947368418E-2</v>
      </c>
      <c r="IN528" s="237">
        <f t="shared" si="8245"/>
        <v>0.94736842105263153</v>
      </c>
      <c r="IO528" s="247">
        <f t="shared" si="8246"/>
        <v>0</v>
      </c>
      <c r="IP528" s="237">
        <f t="shared" si="8247"/>
        <v>0</v>
      </c>
      <c r="IQ528" s="247">
        <f t="shared" si="8248"/>
        <v>1</v>
      </c>
      <c r="IR528" s="259">
        <f t="shared" si="8249"/>
        <v>5.2631578947368418E-2</v>
      </c>
      <c r="IS528" s="247">
        <v>0</v>
      </c>
      <c r="IT528" s="247">
        <v>0</v>
      </c>
      <c r="IU528" s="247">
        <v>1</v>
      </c>
      <c r="IV528" s="247">
        <v>0</v>
      </c>
      <c r="IW528" s="247">
        <v>0</v>
      </c>
      <c r="IX528" s="247">
        <v>0</v>
      </c>
      <c r="IY528" s="247">
        <v>0</v>
      </c>
      <c r="IZ528" s="247">
        <v>0</v>
      </c>
      <c r="JA528" s="274">
        <v>0</v>
      </c>
      <c r="JB528" s="274">
        <v>1</v>
      </c>
      <c r="JC528" s="274">
        <v>1</v>
      </c>
      <c r="JD528" s="247">
        <f t="shared" si="8250"/>
        <v>241</v>
      </c>
      <c r="JE528" s="247">
        <f t="shared" si="7890"/>
        <v>228</v>
      </c>
      <c r="JF528" s="260">
        <f t="shared" si="7891"/>
        <v>0.94605809128630702</v>
      </c>
      <c r="JG528" s="238">
        <f t="shared" si="7892"/>
        <v>13</v>
      </c>
      <c r="JH528" s="260">
        <f t="shared" si="7893"/>
        <v>5.3941908713692949E-2</v>
      </c>
      <c r="JI528" s="260">
        <f t="shared" si="7894"/>
        <v>0.98755186721991706</v>
      </c>
      <c r="JJ528" s="247">
        <f t="shared" si="8256"/>
        <v>10</v>
      </c>
      <c r="JK528" s="260">
        <f t="shared" si="8257"/>
        <v>4.1493775933609957E-2</v>
      </c>
      <c r="JL528" s="247">
        <f t="shared" si="8258"/>
        <v>3</v>
      </c>
      <c r="JM528" s="260">
        <f t="shared" si="7895"/>
        <v>1.2448132780082987E-2</v>
      </c>
      <c r="JN528" s="247">
        <f t="shared" si="8260"/>
        <v>0</v>
      </c>
      <c r="JO528" s="247">
        <f t="shared" si="8261"/>
        <v>0</v>
      </c>
      <c r="JP528" s="247">
        <f t="shared" si="8262"/>
        <v>3</v>
      </c>
      <c r="JQ528" s="247">
        <f t="shared" si="8263"/>
        <v>0</v>
      </c>
      <c r="JR528" s="247">
        <f t="shared" si="8264"/>
        <v>0</v>
      </c>
      <c r="JS528" s="247">
        <f t="shared" si="8265"/>
        <v>0</v>
      </c>
      <c r="JT528" s="247">
        <f t="shared" si="8266"/>
        <v>2</v>
      </c>
      <c r="JU528" s="247">
        <f t="shared" si="8267"/>
        <v>8</v>
      </c>
      <c r="JV528" s="247">
        <f t="shared" si="8268"/>
        <v>0</v>
      </c>
      <c r="JW528" s="247">
        <f t="shared" si="8269"/>
        <v>9</v>
      </c>
      <c r="JX528" s="247">
        <f t="shared" si="8270"/>
        <v>4</v>
      </c>
    </row>
    <row r="529" spans="1:284" ht="15" customHeight="1">
      <c r="A529" s="269">
        <f t="shared" si="8271"/>
        <v>13</v>
      </c>
      <c r="B529" s="122">
        <v>20110103178</v>
      </c>
      <c r="C529" s="227">
        <f t="shared" ca="1" si="8284"/>
        <v>10</v>
      </c>
      <c r="D529" s="227">
        <f t="shared" ca="1" si="8285"/>
        <v>2</v>
      </c>
      <c r="E529" s="228">
        <f t="shared" si="8286"/>
        <v>29.720547945205478</v>
      </c>
      <c r="F529" s="118">
        <v>19</v>
      </c>
      <c r="G529" s="118">
        <v>5</v>
      </c>
      <c r="H529" s="118">
        <v>1990</v>
      </c>
      <c r="I529" s="115" t="s">
        <v>441</v>
      </c>
      <c r="J529" s="111" t="s">
        <v>825</v>
      </c>
      <c r="K529" s="103" t="s">
        <v>647</v>
      </c>
      <c r="L529" s="247">
        <v>22</v>
      </c>
      <c r="M529" s="247">
        <f t="shared" si="8146"/>
        <v>22</v>
      </c>
      <c r="N529" s="260">
        <f t="shared" si="8147"/>
        <v>1</v>
      </c>
      <c r="O529" s="238">
        <f t="shared" si="8148"/>
        <v>0</v>
      </c>
      <c r="P529" s="260">
        <f t="shared" si="8149"/>
        <v>0</v>
      </c>
      <c r="Q529" s="260">
        <f t="shared" si="8150"/>
        <v>1</v>
      </c>
      <c r="R529" s="247">
        <f t="shared" si="8151"/>
        <v>0</v>
      </c>
      <c r="S529" s="260">
        <f t="shared" si="8152"/>
        <v>0</v>
      </c>
      <c r="T529" s="247">
        <f t="shared" si="8153"/>
        <v>0</v>
      </c>
      <c r="U529" s="260">
        <f t="shared" si="8154"/>
        <v>0</v>
      </c>
      <c r="V529" s="247">
        <v>0</v>
      </c>
      <c r="W529" s="247">
        <v>0</v>
      </c>
      <c r="X529" s="247">
        <v>0</v>
      </c>
      <c r="Y529" s="247">
        <v>0</v>
      </c>
      <c r="Z529" s="247">
        <v>0</v>
      </c>
      <c r="AA529" s="247">
        <v>0</v>
      </c>
      <c r="AB529" s="247">
        <v>0</v>
      </c>
      <c r="AC529" s="247">
        <v>0</v>
      </c>
      <c r="AD529" s="247">
        <v>0</v>
      </c>
      <c r="AE529" s="247">
        <v>0</v>
      </c>
      <c r="AF529" s="247">
        <v>1</v>
      </c>
      <c r="AG529" s="236">
        <v>20</v>
      </c>
      <c r="AH529" s="236">
        <f t="shared" si="8155"/>
        <v>19</v>
      </c>
      <c r="AI529" s="237">
        <f t="shared" si="8156"/>
        <v>0.95</v>
      </c>
      <c r="AJ529" s="238">
        <f t="shared" si="8157"/>
        <v>1</v>
      </c>
      <c r="AK529" s="237">
        <f t="shared" si="8158"/>
        <v>0.05</v>
      </c>
      <c r="AL529" s="237">
        <f t="shared" si="8159"/>
        <v>1</v>
      </c>
      <c r="AM529" s="236">
        <f t="shared" si="8160"/>
        <v>1</v>
      </c>
      <c r="AN529" s="237">
        <f t="shared" si="8161"/>
        <v>0.05</v>
      </c>
      <c r="AO529" s="236">
        <f t="shared" si="8162"/>
        <v>0</v>
      </c>
      <c r="AP529" s="237">
        <f t="shared" si="8163"/>
        <v>0</v>
      </c>
      <c r="AQ529" s="236">
        <v>0</v>
      </c>
      <c r="AR529" s="236">
        <v>0</v>
      </c>
      <c r="AS529" s="236">
        <v>0</v>
      </c>
      <c r="AT529" s="236">
        <v>0</v>
      </c>
      <c r="AU529" s="236">
        <v>0</v>
      </c>
      <c r="AV529" s="236">
        <v>0</v>
      </c>
      <c r="AW529" s="236">
        <v>0</v>
      </c>
      <c r="AX529" s="236">
        <v>1</v>
      </c>
      <c r="AY529" s="236">
        <v>0</v>
      </c>
      <c r="AZ529" s="236">
        <v>0</v>
      </c>
      <c r="BA529" s="236">
        <v>0</v>
      </c>
      <c r="BB529" s="236">
        <v>21</v>
      </c>
      <c r="BC529" s="236">
        <f t="shared" si="8164"/>
        <v>21</v>
      </c>
      <c r="BD529" s="237">
        <f t="shared" si="8165"/>
        <v>1</v>
      </c>
      <c r="BE529" s="238">
        <f t="shared" si="8166"/>
        <v>0</v>
      </c>
      <c r="BF529" s="237">
        <f t="shared" si="8167"/>
        <v>0</v>
      </c>
      <c r="BG529" s="237">
        <f t="shared" si="8168"/>
        <v>1</v>
      </c>
      <c r="BH529" s="236">
        <f t="shared" si="8169"/>
        <v>0</v>
      </c>
      <c r="BI529" s="237">
        <f t="shared" si="8170"/>
        <v>0</v>
      </c>
      <c r="BJ529" s="236">
        <f t="shared" si="8171"/>
        <v>0</v>
      </c>
      <c r="BK529" s="237">
        <f t="shared" si="8172"/>
        <v>0</v>
      </c>
      <c r="BL529" s="236">
        <v>0</v>
      </c>
      <c r="BM529" s="236">
        <v>0</v>
      </c>
      <c r="BN529" s="236">
        <v>0</v>
      </c>
      <c r="BO529" s="236">
        <v>0</v>
      </c>
      <c r="BP529" s="236">
        <v>0</v>
      </c>
      <c r="BQ529" s="236">
        <v>0</v>
      </c>
      <c r="BR529" s="236">
        <v>0</v>
      </c>
      <c r="BS529" s="236">
        <v>0</v>
      </c>
      <c r="BT529" s="236">
        <v>0</v>
      </c>
      <c r="BU529" s="236">
        <v>0</v>
      </c>
      <c r="BV529" s="236">
        <v>0</v>
      </c>
      <c r="BW529" s="247">
        <v>21</v>
      </c>
      <c r="BX529" s="247">
        <f t="shared" si="8173"/>
        <v>19</v>
      </c>
      <c r="BY529" s="260">
        <f t="shared" si="8174"/>
        <v>0.90476190476190477</v>
      </c>
      <c r="BZ529" s="238">
        <f t="shared" si="8175"/>
        <v>2</v>
      </c>
      <c r="CA529" s="260">
        <f t="shared" si="8176"/>
        <v>9.5238095238095233E-2</v>
      </c>
      <c r="CB529" s="260">
        <f t="shared" si="8177"/>
        <v>0.90476190476190477</v>
      </c>
      <c r="CC529" s="247">
        <f t="shared" si="8178"/>
        <v>0</v>
      </c>
      <c r="CD529" s="260">
        <f t="shared" si="8179"/>
        <v>0</v>
      </c>
      <c r="CE529" s="247">
        <f t="shared" si="8180"/>
        <v>2</v>
      </c>
      <c r="CF529" s="260">
        <f t="shared" si="8181"/>
        <v>9.5238095238095233E-2</v>
      </c>
      <c r="CG529" s="247">
        <v>0</v>
      </c>
      <c r="CH529" s="247">
        <v>0</v>
      </c>
      <c r="CI529" s="247">
        <v>2</v>
      </c>
      <c r="CJ529" s="247">
        <v>0</v>
      </c>
      <c r="CK529" s="247">
        <v>0</v>
      </c>
      <c r="CL529" s="247">
        <v>0</v>
      </c>
      <c r="CM529" s="247">
        <v>0</v>
      </c>
      <c r="CN529" s="247">
        <v>0</v>
      </c>
      <c r="CO529" s="247">
        <v>0</v>
      </c>
      <c r="CP529" s="247">
        <v>1</v>
      </c>
      <c r="CQ529" s="247">
        <v>0</v>
      </c>
      <c r="CR529" s="274">
        <v>15</v>
      </c>
      <c r="CS529" s="247">
        <f t="shared" si="8182"/>
        <v>13</v>
      </c>
      <c r="CT529" s="237">
        <f t="shared" si="8183"/>
        <v>0.8666666666666667</v>
      </c>
      <c r="CU529" s="238">
        <f t="shared" si="8184"/>
        <v>2</v>
      </c>
      <c r="CV529" s="259">
        <f t="shared" si="8185"/>
        <v>0.13333333333333333</v>
      </c>
      <c r="CW529" s="237">
        <f t="shared" si="8186"/>
        <v>1</v>
      </c>
      <c r="CX529" s="247">
        <f t="shared" si="7684"/>
        <v>2</v>
      </c>
      <c r="CY529" s="237">
        <f t="shared" si="7769"/>
        <v>0.13333333333333333</v>
      </c>
      <c r="CZ529" s="247">
        <f t="shared" si="7685"/>
        <v>0</v>
      </c>
      <c r="DA529" s="259">
        <f t="shared" si="7770"/>
        <v>0</v>
      </c>
      <c r="DB529" s="247">
        <v>0</v>
      </c>
      <c r="DC529" s="247">
        <v>0</v>
      </c>
      <c r="DD529" s="247">
        <v>0</v>
      </c>
      <c r="DE529" s="247">
        <v>0</v>
      </c>
      <c r="DF529" s="247">
        <v>0</v>
      </c>
      <c r="DG529" s="247">
        <v>0</v>
      </c>
      <c r="DH529" s="247">
        <v>0</v>
      </c>
      <c r="DI529" s="247">
        <v>2</v>
      </c>
      <c r="DJ529" s="274">
        <v>0</v>
      </c>
      <c r="DK529" s="274">
        <v>0</v>
      </c>
      <c r="DL529" s="274">
        <v>0</v>
      </c>
      <c r="DM529" s="274">
        <v>21</v>
      </c>
      <c r="DN529" s="247">
        <f t="shared" si="8187"/>
        <v>21</v>
      </c>
      <c r="DO529" s="237">
        <f t="shared" si="8188"/>
        <v>1</v>
      </c>
      <c r="DP529" s="238">
        <f t="shared" si="8189"/>
        <v>0</v>
      </c>
      <c r="DQ529" s="259">
        <f t="shared" si="8190"/>
        <v>0</v>
      </c>
      <c r="DR529" s="237">
        <f t="shared" si="8191"/>
        <v>1</v>
      </c>
      <c r="DS529" s="247">
        <f t="shared" si="8192"/>
        <v>0</v>
      </c>
      <c r="DT529" s="237">
        <f t="shared" si="8193"/>
        <v>0</v>
      </c>
      <c r="DU529" s="247">
        <f t="shared" si="8194"/>
        <v>0</v>
      </c>
      <c r="DV529" s="259">
        <f t="shared" si="8195"/>
        <v>0</v>
      </c>
      <c r="DW529" s="247">
        <v>0</v>
      </c>
      <c r="DX529" s="247">
        <v>0</v>
      </c>
      <c r="DY529" s="247">
        <v>0</v>
      </c>
      <c r="DZ529" s="247">
        <v>0</v>
      </c>
      <c r="EA529" s="247">
        <v>0</v>
      </c>
      <c r="EB529" s="247">
        <v>0</v>
      </c>
      <c r="EC529" s="247">
        <v>0</v>
      </c>
      <c r="ED529" s="247">
        <v>0</v>
      </c>
      <c r="EE529" s="274">
        <v>0</v>
      </c>
      <c r="EF529" s="274">
        <v>1</v>
      </c>
      <c r="EG529" s="274">
        <v>0</v>
      </c>
      <c r="EH529" s="274">
        <v>22</v>
      </c>
      <c r="EI529" s="247">
        <f t="shared" si="8196"/>
        <v>21</v>
      </c>
      <c r="EJ529" s="237">
        <f t="shared" si="8197"/>
        <v>0.95454545454545459</v>
      </c>
      <c r="EK529" s="238">
        <f t="shared" si="8198"/>
        <v>1</v>
      </c>
      <c r="EL529" s="259">
        <f t="shared" si="8199"/>
        <v>4.5454545454545456E-2</v>
      </c>
      <c r="EM529" s="237">
        <f t="shared" si="8200"/>
        <v>1</v>
      </c>
      <c r="EN529" s="247">
        <f t="shared" si="8201"/>
        <v>1</v>
      </c>
      <c r="EO529" s="237">
        <f t="shared" si="8202"/>
        <v>4.5454545454545456E-2</v>
      </c>
      <c r="EP529" s="247">
        <f t="shared" si="8203"/>
        <v>0</v>
      </c>
      <c r="EQ529" s="259">
        <f t="shared" si="8204"/>
        <v>0</v>
      </c>
      <c r="ER529" s="247">
        <v>0</v>
      </c>
      <c r="ES529" s="247">
        <v>0</v>
      </c>
      <c r="ET529" s="247">
        <v>0</v>
      </c>
      <c r="EU529" s="247">
        <v>0</v>
      </c>
      <c r="EV529" s="247">
        <v>0</v>
      </c>
      <c r="EW529" s="247">
        <v>0</v>
      </c>
      <c r="EX529" s="247">
        <v>0</v>
      </c>
      <c r="EY529" s="247">
        <v>1</v>
      </c>
      <c r="EZ529" s="274">
        <v>0</v>
      </c>
      <c r="FA529" s="274">
        <v>0</v>
      </c>
      <c r="FB529" s="274">
        <v>0</v>
      </c>
      <c r="FC529" s="274">
        <v>18</v>
      </c>
      <c r="FD529" s="247">
        <f t="shared" si="8205"/>
        <v>17</v>
      </c>
      <c r="FE529" s="237">
        <f t="shared" si="8206"/>
        <v>0.94444444444444442</v>
      </c>
      <c r="FF529" s="238">
        <f t="shared" si="8207"/>
        <v>1</v>
      </c>
      <c r="FG529" s="259">
        <f t="shared" si="8208"/>
        <v>5.5555555555555552E-2</v>
      </c>
      <c r="FH529" s="237">
        <f t="shared" si="8209"/>
        <v>1</v>
      </c>
      <c r="FI529" s="247">
        <f t="shared" si="8210"/>
        <v>1</v>
      </c>
      <c r="FJ529" s="237">
        <f t="shared" si="8211"/>
        <v>5.5555555555555552E-2</v>
      </c>
      <c r="FK529" s="247">
        <f t="shared" si="8212"/>
        <v>0</v>
      </c>
      <c r="FL529" s="259">
        <f t="shared" si="8213"/>
        <v>0</v>
      </c>
      <c r="FM529" s="247">
        <v>0</v>
      </c>
      <c r="FN529" s="247">
        <v>0</v>
      </c>
      <c r="FO529" s="247">
        <v>0</v>
      </c>
      <c r="FP529" s="247">
        <v>0</v>
      </c>
      <c r="FQ529" s="247">
        <v>0</v>
      </c>
      <c r="FR529" s="247">
        <v>0</v>
      </c>
      <c r="FS529" s="247">
        <v>0</v>
      </c>
      <c r="FT529" s="247">
        <v>1</v>
      </c>
      <c r="FU529" s="274">
        <v>0</v>
      </c>
      <c r="FV529" s="274">
        <v>1</v>
      </c>
      <c r="FW529" s="274">
        <v>0</v>
      </c>
      <c r="FX529" s="274">
        <v>22</v>
      </c>
      <c r="FY529" s="247">
        <f t="shared" si="8214"/>
        <v>21</v>
      </c>
      <c r="FZ529" s="237">
        <f t="shared" si="8215"/>
        <v>0.95454545454545459</v>
      </c>
      <c r="GA529" s="238">
        <f t="shared" si="8216"/>
        <v>1</v>
      </c>
      <c r="GB529" s="259">
        <f t="shared" si="8217"/>
        <v>4.5454545454545456E-2</v>
      </c>
      <c r="GC529" s="237">
        <f t="shared" si="8218"/>
        <v>1</v>
      </c>
      <c r="GD529" s="247">
        <f t="shared" si="8219"/>
        <v>1</v>
      </c>
      <c r="GE529" s="237">
        <f t="shared" si="8220"/>
        <v>4.5454545454545456E-2</v>
      </c>
      <c r="GF529" s="247">
        <f t="shared" si="8221"/>
        <v>0</v>
      </c>
      <c r="GG529" s="259">
        <f t="shared" si="8222"/>
        <v>0</v>
      </c>
      <c r="GH529" s="247">
        <v>0</v>
      </c>
      <c r="GI529" s="247">
        <v>0</v>
      </c>
      <c r="GJ529" s="247">
        <v>0</v>
      </c>
      <c r="GK529" s="247">
        <v>0</v>
      </c>
      <c r="GL529" s="247">
        <v>0</v>
      </c>
      <c r="GM529" s="247">
        <v>0</v>
      </c>
      <c r="GN529" s="247">
        <v>0</v>
      </c>
      <c r="GO529" s="247">
        <v>1</v>
      </c>
      <c r="GP529" s="274">
        <v>0</v>
      </c>
      <c r="GQ529" s="274">
        <v>0</v>
      </c>
      <c r="GR529" s="274">
        <v>0</v>
      </c>
      <c r="GS529" s="274">
        <v>19</v>
      </c>
      <c r="GT529" s="247">
        <f t="shared" si="8223"/>
        <v>18</v>
      </c>
      <c r="GU529" s="237">
        <f t="shared" si="8224"/>
        <v>0.94736842105263153</v>
      </c>
      <c r="GV529" s="238">
        <f t="shared" si="8225"/>
        <v>1</v>
      </c>
      <c r="GW529" s="259">
        <f t="shared" si="8226"/>
        <v>5.2631578947368418E-2</v>
      </c>
      <c r="GX529" s="237">
        <f t="shared" si="8227"/>
        <v>1</v>
      </c>
      <c r="GY529" s="247">
        <f t="shared" si="8228"/>
        <v>1</v>
      </c>
      <c r="GZ529" s="237">
        <f t="shared" si="8229"/>
        <v>5.2631578947368418E-2</v>
      </c>
      <c r="HA529" s="247">
        <f t="shared" si="8230"/>
        <v>0</v>
      </c>
      <c r="HB529" s="259">
        <f t="shared" si="8231"/>
        <v>0</v>
      </c>
      <c r="HC529" s="247">
        <v>0</v>
      </c>
      <c r="HD529" s="247">
        <v>0</v>
      </c>
      <c r="HE529" s="247">
        <v>0</v>
      </c>
      <c r="HF529" s="247">
        <v>0</v>
      </c>
      <c r="HG529" s="247">
        <v>0</v>
      </c>
      <c r="HH529" s="247">
        <v>0</v>
      </c>
      <c r="HI529" s="247">
        <v>0</v>
      </c>
      <c r="HJ529" s="247">
        <v>1</v>
      </c>
      <c r="HK529" s="274">
        <v>0</v>
      </c>
      <c r="HL529" s="274">
        <v>0</v>
      </c>
      <c r="HM529" s="274">
        <v>0</v>
      </c>
      <c r="HN529" s="274">
        <v>21</v>
      </c>
      <c r="HO529" s="247">
        <f t="shared" si="8232"/>
        <v>20</v>
      </c>
      <c r="HP529" s="237">
        <f t="shared" si="8233"/>
        <v>0.95238095238095233</v>
      </c>
      <c r="HQ529" s="238">
        <f t="shared" si="8234"/>
        <v>1</v>
      </c>
      <c r="HR529" s="259">
        <f t="shared" si="8235"/>
        <v>4.7619047619047616E-2</v>
      </c>
      <c r="HS529" s="237">
        <f t="shared" si="8236"/>
        <v>1</v>
      </c>
      <c r="HT529" s="247">
        <f t="shared" si="8237"/>
        <v>1</v>
      </c>
      <c r="HU529" s="237">
        <f t="shared" si="8238"/>
        <v>4.7619047619047616E-2</v>
      </c>
      <c r="HV529" s="247">
        <f t="shared" si="8239"/>
        <v>0</v>
      </c>
      <c r="HW529" s="259">
        <f t="shared" si="8240"/>
        <v>0</v>
      </c>
      <c r="HX529" s="247">
        <v>0</v>
      </c>
      <c r="HY529" s="247">
        <v>0</v>
      </c>
      <c r="HZ529" s="247">
        <v>0</v>
      </c>
      <c r="IA529" s="247">
        <v>0</v>
      </c>
      <c r="IB529" s="247">
        <v>0</v>
      </c>
      <c r="IC529" s="247">
        <v>0</v>
      </c>
      <c r="ID529" s="247">
        <v>0</v>
      </c>
      <c r="IE529" s="247">
        <v>1</v>
      </c>
      <c r="IF529" s="274">
        <v>0</v>
      </c>
      <c r="IG529" s="274">
        <v>0</v>
      </c>
      <c r="IH529" s="274">
        <v>0</v>
      </c>
      <c r="II529" s="274">
        <v>19</v>
      </c>
      <c r="IJ529" s="247">
        <f t="shared" si="8241"/>
        <v>19</v>
      </c>
      <c r="IK529" s="237">
        <f t="shared" si="8242"/>
        <v>1</v>
      </c>
      <c r="IL529" s="238">
        <f t="shared" si="8243"/>
        <v>0</v>
      </c>
      <c r="IM529" s="259">
        <f t="shared" si="8244"/>
        <v>0</v>
      </c>
      <c r="IN529" s="237">
        <f t="shared" si="8245"/>
        <v>1</v>
      </c>
      <c r="IO529" s="247">
        <f t="shared" si="8246"/>
        <v>0</v>
      </c>
      <c r="IP529" s="237">
        <f t="shared" si="8247"/>
        <v>0</v>
      </c>
      <c r="IQ529" s="247">
        <f t="shared" si="8248"/>
        <v>0</v>
      </c>
      <c r="IR529" s="259">
        <f t="shared" si="8249"/>
        <v>0</v>
      </c>
      <c r="IS529" s="247">
        <v>0</v>
      </c>
      <c r="IT529" s="247">
        <v>0</v>
      </c>
      <c r="IU529" s="247">
        <v>0</v>
      </c>
      <c r="IV529" s="247">
        <v>0</v>
      </c>
      <c r="IW529" s="247">
        <v>0</v>
      </c>
      <c r="IX529" s="247">
        <v>0</v>
      </c>
      <c r="IY529" s="247">
        <v>0</v>
      </c>
      <c r="IZ529" s="247">
        <v>0</v>
      </c>
      <c r="JA529" s="274">
        <v>0</v>
      </c>
      <c r="JB529" s="274">
        <v>0</v>
      </c>
      <c r="JC529" s="274">
        <v>0</v>
      </c>
      <c r="JD529" s="247">
        <f t="shared" si="8250"/>
        <v>241</v>
      </c>
      <c r="JE529" s="247">
        <f t="shared" si="7890"/>
        <v>231</v>
      </c>
      <c r="JF529" s="260">
        <f t="shared" si="7891"/>
        <v>0.95850622406639008</v>
      </c>
      <c r="JG529" s="238">
        <f t="shared" si="7892"/>
        <v>10</v>
      </c>
      <c r="JH529" s="260">
        <f t="shared" si="7893"/>
        <v>4.1493775933609957E-2</v>
      </c>
      <c r="JI529" s="260">
        <f t="shared" si="7894"/>
        <v>0.99170124481327804</v>
      </c>
      <c r="JJ529" s="247">
        <f t="shared" si="8256"/>
        <v>8</v>
      </c>
      <c r="JK529" s="260">
        <f t="shared" si="8257"/>
        <v>3.3195020746887967E-2</v>
      </c>
      <c r="JL529" s="247">
        <f t="shared" si="8258"/>
        <v>2</v>
      </c>
      <c r="JM529" s="260">
        <f t="shared" si="7895"/>
        <v>8.2987551867219917E-3</v>
      </c>
      <c r="JN529" s="247">
        <f t="shared" si="8260"/>
        <v>0</v>
      </c>
      <c r="JO529" s="247">
        <f t="shared" si="8261"/>
        <v>0</v>
      </c>
      <c r="JP529" s="247">
        <f t="shared" si="8262"/>
        <v>2</v>
      </c>
      <c r="JQ529" s="247">
        <f t="shared" si="8263"/>
        <v>0</v>
      </c>
      <c r="JR529" s="247">
        <f t="shared" si="8264"/>
        <v>0</v>
      </c>
      <c r="JS529" s="247">
        <f t="shared" si="8265"/>
        <v>0</v>
      </c>
      <c r="JT529" s="247">
        <f t="shared" si="8266"/>
        <v>0</v>
      </c>
      <c r="JU529" s="247">
        <f t="shared" si="8267"/>
        <v>8</v>
      </c>
      <c r="JV529" s="247">
        <f t="shared" si="8268"/>
        <v>0</v>
      </c>
      <c r="JW529" s="247">
        <f t="shared" si="8269"/>
        <v>3</v>
      </c>
      <c r="JX529" s="247">
        <f t="shared" si="8270"/>
        <v>1</v>
      </c>
    </row>
    <row r="530" spans="1:284" ht="15" customHeight="1">
      <c r="A530" s="269">
        <f t="shared" si="8271"/>
        <v>14</v>
      </c>
      <c r="B530" s="122">
        <v>20020102795</v>
      </c>
      <c r="C530" s="227">
        <f t="shared" ca="1" si="8284"/>
        <v>19</v>
      </c>
      <c r="D530" s="227">
        <f t="shared" ca="1" si="8285"/>
        <v>2</v>
      </c>
      <c r="E530" s="228">
        <f t="shared" si="8286"/>
        <v>36.679452054794524</v>
      </c>
      <c r="F530" s="118">
        <v>5</v>
      </c>
      <c r="G530" s="118">
        <v>6</v>
      </c>
      <c r="H530" s="118">
        <v>1983</v>
      </c>
      <c r="I530" s="115" t="s">
        <v>438</v>
      </c>
      <c r="J530" s="111" t="s">
        <v>825</v>
      </c>
      <c r="K530" s="103" t="s">
        <v>647</v>
      </c>
      <c r="L530" s="247">
        <v>22</v>
      </c>
      <c r="M530" s="247">
        <f t="shared" si="8146"/>
        <v>22</v>
      </c>
      <c r="N530" s="260">
        <f t="shared" si="8147"/>
        <v>1</v>
      </c>
      <c r="O530" s="238">
        <f t="shared" si="8148"/>
        <v>0</v>
      </c>
      <c r="P530" s="260">
        <f t="shared" si="8149"/>
        <v>0</v>
      </c>
      <c r="Q530" s="260">
        <f t="shared" si="8150"/>
        <v>1</v>
      </c>
      <c r="R530" s="247">
        <f t="shared" si="8151"/>
        <v>0</v>
      </c>
      <c r="S530" s="260">
        <f t="shared" si="8152"/>
        <v>0</v>
      </c>
      <c r="T530" s="247">
        <f t="shared" si="8153"/>
        <v>0</v>
      </c>
      <c r="U530" s="260">
        <f t="shared" si="8154"/>
        <v>0</v>
      </c>
      <c r="V530" s="247">
        <v>0</v>
      </c>
      <c r="W530" s="247">
        <v>0</v>
      </c>
      <c r="X530" s="247">
        <v>0</v>
      </c>
      <c r="Y530" s="247">
        <v>0</v>
      </c>
      <c r="Z530" s="247">
        <v>0</v>
      </c>
      <c r="AA530" s="247">
        <v>0</v>
      </c>
      <c r="AB530" s="247">
        <v>0</v>
      </c>
      <c r="AC530" s="247">
        <v>0</v>
      </c>
      <c r="AD530" s="247">
        <v>1</v>
      </c>
      <c r="AE530" s="247">
        <v>1</v>
      </c>
      <c r="AF530" s="247">
        <v>0</v>
      </c>
      <c r="AG530" s="236">
        <v>20</v>
      </c>
      <c r="AH530" s="236">
        <f t="shared" si="8155"/>
        <v>18</v>
      </c>
      <c r="AI530" s="237">
        <f t="shared" si="8156"/>
        <v>0.9</v>
      </c>
      <c r="AJ530" s="238">
        <f t="shared" si="8157"/>
        <v>2</v>
      </c>
      <c r="AK530" s="237">
        <f t="shared" si="8158"/>
        <v>0.1</v>
      </c>
      <c r="AL530" s="237">
        <f t="shared" si="8159"/>
        <v>0.95</v>
      </c>
      <c r="AM530" s="236">
        <f t="shared" si="8160"/>
        <v>1</v>
      </c>
      <c r="AN530" s="237">
        <f t="shared" si="8161"/>
        <v>0.05</v>
      </c>
      <c r="AO530" s="236">
        <f t="shared" si="8162"/>
        <v>1</v>
      </c>
      <c r="AP530" s="237">
        <f t="shared" si="8163"/>
        <v>0.05</v>
      </c>
      <c r="AQ530" s="236">
        <v>0</v>
      </c>
      <c r="AR530" s="236">
        <v>1</v>
      </c>
      <c r="AS530" s="236">
        <v>0</v>
      </c>
      <c r="AT530" s="236">
        <v>0</v>
      </c>
      <c r="AU530" s="236">
        <v>0</v>
      </c>
      <c r="AV530" s="236">
        <v>0</v>
      </c>
      <c r="AW530" s="236">
        <v>0</v>
      </c>
      <c r="AX530" s="236">
        <v>1</v>
      </c>
      <c r="AY530" s="236">
        <v>0</v>
      </c>
      <c r="AZ530" s="236">
        <v>3</v>
      </c>
      <c r="BA530" s="236">
        <v>0</v>
      </c>
      <c r="BB530" s="236">
        <v>21</v>
      </c>
      <c r="BC530" s="236">
        <f t="shared" si="8164"/>
        <v>19</v>
      </c>
      <c r="BD530" s="237">
        <f t="shared" si="8165"/>
        <v>0.90476190476190477</v>
      </c>
      <c r="BE530" s="238">
        <f t="shared" si="8166"/>
        <v>2</v>
      </c>
      <c r="BF530" s="237">
        <f t="shared" si="8167"/>
        <v>9.5238095238095233E-2</v>
      </c>
      <c r="BG530" s="237">
        <f t="shared" si="8168"/>
        <v>1</v>
      </c>
      <c r="BH530" s="236">
        <f t="shared" si="8169"/>
        <v>2</v>
      </c>
      <c r="BI530" s="237">
        <f t="shared" si="8170"/>
        <v>9.5238095238095233E-2</v>
      </c>
      <c r="BJ530" s="236">
        <f t="shared" si="8171"/>
        <v>0</v>
      </c>
      <c r="BK530" s="237">
        <f t="shared" si="8172"/>
        <v>0</v>
      </c>
      <c r="BL530" s="236">
        <v>0</v>
      </c>
      <c r="BM530" s="236">
        <v>0</v>
      </c>
      <c r="BN530" s="236">
        <v>0</v>
      </c>
      <c r="BO530" s="236">
        <v>0</v>
      </c>
      <c r="BP530" s="236">
        <v>0</v>
      </c>
      <c r="BQ530" s="236">
        <v>0</v>
      </c>
      <c r="BR530" s="236">
        <v>0</v>
      </c>
      <c r="BS530" s="236">
        <v>2</v>
      </c>
      <c r="BT530" s="236">
        <v>0</v>
      </c>
      <c r="BU530" s="236">
        <v>0</v>
      </c>
      <c r="BV530" s="236">
        <v>0</v>
      </c>
      <c r="BW530" s="247">
        <v>21</v>
      </c>
      <c r="BX530" s="247">
        <f t="shared" si="8173"/>
        <v>21</v>
      </c>
      <c r="BY530" s="260">
        <f t="shared" si="8174"/>
        <v>1</v>
      </c>
      <c r="BZ530" s="238">
        <f t="shared" si="8175"/>
        <v>0</v>
      </c>
      <c r="CA530" s="260">
        <f t="shared" si="8176"/>
        <v>0</v>
      </c>
      <c r="CB530" s="260">
        <f t="shared" si="8177"/>
        <v>1</v>
      </c>
      <c r="CC530" s="247">
        <f t="shared" si="8178"/>
        <v>0</v>
      </c>
      <c r="CD530" s="260">
        <f t="shared" si="8179"/>
        <v>0</v>
      </c>
      <c r="CE530" s="247">
        <f t="shared" si="8180"/>
        <v>0</v>
      </c>
      <c r="CF530" s="260">
        <f t="shared" si="8181"/>
        <v>0</v>
      </c>
      <c r="CG530" s="247">
        <v>0</v>
      </c>
      <c r="CH530" s="247">
        <v>0</v>
      </c>
      <c r="CI530" s="247">
        <v>0</v>
      </c>
      <c r="CJ530" s="247">
        <v>0</v>
      </c>
      <c r="CK530" s="247">
        <v>0</v>
      </c>
      <c r="CL530" s="247">
        <v>0</v>
      </c>
      <c r="CM530" s="247">
        <v>0</v>
      </c>
      <c r="CN530" s="247">
        <v>0</v>
      </c>
      <c r="CO530" s="247">
        <v>0</v>
      </c>
      <c r="CP530" s="247">
        <v>0</v>
      </c>
      <c r="CQ530" s="247">
        <v>0</v>
      </c>
      <c r="CR530" s="274">
        <v>15</v>
      </c>
      <c r="CS530" s="247">
        <f t="shared" si="8182"/>
        <v>14</v>
      </c>
      <c r="CT530" s="237">
        <f t="shared" si="8183"/>
        <v>0.93333333333333335</v>
      </c>
      <c r="CU530" s="238">
        <f t="shared" si="8184"/>
        <v>1</v>
      </c>
      <c r="CV530" s="259">
        <f t="shared" si="8185"/>
        <v>6.6666666666666666E-2</v>
      </c>
      <c r="CW530" s="237">
        <f t="shared" si="8186"/>
        <v>1</v>
      </c>
      <c r="CX530" s="247">
        <f t="shared" si="7684"/>
        <v>1</v>
      </c>
      <c r="CY530" s="237">
        <f t="shared" si="7769"/>
        <v>6.6666666666666666E-2</v>
      </c>
      <c r="CZ530" s="247">
        <f t="shared" si="7685"/>
        <v>0</v>
      </c>
      <c r="DA530" s="259">
        <f t="shared" si="7770"/>
        <v>0</v>
      </c>
      <c r="DB530" s="247">
        <v>0</v>
      </c>
      <c r="DC530" s="247">
        <v>0</v>
      </c>
      <c r="DD530" s="247">
        <v>0</v>
      </c>
      <c r="DE530" s="247">
        <v>0</v>
      </c>
      <c r="DF530" s="247">
        <v>0</v>
      </c>
      <c r="DG530" s="247">
        <v>0</v>
      </c>
      <c r="DH530" s="247">
        <v>0</v>
      </c>
      <c r="DI530" s="247">
        <v>1</v>
      </c>
      <c r="DJ530" s="274">
        <v>0</v>
      </c>
      <c r="DK530" s="274">
        <v>1</v>
      </c>
      <c r="DL530" s="274">
        <v>0</v>
      </c>
      <c r="DM530" s="274">
        <v>21</v>
      </c>
      <c r="DN530" s="247">
        <f t="shared" si="8187"/>
        <v>21</v>
      </c>
      <c r="DO530" s="237">
        <f t="shared" si="8188"/>
        <v>1</v>
      </c>
      <c r="DP530" s="238">
        <f t="shared" si="8189"/>
        <v>0</v>
      </c>
      <c r="DQ530" s="259">
        <f t="shared" si="8190"/>
        <v>0</v>
      </c>
      <c r="DR530" s="237">
        <f t="shared" si="8191"/>
        <v>1</v>
      </c>
      <c r="DS530" s="247">
        <f t="shared" si="8192"/>
        <v>0</v>
      </c>
      <c r="DT530" s="237">
        <f t="shared" si="8193"/>
        <v>0</v>
      </c>
      <c r="DU530" s="247">
        <f t="shared" si="8194"/>
        <v>0</v>
      </c>
      <c r="DV530" s="259">
        <f t="shared" si="8195"/>
        <v>0</v>
      </c>
      <c r="DW530" s="247">
        <v>0</v>
      </c>
      <c r="DX530" s="247">
        <v>0</v>
      </c>
      <c r="DY530" s="247">
        <v>0</v>
      </c>
      <c r="DZ530" s="247">
        <v>0</v>
      </c>
      <c r="EA530" s="247">
        <v>0</v>
      </c>
      <c r="EB530" s="247">
        <v>0</v>
      </c>
      <c r="EC530" s="247">
        <v>0</v>
      </c>
      <c r="ED530" s="247">
        <v>0</v>
      </c>
      <c r="EE530" s="274">
        <v>0</v>
      </c>
      <c r="EF530" s="274">
        <v>0</v>
      </c>
      <c r="EG530" s="274">
        <v>0</v>
      </c>
      <c r="EH530" s="274">
        <v>22</v>
      </c>
      <c r="EI530" s="247">
        <f t="shared" si="8196"/>
        <v>21</v>
      </c>
      <c r="EJ530" s="237">
        <f t="shared" si="8197"/>
        <v>0.95454545454545459</v>
      </c>
      <c r="EK530" s="238">
        <f t="shared" si="8198"/>
        <v>1</v>
      </c>
      <c r="EL530" s="259">
        <f t="shared" si="8199"/>
        <v>4.5454545454545456E-2</v>
      </c>
      <c r="EM530" s="237">
        <f t="shared" si="8200"/>
        <v>1</v>
      </c>
      <c r="EN530" s="247">
        <f t="shared" si="8201"/>
        <v>1</v>
      </c>
      <c r="EO530" s="237">
        <f t="shared" si="8202"/>
        <v>4.5454545454545456E-2</v>
      </c>
      <c r="EP530" s="247">
        <f t="shared" si="8203"/>
        <v>0</v>
      </c>
      <c r="EQ530" s="259">
        <f t="shared" si="8204"/>
        <v>0</v>
      </c>
      <c r="ER530" s="247">
        <v>0</v>
      </c>
      <c r="ES530" s="247">
        <v>0</v>
      </c>
      <c r="ET530" s="247">
        <v>0</v>
      </c>
      <c r="EU530" s="247">
        <v>0</v>
      </c>
      <c r="EV530" s="247">
        <v>0</v>
      </c>
      <c r="EW530" s="247">
        <v>0</v>
      </c>
      <c r="EX530" s="247">
        <v>0</v>
      </c>
      <c r="EY530" s="247">
        <v>1</v>
      </c>
      <c r="EZ530" s="274">
        <v>0</v>
      </c>
      <c r="FA530" s="274">
        <v>0</v>
      </c>
      <c r="FB530" s="274">
        <v>1</v>
      </c>
      <c r="FC530" s="274">
        <v>18</v>
      </c>
      <c r="FD530" s="247">
        <f t="shared" si="8205"/>
        <v>18</v>
      </c>
      <c r="FE530" s="237">
        <f t="shared" si="8206"/>
        <v>1</v>
      </c>
      <c r="FF530" s="238">
        <f t="shared" si="8207"/>
        <v>0</v>
      </c>
      <c r="FG530" s="259">
        <f t="shared" si="8208"/>
        <v>0</v>
      </c>
      <c r="FH530" s="237">
        <f t="shared" si="8209"/>
        <v>1</v>
      </c>
      <c r="FI530" s="247">
        <f t="shared" si="8210"/>
        <v>0</v>
      </c>
      <c r="FJ530" s="237">
        <f t="shared" si="8211"/>
        <v>0</v>
      </c>
      <c r="FK530" s="247">
        <f t="shared" si="8212"/>
        <v>0</v>
      </c>
      <c r="FL530" s="259">
        <f t="shared" si="8213"/>
        <v>0</v>
      </c>
      <c r="FM530" s="247">
        <v>0</v>
      </c>
      <c r="FN530" s="247">
        <v>0</v>
      </c>
      <c r="FO530" s="247">
        <v>0</v>
      </c>
      <c r="FP530" s="247">
        <v>0</v>
      </c>
      <c r="FQ530" s="247">
        <v>0</v>
      </c>
      <c r="FR530" s="247">
        <v>0</v>
      </c>
      <c r="FS530" s="247">
        <v>0</v>
      </c>
      <c r="FT530" s="247">
        <v>0</v>
      </c>
      <c r="FU530" s="274">
        <v>2</v>
      </c>
      <c r="FV530" s="274">
        <v>0</v>
      </c>
      <c r="FW530" s="274">
        <v>0</v>
      </c>
      <c r="FX530" s="274">
        <v>22</v>
      </c>
      <c r="FY530" s="247">
        <f t="shared" si="8214"/>
        <v>22</v>
      </c>
      <c r="FZ530" s="237">
        <f t="shared" si="8215"/>
        <v>1</v>
      </c>
      <c r="GA530" s="238">
        <f t="shared" si="8216"/>
        <v>0</v>
      </c>
      <c r="GB530" s="259">
        <f t="shared" si="8217"/>
        <v>0</v>
      </c>
      <c r="GC530" s="237">
        <f t="shared" si="8218"/>
        <v>1</v>
      </c>
      <c r="GD530" s="247">
        <f t="shared" si="8219"/>
        <v>0</v>
      </c>
      <c r="GE530" s="237">
        <f t="shared" si="8220"/>
        <v>0</v>
      </c>
      <c r="GF530" s="247">
        <f t="shared" si="8221"/>
        <v>0</v>
      </c>
      <c r="GG530" s="259">
        <f t="shared" si="8222"/>
        <v>0</v>
      </c>
      <c r="GH530" s="247">
        <v>0</v>
      </c>
      <c r="GI530" s="247">
        <v>0</v>
      </c>
      <c r="GJ530" s="247">
        <v>0</v>
      </c>
      <c r="GK530" s="247">
        <v>0</v>
      </c>
      <c r="GL530" s="247">
        <v>0</v>
      </c>
      <c r="GM530" s="247">
        <v>0</v>
      </c>
      <c r="GN530" s="247">
        <v>0</v>
      </c>
      <c r="GO530" s="247">
        <v>0</v>
      </c>
      <c r="GP530" s="274">
        <v>1</v>
      </c>
      <c r="GQ530" s="274">
        <v>0</v>
      </c>
      <c r="GR530" s="274">
        <v>0</v>
      </c>
      <c r="GS530" s="274">
        <v>19</v>
      </c>
      <c r="GT530" s="247">
        <f t="shared" si="8223"/>
        <v>18</v>
      </c>
      <c r="GU530" s="237">
        <f t="shared" si="8224"/>
        <v>0.94736842105263153</v>
      </c>
      <c r="GV530" s="238">
        <f t="shared" si="8225"/>
        <v>1</v>
      </c>
      <c r="GW530" s="259">
        <f t="shared" si="8226"/>
        <v>5.2631578947368418E-2</v>
      </c>
      <c r="GX530" s="237">
        <f t="shared" si="8227"/>
        <v>1</v>
      </c>
      <c r="GY530" s="247">
        <f t="shared" si="8228"/>
        <v>1</v>
      </c>
      <c r="GZ530" s="237">
        <f t="shared" si="8229"/>
        <v>5.2631578947368418E-2</v>
      </c>
      <c r="HA530" s="247">
        <f t="shared" si="8230"/>
        <v>0</v>
      </c>
      <c r="HB530" s="259">
        <f t="shared" si="8231"/>
        <v>0</v>
      </c>
      <c r="HC530" s="247">
        <v>0</v>
      </c>
      <c r="HD530" s="247">
        <v>0</v>
      </c>
      <c r="HE530" s="247">
        <v>0</v>
      </c>
      <c r="HF530" s="247">
        <v>0</v>
      </c>
      <c r="HG530" s="247">
        <v>0</v>
      </c>
      <c r="HH530" s="247">
        <v>0</v>
      </c>
      <c r="HI530" s="247">
        <v>0</v>
      </c>
      <c r="HJ530" s="247">
        <v>1</v>
      </c>
      <c r="HK530" s="274">
        <v>0</v>
      </c>
      <c r="HL530" s="274">
        <v>1</v>
      </c>
      <c r="HM530" s="274">
        <v>0</v>
      </c>
      <c r="HN530" s="274">
        <v>21</v>
      </c>
      <c r="HO530" s="247">
        <f t="shared" si="8232"/>
        <v>20</v>
      </c>
      <c r="HP530" s="237">
        <f t="shared" si="8233"/>
        <v>0.95238095238095233</v>
      </c>
      <c r="HQ530" s="238">
        <f t="shared" si="8234"/>
        <v>1</v>
      </c>
      <c r="HR530" s="259">
        <f t="shared" si="8235"/>
        <v>4.7619047619047616E-2</v>
      </c>
      <c r="HS530" s="237">
        <f t="shared" si="8236"/>
        <v>1</v>
      </c>
      <c r="HT530" s="247">
        <f t="shared" si="8237"/>
        <v>1</v>
      </c>
      <c r="HU530" s="237">
        <f t="shared" si="8238"/>
        <v>4.7619047619047616E-2</v>
      </c>
      <c r="HV530" s="247">
        <f t="shared" si="8239"/>
        <v>0</v>
      </c>
      <c r="HW530" s="259">
        <f t="shared" si="8240"/>
        <v>0</v>
      </c>
      <c r="HX530" s="247">
        <v>0</v>
      </c>
      <c r="HY530" s="247">
        <v>0</v>
      </c>
      <c r="HZ530" s="247">
        <v>0</v>
      </c>
      <c r="IA530" s="247">
        <v>0</v>
      </c>
      <c r="IB530" s="247">
        <v>0</v>
      </c>
      <c r="IC530" s="247">
        <v>0</v>
      </c>
      <c r="ID530" s="247">
        <v>0</v>
      </c>
      <c r="IE530" s="247">
        <v>1</v>
      </c>
      <c r="IF530" s="274">
        <v>0</v>
      </c>
      <c r="IG530" s="274">
        <v>0</v>
      </c>
      <c r="IH530" s="274">
        <v>0</v>
      </c>
      <c r="II530" s="274">
        <v>19</v>
      </c>
      <c r="IJ530" s="247">
        <f t="shared" si="8241"/>
        <v>18</v>
      </c>
      <c r="IK530" s="237">
        <f t="shared" si="8242"/>
        <v>0.94736842105263153</v>
      </c>
      <c r="IL530" s="238">
        <f t="shared" si="8243"/>
        <v>1</v>
      </c>
      <c r="IM530" s="259">
        <f t="shared" si="8244"/>
        <v>5.2631578947368418E-2</v>
      </c>
      <c r="IN530" s="237">
        <f t="shared" si="8245"/>
        <v>1</v>
      </c>
      <c r="IO530" s="247">
        <f t="shared" si="8246"/>
        <v>1</v>
      </c>
      <c r="IP530" s="237">
        <f t="shared" si="8247"/>
        <v>5.2631578947368418E-2</v>
      </c>
      <c r="IQ530" s="247">
        <f t="shared" si="8248"/>
        <v>0</v>
      </c>
      <c r="IR530" s="259">
        <f t="shared" si="8249"/>
        <v>0</v>
      </c>
      <c r="IS530" s="247">
        <v>0</v>
      </c>
      <c r="IT530" s="247">
        <v>0</v>
      </c>
      <c r="IU530" s="247">
        <v>0</v>
      </c>
      <c r="IV530" s="247">
        <v>0</v>
      </c>
      <c r="IW530" s="247">
        <v>0</v>
      </c>
      <c r="IX530" s="247">
        <v>0</v>
      </c>
      <c r="IY530" s="247">
        <v>0</v>
      </c>
      <c r="IZ530" s="247">
        <v>1</v>
      </c>
      <c r="JA530" s="274">
        <v>0</v>
      </c>
      <c r="JB530" s="274">
        <v>0</v>
      </c>
      <c r="JC530" s="274">
        <v>1</v>
      </c>
      <c r="JD530" s="247">
        <f t="shared" si="8250"/>
        <v>241</v>
      </c>
      <c r="JE530" s="247">
        <f t="shared" si="7890"/>
        <v>232</v>
      </c>
      <c r="JF530" s="260">
        <f t="shared" si="7891"/>
        <v>0.96265560165975106</v>
      </c>
      <c r="JG530" s="238">
        <f t="shared" si="7892"/>
        <v>9</v>
      </c>
      <c r="JH530" s="260">
        <f t="shared" si="7893"/>
        <v>3.7344398340248962E-2</v>
      </c>
      <c r="JI530" s="260">
        <f t="shared" si="7894"/>
        <v>0.99585062240663902</v>
      </c>
      <c r="JJ530" s="247">
        <f t="shared" si="8256"/>
        <v>8</v>
      </c>
      <c r="JK530" s="260">
        <f t="shared" si="8257"/>
        <v>3.3195020746887967E-2</v>
      </c>
      <c r="JL530" s="247">
        <f t="shared" si="8258"/>
        <v>1</v>
      </c>
      <c r="JM530" s="260">
        <f t="shared" si="7895"/>
        <v>4.1493775933609959E-3</v>
      </c>
      <c r="JN530" s="247">
        <f t="shared" si="8260"/>
        <v>0</v>
      </c>
      <c r="JO530" s="247">
        <f t="shared" si="8261"/>
        <v>1</v>
      </c>
      <c r="JP530" s="247">
        <f t="shared" si="8262"/>
        <v>0</v>
      </c>
      <c r="JQ530" s="247">
        <f t="shared" si="8263"/>
        <v>0</v>
      </c>
      <c r="JR530" s="247">
        <f t="shared" si="8264"/>
        <v>0</v>
      </c>
      <c r="JS530" s="247">
        <f t="shared" si="8265"/>
        <v>0</v>
      </c>
      <c r="JT530" s="247">
        <f t="shared" si="8266"/>
        <v>0</v>
      </c>
      <c r="JU530" s="247">
        <f t="shared" si="8267"/>
        <v>8</v>
      </c>
      <c r="JV530" s="247">
        <f t="shared" si="8268"/>
        <v>4</v>
      </c>
      <c r="JW530" s="247">
        <f t="shared" si="8269"/>
        <v>6</v>
      </c>
      <c r="JX530" s="247">
        <f t="shared" si="8270"/>
        <v>2</v>
      </c>
    </row>
    <row r="531" spans="1:284" ht="15" customHeight="1">
      <c r="A531" s="269">
        <f t="shared" si="8271"/>
        <v>15</v>
      </c>
      <c r="B531" s="122">
        <v>20120215203</v>
      </c>
      <c r="C531" s="227">
        <f t="shared" ca="1" si="8284"/>
        <v>9</v>
      </c>
      <c r="D531" s="227">
        <f t="shared" ca="1" si="8285"/>
        <v>1</v>
      </c>
      <c r="E531" s="228">
        <f t="shared" si="8286"/>
        <v>28.75068493150685</v>
      </c>
      <c r="F531" s="118">
        <v>8</v>
      </c>
      <c r="G531" s="118">
        <v>5</v>
      </c>
      <c r="H531" s="118">
        <v>1991</v>
      </c>
      <c r="I531" s="115" t="s">
        <v>442</v>
      </c>
      <c r="J531" s="111" t="s">
        <v>825</v>
      </c>
      <c r="K531" s="103" t="s">
        <v>647</v>
      </c>
      <c r="L531" s="247">
        <v>22</v>
      </c>
      <c r="M531" s="247">
        <f t="shared" si="8146"/>
        <v>21</v>
      </c>
      <c r="N531" s="260">
        <f t="shared" si="8147"/>
        <v>0.95454545454545459</v>
      </c>
      <c r="O531" s="238">
        <f t="shared" si="8148"/>
        <v>1</v>
      </c>
      <c r="P531" s="260">
        <f t="shared" si="8149"/>
        <v>4.5454545454545456E-2</v>
      </c>
      <c r="Q531" s="260">
        <f t="shared" si="8150"/>
        <v>0.95454545454545459</v>
      </c>
      <c r="R531" s="247">
        <f t="shared" si="8151"/>
        <v>0</v>
      </c>
      <c r="S531" s="260">
        <f t="shared" si="8152"/>
        <v>0</v>
      </c>
      <c r="T531" s="247">
        <f t="shared" si="8153"/>
        <v>1</v>
      </c>
      <c r="U531" s="260">
        <f t="shared" si="8154"/>
        <v>4.5454545454545456E-2</v>
      </c>
      <c r="V531" s="247">
        <v>0</v>
      </c>
      <c r="W531" s="247">
        <v>0</v>
      </c>
      <c r="X531" s="247">
        <v>1</v>
      </c>
      <c r="Y531" s="247">
        <v>0</v>
      </c>
      <c r="Z531" s="247">
        <v>0</v>
      </c>
      <c r="AA531" s="247">
        <v>0</v>
      </c>
      <c r="AB531" s="247">
        <v>0</v>
      </c>
      <c r="AC531" s="247">
        <v>0</v>
      </c>
      <c r="AD531" s="247">
        <v>0</v>
      </c>
      <c r="AE531" s="247">
        <v>0</v>
      </c>
      <c r="AF531" s="247">
        <v>0</v>
      </c>
      <c r="AG531" s="236">
        <v>20</v>
      </c>
      <c r="AH531" s="236">
        <f t="shared" si="8155"/>
        <v>19</v>
      </c>
      <c r="AI531" s="237">
        <f t="shared" si="8156"/>
        <v>0.95</v>
      </c>
      <c r="AJ531" s="238">
        <f t="shared" si="8157"/>
        <v>1</v>
      </c>
      <c r="AK531" s="237">
        <f t="shared" si="8158"/>
        <v>0.05</v>
      </c>
      <c r="AL531" s="237">
        <f t="shared" si="8159"/>
        <v>0.95</v>
      </c>
      <c r="AM531" s="236">
        <f t="shared" si="8160"/>
        <v>0</v>
      </c>
      <c r="AN531" s="237">
        <f t="shared" si="8161"/>
        <v>0</v>
      </c>
      <c r="AO531" s="236">
        <f t="shared" si="8162"/>
        <v>1</v>
      </c>
      <c r="AP531" s="237">
        <f t="shared" si="8163"/>
        <v>0.05</v>
      </c>
      <c r="AQ531" s="236">
        <v>0</v>
      </c>
      <c r="AR531" s="236">
        <v>1</v>
      </c>
      <c r="AS531" s="236">
        <v>0</v>
      </c>
      <c r="AT531" s="236">
        <v>0</v>
      </c>
      <c r="AU531" s="236">
        <v>0</v>
      </c>
      <c r="AV531" s="236">
        <v>0</v>
      </c>
      <c r="AW531" s="236">
        <v>0</v>
      </c>
      <c r="AX531" s="236">
        <v>0</v>
      </c>
      <c r="AY531" s="236">
        <v>1</v>
      </c>
      <c r="AZ531" s="236">
        <v>0</v>
      </c>
      <c r="BA531" s="236">
        <v>0</v>
      </c>
      <c r="BB531" s="236">
        <v>21</v>
      </c>
      <c r="BC531" s="236">
        <f t="shared" si="8164"/>
        <v>21</v>
      </c>
      <c r="BD531" s="237">
        <f t="shared" si="8165"/>
        <v>1</v>
      </c>
      <c r="BE531" s="238">
        <f t="shared" si="8166"/>
        <v>0</v>
      </c>
      <c r="BF531" s="237">
        <f t="shared" si="8167"/>
        <v>0</v>
      </c>
      <c r="BG531" s="237">
        <f t="shared" si="8168"/>
        <v>1</v>
      </c>
      <c r="BH531" s="236">
        <f t="shared" si="8169"/>
        <v>0</v>
      </c>
      <c r="BI531" s="237">
        <f t="shared" si="8170"/>
        <v>0</v>
      </c>
      <c r="BJ531" s="236">
        <f t="shared" si="8171"/>
        <v>0</v>
      </c>
      <c r="BK531" s="237">
        <f t="shared" si="8172"/>
        <v>0</v>
      </c>
      <c r="BL531" s="236">
        <v>0</v>
      </c>
      <c r="BM531" s="236">
        <v>0</v>
      </c>
      <c r="BN531" s="236">
        <v>0</v>
      </c>
      <c r="BO531" s="236">
        <v>0</v>
      </c>
      <c r="BP531" s="236">
        <v>0</v>
      </c>
      <c r="BQ531" s="236">
        <v>0</v>
      </c>
      <c r="BR531" s="236">
        <v>0</v>
      </c>
      <c r="BS531" s="236">
        <v>0</v>
      </c>
      <c r="BT531" s="236">
        <v>0</v>
      </c>
      <c r="BU531" s="236">
        <v>1</v>
      </c>
      <c r="BV531" s="236">
        <v>0</v>
      </c>
      <c r="BW531" s="247">
        <v>21</v>
      </c>
      <c r="BX531" s="247">
        <f t="shared" si="8173"/>
        <v>20</v>
      </c>
      <c r="BY531" s="260">
        <f t="shared" si="8174"/>
        <v>0.95238095238095233</v>
      </c>
      <c r="BZ531" s="238">
        <f t="shared" si="8175"/>
        <v>1</v>
      </c>
      <c r="CA531" s="260">
        <f t="shared" si="8176"/>
        <v>4.7619047619047616E-2</v>
      </c>
      <c r="CB531" s="260">
        <f t="shared" si="8177"/>
        <v>1</v>
      </c>
      <c r="CC531" s="247">
        <f t="shared" si="8178"/>
        <v>1</v>
      </c>
      <c r="CD531" s="260">
        <f t="shared" si="8179"/>
        <v>4.7619047619047616E-2</v>
      </c>
      <c r="CE531" s="247">
        <f t="shared" si="8180"/>
        <v>0</v>
      </c>
      <c r="CF531" s="260">
        <f t="shared" si="8181"/>
        <v>0</v>
      </c>
      <c r="CG531" s="247">
        <v>0</v>
      </c>
      <c r="CH531" s="247">
        <v>0</v>
      </c>
      <c r="CI531" s="247">
        <v>0</v>
      </c>
      <c r="CJ531" s="247">
        <v>0</v>
      </c>
      <c r="CK531" s="247">
        <v>0</v>
      </c>
      <c r="CL531" s="247">
        <v>0</v>
      </c>
      <c r="CM531" s="247">
        <v>0</v>
      </c>
      <c r="CN531" s="247">
        <v>1</v>
      </c>
      <c r="CO531" s="247">
        <v>0</v>
      </c>
      <c r="CP531" s="247">
        <v>1</v>
      </c>
      <c r="CQ531" s="247">
        <v>0</v>
      </c>
      <c r="CR531" s="274">
        <v>15</v>
      </c>
      <c r="CS531" s="247">
        <f t="shared" si="8182"/>
        <v>15</v>
      </c>
      <c r="CT531" s="237">
        <f t="shared" si="8183"/>
        <v>1</v>
      </c>
      <c r="CU531" s="238">
        <f t="shared" si="8184"/>
        <v>0</v>
      </c>
      <c r="CV531" s="259">
        <f t="shared" si="8185"/>
        <v>0</v>
      </c>
      <c r="CW531" s="237">
        <f t="shared" si="8186"/>
        <v>1</v>
      </c>
      <c r="CX531" s="247">
        <f t="shared" ref="CX531:CX588" si="8287">DE531+DH531+DI531</f>
        <v>0</v>
      </c>
      <c r="CY531" s="237">
        <f t="shared" si="7769"/>
        <v>0</v>
      </c>
      <c r="CZ531" s="247">
        <f t="shared" ref="CZ531:CZ588" si="8288">DB531+DC531+DD531+DF531+DG531</f>
        <v>0</v>
      </c>
      <c r="DA531" s="259">
        <f t="shared" si="7770"/>
        <v>0</v>
      </c>
      <c r="DB531" s="247">
        <v>0</v>
      </c>
      <c r="DC531" s="247">
        <v>0</v>
      </c>
      <c r="DD531" s="247">
        <v>0</v>
      </c>
      <c r="DE531" s="247">
        <v>0</v>
      </c>
      <c r="DF531" s="247">
        <v>0</v>
      </c>
      <c r="DG531" s="247">
        <v>0</v>
      </c>
      <c r="DH531" s="247">
        <v>0</v>
      </c>
      <c r="DI531" s="247">
        <v>0</v>
      </c>
      <c r="DJ531" s="274">
        <v>0</v>
      </c>
      <c r="DK531" s="274">
        <v>0</v>
      </c>
      <c r="DL531" s="274">
        <v>0</v>
      </c>
      <c r="DM531" s="274">
        <v>21</v>
      </c>
      <c r="DN531" s="247">
        <f t="shared" si="8187"/>
        <v>21</v>
      </c>
      <c r="DO531" s="237">
        <f t="shared" si="8188"/>
        <v>1</v>
      </c>
      <c r="DP531" s="238">
        <f t="shared" si="8189"/>
        <v>0</v>
      </c>
      <c r="DQ531" s="259">
        <f t="shared" si="8190"/>
        <v>0</v>
      </c>
      <c r="DR531" s="237">
        <f t="shared" si="8191"/>
        <v>1</v>
      </c>
      <c r="DS531" s="247">
        <f t="shared" si="8192"/>
        <v>0</v>
      </c>
      <c r="DT531" s="237">
        <f t="shared" si="8193"/>
        <v>0</v>
      </c>
      <c r="DU531" s="247">
        <f t="shared" si="8194"/>
        <v>0</v>
      </c>
      <c r="DV531" s="259">
        <f t="shared" si="8195"/>
        <v>0</v>
      </c>
      <c r="DW531" s="247">
        <v>0</v>
      </c>
      <c r="DX531" s="247">
        <v>0</v>
      </c>
      <c r="DY531" s="247">
        <v>0</v>
      </c>
      <c r="DZ531" s="247">
        <v>0</v>
      </c>
      <c r="EA531" s="247">
        <v>0</v>
      </c>
      <c r="EB531" s="247">
        <v>0</v>
      </c>
      <c r="EC531" s="247">
        <v>0</v>
      </c>
      <c r="ED531" s="247">
        <v>0</v>
      </c>
      <c r="EE531" s="274">
        <v>0</v>
      </c>
      <c r="EF531" s="274">
        <v>0</v>
      </c>
      <c r="EG531" s="274">
        <v>0</v>
      </c>
      <c r="EH531" s="274">
        <v>22</v>
      </c>
      <c r="EI531" s="247">
        <f t="shared" si="8196"/>
        <v>22</v>
      </c>
      <c r="EJ531" s="237">
        <f t="shared" si="8197"/>
        <v>1</v>
      </c>
      <c r="EK531" s="238">
        <f t="shared" si="8198"/>
        <v>0</v>
      </c>
      <c r="EL531" s="259">
        <f t="shared" si="8199"/>
        <v>0</v>
      </c>
      <c r="EM531" s="237">
        <f t="shared" si="8200"/>
        <v>1</v>
      </c>
      <c r="EN531" s="247">
        <f t="shared" si="8201"/>
        <v>0</v>
      </c>
      <c r="EO531" s="237">
        <f t="shared" si="8202"/>
        <v>0</v>
      </c>
      <c r="EP531" s="247">
        <f t="shared" si="8203"/>
        <v>0</v>
      </c>
      <c r="EQ531" s="259">
        <f t="shared" si="8204"/>
        <v>0</v>
      </c>
      <c r="ER531" s="247">
        <v>0</v>
      </c>
      <c r="ES531" s="247">
        <v>0</v>
      </c>
      <c r="ET531" s="247">
        <v>0</v>
      </c>
      <c r="EU531" s="247">
        <v>0</v>
      </c>
      <c r="EV531" s="247">
        <v>0</v>
      </c>
      <c r="EW531" s="247">
        <v>0</v>
      </c>
      <c r="EX531" s="247">
        <v>0</v>
      </c>
      <c r="EY531" s="247">
        <v>0</v>
      </c>
      <c r="EZ531" s="274">
        <v>0</v>
      </c>
      <c r="FA531" s="274">
        <v>0</v>
      </c>
      <c r="FB531" s="274">
        <v>0</v>
      </c>
      <c r="FC531" s="274">
        <v>18</v>
      </c>
      <c r="FD531" s="247">
        <f t="shared" si="8205"/>
        <v>18</v>
      </c>
      <c r="FE531" s="237">
        <f t="shared" si="8206"/>
        <v>1</v>
      </c>
      <c r="FF531" s="238">
        <f t="shared" si="8207"/>
        <v>0</v>
      </c>
      <c r="FG531" s="259">
        <f t="shared" si="8208"/>
        <v>0</v>
      </c>
      <c r="FH531" s="237">
        <f t="shared" si="8209"/>
        <v>1</v>
      </c>
      <c r="FI531" s="247">
        <f t="shared" si="8210"/>
        <v>0</v>
      </c>
      <c r="FJ531" s="237">
        <f t="shared" si="8211"/>
        <v>0</v>
      </c>
      <c r="FK531" s="247">
        <f t="shared" si="8212"/>
        <v>0</v>
      </c>
      <c r="FL531" s="259">
        <f t="shared" si="8213"/>
        <v>0</v>
      </c>
      <c r="FM531" s="247">
        <v>0</v>
      </c>
      <c r="FN531" s="247">
        <v>0</v>
      </c>
      <c r="FO531" s="247">
        <v>0</v>
      </c>
      <c r="FP531" s="247">
        <v>0</v>
      </c>
      <c r="FQ531" s="247">
        <v>0</v>
      </c>
      <c r="FR531" s="247">
        <v>0</v>
      </c>
      <c r="FS531" s="247">
        <v>0</v>
      </c>
      <c r="FT531" s="247">
        <v>0</v>
      </c>
      <c r="FU531" s="274">
        <v>0</v>
      </c>
      <c r="FV531" s="274">
        <v>0</v>
      </c>
      <c r="FW531" s="274">
        <v>0</v>
      </c>
      <c r="FX531" s="274">
        <v>22</v>
      </c>
      <c r="FY531" s="247">
        <f t="shared" si="8214"/>
        <v>22</v>
      </c>
      <c r="FZ531" s="237">
        <f t="shared" si="8215"/>
        <v>1</v>
      </c>
      <c r="GA531" s="238">
        <f t="shared" si="8216"/>
        <v>0</v>
      </c>
      <c r="GB531" s="259">
        <f t="shared" si="8217"/>
        <v>0</v>
      </c>
      <c r="GC531" s="237">
        <f t="shared" si="8218"/>
        <v>1</v>
      </c>
      <c r="GD531" s="247">
        <f t="shared" si="8219"/>
        <v>0</v>
      </c>
      <c r="GE531" s="237">
        <f t="shared" si="8220"/>
        <v>0</v>
      </c>
      <c r="GF531" s="247">
        <f t="shared" si="8221"/>
        <v>0</v>
      </c>
      <c r="GG531" s="259">
        <f t="shared" si="8222"/>
        <v>0</v>
      </c>
      <c r="GH531" s="247">
        <v>0</v>
      </c>
      <c r="GI531" s="247">
        <v>0</v>
      </c>
      <c r="GJ531" s="247">
        <v>0</v>
      </c>
      <c r="GK531" s="247">
        <v>0</v>
      </c>
      <c r="GL531" s="247">
        <v>0</v>
      </c>
      <c r="GM531" s="247">
        <v>0</v>
      </c>
      <c r="GN531" s="247">
        <v>0</v>
      </c>
      <c r="GO531" s="247">
        <v>0</v>
      </c>
      <c r="GP531" s="274">
        <v>0</v>
      </c>
      <c r="GQ531" s="274">
        <v>0</v>
      </c>
      <c r="GR531" s="274">
        <v>0</v>
      </c>
      <c r="GS531" s="274">
        <v>19</v>
      </c>
      <c r="GT531" s="247">
        <f t="shared" si="8223"/>
        <v>15</v>
      </c>
      <c r="GU531" s="237">
        <f t="shared" si="8224"/>
        <v>0.78947368421052633</v>
      </c>
      <c r="GV531" s="238">
        <f t="shared" si="8225"/>
        <v>4</v>
      </c>
      <c r="GW531" s="259">
        <f t="shared" si="8226"/>
        <v>0.21052631578947367</v>
      </c>
      <c r="GX531" s="237">
        <f t="shared" si="8227"/>
        <v>1</v>
      </c>
      <c r="GY531" s="247">
        <f t="shared" si="8228"/>
        <v>4</v>
      </c>
      <c r="GZ531" s="237">
        <f t="shared" si="8229"/>
        <v>0.21052631578947367</v>
      </c>
      <c r="HA531" s="247">
        <f t="shared" si="8230"/>
        <v>0</v>
      </c>
      <c r="HB531" s="259">
        <f t="shared" si="8231"/>
        <v>0</v>
      </c>
      <c r="HC531" s="247">
        <v>0</v>
      </c>
      <c r="HD531" s="247">
        <v>0</v>
      </c>
      <c r="HE531" s="247">
        <v>0</v>
      </c>
      <c r="HF531" s="247">
        <v>0</v>
      </c>
      <c r="HG531" s="247">
        <v>0</v>
      </c>
      <c r="HH531" s="247">
        <v>0</v>
      </c>
      <c r="HI531" s="247">
        <v>0</v>
      </c>
      <c r="HJ531" s="247">
        <v>4</v>
      </c>
      <c r="HK531" s="274">
        <v>0</v>
      </c>
      <c r="HL531" s="274">
        <v>1</v>
      </c>
      <c r="HM531" s="274">
        <v>0</v>
      </c>
      <c r="HN531" s="274">
        <v>21</v>
      </c>
      <c r="HO531" s="247">
        <f t="shared" si="8232"/>
        <v>20</v>
      </c>
      <c r="HP531" s="237">
        <f t="shared" si="8233"/>
        <v>0.95238095238095233</v>
      </c>
      <c r="HQ531" s="238">
        <f t="shared" si="8234"/>
        <v>1</v>
      </c>
      <c r="HR531" s="259">
        <f t="shared" si="8235"/>
        <v>4.7619047619047616E-2</v>
      </c>
      <c r="HS531" s="237">
        <f t="shared" si="8236"/>
        <v>1</v>
      </c>
      <c r="HT531" s="247">
        <f t="shared" si="8237"/>
        <v>1</v>
      </c>
      <c r="HU531" s="237">
        <f t="shared" si="8238"/>
        <v>4.7619047619047616E-2</v>
      </c>
      <c r="HV531" s="247">
        <f t="shared" si="8239"/>
        <v>0</v>
      </c>
      <c r="HW531" s="259">
        <f t="shared" si="8240"/>
        <v>0</v>
      </c>
      <c r="HX531" s="247">
        <v>0</v>
      </c>
      <c r="HY531" s="247">
        <v>0</v>
      </c>
      <c r="HZ531" s="247">
        <v>0</v>
      </c>
      <c r="IA531" s="247">
        <v>0</v>
      </c>
      <c r="IB531" s="247">
        <v>0</v>
      </c>
      <c r="IC531" s="247">
        <v>0</v>
      </c>
      <c r="ID531" s="247">
        <v>0</v>
      </c>
      <c r="IE531" s="247">
        <v>1</v>
      </c>
      <c r="IF531" s="274">
        <v>0</v>
      </c>
      <c r="IG531" s="274">
        <v>0</v>
      </c>
      <c r="IH531" s="274">
        <v>0</v>
      </c>
      <c r="II531" s="274">
        <v>19</v>
      </c>
      <c r="IJ531" s="247">
        <f t="shared" si="8241"/>
        <v>17</v>
      </c>
      <c r="IK531" s="237">
        <f t="shared" si="8242"/>
        <v>0.89473684210526316</v>
      </c>
      <c r="IL531" s="238">
        <f t="shared" si="8243"/>
        <v>2</v>
      </c>
      <c r="IM531" s="259">
        <f t="shared" si="8244"/>
        <v>0.10526315789473684</v>
      </c>
      <c r="IN531" s="237">
        <f t="shared" si="8245"/>
        <v>1</v>
      </c>
      <c r="IO531" s="247">
        <f t="shared" si="8246"/>
        <v>2</v>
      </c>
      <c r="IP531" s="237">
        <f t="shared" si="8247"/>
        <v>0.10526315789473684</v>
      </c>
      <c r="IQ531" s="247">
        <f t="shared" si="8248"/>
        <v>0</v>
      </c>
      <c r="IR531" s="259">
        <f t="shared" si="8249"/>
        <v>0</v>
      </c>
      <c r="IS531" s="247">
        <v>0</v>
      </c>
      <c r="IT531" s="247">
        <v>0</v>
      </c>
      <c r="IU531" s="247">
        <v>0</v>
      </c>
      <c r="IV531" s="247">
        <v>0</v>
      </c>
      <c r="IW531" s="247">
        <v>0</v>
      </c>
      <c r="IX531" s="247">
        <v>0</v>
      </c>
      <c r="IY531" s="247">
        <v>0</v>
      </c>
      <c r="IZ531" s="247">
        <v>2</v>
      </c>
      <c r="JA531" s="274">
        <v>0</v>
      </c>
      <c r="JB531" s="274">
        <v>0</v>
      </c>
      <c r="JC531" s="274">
        <v>1</v>
      </c>
      <c r="JD531" s="247">
        <f t="shared" si="8250"/>
        <v>241</v>
      </c>
      <c r="JE531" s="247">
        <f t="shared" si="7890"/>
        <v>231</v>
      </c>
      <c r="JF531" s="260">
        <f t="shared" si="7891"/>
        <v>0.95850622406639008</v>
      </c>
      <c r="JG531" s="238">
        <f t="shared" si="7892"/>
        <v>10</v>
      </c>
      <c r="JH531" s="260">
        <f t="shared" si="7893"/>
        <v>4.1493775933609957E-2</v>
      </c>
      <c r="JI531" s="260">
        <f t="shared" si="7894"/>
        <v>0.99170124481327804</v>
      </c>
      <c r="JJ531" s="247">
        <f t="shared" si="8256"/>
        <v>8</v>
      </c>
      <c r="JK531" s="260">
        <f t="shared" si="8257"/>
        <v>3.3195020746887967E-2</v>
      </c>
      <c r="JL531" s="247">
        <f t="shared" si="8258"/>
        <v>2</v>
      </c>
      <c r="JM531" s="260">
        <f t="shared" si="7895"/>
        <v>8.2987551867219917E-3</v>
      </c>
      <c r="JN531" s="247">
        <f t="shared" si="8260"/>
        <v>0</v>
      </c>
      <c r="JO531" s="247">
        <f t="shared" si="8261"/>
        <v>1</v>
      </c>
      <c r="JP531" s="247">
        <f t="shared" si="8262"/>
        <v>1</v>
      </c>
      <c r="JQ531" s="247">
        <f t="shared" si="8263"/>
        <v>0</v>
      </c>
      <c r="JR531" s="247">
        <f t="shared" si="8264"/>
        <v>0</v>
      </c>
      <c r="JS531" s="247">
        <f t="shared" si="8265"/>
        <v>0</v>
      </c>
      <c r="JT531" s="247">
        <f t="shared" si="8266"/>
        <v>0</v>
      </c>
      <c r="JU531" s="247">
        <f t="shared" si="8267"/>
        <v>8</v>
      </c>
      <c r="JV531" s="247">
        <f t="shared" si="8268"/>
        <v>1</v>
      </c>
      <c r="JW531" s="247">
        <f t="shared" si="8269"/>
        <v>3</v>
      </c>
      <c r="JX531" s="247">
        <f t="shared" si="8270"/>
        <v>1</v>
      </c>
    </row>
    <row r="532" spans="1:284" ht="15" customHeight="1">
      <c r="A532" s="301">
        <f t="shared" si="8271"/>
        <v>16</v>
      </c>
      <c r="B532" s="122">
        <v>20051013076</v>
      </c>
      <c r="C532" s="227">
        <f t="shared" ca="1" si="8281"/>
        <v>15</v>
      </c>
      <c r="D532" s="227">
        <f t="shared" ca="1" si="8282"/>
        <v>5</v>
      </c>
      <c r="E532" s="228">
        <f t="shared" si="8283"/>
        <v>37.649315068493152</v>
      </c>
      <c r="F532" s="118">
        <v>16</v>
      </c>
      <c r="G532" s="118">
        <v>6</v>
      </c>
      <c r="H532" s="118">
        <v>1982</v>
      </c>
      <c r="I532" s="115" t="s">
        <v>439</v>
      </c>
      <c r="J532" s="111" t="s">
        <v>826</v>
      </c>
      <c r="K532" s="103" t="s">
        <v>647</v>
      </c>
      <c r="L532" s="247">
        <v>22</v>
      </c>
      <c r="M532" s="247">
        <f t="shared" si="8146"/>
        <v>17</v>
      </c>
      <c r="N532" s="260">
        <f t="shared" si="8147"/>
        <v>0.77272727272727271</v>
      </c>
      <c r="O532" s="238">
        <f t="shared" si="8148"/>
        <v>5</v>
      </c>
      <c r="P532" s="260">
        <f t="shared" si="8149"/>
        <v>0.22727272727272727</v>
      </c>
      <c r="Q532" s="260">
        <f t="shared" si="8150"/>
        <v>0.90909090909090906</v>
      </c>
      <c r="R532" s="247">
        <f t="shared" si="8151"/>
        <v>3</v>
      </c>
      <c r="S532" s="260">
        <f t="shared" si="8152"/>
        <v>0.13636363636363635</v>
      </c>
      <c r="T532" s="247">
        <f t="shared" si="8153"/>
        <v>2</v>
      </c>
      <c r="U532" s="260">
        <f t="shared" si="8154"/>
        <v>9.0909090909090912E-2</v>
      </c>
      <c r="V532" s="247">
        <v>0</v>
      </c>
      <c r="W532" s="247">
        <v>0</v>
      </c>
      <c r="X532" s="247">
        <v>2</v>
      </c>
      <c r="Y532" s="247">
        <v>0</v>
      </c>
      <c r="Z532" s="247">
        <v>0</v>
      </c>
      <c r="AA532" s="247">
        <v>0</v>
      </c>
      <c r="AB532" s="247">
        <v>0</v>
      </c>
      <c r="AC532" s="247">
        <v>3</v>
      </c>
      <c r="AD532" s="247">
        <v>0</v>
      </c>
      <c r="AE532" s="247">
        <v>0</v>
      </c>
      <c r="AF532" s="247">
        <v>0</v>
      </c>
      <c r="AG532" s="236">
        <v>20</v>
      </c>
      <c r="AH532" s="236">
        <f t="shared" si="8155"/>
        <v>20</v>
      </c>
      <c r="AI532" s="237">
        <f t="shared" si="8156"/>
        <v>1</v>
      </c>
      <c r="AJ532" s="238">
        <f t="shared" si="8157"/>
        <v>0</v>
      </c>
      <c r="AK532" s="237">
        <f t="shared" si="8158"/>
        <v>0</v>
      </c>
      <c r="AL532" s="237">
        <f t="shared" si="8159"/>
        <v>1</v>
      </c>
      <c r="AM532" s="236">
        <f t="shared" si="8160"/>
        <v>0</v>
      </c>
      <c r="AN532" s="237">
        <f t="shared" si="8161"/>
        <v>0</v>
      </c>
      <c r="AO532" s="236">
        <f t="shared" si="8162"/>
        <v>0</v>
      </c>
      <c r="AP532" s="237">
        <f t="shared" si="8163"/>
        <v>0</v>
      </c>
      <c r="AQ532" s="236">
        <v>0</v>
      </c>
      <c r="AR532" s="236">
        <v>0</v>
      </c>
      <c r="AS532" s="236">
        <v>0</v>
      </c>
      <c r="AT532" s="236">
        <v>0</v>
      </c>
      <c r="AU532" s="236">
        <v>0</v>
      </c>
      <c r="AV532" s="236">
        <v>0</v>
      </c>
      <c r="AW532" s="236">
        <v>0</v>
      </c>
      <c r="AX532" s="236">
        <v>0</v>
      </c>
      <c r="AY532" s="236">
        <v>0</v>
      </c>
      <c r="AZ532" s="236">
        <v>1</v>
      </c>
      <c r="BA532" s="236">
        <v>0</v>
      </c>
      <c r="BB532" s="236">
        <v>21</v>
      </c>
      <c r="BC532" s="236">
        <f t="shared" si="8164"/>
        <v>20</v>
      </c>
      <c r="BD532" s="237">
        <f t="shared" si="8165"/>
        <v>0.95238095238095233</v>
      </c>
      <c r="BE532" s="238">
        <f t="shared" si="8166"/>
        <v>1</v>
      </c>
      <c r="BF532" s="237">
        <f t="shared" si="8167"/>
        <v>4.7619047619047616E-2</v>
      </c>
      <c r="BG532" s="237">
        <f t="shared" si="8168"/>
        <v>1</v>
      </c>
      <c r="BH532" s="236">
        <f t="shared" si="8169"/>
        <v>1</v>
      </c>
      <c r="BI532" s="237">
        <f t="shared" si="8170"/>
        <v>4.7619047619047616E-2</v>
      </c>
      <c r="BJ532" s="236">
        <f t="shared" si="8171"/>
        <v>0</v>
      </c>
      <c r="BK532" s="237">
        <f t="shared" si="8172"/>
        <v>0</v>
      </c>
      <c r="BL532" s="236">
        <v>0</v>
      </c>
      <c r="BM532" s="236">
        <v>0</v>
      </c>
      <c r="BN532" s="236">
        <v>0</v>
      </c>
      <c r="BO532" s="236">
        <v>0</v>
      </c>
      <c r="BP532" s="236">
        <v>0</v>
      </c>
      <c r="BQ532" s="236">
        <v>0</v>
      </c>
      <c r="BR532" s="236">
        <v>0</v>
      </c>
      <c r="BS532" s="236">
        <v>1</v>
      </c>
      <c r="BT532" s="236">
        <v>0</v>
      </c>
      <c r="BU532" s="236">
        <v>0</v>
      </c>
      <c r="BV532" s="236">
        <v>0</v>
      </c>
      <c r="BW532" s="247">
        <v>21</v>
      </c>
      <c r="BX532" s="247">
        <f t="shared" si="8173"/>
        <v>20</v>
      </c>
      <c r="BY532" s="260">
        <f t="shared" si="8174"/>
        <v>0.95238095238095233</v>
      </c>
      <c r="BZ532" s="238">
        <f t="shared" si="8175"/>
        <v>1</v>
      </c>
      <c r="CA532" s="260">
        <f t="shared" si="8176"/>
        <v>4.7619047619047616E-2</v>
      </c>
      <c r="CB532" s="260">
        <f t="shared" si="8177"/>
        <v>1</v>
      </c>
      <c r="CC532" s="247">
        <f t="shared" si="8178"/>
        <v>1</v>
      </c>
      <c r="CD532" s="260">
        <f t="shared" si="8179"/>
        <v>4.7619047619047616E-2</v>
      </c>
      <c r="CE532" s="247">
        <f t="shared" si="8180"/>
        <v>0</v>
      </c>
      <c r="CF532" s="260">
        <f t="shared" si="8181"/>
        <v>0</v>
      </c>
      <c r="CG532" s="247">
        <v>0</v>
      </c>
      <c r="CH532" s="247">
        <v>0</v>
      </c>
      <c r="CI532" s="247">
        <v>0</v>
      </c>
      <c r="CJ532" s="247">
        <v>0</v>
      </c>
      <c r="CK532" s="247">
        <v>0</v>
      </c>
      <c r="CL532" s="247">
        <v>0</v>
      </c>
      <c r="CM532" s="247">
        <v>0</v>
      </c>
      <c r="CN532" s="247">
        <v>1</v>
      </c>
      <c r="CO532" s="247">
        <v>0</v>
      </c>
      <c r="CP532" s="247">
        <v>0</v>
      </c>
      <c r="CQ532" s="247">
        <v>0</v>
      </c>
      <c r="CR532" s="274">
        <v>15</v>
      </c>
      <c r="CS532" s="247">
        <f t="shared" si="8182"/>
        <v>15</v>
      </c>
      <c r="CT532" s="237">
        <f t="shared" si="8183"/>
        <v>1</v>
      </c>
      <c r="CU532" s="238">
        <f t="shared" si="8184"/>
        <v>0</v>
      </c>
      <c r="CV532" s="259">
        <f t="shared" si="8185"/>
        <v>0</v>
      </c>
      <c r="CW532" s="237">
        <f t="shared" si="8186"/>
        <v>1</v>
      </c>
      <c r="CX532" s="247">
        <f t="shared" si="8287"/>
        <v>0</v>
      </c>
      <c r="CY532" s="237">
        <f t="shared" si="7769"/>
        <v>0</v>
      </c>
      <c r="CZ532" s="247">
        <f t="shared" si="8288"/>
        <v>0</v>
      </c>
      <c r="DA532" s="259">
        <f t="shared" si="7770"/>
        <v>0</v>
      </c>
      <c r="DB532" s="247">
        <v>0</v>
      </c>
      <c r="DC532" s="247">
        <v>0</v>
      </c>
      <c r="DD532" s="247">
        <v>0</v>
      </c>
      <c r="DE532" s="247">
        <v>0</v>
      </c>
      <c r="DF532" s="247">
        <v>0</v>
      </c>
      <c r="DG532" s="247">
        <v>0</v>
      </c>
      <c r="DH532" s="247">
        <v>0</v>
      </c>
      <c r="DI532" s="247">
        <v>0</v>
      </c>
      <c r="DJ532" s="274">
        <v>0</v>
      </c>
      <c r="DK532" s="274">
        <v>1</v>
      </c>
      <c r="DL532" s="274">
        <v>0</v>
      </c>
      <c r="DM532" s="274">
        <v>21</v>
      </c>
      <c r="DN532" s="247">
        <f t="shared" si="8187"/>
        <v>21</v>
      </c>
      <c r="DO532" s="237">
        <f t="shared" si="8188"/>
        <v>1</v>
      </c>
      <c r="DP532" s="238">
        <f t="shared" si="8189"/>
        <v>0</v>
      </c>
      <c r="DQ532" s="259">
        <f t="shared" si="8190"/>
        <v>0</v>
      </c>
      <c r="DR532" s="237">
        <f t="shared" si="8191"/>
        <v>1</v>
      </c>
      <c r="DS532" s="247">
        <f t="shared" si="8192"/>
        <v>0</v>
      </c>
      <c r="DT532" s="237">
        <f t="shared" si="8193"/>
        <v>0</v>
      </c>
      <c r="DU532" s="247">
        <f t="shared" si="8194"/>
        <v>0</v>
      </c>
      <c r="DV532" s="259">
        <f t="shared" si="8195"/>
        <v>0</v>
      </c>
      <c r="DW532" s="247">
        <v>0</v>
      </c>
      <c r="DX532" s="247">
        <v>0</v>
      </c>
      <c r="DY532" s="247">
        <v>0</v>
      </c>
      <c r="DZ532" s="247">
        <v>0</v>
      </c>
      <c r="EA532" s="247">
        <v>0</v>
      </c>
      <c r="EB532" s="247">
        <v>0</v>
      </c>
      <c r="EC532" s="247">
        <v>0</v>
      </c>
      <c r="ED532" s="247">
        <v>0</v>
      </c>
      <c r="EE532" s="274">
        <v>0</v>
      </c>
      <c r="EF532" s="274">
        <v>1</v>
      </c>
      <c r="EG532" s="274">
        <v>0</v>
      </c>
      <c r="EH532" s="274">
        <v>22</v>
      </c>
      <c r="EI532" s="247">
        <f t="shared" si="8196"/>
        <v>20</v>
      </c>
      <c r="EJ532" s="237">
        <f t="shared" si="8197"/>
        <v>0.90909090909090906</v>
      </c>
      <c r="EK532" s="238">
        <f t="shared" si="8198"/>
        <v>2</v>
      </c>
      <c r="EL532" s="259">
        <f t="shared" si="8199"/>
        <v>9.0909090909090912E-2</v>
      </c>
      <c r="EM532" s="237">
        <f t="shared" si="8200"/>
        <v>1</v>
      </c>
      <c r="EN532" s="247">
        <f t="shared" si="8201"/>
        <v>2</v>
      </c>
      <c r="EO532" s="237">
        <f t="shared" si="8202"/>
        <v>9.0909090909090912E-2</v>
      </c>
      <c r="EP532" s="247">
        <f t="shared" si="8203"/>
        <v>0</v>
      </c>
      <c r="EQ532" s="259">
        <f t="shared" si="8204"/>
        <v>0</v>
      </c>
      <c r="ER532" s="247">
        <v>0</v>
      </c>
      <c r="ES532" s="247">
        <v>0</v>
      </c>
      <c r="ET532" s="247">
        <v>0</v>
      </c>
      <c r="EU532" s="247">
        <v>0</v>
      </c>
      <c r="EV532" s="247">
        <v>0</v>
      </c>
      <c r="EW532" s="247">
        <v>0</v>
      </c>
      <c r="EX532" s="247">
        <v>0</v>
      </c>
      <c r="EY532" s="247">
        <v>2</v>
      </c>
      <c r="EZ532" s="274">
        <v>0</v>
      </c>
      <c r="FA532" s="274">
        <v>1</v>
      </c>
      <c r="FB532" s="274">
        <v>0</v>
      </c>
      <c r="FC532" s="274">
        <v>18</v>
      </c>
      <c r="FD532" s="247">
        <f t="shared" si="8205"/>
        <v>15</v>
      </c>
      <c r="FE532" s="237">
        <f t="shared" si="8206"/>
        <v>0.83333333333333337</v>
      </c>
      <c r="FF532" s="238">
        <f t="shared" si="8207"/>
        <v>3</v>
      </c>
      <c r="FG532" s="259">
        <f t="shared" si="8208"/>
        <v>0.16666666666666666</v>
      </c>
      <c r="FH532" s="237">
        <f t="shared" si="8209"/>
        <v>0.94444444444444442</v>
      </c>
      <c r="FI532" s="247">
        <f t="shared" si="8210"/>
        <v>2</v>
      </c>
      <c r="FJ532" s="237">
        <f t="shared" si="8211"/>
        <v>0.1111111111111111</v>
      </c>
      <c r="FK532" s="247">
        <f t="shared" si="8212"/>
        <v>1</v>
      </c>
      <c r="FL532" s="259">
        <f t="shared" si="8213"/>
        <v>5.5555555555555552E-2</v>
      </c>
      <c r="FM532" s="247">
        <v>0</v>
      </c>
      <c r="FN532" s="247">
        <v>0</v>
      </c>
      <c r="FO532" s="247">
        <v>1</v>
      </c>
      <c r="FP532" s="247">
        <v>0</v>
      </c>
      <c r="FQ532" s="247">
        <v>0</v>
      </c>
      <c r="FR532" s="247">
        <v>0</v>
      </c>
      <c r="FS532" s="247">
        <v>0</v>
      </c>
      <c r="FT532" s="247">
        <v>2</v>
      </c>
      <c r="FU532" s="274">
        <v>0</v>
      </c>
      <c r="FV532" s="274">
        <v>1</v>
      </c>
      <c r="FW532" s="274">
        <v>0</v>
      </c>
      <c r="FX532" s="274">
        <v>22</v>
      </c>
      <c r="FY532" s="247">
        <f t="shared" si="8214"/>
        <v>17</v>
      </c>
      <c r="FZ532" s="237">
        <f t="shared" si="8215"/>
        <v>0.77272727272727271</v>
      </c>
      <c r="GA532" s="238">
        <f t="shared" si="8216"/>
        <v>5</v>
      </c>
      <c r="GB532" s="259">
        <f t="shared" si="8217"/>
        <v>0.22727272727272727</v>
      </c>
      <c r="GC532" s="237">
        <f t="shared" si="8218"/>
        <v>0.77272727272727271</v>
      </c>
      <c r="GD532" s="247">
        <f t="shared" si="8219"/>
        <v>0</v>
      </c>
      <c r="GE532" s="237">
        <f t="shared" si="8220"/>
        <v>0</v>
      </c>
      <c r="GF532" s="247">
        <f t="shared" si="8221"/>
        <v>5</v>
      </c>
      <c r="GG532" s="259">
        <f t="shared" si="8222"/>
        <v>0.22727272727272727</v>
      </c>
      <c r="GH532" s="247">
        <v>0</v>
      </c>
      <c r="GI532" s="247">
        <v>0</v>
      </c>
      <c r="GJ532" s="247">
        <v>5</v>
      </c>
      <c r="GK532" s="247">
        <v>0</v>
      </c>
      <c r="GL532" s="247">
        <v>0</v>
      </c>
      <c r="GM532" s="247">
        <v>0</v>
      </c>
      <c r="GN532" s="247">
        <v>0</v>
      </c>
      <c r="GO532" s="247">
        <v>0</v>
      </c>
      <c r="GP532" s="274">
        <v>0</v>
      </c>
      <c r="GQ532" s="274">
        <v>0</v>
      </c>
      <c r="GR532" s="274">
        <v>0</v>
      </c>
      <c r="GS532" s="274">
        <v>19</v>
      </c>
      <c r="GT532" s="247">
        <f t="shared" si="8223"/>
        <v>17</v>
      </c>
      <c r="GU532" s="237">
        <f t="shared" si="8224"/>
        <v>0.89473684210526316</v>
      </c>
      <c r="GV532" s="238">
        <f t="shared" si="8225"/>
        <v>2</v>
      </c>
      <c r="GW532" s="259">
        <f t="shared" si="8226"/>
        <v>0.10526315789473684</v>
      </c>
      <c r="GX532" s="237">
        <f t="shared" si="8227"/>
        <v>1</v>
      </c>
      <c r="GY532" s="247">
        <f t="shared" si="8228"/>
        <v>2</v>
      </c>
      <c r="GZ532" s="237">
        <f t="shared" si="8229"/>
        <v>0.10526315789473684</v>
      </c>
      <c r="HA532" s="247">
        <f t="shared" si="8230"/>
        <v>0</v>
      </c>
      <c r="HB532" s="259">
        <f t="shared" si="8231"/>
        <v>0</v>
      </c>
      <c r="HC532" s="247">
        <v>0</v>
      </c>
      <c r="HD532" s="247">
        <v>0</v>
      </c>
      <c r="HE532" s="247">
        <v>0</v>
      </c>
      <c r="HF532" s="247">
        <v>0</v>
      </c>
      <c r="HG532" s="247">
        <v>0</v>
      </c>
      <c r="HH532" s="247">
        <v>0</v>
      </c>
      <c r="HI532" s="247">
        <v>0</v>
      </c>
      <c r="HJ532" s="247">
        <v>2</v>
      </c>
      <c r="HK532" s="274">
        <v>1</v>
      </c>
      <c r="HL532" s="274">
        <v>1</v>
      </c>
      <c r="HM532" s="274">
        <v>0</v>
      </c>
      <c r="HN532" s="274">
        <v>21</v>
      </c>
      <c r="HO532" s="247">
        <f t="shared" si="8232"/>
        <v>21</v>
      </c>
      <c r="HP532" s="237">
        <f t="shared" si="8233"/>
        <v>1</v>
      </c>
      <c r="HQ532" s="238">
        <f t="shared" si="8234"/>
        <v>0</v>
      </c>
      <c r="HR532" s="259">
        <f t="shared" si="8235"/>
        <v>0</v>
      </c>
      <c r="HS532" s="237">
        <f t="shared" si="8236"/>
        <v>1</v>
      </c>
      <c r="HT532" s="247">
        <f t="shared" si="8237"/>
        <v>0</v>
      </c>
      <c r="HU532" s="237">
        <f t="shared" si="8238"/>
        <v>0</v>
      </c>
      <c r="HV532" s="247">
        <f t="shared" si="8239"/>
        <v>0</v>
      </c>
      <c r="HW532" s="259">
        <f t="shared" si="8240"/>
        <v>0</v>
      </c>
      <c r="HX532" s="247">
        <v>0</v>
      </c>
      <c r="HY532" s="247">
        <v>0</v>
      </c>
      <c r="HZ532" s="247">
        <v>0</v>
      </c>
      <c r="IA532" s="247">
        <v>0</v>
      </c>
      <c r="IB532" s="247">
        <v>0</v>
      </c>
      <c r="IC532" s="247">
        <v>0</v>
      </c>
      <c r="ID532" s="247">
        <v>0</v>
      </c>
      <c r="IE532" s="247">
        <v>0</v>
      </c>
      <c r="IF532" s="274">
        <v>3</v>
      </c>
      <c r="IG532" s="274">
        <v>0</v>
      </c>
      <c r="IH532" s="274">
        <v>0</v>
      </c>
      <c r="II532" s="274">
        <v>19</v>
      </c>
      <c r="IJ532" s="247">
        <f t="shared" si="8241"/>
        <v>19</v>
      </c>
      <c r="IK532" s="237">
        <f t="shared" si="8242"/>
        <v>1</v>
      </c>
      <c r="IL532" s="238">
        <f t="shared" si="8243"/>
        <v>0</v>
      </c>
      <c r="IM532" s="259">
        <f t="shared" si="8244"/>
        <v>0</v>
      </c>
      <c r="IN532" s="237">
        <f t="shared" si="8245"/>
        <v>1</v>
      </c>
      <c r="IO532" s="247">
        <f t="shared" si="8246"/>
        <v>0</v>
      </c>
      <c r="IP532" s="237">
        <f t="shared" si="8247"/>
        <v>0</v>
      </c>
      <c r="IQ532" s="247">
        <f t="shared" si="8248"/>
        <v>0</v>
      </c>
      <c r="IR532" s="259">
        <f t="shared" si="8249"/>
        <v>0</v>
      </c>
      <c r="IS532" s="247">
        <v>0</v>
      </c>
      <c r="IT532" s="247">
        <v>0</v>
      </c>
      <c r="IU532" s="247">
        <v>0</v>
      </c>
      <c r="IV532" s="247">
        <v>0</v>
      </c>
      <c r="IW532" s="247">
        <v>0</v>
      </c>
      <c r="IX532" s="247">
        <v>0</v>
      </c>
      <c r="IY532" s="247">
        <v>0</v>
      </c>
      <c r="IZ532" s="247">
        <v>0</v>
      </c>
      <c r="JA532" s="274">
        <v>1</v>
      </c>
      <c r="JB532" s="274">
        <v>0</v>
      </c>
      <c r="JC532" s="274">
        <v>0</v>
      </c>
      <c r="JD532" s="247">
        <f t="shared" si="8250"/>
        <v>241</v>
      </c>
      <c r="JE532" s="247">
        <f t="shared" si="7890"/>
        <v>222</v>
      </c>
      <c r="JF532" s="260">
        <f t="shared" si="7891"/>
        <v>0.92116182572614103</v>
      </c>
      <c r="JG532" s="238">
        <f t="shared" si="7892"/>
        <v>19</v>
      </c>
      <c r="JH532" s="260">
        <f t="shared" si="7893"/>
        <v>7.8838174273858919E-2</v>
      </c>
      <c r="JI532" s="260">
        <f t="shared" si="7894"/>
        <v>0.96680497925311204</v>
      </c>
      <c r="JJ532" s="247">
        <f t="shared" si="8256"/>
        <v>11</v>
      </c>
      <c r="JK532" s="260">
        <f t="shared" si="8257"/>
        <v>4.5643153526970952E-2</v>
      </c>
      <c r="JL532" s="247">
        <f t="shared" si="8258"/>
        <v>8</v>
      </c>
      <c r="JM532" s="260">
        <f t="shared" si="7895"/>
        <v>3.3195020746887967E-2</v>
      </c>
      <c r="JN532" s="247">
        <f t="shared" si="8260"/>
        <v>0</v>
      </c>
      <c r="JO532" s="247">
        <f t="shared" si="8261"/>
        <v>0</v>
      </c>
      <c r="JP532" s="247">
        <f t="shared" si="8262"/>
        <v>8</v>
      </c>
      <c r="JQ532" s="247">
        <f t="shared" si="8263"/>
        <v>0</v>
      </c>
      <c r="JR532" s="247">
        <f t="shared" si="8264"/>
        <v>0</v>
      </c>
      <c r="JS532" s="247">
        <f t="shared" si="8265"/>
        <v>0</v>
      </c>
      <c r="JT532" s="247">
        <f t="shared" si="8266"/>
        <v>0</v>
      </c>
      <c r="JU532" s="247">
        <f t="shared" si="8267"/>
        <v>11</v>
      </c>
      <c r="JV532" s="247">
        <f t="shared" si="8268"/>
        <v>5</v>
      </c>
      <c r="JW532" s="247">
        <f t="shared" si="8269"/>
        <v>6</v>
      </c>
      <c r="JX532" s="247">
        <f t="shared" si="8270"/>
        <v>0</v>
      </c>
    </row>
    <row r="533" spans="1:284" ht="15" customHeight="1">
      <c r="A533" s="269">
        <f t="shared" si="8271"/>
        <v>17</v>
      </c>
      <c r="B533" s="122">
        <v>20120201202</v>
      </c>
      <c r="C533" s="227">
        <f t="shared" ref="C533:C561" ca="1" si="8289">IF(INT(MID(B533,5,2))&lt;=MONTH(NOW()),YEAR(NOW())-INT(LEFT(B533,4)),YEAR(NOW())-INT(LEFT(B533,4))-1)</f>
        <v>9</v>
      </c>
      <c r="D533" s="227">
        <f t="shared" ref="D533:D561" ca="1" si="8290">IF(INT(MID(B533,5,2))&lt;=MONTH(NOW()),MONTH(NOW())-INT(MID(B533,5,2)),12-(INT(MID(B533,5,2))-MONTH(NOW())))</f>
        <v>1</v>
      </c>
      <c r="E533" s="228">
        <f t="shared" ref="E533:E561" si="8291">+SUM($B$1-DATE(H533,G533,F533))/365</f>
        <v>35.43013698630137</v>
      </c>
      <c r="F533" s="118">
        <v>3</v>
      </c>
      <c r="G533" s="118">
        <v>9</v>
      </c>
      <c r="H533" s="118">
        <v>1984</v>
      </c>
      <c r="I533" s="115" t="s">
        <v>443</v>
      </c>
      <c r="J533" s="111" t="s">
        <v>826</v>
      </c>
      <c r="K533" s="103" t="s">
        <v>647</v>
      </c>
      <c r="L533" s="247">
        <v>22</v>
      </c>
      <c r="M533" s="247">
        <f t="shared" si="8146"/>
        <v>21</v>
      </c>
      <c r="N533" s="260">
        <f t="shared" si="8147"/>
        <v>0.95454545454545459</v>
      </c>
      <c r="O533" s="238">
        <f t="shared" si="8148"/>
        <v>1</v>
      </c>
      <c r="P533" s="260">
        <f t="shared" si="8149"/>
        <v>4.5454545454545456E-2</v>
      </c>
      <c r="Q533" s="260">
        <f t="shared" si="8150"/>
        <v>0.95454545454545459</v>
      </c>
      <c r="R533" s="247">
        <f t="shared" si="8151"/>
        <v>0</v>
      </c>
      <c r="S533" s="260">
        <f t="shared" si="8152"/>
        <v>0</v>
      </c>
      <c r="T533" s="247">
        <f t="shared" si="8153"/>
        <v>1</v>
      </c>
      <c r="U533" s="260">
        <f t="shared" si="8154"/>
        <v>4.5454545454545456E-2</v>
      </c>
      <c r="V533" s="247">
        <v>0</v>
      </c>
      <c r="W533" s="247">
        <v>0</v>
      </c>
      <c r="X533" s="247">
        <v>1</v>
      </c>
      <c r="Y533" s="247">
        <v>0</v>
      </c>
      <c r="Z533" s="247">
        <v>0</v>
      </c>
      <c r="AA533" s="247">
        <v>0</v>
      </c>
      <c r="AB533" s="247">
        <v>0</v>
      </c>
      <c r="AC533" s="247">
        <v>0</v>
      </c>
      <c r="AD533" s="247">
        <v>0</v>
      </c>
      <c r="AE533" s="247">
        <v>0</v>
      </c>
      <c r="AF533" s="247">
        <v>0</v>
      </c>
      <c r="AG533" s="236">
        <v>20</v>
      </c>
      <c r="AH533" s="236">
        <f t="shared" si="8155"/>
        <v>20</v>
      </c>
      <c r="AI533" s="237">
        <f t="shared" si="8156"/>
        <v>1</v>
      </c>
      <c r="AJ533" s="238">
        <f t="shared" si="8157"/>
        <v>0</v>
      </c>
      <c r="AK533" s="237">
        <f t="shared" si="8158"/>
        <v>0</v>
      </c>
      <c r="AL533" s="237">
        <f t="shared" si="8159"/>
        <v>1</v>
      </c>
      <c r="AM533" s="236">
        <f t="shared" si="8160"/>
        <v>0</v>
      </c>
      <c r="AN533" s="237">
        <f t="shared" si="8161"/>
        <v>0</v>
      </c>
      <c r="AO533" s="236">
        <f t="shared" si="8162"/>
        <v>0</v>
      </c>
      <c r="AP533" s="237">
        <f t="shared" si="8163"/>
        <v>0</v>
      </c>
      <c r="AQ533" s="236">
        <v>0</v>
      </c>
      <c r="AR533" s="236">
        <v>0</v>
      </c>
      <c r="AS533" s="236">
        <v>0</v>
      </c>
      <c r="AT533" s="236">
        <v>0</v>
      </c>
      <c r="AU533" s="236">
        <v>0</v>
      </c>
      <c r="AV533" s="236">
        <v>0</v>
      </c>
      <c r="AW533" s="236">
        <v>0</v>
      </c>
      <c r="AX533" s="236">
        <v>0</v>
      </c>
      <c r="AY533" s="236">
        <v>0</v>
      </c>
      <c r="AZ533" s="236">
        <v>1</v>
      </c>
      <c r="BA533" s="236">
        <v>0</v>
      </c>
      <c r="BB533" s="236">
        <v>21</v>
      </c>
      <c r="BC533" s="236">
        <f t="shared" si="8164"/>
        <v>19</v>
      </c>
      <c r="BD533" s="237">
        <f t="shared" si="8165"/>
        <v>0.90476190476190477</v>
      </c>
      <c r="BE533" s="238">
        <f t="shared" si="8166"/>
        <v>2</v>
      </c>
      <c r="BF533" s="237">
        <f t="shared" si="8167"/>
        <v>9.5238095238095233E-2</v>
      </c>
      <c r="BG533" s="237">
        <f t="shared" si="8168"/>
        <v>1</v>
      </c>
      <c r="BH533" s="236">
        <f t="shared" si="8169"/>
        <v>2</v>
      </c>
      <c r="BI533" s="237">
        <f t="shared" si="8170"/>
        <v>9.5238095238095233E-2</v>
      </c>
      <c r="BJ533" s="236">
        <f t="shared" si="8171"/>
        <v>0</v>
      </c>
      <c r="BK533" s="237">
        <f t="shared" si="8172"/>
        <v>0</v>
      </c>
      <c r="BL533" s="236">
        <v>0</v>
      </c>
      <c r="BM533" s="236">
        <v>0</v>
      </c>
      <c r="BN533" s="236">
        <v>0</v>
      </c>
      <c r="BO533" s="236">
        <v>0</v>
      </c>
      <c r="BP533" s="236">
        <v>0</v>
      </c>
      <c r="BQ533" s="236">
        <v>0</v>
      </c>
      <c r="BR533" s="236">
        <v>0</v>
      </c>
      <c r="BS533" s="236">
        <v>2</v>
      </c>
      <c r="BT533" s="236">
        <v>0</v>
      </c>
      <c r="BU533" s="236">
        <v>0</v>
      </c>
      <c r="BV533" s="236">
        <v>0</v>
      </c>
      <c r="BW533" s="247">
        <v>21</v>
      </c>
      <c r="BX533" s="247">
        <f t="shared" si="8173"/>
        <v>21</v>
      </c>
      <c r="BY533" s="260">
        <f t="shared" si="8174"/>
        <v>1</v>
      </c>
      <c r="BZ533" s="238">
        <f t="shared" si="8175"/>
        <v>0</v>
      </c>
      <c r="CA533" s="260">
        <f t="shared" si="8176"/>
        <v>0</v>
      </c>
      <c r="CB533" s="260">
        <f t="shared" si="8177"/>
        <v>1</v>
      </c>
      <c r="CC533" s="247">
        <f t="shared" si="8178"/>
        <v>0</v>
      </c>
      <c r="CD533" s="260">
        <f t="shared" si="8179"/>
        <v>0</v>
      </c>
      <c r="CE533" s="247">
        <f t="shared" si="8180"/>
        <v>0</v>
      </c>
      <c r="CF533" s="260">
        <f t="shared" si="8181"/>
        <v>0</v>
      </c>
      <c r="CG533" s="247">
        <v>0</v>
      </c>
      <c r="CH533" s="247">
        <v>0</v>
      </c>
      <c r="CI533" s="247">
        <v>0</v>
      </c>
      <c r="CJ533" s="247">
        <v>0</v>
      </c>
      <c r="CK533" s="247">
        <v>0</v>
      </c>
      <c r="CL533" s="247">
        <v>0</v>
      </c>
      <c r="CM533" s="247">
        <v>0</v>
      </c>
      <c r="CN533" s="247">
        <v>0</v>
      </c>
      <c r="CO533" s="247">
        <v>0</v>
      </c>
      <c r="CP533" s="247">
        <v>0</v>
      </c>
      <c r="CQ533" s="247">
        <v>0</v>
      </c>
      <c r="CR533" s="274">
        <v>15</v>
      </c>
      <c r="CS533" s="247">
        <f t="shared" si="8182"/>
        <v>15</v>
      </c>
      <c r="CT533" s="237">
        <f t="shared" si="8183"/>
        <v>1</v>
      </c>
      <c r="CU533" s="238">
        <f t="shared" si="8184"/>
        <v>0</v>
      </c>
      <c r="CV533" s="259">
        <f t="shared" si="8185"/>
        <v>0</v>
      </c>
      <c r="CW533" s="237">
        <f t="shared" si="8186"/>
        <v>1</v>
      </c>
      <c r="CX533" s="247">
        <f t="shared" si="8287"/>
        <v>0</v>
      </c>
      <c r="CY533" s="237">
        <f t="shared" si="7769"/>
        <v>0</v>
      </c>
      <c r="CZ533" s="247">
        <f t="shared" si="8288"/>
        <v>0</v>
      </c>
      <c r="DA533" s="259">
        <f t="shared" si="7770"/>
        <v>0</v>
      </c>
      <c r="DB533" s="247">
        <v>0</v>
      </c>
      <c r="DC533" s="247">
        <v>0</v>
      </c>
      <c r="DD533" s="247">
        <v>0</v>
      </c>
      <c r="DE533" s="247">
        <v>0</v>
      </c>
      <c r="DF533" s="247">
        <v>0</v>
      </c>
      <c r="DG533" s="247">
        <v>0</v>
      </c>
      <c r="DH533" s="247">
        <v>0</v>
      </c>
      <c r="DI533" s="247">
        <v>0</v>
      </c>
      <c r="DJ533" s="274">
        <v>0</v>
      </c>
      <c r="DK533" s="274">
        <v>0</v>
      </c>
      <c r="DL533" s="274">
        <v>0</v>
      </c>
      <c r="DM533" s="274">
        <v>21</v>
      </c>
      <c r="DN533" s="247">
        <f t="shared" si="8187"/>
        <v>21</v>
      </c>
      <c r="DO533" s="237">
        <f t="shared" si="8188"/>
        <v>1</v>
      </c>
      <c r="DP533" s="238">
        <f t="shared" si="8189"/>
        <v>0</v>
      </c>
      <c r="DQ533" s="259">
        <f t="shared" si="8190"/>
        <v>0</v>
      </c>
      <c r="DR533" s="237">
        <f t="shared" si="8191"/>
        <v>1</v>
      </c>
      <c r="DS533" s="247">
        <f t="shared" si="8192"/>
        <v>0</v>
      </c>
      <c r="DT533" s="237">
        <f t="shared" si="8193"/>
        <v>0</v>
      </c>
      <c r="DU533" s="247">
        <f t="shared" si="8194"/>
        <v>0</v>
      </c>
      <c r="DV533" s="259">
        <f t="shared" si="8195"/>
        <v>0</v>
      </c>
      <c r="DW533" s="247">
        <v>0</v>
      </c>
      <c r="DX533" s="247">
        <v>0</v>
      </c>
      <c r="DY533" s="247">
        <v>0</v>
      </c>
      <c r="DZ533" s="247">
        <v>0</v>
      </c>
      <c r="EA533" s="247">
        <v>0</v>
      </c>
      <c r="EB533" s="247">
        <v>0</v>
      </c>
      <c r="EC533" s="247">
        <v>0</v>
      </c>
      <c r="ED533" s="247">
        <v>0</v>
      </c>
      <c r="EE533" s="274">
        <v>0</v>
      </c>
      <c r="EF533" s="274">
        <v>0</v>
      </c>
      <c r="EG533" s="274">
        <v>0</v>
      </c>
      <c r="EH533" s="274">
        <v>22</v>
      </c>
      <c r="EI533" s="247">
        <f t="shared" si="8196"/>
        <v>21</v>
      </c>
      <c r="EJ533" s="237">
        <f t="shared" si="8197"/>
        <v>0.95454545454545459</v>
      </c>
      <c r="EK533" s="238">
        <f t="shared" si="8198"/>
        <v>1</v>
      </c>
      <c r="EL533" s="259">
        <f t="shared" si="8199"/>
        <v>4.5454545454545456E-2</v>
      </c>
      <c r="EM533" s="237">
        <f t="shared" si="8200"/>
        <v>1</v>
      </c>
      <c r="EN533" s="247">
        <f t="shared" si="8201"/>
        <v>1</v>
      </c>
      <c r="EO533" s="237">
        <f t="shared" si="8202"/>
        <v>4.5454545454545456E-2</v>
      </c>
      <c r="EP533" s="247">
        <f t="shared" si="8203"/>
        <v>0</v>
      </c>
      <c r="EQ533" s="259">
        <f t="shared" si="8204"/>
        <v>0</v>
      </c>
      <c r="ER533" s="247">
        <v>0</v>
      </c>
      <c r="ES533" s="247">
        <v>0</v>
      </c>
      <c r="ET533" s="247">
        <v>0</v>
      </c>
      <c r="EU533" s="247">
        <v>0</v>
      </c>
      <c r="EV533" s="247">
        <v>0</v>
      </c>
      <c r="EW533" s="247">
        <v>0</v>
      </c>
      <c r="EX533" s="247">
        <v>0</v>
      </c>
      <c r="EY533" s="247">
        <v>1</v>
      </c>
      <c r="EZ533" s="274">
        <v>0</v>
      </c>
      <c r="FA533" s="274">
        <v>0</v>
      </c>
      <c r="FB533" s="274">
        <v>0</v>
      </c>
      <c r="FC533" s="274">
        <v>18</v>
      </c>
      <c r="FD533" s="247">
        <f t="shared" si="8205"/>
        <v>18</v>
      </c>
      <c r="FE533" s="237">
        <f t="shared" si="8206"/>
        <v>1</v>
      </c>
      <c r="FF533" s="238">
        <f t="shared" si="8207"/>
        <v>0</v>
      </c>
      <c r="FG533" s="259">
        <f t="shared" si="8208"/>
        <v>0</v>
      </c>
      <c r="FH533" s="237">
        <f t="shared" si="8209"/>
        <v>1</v>
      </c>
      <c r="FI533" s="247">
        <f t="shared" si="8210"/>
        <v>0</v>
      </c>
      <c r="FJ533" s="237">
        <f t="shared" si="8211"/>
        <v>0</v>
      </c>
      <c r="FK533" s="247">
        <f t="shared" si="8212"/>
        <v>0</v>
      </c>
      <c r="FL533" s="259">
        <f t="shared" si="8213"/>
        <v>0</v>
      </c>
      <c r="FM533" s="247">
        <v>0</v>
      </c>
      <c r="FN533" s="247">
        <v>0</v>
      </c>
      <c r="FO533" s="247">
        <v>0</v>
      </c>
      <c r="FP533" s="247">
        <v>0</v>
      </c>
      <c r="FQ533" s="247">
        <v>0</v>
      </c>
      <c r="FR533" s="247">
        <v>0</v>
      </c>
      <c r="FS533" s="247">
        <v>0</v>
      </c>
      <c r="FT533" s="247">
        <v>0</v>
      </c>
      <c r="FU533" s="274">
        <v>0</v>
      </c>
      <c r="FV533" s="274">
        <v>0</v>
      </c>
      <c r="FW533" s="274">
        <v>0</v>
      </c>
      <c r="FX533" s="274">
        <v>22</v>
      </c>
      <c r="FY533" s="247">
        <f t="shared" si="8214"/>
        <v>20</v>
      </c>
      <c r="FZ533" s="237">
        <f t="shared" si="8215"/>
        <v>0.90909090909090906</v>
      </c>
      <c r="GA533" s="238">
        <f t="shared" si="8216"/>
        <v>2</v>
      </c>
      <c r="GB533" s="259">
        <f t="shared" si="8217"/>
        <v>9.0909090909090912E-2</v>
      </c>
      <c r="GC533" s="237">
        <f t="shared" si="8218"/>
        <v>1</v>
      </c>
      <c r="GD533" s="247">
        <f t="shared" si="8219"/>
        <v>2</v>
      </c>
      <c r="GE533" s="237">
        <f t="shared" si="8220"/>
        <v>9.0909090909090912E-2</v>
      </c>
      <c r="GF533" s="247">
        <f t="shared" si="8221"/>
        <v>0</v>
      </c>
      <c r="GG533" s="259">
        <f t="shared" si="8222"/>
        <v>0</v>
      </c>
      <c r="GH533" s="247">
        <v>0</v>
      </c>
      <c r="GI533" s="247">
        <v>0</v>
      </c>
      <c r="GJ533" s="247">
        <v>0</v>
      </c>
      <c r="GK533" s="247">
        <v>0</v>
      </c>
      <c r="GL533" s="247">
        <v>0</v>
      </c>
      <c r="GM533" s="247">
        <v>0</v>
      </c>
      <c r="GN533" s="247">
        <v>0</v>
      </c>
      <c r="GO533" s="247">
        <v>2</v>
      </c>
      <c r="GP533" s="274">
        <v>0</v>
      </c>
      <c r="GQ533" s="274">
        <v>0</v>
      </c>
      <c r="GR533" s="274">
        <v>0</v>
      </c>
      <c r="GS533" s="274">
        <v>19</v>
      </c>
      <c r="GT533" s="247">
        <f t="shared" si="8223"/>
        <v>19</v>
      </c>
      <c r="GU533" s="237">
        <f t="shared" si="8224"/>
        <v>1</v>
      </c>
      <c r="GV533" s="238">
        <f t="shared" si="8225"/>
        <v>0</v>
      </c>
      <c r="GW533" s="259">
        <f t="shared" si="8226"/>
        <v>0</v>
      </c>
      <c r="GX533" s="237">
        <f t="shared" si="8227"/>
        <v>1</v>
      </c>
      <c r="GY533" s="247">
        <f t="shared" si="8228"/>
        <v>0</v>
      </c>
      <c r="GZ533" s="237">
        <f t="shared" si="8229"/>
        <v>0</v>
      </c>
      <c r="HA533" s="247">
        <f t="shared" si="8230"/>
        <v>0</v>
      </c>
      <c r="HB533" s="259">
        <f t="shared" si="8231"/>
        <v>0</v>
      </c>
      <c r="HC533" s="247">
        <v>0</v>
      </c>
      <c r="HD533" s="247">
        <v>0</v>
      </c>
      <c r="HE533" s="247">
        <v>0</v>
      </c>
      <c r="HF533" s="247">
        <v>0</v>
      </c>
      <c r="HG533" s="247">
        <v>0</v>
      </c>
      <c r="HH533" s="247">
        <v>0</v>
      </c>
      <c r="HI533" s="247">
        <v>0</v>
      </c>
      <c r="HJ533" s="247">
        <v>0</v>
      </c>
      <c r="HK533" s="274">
        <v>0</v>
      </c>
      <c r="HL533" s="274">
        <v>0</v>
      </c>
      <c r="HM533" s="274">
        <v>0</v>
      </c>
      <c r="HN533" s="274">
        <v>21</v>
      </c>
      <c r="HO533" s="247">
        <f t="shared" si="8232"/>
        <v>21</v>
      </c>
      <c r="HP533" s="237">
        <f t="shared" si="8233"/>
        <v>1</v>
      </c>
      <c r="HQ533" s="238">
        <f t="shared" si="8234"/>
        <v>0</v>
      </c>
      <c r="HR533" s="259">
        <f t="shared" si="8235"/>
        <v>0</v>
      </c>
      <c r="HS533" s="237">
        <f t="shared" si="8236"/>
        <v>1</v>
      </c>
      <c r="HT533" s="247">
        <f t="shared" si="8237"/>
        <v>0</v>
      </c>
      <c r="HU533" s="237">
        <f t="shared" si="8238"/>
        <v>0</v>
      </c>
      <c r="HV533" s="247">
        <f t="shared" si="8239"/>
        <v>0</v>
      </c>
      <c r="HW533" s="259">
        <f t="shared" si="8240"/>
        <v>0</v>
      </c>
      <c r="HX533" s="247">
        <v>0</v>
      </c>
      <c r="HY533" s="247">
        <v>0</v>
      </c>
      <c r="HZ533" s="247">
        <v>0</v>
      </c>
      <c r="IA533" s="247">
        <v>0</v>
      </c>
      <c r="IB533" s="247">
        <v>0</v>
      </c>
      <c r="IC533" s="247">
        <v>0</v>
      </c>
      <c r="ID533" s="247">
        <v>0</v>
      </c>
      <c r="IE533" s="247">
        <v>0</v>
      </c>
      <c r="IF533" s="274">
        <v>0</v>
      </c>
      <c r="IG533" s="274">
        <v>0</v>
      </c>
      <c r="IH533" s="274">
        <v>0</v>
      </c>
      <c r="II533" s="274">
        <v>19</v>
      </c>
      <c r="IJ533" s="247">
        <f t="shared" si="8241"/>
        <v>19</v>
      </c>
      <c r="IK533" s="237">
        <f t="shared" si="8242"/>
        <v>1</v>
      </c>
      <c r="IL533" s="238">
        <f t="shared" si="8243"/>
        <v>0</v>
      </c>
      <c r="IM533" s="259">
        <f t="shared" si="8244"/>
        <v>0</v>
      </c>
      <c r="IN533" s="237">
        <f t="shared" si="8245"/>
        <v>1</v>
      </c>
      <c r="IO533" s="247">
        <f t="shared" si="8246"/>
        <v>0</v>
      </c>
      <c r="IP533" s="237">
        <f t="shared" si="8247"/>
        <v>0</v>
      </c>
      <c r="IQ533" s="247">
        <f t="shared" si="8248"/>
        <v>0</v>
      </c>
      <c r="IR533" s="259">
        <f t="shared" si="8249"/>
        <v>0</v>
      </c>
      <c r="IS533" s="247">
        <v>0</v>
      </c>
      <c r="IT533" s="247">
        <v>0</v>
      </c>
      <c r="IU533" s="247">
        <v>0</v>
      </c>
      <c r="IV533" s="247">
        <v>0</v>
      </c>
      <c r="IW533" s="247">
        <v>0</v>
      </c>
      <c r="IX533" s="247">
        <v>0</v>
      </c>
      <c r="IY533" s="247">
        <v>0</v>
      </c>
      <c r="IZ533" s="247">
        <v>0</v>
      </c>
      <c r="JA533" s="274">
        <v>0</v>
      </c>
      <c r="JB533" s="274">
        <v>0</v>
      </c>
      <c r="JC533" s="274">
        <v>0</v>
      </c>
      <c r="JD533" s="247">
        <f t="shared" si="8250"/>
        <v>241</v>
      </c>
      <c r="JE533" s="247">
        <f t="shared" si="7890"/>
        <v>235</v>
      </c>
      <c r="JF533" s="260">
        <f t="shared" si="7891"/>
        <v>0.975103734439834</v>
      </c>
      <c r="JG533" s="238">
        <f t="shared" si="7892"/>
        <v>6</v>
      </c>
      <c r="JH533" s="260">
        <f t="shared" si="7893"/>
        <v>2.4896265560165973E-2</v>
      </c>
      <c r="JI533" s="260">
        <f t="shared" si="7894"/>
        <v>0.99585062240663902</v>
      </c>
      <c r="JJ533" s="247">
        <f t="shared" si="8256"/>
        <v>5</v>
      </c>
      <c r="JK533" s="260">
        <f t="shared" si="8257"/>
        <v>2.0746887966804978E-2</v>
      </c>
      <c r="JL533" s="247">
        <f t="shared" si="8258"/>
        <v>1</v>
      </c>
      <c r="JM533" s="260">
        <f t="shared" si="7895"/>
        <v>4.1493775933609959E-3</v>
      </c>
      <c r="JN533" s="247">
        <f t="shared" si="8260"/>
        <v>0</v>
      </c>
      <c r="JO533" s="247">
        <f t="shared" si="8261"/>
        <v>0</v>
      </c>
      <c r="JP533" s="247">
        <f t="shared" si="8262"/>
        <v>1</v>
      </c>
      <c r="JQ533" s="247">
        <f t="shared" si="8263"/>
        <v>0</v>
      </c>
      <c r="JR533" s="247">
        <f t="shared" si="8264"/>
        <v>0</v>
      </c>
      <c r="JS533" s="247">
        <f t="shared" si="8265"/>
        <v>0</v>
      </c>
      <c r="JT533" s="247">
        <f t="shared" si="8266"/>
        <v>0</v>
      </c>
      <c r="JU533" s="247">
        <f t="shared" si="8267"/>
        <v>5</v>
      </c>
      <c r="JV533" s="247">
        <f t="shared" si="8268"/>
        <v>0</v>
      </c>
      <c r="JW533" s="247">
        <f t="shared" si="8269"/>
        <v>1</v>
      </c>
      <c r="JX533" s="247">
        <f t="shared" si="8270"/>
        <v>0</v>
      </c>
    </row>
    <row r="534" spans="1:284" ht="15" customHeight="1">
      <c r="A534" s="269">
        <f t="shared" si="8271"/>
        <v>18</v>
      </c>
      <c r="B534" s="122">
        <v>20121107237</v>
      </c>
      <c r="C534" s="227">
        <f t="shared" ca="1" si="8289"/>
        <v>8</v>
      </c>
      <c r="D534" s="227">
        <f t="shared" ca="1" si="8290"/>
        <v>4</v>
      </c>
      <c r="E534" s="228">
        <f t="shared" si="8291"/>
        <v>29.704109589041096</v>
      </c>
      <c r="F534" s="118">
        <v>25</v>
      </c>
      <c r="G534" s="118">
        <v>5</v>
      </c>
      <c r="H534" s="118">
        <v>1990</v>
      </c>
      <c r="I534" s="115" t="s">
        <v>228</v>
      </c>
      <c r="J534" s="111" t="s">
        <v>826</v>
      </c>
      <c r="K534" s="103" t="s">
        <v>647</v>
      </c>
      <c r="L534" s="247">
        <v>22</v>
      </c>
      <c r="M534" s="247">
        <f t="shared" si="8146"/>
        <v>20</v>
      </c>
      <c r="N534" s="260">
        <f t="shared" si="8147"/>
        <v>0.90909090909090906</v>
      </c>
      <c r="O534" s="238">
        <f t="shared" si="8148"/>
        <v>2</v>
      </c>
      <c r="P534" s="260">
        <f t="shared" si="8149"/>
        <v>9.0909090909090912E-2</v>
      </c>
      <c r="Q534" s="260">
        <f t="shared" si="8150"/>
        <v>0.95454545454545459</v>
      </c>
      <c r="R534" s="247">
        <f t="shared" si="8151"/>
        <v>1</v>
      </c>
      <c r="S534" s="260">
        <f t="shared" si="8152"/>
        <v>4.5454545454545456E-2</v>
      </c>
      <c r="T534" s="247">
        <f t="shared" si="8153"/>
        <v>1</v>
      </c>
      <c r="U534" s="260">
        <f t="shared" si="8154"/>
        <v>4.5454545454545456E-2</v>
      </c>
      <c r="V534" s="247">
        <v>0</v>
      </c>
      <c r="W534" s="247">
        <v>0</v>
      </c>
      <c r="X534" s="247">
        <v>1</v>
      </c>
      <c r="Y534" s="247">
        <v>0</v>
      </c>
      <c r="Z534" s="247">
        <v>0</v>
      </c>
      <c r="AA534" s="247">
        <v>0</v>
      </c>
      <c r="AB534" s="247">
        <v>0</v>
      </c>
      <c r="AC534" s="247">
        <v>1</v>
      </c>
      <c r="AD534" s="247">
        <v>0</v>
      </c>
      <c r="AE534" s="247">
        <v>0</v>
      </c>
      <c r="AF534" s="247">
        <v>0</v>
      </c>
      <c r="AG534" s="236">
        <v>20</v>
      </c>
      <c r="AH534" s="236">
        <f t="shared" si="8155"/>
        <v>19</v>
      </c>
      <c r="AI534" s="237">
        <f t="shared" si="8156"/>
        <v>0.95</v>
      </c>
      <c r="AJ534" s="238">
        <f t="shared" si="8157"/>
        <v>1</v>
      </c>
      <c r="AK534" s="237">
        <f t="shared" si="8158"/>
        <v>0.05</v>
      </c>
      <c r="AL534" s="237">
        <f t="shared" si="8159"/>
        <v>1</v>
      </c>
      <c r="AM534" s="236">
        <f t="shared" si="8160"/>
        <v>1</v>
      </c>
      <c r="AN534" s="237">
        <f t="shared" si="8161"/>
        <v>0.05</v>
      </c>
      <c r="AO534" s="236">
        <f t="shared" si="8162"/>
        <v>0</v>
      </c>
      <c r="AP534" s="237">
        <f t="shared" si="8163"/>
        <v>0</v>
      </c>
      <c r="AQ534" s="236">
        <v>0</v>
      </c>
      <c r="AR534" s="236">
        <v>0</v>
      </c>
      <c r="AS534" s="236">
        <v>0</v>
      </c>
      <c r="AT534" s="236">
        <v>0</v>
      </c>
      <c r="AU534" s="236">
        <v>0</v>
      </c>
      <c r="AV534" s="236">
        <v>0</v>
      </c>
      <c r="AW534" s="236">
        <v>0</v>
      </c>
      <c r="AX534" s="236">
        <v>1</v>
      </c>
      <c r="AY534" s="236">
        <v>0</v>
      </c>
      <c r="AZ534" s="236">
        <v>1</v>
      </c>
      <c r="BA534" s="236">
        <v>0</v>
      </c>
      <c r="BB534" s="236">
        <v>21</v>
      </c>
      <c r="BC534" s="236">
        <f t="shared" si="8164"/>
        <v>19</v>
      </c>
      <c r="BD534" s="237">
        <f t="shared" si="8165"/>
        <v>0.90476190476190477</v>
      </c>
      <c r="BE534" s="238">
        <f t="shared" si="8166"/>
        <v>2</v>
      </c>
      <c r="BF534" s="237">
        <f t="shared" si="8167"/>
        <v>9.5238095238095233E-2</v>
      </c>
      <c r="BG534" s="237">
        <f t="shared" si="8168"/>
        <v>0.95238095238095233</v>
      </c>
      <c r="BH534" s="236">
        <f t="shared" si="8169"/>
        <v>1</v>
      </c>
      <c r="BI534" s="237">
        <f t="shared" si="8170"/>
        <v>4.7619047619047616E-2</v>
      </c>
      <c r="BJ534" s="236">
        <f t="shared" si="8171"/>
        <v>1</v>
      </c>
      <c r="BK534" s="237">
        <f t="shared" si="8172"/>
        <v>4.7619047619047616E-2</v>
      </c>
      <c r="BL534" s="236">
        <v>0</v>
      </c>
      <c r="BM534" s="236">
        <v>0</v>
      </c>
      <c r="BN534" s="236">
        <v>1</v>
      </c>
      <c r="BO534" s="236">
        <v>0</v>
      </c>
      <c r="BP534" s="236">
        <v>0</v>
      </c>
      <c r="BQ534" s="236">
        <v>0</v>
      </c>
      <c r="BR534" s="236">
        <v>0</v>
      </c>
      <c r="BS534" s="236">
        <v>1</v>
      </c>
      <c r="BT534" s="236">
        <v>0</v>
      </c>
      <c r="BU534" s="236">
        <v>0</v>
      </c>
      <c r="BV534" s="236">
        <v>0</v>
      </c>
      <c r="BW534" s="247">
        <v>21</v>
      </c>
      <c r="BX534" s="247">
        <f t="shared" si="8173"/>
        <v>11</v>
      </c>
      <c r="BY534" s="260">
        <f t="shared" si="8174"/>
        <v>0.52380952380952384</v>
      </c>
      <c r="BZ534" s="238">
        <f t="shared" si="8175"/>
        <v>10</v>
      </c>
      <c r="CA534" s="260">
        <f t="shared" si="8176"/>
        <v>0.47619047619047616</v>
      </c>
      <c r="CB534" s="260">
        <f t="shared" si="8177"/>
        <v>0.52380952380952384</v>
      </c>
      <c r="CC534" s="247">
        <f t="shared" si="8178"/>
        <v>0</v>
      </c>
      <c r="CD534" s="260">
        <f t="shared" si="8179"/>
        <v>0</v>
      </c>
      <c r="CE534" s="247">
        <f t="shared" si="8180"/>
        <v>10</v>
      </c>
      <c r="CF534" s="260">
        <f t="shared" si="8181"/>
        <v>0.47619047619047616</v>
      </c>
      <c r="CG534" s="247">
        <v>0</v>
      </c>
      <c r="CH534" s="247">
        <v>0</v>
      </c>
      <c r="CI534" s="247">
        <v>10</v>
      </c>
      <c r="CJ534" s="247">
        <v>0</v>
      </c>
      <c r="CK534" s="247">
        <v>0</v>
      </c>
      <c r="CL534" s="247">
        <v>0</v>
      </c>
      <c r="CM534" s="247">
        <v>0</v>
      </c>
      <c r="CN534" s="247">
        <v>0</v>
      </c>
      <c r="CO534" s="247">
        <v>0</v>
      </c>
      <c r="CP534" s="247">
        <v>0</v>
      </c>
      <c r="CQ534" s="247">
        <v>0</v>
      </c>
      <c r="CR534" s="274">
        <v>15</v>
      </c>
      <c r="CS534" s="247">
        <f t="shared" si="8182"/>
        <v>15</v>
      </c>
      <c r="CT534" s="237">
        <f t="shared" si="8183"/>
        <v>1</v>
      </c>
      <c r="CU534" s="238">
        <f t="shared" si="8184"/>
        <v>0</v>
      </c>
      <c r="CV534" s="259">
        <f t="shared" si="8185"/>
        <v>0</v>
      </c>
      <c r="CW534" s="237">
        <f t="shared" si="8186"/>
        <v>1</v>
      </c>
      <c r="CX534" s="247">
        <f t="shared" si="8287"/>
        <v>0</v>
      </c>
      <c r="CY534" s="237">
        <f t="shared" si="7769"/>
        <v>0</v>
      </c>
      <c r="CZ534" s="247">
        <f t="shared" si="8288"/>
        <v>0</v>
      </c>
      <c r="DA534" s="259">
        <f t="shared" si="7770"/>
        <v>0</v>
      </c>
      <c r="DB534" s="247">
        <v>0</v>
      </c>
      <c r="DC534" s="247">
        <v>0</v>
      </c>
      <c r="DD534" s="247">
        <v>0</v>
      </c>
      <c r="DE534" s="247">
        <v>0</v>
      </c>
      <c r="DF534" s="247">
        <v>0</v>
      </c>
      <c r="DG534" s="247">
        <v>0</v>
      </c>
      <c r="DH534" s="247">
        <v>0</v>
      </c>
      <c r="DI534" s="247">
        <v>0</v>
      </c>
      <c r="DJ534" s="274">
        <v>0</v>
      </c>
      <c r="DK534" s="274">
        <v>0</v>
      </c>
      <c r="DL534" s="274">
        <v>0</v>
      </c>
      <c r="DM534" s="274">
        <v>21</v>
      </c>
      <c r="DN534" s="247">
        <f t="shared" si="8187"/>
        <v>21</v>
      </c>
      <c r="DO534" s="237">
        <f t="shared" si="8188"/>
        <v>1</v>
      </c>
      <c r="DP534" s="238">
        <f t="shared" si="8189"/>
        <v>0</v>
      </c>
      <c r="DQ534" s="259">
        <f t="shared" si="8190"/>
        <v>0</v>
      </c>
      <c r="DR534" s="237">
        <f t="shared" si="8191"/>
        <v>1</v>
      </c>
      <c r="DS534" s="247">
        <f t="shared" si="8192"/>
        <v>0</v>
      </c>
      <c r="DT534" s="237">
        <f t="shared" si="8193"/>
        <v>0</v>
      </c>
      <c r="DU534" s="247">
        <f t="shared" si="8194"/>
        <v>0</v>
      </c>
      <c r="DV534" s="259">
        <f t="shared" si="8195"/>
        <v>0</v>
      </c>
      <c r="DW534" s="247">
        <v>0</v>
      </c>
      <c r="DX534" s="247">
        <v>0</v>
      </c>
      <c r="DY534" s="247">
        <v>0</v>
      </c>
      <c r="DZ534" s="247">
        <v>0</v>
      </c>
      <c r="EA534" s="247">
        <v>0</v>
      </c>
      <c r="EB534" s="247">
        <v>0</v>
      </c>
      <c r="EC534" s="247">
        <v>0</v>
      </c>
      <c r="ED534" s="247">
        <v>0</v>
      </c>
      <c r="EE534" s="274">
        <v>0</v>
      </c>
      <c r="EF534" s="274">
        <v>0</v>
      </c>
      <c r="EG534" s="274">
        <v>0</v>
      </c>
      <c r="EH534" s="274">
        <v>22</v>
      </c>
      <c r="EI534" s="247">
        <f t="shared" si="8196"/>
        <v>21</v>
      </c>
      <c r="EJ534" s="237">
        <f t="shared" si="8197"/>
        <v>0.95454545454545459</v>
      </c>
      <c r="EK534" s="238">
        <f t="shared" si="8198"/>
        <v>1</v>
      </c>
      <c r="EL534" s="259">
        <f t="shared" si="8199"/>
        <v>4.5454545454545456E-2</v>
      </c>
      <c r="EM534" s="237">
        <f t="shared" si="8200"/>
        <v>0.95454545454545459</v>
      </c>
      <c r="EN534" s="247">
        <f t="shared" si="8201"/>
        <v>0</v>
      </c>
      <c r="EO534" s="237">
        <f t="shared" si="8202"/>
        <v>0</v>
      </c>
      <c r="EP534" s="247">
        <f t="shared" si="8203"/>
        <v>1</v>
      </c>
      <c r="EQ534" s="259">
        <f t="shared" si="8204"/>
        <v>4.5454545454545456E-2</v>
      </c>
      <c r="ER534" s="247">
        <v>0</v>
      </c>
      <c r="ES534" s="247">
        <v>0</v>
      </c>
      <c r="ET534" s="247">
        <v>1</v>
      </c>
      <c r="EU534" s="247">
        <v>0</v>
      </c>
      <c r="EV534" s="247">
        <v>0</v>
      </c>
      <c r="EW534" s="247">
        <v>0</v>
      </c>
      <c r="EX534" s="247">
        <v>0</v>
      </c>
      <c r="EY534" s="247">
        <v>0</v>
      </c>
      <c r="EZ534" s="274">
        <v>0</v>
      </c>
      <c r="FA534" s="274">
        <v>1</v>
      </c>
      <c r="FB534" s="274">
        <v>0</v>
      </c>
      <c r="FC534" s="274">
        <v>18</v>
      </c>
      <c r="FD534" s="247">
        <f t="shared" si="8205"/>
        <v>17</v>
      </c>
      <c r="FE534" s="237">
        <f t="shared" si="8206"/>
        <v>0.94444444444444442</v>
      </c>
      <c r="FF534" s="238">
        <f t="shared" si="8207"/>
        <v>1</v>
      </c>
      <c r="FG534" s="259">
        <f t="shared" si="8208"/>
        <v>5.5555555555555552E-2</v>
      </c>
      <c r="FH534" s="237">
        <f t="shared" si="8209"/>
        <v>1</v>
      </c>
      <c r="FI534" s="247">
        <f t="shared" si="8210"/>
        <v>1</v>
      </c>
      <c r="FJ534" s="237">
        <f t="shared" si="8211"/>
        <v>5.5555555555555552E-2</v>
      </c>
      <c r="FK534" s="247">
        <f t="shared" si="8212"/>
        <v>0</v>
      </c>
      <c r="FL534" s="259">
        <f t="shared" si="8213"/>
        <v>0</v>
      </c>
      <c r="FM534" s="247">
        <v>0</v>
      </c>
      <c r="FN534" s="247">
        <v>0</v>
      </c>
      <c r="FO534" s="247">
        <v>0</v>
      </c>
      <c r="FP534" s="247">
        <v>0</v>
      </c>
      <c r="FQ534" s="247">
        <v>0</v>
      </c>
      <c r="FR534" s="247">
        <v>0</v>
      </c>
      <c r="FS534" s="247">
        <v>0</v>
      </c>
      <c r="FT534" s="247">
        <v>1</v>
      </c>
      <c r="FU534" s="274">
        <v>0</v>
      </c>
      <c r="FV534" s="274">
        <v>1</v>
      </c>
      <c r="FW534" s="274">
        <v>0</v>
      </c>
      <c r="FX534" s="274">
        <v>22</v>
      </c>
      <c r="FY534" s="247">
        <f t="shared" si="8214"/>
        <v>19</v>
      </c>
      <c r="FZ534" s="237">
        <f t="shared" si="8215"/>
        <v>0.86363636363636365</v>
      </c>
      <c r="GA534" s="238">
        <f t="shared" si="8216"/>
        <v>3</v>
      </c>
      <c r="GB534" s="259">
        <f t="shared" si="8217"/>
        <v>0.13636363636363635</v>
      </c>
      <c r="GC534" s="237">
        <f t="shared" si="8218"/>
        <v>0.95454545454545459</v>
      </c>
      <c r="GD534" s="247">
        <f t="shared" si="8219"/>
        <v>2</v>
      </c>
      <c r="GE534" s="237">
        <f t="shared" si="8220"/>
        <v>9.0909090909090912E-2</v>
      </c>
      <c r="GF534" s="247">
        <f t="shared" si="8221"/>
        <v>1</v>
      </c>
      <c r="GG534" s="259">
        <f t="shared" si="8222"/>
        <v>4.5454545454545456E-2</v>
      </c>
      <c r="GH534" s="247">
        <v>0</v>
      </c>
      <c r="GI534" s="247">
        <v>0</v>
      </c>
      <c r="GJ534" s="247">
        <v>1</v>
      </c>
      <c r="GK534" s="247">
        <v>0</v>
      </c>
      <c r="GL534" s="247">
        <v>0</v>
      </c>
      <c r="GM534" s="247">
        <v>0</v>
      </c>
      <c r="GN534" s="247">
        <v>0</v>
      </c>
      <c r="GO534" s="247">
        <v>2</v>
      </c>
      <c r="GP534" s="274">
        <v>0</v>
      </c>
      <c r="GQ534" s="274">
        <v>0</v>
      </c>
      <c r="GR534" s="274">
        <v>0</v>
      </c>
      <c r="GS534" s="274">
        <v>19</v>
      </c>
      <c r="GT534" s="247">
        <f t="shared" si="8223"/>
        <v>17</v>
      </c>
      <c r="GU534" s="237">
        <f t="shared" si="8224"/>
        <v>0.89473684210526316</v>
      </c>
      <c r="GV534" s="238">
        <f t="shared" si="8225"/>
        <v>2</v>
      </c>
      <c r="GW534" s="259">
        <f t="shared" si="8226"/>
        <v>0.10526315789473684</v>
      </c>
      <c r="GX534" s="237">
        <f t="shared" si="8227"/>
        <v>0.89473684210526316</v>
      </c>
      <c r="GY534" s="247">
        <f t="shared" si="8228"/>
        <v>0</v>
      </c>
      <c r="GZ534" s="237">
        <f t="shared" si="8229"/>
        <v>0</v>
      </c>
      <c r="HA534" s="247">
        <f t="shared" si="8230"/>
        <v>2</v>
      </c>
      <c r="HB534" s="259">
        <f t="shared" si="8231"/>
        <v>0.10526315789473684</v>
      </c>
      <c r="HC534" s="247">
        <v>0</v>
      </c>
      <c r="HD534" s="247">
        <v>0</v>
      </c>
      <c r="HE534" s="247">
        <v>2</v>
      </c>
      <c r="HF534" s="247">
        <v>0</v>
      </c>
      <c r="HG534" s="247">
        <v>0</v>
      </c>
      <c r="HH534" s="247">
        <v>0</v>
      </c>
      <c r="HI534" s="247">
        <v>0</v>
      </c>
      <c r="HJ534" s="247">
        <v>0</v>
      </c>
      <c r="HK534" s="274">
        <v>1</v>
      </c>
      <c r="HL534" s="274">
        <v>0</v>
      </c>
      <c r="HM534" s="274">
        <v>0</v>
      </c>
      <c r="HN534" s="274">
        <v>21</v>
      </c>
      <c r="HO534" s="247">
        <f t="shared" si="8232"/>
        <v>17</v>
      </c>
      <c r="HP534" s="237">
        <f t="shared" si="8233"/>
        <v>0.80952380952380953</v>
      </c>
      <c r="HQ534" s="238">
        <f t="shared" si="8234"/>
        <v>4</v>
      </c>
      <c r="HR534" s="259">
        <f t="shared" si="8235"/>
        <v>0.19047619047619047</v>
      </c>
      <c r="HS534" s="237">
        <f t="shared" si="8236"/>
        <v>0.8571428571428571</v>
      </c>
      <c r="HT534" s="247">
        <f t="shared" si="8237"/>
        <v>1</v>
      </c>
      <c r="HU534" s="237">
        <f t="shared" si="8238"/>
        <v>4.7619047619047616E-2</v>
      </c>
      <c r="HV534" s="247">
        <f t="shared" si="8239"/>
        <v>3</v>
      </c>
      <c r="HW534" s="259">
        <f t="shared" si="8240"/>
        <v>0.14285714285714285</v>
      </c>
      <c r="HX534" s="247">
        <v>0</v>
      </c>
      <c r="HY534" s="247">
        <v>0</v>
      </c>
      <c r="HZ534" s="247">
        <v>3</v>
      </c>
      <c r="IA534" s="247">
        <v>0</v>
      </c>
      <c r="IB534" s="247">
        <v>0</v>
      </c>
      <c r="IC534" s="247">
        <v>0</v>
      </c>
      <c r="ID534" s="247">
        <v>0</v>
      </c>
      <c r="IE534" s="247">
        <v>1</v>
      </c>
      <c r="IF534" s="274">
        <v>1</v>
      </c>
      <c r="IG534" s="274">
        <v>2</v>
      </c>
      <c r="IH534" s="274">
        <v>0</v>
      </c>
      <c r="II534" s="274">
        <v>19</v>
      </c>
      <c r="IJ534" s="247">
        <f t="shared" si="8241"/>
        <v>17</v>
      </c>
      <c r="IK534" s="237">
        <f t="shared" si="8242"/>
        <v>0.89473684210526316</v>
      </c>
      <c r="IL534" s="238">
        <f t="shared" si="8243"/>
        <v>2</v>
      </c>
      <c r="IM534" s="259">
        <f t="shared" si="8244"/>
        <v>0.10526315789473684</v>
      </c>
      <c r="IN534" s="237">
        <f t="shared" si="8245"/>
        <v>1</v>
      </c>
      <c r="IO534" s="247">
        <f t="shared" si="8246"/>
        <v>2</v>
      </c>
      <c r="IP534" s="237">
        <f t="shared" si="8247"/>
        <v>0.10526315789473684</v>
      </c>
      <c r="IQ534" s="247">
        <f t="shared" si="8248"/>
        <v>0</v>
      </c>
      <c r="IR534" s="259">
        <f t="shared" si="8249"/>
        <v>0</v>
      </c>
      <c r="IS534" s="247">
        <v>0</v>
      </c>
      <c r="IT534" s="247">
        <v>0</v>
      </c>
      <c r="IU534" s="247">
        <v>0</v>
      </c>
      <c r="IV534" s="247">
        <v>0</v>
      </c>
      <c r="IW534" s="247">
        <v>0</v>
      </c>
      <c r="IX534" s="247">
        <v>0</v>
      </c>
      <c r="IY534" s="247">
        <v>0</v>
      </c>
      <c r="IZ534" s="247">
        <v>2</v>
      </c>
      <c r="JA534" s="274">
        <v>3</v>
      </c>
      <c r="JB534" s="274">
        <v>0</v>
      </c>
      <c r="JC534" s="274">
        <v>0</v>
      </c>
      <c r="JD534" s="247">
        <f t="shared" si="8250"/>
        <v>241</v>
      </c>
      <c r="JE534" s="247">
        <f t="shared" si="7890"/>
        <v>213</v>
      </c>
      <c r="JF534" s="260">
        <f t="shared" si="7891"/>
        <v>0.88381742738589208</v>
      </c>
      <c r="JG534" s="238">
        <f t="shared" si="7892"/>
        <v>28</v>
      </c>
      <c r="JH534" s="260">
        <f t="shared" si="7893"/>
        <v>0.11618257261410789</v>
      </c>
      <c r="JI534" s="260">
        <f t="shared" si="7894"/>
        <v>0.92116182572614103</v>
      </c>
      <c r="JJ534" s="247">
        <f t="shared" si="8256"/>
        <v>9</v>
      </c>
      <c r="JK534" s="260">
        <f t="shared" si="8257"/>
        <v>3.7344398340248962E-2</v>
      </c>
      <c r="JL534" s="247">
        <f t="shared" si="8258"/>
        <v>19</v>
      </c>
      <c r="JM534" s="260">
        <f t="shared" si="7895"/>
        <v>7.8838174273858919E-2</v>
      </c>
      <c r="JN534" s="247">
        <f t="shared" si="8260"/>
        <v>0</v>
      </c>
      <c r="JO534" s="247">
        <f t="shared" si="8261"/>
        <v>0</v>
      </c>
      <c r="JP534" s="247">
        <f t="shared" si="8262"/>
        <v>19</v>
      </c>
      <c r="JQ534" s="247">
        <f t="shared" si="8263"/>
        <v>0</v>
      </c>
      <c r="JR534" s="247">
        <f t="shared" si="8264"/>
        <v>0</v>
      </c>
      <c r="JS534" s="247">
        <f t="shared" si="8265"/>
        <v>0</v>
      </c>
      <c r="JT534" s="247">
        <f t="shared" si="8266"/>
        <v>0</v>
      </c>
      <c r="JU534" s="247">
        <f t="shared" si="8267"/>
        <v>9</v>
      </c>
      <c r="JV534" s="247">
        <f t="shared" si="8268"/>
        <v>5</v>
      </c>
      <c r="JW534" s="247">
        <f t="shared" si="8269"/>
        <v>5</v>
      </c>
      <c r="JX534" s="247">
        <f t="shared" si="8270"/>
        <v>0</v>
      </c>
    </row>
    <row r="535" spans="1:284" ht="15" customHeight="1">
      <c r="A535" s="269">
        <f t="shared" si="8271"/>
        <v>19</v>
      </c>
      <c r="B535" s="122">
        <v>20140410268</v>
      </c>
      <c r="C535" s="227">
        <f t="shared" ca="1" si="8289"/>
        <v>6</v>
      </c>
      <c r="D535" s="227">
        <f t="shared" ca="1" si="8290"/>
        <v>11</v>
      </c>
      <c r="E535" s="228">
        <f t="shared" si="8291"/>
        <v>28.175342465753424</v>
      </c>
      <c r="F535" s="118">
        <v>4</v>
      </c>
      <c r="G535" s="118">
        <v>12</v>
      </c>
      <c r="H535" s="118">
        <v>1991</v>
      </c>
      <c r="I535" s="115" t="s">
        <v>444</v>
      </c>
      <c r="J535" s="111" t="s">
        <v>826</v>
      </c>
      <c r="K535" s="103" t="s">
        <v>647</v>
      </c>
      <c r="L535" s="247">
        <v>22</v>
      </c>
      <c r="M535" s="247">
        <f t="shared" si="8146"/>
        <v>21</v>
      </c>
      <c r="N535" s="260">
        <f t="shared" si="8147"/>
        <v>0.95454545454545459</v>
      </c>
      <c r="O535" s="238">
        <f t="shared" si="8148"/>
        <v>1</v>
      </c>
      <c r="P535" s="260">
        <f t="shared" si="8149"/>
        <v>4.5454545454545456E-2</v>
      </c>
      <c r="Q535" s="260">
        <f t="shared" si="8150"/>
        <v>1</v>
      </c>
      <c r="R535" s="247">
        <f t="shared" si="8151"/>
        <v>1</v>
      </c>
      <c r="S535" s="260">
        <f t="shared" si="8152"/>
        <v>4.5454545454545456E-2</v>
      </c>
      <c r="T535" s="247">
        <f t="shared" si="8153"/>
        <v>0</v>
      </c>
      <c r="U535" s="260">
        <f t="shared" si="8154"/>
        <v>0</v>
      </c>
      <c r="V535" s="247">
        <v>0</v>
      </c>
      <c r="W535" s="247">
        <v>0</v>
      </c>
      <c r="X535" s="247">
        <v>0</v>
      </c>
      <c r="Y535" s="247">
        <v>0</v>
      </c>
      <c r="Z535" s="247">
        <v>0</v>
      </c>
      <c r="AA535" s="247">
        <v>0</v>
      </c>
      <c r="AB535" s="247">
        <v>0</v>
      </c>
      <c r="AC535" s="247">
        <v>1</v>
      </c>
      <c r="AD535" s="247">
        <v>0</v>
      </c>
      <c r="AE535" s="247">
        <v>0</v>
      </c>
      <c r="AF535" s="247">
        <v>1</v>
      </c>
      <c r="AG535" s="236">
        <v>20</v>
      </c>
      <c r="AH535" s="236">
        <f t="shared" si="8155"/>
        <v>19</v>
      </c>
      <c r="AI535" s="237">
        <f t="shared" si="8156"/>
        <v>0.95</v>
      </c>
      <c r="AJ535" s="238">
        <f t="shared" si="8157"/>
        <v>1</v>
      </c>
      <c r="AK535" s="237">
        <f t="shared" si="8158"/>
        <v>0.05</v>
      </c>
      <c r="AL535" s="237">
        <f t="shared" si="8159"/>
        <v>1</v>
      </c>
      <c r="AM535" s="236">
        <f t="shared" si="8160"/>
        <v>1</v>
      </c>
      <c r="AN535" s="237">
        <f t="shared" si="8161"/>
        <v>0.05</v>
      </c>
      <c r="AO535" s="236">
        <f t="shared" si="8162"/>
        <v>0</v>
      </c>
      <c r="AP535" s="237">
        <f t="shared" si="8163"/>
        <v>0</v>
      </c>
      <c r="AQ535" s="236">
        <v>0</v>
      </c>
      <c r="AR535" s="236">
        <v>0</v>
      </c>
      <c r="AS535" s="236">
        <v>0</v>
      </c>
      <c r="AT535" s="236">
        <v>0</v>
      </c>
      <c r="AU535" s="236">
        <v>0</v>
      </c>
      <c r="AV535" s="236">
        <v>0</v>
      </c>
      <c r="AW535" s="236">
        <v>0</v>
      </c>
      <c r="AX535" s="236">
        <v>1</v>
      </c>
      <c r="AY535" s="236">
        <v>1</v>
      </c>
      <c r="AZ535" s="236">
        <v>2</v>
      </c>
      <c r="BA535" s="236">
        <v>0</v>
      </c>
      <c r="BB535" s="236">
        <v>21</v>
      </c>
      <c r="BC535" s="236">
        <f t="shared" si="8164"/>
        <v>21</v>
      </c>
      <c r="BD535" s="237">
        <f t="shared" si="8165"/>
        <v>1</v>
      </c>
      <c r="BE535" s="238">
        <f t="shared" si="8166"/>
        <v>0</v>
      </c>
      <c r="BF535" s="237">
        <f t="shared" si="8167"/>
        <v>0</v>
      </c>
      <c r="BG535" s="237">
        <f t="shared" si="8168"/>
        <v>1</v>
      </c>
      <c r="BH535" s="236">
        <f t="shared" si="8169"/>
        <v>0</v>
      </c>
      <c r="BI535" s="237">
        <f t="shared" si="8170"/>
        <v>0</v>
      </c>
      <c r="BJ535" s="236">
        <f t="shared" si="8171"/>
        <v>0</v>
      </c>
      <c r="BK535" s="237">
        <f t="shared" si="8172"/>
        <v>0</v>
      </c>
      <c r="BL535" s="236">
        <v>0</v>
      </c>
      <c r="BM535" s="236">
        <v>0</v>
      </c>
      <c r="BN535" s="236">
        <v>0</v>
      </c>
      <c r="BO535" s="236">
        <v>0</v>
      </c>
      <c r="BP535" s="236">
        <v>0</v>
      </c>
      <c r="BQ535" s="236">
        <v>0</v>
      </c>
      <c r="BR535" s="236">
        <v>0</v>
      </c>
      <c r="BS535" s="236">
        <v>0</v>
      </c>
      <c r="BT535" s="236">
        <v>0</v>
      </c>
      <c r="BU535" s="236">
        <v>0</v>
      </c>
      <c r="BV535" s="236">
        <v>0</v>
      </c>
      <c r="BW535" s="247">
        <v>21</v>
      </c>
      <c r="BX535" s="247">
        <f t="shared" si="8173"/>
        <v>20</v>
      </c>
      <c r="BY535" s="260">
        <f t="shared" si="8174"/>
        <v>0.95238095238095233</v>
      </c>
      <c r="BZ535" s="238">
        <f t="shared" si="8175"/>
        <v>1</v>
      </c>
      <c r="CA535" s="260">
        <f t="shared" si="8176"/>
        <v>4.7619047619047616E-2</v>
      </c>
      <c r="CB535" s="260">
        <f t="shared" si="8177"/>
        <v>1</v>
      </c>
      <c r="CC535" s="247">
        <f t="shared" si="8178"/>
        <v>1</v>
      </c>
      <c r="CD535" s="260">
        <f t="shared" si="8179"/>
        <v>4.7619047619047616E-2</v>
      </c>
      <c r="CE535" s="247">
        <f t="shared" si="8180"/>
        <v>0</v>
      </c>
      <c r="CF535" s="260">
        <f t="shared" si="8181"/>
        <v>0</v>
      </c>
      <c r="CG535" s="247">
        <v>0</v>
      </c>
      <c r="CH535" s="247">
        <v>0</v>
      </c>
      <c r="CI535" s="247">
        <v>0</v>
      </c>
      <c r="CJ535" s="247">
        <v>0</v>
      </c>
      <c r="CK535" s="247">
        <v>0</v>
      </c>
      <c r="CL535" s="247">
        <v>0</v>
      </c>
      <c r="CM535" s="247">
        <v>0</v>
      </c>
      <c r="CN535" s="247">
        <v>1</v>
      </c>
      <c r="CO535" s="247">
        <v>0</v>
      </c>
      <c r="CP535" s="247">
        <v>0</v>
      </c>
      <c r="CQ535" s="247">
        <v>0</v>
      </c>
      <c r="CR535" s="274">
        <v>15</v>
      </c>
      <c r="CS535" s="247">
        <f t="shared" si="8182"/>
        <v>15</v>
      </c>
      <c r="CT535" s="237">
        <f t="shared" si="8183"/>
        <v>1</v>
      </c>
      <c r="CU535" s="238">
        <f t="shared" si="8184"/>
        <v>0</v>
      </c>
      <c r="CV535" s="259">
        <f t="shared" si="8185"/>
        <v>0</v>
      </c>
      <c r="CW535" s="237">
        <f t="shared" si="8186"/>
        <v>1</v>
      </c>
      <c r="CX535" s="247">
        <f t="shared" si="8287"/>
        <v>0</v>
      </c>
      <c r="CY535" s="237">
        <f t="shared" si="7769"/>
        <v>0</v>
      </c>
      <c r="CZ535" s="247">
        <f t="shared" si="8288"/>
        <v>0</v>
      </c>
      <c r="DA535" s="259">
        <f t="shared" si="7770"/>
        <v>0</v>
      </c>
      <c r="DB535" s="247">
        <v>0</v>
      </c>
      <c r="DC535" s="247">
        <v>0</v>
      </c>
      <c r="DD535" s="247">
        <v>0</v>
      </c>
      <c r="DE535" s="247">
        <v>0</v>
      </c>
      <c r="DF535" s="247">
        <v>0</v>
      </c>
      <c r="DG535" s="247">
        <v>0</v>
      </c>
      <c r="DH535" s="247">
        <v>0</v>
      </c>
      <c r="DI535" s="247">
        <v>0</v>
      </c>
      <c r="DJ535" s="274">
        <v>0</v>
      </c>
      <c r="DK535" s="274">
        <v>0</v>
      </c>
      <c r="DL535" s="274">
        <v>0</v>
      </c>
      <c r="DM535" s="274">
        <v>21</v>
      </c>
      <c r="DN535" s="247">
        <f t="shared" si="8187"/>
        <v>20</v>
      </c>
      <c r="DO535" s="237">
        <f t="shared" si="8188"/>
        <v>0.95238095238095233</v>
      </c>
      <c r="DP535" s="238">
        <f t="shared" si="8189"/>
        <v>1</v>
      </c>
      <c r="DQ535" s="259">
        <f t="shared" si="8190"/>
        <v>4.7619047619047616E-2</v>
      </c>
      <c r="DR535" s="237">
        <f t="shared" si="8191"/>
        <v>1</v>
      </c>
      <c r="DS535" s="247">
        <f t="shared" si="8192"/>
        <v>1</v>
      </c>
      <c r="DT535" s="237">
        <f t="shared" si="8193"/>
        <v>4.7619047619047616E-2</v>
      </c>
      <c r="DU535" s="247">
        <f t="shared" si="8194"/>
        <v>0</v>
      </c>
      <c r="DV535" s="259">
        <f t="shared" si="8195"/>
        <v>0</v>
      </c>
      <c r="DW535" s="247">
        <v>0</v>
      </c>
      <c r="DX535" s="247">
        <v>0</v>
      </c>
      <c r="DY535" s="247">
        <v>0</v>
      </c>
      <c r="DZ535" s="247">
        <v>0</v>
      </c>
      <c r="EA535" s="247">
        <v>0</v>
      </c>
      <c r="EB535" s="247">
        <v>0</v>
      </c>
      <c r="EC535" s="247">
        <v>0</v>
      </c>
      <c r="ED535" s="247">
        <v>1</v>
      </c>
      <c r="EE535" s="274">
        <v>0</v>
      </c>
      <c r="EF535" s="274">
        <v>1</v>
      </c>
      <c r="EG535" s="274">
        <v>0</v>
      </c>
      <c r="EH535" s="274">
        <v>22</v>
      </c>
      <c r="EI535" s="247">
        <f t="shared" si="8196"/>
        <v>20</v>
      </c>
      <c r="EJ535" s="237">
        <f t="shared" si="8197"/>
        <v>0.90909090909090906</v>
      </c>
      <c r="EK535" s="238">
        <f t="shared" si="8198"/>
        <v>2</v>
      </c>
      <c r="EL535" s="259">
        <f t="shared" si="8199"/>
        <v>9.0909090909090912E-2</v>
      </c>
      <c r="EM535" s="237">
        <f t="shared" si="8200"/>
        <v>1</v>
      </c>
      <c r="EN535" s="247">
        <f t="shared" si="8201"/>
        <v>2</v>
      </c>
      <c r="EO535" s="237">
        <f t="shared" si="8202"/>
        <v>9.0909090909090912E-2</v>
      </c>
      <c r="EP535" s="247">
        <f t="shared" si="8203"/>
        <v>0</v>
      </c>
      <c r="EQ535" s="259">
        <f t="shared" si="8204"/>
        <v>0</v>
      </c>
      <c r="ER535" s="247">
        <v>0</v>
      </c>
      <c r="ES535" s="247">
        <v>0</v>
      </c>
      <c r="ET535" s="247">
        <v>0</v>
      </c>
      <c r="EU535" s="247">
        <v>0</v>
      </c>
      <c r="EV535" s="247">
        <v>0</v>
      </c>
      <c r="EW535" s="247">
        <v>0</v>
      </c>
      <c r="EX535" s="247">
        <v>0</v>
      </c>
      <c r="EY535" s="247">
        <v>2</v>
      </c>
      <c r="EZ535" s="274">
        <v>0</v>
      </c>
      <c r="FA535" s="274">
        <v>0</v>
      </c>
      <c r="FB535" s="274">
        <v>0</v>
      </c>
      <c r="FC535" s="274">
        <v>18</v>
      </c>
      <c r="FD535" s="247">
        <f t="shared" si="8205"/>
        <v>16</v>
      </c>
      <c r="FE535" s="237">
        <f t="shared" si="8206"/>
        <v>0.88888888888888884</v>
      </c>
      <c r="FF535" s="238">
        <f t="shared" si="8207"/>
        <v>2</v>
      </c>
      <c r="FG535" s="259">
        <f t="shared" si="8208"/>
        <v>0.1111111111111111</v>
      </c>
      <c r="FH535" s="237">
        <f t="shared" si="8209"/>
        <v>1</v>
      </c>
      <c r="FI535" s="247">
        <f t="shared" si="8210"/>
        <v>2</v>
      </c>
      <c r="FJ535" s="237">
        <f t="shared" si="8211"/>
        <v>0.1111111111111111</v>
      </c>
      <c r="FK535" s="247">
        <f t="shared" si="8212"/>
        <v>0</v>
      </c>
      <c r="FL535" s="259">
        <f t="shared" si="8213"/>
        <v>0</v>
      </c>
      <c r="FM535" s="247">
        <v>0</v>
      </c>
      <c r="FN535" s="247">
        <v>0</v>
      </c>
      <c r="FO535" s="247">
        <v>0</v>
      </c>
      <c r="FP535" s="247">
        <v>0</v>
      </c>
      <c r="FQ535" s="247">
        <v>0</v>
      </c>
      <c r="FR535" s="247">
        <v>0</v>
      </c>
      <c r="FS535" s="247">
        <v>0</v>
      </c>
      <c r="FT535" s="247">
        <v>2</v>
      </c>
      <c r="FU535" s="274">
        <v>0</v>
      </c>
      <c r="FV535" s="274">
        <v>1</v>
      </c>
      <c r="FW535" s="274">
        <v>1</v>
      </c>
      <c r="FX535" s="274">
        <v>22</v>
      </c>
      <c r="FY535" s="247">
        <f t="shared" si="8214"/>
        <v>20</v>
      </c>
      <c r="FZ535" s="237">
        <f t="shared" si="8215"/>
        <v>0.90909090909090906</v>
      </c>
      <c r="GA535" s="238">
        <f t="shared" si="8216"/>
        <v>2</v>
      </c>
      <c r="GB535" s="259">
        <f t="shared" si="8217"/>
        <v>9.0909090909090912E-2</v>
      </c>
      <c r="GC535" s="237">
        <f t="shared" si="8218"/>
        <v>1</v>
      </c>
      <c r="GD535" s="247">
        <f t="shared" si="8219"/>
        <v>2</v>
      </c>
      <c r="GE535" s="237">
        <f t="shared" si="8220"/>
        <v>9.0909090909090912E-2</v>
      </c>
      <c r="GF535" s="247">
        <f t="shared" si="8221"/>
        <v>0</v>
      </c>
      <c r="GG535" s="259">
        <f t="shared" si="8222"/>
        <v>0</v>
      </c>
      <c r="GH535" s="247">
        <v>0</v>
      </c>
      <c r="GI535" s="247">
        <v>0</v>
      </c>
      <c r="GJ535" s="247">
        <v>0</v>
      </c>
      <c r="GK535" s="247">
        <v>0</v>
      </c>
      <c r="GL535" s="247">
        <v>0</v>
      </c>
      <c r="GM535" s="247">
        <v>0</v>
      </c>
      <c r="GN535" s="247">
        <v>0</v>
      </c>
      <c r="GO535" s="247">
        <v>2</v>
      </c>
      <c r="GP535" s="274">
        <v>0</v>
      </c>
      <c r="GQ535" s="274">
        <v>2</v>
      </c>
      <c r="GR535" s="274">
        <v>1</v>
      </c>
      <c r="GS535" s="274">
        <v>19</v>
      </c>
      <c r="GT535" s="247">
        <f t="shared" si="8223"/>
        <v>18</v>
      </c>
      <c r="GU535" s="237">
        <f t="shared" si="8224"/>
        <v>0.94736842105263153</v>
      </c>
      <c r="GV535" s="238">
        <f t="shared" si="8225"/>
        <v>1</v>
      </c>
      <c r="GW535" s="259">
        <f t="shared" si="8226"/>
        <v>5.2631578947368418E-2</v>
      </c>
      <c r="GX535" s="237">
        <f t="shared" si="8227"/>
        <v>1</v>
      </c>
      <c r="GY535" s="247">
        <f t="shared" si="8228"/>
        <v>1</v>
      </c>
      <c r="GZ535" s="237">
        <f t="shared" si="8229"/>
        <v>5.2631578947368418E-2</v>
      </c>
      <c r="HA535" s="247">
        <f t="shared" si="8230"/>
        <v>0</v>
      </c>
      <c r="HB535" s="259">
        <f t="shared" si="8231"/>
        <v>0</v>
      </c>
      <c r="HC535" s="247">
        <v>0</v>
      </c>
      <c r="HD535" s="247">
        <v>0</v>
      </c>
      <c r="HE535" s="247">
        <v>0</v>
      </c>
      <c r="HF535" s="247">
        <v>0</v>
      </c>
      <c r="HG535" s="247">
        <v>0</v>
      </c>
      <c r="HH535" s="247">
        <v>0</v>
      </c>
      <c r="HI535" s="247">
        <v>0</v>
      </c>
      <c r="HJ535" s="247">
        <v>1</v>
      </c>
      <c r="HK535" s="274">
        <v>0</v>
      </c>
      <c r="HL535" s="274">
        <v>1</v>
      </c>
      <c r="HM535" s="274">
        <v>2</v>
      </c>
      <c r="HN535" s="274">
        <v>21</v>
      </c>
      <c r="HO535" s="247">
        <f t="shared" si="8232"/>
        <v>20</v>
      </c>
      <c r="HP535" s="237">
        <f t="shared" si="8233"/>
        <v>0.95238095238095233</v>
      </c>
      <c r="HQ535" s="238">
        <f t="shared" si="8234"/>
        <v>1</v>
      </c>
      <c r="HR535" s="259">
        <f t="shared" si="8235"/>
        <v>4.7619047619047616E-2</v>
      </c>
      <c r="HS535" s="237">
        <f t="shared" si="8236"/>
        <v>0.95238095238095233</v>
      </c>
      <c r="HT535" s="247">
        <f t="shared" si="8237"/>
        <v>0</v>
      </c>
      <c r="HU535" s="237">
        <f t="shared" si="8238"/>
        <v>0</v>
      </c>
      <c r="HV535" s="247">
        <f t="shared" si="8239"/>
        <v>1</v>
      </c>
      <c r="HW535" s="259">
        <f t="shared" si="8240"/>
        <v>4.7619047619047616E-2</v>
      </c>
      <c r="HX535" s="247">
        <v>0</v>
      </c>
      <c r="HY535" s="247">
        <v>1</v>
      </c>
      <c r="HZ535" s="247">
        <v>0</v>
      </c>
      <c r="IA535" s="247">
        <v>0</v>
      </c>
      <c r="IB535" s="247">
        <v>0</v>
      </c>
      <c r="IC535" s="247">
        <v>0</v>
      </c>
      <c r="ID535" s="247">
        <v>0</v>
      </c>
      <c r="IE535" s="247">
        <v>0</v>
      </c>
      <c r="IF535" s="274">
        <v>0</v>
      </c>
      <c r="IG535" s="274">
        <v>0</v>
      </c>
      <c r="IH535" s="274">
        <v>0</v>
      </c>
      <c r="II535" s="274">
        <v>19</v>
      </c>
      <c r="IJ535" s="247">
        <f t="shared" si="8241"/>
        <v>19</v>
      </c>
      <c r="IK535" s="237">
        <f t="shared" si="8242"/>
        <v>1</v>
      </c>
      <c r="IL535" s="238">
        <f t="shared" si="8243"/>
        <v>0</v>
      </c>
      <c r="IM535" s="259">
        <f t="shared" si="8244"/>
        <v>0</v>
      </c>
      <c r="IN535" s="237">
        <f t="shared" si="8245"/>
        <v>1</v>
      </c>
      <c r="IO535" s="247">
        <f t="shared" si="8246"/>
        <v>0</v>
      </c>
      <c r="IP535" s="237">
        <f t="shared" si="8247"/>
        <v>0</v>
      </c>
      <c r="IQ535" s="247">
        <f t="shared" si="8248"/>
        <v>0</v>
      </c>
      <c r="IR535" s="259">
        <f t="shared" si="8249"/>
        <v>0</v>
      </c>
      <c r="IS535" s="247">
        <v>0</v>
      </c>
      <c r="IT535" s="247">
        <v>0</v>
      </c>
      <c r="IU535" s="247">
        <v>0</v>
      </c>
      <c r="IV535" s="247">
        <v>0</v>
      </c>
      <c r="IW535" s="247">
        <v>0</v>
      </c>
      <c r="IX535" s="247">
        <v>0</v>
      </c>
      <c r="IY535" s="247">
        <v>0</v>
      </c>
      <c r="IZ535" s="247">
        <v>0</v>
      </c>
      <c r="JA535" s="274">
        <v>0</v>
      </c>
      <c r="JB535" s="274">
        <v>0</v>
      </c>
      <c r="JC535" s="274">
        <v>1</v>
      </c>
      <c r="JD535" s="247">
        <f t="shared" si="8250"/>
        <v>241</v>
      </c>
      <c r="JE535" s="247">
        <f t="shared" si="7890"/>
        <v>229</v>
      </c>
      <c r="JF535" s="260">
        <f t="shared" si="7891"/>
        <v>0.950207468879668</v>
      </c>
      <c r="JG535" s="238">
        <f t="shared" si="7892"/>
        <v>12</v>
      </c>
      <c r="JH535" s="260">
        <f t="shared" si="7893"/>
        <v>4.9792531120331947E-2</v>
      </c>
      <c r="JI535" s="260">
        <f t="shared" si="7894"/>
        <v>0.99585062240663902</v>
      </c>
      <c r="JJ535" s="247">
        <f t="shared" si="8256"/>
        <v>11</v>
      </c>
      <c r="JK535" s="260">
        <f t="shared" si="8257"/>
        <v>4.5643153526970952E-2</v>
      </c>
      <c r="JL535" s="247">
        <f t="shared" si="8258"/>
        <v>1</v>
      </c>
      <c r="JM535" s="260">
        <f t="shared" si="7895"/>
        <v>4.1493775933609959E-3</v>
      </c>
      <c r="JN535" s="247">
        <f t="shared" si="8260"/>
        <v>0</v>
      </c>
      <c r="JO535" s="247">
        <f t="shared" si="8261"/>
        <v>1</v>
      </c>
      <c r="JP535" s="247">
        <f t="shared" si="8262"/>
        <v>0</v>
      </c>
      <c r="JQ535" s="247">
        <f t="shared" si="8263"/>
        <v>0</v>
      </c>
      <c r="JR535" s="247">
        <f t="shared" si="8264"/>
        <v>0</v>
      </c>
      <c r="JS535" s="247">
        <f t="shared" si="8265"/>
        <v>0</v>
      </c>
      <c r="JT535" s="247">
        <f t="shared" si="8266"/>
        <v>0</v>
      </c>
      <c r="JU535" s="247">
        <f t="shared" si="8267"/>
        <v>11</v>
      </c>
      <c r="JV535" s="247">
        <f t="shared" si="8268"/>
        <v>1</v>
      </c>
      <c r="JW535" s="247">
        <f t="shared" si="8269"/>
        <v>7</v>
      </c>
      <c r="JX535" s="247">
        <f t="shared" si="8270"/>
        <v>6</v>
      </c>
    </row>
    <row r="536" spans="1:284" ht="15" customHeight="1">
      <c r="A536" s="269">
        <f t="shared" si="8271"/>
        <v>20</v>
      </c>
      <c r="B536" s="122">
        <v>20120530213</v>
      </c>
      <c r="C536" s="227">
        <f t="shared" ref="C536" ca="1" si="8292">IF(INT(MID(B536,5,2))&lt;=MONTH(NOW()),YEAR(NOW())-INT(LEFT(B536,4)),YEAR(NOW())-INT(LEFT(B536,4))-1)</f>
        <v>8</v>
      </c>
      <c r="D536" s="227">
        <f t="shared" ref="D536" ca="1" si="8293">IF(INT(MID(B536,5,2))&lt;=MONTH(NOW()),MONTH(NOW())-INT(MID(B536,5,2)),12-(INT(MID(B536,5,2))-MONTH(NOW())))</f>
        <v>10</v>
      </c>
      <c r="E536" s="228">
        <f t="shared" ref="E536" si="8294">+SUM($B$1-DATE(H536,G536,F536))/365</f>
        <v>30.506849315068493</v>
      </c>
      <c r="F536" s="118">
        <v>5</v>
      </c>
      <c r="G536" s="118">
        <v>8</v>
      </c>
      <c r="H536" s="118">
        <v>1989</v>
      </c>
      <c r="I536" s="115" t="s">
        <v>446</v>
      </c>
      <c r="J536" s="111" t="s">
        <v>826</v>
      </c>
      <c r="K536" s="103" t="s">
        <v>647</v>
      </c>
      <c r="L536" s="247">
        <v>22</v>
      </c>
      <c r="M536" s="247">
        <f t="shared" si="8146"/>
        <v>18</v>
      </c>
      <c r="N536" s="260">
        <f t="shared" si="8147"/>
        <v>0.81818181818181823</v>
      </c>
      <c r="O536" s="238">
        <f t="shared" si="8148"/>
        <v>4</v>
      </c>
      <c r="P536" s="260">
        <f t="shared" si="8149"/>
        <v>0.18181818181818182</v>
      </c>
      <c r="Q536" s="260">
        <f t="shared" si="8150"/>
        <v>0.81818181818181823</v>
      </c>
      <c r="R536" s="247">
        <f t="shared" si="8151"/>
        <v>0</v>
      </c>
      <c r="S536" s="260">
        <f t="shared" si="8152"/>
        <v>0</v>
      </c>
      <c r="T536" s="247">
        <f t="shared" si="8153"/>
        <v>4</v>
      </c>
      <c r="U536" s="260">
        <f t="shared" si="8154"/>
        <v>0.18181818181818182</v>
      </c>
      <c r="V536" s="247">
        <v>0</v>
      </c>
      <c r="W536" s="247">
        <v>0</v>
      </c>
      <c r="X536" s="247">
        <v>4</v>
      </c>
      <c r="Y536" s="247">
        <v>0</v>
      </c>
      <c r="Z536" s="247">
        <v>0</v>
      </c>
      <c r="AA536" s="247">
        <v>0</v>
      </c>
      <c r="AB536" s="247">
        <v>0</v>
      </c>
      <c r="AC536" s="247">
        <v>0</v>
      </c>
      <c r="AD536" s="247">
        <v>2</v>
      </c>
      <c r="AE536" s="247">
        <v>0</v>
      </c>
      <c r="AF536" s="247">
        <v>0</v>
      </c>
      <c r="AG536" s="236">
        <v>20</v>
      </c>
      <c r="AH536" s="236">
        <f t="shared" si="8155"/>
        <v>16</v>
      </c>
      <c r="AI536" s="237">
        <f t="shared" si="8156"/>
        <v>0.8</v>
      </c>
      <c r="AJ536" s="238">
        <f t="shared" si="8157"/>
        <v>4</v>
      </c>
      <c r="AK536" s="237">
        <f t="shared" si="8158"/>
        <v>0.2</v>
      </c>
      <c r="AL536" s="237">
        <f t="shared" si="8159"/>
        <v>0.8</v>
      </c>
      <c r="AM536" s="236">
        <f t="shared" si="8160"/>
        <v>0</v>
      </c>
      <c r="AN536" s="237">
        <f t="shared" si="8161"/>
        <v>0</v>
      </c>
      <c r="AO536" s="236">
        <f t="shared" si="8162"/>
        <v>4</v>
      </c>
      <c r="AP536" s="237">
        <f t="shared" si="8163"/>
        <v>0.2</v>
      </c>
      <c r="AQ536" s="236">
        <v>0</v>
      </c>
      <c r="AR536" s="236">
        <v>1</v>
      </c>
      <c r="AS536" s="236">
        <v>3</v>
      </c>
      <c r="AT536" s="236">
        <v>0</v>
      </c>
      <c r="AU536" s="236">
        <v>0</v>
      </c>
      <c r="AV536" s="236">
        <v>0</v>
      </c>
      <c r="AW536" s="236">
        <v>0</v>
      </c>
      <c r="AX536" s="236">
        <v>0</v>
      </c>
      <c r="AY536" s="236">
        <v>1</v>
      </c>
      <c r="AZ536" s="236">
        <v>2</v>
      </c>
      <c r="BA536" s="236">
        <v>0</v>
      </c>
      <c r="BB536" s="236">
        <v>21</v>
      </c>
      <c r="BC536" s="236">
        <f t="shared" si="8164"/>
        <v>19</v>
      </c>
      <c r="BD536" s="237">
        <f t="shared" si="8165"/>
        <v>0.90476190476190477</v>
      </c>
      <c r="BE536" s="238">
        <f t="shared" si="8166"/>
        <v>2</v>
      </c>
      <c r="BF536" s="237">
        <f t="shared" si="8167"/>
        <v>9.5238095238095233E-2</v>
      </c>
      <c r="BG536" s="237">
        <f t="shared" si="8168"/>
        <v>0.90476190476190477</v>
      </c>
      <c r="BH536" s="236">
        <f t="shared" si="8169"/>
        <v>0</v>
      </c>
      <c r="BI536" s="237">
        <f t="shared" si="8170"/>
        <v>0</v>
      </c>
      <c r="BJ536" s="236">
        <f t="shared" si="8171"/>
        <v>2</v>
      </c>
      <c r="BK536" s="237">
        <f t="shared" si="8172"/>
        <v>9.5238095238095233E-2</v>
      </c>
      <c r="BL536" s="236">
        <v>0</v>
      </c>
      <c r="BM536" s="236">
        <v>0</v>
      </c>
      <c r="BN536" s="236">
        <v>2</v>
      </c>
      <c r="BO536" s="236">
        <v>0</v>
      </c>
      <c r="BP536" s="236">
        <v>0</v>
      </c>
      <c r="BQ536" s="236">
        <v>0</v>
      </c>
      <c r="BR536" s="236">
        <v>0</v>
      </c>
      <c r="BS536" s="236">
        <v>0</v>
      </c>
      <c r="BT536" s="236">
        <v>1</v>
      </c>
      <c r="BU536" s="236">
        <v>0</v>
      </c>
      <c r="BV536" s="236">
        <v>0</v>
      </c>
      <c r="BW536" s="247">
        <v>21</v>
      </c>
      <c r="BX536" s="247">
        <f t="shared" si="8173"/>
        <v>19</v>
      </c>
      <c r="BY536" s="260">
        <f t="shared" si="8174"/>
        <v>0.90476190476190477</v>
      </c>
      <c r="BZ536" s="238">
        <f t="shared" si="8175"/>
        <v>2</v>
      </c>
      <c r="CA536" s="260">
        <f t="shared" si="8176"/>
        <v>9.5238095238095233E-2</v>
      </c>
      <c r="CB536" s="260">
        <f t="shared" si="8177"/>
        <v>0.90476190476190477</v>
      </c>
      <c r="CC536" s="247">
        <f t="shared" si="8178"/>
        <v>0</v>
      </c>
      <c r="CD536" s="260">
        <f t="shared" si="8179"/>
        <v>0</v>
      </c>
      <c r="CE536" s="247">
        <f t="shared" si="8180"/>
        <v>2</v>
      </c>
      <c r="CF536" s="260">
        <f t="shared" si="8181"/>
        <v>9.5238095238095233E-2</v>
      </c>
      <c r="CG536" s="247">
        <v>0</v>
      </c>
      <c r="CH536" s="247">
        <v>0</v>
      </c>
      <c r="CI536" s="247">
        <v>2</v>
      </c>
      <c r="CJ536" s="247">
        <v>0</v>
      </c>
      <c r="CK536" s="247">
        <v>0</v>
      </c>
      <c r="CL536" s="247">
        <v>0</v>
      </c>
      <c r="CM536" s="247">
        <v>0</v>
      </c>
      <c r="CN536" s="247">
        <v>0</v>
      </c>
      <c r="CO536" s="247">
        <v>1</v>
      </c>
      <c r="CP536" s="247">
        <v>0</v>
      </c>
      <c r="CQ536" s="247">
        <v>0</v>
      </c>
      <c r="CR536" s="274">
        <v>15</v>
      </c>
      <c r="CS536" s="247">
        <f t="shared" si="8182"/>
        <v>13</v>
      </c>
      <c r="CT536" s="237">
        <f t="shared" si="8183"/>
        <v>0.8666666666666667</v>
      </c>
      <c r="CU536" s="238">
        <f t="shared" si="8184"/>
        <v>2</v>
      </c>
      <c r="CV536" s="259">
        <f t="shared" si="8185"/>
        <v>0.13333333333333333</v>
      </c>
      <c r="CW536" s="237">
        <f t="shared" si="8186"/>
        <v>0.93333333333333335</v>
      </c>
      <c r="CX536" s="247">
        <f t="shared" si="8287"/>
        <v>1</v>
      </c>
      <c r="CY536" s="237">
        <f t="shared" si="7769"/>
        <v>6.6666666666666666E-2</v>
      </c>
      <c r="CZ536" s="247">
        <f t="shared" si="8288"/>
        <v>1</v>
      </c>
      <c r="DA536" s="259">
        <f t="shared" si="7770"/>
        <v>6.6666666666666666E-2</v>
      </c>
      <c r="DB536" s="247">
        <v>0</v>
      </c>
      <c r="DC536" s="247">
        <v>0</v>
      </c>
      <c r="DD536" s="247">
        <v>1</v>
      </c>
      <c r="DE536" s="247">
        <v>0</v>
      </c>
      <c r="DF536" s="247">
        <v>0</v>
      </c>
      <c r="DG536" s="247">
        <v>0</v>
      </c>
      <c r="DH536" s="247">
        <v>0</v>
      </c>
      <c r="DI536" s="247">
        <v>1</v>
      </c>
      <c r="DJ536" s="274">
        <v>0</v>
      </c>
      <c r="DK536" s="274">
        <v>0</v>
      </c>
      <c r="DL536" s="274">
        <v>0</v>
      </c>
      <c r="DM536" s="274">
        <v>21</v>
      </c>
      <c r="DN536" s="247">
        <f t="shared" si="8187"/>
        <v>20</v>
      </c>
      <c r="DO536" s="237">
        <f t="shared" si="8188"/>
        <v>0.95238095238095233</v>
      </c>
      <c r="DP536" s="238">
        <f t="shared" si="8189"/>
        <v>1</v>
      </c>
      <c r="DQ536" s="259">
        <f t="shared" si="8190"/>
        <v>4.7619047619047616E-2</v>
      </c>
      <c r="DR536" s="237">
        <f t="shared" si="8191"/>
        <v>1</v>
      </c>
      <c r="DS536" s="247">
        <f t="shared" si="8192"/>
        <v>1</v>
      </c>
      <c r="DT536" s="237">
        <f t="shared" si="8193"/>
        <v>4.7619047619047616E-2</v>
      </c>
      <c r="DU536" s="247">
        <f t="shared" si="8194"/>
        <v>0</v>
      </c>
      <c r="DV536" s="259">
        <f t="shared" si="8195"/>
        <v>0</v>
      </c>
      <c r="DW536" s="247">
        <v>0</v>
      </c>
      <c r="DX536" s="247">
        <v>0</v>
      </c>
      <c r="DY536" s="247">
        <v>0</v>
      </c>
      <c r="DZ536" s="247">
        <v>0</v>
      </c>
      <c r="EA536" s="247">
        <v>0</v>
      </c>
      <c r="EB536" s="247">
        <v>0</v>
      </c>
      <c r="EC536" s="247">
        <v>0</v>
      </c>
      <c r="ED536" s="247">
        <v>1</v>
      </c>
      <c r="EE536" s="274">
        <v>1</v>
      </c>
      <c r="EF536" s="274">
        <v>0</v>
      </c>
      <c r="EG536" s="274">
        <v>0</v>
      </c>
      <c r="EH536" s="274">
        <v>22</v>
      </c>
      <c r="EI536" s="247">
        <f t="shared" si="8196"/>
        <v>16</v>
      </c>
      <c r="EJ536" s="237">
        <f t="shared" si="8197"/>
        <v>0.72727272727272729</v>
      </c>
      <c r="EK536" s="238">
        <f t="shared" si="8198"/>
        <v>6</v>
      </c>
      <c r="EL536" s="259">
        <f t="shared" si="8199"/>
        <v>0.27272727272727271</v>
      </c>
      <c r="EM536" s="237">
        <f t="shared" si="8200"/>
        <v>0.81818181818181823</v>
      </c>
      <c r="EN536" s="247">
        <f t="shared" si="8201"/>
        <v>2</v>
      </c>
      <c r="EO536" s="237">
        <f t="shared" si="8202"/>
        <v>9.0909090909090912E-2</v>
      </c>
      <c r="EP536" s="247">
        <f t="shared" si="8203"/>
        <v>4</v>
      </c>
      <c r="EQ536" s="259">
        <f t="shared" si="8204"/>
        <v>0.18181818181818182</v>
      </c>
      <c r="ER536" s="247">
        <v>0</v>
      </c>
      <c r="ES536" s="247">
        <v>0</v>
      </c>
      <c r="ET536" s="247">
        <v>4</v>
      </c>
      <c r="EU536" s="247">
        <v>0</v>
      </c>
      <c r="EV536" s="247">
        <v>0</v>
      </c>
      <c r="EW536" s="247">
        <v>0</v>
      </c>
      <c r="EX536" s="247">
        <v>0</v>
      </c>
      <c r="EY536" s="247">
        <v>2</v>
      </c>
      <c r="EZ536" s="274">
        <v>0</v>
      </c>
      <c r="FA536" s="274">
        <v>1</v>
      </c>
      <c r="FB536" s="274">
        <v>0</v>
      </c>
      <c r="FC536" s="274">
        <v>18</v>
      </c>
      <c r="FD536" s="247">
        <f t="shared" si="8205"/>
        <v>15</v>
      </c>
      <c r="FE536" s="237">
        <f t="shared" si="8206"/>
        <v>0.83333333333333337</v>
      </c>
      <c r="FF536" s="238">
        <f t="shared" si="8207"/>
        <v>3</v>
      </c>
      <c r="FG536" s="259">
        <f t="shared" si="8208"/>
        <v>0.16666666666666666</v>
      </c>
      <c r="FH536" s="237">
        <f t="shared" si="8209"/>
        <v>0.94444444444444442</v>
      </c>
      <c r="FI536" s="247">
        <f t="shared" si="8210"/>
        <v>2</v>
      </c>
      <c r="FJ536" s="237">
        <f t="shared" si="8211"/>
        <v>0.1111111111111111</v>
      </c>
      <c r="FK536" s="247">
        <f t="shared" si="8212"/>
        <v>1</v>
      </c>
      <c r="FL536" s="259">
        <f t="shared" si="8213"/>
        <v>5.5555555555555552E-2</v>
      </c>
      <c r="FM536" s="247">
        <v>0</v>
      </c>
      <c r="FN536" s="247">
        <v>0</v>
      </c>
      <c r="FO536" s="247">
        <v>1</v>
      </c>
      <c r="FP536" s="247">
        <v>0</v>
      </c>
      <c r="FQ536" s="247">
        <v>0</v>
      </c>
      <c r="FR536" s="247">
        <v>0</v>
      </c>
      <c r="FS536" s="247">
        <v>2</v>
      </c>
      <c r="FT536" s="247">
        <v>0</v>
      </c>
      <c r="FU536" s="274">
        <v>0</v>
      </c>
      <c r="FV536" s="274">
        <v>0</v>
      </c>
      <c r="FW536" s="274">
        <v>0</v>
      </c>
      <c r="FX536" s="274">
        <v>22</v>
      </c>
      <c r="FY536" s="247">
        <f t="shared" si="8214"/>
        <v>20</v>
      </c>
      <c r="FZ536" s="237">
        <f t="shared" si="8215"/>
        <v>0.90909090909090906</v>
      </c>
      <c r="GA536" s="238">
        <f t="shared" si="8216"/>
        <v>2</v>
      </c>
      <c r="GB536" s="259">
        <f t="shared" si="8217"/>
        <v>9.0909090909090912E-2</v>
      </c>
      <c r="GC536" s="237">
        <f t="shared" si="8218"/>
        <v>0.95454545454545459</v>
      </c>
      <c r="GD536" s="247">
        <f t="shared" si="8219"/>
        <v>1</v>
      </c>
      <c r="GE536" s="237">
        <f t="shared" si="8220"/>
        <v>4.5454545454545456E-2</v>
      </c>
      <c r="GF536" s="247">
        <f t="shared" si="8221"/>
        <v>1</v>
      </c>
      <c r="GG536" s="259">
        <f t="shared" si="8222"/>
        <v>4.5454545454545456E-2</v>
      </c>
      <c r="GH536" s="247">
        <v>0</v>
      </c>
      <c r="GI536" s="247">
        <v>0</v>
      </c>
      <c r="GJ536" s="247">
        <v>1</v>
      </c>
      <c r="GK536" s="247">
        <v>0</v>
      </c>
      <c r="GL536" s="247">
        <v>0</v>
      </c>
      <c r="GM536" s="247">
        <v>0</v>
      </c>
      <c r="GN536" s="247">
        <v>0</v>
      </c>
      <c r="GO536" s="247">
        <v>1</v>
      </c>
      <c r="GP536" s="274">
        <v>3</v>
      </c>
      <c r="GQ536" s="274">
        <v>0</v>
      </c>
      <c r="GR536" s="274">
        <v>0</v>
      </c>
      <c r="GS536" s="274">
        <v>19</v>
      </c>
      <c r="GT536" s="247">
        <f t="shared" si="8223"/>
        <v>16</v>
      </c>
      <c r="GU536" s="237">
        <f t="shared" si="8224"/>
        <v>0.84210526315789469</v>
      </c>
      <c r="GV536" s="238">
        <f t="shared" si="8225"/>
        <v>3</v>
      </c>
      <c r="GW536" s="259">
        <f t="shared" si="8226"/>
        <v>0.15789473684210525</v>
      </c>
      <c r="GX536" s="237">
        <f t="shared" si="8227"/>
        <v>0.84210526315789469</v>
      </c>
      <c r="GY536" s="247">
        <f t="shared" si="8228"/>
        <v>0</v>
      </c>
      <c r="GZ536" s="237">
        <f t="shared" si="8229"/>
        <v>0</v>
      </c>
      <c r="HA536" s="247">
        <f t="shared" si="8230"/>
        <v>3</v>
      </c>
      <c r="HB536" s="259">
        <f t="shared" si="8231"/>
        <v>0.15789473684210525</v>
      </c>
      <c r="HC536" s="247">
        <v>0</v>
      </c>
      <c r="HD536" s="247">
        <v>0</v>
      </c>
      <c r="HE536" s="247">
        <v>3</v>
      </c>
      <c r="HF536" s="247">
        <v>0</v>
      </c>
      <c r="HG536" s="247">
        <v>0</v>
      </c>
      <c r="HH536" s="247">
        <v>0</v>
      </c>
      <c r="HI536" s="247">
        <v>0</v>
      </c>
      <c r="HJ536" s="247">
        <v>0</v>
      </c>
      <c r="HK536" s="274">
        <v>2</v>
      </c>
      <c r="HL536" s="274">
        <v>0</v>
      </c>
      <c r="HM536" s="274">
        <v>0</v>
      </c>
      <c r="HN536" s="274">
        <v>21</v>
      </c>
      <c r="HO536" s="247">
        <f t="shared" si="8232"/>
        <v>21</v>
      </c>
      <c r="HP536" s="237">
        <f t="shared" si="8233"/>
        <v>1</v>
      </c>
      <c r="HQ536" s="238">
        <f t="shared" si="8234"/>
        <v>0</v>
      </c>
      <c r="HR536" s="259">
        <f t="shared" si="8235"/>
        <v>0</v>
      </c>
      <c r="HS536" s="237">
        <f t="shared" si="8236"/>
        <v>1</v>
      </c>
      <c r="HT536" s="247">
        <f t="shared" si="8237"/>
        <v>0</v>
      </c>
      <c r="HU536" s="237">
        <f t="shared" si="8238"/>
        <v>0</v>
      </c>
      <c r="HV536" s="247">
        <f t="shared" si="8239"/>
        <v>0</v>
      </c>
      <c r="HW536" s="259">
        <f t="shared" si="8240"/>
        <v>0</v>
      </c>
      <c r="HX536" s="247">
        <v>0</v>
      </c>
      <c r="HY536" s="247">
        <v>0</v>
      </c>
      <c r="HZ536" s="247">
        <v>0</v>
      </c>
      <c r="IA536" s="247">
        <v>0</v>
      </c>
      <c r="IB536" s="247">
        <v>0</v>
      </c>
      <c r="IC536" s="247">
        <v>0</v>
      </c>
      <c r="ID536" s="247">
        <v>0</v>
      </c>
      <c r="IE536" s="247">
        <v>0</v>
      </c>
      <c r="IF536" s="274">
        <v>0</v>
      </c>
      <c r="IG536" s="274">
        <v>0</v>
      </c>
      <c r="IH536" s="274">
        <v>0</v>
      </c>
      <c r="II536" s="274">
        <v>19</v>
      </c>
      <c r="IJ536" s="247">
        <f t="shared" si="8241"/>
        <v>18</v>
      </c>
      <c r="IK536" s="237">
        <f t="shared" si="8242"/>
        <v>0.94736842105263153</v>
      </c>
      <c r="IL536" s="238">
        <f t="shared" si="8243"/>
        <v>1</v>
      </c>
      <c r="IM536" s="259">
        <f t="shared" si="8244"/>
        <v>5.2631578947368418E-2</v>
      </c>
      <c r="IN536" s="237">
        <f t="shared" si="8245"/>
        <v>0.94736842105263153</v>
      </c>
      <c r="IO536" s="247">
        <f t="shared" si="8246"/>
        <v>0</v>
      </c>
      <c r="IP536" s="237">
        <f t="shared" si="8247"/>
        <v>0</v>
      </c>
      <c r="IQ536" s="247">
        <f t="shared" si="8248"/>
        <v>1</v>
      </c>
      <c r="IR536" s="259">
        <f t="shared" si="8249"/>
        <v>5.2631578947368418E-2</v>
      </c>
      <c r="IS536" s="247">
        <v>0</v>
      </c>
      <c r="IT536" s="247">
        <v>0</v>
      </c>
      <c r="IU536" s="247">
        <v>1</v>
      </c>
      <c r="IV536" s="247">
        <v>0</v>
      </c>
      <c r="IW536" s="247">
        <v>0</v>
      </c>
      <c r="IX536" s="247">
        <v>0</v>
      </c>
      <c r="IY536" s="247">
        <v>0</v>
      </c>
      <c r="IZ536" s="247">
        <v>0</v>
      </c>
      <c r="JA536" s="274">
        <v>0</v>
      </c>
      <c r="JB536" s="274">
        <v>0</v>
      </c>
      <c r="JC536" s="274">
        <v>0</v>
      </c>
      <c r="JD536" s="247">
        <f t="shared" si="8250"/>
        <v>241</v>
      </c>
      <c r="JE536" s="247">
        <f t="shared" si="7890"/>
        <v>211</v>
      </c>
      <c r="JF536" s="260">
        <f t="shared" si="7891"/>
        <v>0.87551867219917012</v>
      </c>
      <c r="JG536" s="238">
        <f t="shared" si="7892"/>
        <v>30</v>
      </c>
      <c r="JH536" s="260">
        <f t="shared" si="7893"/>
        <v>0.12448132780082988</v>
      </c>
      <c r="JI536" s="260">
        <f t="shared" si="7894"/>
        <v>0.9045643153526971</v>
      </c>
      <c r="JJ536" s="247">
        <f t="shared" si="8256"/>
        <v>7</v>
      </c>
      <c r="JK536" s="260">
        <f t="shared" si="8257"/>
        <v>2.9045643153526972E-2</v>
      </c>
      <c r="JL536" s="247">
        <f t="shared" si="8258"/>
        <v>23</v>
      </c>
      <c r="JM536" s="260">
        <f t="shared" si="7895"/>
        <v>9.5435684647302899E-2</v>
      </c>
      <c r="JN536" s="247">
        <f t="shared" si="8260"/>
        <v>0</v>
      </c>
      <c r="JO536" s="247">
        <f t="shared" si="8261"/>
        <v>1</v>
      </c>
      <c r="JP536" s="247">
        <f t="shared" si="8262"/>
        <v>22</v>
      </c>
      <c r="JQ536" s="247">
        <f t="shared" si="8263"/>
        <v>0</v>
      </c>
      <c r="JR536" s="247">
        <f t="shared" si="8264"/>
        <v>0</v>
      </c>
      <c r="JS536" s="247">
        <f t="shared" si="8265"/>
        <v>0</v>
      </c>
      <c r="JT536" s="247">
        <f t="shared" si="8266"/>
        <v>2</v>
      </c>
      <c r="JU536" s="247">
        <f t="shared" si="8267"/>
        <v>5</v>
      </c>
      <c r="JV536" s="247">
        <f t="shared" si="8268"/>
        <v>11</v>
      </c>
      <c r="JW536" s="247">
        <f t="shared" si="8269"/>
        <v>3</v>
      </c>
      <c r="JX536" s="247">
        <f t="shared" si="8270"/>
        <v>0</v>
      </c>
    </row>
    <row r="537" spans="1:284" ht="15" customHeight="1">
      <c r="A537" s="269">
        <f t="shared" si="8271"/>
        <v>21</v>
      </c>
      <c r="B537" s="122">
        <v>20110103179</v>
      </c>
      <c r="C537" s="227">
        <f t="shared" ca="1" si="8289"/>
        <v>10</v>
      </c>
      <c r="D537" s="227">
        <f t="shared" ca="1" si="8290"/>
        <v>2</v>
      </c>
      <c r="E537" s="228">
        <f t="shared" si="8291"/>
        <v>27.882191780821916</v>
      </c>
      <c r="F537" s="118">
        <v>20</v>
      </c>
      <c r="G537" s="118">
        <v>3</v>
      </c>
      <c r="H537" s="118">
        <v>1992</v>
      </c>
      <c r="I537" s="115" t="s">
        <v>445</v>
      </c>
      <c r="J537" s="111" t="s">
        <v>823</v>
      </c>
      <c r="K537" s="103" t="s">
        <v>647</v>
      </c>
      <c r="L537" s="247">
        <v>22</v>
      </c>
      <c r="M537" s="247">
        <f t="shared" si="8146"/>
        <v>20</v>
      </c>
      <c r="N537" s="260">
        <f t="shared" si="8147"/>
        <v>0.90909090909090906</v>
      </c>
      <c r="O537" s="238">
        <f t="shared" si="8148"/>
        <v>2</v>
      </c>
      <c r="P537" s="260">
        <f t="shared" si="8149"/>
        <v>9.0909090909090912E-2</v>
      </c>
      <c r="Q537" s="260">
        <f t="shared" si="8150"/>
        <v>0.95454545454545459</v>
      </c>
      <c r="R537" s="247">
        <f t="shared" si="8151"/>
        <v>1</v>
      </c>
      <c r="S537" s="260">
        <f t="shared" si="8152"/>
        <v>4.5454545454545456E-2</v>
      </c>
      <c r="T537" s="247">
        <f t="shared" si="8153"/>
        <v>1</v>
      </c>
      <c r="U537" s="260">
        <f t="shared" si="8154"/>
        <v>4.5454545454545456E-2</v>
      </c>
      <c r="V537" s="247">
        <v>0</v>
      </c>
      <c r="W537" s="247">
        <v>1</v>
      </c>
      <c r="X537" s="247">
        <v>0</v>
      </c>
      <c r="Y537" s="247">
        <v>0</v>
      </c>
      <c r="Z537" s="247">
        <v>0</v>
      </c>
      <c r="AA537" s="247">
        <v>0</v>
      </c>
      <c r="AB537" s="247">
        <v>0</v>
      </c>
      <c r="AC537" s="247">
        <v>1</v>
      </c>
      <c r="AD537" s="247">
        <v>0</v>
      </c>
      <c r="AE537" s="247">
        <v>0</v>
      </c>
      <c r="AF537" s="247">
        <v>0</v>
      </c>
      <c r="AG537" s="236">
        <v>20</v>
      </c>
      <c r="AH537" s="236">
        <f t="shared" si="8155"/>
        <v>19</v>
      </c>
      <c r="AI537" s="237">
        <f t="shared" si="8156"/>
        <v>0.95</v>
      </c>
      <c r="AJ537" s="238">
        <f t="shared" si="8157"/>
        <v>1</v>
      </c>
      <c r="AK537" s="237">
        <f t="shared" si="8158"/>
        <v>0.05</v>
      </c>
      <c r="AL537" s="237">
        <f t="shared" si="8159"/>
        <v>0.95</v>
      </c>
      <c r="AM537" s="236">
        <f t="shared" si="8160"/>
        <v>0</v>
      </c>
      <c r="AN537" s="237">
        <f t="shared" si="8161"/>
        <v>0</v>
      </c>
      <c r="AO537" s="236">
        <f t="shared" si="8162"/>
        <v>1</v>
      </c>
      <c r="AP537" s="237">
        <f t="shared" si="8163"/>
        <v>0.05</v>
      </c>
      <c r="AQ537" s="236">
        <v>0</v>
      </c>
      <c r="AR537" s="236">
        <v>0</v>
      </c>
      <c r="AS537" s="236">
        <v>1</v>
      </c>
      <c r="AT537" s="236">
        <v>0</v>
      </c>
      <c r="AU537" s="236">
        <v>0</v>
      </c>
      <c r="AV537" s="236">
        <v>0</v>
      </c>
      <c r="AW537" s="236">
        <v>0</v>
      </c>
      <c r="AX537" s="236">
        <v>0</v>
      </c>
      <c r="AY537" s="236">
        <v>3</v>
      </c>
      <c r="AZ537" s="236">
        <v>0</v>
      </c>
      <c r="BA537" s="236">
        <v>0</v>
      </c>
      <c r="BB537" s="236">
        <v>21</v>
      </c>
      <c r="BC537" s="236">
        <f t="shared" si="8164"/>
        <v>14</v>
      </c>
      <c r="BD537" s="237">
        <f t="shared" si="8165"/>
        <v>0.66666666666666663</v>
      </c>
      <c r="BE537" s="238">
        <f t="shared" si="8166"/>
        <v>7</v>
      </c>
      <c r="BF537" s="237">
        <f t="shared" si="8167"/>
        <v>0.33333333333333331</v>
      </c>
      <c r="BG537" s="237">
        <f t="shared" si="8168"/>
        <v>0.76190476190476186</v>
      </c>
      <c r="BH537" s="236">
        <f t="shared" si="8169"/>
        <v>2</v>
      </c>
      <c r="BI537" s="237">
        <f t="shared" si="8170"/>
        <v>9.5238095238095233E-2</v>
      </c>
      <c r="BJ537" s="236">
        <f t="shared" si="8171"/>
        <v>5</v>
      </c>
      <c r="BK537" s="237">
        <f t="shared" si="8172"/>
        <v>0.23809523809523808</v>
      </c>
      <c r="BL537" s="236">
        <v>0</v>
      </c>
      <c r="BM537" s="236">
        <v>1</v>
      </c>
      <c r="BN537" s="236">
        <v>4</v>
      </c>
      <c r="BO537" s="236">
        <v>0</v>
      </c>
      <c r="BP537" s="236">
        <v>0</v>
      </c>
      <c r="BQ537" s="236">
        <v>0</v>
      </c>
      <c r="BR537" s="236">
        <v>2</v>
      </c>
      <c r="BS537" s="236">
        <v>0</v>
      </c>
      <c r="BT537" s="236">
        <v>1</v>
      </c>
      <c r="BU537" s="236">
        <v>1</v>
      </c>
      <c r="BV537" s="236">
        <v>0</v>
      </c>
      <c r="BW537" s="247">
        <v>21</v>
      </c>
      <c r="BX537" s="247">
        <f t="shared" si="8173"/>
        <v>21</v>
      </c>
      <c r="BY537" s="260">
        <f t="shared" si="8174"/>
        <v>1</v>
      </c>
      <c r="BZ537" s="238">
        <f t="shared" si="8175"/>
        <v>0</v>
      </c>
      <c r="CA537" s="260">
        <f t="shared" si="8176"/>
        <v>0</v>
      </c>
      <c r="CB537" s="260">
        <f t="shared" si="8177"/>
        <v>1</v>
      </c>
      <c r="CC537" s="247">
        <f t="shared" si="8178"/>
        <v>0</v>
      </c>
      <c r="CD537" s="260">
        <f t="shared" si="8179"/>
        <v>0</v>
      </c>
      <c r="CE537" s="247">
        <f t="shared" si="8180"/>
        <v>0</v>
      </c>
      <c r="CF537" s="260">
        <f t="shared" si="8181"/>
        <v>0</v>
      </c>
      <c r="CG537" s="247">
        <v>0</v>
      </c>
      <c r="CH537" s="247">
        <v>0</v>
      </c>
      <c r="CI537" s="247">
        <v>0</v>
      </c>
      <c r="CJ537" s="247">
        <v>0</v>
      </c>
      <c r="CK537" s="247">
        <v>0</v>
      </c>
      <c r="CL537" s="247">
        <v>0</v>
      </c>
      <c r="CM537" s="247">
        <v>0</v>
      </c>
      <c r="CN537" s="247">
        <v>0</v>
      </c>
      <c r="CO537" s="247">
        <v>0</v>
      </c>
      <c r="CP537" s="247">
        <v>0</v>
      </c>
      <c r="CQ537" s="247">
        <v>0</v>
      </c>
      <c r="CR537" s="274">
        <v>15</v>
      </c>
      <c r="CS537" s="247">
        <f t="shared" si="8182"/>
        <v>15</v>
      </c>
      <c r="CT537" s="237">
        <f t="shared" si="8183"/>
        <v>1</v>
      </c>
      <c r="CU537" s="238">
        <f t="shared" si="8184"/>
        <v>0</v>
      </c>
      <c r="CV537" s="259">
        <f t="shared" si="8185"/>
        <v>0</v>
      </c>
      <c r="CW537" s="237">
        <f t="shared" si="8186"/>
        <v>1</v>
      </c>
      <c r="CX537" s="247">
        <f t="shared" si="8287"/>
        <v>0</v>
      </c>
      <c r="CY537" s="237">
        <f t="shared" si="7769"/>
        <v>0</v>
      </c>
      <c r="CZ537" s="247">
        <f t="shared" si="8288"/>
        <v>0</v>
      </c>
      <c r="DA537" s="259">
        <f t="shared" si="7770"/>
        <v>0</v>
      </c>
      <c r="DB537" s="247">
        <v>0</v>
      </c>
      <c r="DC537" s="247">
        <v>0</v>
      </c>
      <c r="DD537" s="247">
        <v>0</v>
      </c>
      <c r="DE537" s="247">
        <v>0</v>
      </c>
      <c r="DF537" s="247">
        <v>0</v>
      </c>
      <c r="DG537" s="247">
        <v>0</v>
      </c>
      <c r="DH537" s="247">
        <v>0</v>
      </c>
      <c r="DI537" s="247">
        <v>0</v>
      </c>
      <c r="DJ537" s="274">
        <v>0</v>
      </c>
      <c r="DK537" s="274">
        <v>0</v>
      </c>
      <c r="DL537" s="274">
        <v>0</v>
      </c>
      <c r="DM537" s="274">
        <v>21</v>
      </c>
      <c r="DN537" s="247">
        <f t="shared" si="8187"/>
        <v>21</v>
      </c>
      <c r="DO537" s="237">
        <f t="shared" si="8188"/>
        <v>1</v>
      </c>
      <c r="DP537" s="238">
        <f t="shared" si="8189"/>
        <v>0</v>
      </c>
      <c r="DQ537" s="259">
        <f t="shared" si="8190"/>
        <v>0</v>
      </c>
      <c r="DR537" s="237">
        <f t="shared" si="8191"/>
        <v>1</v>
      </c>
      <c r="DS537" s="247">
        <f t="shared" si="8192"/>
        <v>0</v>
      </c>
      <c r="DT537" s="237">
        <f t="shared" si="8193"/>
        <v>0</v>
      </c>
      <c r="DU537" s="247">
        <f t="shared" si="8194"/>
        <v>0</v>
      </c>
      <c r="DV537" s="259">
        <f t="shared" si="8195"/>
        <v>0</v>
      </c>
      <c r="DW537" s="247">
        <v>0</v>
      </c>
      <c r="DX537" s="247">
        <v>0</v>
      </c>
      <c r="DY537" s="247">
        <v>0</v>
      </c>
      <c r="DZ537" s="247">
        <v>0</v>
      </c>
      <c r="EA537" s="247">
        <v>0</v>
      </c>
      <c r="EB537" s="247">
        <v>0</v>
      </c>
      <c r="EC537" s="247">
        <v>0</v>
      </c>
      <c r="ED537" s="247">
        <v>0</v>
      </c>
      <c r="EE537" s="274">
        <v>0</v>
      </c>
      <c r="EF537" s="274">
        <v>1</v>
      </c>
      <c r="EG537" s="274">
        <v>0</v>
      </c>
      <c r="EH537" s="274">
        <v>22</v>
      </c>
      <c r="EI537" s="247">
        <f t="shared" si="8196"/>
        <v>22</v>
      </c>
      <c r="EJ537" s="237">
        <f t="shared" si="8197"/>
        <v>1</v>
      </c>
      <c r="EK537" s="238">
        <f t="shared" si="8198"/>
        <v>0</v>
      </c>
      <c r="EL537" s="259">
        <f t="shared" si="8199"/>
        <v>0</v>
      </c>
      <c r="EM537" s="237">
        <f t="shared" si="8200"/>
        <v>1</v>
      </c>
      <c r="EN537" s="247">
        <f t="shared" si="8201"/>
        <v>0</v>
      </c>
      <c r="EO537" s="237">
        <f t="shared" si="8202"/>
        <v>0</v>
      </c>
      <c r="EP537" s="247">
        <f t="shared" si="8203"/>
        <v>0</v>
      </c>
      <c r="EQ537" s="259">
        <f t="shared" si="8204"/>
        <v>0</v>
      </c>
      <c r="ER537" s="247">
        <v>0</v>
      </c>
      <c r="ES537" s="247">
        <v>0</v>
      </c>
      <c r="ET537" s="247">
        <v>0</v>
      </c>
      <c r="EU537" s="247">
        <v>0</v>
      </c>
      <c r="EV537" s="247">
        <v>0</v>
      </c>
      <c r="EW537" s="247">
        <v>0</v>
      </c>
      <c r="EX537" s="247">
        <v>0</v>
      </c>
      <c r="EY537" s="247">
        <v>0</v>
      </c>
      <c r="EZ537" s="274">
        <v>0</v>
      </c>
      <c r="FA537" s="274">
        <v>0</v>
      </c>
      <c r="FB537" s="274">
        <v>0</v>
      </c>
      <c r="FC537" s="274">
        <v>18</v>
      </c>
      <c r="FD537" s="247">
        <f t="shared" si="8205"/>
        <v>18</v>
      </c>
      <c r="FE537" s="237">
        <f t="shared" si="8206"/>
        <v>1</v>
      </c>
      <c r="FF537" s="238">
        <f t="shared" si="8207"/>
        <v>0</v>
      </c>
      <c r="FG537" s="259">
        <f t="shared" si="8208"/>
        <v>0</v>
      </c>
      <c r="FH537" s="237">
        <f t="shared" si="8209"/>
        <v>1</v>
      </c>
      <c r="FI537" s="247">
        <f t="shared" si="8210"/>
        <v>0</v>
      </c>
      <c r="FJ537" s="237">
        <f t="shared" si="8211"/>
        <v>0</v>
      </c>
      <c r="FK537" s="247">
        <f t="shared" si="8212"/>
        <v>0</v>
      </c>
      <c r="FL537" s="259">
        <f t="shared" si="8213"/>
        <v>0</v>
      </c>
      <c r="FM537" s="247">
        <v>0</v>
      </c>
      <c r="FN537" s="247">
        <v>0</v>
      </c>
      <c r="FO537" s="247">
        <v>0</v>
      </c>
      <c r="FP537" s="247">
        <v>0</v>
      </c>
      <c r="FQ537" s="247">
        <v>0</v>
      </c>
      <c r="FR537" s="247">
        <v>0</v>
      </c>
      <c r="FS537" s="247">
        <v>0</v>
      </c>
      <c r="FT537" s="247">
        <v>0</v>
      </c>
      <c r="FU537" s="274">
        <v>0</v>
      </c>
      <c r="FV537" s="274">
        <v>0</v>
      </c>
      <c r="FW537" s="274">
        <v>0</v>
      </c>
      <c r="FX537" s="274">
        <v>22</v>
      </c>
      <c r="FY537" s="247">
        <f t="shared" si="8214"/>
        <v>21</v>
      </c>
      <c r="FZ537" s="237">
        <f t="shared" si="8215"/>
        <v>0.95454545454545459</v>
      </c>
      <c r="GA537" s="238">
        <f t="shared" si="8216"/>
        <v>1</v>
      </c>
      <c r="GB537" s="259">
        <f t="shared" si="8217"/>
        <v>4.5454545454545456E-2</v>
      </c>
      <c r="GC537" s="237">
        <f t="shared" si="8218"/>
        <v>0.95454545454545459</v>
      </c>
      <c r="GD537" s="247">
        <f t="shared" si="8219"/>
        <v>0</v>
      </c>
      <c r="GE537" s="237">
        <f t="shared" si="8220"/>
        <v>0</v>
      </c>
      <c r="GF537" s="247">
        <f t="shared" si="8221"/>
        <v>1</v>
      </c>
      <c r="GG537" s="259">
        <f t="shared" si="8222"/>
        <v>4.5454545454545456E-2</v>
      </c>
      <c r="GH537" s="247">
        <v>0</v>
      </c>
      <c r="GI537" s="247">
        <v>0</v>
      </c>
      <c r="GJ537" s="247">
        <v>1</v>
      </c>
      <c r="GK537" s="247">
        <v>0</v>
      </c>
      <c r="GL537" s="247">
        <v>0</v>
      </c>
      <c r="GM537" s="247">
        <v>0</v>
      </c>
      <c r="GN537" s="247">
        <v>0</v>
      </c>
      <c r="GO537" s="247">
        <v>0</v>
      </c>
      <c r="GP537" s="274">
        <v>0</v>
      </c>
      <c r="GQ537" s="274">
        <v>1</v>
      </c>
      <c r="GR537" s="274">
        <v>0</v>
      </c>
      <c r="GS537" s="274">
        <v>19</v>
      </c>
      <c r="GT537" s="247">
        <f t="shared" si="8223"/>
        <v>15</v>
      </c>
      <c r="GU537" s="237">
        <f t="shared" si="8224"/>
        <v>0.78947368421052633</v>
      </c>
      <c r="GV537" s="238">
        <f t="shared" si="8225"/>
        <v>4</v>
      </c>
      <c r="GW537" s="259">
        <f t="shared" si="8226"/>
        <v>0.21052631578947367</v>
      </c>
      <c r="GX537" s="237">
        <f t="shared" si="8227"/>
        <v>0.89473684210526316</v>
      </c>
      <c r="GY537" s="247">
        <f t="shared" si="8228"/>
        <v>2</v>
      </c>
      <c r="GZ537" s="237">
        <f t="shared" si="8229"/>
        <v>0.10526315789473684</v>
      </c>
      <c r="HA537" s="247">
        <f t="shared" si="8230"/>
        <v>2</v>
      </c>
      <c r="HB537" s="259">
        <f t="shared" si="8231"/>
        <v>0.10526315789473684</v>
      </c>
      <c r="HC537" s="247">
        <v>0</v>
      </c>
      <c r="HD537" s="247">
        <v>0</v>
      </c>
      <c r="HE537" s="247">
        <v>2</v>
      </c>
      <c r="HF537" s="247">
        <v>0</v>
      </c>
      <c r="HG537" s="247">
        <v>0</v>
      </c>
      <c r="HH537" s="247">
        <v>0</v>
      </c>
      <c r="HI537" s="247">
        <v>2</v>
      </c>
      <c r="HJ537" s="247">
        <v>0</v>
      </c>
      <c r="HK537" s="274">
        <v>0</v>
      </c>
      <c r="HL537" s="274">
        <v>3</v>
      </c>
      <c r="HM537" s="274">
        <v>0</v>
      </c>
      <c r="HN537" s="274">
        <v>21</v>
      </c>
      <c r="HO537" s="247">
        <f t="shared" si="8232"/>
        <v>21</v>
      </c>
      <c r="HP537" s="237">
        <f t="shared" si="8233"/>
        <v>1</v>
      </c>
      <c r="HQ537" s="238">
        <f t="shared" si="8234"/>
        <v>0</v>
      </c>
      <c r="HR537" s="259">
        <f t="shared" si="8235"/>
        <v>0</v>
      </c>
      <c r="HS537" s="237">
        <f t="shared" si="8236"/>
        <v>1</v>
      </c>
      <c r="HT537" s="247">
        <f t="shared" si="8237"/>
        <v>0</v>
      </c>
      <c r="HU537" s="237">
        <f t="shared" si="8238"/>
        <v>0</v>
      </c>
      <c r="HV537" s="247">
        <f t="shared" si="8239"/>
        <v>0</v>
      </c>
      <c r="HW537" s="259">
        <f t="shared" si="8240"/>
        <v>0</v>
      </c>
      <c r="HX537" s="247">
        <v>0</v>
      </c>
      <c r="HY537" s="247">
        <v>0</v>
      </c>
      <c r="HZ537" s="247">
        <v>0</v>
      </c>
      <c r="IA537" s="247">
        <v>0</v>
      </c>
      <c r="IB537" s="247">
        <v>0</v>
      </c>
      <c r="IC537" s="247">
        <v>0</v>
      </c>
      <c r="ID537" s="247">
        <v>0</v>
      </c>
      <c r="IE537" s="247">
        <v>0</v>
      </c>
      <c r="IF537" s="274">
        <v>0</v>
      </c>
      <c r="IG537" s="274">
        <v>1</v>
      </c>
      <c r="IH537" s="274">
        <v>0</v>
      </c>
      <c r="II537" s="274">
        <v>19</v>
      </c>
      <c r="IJ537" s="247">
        <f t="shared" si="8241"/>
        <v>19</v>
      </c>
      <c r="IK537" s="237">
        <f t="shared" si="8242"/>
        <v>1</v>
      </c>
      <c r="IL537" s="238">
        <f t="shared" si="8243"/>
        <v>0</v>
      </c>
      <c r="IM537" s="259">
        <f t="shared" si="8244"/>
        <v>0</v>
      </c>
      <c r="IN537" s="237">
        <f t="shared" si="8245"/>
        <v>1</v>
      </c>
      <c r="IO537" s="247">
        <f t="shared" si="8246"/>
        <v>0</v>
      </c>
      <c r="IP537" s="237">
        <f t="shared" si="8247"/>
        <v>0</v>
      </c>
      <c r="IQ537" s="247">
        <f t="shared" si="8248"/>
        <v>0</v>
      </c>
      <c r="IR537" s="259">
        <f t="shared" si="8249"/>
        <v>0</v>
      </c>
      <c r="IS537" s="247">
        <v>0</v>
      </c>
      <c r="IT537" s="247">
        <v>0</v>
      </c>
      <c r="IU537" s="247">
        <v>0</v>
      </c>
      <c r="IV537" s="247">
        <v>0</v>
      </c>
      <c r="IW537" s="247">
        <v>0</v>
      </c>
      <c r="IX537" s="247">
        <v>0</v>
      </c>
      <c r="IY537" s="247">
        <v>0</v>
      </c>
      <c r="IZ537" s="247">
        <v>0</v>
      </c>
      <c r="JA537" s="274">
        <v>0</v>
      </c>
      <c r="JB537" s="274">
        <v>0</v>
      </c>
      <c r="JC537" s="274">
        <v>0</v>
      </c>
      <c r="JD537" s="247">
        <f t="shared" si="8250"/>
        <v>241</v>
      </c>
      <c r="JE537" s="247">
        <f t="shared" si="7890"/>
        <v>226</v>
      </c>
      <c r="JF537" s="260">
        <f t="shared" si="7891"/>
        <v>0.93775933609958506</v>
      </c>
      <c r="JG537" s="238">
        <f t="shared" si="7892"/>
        <v>15</v>
      </c>
      <c r="JH537" s="260">
        <f t="shared" si="7893"/>
        <v>6.2240663900414939E-2</v>
      </c>
      <c r="JI537" s="260">
        <f t="shared" si="7894"/>
        <v>0.95850622406639008</v>
      </c>
      <c r="JJ537" s="247">
        <f t="shared" si="8256"/>
        <v>5</v>
      </c>
      <c r="JK537" s="260">
        <f t="shared" si="8257"/>
        <v>2.0746887966804978E-2</v>
      </c>
      <c r="JL537" s="247">
        <f t="shared" si="8258"/>
        <v>10</v>
      </c>
      <c r="JM537" s="260">
        <f t="shared" si="7895"/>
        <v>4.1493775933609957E-2</v>
      </c>
      <c r="JN537" s="247">
        <f t="shared" si="8260"/>
        <v>0</v>
      </c>
      <c r="JO537" s="247">
        <f t="shared" si="8261"/>
        <v>2</v>
      </c>
      <c r="JP537" s="247">
        <f t="shared" si="8262"/>
        <v>8</v>
      </c>
      <c r="JQ537" s="247">
        <f t="shared" si="8263"/>
        <v>0</v>
      </c>
      <c r="JR537" s="247">
        <f t="shared" si="8264"/>
        <v>0</v>
      </c>
      <c r="JS537" s="247">
        <f t="shared" si="8265"/>
        <v>0</v>
      </c>
      <c r="JT537" s="247">
        <f t="shared" si="8266"/>
        <v>4</v>
      </c>
      <c r="JU537" s="247">
        <f t="shared" si="8267"/>
        <v>1</v>
      </c>
      <c r="JV537" s="247">
        <f t="shared" si="8268"/>
        <v>4</v>
      </c>
      <c r="JW537" s="247">
        <f t="shared" si="8269"/>
        <v>7</v>
      </c>
      <c r="JX537" s="247">
        <f t="shared" si="8270"/>
        <v>0</v>
      </c>
    </row>
    <row r="538" spans="1:284" ht="15" customHeight="1">
      <c r="A538" s="269">
        <f>A537+1</f>
        <v>22</v>
      </c>
      <c r="B538" s="122">
        <v>20160606313</v>
      </c>
      <c r="C538" s="227">
        <f t="shared" ca="1" si="8289"/>
        <v>4</v>
      </c>
      <c r="D538" s="227">
        <f t="shared" ca="1" si="8290"/>
        <v>9</v>
      </c>
      <c r="E538" s="228">
        <f t="shared" si="8291"/>
        <v>38.649315068493152</v>
      </c>
      <c r="F538" s="118">
        <v>16</v>
      </c>
      <c r="G538" s="118">
        <v>6</v>
      </c>
      <c r="H538" s="118">
        <v>1981</v>
      </c>
      <c r="I538" s="115" t="s">
        <v>447</v>
      </c>
      <c r="J538" s="111" t="s">
        <v>823</v>
      </c>
      <c r="K538" s="103" t="s">
        <v>647</v>
      </c>
      <c r="L538" s="247">
        <v>22</v>
      </c>
      <c r="M538" s="247">
        <f t="shared" si="8146"/>
        <v>22</v>
      </c>
      <c r="N538" s="260">
        <f t="shared" si="8147"/>
        <v>1</v>
      </c>
      <c r="O538" s="238">
        <f t="shared" si="8148"/>
        <v>0</v>
      </c>
      <c r="P538" s="260">
        <f t="shared" si="8149"/>
        <v>0</v>
      </c>
      <c r="Q538" s="260">
        <f t="shared" si="8150"/>
        <v>1</v>
      </c>
      <c r="R538" s="247">
        <f t="shared" si="8151"/>
        <v>0</v>
      </c>
      <c r="S538" s="260">
        <f t="shared" si="8152"/>
        <v>0</v>
      </c>
      <c r="T538" s="247">
        <f t="shared" si="8153"/>
        <v>0</v>
      </c>
      <c r="U538" s="260">
        <f t="shared" si="8154"/>
        <v>0</v>
      </c>
      <c r="V538" s="247">
        <v>0</v>
      </c>
      <c r="W538" s="247">
        <v>0</v>
      </c>
      <c r="X538" s="247">
        <v>0</v>
      </c>
      <c r="Y538" s="247">
        <v>0</v>
      </c>
      <c r="Z538" s="247">
        <v>0</v>
      </c>
      <c r="AA538" s="247">
        <v>0</v>
      </c>
      <c r="AB538" s="247">
        <v>0</v>
      </c>
      <c r="AC538" s="247">
        <v>0</v>
      </c>
      <c r="AD538" s="247">
        <v>0</v>
      </c>
      <c r="AE538" s="247">
        <v>0</v>
      </c>
      <c r="AF538" s="247">
        <v>0</v>
      </c>
      <c r="AG538" s="236">
        <v>20</v>
      </c>
      <c r="AH538" s="236">
        <f t="shared" si="8155"/>
        <v>20</v>
      </c>
      <c r="AI538" s="237">
        <f t="shared" si="8156"/>
        <v>1</v>
      </c>
      <c r="AJ538" s="238">
        <f t="shared" si="8157"/>
        <v>0</v>
      </c>
      <c r="AK538" s="237">
        <f t="shared" si="8158"/>
        <v>0</v>
      </c>
      <c r="AL538" s="237">
        <f t="shared" si="8159"/>
        <v>1</v>
      </c>
      <c r="AM538" s="236">
        <f t="shared" si="8160"/>
        <v>0</v>
      </c>
      <c r="AN538" s="237">
        <f t="shared" si="8161"/>
        <v>0</v>
      </c>
      <c r="AO538" s="236">
        <f t="shared" si="8162"/>
        <v>0</v>
      </c>
      <c r="AP538" s="237">
        <f t="shared" si="8163"/>
        <v>0</v>
      </c>
      <c r="AQ538" s="236">
        <v>0</v>
      </c>
      <c r="AR538" s="236">
        <v>0</v>
      </c>
      <c r="AS538" s="236">
        <v>0</v>
      </c>
      <c r="AT538" s="236">
        <v>0</v>
      </c>
      <c r="AU538" s="236">
        <v>0</v>
      </c>
      <c r="AV538" s="236">
        <v>0</v>
      </c>
      <c r="AW538" s="236">
        <v>0</v>
      </c>
      <c r="AX538" s="236">
        <v>0</v>
      </c>
      <c r="AY538" s="236">
        <v>0</v>
      </c>
      <c r="AZ538" s="236">
        <v>0</v>
      </c>
      <c r="BA538" s="236">
        <v>0</v>
      </c>
      <c r="BB538" s="236">
        <v>21</v>
      </c>
      <c r="BC538" s="236">
        <f t="shared" si="8164"/>
        <v>20</v>
      </c>
      <c r="BD538" s="237">
        <f t="shared" si="8165"/>
        <v>0.95238095238095233</v>
      </c>
      <c r="BE538" s="238">
        <f t="shared" si="8166"/>
        <v>1</v>
      </c>
      <c r="BF538" s="237">
        <f t="shared" si="8167"/>
        <v>4.7619047619047616E-2</v>
      </c>
      <c r="BG538" s="237">
        <f t="shared" si="8168"/>
        <v>1</v>
      </c>
      <c r="BH538" s="236">
        <f t="shared" si="8169"/>
        <v>1</v>
      </c>
      <c r="BI538" s="237">
        <f t="shared" si="8170"/>
        <v>4.7619047619047616E-2</v>
      </c>
      <c r="BJ538" s="236">
        <f t="shared" si="8171"/>
        <v>0</v>
      </c>
      <c r="BK538" s="237">
        <f t="shared" si="8172"/>
        <v>0</v>
      </c>
      <c r="BL538" s="236">
        <v>0</v>
      </c>
      <c r="BM538" s="236">
        <v>0</v>
      </c>
      <c r="BN538" s="236">
        <v>0</v>
      </c>
      <c r="BO538" s="236">
        <v>0</v>
      </c>
      <c r="BP538" s="236">
        <v>0</v>
      </c>
      <c r="BQ538" s="236">
        <v>0</v>
      </c>
      <c r="BR538" s="236">
        <v>0</v>
      </c>
      <c r="BS538" s="236">
        <v>1</v>
      </c>
      <c r="BT538" s="236">
        <v>0</v>
      </c>
      <c r="BU538" s="236">
        <v>0</v>
      </c>
      <c r="BV538" s="236">
        <v>0</v>
      </c>
      <c r="BW538" s="247">
        <v>21</v>
      </c>
      <c r="BX538" s="247">
        <f t="shared" si="8173"/>
        <v>21</v>
      </c>
      <c r="BY538" s="260">
        <f t="shared" si="8174"/>
        <v>1</v>
      </c>
      <c r="BZ538" s="238">
        <f t="shared" si="8175"/>
        <v>0</v>
      </c>
      <c r="CA538" s="260">
        <f t="shared" si="8176"/>
        <v>0</v>
      </c>
      <c r="CB538" s="260">
        <f t="shared" si="8177"/>
        <v>1</v>
      </c>
      <c r="CC538" s="247">
        <f t="shared" si="8178"/>
        <v>0</v>
      </c>
      <c r="CD538" s="260">
        <f t="shared" si="8179"/>
        <v>0</v>
      </c>
      <c r="CE538" s="247">
        <f t="shared" si="8180"/>
        <v>0</v>
      </c>
      <c r="CF538" s="260">
        <f t="shared" si="8181"/>
        <v>0</v>
      </c>
      <c r="CG538" s="247">
        <v>0</v>
      </c>
      <c r="CH538" s="247">
        <v>0</v>
      </c>
      <c r="CI538" s="247">
        <v>0</v>
      </c>
      <c r="CJ538" s="247">
        <v>0</v>
      </c>
      <c r="CK538" s="247">
        <v>0</v>
      </c>
      <c r="CL538" s="247">
        <v>0</v>
      </c>
      <c r="CM538" s="247">
        <v>0</v>
      </c>
      <c r="CN538" s="247">
        <v>0</v>
      </c>
      <c r="CO538" s="247">
        <v>0</v>
      </c>
      <c r="CP538" s="247">
        <v>0</v>
      </c>
      <c r="CQ538" s="247">
        <v>0</v>
      </c>
      <c r="CR538" s="274">
        <v>15</v>
      </c>
      <c r="CS538" s="247">
        <f t="shared" si="8182"/>
        <v>15</v>
      </c>
      <c r="CT538" s="237">
        <f t="shared" si="8183"/>
        <v>1</v>
      </c>
      <c r="CU538" s="238">
        <f t="shared" si="8184"/>
        <v>0</v>
      </c>
      <c r="CV538" s="259">
        <f t="shared" si="8185"/>
        <v>0</v>
      </c>
      <c r="CW538" s="237">
        <f t="shared" si="8186"/>
        <v>1</v>
      </c>
      <c r="CX538" s="247">
        <f t="shared" si="8287"/>
        <v>0</v>
      </c>
      <c r="CY538" s="237">
        <f t="shared" si="7769"/>
        <v>0</v>
      </c>
      <c r="CZ538" s="247">
        <f t="shared" si="8288"/>
        <v>0</v>
      </c>
      <c r="DA538" s="259">
        <f t="shared" si="7770"/>
        <v>0</v>
      </c>
      <c r="DB538" s="247">
        <v>0</v>
      </c>
      <c r="DC538" s="247">
        <v>0</v>
      </c>
      <c r="DD538" s="247">
        <v>0</v>
      </c>
      <c r="DE538" s="247">
        <v>0</v>
      </c>
      <c r="DF538" s="247">
        <v>0</v>
      </c>
      <c r="DG538" s="247">
        <v>0</v>
      </c>
      <c r="DH538" s="247">
        <v>0</v>
      </c>
      <c r="DI538" s="247">
        <v>0</v>
      </c>
      <c r="DJ538" s="274">
        <v>0</v>
      </c>
      <c r="DK538" s="274">
        <v>0</v>
      </c>
      <c r="DL538" s="274">
        <v>0</v>
      </c>
      <c r="DM538" s="274">
        <v>21</v>
      </c>
      <c r="DN538" s="247">
        <f t="shared" si="8187"/>
        <v>21</v>
      </c>
      <c r="DO538" s="237">
        <f t="shared" si="8188"/>
        <v>1</v>
      </c>
      <c r="DP538" s="238">
        <f t="shared" si="8189"/>
        <v>0</v>
      </c>
      <c r="DQ538" s="259">
        <f t="shared" si="8190"/>
        <v>0</v>
      </c>
      <c r="DR538" s="237">
        <f t="shared" si="8191"/>
        <v>1</v>
      </c>
      <c r="DS538" s="247">
        <f t="shared" si="8192"/>
        <v>0</v>
      </c>
      <c r="DT538" s="237">
        <f t="shared" si="8193"/>
        <v>0</v>
      </c>
      <c r="DU538" s="247">
        <f t="shared" si="8194"/>
        <v>0</v>
      </c>
      <c r="DV538" s="259">
        <f t="shared" si="8195"/>
        <v>0</v>
      </c>
      <c r="DW538" s="247">
        <v>0</v>
      </c>
      <c r="DX538" s="247">
        <v>0</v>
      </c>
      <c r="DY538" s="247">
        <v>0</v>
      </c>
      <c r="DZ538" s="247">
        <v>0</v>
      </c>
      <c r="EA538" s="247">
        <v>0</v>
      </c>
      <c r="EB538" s="247">
        <v>0</v>
      </c>
      <c r="EC538" s="247">
        <v>0</v>
      </c>
      <c r="ED538" s="247">
        <v>0</v>
      </c>
      <c r="EE538" s="274">
        <v>0</v>
      </c>
      <c r="EF538" s="274">
        <v>0</v>
      </c>
      <c r="EG538" s="274">
        <v>0</v>
      </c>
      <c r="EH538" s="274">
        <v>22</v>
      </c>
      <c r="EI538" s="247">
        <f t="shared" si="8196"/>
        <v>22</v>
      </c>
      <c r="EJ538" s="237">
        <f t="shared" si="8197"/>
        <v>1</v>
      </c>
      <c r="EK538" s="238">
        <f t="shared" si="8198"/>
        <v>0</v>
      </c>
      <c r="EL538" s="259">
        <f t="shared" si="8199"/>
        <v>0</v>
      </c>
      <c r="EM538" s="237">
        <f t="shared" si="8200"/>
        <v>1</v>
      </c>
      <c r="EN538" s="247">
        <f t="shared" si="8201"/>
        <v>0</v>
      </c>
      <c r="EO538" s="237">
        <f t="shared" si="8202"/>
        <v>0</v>
      </c>
      <c r="EP538" s="247">
        <f t="shared" si="8203"/>
        <v>0</v>
      </c>
      <c r="EQ538" s="259">
        <f t="shared" si="8204"/>
        <v>0</v>
      </c>
      <c r="ER538" s="247">
        <v>0</v>
      </c>
      <c r="ES538" s="247">
        <v>0</v>
      </c>
      <c r="ET538" s="247">
        <v>0</v>
      </c>
      <c r="EU538" s="247">
        <v>0</v>
      </c>
      <c r="EV538" s="247">
        <v>0</v>
      </c>
      <c r="EW538" s="247">
        <v>0</v>
      </c>
      <c r="EX538" s="247">
        <v>0</v>
      </c>
      <c r="EY538" s="247">
        <v>0</v>
      </c>
      <c r="EZ538" s="274">
        <v>0</v>
      </c>
      <c r="FA538" s="274">
        <v>0</v>
      </c>
      <c r="FB538" s="274">
        <v>0</v>
      </c>
      <c r="FC538" s="274">
        <v>18</v>
      </c>
      <c r="FD538" s="247">
        <f t="shared" si="8205"/>
        <v>16</v>
      </c>
      <c r="FE538" s="237">
        <f t="shared" si="8206"/>
        <v>0.88888888888888884</v>
      </c>
      <c r="FF538" s="238">
        <f t="shared" si="8207"/>
        <v>2</v>
      </c>
      <c r="FG538" s="259">
        <f t="shared" si="8208"/>
        <v>0.1111111111111111</v>
      </c>
      <c r="FH538" s="237">
        <f t="shared" si="8209"/>
        <v>1</v>
      </c>
      <c r="FI538" s="247">
        <f t="shared" si="8210"/>
        <v>2</v>
      </c>
      <c r="FJ538" s="237">
        <f t="shared" si="8211"/>
        <v>0.1111111111111111</v>
      </c>
      <c r="FK538" s="247">
        <f t="shared" si="8212"/>
        <v>0</v>
      </c>
      <c r="FL538" s="259">
        <f t="shared" si="8213"/>
        <v>0</v>
      </c>
      <c r="FM538" s="247">
        <v>0</v>
      </c>
      <c r="FN538" s="247">
        <v>0</v>
      </c>
      <c r="FO538" s="247">
        <v>0</v>
      </c>
      <c r="FP538" s="247">
        <v>0</v>
      </c>
      <c r="FQ538" s="247">
        <v>0</v>
      </c>
      <c r="FR538" s="247">
        <v>0</v>
      </c>
      <c r="FS538" s="247">
        <v>0</v>
      </c>
      <c r="FT538" s="247">
        <v>2</v>
      </c>
      <c r="FU538" s="274">
        <v>0</v>
      </c>
      <c r="FV538" s="274">
        <v>1</v>
      </c>
      <c r="FW538" s="274">
        <v>0</v>
      </c>
      <c r="FX538" s="274">
        <v>22</v>
      </c>
      <c r="FY538" s="247">
        <f t="shared" si="8214"/>
        <v>20</v>
      </c>
      <c r="FZ538" s="237">
        <f t="shared" si="8215"/>
        <v>0.90909090909090906</v>
      </c>
      <c r="GA538" s="238">
        <f t="shared" si="8216"/>
        <v>2</v>
      </c>
      <c r="GB538" s="259">
        <f t="shared" si="8217"/>
        <v>9.0909090909090912E-2</v>
      </c>
      <c r="GC538" s="237">
        <f t="shared" si="8218"/>
        <v>1</v>
      </c>
      <c r="GD538" s="247">
        <f t="shared" si="8219"/>
        <v>2</v>
      </c>
      <c r="GE538" s="237">
        <f t="shared" si="8220"/>
        <v>9.0909090909090912E-2</v>
      </c>
      <c r="GF538" s="247">
        <f t="shared" si="8221"/>
        <v>0</v>
      </c>
      <c r="GG538" s="259">
        <f t="shared" si="8222"/>
        <v>0</v>
      </c>
      <c r="GH538" s="247">
        <v>0</v>
      </c>
      <c r="GI538" s="247">
        <v>0</v>
      </c>
      <c r="GJ538" s="247">
        <v>0</v>
      </c>
      <c r="GK538" s="247">
        <v>0</v>
      </c>
      <c r="GL538" s="247">
        <v>0</v>
      </c>
      <c r="GM538" s="247">
        <v>0</v>
      </c>
      <c r="GN538" s="247">
        <v>0</v>
      </c>
      <c r="GO538" s="247">
        <v>2</v>
      </c>
      <c r="GP538" s="274">
        <v>0</v>
      </c>
      <c r="GQ538" s="274">
        <v>0</v>
      </c>
      <c r="GR538" s="274">
        <v>0</v>
      </c>
      <c r="GS538" s="274">
        <v>19</v>
      </c>
      <c r="GT538" s="247">
        <f t="shared" si="8223"/>
        <v>19</v>
      </c>
      <c r="GU538" s="237">
        <f t="shared" si="8224"/>
        <v>1</v>
      </c>
      <c r="GV538" s="238">
        <f t="shared" si="8225"/>
        <v>0</v>
      </c>
      <c r="GW538" s="259">
        <f t="shared" si="8226"/>
        <v>0</v>
      </c>
      <c r="GX538" s="237">
        <f t="shared" si="8227"/>
        <v>1</v>
      </c>
      <c r="GY538" s="247">
        <f t="shared" si="8228"/>
        <v>0</v>
      </c>
      <c r="GZ538" s="237">
        <f t="shared" si="8229"/>
        <v>0</v>
      </c>
      <c r="HA538" s="247">
        <f t="shared" si="8230"/>
        <v>0</v>
      </c>
      <c r="HB538" s="259">
        <f t="shared" si="8231"/>
        <v>0</v>
      </c>
      <c r="HC538" s="247">
        <v>0</v>
      </c>
      <c r="HD538" s="247">
        <v>0</v>
      </c>
      <c r="HE538" s="247">
        <v>0</v>
      </c>
      <c r="HF538" s="247">
        <v>0</v>
      </c>
      <c r="HG538" s="247">
        <v>0</v>
      </c>
      <c r="HH538" s="247">
        <v>0</v>
      </c>
      <c r="HI538" s="247">
        <v>0</v>
      </c>
      <c r="HJ538" s="247">
        <v>0</v>
      </c>
      <c r="HK538" s="274">
        <v>0</v>
      </c>
      <c r="HL538" s="274">
        <v>0</v>
      </c>
      <c r="HM538" s="274">
        <v>0</v>
      </c>
      <c r="HN538" s="274">
        <v>21</v>
      </c>
      <c r="HO538" s="247">
        <f t="shared" si="8232"/>
        <v>21</v>
      </c>
      <c r="HP538" s="237">
        <f t="shared" si="8233"/>
        <v>1</v>
      </c>
      <c r="HQ538" s="238">
        <f t="shared" si="8234"/>
        <v>0</v>
      </c>
      <c r="HR538" s="259">
        <f t="shared" si="8235"/>
        <v>0</v>
      </c>
      <c r="HS538" s="237">
        <f t="shared" si="8236"/>
        <v>1</v>
      </c>
      <c r="HT538" s="247">
        <f t="shared" si="8237"/>
        <v>0</v>
      </c>
      <c r="HU538" s="237">
        <f t="shared" si="8238"/>
        <v>0</v>
      </c>
      <c r="HV538" s="247">
        <f t="shared" si="8239"/>
        <v>0</v>
      </c>
      <c r="HW538" s="259">
        <f t="shared" si="8240"/>
        <v>0</v>
      </c>
      <c r="HX538" s="247">
        <v>0</v>
      </c>
      <c r="HY538" s="247">
        <v>0</v>
      </c>
      <c r="HZ538" s="247">
        <v>0</v>
      </c>
      <c r="IA538" s="247">
        <v>0</v>
      </c>
      <c r="IB538" s="247">
        <v>0</v>
      </c>
      <c r="IC538" s="247">
        <v>0</v>
      </c>
      <c r="ID538" s="247">
        <v>0</v>
      </c>
      <c r="IE538" s="247">
        <v>0</v>
      </c>
      <c r="IF538" s="274">
        <v>0</v>
      </c>
      <c r="IG538" s="274">
        <v>1</v>
      </c>
      <c r="IH538" s="274">
        <v>0</v>
      </c>
      <c r="II538" s="274">
        <v>19</v>
      </c>
      <c r="IJ538" s="247">
        <f t="shared" si="8241"/>
        <v>19</v>
      </c>
      <c r="IK538" s="237">
        <f t="shared" si="8242"/>
        <v>1</v>
      </c>
      <c r="IL538" s="238">
        <f t="shared" si="8243"/>
        <v>0</v>
      </c>
      <c r="IM538" s="259">
        <f t="shared" si="8244"/>
        <v>0</v>
      </c>
      <c r="IN538" s="237">
        <f t="shared" si="8245"/>
        <v>1</v>
      </c>
      <c r="IO538" s="247">
        <f t="shared" si="8246"/>
        <v>0</v>
      </c>
      <c r="IP538" s="237">
        <f t="shared" si="8247"/>
        <v>0</v>
      </c>
      <c r="IQ538" s="247">
        <f t="shared" si="8248"/>
        <v>0</v>
      </c>
      <c r="IR538" s="259">
        <f t="shared" si="8249"/>
        <v>0</v>
      </c>
      <c r="IS538" s="247">
        <v>0</v>
      </c>
      <c r="IT538" s="247">
        <v>0</v>
      </c>
      <c r="IU538" s="247">
        <v>0</v>
      </c>
      <c r="IV538" s="247">
        <v>0</v>
      </c>
      <c r="IW538" s="247">
        <v>0</v>
      </c>
      <c r="IX538" s="247">
        <v>0</v>
      </c>
      <c r="IY538" s="247">
        <v>0</v>
      </c>
      <c r="IZ538" s="247">
        <v>0</v>
      </c>
      <c r="JA538" s="274">
        <v>0</v>
      </c>
      <c r="JB538" s="274">
        <v>0</v>
      </c>
      <c r="JC538" s="274">
        <v>0</v>
      </c>
      <c r="JD538" s="247">
        <f t="shared" si="8250"/>
        <v>241</v>
      </c>
      <c r="JE538" s="247">
        <f t="shared" si="7890"/>
        <v>236</v>
      </c>
      <c r="JF538" s="260">
        <f t="shared" si="7891"/>
        <v>0.97925311203319498</v>
      </c>
      <c r="JG538" s="238">
        <f t="shared" si="7892"/>
        <v>5</v>
      </c>
      <c r="JH538" s="260">
        <f t="shared" si="7893"/>
        <v>2.0746887966804978E-2</v>
      </c>
      <c r="JI538" s="260">
        <f t="shared" si="7894"/>
        <v>1</v>
      </c>
      <c r="JJ538" s="247">
        <f t="shared" si="8256"/>
        <v>5</v>
      </c>
      <c r="JK538" s="260">
        <f t="shared" si="8257"/>
        <v>2.0746887966804978E-2</v>
      </c>
      <c r="JL538" s="247">
        <f t="shared" si="8258"/>
        <v>0</v>
      </c>
      <c r="JM538" s="260">
        <f t="shared" si="7895"/>
        <v>0</v>
      </c>
      <c r="JN538" s="247">
        <f t="shared" si="8260"/>
        <v>0</v>
      </c>
      <c r="JO538" s="247">
        <f t="shared" si="8261"/>
        <v>0</v>
      </c>
      <c r="JP538" s="247">
        <f t="shared" si="8262"/>
        <v>0</v>
      </c>
      <c r="JQ538" s="247">
        <f t="shared" si="8263"/>
        <v>0</v>
      </c>
      <c r="JR538" s="247">
        <f t="shared" si="8264"/>
        <v>0</v>
      </c>
      <c r="JS538" s="247">
        <f t="shared" si="8265"/>
        <v>0</v>
      </c>
      <c r="JT538" s="247">
        <f t="shared" si="8266"/>
        <v>0</v>
      </c>
      <c r="JU538" s="247">
        <f t="shared" si="8267"/>
        <v>5</v>
      </c>
      <c r="JV538" s="247">
        <f t="shared" si="8268"/>
        <v>0</v>
      </c>
      <c r="JW538" s="247">
        <f t="shared" si="8269"/>
        <v>2</v>
      </c>
      <c r="JX538" s="247">
        <f t="shared" si="8270"/>
        <v>0</v>
      </c>
    </row>
    <row r="539" spans="1:284" ht="15" customHeight="1" thickBot="1">
      <c r="A539" s="269">
        <f t="shared" ref="A539" si="8295">A538+1</f>
        <v>23</v>
      </c>
      <c r="B539" s="132">
        <v>20170512343</v>
      </c>
      <c r="C539" s="227">
        <f t="shared" ca="1" si="8289"/>
        <v>3</v>
      </c>
      <c r="D539" s="227">
        <f t="shared" ca="1" si="8290"/>
        <v>10</v>
      </c>
      <c r="E539" s="228">
        <f t="shared" si="8291"/>
        <v>22.356164383561644</v>
      </c>
      <c r="F539" s="117">
        <v>27</v>
      </c>
      <c r="G539" s="117">
        <v>9</v>
      </c>
      <c r="H539" s="117">
        <v>1997</v>
      </c>
      <c r="I539" s="115" t="s">
        <v>413</v>
      </c>
      <c r="J539" s="111" t="s">
        <v>823</v>
      </c>
      <c r="K539" s="103" t="s">
        <v>647</v>
      </c>
      <c r="L539" s="258">
        <v>22</v>
      </c>
      <c r="M539" s="258">
        <f t="shared" si="8146"/>
        <v>22</v>
      </c>
      <c r="N539" s="262">
        <f t="shared" si="8147"/>
        <v>1</v>
      </c>
      <c r="O539" s="245">
        <f t="shared" si="8148"/>
        <v>0</v>
      </c>
      <c r="P539" s="262">
        <f t="shared" si="8149"/>
        <v>0</v>
      </c>
      <c r="Q539" s="262">
        <f t="shared" si="8150"/>
        <v>1</v>
      </c>
      <c r="R539" s="247">
        <f t="shared" si="8151"/>
        <v>0</v>
      </c>
      <c r="S539" s="260">
        <f t="shared" si="8152"/>
        <v>0</v>
      </c>
      <c r="T539" s="247">
        <f t="shared" si="8153"/>
        <v>0</v>
      </c>
      <c r="U539" s="262">
        <f t="shared" si="8154"/>
        <v>0</v>
      </c>
      <c r="V539" s="258">
        <v>0</v>
      </c>
      <c r="W539" s="258">
        <v>0</v>
      </c>
      <c r="X539" s="258">
        <v>0</v>
      </c>
      <c r="Y539" s="258">
        <v>0</v>
      </c>
      <c r="Z539" s="258">
        <v>0</v>
      </c>
      <c r="AA539" s="258">
        <v>0</v>
      </c>
      <c r="AB539" s="258">
        <v>0</v>
      </c>
      <c r="AC539" s="258">
        <v>0</v>
      </c>
      <c r="AD539" s="258">
        <v>0</v>
      </c>
      <c r="AE539" s="258">
        <v>0</v>
      </c>
      <c r="AF539" s="258">
        <v>0</v>
      </c>
      <c r="AG539" s="236">
        <v>20</v>
      </c>
      <c r="AH539" s="243">
        <f t="shared" si="8155"/>
        <v>20</v>
      </c>
      <c r="AI539" s="244">
        <f t="shared" si="8156"/>
        <v>1</v>
      </c>
      <c r="AJ539" s="245">
        <f t="shared" si="8157"/>
        <v>0</v>
      </c>
      <c r="AK539" s="244">
        <f t="shared" si="8158"/>
        <v>0</v>
      </c>
      <c r="AL539" s="244">
        <f t="shared" si="8159"/>
        <v>1</v>
      </c>
      <c r="AM539" s="236">
        <f t="shared" si="8160"/>
        <v>0</v>
      </c>
      <c r="AN539" s="237">
        <f t="shared" si="8161"/>
        <v>0</v>
      </c>
      <c r="AO539" s="236">
        <f t="shared" si="8162"/>
        <v>0</v>
      </c>
      <c r="AP539" s="244">
        <f t="shared" si="8163"/>
        <v>0</v>
      </c>
      <c r="AQ539" s="243">
        <v>0</v>
      </c>
      <c r="AR539" s="243">
        <v>0</v>
      </c>
      <c r="AS539" s="243">
        <v>0</v>
      </c>
      <c r="AT539" s="243">
        <v>0</v>
      </c>
      <c r="AU539" s="243">
        <v>0</v>
      </c>
      <c r="AV539" s="243">
        <v>0</v>
      </c>
      <c r="AW539" s="243">
        <v>0</v>
      </c>
      <c r="AX539" s="243">
        <v>0</v>
      </c>
      <c r="AY539" s="243">
        <v>0</v>
      </c>
      <c r="AZ539" s="243">
        <v>1</v>
      </c>
      <c r="BA539" s="243">
        <v>0</v>
      </c>
      <c r="BB539" s="236">
        <v>21</v>
      </c>
      <c r="BC539" s="243">
        <f t="shared" si="8164"/>
        <v>19</v>
      </c>
      <c r="BD539" s="244">
        <f t="shared" si="8165"/>
        <v>0.90476190476190477</v>
      </c>
      <c r="BE539" s="245">
        <f t="shared" si="8166"/>
        <v>2</v>
      </c>
      <c r="BF539" s="244">
        <f t="shared" si="8167"/>
        <v>9.5238095238095233E-2</v>
      </c>
      <c r="BG539" s="244">
        <f t="shared" si="8168"/>
        <v>0.90476190476190477</v>
      </c>
      <c r="BH539" s="236">
        <f t="shared" si="8169"/>
        <v>0</v>
      </c>
      <c r="BI539" s="237">
        <f t="shared" si="8170"/>
        <v>0</v>
      </c>
      <c r="BJ539" s="236">
        <f t="shared" si="8171"/>
        <v>2</v>
      </c>
      <c r="BK539" s="244">
        <f t="shared" si="8172"/>
        <v>9.5238095238095233E-2</v>
      </c>
      <c r="BL539" s="236">
        <v>0</v>
      </c>
      <c r="BM539" s="236">
        <v>1</v>
      </c>
      <c r="BN539" s="236">
        <v>1</v>
      </c>
      <c r="BO539" s="236">
        <v>0</v>
      </c>
      <c r="BP539" s="236">
        <v>0</v>
      </c>
      <c r="BQ539" s="236">
        <v>0</v>
      </c>
      <c r="BR539" s="236">
        <v>0</v>
      </c>
      <c r="BS539" s="236">
        <v>0</v>
      </c>
      <c r="BT539" s="236">
        <v>0</v>
      </c>
      <c r="BU539" s="236">
        <v>0</v>
      </c>
      <c r="BV539" s="236">
        <v>0</v>
      </c>
      <c r="BW539" s="247">
        <v>21</v>
      </c>
      <c r="BX539" s="258">
        <f t="shared" si="8173"/>
        <v>21</v>
      </c>
      <c r="BY539" s="262">
        <f t="shared" si="8174"/>
        <v>1</v>
      </c>
      <c r="BZ539" s="245">
        <f t="shared" si="8175"/>
        <v>0</v>
      </c>
      <c r="CA539" s="262">
        <f t="shared" si="8176"/>
        <v>0</v>
      </c>
      <c r="CB539" s="262">
        <f t="shared" si="8177"/>
        <v>1</v>
      </c>
      <c r="CC539" s="247">
        <f t="shared" si="8178"/>
        <v>0</v>
      </c>
      <c r="CD539" s="260">
        <f t="shared" si="8179"/>
        <v>0</v>
      </c>
      <c r="CE539" s="247">
        <f t="shared" si="8180"/>
        <v>0</v>
      </c>
      <c r="CF539" s="262">
        <f t="shared" si="8181"/>
        <v>0</v>
      </c>
      <c r="CG539" s="247">
        <v>0</v>
      </c>
      <c r="CH539" s="247">
        <v>0</v>
      </c>
      <c r="CI539" s="247">
        <v>0</v>
      </c>
      <c r="CJ539" s="247">
        <v>0</v>
      </c>
      <c r="CK539" s="247">
        <v>0</v>
      </c>
      <c r="CL539" s="247">
        <v>0</v>
      </c>
      <c r="CM539" s="247">
        <v>0</v>
      </c>
      <c r="CN539" s="247">
        <v>0</v>
      </c>
      <c r="CO539" s="247">
        <v>0</v>
      </c>
      <c r="CP539" s="247">
        <v>0</v>
      </c>
      <c r="CQ539" s="247">
        <v>0</v>
      </c>
      <c r="CR539" s="274">
        <v>15</v>
      </c>
      <c r="CS539" s="258">
        <f t="shared" si="8182"/>
        <v>15</v>
      </c>
      <c r="CT539" s="244">
        <f t="shared" si="8183"/>
        <v>1</v>
      </c>
      <c r="CU539" s="245">
        <f t="shared" si="8184"/>
        <v>0</v>
      </c>
      <c r="CV539" s="278">
        <f t="shared" si="8185"/>
        <v>0</v>
      </c>
      <c r="CW539" s="244">
        <f t="shared" si="8186"/>
        <v>1</v>
      </c>
      <c r="CX539" s="247">
        <f t="shared" si="8287"/>
        <v>0</v>
      </c>
      <c r="CY539" s="237">
        <f t="shared" si="7769"/>
        <v>0</v>
      </c>
      <c r="CZ539" s="247">
        <f t="shared" si="8288"/>
        <v>0</v>
      </c>
      <c r="DA539" s="259">
        <f t="shared" si="7770"/>
        <v>0</v>
      </c>
      <c r="DB539" s="247">
        <v>0</v>
      </c>
      <c r="DC539" s="247">
        <v>0</v>
      </c>
      <c r="DD539" s="247">
        <v>0</v>
      </c>
      <c r="DE539" s="247">
        <v>0</v>
      </c>
      <c r="DF539" s="247">
        <v>0</v>
      </c>
      <c r="DG539" s="247">
        <v>0</v>
      </c>
      <c r="DH539" s="247">
        <v>0</v>
      </c>
      <c r="DI539" s="247">
        <v>0</v>
      </c>
      <c r="DJ539" s="274">
        <v>0</v>
      </c>
      <c r="DK539" s="274">
        <v>0</v>
      </c>
      <c r="DL539" s="274">
        <v>0</v>
      </c>
      <c r="DM539" s="274">
        <v>21</v>
      </c>
      <c r="DN539" s="258">
        <f t="shared" si="8187"/>
        <v>20</v>
      </c>
      <c r="DO539" s="244">
        <f t="shared" si="8188"/>
        <v>0.95238095238095233</v>
      </c>
      <c r="DP539" s="245">
        <f t="shared" si="8189"/>
        <v>1</v>
      </c>
      <c r="DQ539" s="278">
        <f t="shared" si="8190"/>
        <v>4.7619047619047616E-2</v>
      </c>
      <c r="DR539" s="244">
        <f t="shared" si="8191"/>
        <v>1</v>
      </c>
      <c r="DS539" s="247">
        <f t="shared" si="8192"/>
        <v>1</v>
      </c>
      <c r="DT539" s="237">
        <f t="shared" si="8193"/>
        <v>4.7619047619047616E-2</v>
      </c>
      <c r="DU539" s="247">
        <f t="shared" si="8194"/>
        <v>0</v>
      </c>
      <c r="DV539" s="259">
        <f t="shared" si="8195"/>
        <v>0</v>
      </c>
      <c r="DW539" s="247">
        <v>0</v>
      </c>
      <c r="DX539" s="247">
        <v>0</v>
      </c>
      <c r="DY539" s="247">
        <v>0</v>
      </c>
      <c r="DZ539" s="247">
        <v>0</v>
      </c>
      <c r="EA539" s="247">
        <v>0</v>
      </c>
      <c r="EB539" s="247">
        <v>0</v>
      </c>
      <c r="EC539" s="247">
        <v>0</v>
      </c>
      <c r="ED539" s="247">
        <v>1</v>
      </c>
      <c r="EE539" s="274">
        <v>0</v>
      </c>
      <c r="EF539" s="274">
        <v>0</v>
      </c>
      <c r="EG539" s="274">
        <v>1</v>
      </c>
      <c r="EH539" s="274">
        <v>22</v>
      </c>
      <c r="EI539" s="258">
        <f t="shared" si="8196"/>
        <v>19</v>
      </c>
      <c r="EJ539" s="244">
        <f t="shared" si="8197"/>
        <v>0.86363636363636365</v>
      </c>
      <c r="EK539" s="245">
        <f t="shared" si="8198"/>
        <v>3</v>
      </c>
      <c r="EL539" s="278">
        <f t="shared" si="8199"/>
        <v>0.13636363636363635</v>
      </c>
      <c r="EM539" s="244">
        <f t="shared" si="8200"/>
        <v>0.95454545454545459</v>
      </c>
      <c r="EN539" s="247">
        <f t="shared" si="8201"/>
        <v>2</v>
      </c>
      <c r="EO539" s="237">
        <f t="shared" si="8202"/>
        <v>9.0909090909090912E-2</v>
      </c>
      <c r="EP539" s="247">
        <f t="shared" si="8203"/>
        <v>1</v>
      </c>
      <c r="EQ539" s="259">
        <f t="shared" si="8204"/>
        <v>4.5454545454545456E-2</v>
      </c>
      <c r="ER539" s="247">
        <v>0</v>
      </c>
      <c r="ES539" s="247">
        <v>0</v>
      </c>
      <c r="ET539" s="247">
        <v>1</v>
      </c>
      <c r="EU539" s="247">
        <v>0</v>
      </c>
      <c r="EV539" s="247">
        <v>0</v>
      </c>
      <c r="EW539" s="247">
        <v>0</v>
      </c>
      <c r="EX539" s="247">
        <v>0</v>
      </c>
      <c r="EY539" s="247">
        <v>2</v>
      </c>
      <c r="EZ539" s="274">
        <v>0</v>
      </c>
      <c r="FA539" s="274">
        <v>0</v>
      </c>
      <c r="FB539" s="274">
        <v>1</v>
      </c>
      <c r="FC539" s="274">
        <v>18</v>
      </c>
      <c r="FD539" s="258">
        <f t="shared" si="8205"/>
        <v>18</v>
      </c>
      <c r="FE539" s="244">
        <f t="shared" si="8206"/>
        <v>1</v>
      </c>
      <c r="FF539" s="245">
        <f t="shared" si="8207"/>
        <v>0</v>
      </c>
      <c r="FG539" s="278">
        <f t="shared" si="8208"/>
        <v>0</v>
      </c>
      <c r="FH539" s="244">
        <f t="shared" si="8209"/>
        <v>1</v>
      </c>
      <c r="FI539" s="247">
        <f t="shared" si="8210"/>
        <v>0</v>
      </c>
      <c r="FJ539" s="237">
        <f t="shared" si="8211"/>
        <v>0</v>
      </c>
      <c r="FK539" s="247">
        <f t="shared" si="8212"/>
        <v>0</v>
      </c>
      <c r="FL539" s="259">
        <f t="shared" si="8213"/>
        <v>0</v>
      </c>
      <c r="FM539" s="247">
        <v>0</v>
      </c>
      <c r="FN539" s="247">
        <v>0</v>
      </c>
      <c r="FO539" s="247">
        <v>0</v>
      </c>
      <c r="FP539" s="247">
        <v>0</v>
      </c>
      <c r="FQ539" s="247">
        <v>0</v>
      </c>
      <c r="FR539" s="247">
        <v>0</v>
      </c>
      <c r="FS539" s="247">
        <v>0</v>
      </c>
      <c r="FT539" s="247">
        <v>0</v>
      </c>
      <c r="FU539" s="274">
        <v>0</v>
      </c>
      <c r="FV539" s="274">
        <v>0</v>
      </c>
      <c r="FW539" s="274">
        <v>0</v>
      </c>
      <c r="FX539" s="274">
        <v>22</v>
      </c>
      <c r="FY539" s="258">
        <f t="shared" si="8214"/>
        <v>22</v>
      </c>
      <c r="FZ539" s="244">
        <f t="shared" si="8215"/>
        <v>1</v>
      </c>
      <c r="GA539" s="245">
        <f t="shared" si="8216"/>
        <v>0</v>
      </c>
      <c r="GB539" s="278">
        <f t="shared" si="8217"/>
        <v>0</v>
      </c>
      <c r="GC539" s="244">
        <f t="shared" si="8218"/>
        <v>1</v>
      </c>
      <c r="GD539" s="247">
        <f t="shared" si="8219"/>
        <v>0</v>
      </c>
      <c r="GE539" s="237">
        <f t="shared" si="8220"/>
        <v>0</v>
      </c>
      <c r="GF539" s="247">
        <f t="shared" si="8221"/>
        <v>0</v>
      </c>
      <c r="GG539" s="259">
        <f t="shared" si="8222"/>
        <v>0</v>
      </c>
      <c r="GH539" s="247">
        <v>0</v>
      </c>
      <c r="GI539" s="247">
        <v>0</v>
      </c>
      <c r="GJ539" s="247">
        <v>0</v>
      </c>
      <c r="GK539" s="247">
        <v>0</v>
      </c>
      <c r="GL539" s="247">
        <v>0</v>
      </c>
      <c r="GM539" s="247">
        <v>0</v>
      </c>
      <c r="GN539" s="247">
        <v>0</v>
      </c>
      <c r="GO539" s="247">
        <v>0</v>
      </c>
      <c r="GP539" s="274">
        <v>0</v>
      </c>
      <c r="GQ539" s="274">
        <v>0</v>
      </c>
      <c r="GR539" s="274">
        <v>0</v>
      </c>
      <c r="GS539" s="274">
        <v>19</v>
      </c>
      <c r="GT539" s="258">
        <f t="shared" si="8223"/>
        <v>18</v>
      </c>
      <c r="GU539" s="244">
        <f t="shared" si="8224"/>
        <v>0.94736842105263153</v>
      </c>
      <c r="GV539" s="245">
        <f t="shared" si="8225"/>
        <v>1</v>
      </c>
      <c r="GW539" s="278">
        <f t="shared" si="8226"/>
        <v>5.2631578947368418E-2</v>
      </c>
      <c r="GX539" s="244">
        <f t="shared" si="8227"/>
        <v>1</v>
      </c>
      <c r="GY539" s="247">
        <f t="shared" si="8228"/>
        <v>1</v>
      </c>
      <c r="GZ539" s="237">
        <f t="shared" si="8229"/>
        <v>5.2631578947368418E-2</v>
      </c>
      <c r="HA539" s="247">
        <f t="shared" si="8230"/>
        <v>0</v>
      </c>
      <c r="HB539" s="259">
        <f t="shared" si="8231"/>
        <v>0</v>
      </c>
      <c r="HC539" s="247">
        <v>0</v>
      </c>
      <c r="HD539" s="247">
        <v>0</v>
      </c>
      <c r="HE539" s="247">
        <v>0</v>
      </c>
      <c r="HF539" s="247">
        <v>0</v>
      </c>
      <c r="HG539" s="247">
        <v>0</v>
      </c>
      <c r="HH539" s="247">
        <v>0</v>
      </c>
      <c r="HI539" s="247">
        <v>0</v>
      </c>
      <c r="HJ539" s="247">
        <v>1</v>
      </c>
      <c r="HK539" s="274">
        <v>0</v>
      </c>
      <c r="HL539" s="274">
        <v>0</v>
      </c>
      <c r="HM539" s="274">
        <v>0</v>
      </c>
      <c r="HN539" s="274">
        <v>21</v>
      </c>
      <c r="HO539" s="258">
        <f t="shared" si="8232"/>
        <v>21</v>
      </c>
      <c r="HP539" s="244">
        <f t="shared" si="8233"/>
        <v>1</v>
      </c>
      <c r="HQ539" s="245">
        <f t="shared" si="8234"/>
        <v>0</v>
      </c>
      <c r="HR539" s="278">
        <f t="shared" si="8235"/>
        <v>0</v>
      </c>
      <c r="HS539" s="244">
        <f t="shared" si="8236"/>
        <v>1</v>
      </c>
      <c r="HT539" s="247">
        <f t="shared" si="8237"/>
        <v>0</v>
      </c>
      <c r="HU539" s="237">
        <f t="shared" si="8238"/>
        <v>0</v>
      </c>
      <c r="HV539" s="247">
        <f t="shared" si="8239"/>
        <v>0</v>
      </c>
      <c r="HW539" s="259">
        <f t="shared" si="8240"/>
        <v>0</v>
      </c>
      <c r="HX539" s="247">
        <v>0</v>
      </c>
      <c r="HY539" s="247">
        <v>0</v>
      </c>
      <c r="HZ539" s="247">
        <v>0</v>
      </c>
      <c r="IA539" s="247">
        <v>0</v>
      </c>
      <c r="IB539" s="247">
        <v>0</v>
      </c>
      <c r="IC539" s="247">
        <v>0</v>
      </c>
      <c r="ID539" s="247">
        <v>0</v>
      </c>
      <c r="IE539" s="247">
        <v>0</v>
      </c>
      <c r="IF539" s="274">
        <v>0</v>
      </c>
      <c r="IG539" s="274">
        <v>0</v>
      </c>
      <c r="IH539" s="274">
        <v>0</v>
      </c>
      <c r="II539" s="274">
        <v>19</v>
      </c>
      <c r="IJ539" s="258">
        <f t="shared" si="8241"/>
        <v>18</v>
      </c>
      <c r="IK539" s="244">
        <f t="shared" si="8242"/>
        <v>0.94736842105263153</v>
      </c>
      <c r="IL539" s="245">
        <f t="shared" si="8243"/>
        <v>1</v>
      </c>
      <c r="IM539" s="278">
        <f t="shared" si="8244"/>
        <v>5.2631578947368418E-2</v>
      </c>
      <c r="IN539" s="244">
        <f t="shared" si="8245"/>
        <v>1</v>
      </c>
      <c r="IO539" s="247">
        <f t="shared" si="8246"/>
        <v>1</v>
      </c>
      <c r="IP539" s="237">
        <f t="shared" si="8247"/>
        <v>5.2631578947368418E-2</v>
      </c>
      <c r="IQ539" s="247">
        <f t="shared" si="8248"/>
        <v>0</v>
      </c>
      <c r="IR539" s="259">
        <f t="shared" si="8249"/>
        <v>0</v>
      </c>
      <c r="IS539" s="247">
        <v>0</v>
      </c>
      <c r="IT539" s="247">
        <v>0</v>
      </c>
      <c r="IU539" s="247">
        <v>0</v>
      </c>
      <c r="IV539" s="247">
        <v>0</v>
      </c>
      <c r="IW539" s="247">
        <v>0</v>
      </c>
      <c r="IX539" s="247">
        <v>0</v>
      </c>
      <c r="IY539" s="247">
        <v>0</v>
      </c>
      <c r="IZ539" s="247">
        <v>1</v>
      </c>
      <c r="JA539" s="274">
        <v>0</v>
      </c>
      <c r="JB539" s="274">
        <v>1</v>
      </c>
      <c r="JC539" s="274">
        <v>0</v>
      </c>
      <c r="JD539" s="247">
        <f t="shared" si="8250"/>
        <v>241</v>
      </c>
      <c r="JE539" s="258">
        <f t="shared" si="7890"/>
        <v>233</v>
      </c>
      <c r="JF539" s="262">
        <f t="shared" si="7891"/>
        <v>0.96680497925311204</v>
      </c>
      <c r="JG539" s="245">
        <f t="shared" si="7892"/>
        <v>8</v>
      </c>
      <c r="JH539" s="262">
        <f t="shared" si="7893"/>
        <v>3.3195020746887967E-2</v>
      </c>
      <c r="JI539" s="262">
        <f t="shared" si="7894"/>
        <v>0.98755186721991706</v>
      </c>
      <c r="JJ539" s="247">
        <f t="shared" si="8256"/>
        <v>5</v>
      </c>
      <c r="JK539" s="260">
        <f t="shared" si="8257"/>
        <v>2.0746887966804978E-2</v>
      </c>
      <c r="JL539" s="247">
        <f t="shared" si="8258"/>
        <v>3</v>
      </c>
      <c r="JM539" s="262">
        <f t="shared" si="7895"/>
        <v>1.2448132780082987E-2</v>
      </c>
      <c r="JN539" s="247">
        <f t="shared" si="8260"/>
        <v>0</v>
      </c>
      <c r="JO539" s="247">
        <f t="shared" si="8261"/>
        <v>1</v>
      </c>
      <c r="JP539" s="247">
        <f t="shared" si="8262"/>
        <v>2</v>
      </c>
      <c r="JQ539" s="247">
        <f t="shared" si="8263"/>
        <v>0</v>
      </c>
      <c r="JR539" s="247">
        <f t="shared" si="8264"/>
        <v>0</v>
      </c>
      <c r="JS539" s="247">
        <f t="shared" si="8265"/>
        <v>0</v>
      </c>
      <c r="JT539" s="247">
        <f t="shared" si="8266"/>
        <v>0</v>
      </c>
      <c r="JU539" s="247">
        <f t="shared" si="8267"/>
        <v>5</v>
      </c>
      <c r="JV539" s="247">
        <f t="shared" si="8268"/>
        <v>0</v>
      </c>
      <c r="JW539" s="247">
        <f t="shared" si="8269"/>
        <v>2</v>
      </c>
      <c r="JX539" s="247">
        <f t="shared" si="8270"/>
        <v>2</v>
      </c>
    </row>
    <row r="540" spans="1:284" ht="15" customHeight="1" thickBot="1">
      <c r="A540" s="326" t="s">
        <v>770</v>
      </c>
      <c r="B540" s="327"/>
      <c r="C540" s="327"/>
      <c r="D540" s="327"/>
      <c r="E540" s="327"/>
      <c r="F540" s="327"/>
      <c r="G540" s="327"/>
      <c r="H540" s="327"/>
      <c r="I540" s="328"/>
      <c r="J540" s="249"/>
      <c r="K540" s="250">
        <v>23</v>
      </c>
      <c r="L540" s="279">
        <f>SUM(L517:L539)</f>
        <v>506</v>
      </c>
      <c r="M540" s="251">
        <f>L540-(R540+T540)</f>
        <v>467</v>
      </c>
      <c r="N540" s="256">
        <f t="shared" si="8147"/>
        <v>0.92292490118577075</v>
      </c>
      <c r="O540" s="253">
        <f t="shared" si="8148"/>
        <v>39</v>
      </c>
      <c r="P540" s="252">
        <f t="shared" si="8149"/>
        <v>7.7075098814229248E-2</v>
      </c>
      <c r="Q540" s="256">
        <f>((L540-T540)/L540)</f>
        <v>0.96245059288537549</v>
      </c>
      <c r="R540" s="251">
        <f>Y540+AB540+AC540</f>
        <v>20</v>
      </c>
      <c r="S540" s="252">
        <f t="shared" si="8152"/>
        <v>3.9525691699604744E-2</v>
      </c>
      <c r="T540" s="251">
        <f>V540+W540+X540+Z540+AA540</f>
        <v>19</v>
      </c>
      <c r="U540" s="252">
        <f t="shared" si="8154"/>
        <v>3.7549407114624504E-2</v>
      </c>
      <c r="V540" s="290">
        <f t="shared" ref="V540:AG540" si="8296">SUM(V517:V539)</f>
        <v>0</v>
      </c>
      <c r="W540" s="290">
        <f t="shared" si="8296"/>
        <v>2</v>
      </c>
      <c r="X540" s="290">
        <f t="shared" si="8296"/>
        <v>17</v>
      </c>
      <c r="Y540" s="290">
        <f t="shared" si="8296"/>
        <v>0</v>
      </c>
      <c r="Z540" s="290">
        <f t="shared" si="8296"/>
        <v>0</v>
      </c>
      <c r="AA540" s="290">
        <f t="shared" si="8296"/>
        <v>0</v>
      </c>
      <c r="AB540" s="290">
        <f t="shared" si="8296"/>
        <v>2</v>
      </c>
      <c r="AC540" s="290">
        <f t="shared" si="8296"/>
        <v>18</v>
      </c>
      <c r="AD540" s="290">
        <f t="shared" si="8296"/>
        <v>5</v>
      </c>
      <c r="AE540" s="290">
        <f t="shared" si="8296"/>
        <v>9</v>
      </c>
      <c r="AF540" s="290">
        <f t="shared" si="8296"/>
        <v>2</v>
      </c>
      <c r="AG540" s="279">
        <f t="shared" si="8296"/>
        <v>460</v>
      </c>
      <c r="AH540" s="251">
        <f>AG540-(AM540+AO540)</f>
        <v>431</v>
      </c>
      <c r="AI540" s="256">
        <f t="shared" si="8156"/>
        <v>0.93695652173913047</v>
      </c>
      <c r="AJ540" s="253">
        <f t="shared" si="8157"/>
        <v>29</v>
      </c>
      <c r="AK540" s="252">
        <f t="shared" si="8158"/>
        <v>6.3043478260869562E-2</v>
      </c>
      <c r="AL540" s="256">
        <f>((AG540-AO540)/AG540)</f>
        <v>0.97608695652173916</v>
      </c>
      <c r="AM540" s="251">
        <f>AT540+AW540+AX540</f>
        <v>18</v>
      </c>
      <c r="AN540" s="252">
        <f t="shared" si="8161"/>
        <v>3.9130434782608699E-2</v>
      </c>
      <c r="AO540" s="251">
        <f>AQ540+AR540+AS540+AU540+AV540</f>
        <v>11</v>
      </c>
      <c r="AP540" s="252">
        <f t="shared" si="8163"/>
        <v>2.391304347826087E-2</v>
      </c>
      <c r="AQ540" s="290">
        <f t="shared" ref="AQ540:BB540" si="8297">SUM(AQ517:AQ539)</f>
        <v>0</v>
      </c>
      <c r="AR540" s="290">
        <f t="shared" si="8297"/>
        <v>4</v>
      </c>
      <c r="AS540" s="290">
        <f t="shared" si="8297"/>
        <v>7</v>
      </c>
      <c r="AT540" s="290">
        <f t="shared" si="8297"/>
        <v>0</v>
      </c>
      <c r="AU540" s="290">
        <f t="shared" si="8297"/>
        <v>0</v>
      </c>
      <c r="AV540" s="290">
        <f t="shared" si="8297"/>
        <v>0</v>
      </c>
      <c r="AW540" s="290">
        <f t="shared" si="8297"/>
        <v>0</v>
      </c>
      <c r="AX540" s="290">
        <f t="shared" si="8297"/>
        <v>18</v>
      </c>
      <c r="AY540" s="290">
        <f t="shared" si="8297"/>
        <v>7</v>
      </c>
      <c r="AZ540" s="290">
        <f t="shared" si="8297"/>
        <v>17</v>
      </c>
      <c r="BA540" s="290">
        <f t="shared" si="8297"/>
        <v>0</v>
      </c>
      <c r="BB540" s="279">
        <f t="shared" si="8297"/>
        <v>483</v>
      </c>
      <c r="BC540" s="251">
        <f>BB540-(BH540+BJ540)</f>
        <v>440</v>
      </c>
      <c r="BD540" s="256">
        <f t="shared" si="8165"/>
        <v>0.91097308488612838</v>
      </c>
      <c r="BE540" s="253">
        <f t="shared" si="8166"/>
        <v>43</v>
      </c>
      <c r="BF540" s="252">
        <f t="shared" si="8167"/>
        <v>8.9026915113871632E-2</v>
      </c>
      <c r="BG540" s="256">
        <f>((BB540-BJ540)/BB540)</f>
        <v>0.95652173913043481</v>
      </c>
      <c r="BH540" s="251">
        <f>BO540+BR540+BS540</f>
        <v>22</v>
      </c>
      <c r="BI540" s="252">
        <f t="shared" si="8170"/>
        <v>4.5548654244306416E-2</v>
      </c>
      <c r="BJ540" s="251">
        <f>BL540+BM540+BN540+BP540+BQ540</f>
        <v>21</v>
      </c>
      <c r="BK540" s="252">
        <f t="shared" si="8172"/>
        <v>4.3478260869565216E-2</v>
      </c>
      <c r="BL540" s="290">
        <f t="shared" ref="BL540:BW540" si="8298">SUM(BL517:BL539)</f>
        <v>0</v>
      </c>
      <c r="BM540" s="290">
        <f t="shared" si="8298"/>
        <v>5</v>
      </c>
      <c r="BN540" s="290">
        <f t="shared" si="8298"/>
        <v>16</v>
      </c>
      <c r="BO540" s="290">
        <f t="shared" si="8298"/>
        <v>0</v>
      </c>
      <c r="BP540" s="290">
        <f t="shared" si="8298"/>
        <v>0</v>
      </c>
      <c r="BQ540" s="290">
        <f t="shared" si="8298"/>
        <v>0</v>
      </c>
      <c r="BR540" s="290">
        <f t="shared" si="8298"/>
        <v>4</v>
      </c>
      <c r="BS540" s="290">
        <f t="shared" si="8298"/>
        <v>18</v>
      </c>
      <c r="BT540" s="290">
        <f t="shared" si="8298"/>
        <v>5</v>
      </c>
      <c r="BU540" s="290">
        <f t="shared" si="8298"/>
        <v>8</v>
      </c>
      <c r="BV540" s="290">
        <f t="shared" si="8298"/>
        <v>7</v>
      </c>
      <c r="BW540" s="279">
        <f t="shared" si="8298"/>
        <v>483</v>
      </c>
      <c r="BX540" s="251">
        <f>BW540-(CC540+CE540)</f>
        <v>443</v>
      </c>
      <c r="BY540" s="256">
        <f t="shared" si="8174"/>
        <v>0.917184265010352</v>
      </c>
      <c r="BZ540" s="253">
        <f t="shared" si="8175"/>
        <v>40</v>
      </c>
      <c r="CA540" s="252">
        <f t="shared" si="8176"/>
        <v>8.2815734989648032E-2</v>
      </c>
      <c r="CB540" s="256">
        <f>((BW540-CE540)/BW540)</f>
        <v>0.94202898550724634</v>
      </c>
      <c r="CC540" s="251">
        <f>CJ540+CM540+CN540</f>
        <v>12</v>
      </c>
      <c r="CD540" s="252">
        <f t="shared" si="8179"/>
        <v>2.4844720496894408E-2</v>
      </c>
      <c r="CE540" s="251">
        <f>CG540+CH540+CI540+CK540+CL540</f>
        <v>28</v>
      </c>
      <c r="CF540" s="252">
        <f t="shared" si="8181"/>
        <v>5.7971014492753624E-2</v>
      </c>
      <c r="CG540" s="290">
        <f t="shared" ref="CG540:CR540" si="8299">SUM(CG517:CG539)</f>
        <v>0</v>
      </c>
      <c r="CH540" s="290">
        <f t="shared" si="8299"/>
        <v>1</v>
      </c>
      <c r="CI540" s="290">
        <f t="shared" si="8299"/>
        <v>27</v>
      </c>
      <c r="CJ540" s="290">
        <f t="shared" si="8299"/>
        <v>0</v>
      </c>
      <c r="CK540" s="290">
        <f t="shared" si="8299"/>
        <v>0</v>
      </c>
      <c r="CL540" s="290">
        <f t="shared" si="8299"/>
        <v>0</v>
      </c>
      <c r="CM540" s="290">
        <f t="shared" si="8299"/>
        <v>2</v>
      </c>
      <c r="CN540" s="290">
        <f t="shared" si="8299"/>
        <v>10</v>
      </c>
      <c r="CO540" s="290">
        <f t="shared" si="8299"/>
        <v>1</v>
      </c>
      <c r="CP540" s="290">
        <f t="shared" si="8299"/>
        <v>6</v>
      </c>
      <c r="CQ540" s="290">
        <f t="shared" si="8299"/>
        <v>0</v>
      </c>
      <c r="CR540" s="279">
        <f t="shared" si="8299"/>
        <v>345</v>
      </c>
      <c r="CS540" s="251">
        <f>CR540-(CX540+CZ540)</f>
        <v>335</v>
      </c>
      <c r="CT540" s="256">
        <f t="shared" si="8183"/>
        <v>0.97101449275362317</v>
      </c>
      <c r="CU540" s="253">
        <f t="shared" si="8184"/>
        <v>10</v>
      </c>
      <c r="CV540" s="252">
        <f t="shared" si="8185"/>
        <v>2.8985507246376812E-2</v>
      </c>
      <c r="CW540" s="256">
        <f>((CR540-CZ540)/CR540)</f>
        <v>0.99130434782608701</v>
      </c>
      <c r="CX540" s="251">
        <f>DE540+DH540+DI540</f>
        <v>7</v>
      </c>
      <c r="CY540" s="252">
        <f t="shared" si="7769"/>
        <v>2.0289855072463767E-2</v>
      </c>
      <c r="CZ540" s="251">
        <f>DB540+DC540+DD540+DF540+DG540</f>
        <v>3</v>
      </c>
      <c r="DA540" s="252">
        <f t="shared" si="7770"/>
        <v>8.6956521739130436E-3</v>
      </c>
      <c r="DB540" s="290">
        <f t="shared" ref="DB540:DM540" si="8300">SUM(DB517:DB539)</f>
        <v>0</v>
      </c>
      <c r="DC540" s="290">
        <f t="shared" si="8300"/>
        <v>1</v>
      </c>
      <c r="DD540" s="290">
        <f t="shared" si="8300"/>
        <v>2</v>
      </c>
      <c r="DE540" s="290">
        <f t="shared" si="8300"/>
        <v>0</v>
      </c>
      <c r="DF540" s="290">
        <f t="shared" si="8300"/>
        <v>0</v>
      </c>
      <c r="DG540" s="290">
        <f t="shared" si="8300"/>
        <v>0</v>
      </c>
      <c r="DH540" s="290">
        <f t="shared" si="8300"/>
        <v>0</v>
      </c>
      <c r="DI540" s="290">
        <f t="shared" si="8300"/>
        <v>7</v>
      </c>
      <c r="DJ540" s="290">
        <f t="shared" si="8300"/>
        <v>3</v>
      </c>
      <c r="DK540" s="290">
        <f t="shared" si="8300"/>
        <v>4</v>
      </c>
      <c r="DL540" s="290">
        <f t="shared" si="8300"/>
        <v>2</v>
      </c>
      <c r="DM540" s="279">
        <f t="shared" si="8300"/>
        <v>483</v>
      </c>
      <c r="DN540" s="251">
        <f>DM540-(DS540+DU540)</f>
        <v>478</v>
      </c>
      <c r="DO540" s="256">
        <f t="shared" si="8188"/>
        <v>0.98964803312629401</v>
      </c>
      <c r="DP540" s="253">
        <f t="shared" si="8189"/>
        <v>5</v>
      </c>
      <c r="DQ540" s="252">
        <f t="shared" si="8190"/>
        <v>1.0351966873706004E-2</v>
      </c>
      <c r="DR540" s="256">
        <f>((DM540-DU540)/DM540)</f>
        <v>1</v>
      </c>
      <c r="DS540" s="251">
        <f>DZ540+EC540+ED540</f>
        <v>5</v>
      </c>
      <c r="DT540" s="252">
        <f t="shared" si="8193"/>
        <v>1.0351966873706004E-2</v>
      </c>
      <c r="DU540" s="251">
        <f>DW540+DX540+DY540+EA540+EB540</f>
        <v>0</v>
      </c>
      <c r="DV540" s="252">
        <f t="shared" si="8195"/>
        <v>0</v>
      </c>
      <c r="DW540" s="290">
        <f t="shared" ref="DW540:EH540" si="8301">SUM(DW517:DW539)</f>
        <v>0</v>
      </c>
      <c r="DX540" s="290">
        <f t="shared" si="8301"/>
        <v>0</v>
      </c>
      <c r="DY540" s="290">
        <f t="shared" si="8301"/>
        <v>0</v>
      </c>
      <c r="DZ540" s="290">
        <f t="shared" si="8301"/>
        <v>0</v>
      </c>
      <c r="EA540" s="290">
        <f t="shared" si="8301"/>
        <v>0</v>
      </c>
      <c r="EB540" s="290">
        <f t="shared" si="8301"/>
        <v>0</v>
      </c>
      <c r="EC540" s="290">
        <f t="shared" si="8301"/>
        <v>0</v>
      </c>
      <c r="ED540" s="290">
        <f t="shared" si="8301"/>
        <v>5</v>
      </c>
      <c r="EE540" s="290">
        <f t="shared" si="8301"/>
        <v>2</v>
      </c>
      <c r="EF540" s="290">
        <f t="shared" si="8301"/>
        <v>6</v>
      </c>
      <c r="EG540" s="290">
        <f t="shared" si="8301"/>
        <v>5</v>
      </c>
      <c r="EH540" s="279">
        <f t="shared" si="8301"/>
        <v>506</v>
      </c>
      <c r="EI540" s="251">
        <f>EH540-(EN540+EP540)</f>
        <v>476</v>
      </c>
      <c r="EJ540" s="256">
        <f t="shared" si="8197"/>
        <v>0.94071146245059289</v>
      </c>
      <c r="EK540" s="253">
        <f t="shared" si="8198"/>
        <v>30</v>
      </c>
      <c r="EL540" s="252">
        <f t="shared" si="8199"/>
        <v>5.9288537549407112E-2</v>
      </c>
      <c r="EM540" s="256">
        <f>((EH540-EP540)/EH540)</f>
        <v>0.96640316205533594</v>
      </c>
      <c r="EN540" s="251">
        <f>EU540+EX540+EY540</f>
        <v>13</v>
      </c>
      <c r="EO540" s="252">
        <f t="shared" si="8202"/>
        <v>2.5691699604743084E-2</v>
      </c>
      <c r="EP540" s="251">
        <f>ER540+ES540+ET540+EV540+EW540</f>
        <v>17</v>
      </c>
      <c r="EQ540" s="252">
        <f t="shared" si="8204"/>
        <v>3.3596837944664032E-2</v>
      </c>
      <c r="ER540" s="290">
        <f t="shared" ref="ER540:FC540" si="8302">SUM(ER517:ER539)</f>
        <v>0</v>
      </c>
      <c r="ES540" s="290">
        <f t="shared" si="8302"/>
        <v>2</v>
      </c>
      <c r="ET540" s="290">
        <f t="shared" si="8302"/>
        <v>15</v>
      </c>
      <c r="EU540" s="290">
        <f t="shared" si="8302"/>
        <v>0</v>
      </c>
      <c r="EV540" s="290">
        <f t="shared" si="8302"/>
        <v>0</v>
      </c>
      <c r="EW540" s="290">
        <f t="shared" si="8302"/>
        <v>0</v>
      </c>
      <c r="EX540" s="290">
        <f t="shared" si="8302"/>
        <v>0</v>
      </c>
      <c r="EY540" s="290">
        <f t="shared" si="8302"/>
        <v>13</v>
      </c>
      <c r="EZ540" s="290">
        <f t="shared" si="8302"/>
        <v>1</v>
      </c>
      <c r="FA540" s="290">
        <f t="shared" si="8302"/>
        <v>7</v>
      </c>
      <c r="FB540" s="290">
        <f t="shared" si="8302"/>
        <v>4</v>
      </c>
      <c r="FC540" s="279">
        <f t="shared" si="8302"/>
        <v>414</v>
      </c>
      <c r="FD540" s="251">
        <f>FC540-(FI540+FK540)</f>
        <v>387</v>
      </c>
      <c r="FE540" s="256">
        <f t="shared" si="8206"/>
        <v>0.93478260869565222</v>
      </c>
      <c r="FF540" s="253">
        <f t="shared" si="8207"/>
        <v>27</v>
      </c>
      <c r="FG540" s="252">
        <f t="shared" si="8208"/>
        <v>6.5217391304347824E-2</v>
      </c>
      <c r="FH540" s="256">
        <f>((FC540-FK540)/FC540)</f>
        <v>0.99033816425120769</v>
      </c>
      <c r="FI540" s="251">
        <f>FP540+FS540+FT540</f>
        <v>23</v>
      </c>
      <c r="FJ540" s="252">
        <f t="shared" si="8211"/>
        <v>5.5555555555555552E-2</v>
      </c>
      <c r="FK540" s="251">
        <f>FM540+FN540+FO540+FQ540+FR540</f>
        <v>4</v>
      </c>
      <c r="FL540" s="252">
        <f t="shared" si="8213"/>
        <v>9.6618357487922701E-3</v>
      </c>
      <c r="FM540" s="290">
        <f t="shared" ref="FM540:FX540" si="8303">SUM(FM517:FM539)</f>
        <v>0</v>
      </c>
      <c r="FN540" s="290">
        <f t="shared" si="8303"/>
        <v>0</v>
      </c>
      <c r="FO540" s="290">
        <f t="shared" si="8303"/>
        <v>4</v>
      </c>
      <c r="FP540" s="290">
        <f t="shared" si="8303"/>
        <v>0</v>
      </c>
      <c r="FQ540" s="290">
        <f t="shared" si="8303"/>
        <v>0</v>
      </c>
      <c r="FR540" s="290">
        <f t="shared" si="8303"/>
        <v>0</v>
      </c>
      <c r="FS540" s="290">
        <f t="shared" si="8303"/>
        <v>2</v>
      </c>
      <c r="FT540" s="290">
        <f t="shared" si="8303"/>
        <v>21</v>
      </c>
      <c r="FU540" s="290">
        <f t="shared" si="8303"/>
        <v>3</v>
      </c>
      <c r="FV540" s="290">
        <f t="shared" si="8303"/>
        <v>10</v>
      </c>
      <c r="FW540" s="290">
        <f t="shared" si="8303"/>
        <v>5</v>
      </c>
      <c r="FX540" s="279">
        <f t="shared" si="8303"/>
        <v>506</v>
      </c>
      <c r="FY540" s="251">
        <f>FX540-(GD540+GF540)</f>
        <v>464</v>
      </c>
      <c r="FZ540" s="256">
        <f t="shared" si="8215"/>
        <v>0.91699604743083007</v>
      </c>
      <c r="GA540" s="253">
        <f t="shared" si="8216"/>
        <v>42</v>
      </c>
      <c r="GB540" s="252">
        <f t="shared" si="8217"/>
        <v>8.3003952569169967E-2</v>
      </c>
      <c r="GC540" s="256">
        <f>((FX540-GF540)/FX540)</f>
        <v>0.97035573122529639</v>
      </c>
      <c r="GD540" s="251">
        <f>GK540+GN540+GO540</f>
        <v>27</v>
      </c>
      <c r="GE540" s="252">
        <f t="shared" si="8220"/>
        <v>5.33596837944664E-2</v>
      </c>
      <c r="GF540" s="251">
        <f>GH540+GI540+GJ540+GL540+GM540</f>
        <v>15</v>
      </c>
      <c r="GG540" s="252">
        <f t="shared" si="8222"/>
        <v>2.9644268774703556E-2</v>
      </c>
      <c r="GH540" s="290">
        <f t="shared" ref="GH540:GS540" si="8304">SUM(GH517:GH539)</f>
        <v>0</v>
      </c>
      <c r="GI540" s="290">
        <f t="shared" si="8304"/>
        <v>1</v>
      </c>
      <c r="GJ540" s="290">
        <f t="shared" si="8304"/>
        <v>14</v>
      </c>
      <c r="GK540" s="290">
        <f t="shared" si="8304"/>
        <v>0</v>
      </c>
      <c r="GL540" s="290">
        <f t="shared" si="8304"/>
        <v>0</v>
      </c>
      <c r="GM540" s="290">
        <f t="shared" si="8304"/>
        <v>0</v>
      </c>
      <c r="GN540" s="290">
        <f t="shared" si="8304"/>
        <v>2</v>
      </c>
      <c r="GO540" s="290">
        <f t="shared" si="8304"/>
        <v>25</v>
      </c>
      <c r="GP540" s="290">
        <f t="shared" si="8304"/>
        <v>5</v>
      </c>
      <c r="GQ540" s="290">
        <f t="shared" si="8304"/>
        <v>11</v>
      </c>
      <c r="GR540" s="290">
        <f t="shared" si="8304"/>
        <v>3</v>
      </c>
      <c r="GS540" s="279">
        <f t="shared" si="8304"/>
        <v>437</v>
      </c>
      <c r="GT540" s="251">
        <f>GS540-(GY540+HA540)</f>
        <v>397</v>
      </c>
      <c r="GU540" s="256">
        <f t="shared" si="8224"/>
        <v>0.90846681922196793</v>
      </c>
      <c r="GV540" s="253">
        <f t="shared" si="8225"/>
        <v>40</v>
      </c>
      <c r="GW540" s="252">
        <f t="shared" si="8226"/>
        <v>9.1533180778032033E-2</v>
      </c>
      <c r="GX540" s="256">
        <f>((GS540-HA540)/GS540)</f>
        <v>0.97025171624713957</v>
      </c>
      <c r="GY540" s="251">
        <f>HF540+HI540+HJ540</f>
        <v>27</v>
      </c>
      <c r="GZ540" s="252">
        <f t="shared" si="8229"/>
        <v>6.1784897025171627E-2</v>
      </c>
      <c r="HA540" s="251">
        <f>HC540+HD540+HE540+HG540+HH540</f>
        <v>13</v>
      </c>
      <c r="HB540" s="252">
        <f t="shared" si="8231"/>
        <v>2.9748283752860413E-2</v>
      </c>
      <c r="HC540" s="290">
        <f t="shared" ref="HC540:HN540" si="8305">SUM(HC517:HC539)</f>
        <v>0</v>
      </c>
      <c r="HD540" s="290">
        <f t="shared" si="8305"/>
        <v>0</v>
      </c>
      <c r="HE540" s="290">
        <f t="shared" si="8305"/>
        <v>13</v>
      </c>
      <c r="HF540" s="290">
        <f t="shared" si="8305"/>
        <v>0</v>
      </c>
      <c r="HG540" s="290">
        <f t="shared" si="8305"/>
        <v>0</v>
      </c>
      <c r="HH540" s="290">
        <f t="shared" si="8305"/>
        <v>0</v>
      </c>
      <c r="HI540" s="290">
        <f t="shared" si="8305"/>
        <v>2</v>
      </c>
      <c r="HJ540" s="290">
        <f t="shared" si="8305"/>
        <v>25</v>
      </c>
      <c r="HK540" s="290">
        <f t="shared" si="8305"/>
        <v>10</v>
      </c>
      <c r="HL540" s="290">
        <f t="shared" si="8305"/>
        <v>15</v>
      </c>
      <c r="HM540" s="290">
        <f t="shared" si="8305"/>
        <v>9</v>
      </c>
      <c r="HN540" s="279">
        <f t="shared" si="8305"/>
        <v>483</v>
      </c>
      <c r="HO540" s="251">
        <f>HN540-(HT540+HV540)</f>
        <v>465</v>
      </c>
      <c r="HP540" s="256">
        <f t="shared" si="8233"/>
        <v>0.96273291925465843</v>
      </c>
      <c r="HQ540" s="253">
        <f t="shared" si="8234"/>
        <v>18</v>
      </c>
      <c r="HR540" s="252">
        <f t="shared" si="8235"/>
        <v>3.7267080745341616E-2</v>
      </c>
      <c r="HS540" s="256">
        <f>((HN540-HV540)/HN540)</f>
        <v>0.97929606625258803</v>
      </c>
      <c r="HT540" s="251">
        <f>IA540+ID540+IE540</f>
        <v>8</v>
      </c>
      <c r="HU540" s="252">
        <f t="shared" si="8238"/>
        <v>1.6563146997929608E-2</v>
      </c>
      <c r="HV540" s="251">
        <f>HX540+HY540+HZ540+IB540+IC540</f>
        <v>10</v>
      </c>
      <c r="HW540" s="252">
        <f t="shared" si="8240"/>
        <v>2.0703933747412008E-2</v>
      </c>
      <c r="HX540" s="290">
        <f t="shared" ref="HX540:II540" si="8306">SUM(HX517:HX539)</f>
        <v>0</v>
      </c>
      <c r="HY540" s="290">
        <f t="shared" si="8306"/>
        <v>1</v>
      </c>
      <c r="HZ540" s="290">
        <f t="shared" si="8306"/>
        <v>9</v>
      </c>
      <c r="IA540" s="290">
        <f t="shared" si="8306"/>
        <v>0</v>
      </c>
      <c r="IB540" s="290">
        <f t="shared" si="8306"/>
        <v>0</v>
      </c>
      <c r="IC540" s="290">
        <f t="shared" si="8306"/>
        <v>0</v>
      </c>
      <c r="ID540" s="290">
        <f t="shared" si="8306"/>
        <v>0</v>
      </c>
      <c r="IE540" s="290">
        <f t="shared" si="8306"/>
        <v>8</v>
      </c>
      <c r="IF540" s="290">
        <f t="shared" si="8306"/>
        <v>5</v>
      </c>
      <c r="IG540" s="290">
        <f t="shared" si="8306"/>
        <v>8</v>
      </c>
      <c r="IH540" s="290">
        <f t="shared" si="8306"/>
        <v>4</v>
      </c>
      <c r="II540" s="279">
        <f t="shared" si="8306"/>
        <v>437</v>
      </c>
      <c r="IJ540" s="251">
        <f>II540-(IO540+IQ540)</f>
        <v>413</v>
      </c>
      <c r="IK540" s="256">
        <f t="shared" si="8242"/>
        <v>0.94508009153318073</v>
      </c>
      <c r="IL540" s="253">
        <f t="shared" si="8243"/>
        <v>24</v>
      </c>
      <c r="IM540" s="252">
        <f t="shared" si="8244"/>
        <v>5.4919908466819219E-2</v>
      </c>
      <c r="IN540" s="256">
        <f>((II540-IQ540)/II540)</f>
        <v>0.97254004576659037</v>
      </c>
      <c r="IO540" s="251">
        <f>IV540+IY540+IZ540</f>
        <v>12</v>
      </c>
      <c r="IP540" s="252">
        <f t="shared" si="8247"/>
        <v>2.7459954233409609E-2</v>
      </c>
      <c r="IQ540" s="251">
        <f>IS540+IT540+IU540+IW540+IX540</f>
        <v>12</v>
      </c>
      <c r="IR540" s="252">
        <f t="shared" si="8249"/>
        <v>2.7459954233409609E-2</v>
      </c>
      <c r="IS540" s="290">
        <f t="shared" ref="IS540:JD540" si="8307">SUM(IS517:IS539)</f>
        <v>0</v>
      </c>
      <c r="IT540" s="290">
        <f t="shared" si="8307"/>
        <v>0</v>
      </c>
      <c r="IU540" s="290">
        <f t="shared" si="8307"/>
        <v>12</v>
      </c>
      <c r="IV540" s="290">
        <f t="shared" si="8307"/>
        <v>0</v>
      </c>
      <c r="IW540" s="290">
        <f t="shared" si="8307"/>
        <v>0</v>
      </c>
      <c r="IX540" s="290">
        <f t="shared" si="8307"/>
        <v>0</v>
      </c>
      <c r="IY540" s="290">
        <f t="shared" si="8307"/>
        <v>0</v>
      </c>
      <c r="IZ540" s="290">
        <f t="shared" si="8307"/>
        <v>12</v>
      </c>
      <c r="JA540" s="290">
        <f t="shared" si="8307"/>
        <v>6</v>
      </c>
      <c r="JB540" s="290">
        <f t="shared" si="8307"/>
        <v>4</v>
      </c>
      <c r="JC540" s="290">
        <f t="shared" si="8307"/>
        <v>5</v>
      </c>
      <c r="JD540" s="279">
        <f t="shared" si="8307"/>
        <v>5543</v>
      </c>
      <c r="JE540" s="251">
        <f>JD540-(JJ540+JL540)</f>
        <v>5196</v>
      </c>
      <c r="JF540" s="256">
        <f t="shared" si="7891"/>
        <v>0.93739852065668405</v>
      </c>
      <c r="JG540" s="253">
        <f t="shared" si="7892"/>
        <v>347</v>
      </c>
      <c r="JH540" s="252">
        <f t="shared" si="7893"/>
        <v>6.2601479343315891E-2</v>
      </c>
      <c r="JI540" s="256">
        <f>((JD540-JL540)/JD540)</f>
        <v>0.97239761861807683</v>
      </c>
      <c r="JJ540" s="251">
        <f>JQ540+JT540+JU540</f>
        <v>194</v>
      </c>
      <c r="JK540" s="252">
        <f t="shared" si="8257"/>
        <v>3.499909796139275E-2</v>
      </c>
      <c r="JL540" s="251">
        <f>JN540+JO540+JP540+JR540+JS540</f>
        <v>153</v>
      </c>
      <c r="JM540" s="252">
        <f t="shared" si="7895"/>
        <v>2.7602381381923145E-2</v>
      </c>
      <c r="JN540" s="290">
        <f t="shared" ref="JN540:JX540" si="8308">SUM(JN517:JN539)</f>
        <v>0</v>
      </c>
      <c r="JO540" s="290">
        <f t="shared" si="8308"/>
        <v>17</v>
      </c>
      <c r="JP540" s="290">
        <f t="shared" si="8308"/>
        <v>136</v>
      </c>
      <c r="JQ540" s="290">
        <f t="shared" si="8308"/>
        <v>0</v>
      </c>
      <c r="JR540" s="290">
        <f t="shared" si="8308"/>
        <v>0</v>
      </c>
      <c r="JS540" s="290">
        <f t="shared" si="8308"/>
        <v>0</v>
      </c>
      <c r="JT540" s="290">
        <f t="shared" si="8308"/>
        <v>14</v>
      </c>
      <c r="JU540" s="290">
        <f t="shared" si="8308"/>
        <v>180</v>
      </c>
      <c r="JV540" s="290">
        <f t="shared" si="8308"/>
        <v>53</v>
      </c>
      <c r="JW540" s="290">
        <f t="shared" si="8308"/>
        <v>105</v>
      </c>
      <c r="JX540" s="290">
        <f t="shared" si="8308"/>
        <v>46</v>
      </c>
    </row>
    <row r="541" spans="1:284" ht="15" customHeight="1" thickBot="1">
      <c r="A541" s="329"/>
      <c r="B541" s="330"/>
      <c r="C541" s="330"/>
      <c r="D541" s="330"/>
      <c r="E541" s="330"/>
      <c r="F541" s="330"/>
      <c r="G541" s="330"/>
      <c r="H541" s="330"/>
      <c r="I541" s="331"/>
      <c r="J541" s="249"/>
      <c r="K541" s="254"/>
      <c r="L541" s="248"/>
      <c r="M541" s="251"/>
      <c r="N541" s="252"/>
      <c r="O541" s="253"/>
      <c r="P541" s="252"/>
      <c r="Q541" s="252"/>
      <c r="R541" s="251"/>
      <c r="S541" s="252"/>
      <c r="T541" s="251"/>
      <c r="U541" s="252"/>
      <c r="V541" s="255">
        <f>V540/L540</f>
        <v>0</v>
      </c>
      <c r="W541" s="255">
        <f>W540/L540</f>
        <v>3.952569169960474E-3</v>
      </c>
      <c r="X541" s="255">
        <f>X540/L540</f>
        <v>3.3596837944664032E-2</v>
      </c>
      <c r="Y541" s="255">
        <f>Y540/L540</f>
        <v>0</v>
      </c>
      <c r="Z541" s="255">
        <f>Z540/L540</f>
        <v>0</v>
      </c>
      <c r="AA541" s="255">
        <f>AA540/L540</f>
        <v>0</v>
      </c>
      <c r="AB541" s="255">
        <f>AB540/L540</f>
        <v>3.952569169960474E-3</v>
      </c>
      <c r="AC541" s="255">
        <f>AC540/L540</f>
        <v>3.5573122529644272E-2</v>
      </c>
      <c r="AD541" s="255">
        <f>AD540/L540</f>
        <v>9.881422924901186E-3</v>
      </c>
      <c r="AE541" s="255">
        <f>AE540/L540</f>
        <v>1.7786561264822136E-2</v>
      </c>
      <c r="AF541" s="255">
        <f>AF540/L540</f>
        <v>3.952569169960474E-3</v>
      </c>
      <c r="AG541" s="248"/>
      <c r="AH541" s="251"/>
      <c r="AI541" s="252"/>
      <c r="AJ541" s="253"/>
      <c r="AK541" s="252"/>
      <c r="AL541" s="252"/>
      <c r="AM541" s="251"/>
      <c r="AN541" s="252"/>
      <c r="AO541" s="251"/>
      <c r="AP541" s="252"/>
      <c r="AQ541" s="255">
        <f>AQ540/AG540</f>
        <v>0</v>
      </c>
      <c r="AR541" s="255">
        <f>AR540/AG540</f>
        <v>8.6956521739130436E-3</v>
      </c>
      <c r="AS541" s="255">
        <f>AS540/AG540</f>
        <v>1.5217391304347827E-2</v>
      </c>
      <c r="AT541" s="255">
        <f>AT540/AG540</f>
        <v>0</v>
      </c>
      <c r="AU541" s="255">
        <f>AU540/AG540</f>
        <v>0</v>
      </c>
      <c r="AV541" s="255">
        <f>AV540/AG540</f>
        <v>0</v>
      </c>
      <c r="AW541" s="255">
        <f>AW540/AG540</f>
        <v>0</v>
      </c>
      <c r="AX541" s="255">
        <f>AX540/AG540</f>
        <v>3.9130434782608699E-2</v>
      </c>
      <c r="AY541" s="255">
        <f>AY540/AG540</f>
        <v>1.5217391304347827E-2</v>
      </c>
      <c r="AZ541" s="255">
        <f>AZ540/AG540</f>
        <v>3.6956521739130437E-2</v>
      </c>
      <c r="BA541" s="255">
        <f>BA540/AG540</f>
        <v>0</v>
      </c>
      <c r="BB541" s="248"/>
      <c r="BC541" s="251"/>
      <c r="BD541" s="252"/>
      <c r="BE541" s="253"/>
      <c r="BF541" s="252"/>
      <c r="BG541" s="252"/>
      <c r="BH541" s="251"/>
      <c r="BI541" s="252"/>
      <c r="BJ541" s="251"/>
      <c r="BK541" s="252"/>
      <c r="BL541" s="255">
        <f>BL540/BB540</f>
        <v>0</v>
      </c>
      <c r="BM541" s="255">
        <f>BM540/BB540</f>
        <v>1.0351966873706004E-2</v>
      </c>
      <c r="BN541" s="255">
        <f>BN540/BB540</f>
        <v>3.3126293995859216E-2</v>
      </c>
      <c r="BO541" s="255">
        <f>BO540/BB540</f>
        <v>0</v>
      </c>
      <c r="BP541" s="255">
        <f>BP540/BB540</f>
        <v>0</v>
      </c>
      <c r="BQ541" s="255">
        <f>BQ540/BB540</f>
        <v>0</v>
      </c>
      <c r="BR541" s="255">
        <f>BR540/BB540</f>
        <v>8.2815734989648039E-3</v>
      </c>
      <c r="BS541" s="255">
        <f>BS540/BB540</f>
        <v>3.7267080745341616E-2</v>
      </c>
      <c r="BT541" s="255">
        <f>BT540/BB540</f>
        <v>1.0351966873706004E-2</v>
      </c>
      <c r="BU541" s="255">
        <f>BU540/BB540</f>
        <v>1.6563146997929608E-2</v>
      </c>
      <c r="BV541" s="255">
        <f>BV540/BB540</f>
        <v>1.4492753623188406E-2</v>
      </c>
      <c r="BW541" s="248"/>
      <c r="BX541" s="251"/>
      <c r="BY541" s="252"/>
      <c r="BZ541" s="253"/>
      <c r="CA541" s="252"/>
      <c r="CB541" s="252"/>
      <c r="CC541" s="251"/>
      <c r="CD541" s="252"/>
      <c r="CE541" s="251"/>
      <c r="CF541" s="252"/>
      <c r="CG541" s="255">
        <f>CG540/BW540</f>
        <v>0</v>
      </c>
      <c r="CH541" s="255">
        <f>CH540/BW540</f>
        <v>2.070393374741201E-3</v>
      </c>
      <c r="CI541" s="255">
        <f>CI540/BW540</f>
        <v>5.5900621118012424E-2</v>
      </c>
      <c r="CJ541" s="255">
        <f>CJ540/BW540</f>
        <v>0</v>
      </c>
      <c r="CK541" s="255">
        <f>CK540/BW540</f>
        <v>0</v>
      </c>
      <c r="CL541" s="255">
        <f>CL540/BW540</f>
        <v>0</v>
      </c>
      <c r="CM541" s="255">
        <f>CM540/BW540</f>
        <v>4.140786749482402E-3</v>
      </c>
      <c r="CN541" s="255">
        <f>CN540/BW540</f>
        <v>2.0703933747412008E-2</v>
      </c>
      <c r="CO541" s="255">
        <f>CO540/BW540</f>
        <v>2.070393374741201E-3</v>
      </c>
      <c r="CP541" s="255">
        <f>CP540/BW540</f>
        <v>1.2422360248447204E-2</v>
      </c>
      <c r="CQ541" s="255">
        <f>CQ540/BW540</f>
        <v>0</v>
      </c>
      <c r="CR541" s="248"/>
      <c r="CS541" s="251"/>
      <c r="CT541" s="252"/>
      <c r="CU541" s="253"/>
      <c r="CV541" s="252"/>
      <c r="CW541" s="252"/>
      <c r="CX541" s="251"/>
      <c r="CY541" s="252"/>
      <c r="CZ541" s="251"/>
      <c r="DA541" s="252"/>
      <c r="DB541" s="255">
        <f>DB540/CR540</f>
        <v>0</v>
      </c>
      <c r="DC541" s="255">
        <f>DC540/CR540</f>
        <v>2.8985507246376812E-3</v>
      </c>
      <c r="DD541" s="255">
        <f>DD540/CR540</f>
        <v>5.7971014492753624E-3</v>
      </c>
      <c r="DE541" s="255">
        <f>DE540/CR540</f>
        <v>0</v>
      </c>
      <c r="DF541" s="255">
        <f>DF540/CR540</f>
        <v>0</v>
      </c>
      <c r="DG541" s="255">
        <f>DG540/CR540</f>
        <v>0</v>
      </c>
      <c r="DH541" s="255">
        <f>DH540/CR540</f>
        <v>0</v>
      </c>
      <c r="DI541" s="255">
        <f>DI540/CR540</f>
        <v>2.0289855072463767E-2</v>
      </c>
      <c r="DJ541" s="255">
        <f>DJ540/CR540</f>
        <v>8.6956521739130436E-3</v>
      </c>
      <c r="DK541" s="255">
        <f>DK540/CR540</f>
        <v>1.1594202898550725E-2</v>
      </c>
      <c r="DL541" s="255">
        <f>DL540/CR540</f>
        <v>5.7971014492753624E-3</v>
      </c>
      <c r="DM541" s="248"/>
      <c r="DN541" s="251"/>
      <c r="DO541" s="252"/>
      <c r="DP541" s="253"/>
      <c r="DQ541" s="252"/>
      <c r="DR541" s="252"/>
      <c r="DS541" s="251"/>
      <c r="DT541" s="252"/>
      <c r="DU541" s="251"/>
      <c r="DV541" s="252"/>
      <c r="DW541" s="255">
        <f>DW540/DM540</f>
        <v>0</v>
      </c>
      <c r="DX541" s="255">
        <f>DX540/DM540</f>
        <v>0</v>
      </c>
      <c r="DY541" s="255">
        <f>DY540/DM540</f>
        <v>0</v>
      </c>
      <c r="DZ541" s="255">
        <f>DZ540/DM540</f>
        <v>0</v>
      </c>
      <c r="EA541" s="255">
        <f>EA540/DM540</f>
        <v>0</v>
      </c>
      <c r="EB541" s="255">
        <f>EB540/DM540</f>
        <v>0</v>
      </c>
      <c r="EC541" s="255">
        <f>EC540/DM540</f>
        <v>0</v>
      </c>
      <c r="ED541" s="255">
        <f>ED540/DM540</f>
        <v>1.0351966873706004E-2</v>
      </c>
      <c r="EE541" s="255">
        <f>EE540/DM540</f>
        <v>4.140786749482402E-3</v>
      </c>
      <c r="EF541" s="255">
        <f>EF540/DM540</f>
        <v>1.2422360248447204E-2</v>
      </c>
      <c r="EG541" s="255">
        <f>EG540/DM540</f>
        <v>1.0351966873706004E-2</v>
      </c>
      <c r="EH541" s="248"/>
      <c r="EI541" s="251"/>
      <c r="EJ541" s="252"/>
      <c r="EK541" s="253"/>
      <c r="EL541" s="252"/>
      <c r="EM541" s="252"/>
      <c r="EN541" s="251"/>
      <c r="EO541" s="252"/>
      <c r="EP541" s="251"/>
      <c r="EQ541" s="252"/>
      <c r="ER541" s="255">
        <f>ER540/EH540</f>
        <v>0</v>
      </c>
      <c r="ES541" s="255">
        <f>ES540/EH540</f>
        <v>3.952569169960474E-3</v>
      </c>
      <c r="ET541" s="255">
        <f>ET540/EH540</f>
        <v>2.9644268774703556E-2</v>
      </c>
      <c r="EU541" s="255">
        <f>EU540/EH540</f>
        <v>0</v>
      </c>
      <c r="EV541" s="255">
        <f>EV540/EH540</f>
        <v>0</v>
      </c>
      <c r="EW541" s="255">
        <f>EW540/EH540</f>
        <v>0</v>
      </c>
      <c r="EX541" s="255">
        <f>EX540/EH540</f>
        <v>0</v>
      </c>
      <c r="EY541" s="255">
        <f>EY540/EH540</f>
        <v>2.5691699604743084E-2</v>
      </c>
      <c r="EZ541" s="255">
        <f>EZ540/EH540</f>
        <v>1.976284584980237E-3</v>
      </c>
      <c r="FA541" s="255">
        <f>FA540/EH540</f>
        <v>1.383399209486166E-2</v>
      </c>
      <c r="FB541" s="255">
        <f>FB540/EH540</f>
        <v>7.9051383399209481E-3</v>
      </c>
      <c r="FC541" s="248"/>
      <c r="FD541" s="251"/>
      <c r="FE541" s="252"/>
      <c r="FF541" s="253"/>
      <c r="FG541" s="252"/>
      <c r="FH541" s="252"/>
      <c r="FI541" s="251"/>
      <c r="FJ541" s="252"/>
      <c r="FK541" s="251"/>
      <c r="FL541" s="252"/>
      <c r="FM541" s="255">
        <f>FM540/FC540</f>
        <v>0</v>
      </c>
      <c r="FN541" s="255">
        <f>FN540/FC540</f>
        <v>0</v>
      </c>
      <c r="FO541" s="255">
        <f>FO540/FC540</f>
        <v>9.6618357487922701E-3</v>
      </c>
      <c r="FP541" s="255">
        <f>FP540/FC540</f>
        <v>0</v>
      </c>
      <c r="FQ541" s="255">
        <f>FQ540/FC540</f>
        <v>0</v>
      </c>
      <c r="FR541" s="255">
        <f>FR540/FC540</f>
        <v>0</v>
      </c>
      <c r="FS541" s="255">
        <f>FS540/FC540</f>
        <v>4.830917874396135E-3</v>
      </c>
      <c r="FT541" s="255">
        <f>FT540/FC540</f>
        <v>5.0724637681159424E-2</v>
      </c>
      <c r="FU541" s="255">
        <f>FU540/FC540</f>
        <v>7.246376811594203E-3</v>
      </c>
      <c r="FV541" s="255">
        <f>FV540/FC540</f>
        <v>2.4154589371980676E-2</v>
      </c>
      <c r="FW541" s="255">
        <f>FW540/FC540</f>
        <v>1.2077294685990338E-2</v>
      </c>
      <c r="FX541" s="248"/>
      <c r="FY541" s="251"/>
      <c r="FZ541" s="252"/>
      <c r="GA541" s="253"/>
      <c r="GB541" s="252"/>
      <c r="GC541" s="252"/>
      <c r="GD541" s="251"/>
      <c r="GE541" s="252"/>
      <c r="GF541" s="251"/>
      <c r="GG541" s="252"/>
      <c r="GH541" s="255">
        <f>GH540/FX540</f>
        <v>0</v>
      </c>
      <c r="GI541" s="255">
        <f>GI540/FX540</f>
        <v>1.976284584980237E-3</v>
      </c>
      <c r="GJ541" s="255">
        <f>GJ540/FX540</f>
        <v>2.766798418972332E-2</v>
      </c>
      <c r="GK541" s="255">
        <f>GK540/FX540</f>
        <v>0</v>
      </c>
      <c r="GL541" s="255">
        <f>GL540/FX540</f>
        <v>0</v>
      </c>
      <c r="GM541" s="255">
        <f>GM540/FX540</f>
        <v>0</v>
      </c>
      <c r="GN541" s="255">
        <f>GN540/FX540</f>
        <v>3.952569169960474E-3</v>
      </c>
      <c r="GO541" s="255">
        <f>GO540/FX540</f>
        <v>4.9407114624505928E-2</v>
      </c>
      <c r="GP541" s="255">
        <f>GP540/FX540</f>
        <v>9.881422924901186E-3</v>
      </c>
      <c r="GQ541" s="255">
        <f>GQ540/FX540</f>
        <v>2.1739130434782608E-2</v>
      </c>
      <c r="GR541" s="255">
        <f>GR540/FX540</f>
        <v>5.9288537549407111E-3</v>
      </c>
      <c r="GS541" s="248"/>
      <c r="GT541" s="251"/>
      <c r="GU541" s="252"/>
      <c r="GV541" s="253"/>
      <c r="GW541" s="252"/>
      <c r="GX541" s="252"/>
      <c r="GY541" s="251"/>
      <c r="GZ541" s="252"/>
      <c r="HA541" s="251"/>
      <c r="HB541" s="252"/>
      <c r="HC541" s="255">
        <f>HC540/GS540</f>
        <v>0</v>
      </c>
      <c r="HD541" s="255">
        <f>HD540/GS540</f>
        <v>0</v>
      </c>
      <c r="HE541" s="255">
        <f>HE540/GS540</f>
        <v>2.9748283752860413E-2</v>
      </c>
      <c r="HF541" s="255">
        <f>HF540/GS540</f>
        <v>0</v>
      </c>
      <c r="HG541" s="255">
        <f>HG540/GS540</f>
        <v>0</v>
      </c>
      <c r="HH541" s="255">
        <f>HH540/GS540</f>
        <v>0</v>
      </c>
      <c r="HI541" s="255">
        <f>HI540/GS540</f>
        <v>4.5766590389016018E-3</v>
      </c>
      <c r="HJ541" s="255">
        <f>HJ540/GS540</f>
        <v>5.7208237986270026E-2</v>
      </c>
      <c r="HK541" s="255">
        <f>HK540/GS540</f>
        <v>2.2883295194508008E-2</v>
      </c>
      <c r="HL541" s="255">
        <f>HL540/GS540</f>
        <v>3.4324942791762014E-2</v>
      </c>
      <c r="HM541" s="255">
        <f>HM540/GS540</f>
        <v>2.0594965675057208E-2</v>
      </c>
      <c r="HN541" s="248"/>
      <c r="HO541" s="251"/>
      <c r="HP541" s="252"/>
      <c r="HQ541" s="253"/>
      <c r="HR541" s="252"/>
      <c r="HS541" s="252"/>
      <c r="HT541" s="251"/>
      <c r="HU541" s="252"/>
      <c r="HV541" s="251"/>
      <c r="HW541" s="252"/>
      <c r="HX541" s="255">
        <f>HX540/HN540</f>
        <v>0</v>
      </c>
      <c r="HY541" s="255">
        <f>HY540/HN540</f>
        <v>2.070393374741201E-3</v>
      </c>
      <c r="HZ541" s="255">
        <f>HZ540/HN540</f>
        <v>1.8633540372670808E-2</v>
      </c>
      <c r="IA541" s="255">
        <f>IA540/HN540</f>
        <v>0</v>
      </c>
      <c r="IB541" s="255">
        <f>IB540/HN540</f>
        <v>0</v>
      </c>
      <c r="IC541" s="255">
        <f>IC540/HN540</f>
        <v>0</v>
      </c>
      <c r="ID541" s="255">
        <f>ID540/HN540</f>
        <v>0</v>
      </c>
      <c r="IE541" s="255">
        <f>IE540/HN540</f>
        <v>1.6563146997929608E-2</v>
      </c>
      <c r="IF541" s="255">
        <f>IF540/HN540</f>
        <v>1.0351966873706004E-2</v>
      </c>
      <c r="IG541" s="255">
        <f>IG540/HN540</f>
        <v>1.6563146997929608E-2</v>
      </c>
      <c r="IH541" s="255">
        <f>IH540/HN540</f>
        <v>8.2815734989648039E-3</v>
      </c>
      <c r="II541" s="248"/>
      <c r="IJ541" s="251"/>
      <c r="IK541" s="252"/>
      <c r="IL541" s="253"/>
      <c r="IM541" s="252"/>
      <c r="IN541" s="252"/>
      <c r="IO541" s="251"/>
      <c r="IP541" s="252"/>
      <c r="IQ541" s="251"/>
      <c r="IR541" s="252"/>
      <c r="IS541" s="255">
        <f>IS540/II540</f>
        <v>0</v>
      </c>
      <c r="IT541" s="255">
        <f>IT540/II540</f>
        <v>0</v>
      </c>
      <c r="IU541" s="255">
        <f>IU540/II540</f>
        <v>2.7459954233409609E-2</v>
      </c>
      <c r="IV541" s="255">
        <f>IV540/II540</f>
        <v>0</v>
      </c>
      <c r="IW541" s="255">
        <f>IW540/II540</f>
        <v>0</v>
      </c>
      <c r="IX541" s="255">
        <f>IX540/II540</f>
        <v>0</v>
      </c>
      <c r="IY541" s="255">
        <f>IY540/II540</f>
        <v>0</v>
      </c>
      <c r="IZ541" s="255">
        <f>IZ540/II540</f>
        <v>2.7459954233409609E-2</v>
      </c>
      <c r="JA541" s="255">
        <f>JA540/II540</f>
        <v>1.3729977116704805E-2</v>
      </c>
      <c r="JB541" s="255">
        <f>JB540/II540</f>
        <v>9.1533180778032037E-3</v>
      </c>
      <c r="JC541" s="255">
        <f>JC540/II540</f>
        <v>1.1441647597254004E-2</v>
      </c>
      <c r="JD541" s="248"/>
      <c r="JE541" s="251"/>
      <c r="JF541" s="252"/>
      <c r="JG541" s="253"/>
      <c r="JH541" s="252"/>
      <c r="JI541" s="252"/>
      <c r="JJ541" s="251"/>
      <c r="JK541" s="252"/>
      <c r="JL541" s="251"/>
      <c r="JM541" s="252"/>
      <c r="JN541" s="255">
        <f>JN540/JD540</f>
        <v>0</v>
      </c>
      <c r="JO541" s="255">
        <f>JO540/JD540</f>
        <v>3.0669312646581272E-3</v>
      </c>
      <c r="JP541" s="255">
        <f>JP540/JD540</f>
        <v>2.4535450117265017E-2</v>
      </c>
      <c r="JQ541" s="255">
        <f>JQ540/JD540</f>
        <v>0</v>
      </c>
      <c r="JR541" s="255">
        <f>JR540/JD540</f>
        <v>0</v>
      </c>
      <c r="JS541" s="255">
        <f>JS540/JD540</f>
        <v>0</v>
      </c>
      <c r="JT541" s="255">
        <f>JT540/JD540</f>
        <v>2.5257081003066933E-3</v>
      </c>
      <c r="JU541" s="255">
        <f>JU540/JD540</f>
        <v>3.2473389861086055E-2</v>
      </c>
      <c r="JV541" s="255">
        <f>JV540/JD540</f>
        <v>9.5616092368753375E-3</v>
      </c>
      <c r="JW541" s="255">
        <f>JW540/JD540</f>
        <v>1.8942810752300199E-2</v>
      </c>
      <c r="JX541" s="255">
        <f>JX540/JD540</f>
        <v>8.2987551867219917E-3</v>
      </c>
    </row>
    <row r="542" spans="1:284" ht="15" customHeight="1">
      <c r="A542" s="269">
        <v>1</v>
      </c>
      <c r="B542" s="122">
        <v>19970303584</v>
      </c>
      <c r="C542" s="227">
        <f t="shared" ca="1" si="8289"/>
        <v>24</v>
      </c>
      <c r="D542" s="227">
        <f t="shared" ca="1" si="8290"/>
        <v>0</v>
      </c>
      <c r="E542" s="228">
        <f t="shared" si="8291"/>
        <v>42.5013698630137</v>
      </c>
      <c r="F542" s="118">
        <v>10</v>
      </c>
      <c r="G542" s="118">
        <v>8</v>
      </c>
      <c r="H542" s="118">
        <v>1977</v>
      </c>
      <c r="I542" s="115" t="s">
        <v>449</v>
      </c>
      <c r="J542" s="102" t="s">
        <v>811</v>
      </c>
      <c r="K542" s="106" t="s">
        <v>448</v>
      </c>
      <c r="L542" s="236">
        <v>22</v>
      </c>
      <c r="M542" s="236">
        <f t="shared" ref="M542:M591" si="8309">L542-(R542+T542)</f>
        <v>22</v>
      </c>
      <c r="N542" s="237">
        <f t="shared" ref="N542:N591" si="8310">M542/L542</f>
        <v>1</v>
      </c>
      <c r="O542" s="238">
        <f t="shared" ref="O542:O591" si="8311">L542-M542</f>
        <v>0</v>
      </c>
      <c r="P542" s="237">
        <f t="shared" ref="P542:P591" si="8312">O542/L542</f>
        <v>0</v>
      </c>
      <c r="Q542" s="237">
        <f t="shared" ref="Q542:Q591" si="8313">(L542-T542)/L542</f>
        <v>1</v>
      </c>
      <c r="R542" s="236">
        <f t="shared" ref="R542:R566" si="8314">AC542+AB542+AA542</f>
        <v>0</v>
      </c>
      <c r="S542" s="237">
        <f t="shared" ref="S542:S566" si="8315">R542/L542</f>
        <v>0</v>
      </c>
      <c r="T542" s="236">
        <f t="shared" ref="T542:T566" si="8316">V542+W542+X542+Y542+Z542</f>
        <v>0</v>
      </c>
      <c r="U542" s="237">
        <f t="shared" ref="U542:U591" si="8317">T542/L542</f>
        <v>0</v>
      </c>
      <c r="V542" s="236">
        <v>0</v>
      </c>
      <c r="W542" s="236">
        <v>0</v>
      </c>
      <c r="X542" s="236">
        <v>0</v>
      </c>
      <c r="Y542" s="236">
        <v>0</v>
      </c>
      <c r="Z542" s="236">
        <v>0</v>
      </c>
      <c r="AA542" s="236">
        <v>0</v>
      </c>
      <c r="AB542" s="236">
        <v>0</v>
      </c>
      <c r="AC542" s="236">
        <v>0</v>
      </c>
      <c r="AD542" s="236">
        <v>0</v>
      </c>
      <c r="AE542" s="236">
        <v>0</v>
      </c>
      <c r="AF542" s="236">
        <v>1</v>
      </c>
      <c r="AG542" s="236">
        <v>20</v>
      </c>
      <c r="AH542" s="236">
        <f t="shared" ref="AH542:AH548" si="8318">AG542-(AM542+AO542)</f>
        <v>20</v>
      </c>
      <c r="AI542" s="237">
        <f t="shared" ref="AI542:AI549" si="8319">AH542/AG542</f>
        <v>1</v>
      </c>
      <c r="AJ542" s="238">
        <f t="shared" ref="AJ542:AJ549" si="8320">AG542-AH542</f>
        <v>0</v>
      </c>
      <c r="AK542" s="237">
        <f t="shared" ref="AK542:AK549" si="8321">AJ542/AG542</f>
        <v>0</v>
      </c>
      <c r="AL542" s="237">
        <f t="shared" ref="AL542:AL548" si="8322">(AG542-AO542)/AG542</f>
        <v>1</v>
      </c>
      <c r="AM542" s="236">
        <f t="shared" ref="AM542:AM548" si="8323">AX542+AW542+AV542</f>
        <v>0</v>
      </c>
      <c r="AN542" s="237">
        <f t="shared" ref="AN542:AN549" si="8324">AM542/AG542</f>
        <v>0</v>
      </c>
      <c r="AO542" s="236">
        <f t="shared" ref="AO542:AO548" si="8325">AQ542+AR542+AS542+AT542+AU542</f>
        <v>0</v>
      </c>
      <c r="AP542" s="237">
        <f t="shared" ref="AP542:AP549" si="8326">AO542/AG542</f>
        <v>0</v>
      </c>
      <c r="AQ542" s="236">
        <v>0</v>
      </c>
      <c r="AR542" s="236">
        <v>0</v>
      </c>
      <c r="AS542" s="236">
        <v>0</v>
      </c>
      <c r="AT542" s="236">
        <v>0</v>
      </c>
      <c r="AU542" s="236">
        <v>0</v>
      </c>
      <c r="AV542" s="236">
        <v>0</v>
      </c>
      <c r="AW542" s="236">
        <v>0</v>
      </c>
      <c r="AX542" s="236">
        <v>0</v>
      </c>
      <c r="AY542" s="236">
        <v>0</v>
      </c>
      <c r="AZ542" s="236">
        <v>0</v>
      </c>
      <c r="BA542" s="236">
        <v>0</v>
      </c>
      <c r="BB542" s="236">
        <v>21</v>
      </c>
      <c r="BC542" s="236">
        <f t="shared" ref="BC542:BC548" si="8327">BB542-(BH542+BJ542)</f>
        <v>19</v>
      </c>
      <c r="BD542" s="237">
        <f t="shared" ref="BD542:BD549" si="8328">BC542/BB542</f>
        <v>0.90476190476190477</v>
      </c>
      <c r="BE542" s="238">
        <f t="shared" ref="BE542:BE549" si="8329">BB542-BC542</f>
        <v>2</v>
      </c>
      <c r="BF542" s="237">
        <f t="shared" ref="BF542:BF549" si="8330">BE542/BB542</f>
        <v>9.5238095238095233E-2</v>
      </c>
      <c r="BG542" s="237">
        <f t="shared" ref="BG542:BG548" si="8331">(BB542-BJ542)/BB542</f>
        <v>1</v>
      </c>
      <c r="BH542" s="236">
        <f t="shared" ref="BH542:BH548" si="8332">BS542+BR542+BQ542</f>
        <v>2</v>
      </c>
      <c r="BI542" s="237">
        <f t="shared" ref="BI542:BI549" si="8333">BH542/BB542</f>
        <v>9.5238095238095233E-2</v>
      </c>
      <c r="BJ542" s="236">
        <f t="shared" ref="BJ542:BJ548" si="8334">BL542+BM542+BN542+BO542+BP542</f>
        <v>0</v>
      </c>
      <c r="BK542" s="237">
        <f t="shared" ref="BK542:BK549" si="8335">BJ542/BB542</f>
        <v>0</v>
      </c>
      <c r="BL542" s="236">
        <v>0</v>
      </c>
      <c r="BM542" s="236">
        <v>0</v>
      </c>
      <c r="BN542" s="236">
        <v>0</v>
      </c>
      <c r="BO542" s="236">
        <v>0</v>
      </c>
      <c r="BP542" s="236">
        <v>0</v>
      </c>
      <c r="BQ542" s="236">
        <v>0</v>
      </c>
      <c r="BR542" s="236">
        <v>0</v>
      </c>
      <c r="BS542" s="236">
        <v>2</v>
      </c>
      <c r="BT542" s="236">
        <v>0</v>
      </c>
      <c r="BU542" s="236">
        <v>0</v>
      </c>
      <c r="BV542" s="236">
        <v>1</v>
      </c>
      <c r="BW542" s="247">
        <v>21</v>
      </c>
      <c r="BX542" s="236">
        <f t="shared" ref="BX542:BX548" si="8336">BW542-(CC542+CE542)</f>
        <v>21</v>
      </c>
      <c r="BY542" s="237">
        <f t="shared" ref="BY542:BY549" si="8337">BX542/BW542</f>
        <v>1</v>
      </c>
      <c r="BZ542" s="238">
        <f t="shared" ref="BZ542:BZ549" si="8338">BW542-BX542</f>
        <v>0</v>
      </c>
      <c r="CA542" s="237">
        <f t="shared" ref="CA542:CA549" si="8339">BZ542/BW542</f>
        <v>0</v>
      </c>
      <c r="CB542" s="237">
        <f t="shared" ref="CB542:CB548" si="8340">(BW542-CE542)/BW542</f>
        <v>1</v>
      </c>
      <c r="CC542" s="236">
        <f t="shared" ref="CC542:CC548" si="8341">CN542+CM542+CL542</f>
        <v>0</v>
      </c>
      <c r="CD542" s="237">
        <f t="shared" ref="CD542:CD549" si="8342">CC542/BW542</f>
        <v>0</v>
      </c>
      <c r="CE542" s="236">
        <f t="shared" ref="CE542:CE548" si="8343">CG542+CH542+CI542+CJ542+CK542</f>
        <v>0</v>
      </c>
      <c r="CF542" s="237">
        <f t="shared" ref="CF542:CF549" si="8344">CE542/BW542</f>
        <v>0</v>
      </c>
      <c r="CG542" s="247">
        <v>0</v>
      </c>
      <c r="CH542" s="247">
        <v>0</v>
      </c>
      <c r="CI542" s="247">
        <v>0</v>
      </c>
      <c r="CJ542" s="247">
        <v>0</v>
      </c>
      <c r="CK542" s="247">
        <v>0</v>
      </c>
      <c r="CL542" s="247">
        <v>0</v>
      </c>
      <c r="CM542" s="247">
        <v>0</v>
      </c>
      <c r="CN542" s="247">
        <v>0</v>
      </c>
      <c r="CO542" s="247">
        <v>0</v>
      </c>
      <c r="CP542" s="247">
        <v>0</v>
      </c>
      <c r="CQ542" s="247">
        <v>0</v>
      </c>
      <c r="CR542" s="274">
        <v>15</v>
      </c>
      <c r="CS542" s="247">
        <f t="shared" si="8182"/>
        <v>15</v>
      </c>
      <c r="CT542" s="237">
        <f t="shared" si="8183"/>
        <v>1</v>
      </c>
      <c r="CU542" s="238">
        <f t="shared" si="8184"/>
        <v>0</v>
      </c>
      <c r="CV542" s="259">
        <f t="shared" si="8185"/>
        <v>0</v>
      </c>
      <c r="CW542" s="237">
        <f t="shared" si="8186"/>
        <v>1</v>
      </c>
      <c r="CX542" s="247">
        <f t="shared" si="8287"/>
        <v>0</v>
      </c>
      <c r="CY542" s="237">
        <f t="shared" si="7769"/>
        <v>0</v>
      </c>
      <c r="CZ542" s="247">
        <f t="shared" si="8288"/>
        <v>0</v>
      </c>
      <c r="DA542" s="259">
        <f t="shared" si="7770"/>
        <v>0</v>
      </c>
      <c r="DB542" s="247">
        <v>0</v>
      </c>
      <c r="DC542" s="247">
        <v>0</v>
      </c>
      <c r="DD542" s="247">
        <v>0</v>
      </c>
      <c r="DE542" s="247">
        <v>0</v>
      </c>
      <c r="DF542" s="247">
        <v>0</v>
      </c>
      <c r="DG542" s="247">
        <v>0</v>
      </c>
      <c r="DH542" s="247">
        <v>0</v>
      </c>
      <c r="DI542" s="247">
        <v>0</v>
      </c>
      <c r="DJ542" s="274">
        <v>0</v>
      </c>
      <c r="DK542" s="274">
        <v>0</v>
      </c>
      <c r="DL542" s="274">
        <v>0</v>
      </c>
      <c r="DM542" s="274">
        <v>21</v>
      </c>
      <c r="DN542" s="247">
        <f t="shared" ref="DN542:DN548" si="8345">DM542-(DS542+DU542)</f>
        <v>21</v>
      </c>
      <c r="DO542" s="237">
        <f t="shared" ref="DO542:DO549" si="8346">DN542/DM542</f>
        <v>1</v>
      </c>
      <c r="DP542" s="238">
        <f t="shared" ref="DP542:DP549" si="8347">DM542-DN542</f>
        <v>0</v>
      </c>
      <c r="DQ542" s="259">
        <f t="shared" ref="DQ542:DQ549" si="8348">DP542/DM542</f>
        <v>0</v>
      </c>
      <c r="DR542" s="237">
        <f t="shared" ref="DR542:DR548" si="8349">(DM542-DU542)/DM542</f>
        <v>1</v>
      </c>
      <c r="DS542" s="247">
        <f t="shared" ref="DS542:DS568" si="8350">DZ542+EC542+ED542</f>
        <v>0</v>
      </c>
      <c r="DT542" s="237">
        <f t="shared" ref="DT542:DT569" si="8351">DS542/DM542</f>
        <v>0</v>
      </c>
      <c r="DU542" s="247">
        <f t="shared" ref="DU542:DU568" si="8352">DW542+DX542+DY542+EA542+EB542</f>
        <v>0</v>
      </c>
      <c r="DV542" s="259">
        <f t="shared" ref="DV542:DV569" si="8353">DU542/DM542</f>
        <v>0</v>
      </c>
      <c r="DW542" s="247">
        <v>0</v>
      </c>
      <c r="DX542" s="247">
        <v>0</v>
      </c>
      <c r="DY542" s="247">
        <v>0</v>
      </c>
      <c r="DZ542" s="247">
        <v>0</v>
      </c>
      <c r="EA542" s="247">
        <v>0</v>
      </c>
      <c r="EB542" s="247">
        <v>0</v>
      </c>
      <c r="EC542" s="247">
        <v>0</v>
      </c>
      <c r="ED542" s="247">
        <v>0</v>
      </c>
      <c r="EE542" s="274">
        <v>0</v>
      </c>
      <c r="EF542" s="274">
        <v>0</v>
      </c>
      <c r="EG542" s="274">
        <v>0</v>
      </c>
      <c r="EH542" s="274">
        <v>22</v>
      </c>
      <c r="EI542" s="247">
        <f t="shared" ref="EI542:EI548" si="8354">EH542-(EN542+EP542)</f>
        <v>21</v>
      </c>
      <c r="EJ542" s="237">
        <f t="shared" ref="EJ542:EJ549" si="8355">EI542/EH542</f>
        <v>0.95454545454545459</v>
      </c>
      <c r="EK542" s="238">
        <f t="shared" ref="EK542:EK549" si="8356">EH542-EI542</f>
        <v>1</v>
      </c>
      <c r="EL542" s="259">
        <f t="shared" ref="EL542:EL549" si="8357">EK542/EH542</f>
        <v>4.5454545454545456E-2</v>
      </c>
      <c r="EM542" s="237">
        <f t="shared" ref="EM542:EM548" si="8358">(EH542-EP542)/EH542</f>
        <v>1</v>
      </c>
      <c r="EN542" s="247">
        <f t="shared" ref="EN542:EN548" si="8359">EU542+EX542+EY542</f>
        <v>1</v>
      </c>
      <c r="EO542" s="237">
        <f t="shared" ref="EO542:EO549" si="8360">EN542/EH542</f>
        <v>4.5454545454545456E-2</v>
      </c>
      <c r="EP542" s="247">
        <f t="shared" ref="EP542:EP548" si="8361">ER542+ES542+ET542+EV542+EW542</f>
        <v>0</v>
      </c>
      <c r="EQ542" s="259">
        <f t="shared" ref="EQ542:EQ549" si="8362">EP542/EH542</f>
        <v>0</v>
      </c>
      <c r="ER542" s="247">
        <v>0</v>
      </c>
      <c r="ES542" s="247">
        <v>0</v>
      </c>
      <c r="ET542" s="247">
        <v>0</v>
      </c>
      <c r="EU542" s="247">
        <v>0</v>
      </c>
      <c r="EV542" s="247">
        <v>0</v>
      </c>
      <c r="EW542" s="247">
        <v>0</v>
      </c>
      <c r="EX542" s="247">
        <v>0</v>
      </c>
      <c r="EY542" s="247">
        <v>1</v>
      </c>
      <c r="EZ542" s="274">
        <v>0</v>
      </c>
      <c r="FA542" s="274">
        <v>1</v>
      </c>
      <c r="FB542" s="274">
        <v>0</v>
      </c>
      <c r="FC542" s="274">
        <v>18</v>
      </c>
      <c r="FD542" s="247">
        <f t="shared" ref="FD542:FD548" si="8363">FC542-(FI542+FK542)</f>
        <v>17</v>
      </c>
      <c r="FE542" s="237">
        <f t="shared" ref="FE542:FE549" si="8364">FD542/FC542</f>
        <v>0.94444444444444442</v>
      </c>
      <c r="FF542" s="238">
        <f t="shared" ref="FF542:FF549" si="8365">FC542-FD542</f>
        <v>1</v>
      </c>
      <c r="FG542" s="259">
        <f t="shared" ref="FG542:FG549" si="8366">FF542/FC542</f>
        <v>5.5555555555555552E-2</v>
      </c>
      <c r="FH542" s="237">
        <f t="shared" ref="FH542:FH548" si="8367">(FC542-FK542)/FC542</f>
        <v>1</v>
      </c>
      <c r="FI542" s="247">
        <f t="shared" ref="FI542:FI548" si="8368">FP542+FS542+FT542</f>
        <v>1</v>
      </c>
      <c r="FJ542" s="237">
        <f t="shared" ref="FJ542:FJ549" si="8369">FI542/FC542</f>
        <v>5.5555555555555552E-2</v>
      </c>
      <c r="FK542" s="247">
        <f t="shared" ref="FK542:FK548" si="8370">FM542+FN542+FO542+FQ542+FR542</f>
        <v>0</v>
      </c>
      <c r="FL542" s="259">
        <f t="shared" ref="FL542:FL549" si="8371">FK542/FC542</f>
        <v>0</v>
      </c>
      <c r="FM542" s="247">
        <v>0</v>
      </c>
      <c r="FN542" s="247">
        <v>0</v>
      </c>
      <c r="FO542" s="247">
        <v>0</v>
      </c>
      <c r="FP542" s="247">
        <v>0</v>
      </c>
      <c r="FQ542" s="247">
        <v>0</v>
      </c>
      <c r="FR542" s="247">
        <v>0</v>
      </c>
      <c r="FS542" s="247">
        <v>0</v>
      </c>
      <c r="FT542" s="247">
        <v>1</v>
      </c>
      <c r="FU542" s="274">
        <v>0</v>
      </c>
      <c r="FV542" s="274">
        <v>0</v>
      </c>
      <c r="FW542" s="274">
        <v>1</v>
      </c>
      <c r="FX542" s="274">
        <v>22</v>
      </c>
      <c r="FY542" s="247">
        <f t="shared" ref="FY542:FY548" si="8372">FX542-(GD542+GF542)</f>
        <v>20</v>
      </c>
      <c r="FZ542" s="237">
        <f t="shared" ref="FZ542:FZ549" si="8373">FY542/FX542</f>
        <v>0.90909090909090906</v>
      </c>
      <c r="GA542" s="238">
        <f t="shared" ref="GA542:GA549" si="8374">FX542-FY542</f>
        <v>2</v>
      </c>
      <c r="GB542" s="259">
        <f t="shared" ref="GB542:GB549" si="8375">GA542/FX542</f>
        <v>9.0909090909090912E-2</v>
      </c>
      <c r="GC542" s="237">
        <f t="shared" ref="GC542:GC548" si="8376">(FX542-GF542)/FX542</f>
        <v>1</v>
      </c>
      <c r="GD542" s="247">
        <f t="shared" ref="GD542:GD548" si="8377">GK542+GN542+GO542</f>
        <v>2</v>
      </c>
      <c r="GE542" s="237">
        <f t="shared" ref="GE542:GE549" si="8378">GD542/FX542</f>
        <v>9.0909090909090912E-2</v>
      </c>
      <c r="GF542" s="247">
        <f t="shared" ref="GF542:GF548" si="8379">GH542+GI542+GJ542+GL542+GM542</f>
        <v>0</v>
      </c>
      <c r="GG542" s="259">
        <f t="shared" ref="GG542:GG549" si="8380">GF542/FX542</f>
        <v>0</v>
      </c>
      <c r="GH542" s="247">
        <v>0</v>
      </c>
      <c r="GI542" s="247">
        <v>0</v>
      </c>
      <c r="GJ542" s="247">
        <v>0</v>
      </c>
      <c r="GK542" s="247">
        <v>0</v>
      </c>
      <c r="GL542" s="247">
        <v>0</v>
      </c>
      <c r="GM542" s="247">
        <v>0</v>
      </c>
      <c r="GN542" s="247">
        <v>0</v>
      </c>
      <c r="GO542" s="247">
        <v>2</v>
      </c>
      <c r="GP542" s="274">
        <v>0</v>
      </c>
      <c r="GQ542" s="274">
        <v>1</v>
      </c>
      <c r="GR542" s="274">
        <v>1</v>
      </c>
      <c r="GS542" s="274">
        <v>19</v>
      </c>
      <c r="GT542" s="247">
        <f t="shared" ref="GT542:GT548" si="8381">GS542-(GY542+HA542)</f>
        <v>18</v>
      </c>
      <c r="GU542" s="237">
        <f t="shared" ref="GU542:GU549" si="8382">GT542/GS542</f>
        <v>0.94736842105263153</v>
      </c>
      <c r="GV542" s="238">
        <f t="shared" ref="GV542:GV549" si="8383">GS542-GT542</f>
        <v>1</v>
      </c>
      <c r="GW542" s="259">
        <f t="shared" ref="GW542:GW549" si="8384">GV542/GS542</f>
        <v>5.2631578947368418E-2</v>
      </c>
      <c r="GX542" s="237">
        <f t="shared" ref="GX542:GX548" si="8385">(GS542-HA542)/GS542</f>
        <v>1</v>
      </c>
      <c r="GY542" s="247">
        <f t="shared" ref="GY542:GY548" si="8386">HF542+HI542+HJ542</f>
        <v>1</v>
      </c>
      <c r="GZ542" s="237">
        <f t="shared" ref="GZ542:GZ549" si="8387">GY542/GS542</f>
        <v>5.2631578947368418E-2</v>
      </c>
      <c r="HA542" s="247">
        <f t="shared" ref="HA542:HA548" si="8388">HC542+HD542+HE542+HG542+HH542</f>
        <v>0</v>
      </c>
      <c r="HB542" s="259">
        <f t="shared" ref="HB542:HB549" si="8389">HA542/GS542</f>
        <v>0</v>
      </c>
      <c r="HC542" s="247">
        <v>0</v>
      </c>
      <c r="HD542" s="247">
        <v>0</v>
      </c>
      <c r="HE542" s="247">
        <v>0</v>
      </c>
      <c r="HF542" s="247">
        <v>0</v>
      </c>
      <c r="HG542" s="247">
        <v>0</v>
      </c>
      <c r="HH542" s="247">
        <v>0</v>
      </c>
      <c r="HI542" s="247">
        <v>0</v>
      </c>
      <c r="HJ542" s="247">
        <v>1</v>
      </c>
      <c r="HK542" s="274">
        <v>0</v>
      </c>
      <c r="HL542" s="274">
        <v>0</v>
      </c>
      <c r="HM542" s="274">
        <v>0</v>
      </c>
      <c r="HN542" s="274">
        <v>21</v>
      </c>
      <c r="HO542" s="247">
        <f t="shared" ref="HO542:HO548" si="8390">HN542-(HT542+HV542)</f>
        <v>20</v>
      </c>
      <c r="HP542" s="237">
        <f t="shared" ref="HP542:HP549" si="8391">HO542/HN542</f>
        <v>0.95238095238095233</v>
      </c>
      <c r="HQ542" s="238">
        <f t="shared" ref="HQ542:HQ549" si="8392">HN542-HO542</f>
        <v>1</v>
      </c>
      <c r="HR542" s="259">
        <f t="shared" ref="HR542:HR549" si="8393">HQ542/HN542</f>
        <v>4.7619047619047616E-2</v>
      </c>
      <c r="HS542" s="237">
        <f t="shared" ref="HS542:HS548" si="8394">(HN542-HV542)/HN542</f>
        <v>1</v>
      </c>
      <c r="HT542" s="247">
        <f t="shared" ref="HT542:HT548" si="8395">IA542+ID542+IE542</f>
        <v>1</v>
      </c>
      <c r="HU542" s="237">
        <f t="shared" ref="HU542:HU549" si="8396">HT542/HN542</f>
        <v>4.7619047619047616E-2</v>
      </c>
      <c r="HV542" s="247">
        <f t="shared" ref="HV542:HV548" si="8397">HX542+HY542+HZ542+IB542+IC542</f>
        <v>0</v>
      </c>
      <c r="HW542" s="259">
        <f t="shared" ref="HW542:HW549" si="8398">HV542/HN542</f>
        <v>0</v>
      </c>
      <c r="HX542" s="247">
        <v>0</v>
      </c>
      <c r="HY542" s="247">
        <v>0</v>
      </c>
      <c r="HZ542" s="247">
        <v>0</v>
      </c>
      <c r="IA542" s="247">
        <v>0</v>
      </c>
      <c r="IB542" s="247">
        <v>0</v>
      </c>
      <c r="IC542" s="247">
        <v>0</v>
      </c>
      <c r="ID542" s="247">
        <v>0</v>
      </c>
      <c r="IE542" s="247">
        <v>1</v>
      </c>
      <c r="IF542" s="274">
        <v>0</v>
      </c>
      <c r="IG542" s="274">
        <v>0</v>
      </c>
      <c r="IH542" s="274">
        <v>0</v>
      </c>
      <c r="II542" s="274">
        <v>19</v>
      </c>
      <c r="IJ542" s="247">
        <f t="shared" ref="IJ542:IJ548" si="8399">II542-(IO542+IQ542)</f>
        <v>19</v>
      </c>
      <c r="IK542" s="237">
        <f t="shared" ref="IK542:IK549" si="8400">IJ542/II542</f>
        <v>1</v>
      </c>
      <c r="IL542" s="238">
        <f t="shared" ref="IL542:IL549" si="8401">II542-IJ542</f>
        <v>0</v>
      </c>
      <c r="IM542" s="259">
        <f t="shared" ref="IM542:IM549" si="8402">IL542/II542</f>
        <v>0</v>
      </c>
      <c r="IN542" s="237">
        <f t="shared" ref="IN542:IN548" si="8403">(II542-IQ542)/II542</f>
        <v>1</v>
      </c>
      <c r="IO542" s="247">
        <f t="shared" ref="IO542:IO548" si="8404">IV542+IY542+IZ542</f>
        <v>0</v>
      </c>
      <c r="IP542" s="237">
        <f t="shared" ref="IP542:IP549" si="8405">IO542/II542</f>
        <v>0</v>
      </c>
      <c r="IQ542" s="247">
        <f t="shared" ref="IQ542:IQ548" si="8406">IS542+IT542+IU542+IW542+IX542</f>
        <v>0</v>
      </c>
      <c r="IR542" s="259">
        <f t="shared" ref="IR542:IR549" si="8407">IQ542/II542</f>
        <v>0</v>
      </c>
      <c r="IS542" s="247">
        <v>0</v>
      </c>
      <c r="IT542" s="247">
        <v>0</v>
      </c>
      <c r="IU542" s="247">
        <v>0</v>
      </c>
      <c r="IV542" s="247">
        <v>0</v>
      </c>
      <c r="IW542" s="247">
        <v>0</v>
      </c>
      <c r="IX542" s="247">
        <v>0</v>
      </c>
      <c r="IY542" s="247">
        <v>0</v>
      </c>
      <c r="IZ542" s="247">
        <v>0</v>
      </c>
      <c r="JA542" s="274">
        <v>0</v>
      </c>
      <c r="JB542" s="274">
        <v>0</v>
      </c>
      <c r="JC542" s="274">
        <v>0</v>
      </c>
      <c r="JD542" s="247">
        <f t="shared" ref="JD542:JD548" si="8408">L542+AG542+BB542+BW542+CR542+DM542+EH542+FC542+FX542+GS542+HN542+II542</f>
        <v>241</v>
      </c>
      <c r="JE542" s="247">
        <f t="shared" si="7890"/>
        <v>233</v>
      </c>
      <c r="JF542" s="260">
        <f t="shared" si="7891"/>
        <v>0.96680497925311204</v>
      </c>
      <c r="JG542" s="238">
        <f t="shared" si="7892"/>
        <v>8</v>
      </c>
      <c r="JH542" s="260">
        <f t="shared" si="7893"/>
        <v>3.3195020746887967E-2</v>
      </c>
      <c r="JI542" s="260">
        <f t="shared" si="7894"/>
        <v>1</v>
      </c>
      <c r="JJ542" s="247">
        <f t="shared" si="8256"/>
        <v>8</v>
      </c>
      <c r="JK542" s="260">
        <f t="shared" si="8257"/>
        <v>3.3195020746887967E-2</v>
      </c>
      <c r="JL542" s="247">
        <f t="shared" si="8258"/>
        <v>0</v>
      </c>
      <c r="JM542" s="260">
        <f t="shared" si="7895"/>
        <v>0</v>
      </c>
      <c r="JN542" s="247">
        <f t="shared" ref="JN542:JN548" si="8409">V542+AQ542+BL542+CG542+DB542+DW542+ER542+FM542+GH542+HC542+HX542+IS542</f>
        <v>0</v>
      </c>
      <c r="JO542" s="247">
        <f t="shared" ref="JO542:JO548" si="8410">W542+AR542+BM542+CH542+DC542+DX542+ES542+FN542+GI542+HD542+HY542+IT542</f>
        <v>0</v>
      </c>
      <c r="JP542" s="247">
        <f t="shared" ref="JP542:JP548" si="8411">X542+AS542+BN542+CI542+DD542+DY542+ET542+FO542+GJ542+HE542+HZ542+IU542</f>
        <v>0</v>
      </c>
      <c r="JQ542" s="247">
        <f t="shared" ref="JQ542:JQ548" si="8412">Y542+AT542+BO542+CJ542+DE542+DZ542+EU542+FP542+GK542+HF542+IA542+IV542</f>
        <v>0</v>
      </c>
      <c r="JR542" s="247">
        <f t="shared" ref="JR542:JR548" si="8413">Z542+AU542+BP542+CK542+DF542+EA542+EV542+FQ542+GL542+HG542+IB542+IW542</f>
        <v>0</v>
      </c>
      <c r="JS542" s="247">
        <f t="shared" ref="JS542:JS548" si="8414">AA542+AV542+BQ542+CL542+DG542+EB542+EW542+FR542+GM542+HH542+IC542+IX542</f>
        <v>0</v>
      </c>
      <c r="JT542" s="247">
        <f t="shared" ref="JT542:JT548" si="8415">AB542+AW542+BR542+CM542+DH542+EC542+EX542+FS542+GN542+HI542+ID542+IY542</f>
        <v>0</v>
      </c>
      <c r="JU542" s="247">
        <f t="shared" ref="JU542:JU548" si="8416">AC542+AX542+BS542+CN542+DI542+ED542+EY542+FT542+GO542+HJ542+IE542+IZ542</f>
        <v>8</v>
      </c>
      <c r="JV542" s="247">
        <f t="shared" ref="JV542:JV548" si="8417">AD542+AY542+BT542+CO542+DJ542+EE542+EZ542+FU542+GP542+HK542+IF542+JA542</f>
        <v>0</v>
      </c>
      <c r="JW542" s="247">
        <f t="shared" ref="JW542:JW548" si="8418">AE542+AZ542+BU542+CP542+DK542+EF542+FA542+FV542+GQ542+HL542+IG542+JB542</f>
        <v>2</v>
      </c>
      <c r="JX542" s="247">
        <f t="shared" ref="JX542:JX548" si="8419">AF542+BA542+BV542+CQ542+DL542+EG542+FB542+FW542+GR542+HM542+IH542+JC542</f>
        <v>4</v>
      </c>
    </row>
    <row r="543" spans="1:284" ht="15" customHeight="1">
      <c r="A543" s="269">
        <f t="shared" si="8271"/>
        <v>2</v>
      </c>
      <c r="B543" s="122">
        <v>20040504042</v>
      </c>
      <c r="C543" s="227">
        <f t="shared" ref="C543" ca="1" si="8420">IF(INT(MID(B543,5,2))&lt;=MONTH(NOW()),YEAR(NOW())-INT(LEFT(B543,4)),YEAR(NOW())-INT(LEFT(B543,4))-1)</f>
        <v>16</v>
      </c>
      <c r="D543" s="227">
        <f t="shared" ref="D543" ca="1" si="8421">IF(INT(MID(B543,5,2))&lt;=MONTH(NOW()),MONTH(NOW())-INT(MID(B543,5,2)),12-(INT(MID(B543,5,2))-MONTH(NOW())))</f>
        <v>10</v>
      </c>
      <c r="E543" s="228">
        <f t="shared" ref="E543" si="8422">+SUM($B$1-DATE(H543,G543,F543))/365</f>
        <v>36.846575342465755</v>
      </c>
      <c r="F543" s="118">
        <v>5</v>
      </c>
      <c r="G543" s="118">
        <v>4</v>
      </c>
      <c r="H543" s="118">
        <v>1983</v>
      </c>
      <c r="I543" s="115" t="s">
        <v>451</v>
      </c>
      <c r="J543" s="111" t="s">
        <v>825</v>
      </c>
      <c r="K543" s="106" t="s">
        <v>448</v>
      </c>
      <c r="L543" s="236">
        <v>22</v>
      </c>
      <c r="M543" s="236">
        <f t="shared" ref="M543" si="8423">L543-(R543+T543)</f>
        <v>22</v>
      </c>
      <c r="N543" s="237">
        <f t="shared" ref="N543" si="8424">M543/L543</f>
        <v>1</v>
      </c>
      <c r="O543" s="238">
        <f t="shared" ref="O543" si="8425">L543-M543</f>
        <v>0</v>
      </c>
      <c r="P543" s="237">
        <f t="shared" ref="P543" si="8426">O543/L543</f>
        <v>0</v>
      </c>
      <c r="Q543" s="237">
        <f t="shared" ref="Q543" si="8427">(L543-T543)/L543</f>
        <v>1</v>
      </c>
      <c r="R543" s="236">
        <f t="shared" ref="R543" si="8428">AC543+AB543+AA543</f>
        <v>0</v>
      </c>
      <c r="S543" s="237">
        <f t="shared" ref="S543" si="8429">R543/L543</f>
        <v>0</v>
      </c>
      <c r="T543" s="236">
        <f t="shared" ref="T543" si="8430">V543+W543+X543+Y543+Z543</f>
        <v>0</v>
      </c>
      <c r="U543" s="237">
        <f t="shared" ref="U543" si="8431">T543/L543</f>
        <v>0</v>
      </c>
      <c r="V543" s="236">
        <v>0</v>
      </c>
      <c r="W543" s="236">
        <v>0</v>
      </c>
      <c r="X543" s="236">
        <v>0</v>
      </c>
      <c r="Y543" s="236">
        <v>0</v>
      </c>
      <c r="Z543" s="236">
        <v>0</v>
      </c>
      <c r="AA543" s="236">
        <v>0</v>
      </c>
      <c r="AB543" s="236">
        <v>0</v>
      </c>
      <c r="AC543" s="236">
        <v>0</v>
      </c>
      <c r="AD543" s="236">
        <v>0</v>
      </c>
      <c r="AE543" s="236">
        <v>0</v>
      </c>
      <c r="AF543" s="236">
        <v>0</v>
      </c>
      <c r="AG543" s="236">
        <v>20</v>
      </c>
      <c r="AH543" s="236">
        <f t="shared" si="8318"/>
        <v>18</v>
      </c>
      <c r="AI543" s="237">
        <f t="shared" si="8319"/>
        <v>0.9</v>
      </c>
      <c r="AJ543" s="238">
        <f t="shared" si="8320"/>
        <v>2</v>
      </c>
      <c r="AK543" s="237">
        <f t="shared" si="8321"/>
        <v>0.1</v>
      </c>
      <c r="AL543" s="237">
        <f t="shared" si="8322"/>
        <v>1</v>
      </c>
      <c r="AM543" s="236">
        <f t="shared" si="8323"/>
        <v>2</v>
      </c>
      <c r="AN543" s="237">
        <f t="shared" si="8324"/>
        <v>0.1</v>
      </c>
      <c r="AO543" s="236">
        <f t="shared" si="8325"/>
        <v>0</v>
      </c>
      <c r="AP543" s="237">
        <f t="shared" si="8326"/>
        <v>0</v>
      </c>
      <c r="AQ543" s="236">
        <v>0</v>
      </c>
      <c r="AR543" s="236">
        <v>0</v>
      </c>
      <c r="AS543" s="236">
        <v>0</v>
      </c>
      <c r="AT543" s="236">
        <v>0</v>
      </c>
      <c r="AU543" s="236">
        <v>0</v>
      </c>
      <c r="AV543" s="236">
        <v>0</v>
      </c>
      <c r="AW543" s="236">
        <v>0</v>
      </c>
      <c r="AX543" s="236">
        <v>2</v>
      </c>
      <c r="AY543" s="236">
        <v>0</v>
      </c>
      <c r="AZ543" s="236">
        <v>0</v>
      </c>
      <c r="BA543" s="236">
        <v>0</v>
      </c>
      <c r="BB543" s="236">
        <v>21</v>
      </c>
      <c r="BC543" s="236">
        <f t="shared" si="8327"/>
        <v>20</v>
      </c>
      <c r="BD543" s="237">
        <f t="shared" si="8328"/>
        <v>0.95238095238095233</v>
      </c>
      <c r="BE543" s="238">
        <f t="shared" si="8329"/>
        <v>1</v>
      </c>
      <c r="BF543" s="237">
        <f t="shared" si="8330"/>
        <v>4.7619047619047616E-2</v>
      </c>
      <c r="BG543" s="237">
        <f t="shared" si="8331"/>
        <v>1</v>
      </c>
      <c r="BH543" s="236">
        <f t="shared" si="8332"/>
        <v>1</v>
      </c>
      <c r="BI543" s="237">
        <f t="shared" si="8333"/>
        <v>4.7619047619047616E-2</v>
      </c>
      <c r="BJ543" s="236">
        <f t="shared" si="8334"/>
        <v>0</v>
      </c>
      <c r="BK543" s="237">
        <f t="shared" si="8335"/>
        <v>0</v>
      </c>
      <c r="BL543" s="236">
        <v>0</v>
      </c>
      <c r="BM543" s="236">
        <v>0</v>
      </c>
      <c r="BN543" s="236">
        <v>0</v>
      </c>
      <c r="BO543" s="236">
        <v>0</v>
      </c>
      <c r="BP543" s="236">
        <v>0</v>
      </c>
      <c r="BQ543" s="236">
        <v>0</v>
      </c>
      <c r="BR543" s="236">
        <v>0</v>
      </c>
      <c r="BS543" s="236">
        <v>1</v>
      </c>
      <c r="BT543" s="236">
        <v>0</v>
      </c>
      <c r="BU543" s="236">
        <v>0</v>
      </c>
      <c r="BV543" s="236">
        <v>1</v>
      </c>
      <c r="BW543" s="247">
        <v>21</v>
      </c>
      <c r="BX543" s="236">
        <f t="shared" si="8336"/>
        <v>21</v>
      </c>
      <c r="BY543" s="237">
        <f t="shared" si="8337"/>
        <v>1</v>
      </c>
      <c r="BZ543" s="238">
        <f t="shared" si="8338"/>
        <v>0</v>
      </c>
      <c r="CA543" s="237">
        <f t="shared" si="8339"/>
        <v>0</v>
      </c>
      <c r="CB543" s="237">
        <f t="shared" si="8340"/>
        <v>1</v>
      </c>
      <c r="CC543" s="236">
        <f t="shared" si="8341"/>
        <v>0</v>
      </c>
      <c r="CD543" s="237">
        <f t="shared" si="8342"/>
        <v>0</v>
      </c>
      <c r="CE543" s="236">
        <f t="shared" si="8343"/>
        <v>0</v>
      </c>
      <c r="CF543" s="237">
        <f t="shared" si="8344"/>
        <v>0</v>
      </c>
      <c r="CG543" s="247">
        <v>0</v>
      </c>
      <c r="CH543" s="247">
        <v>0</v>
      </c>
      <c r="CI543" s="247">
        <v>0</v>
      </c>
      <c r="CJ543" s="247">
        <v>0</v>
      </c>
      <c r="CK543" s="247">
        <v>0</v>
      </c>
      <c r="CL543" s="247">
        <v>0</v>
      </c>
      <c r="CM543" s="247">
        <v>0</v>
      </c>
      <c r="CN543" s="247">
        <v>0</v>
      </c>
      <c r="CO543" s="247">
        <v>0</v>
      </c>
      <c r="CP543" s="247">
        <v>1</v>
      </c>
      <c r="CQ543" s="247">
        <v>0</v>
      </c>
      <c r="CR543" s="274">
        <v>15</v>
      </c>
      <c r="CS543" s="247">
        <f t="shared" si="8182"/>
        <v>15</v>
      </c>
      <c r="CT543" s="237">
        <f t="shared" si="8183"/>
        <v>1</v>
      </c>
      <c r="CU543" s="238">
        <f t="shared" si="8184"/>
        <v>0</v>
      </c>
      <c r="CV543" s="259">
        <f t="shared" si="8185"/>
        <v>0</v>
      </c>
      <c r="CW543" s="237">
        <f t="shared" si="8186"/>
        <v>1</v>
      </c>
      <c r="CX543" s="247">
        <f t="shared" si="8287"/>
        <v>0</v>
      </c>
      <c r="CY543" s="237">
        <f t="shared" ref="CY543:CY603" si="8432">CX543/CR543</f>
        <v>0</v>
      </c>
      <c r="CZ543" s="247">
        <f t="shared" si="8288"/>
        <v>0</v>
      </c>
      <c r="DA543" s="259">
        <f t="shared" ref="DA543:DA603" si="8433">CZ543/CR543</f>
        <v>0</v>
      </c>
      <c r="DB543" s="247">
        <v>0</v>
      </c>
      <c r="DC543" s="247">
        <v>0</v>
      </c>
      <c r="DD543" s="247">
        <v>0</v>
      </c>
      <c r="DE543" s="247">
        <v>0</v>
      </c>
      <c r="DF543" s="247">
        <v>0</v>
      </c>
      <c r="DG543" s="247">
        <v>0</v>
      </c>
      <c r="DH543" s="247">
        <v>0</v>
      </c>
      <c r="DI543" s="247">
        <v>0</v>
      </c>
      <c r="DJ543" s="274">
        <v>0</v>
      </c>
      <c r="DK543" s="274">
        <v>0</v>
      </c>
      <c r="DL543" s="274">
        <v>0</v>
      </c>
      <c r="DM543" s="274">
        <v>21</v>
      </c>
      <c r="DN543" s="247">
        <f t="shared" si="8345"/>
        <v>19</v>
      </c>
      <c r="DO543" s="237">
        <f t="shared" si="8346"/>
        <v>0.90476190476190477</v>
      </c>
      <c r="DP543" s="238">
        <f t="shared" si="8347"/>
        <v>2</v>
      </c>
      <c r="DQ543" s="259">
        <f t="shared" si="8348"/>
        <v>9.5238095238095233E-2</v>
      </c>
      <c r="DR543" s="237">
        <f t="shared" si="8349"/>
        <v>0.90476190476190477</v>
      </c>
      <c r="DS543" s="247">
        <f t="shared" si="8350"/>
        <v>0</v>
      </c>
      <c r="DT543" s="237">
        <f t="shared" si="8351"/>
        <v>0</v>
      </c>
      <c r="DU543" s="247">
        <f t="shared" si="8352"/>
        <v>2</v>
      </c>
      <c r="DV543" s="259">
        <f t="shared" si="8353"/>
        <v>9.5238095238095233E-2</v>
      </c>
      <c r="DW543" s="247">
        <v>0</v>
      </c>
      <c r="DX543" s="247">
        <v>0</v>
      </c>
      <c r="DY543" s="247">
        <v>2</v>
      </c>
      <c r="DZ543" s="247">
        <v>0</v>
      </c>
      <c r="EA543" s="247">
        <v>0</v>
      </c>
      <c r="EB543" s="247">
        <v>0</v>
      </c>
      <c r="EC543" s="247">
        <v>0</v>
      </c>
      <c r="ED543" s="247">
        <v>0</v>
      </c>
      <c r="EE543" s="274">
        <v>0</v>
      </c>
      <c r="EF543" s="274">
        <v>1</v>
      </c>
      <c r="EG543" s="274">
        <v>0</v>
      </c>
      <c r="EH543" s="274">
        <v>22</v>
      </c>
      <c r="EI543" s="247">
        <f t="shared" si="8354"/>
        <v>22</v>
      </c>
      <c r="EJ543" s="237">
        <f t="shared" si="8355"/>
        <v>1</v>
      </c>
      <c r="EK543" s="238">
        <f t="shared" si="8356"/>
        <v>0</v>
      </c>
      <c r="EL543" s="259">
        <f t="shared" si="8357"/>
        <v>0</v>
      </c>
      <c r="EM543" s="237">
        <f t="shared" si="8358"/>
        <v>1</v>
      </c>
      <c r="EN543" s="247">
        <f t="shared" si="8359"/>
        <v>0</v>
      </c>
      <c r="EO543" s="237">
        <f t="shared" si="8360"/>
        <v>0</v>
      </c>
      <c r="EP543" s="247">
        <f t="shared" si="8361"/>
        <v>0</v>
      </c>
      <c r="EQ543" s="259">
        <f t="shared" si="8362"/>
        <v>0</v>
      </c>
      <c r="ER543" s="247">
        <v>0</v>
      </c>
      <c r="ES543" s="247">
        <v>0</v>
      </c>
      <c r="ET543" s="247">
        <v>0</v>
      </c>
      <c r="EU543" s="247">
        <v>0</v>
      </c>
      <c r="EV543" s="247">
        <v>0</v>
      </c>
      <c r="EW543" s="247">
        <v>0</v>
      </c>
      <c r="EX543" s="247">
        <v>0</v>
      </c>
      <c r="EY543" s="247">
        <v>0</v>
      </c>
      <c r="EZ543" s="274">
        <v>0</v>
      </c>
      <c r="FA543" s="274">
        <v>0</v>
      </c>
      <c r="FB543" s="274">
        <v>0</v>
      </c>
      <c r="FC543" s="274">
        <v>18</v>
      </c>
      <c r="FD543" s="247">
        <f t="shared" si="8363"/>
        <v>18</v>
      </c>
      <c r="FE543" s="237">
        <f t="shared" si="8364"/>
        <v>1</v>
      </c>
      <c r="FF543" s="238">
        <f t="shared" si="8365"/>
        <v>0</v>
      </c>
      <c r="FG543" s="259">
        <f t="shared" si="8366"/>
        <v>0</v>
      </c>
      <c r="FH543" s="237">
        <f t="shared" si="8367"/>
        <v>1</v>
      </c>
      <c r="FI543" s="247">
        <f t="shared" si="8368"/>
        <v>0</v>
      </c>
      <c r="FJ543" s="237">
        <f t="shared" si="8369"/>
        <v>0</v>
      </c>
      <c r="FK543" s="247">
        <f t="shared" si="8370"/>
        <v>0</v>
      </c>
      <c r="FL543" s="259">
        <f t="shared" si="8371"/>
        <v>0</v>
      </c>
      <c r="FM543" s="247">
        <v>0</v>
      </c>
      <c r="FN543" s="247">
        <v>0</v>
      </c>
      <c r="FO543" s="247">
        <v>0</v>
      </c>
      <c r="FP543" s="247">
        <v>0</v>
      </c>
      <c r="FQ543" s="247">
        <v>0</v>
      </c>
      <c r="FR543" s="247">
        <v>0</v>
      </c>
      <c r="FS543" s="247">
        <v>0</v>
      </c>
      <c r="FT543" s="247">
        <v>0</v>
      </c>
      <c r="FU543" s="274">
        <v>0</v>
      </c>
      <c r="FV543" s="274">
        <v>0</v>
      </c>
      <c r="FW543" s="274">
        <v>1</v>
      </c>
      <c r="FX543" s="274">
        <v>22</v>
      </c>
      <c r="FY543" s="247">
        <f t="shared" si="8372"/>
        <v>22</v>
      </c>
      <c r="FZ543" s="237">
        <f t="shared" si="8373"/>
        <v>1</v>
      </c>
      <c r="GA543" s="238">
        <f t="shared" si="8374"/>
        <v>0</v>
      </c>
      <c r="GB543" s="259">
        <f t="shared" si="8375"/>
        <v>0</v>
      </c>
      <c r="GC543" s="237">
        <f t="shared" si="8376"/>
        <v>1</v>
      </c>
      <c r="GD543" s="247">
        <f t="shared" si="8377"/>
        <v>0</v>
      </c>
      <c r="GE543" s="237">
        <f t="shared" si="8378"/>
        <v>0</v>
      </c>
      <c r="GF543" s="247">
        <f t="shared" si="8379"/>
        <v>0</v>
      </c>
      <c r="GG543" s="259">
        <f t="shared" si="8380"/>
        <v>0</v>
      </c>
      <c r="GH543" s="247">
        <v>0</v>
      </c>
      <c r="GI543" s="247">
        <v>0</v>
      </c>
      <c r="GJ543" s="247">
        <v>0</v>
      </c>
      <c r="GK543" s="247">
        <v>0</v>
      </c>
      <c r="GL543" s="247">
        <v>0</v>
      </c>
      <c r="GM543" s="247">
        <v>0</v>
      </c>
      <c r="GN543" s="247">
        <v>0</v>
      </c>
      <c r="GO543" s="247">
        <v>0</v>
      </c>
      <c r="GP543" s="274">
        <v>0</v>
      </c>
      <c r="GQ543" s="274">
        <v>0</v>
      </c>
      <c r="GR543" s="274">
        <v>0</v>
      </c>
      <c r="GS543" s="274">
        <v>19</v>
      </c>
      <c r="GT543" s="247">
        <f t="shared" si="8381"/>
        <v>17</v>
      </c>
      <c r="GU543" s="237">
        <f t="shared" si="8382"/>
        <v>0.89473684210526316</v>
      </c>
      <c r="GV543" s="238">
        <f t="shared" si="8383"/>
        <v>2</v>
      </c>
      <c r="GW543" s="259">
        <f t="shared" si="8384"/>
        <v>0.10526315789473684</v>
      </c>
      <c r="GX543" s="237">
        <f t="shared" si="8385"/>
        <v>0.94736842105263153</v>
      </c>
      <c r="GY543" s="247">
        <f t="shared" si="8386"/>
        <v>1</v>
      </c>
      <c r="GZ543" s="237">
        <f t="shared" si="8387"/>
        <v>5.2631578947368418E-2</v>
      </c>
      <c r="HA543" s="247">
        <f t="shared" si="8388"/>
        <v>1</v>
      </c>
      <c r="HB543" s="259">
        <f t="shared" si="8389"/>
        <v>5.2631578947368418E-2</v>
      </c>
      <c r="HC543" s="247">
        <v>0</v>
      </c>
      <c r="HD543" s="247">
        <v>0</v>
      </c>
      <c r="HE543" s="247">
        <v>1</v>
      </c>
      <c r="HF543" s="247">
        <v>0</v>
      </c>
      <c r="HG543" s="247">
        <v>0</v>
      </c>
      <c r="HH543" s="247">
        <v>0</v>
      </c>
      <c r="HI543" s="247">
        <v>0</v>
      </c>
      <c r="HJ543" s="247">
        <v>1</v>
      </c>
      <c r="HK543" s="274">
        <v>0</v>
      </c>
      <c r="HL543" s="274">
        <v>0</v>
      </c>
      <c r="HM543" s="274">
        <v>0</v>
      </c>
      <c r="HN543" s="274">
        <v>21</v>
      </c>
      <c r="HO543" s="247">
        <f t="shared" si="8390"/>
        <v>21</v>
      </c>
      <c r="HP543" s="237">
        <f t="shared" si="8391"/>
        <v>1</v>
      </c>
      <c r="HQ543" s="238">
        <f t="shared" si="8392"/>
        <v>0</v>
      </c>
      <c r="HR543" s="259">
        <f t="shared" si="8393"/>
        <v>0</v>
      </c>
      <c r="HS543" s="237">
        <f t="shared" si="8394"/>
        <v>1</v>
      </c>
      <c r="HT543" s="247">
        <f t="shared" si="8395"/>
        <v>0</v>
      </c>
      <c r="HU543" s="237">
        <f t="shared" si="8396"/>
        <v>0</v>
      </c>
      <c r="HV543" s="247">
        <f t="shared" si="8397"/>
        <v>0</v>
      </c>
      <c r="HW543" s="259">
        <f t="shared" si="8398"/>
        <v>0</v>
      </c>
      <c r="HX543" s="247">
        <v>0</v>
      </c>
      <c r="HY543" s="247">
        <v>0</v>
      </c>
      <c r="HZ543" s="247">
        <v>0</v>
      </c>
      <c r="IA543" s="247">
        <v>0</v>
      </c>
      <c r="IB543" s="247">
        <v>0</v>
      </c>
      <c r="IC543" s="247">
        <v>0</v>
      </c>
      <c r="ID543" s="247">
        <v>0</v>
      </c>
      <c r="IE543" s="247">
        <v>0</v>
      </c>
      <c r="IF543" s="274">
        <v>0</v>
      </c>
      <c r="IG543" s="274">
        <v>0</v>
      </c>
      <c r="IH543" s="274">
        <v>0</v>
      </c>
      <c r="II543" s="274">
        <v>19</v>
      </c>
      <c r="IJ543" s="247">
        <f t="shared" si="8399"/>
        <v>17</v>
      </c>
      <c r="IK543" s="237">
        <f t="shared" si="8400"/>
        <v>0.89473684210526316</v>
      </c>
      <c r="IL543" s="238">
        <f t="shared" si="8401"/>
        <v>2</v>
      </c>
      <c r="IM543" s="259">
        <f t="shared" si="8402"/>
        <v>0.10526315789473684</v>
      </c>
      <c r="IN543" s="237">
        <f t="shared" si="8403"/>
        <v>1</v>
      </c>
      <c r="IO543" s="247">
        <f t="shared" si="8404"/>
        <v>2</v>
      </c>
      <c r="IP543" s="237">
        <f t="shared" si="8405"/>
        <v>0.10526315789473684</v>
      </c>
      <c r="IQ543" s="247">
        <f t="shared" si="8406"/>
        <v>0</v>
      </c>
      <c r="IR543" s="259">
        <f t="shared" si="8407"/>
        <v>0</v>
      </c>
      <c r="IS543" s="247">
        <v>0</v>
      </c>
      <c r="IT543" s="247">
        <v>0</v>
      </c>
      <c r="IU543" s="247">
        <v>0</v>
      </c>
      <c r="IV543" s="247">
        <v>0</v>
      </c>
      <c r="IW543" s="247">
        <v>0</v>
      </c>
      <c r="IX543" s="247">
        <v>0</v>
      </c>
      <c r="IY543" s="247">
        <v>0</v>
      </c>
      <c r="IZ543" s="247">
        <v>2</v>
      </c>
      <c r="JA543" s="274">
        <v>0</v>
      </c>
      <c r="JB543" s="274">
        <v>0</v>
      </c>
      <c r="JC543" s="274">
        <v>0</v>
      </c>
      <c r="JD543" s="247">
        <f t="shared" si="8408"/>
        <v>241</v>
      </c>
      <c r="JE543" s="247">
        <f t="shared" si="7890"/>
        <v>232</v>
      </c>
      <c r="JF543" s="260">
        <f t="shared" si="7891"/>
        <v>0.96265560165975106</v>
      </c>
      <c r="JG543" s="238">
        <f t="shared" si="7892"/>
        <v>9</v>
      </c>
      <c r="JH543" s="260">
        <f t="shared" si="7893"/>
        <v>3.7344398340248962E-2</v>
      </c>
      <c r="JI543" s="260">
        <f t="shared" si="7894"/>
        <v>0.98755186721991706</v>
      </c>
      <c r="JJ543" s="247">
        <f t="shared" si="8256"/>
        <v>6</v>
      </c>
      <c r="JK543" s="260">
        <f t="shared" si="8257"/>
        <v>2.4896265560165973E-2</v>
      </c>
      <c r="JL543" s="247">
        <f t="shared" si="8258"/>
        <v>3</v>
      </c>
      <c r="JM543" s="260">
        <f t="shared" si="7895"/>
        <v>1.2448132780082987E-2</v>
      </c>
      <c r="JN543" s="247">
        <f t="shared" si="8409"/>
        <v>0</v>
      </c>
      <c r="JO543" s="247">
        <f t="shared" si="8410"/>
        <v>0</v>
      </c>
      <c r="JP543" s="247">
        <f t="shared" si="8411"/>
        <v>3</v>
      </c>
      <c r="JQ543" s="247">
        <f t="shared" si="8412"/>
        <v>0</v>
      </c>
      <c r="JR543" s="247">
        <f t="shared" si="8413"/>
        <v>0</v>
      </c>
      <c r="JS543" s="247">
        <f t="shared" si="8414"/>
        <v>0</v>
      </c>
      <c r="JT543" s="247">
        <f t="shared" si="8415"/>
        <v>0</v>
      </c>
      <c r="JU543" s="247">
        <f t="shared" si="8416"/>
        <v>6</v>
      </c>
      <c r="JV543" s="247">
        <f t="shared" si="8417"/>
        <v>0</v>
      </c>
      <c r="JW543" s="247">
        <f t="shared" si="8418"/>
        <v>2</v>
      </c>
      <c r="JX543" s="247">
        <f t="shared" si="8419"/>
        <v>2</v>
      </c>
    </row>
    <row r="544" spans="1:284" ht="15" customHeight="1">
      <c r="A544" s="269">
        <f t="shared" si="8271"/>
        <v>3</v>
      </c>
      <c r="B544" s="122">
        <v>20171120398</v>
      </c>
      <c r="C544" s="227">
        <f t="shared" ca="1" si="8289"/>
        <v>3</v>
      </c>
      <c r="D544" s="227">
        <f t="shared" ca="1" si="8290"/>
        <v>4</v>
      </c>
      <c r="E544" s="228">
        <f t="shared" si="8291"/>
        <v>29.43013698630137</v>
      </c>
      <c r="F544" s="118">
        <v>2</v>
      </c>
      <c r="G544" s="118">
        <v>9</v>
      </c>
      <c r="H544" s="118">
        <v>1990</v>
      </c>
      <c r="I544" s="147" t="s">
        <v>450</v>
      </c>
      <c r="J544" s="111" t="s">
        <v>825</v>
      </c>
      <c r="K544" s="106" t="s">
        <v>448</v>
      </c>
      <c r="L544" s="236">
        <v>22</v>
      </c>
      <c r="M544" s="236">
        <f t="shared" si="8309"/>
        <v>21</v>
      </c>
      <c r="N544" s="237">
        <f t="shared" si="8310"/>
        <v>0.95454545454545459</v>
      </c>
      <c r="O544" s="238">
        <f t="shared" si="8311"/>
        <v>1</v>
      </c>
      <c r="P544" s="237">
        <f t="shared" si="8312"/>
        <v>4.5454545454545456E-2</v>
      </c>
      <c r="Q544" s="237">
        <f t="shared" si="8313"/>
        <v>0.95454545454545459</v>
      </c>
      <c r="R544" s="236">
        <f t="shared" si="8314"/>
        <v>0</v>
      </c>
      <c r="S544" s="237">
        <f t="shared" si="8315"/>
        <v>0</v>
      </c>
      <c r="T544" s="236">
        <f t="shared" si="8316"/>
        <v>1</v>
      </c>
      <c r="U544" s="237">
        <f t="shared" si="8317"/>
        <v>4.5454545454545456E-2</v>
      </c>
      <c r="V544" s="236">
        <v>0</v>
      </c>
      <c r="W544" s="236">
        <v>0</v>
      </c>
      <c r="X544" s="236">
        <v>1</v>
      </c>
      <c r="Y544" s="236">
        <v>0</v>
      </c>
      <c r="Z544" s="236">
        <v>0</v>
      </c>
      <c r="AA544" s="236">
        <v>0</v>
      </c>
      <c r="AB544" s="236">
        <v>0</v>
      </c>
      <c r="AC544" s="236">
        <v>0</v>
      </c>
      <c r="AD544" s="236">
        <v>0</v>
      </c>
      <c r="AE544" s="236">
        <v>0</v>
      </c>
      <c r="AF544" s="236">
        <v>0</v>
      </c>
      <c r="AG544" s="236">
        <v>20</v>
      </c>
      <c r="AH544" s="236">
        <f t="shared" si="8318"/>
        <v>19</v>
      </c>
      <c r="AI544" s="237">
        <f t="shared" si="8319"/>
        <v>0.95</v>
      </c>
      <c r="AJ544" s="238">
        <f t="shared" si="8320"/>
        <v>1</v>
      </c>
      <c r="AK544" s="237">
        <f t="shared" si="8321"/>
        <v>0.05</v>
      </c>
      <c r="AL544" s="237">
        <f t="shared" si="8322"/>
        <v>1</v>
      </c>
      <c r="AM544" s="236">
        <f t="shared" si="8323"/>
        <v>1</v>
      </c>
      <c r="AN544" s="237">
        <f t="shared" si="8324"/>
        <v>0.05</v>
      </c>
      <c r="AO544" s="236">
        <f t="shared" si="8325"/>
        <v>0</v>
      </c>
      <c r="AP544" s="237">
        <f t="shared" si="8326"/>
        <v>0</v>
      </c>
      <c r="AQ544" s="236">
        <v>0</v>
      </c>
      <c r="AR544" s="236">
        <v>0</v>
      </c>
      <c r="AS544" s="236">
        <v>0</v>
      </c>
      <c r="AT544" s="236">
        <v>0</v>
      </c>
      <c r="AU544" s="236">
        <v>0</v>
      </c>
      <c r="AV544" s="236">
        <v>0</v>
      </c>
      <c r="AW544" s="236">
        <v>0</v>
      </c>
      <c r="AX544" s="236">
        <v>1</v>
      </c>
      <c r="AY544" s="236">
        <v>3</v>
      </c>
      <c r="AZ544" s="236">
        <v>1</v>
      </c>
      <c r="BA544" s="236">
        <v>0</v>
      </c>
      <c r="BB544" s="236">
        <v>21</v>
      </c>
      <c r="BC544" s="236">
        <f t="shared" si="8327"/>
        <v>20</v>
      </c>
      <c r="BD544" s="237">
        <f t="shared" si="8328"/>
        <v>0.95238095238095233</v>
      </c>
      <c r="BE544" s="238">
        <f t="shared" si="8329"/>
        <v>1</v>
      </c>
      <c r="BF544" s="237">
        <f t="shared" si="8330"/>
        <v>4.7619047619047616E-2</v>
      </c>
      <c r="BG544" s="237">
        <f t="shared" si="8331"/>
        <v>1</v>
      </c>
      <c r="BH544" s="236">
        <f t="shared" si="8332"/>
        <v>1</v>
      </c>
      <c r="BI544" s="237">
        <f t="shared" si="8333"/>
        <v>4.7619047619047616E-2</v>
      </c>
      <c r="BJ544" s="236">
        <f t="shared" si="8334"/>
        <v>0</v>
      </c>
      <c r="BK544" s="237">
        <f t="shared" si="8335"/>
        <v>0</v>
      </c>
      <c r="BL544" s="236">
        <v>0</v>
      </c>
      <c r="BM544" s="236">
        <v>0</v>
      </c>
      <c r="BN544" s="236">
        <v>0</v>
      </c>
      <c r="BO544" s="236">
        <v>0</v>
      </c>
      <c r="BP544" s="236">
        <v>0</v>
      </c>
      <c r="BQ544" s="236">
        <v>0</v>
      </c>
      <c r="BR544" s="236">
        <v>0</v>
      </c>
      <c r="BS544" s="236">
        <v>1</v>
      </c>
      <c r="BT544" s="236">
        <v>0</v>
      </c>
      <c r="BU544" s="236">
        <v>0</v>
      </c>
      <c r="BV544" s="236">
        <v>0</v>
      </c>
      <c r="BW544" s="247">
        <v>21</v>
      </c>
      <c r="BX544" s="236">
        <f t="shared" si="8336"/>
        <v>21</v>
      </c>
      <c r="BY544" s="237">
        <f t="shared" si="8337"/>
        <v>1</v>
      </c>
      <c r="BZ544" s="238">
        <f t="shared" si="8338"/>
        <v>0</v>
      </c>
      <c r="CA544" s="237">
        <f t="shared" si="8339"/>
        <v>0</v>
      </c>
      <c r="CB544" s="237">
        <f t="shared" si="8340"/>
        <v>1</v>
      </c>
      <c r="CC544" s="236">
        <f t="shared" si="8341"/>
        <v>0</v>
      </c>
      <c r="CD544" s="237">
        <f t="shared" si="8342"/>
        <v>0</v>
      </c>
      <c r="CE544" s="236">
        <f t="shared" si="8343"/>
        <v>0</v>
      </c>
      <c r="CF544" s="237">
        <f t="shared" si="8344"/>
        <v>0</v>
      </c>
      <c r="CG544" s="247">
        <v>0</v>
      </c>
      <c r="CH544" s="247">
        <v>0</v>
      </c>
      <c r="CI544" s="247">
        <v>0</v>
      </c>
      <c r="CJ544" s="247">
        <v>0</v>
      </c>
      <c r="CK544" s="247">
        <v>0</v>
      </c>
      <c r="CL544" s="247">
        <v>0</v>
      </c>
      <c r="CM544" s="247">
        <v>0</v>
      </c>
      <c r="CN544" s="247">
        <v>0</v>
      </c>
      <c r="CO544" s="247">
        <v>1</v>
      </c>
      <c r="CP544" s="247">
        <v>0</v>
      </c>
      <c r="CQ544" s="247">
        <v>0</v>
      </c>
      <c r="CR544" s="274">
        <v>15</v>
      </c>
      <c r="CS544" s="247">
        <f t="shared" si="8182"/>
        <v>15</v>
      </c>
      <c r="CT544" s="237">
        <f t="shared" si="8183"/>
        <v>1</v>
      </c>
      <c r="CU544" s="238">
        <f t="shared" si="8184"/>
        <v>0</v>
      </c>
      <c r="CV544" s="259">
        <f t="shared" si="8185"/>
        <v>0</v>
      </c>
      <c r="CW544" s="237">
        <f t="shared" si="8186"/>
        <v>1</v>
      </c>
      <c r="CX544" s="247">
        <f t="shared" si="8287"/>
        <v>0</v>
      </c>
      <c r="CY544" s="237">
        <f t="shared" si="8432"/>
        <v>0</v>
      </c>
      <c r="CZ544" s="247">
        <f t="shared" si="8288"/>
        <v>0</v>
      </c>
      <c r="DA544" s="259">
        <f t="shared" si="8433"/>
        <v>0</v>
      </c>
      <c r="DB544" s="247">
        <v>0</v>
      </c>
      <c r="DC544" s="247">
        <v>0</v>
      </c>
      <c r="DD544" s="247">
        <v>0</v>
      </c>
      <c r="DE544" s="247">
        <v>0</v>
      </c>
      <c r="DF544" s="247">
        <v>0</v>
      </c>
      <c r="DG544" s="247">
        <v>0</v>
      </c>
      <c r="DH544" s="247">
        <v>0</v>
      </c>
      <c r="DI544" s="247">
        <v>0</v>
      </c>
      <c r="DJ544" s="274">
        <v>2</v>
      </c>
      <c r="DK544" s="274">
        <v>0</v>
      </c>
      <c r="DL544" s="274">
        <v>0</v>
      </c>
      <c r="DM544" s="274">
        <v>21</v>
      </c>
      <c r="DN544" s="247">
        <f t="shared" si="8345"/>
        <v>21</v>
      </c>
      <c r="DO544" s="237">
        <f t="shared" si="8346"/>
        <v>1</v>
      </c>
      <c r="DP544" s="238">
        <f t="shared" si="8347"/>
        <v>0</v>
      </c>
      <c r="DQ544" s="259">
        <f t="shared" si="8348"/>
        <v>0</v>
      </c>
      <c r="DR544" s="237">
        <f t="shared" si="8349"/>
        <v>1</v>
      </c>
      <c r="DS544" s="247">
        <f t="shared" si="8350"/>
        <v>0</v>
      </c>
      <c r="DT544" s="237">
        <f t="shared" si="8351"/>
        <v>0</v>
      </c>
      <c r="DU544" s="247">
        <f t="shared" si="8352"/>
        <v>0</v>
      </c>
      <c r="DV544" s="259">
        <f t="shared" si="8353"/>
        <v>0</v>
      </c>
      <c r="DW544" s="247">
        <v>0</v>
      </c>
      <c r="DX544" s="247">
        <v>0</v>
      </c>
      <c r="DY544" s="247">
        <v>0</v>
      </c>
      <c r="DZ544" s="247">
        <v>0</v>
      </c>
      <c r="EA544" s="247">
        <v>0</v>
      </c>
      <c r="EB544" s="247">
        <v>0</v>
      </c>
      <c r="EC544" s="247">
        <v>0</v>
      </c>
      <c r="ED544" s="247">
        <v>0</v>
      </c>
      <c r="EE544" s="274">
        <v>3</v>
      </c>
      <c r="EF544" s="274">
        <v>0</v>
      </c>
      <c r="EG544" s="274">
        <v>0</v>
      </c>
      <c r="EH544" s="274">
        <v>22</v>
      </c>
      <c r="EI544" s="247">
        <f t="shared" si="8354"/>
        <v>21</v>
      </c>
      <c r="EJ544" s="237">
        <f t="shared" si="8355"/>
        <v>0.95454545454545459</v>
      </c>
      <c r="EK544" s="238">
        <f t="shared" si="8356"/>
        <v>1</v>
      </c>
      <c r="EL544" s="259">
        <f t="shared" si="8357"/>
        <v>4.5454545454545456E-2</v>
      </c>
      <c r="EM544" s="237">
        <f t="shared" si="8358"/>
        <v>1</v>
      </c>
      <c r="EN544" s="247">
        <f t="shared" si="8359"/>
        <v>1</v>
      </c>
      <c r="EO544" s="237">
        <f t="shared" si="8360"/>
        <v>4.5454545454545456E-2</v>
      </c>
      <c r="EP544" s="247">
        <f t="shared" si="8361"/>
        <v>0</v>
      </c>
      <c r="EQ544" s="259">
        <f t="shared" si="8362"/>
        <v>0</v>
      </c>
      <c r="ER544" s="247">
        <v>0</v>
      </c>
      <c r="ES544" s="247">
        <v>0</v>
      </c>
      <c r="ET544" s="247">
        <v>0</v>
      </c>
      <c r="EU544" s="247">
        <v>0</v>
      </c>
      <c r="EV544" s="247">
        <v>0</v>
      </c>
      <c r="EW544" s="247">
        <v>0</v>
      </c>
      <c r="EX544" s="247">
        <v>0</v>
      </c>
      <c r="EY544" s="247">
        <v>1</v>
      </c>
      <c r="EZ544" s="274">
        <v>0</v>
      </c>
      <c r="FA544" s="274">
        <v>0</v>
      </c>
      <c r="FB544" s="274">
        <v>1</v>
      </c>
      <c r="FC544" s="274">
        <v>18</v>
      </c>
      <c r="FD544" s="247">
        <f t="shared" si="8363"/>
        <v>17</v>
      </c>
      <c r="FE544" s="237">
        <f t="shared" si="8364"/>
        <v>0.94444444444444442</v>
      </c>
      <c r="FF544" s="238">
        <f t="shared" si="8365"/>
        <v>1</v>
      </c>
      <c r="FG544" s="259">
        <f t="shared" si="8366"/>
        <v>5.5555555555555552E-2</v>
      </c>
      <c r="FH544" s="237">
        <f t="shared" si="8367"/>
        <v>1</v>
      </c>
      <c r="FI544" s="247">
        <f t="shared" si="8368"/>
        <v>1</v>
      </c>
      <c r="FJ544" s="237">
        <f t="shared" si="8369"/>
        <v>5.5555555555555552E-2</v>
      </c>
      <c r="FK544" s="247">
        <f t="shared" si="8370"/>
        <v>0</v>
      </c>
      <c r="FL544" s="259">
        <f t="shared" si="8371"/>
        <v>0</v>
      </c>
      <c r="FM544" s="247">
        <v>0</v>
      </c>
      <c r="FN544" s="247">
        <v>0</v>
      </c>
      <c r="FO544" s="247">
        <v>0</v>
      </c>
      <c r="FP544" s="247">
        <v>0</v>
      </c>
      <c r="FQ544" s="247">
        <v>0</v>
      </c>
      <c r="FR544" s="247">
        <v>0</v>
      </c>
      <c r="FS544" s="247">
        <v>0</v>
      </c>
      <c r="FT544" s="247">
        <v>1</v>
      </c>
      <c r="FU544" s="274">
        <v>1</v>
      </c>
      <c r="FV544" s="274">
        <v>1</v>
      </c>
      <c r="FW544" s="274">
        <v>0</v>
      </c>
      <c r="FX544" s="274">
        <v>22</v>
      </c>
      <c r="FY544" s="247">
        <f t="shared" si="8372"/>
        <v>20</v>
      </c>
      <c r="FZ544" s="237">
        <f t="shared" si="8373"/>
        <v>0.90909090909090906</v>
      </c>
      <c r="GA544" s="238">
        <f t="shared" si="8374"/>
        <v>2</v>
      </c>
      <c r="GB544" s="259">
        <f t="shared" si="8375"/>
        <v>9.0909090909090912E-2</v>
      </c>
      <c r="GC544" s="237">
        <f t="shared" si="8376"/>
        <v>0.90909090909090906</v>
      </c>
      <c r="GD544" s="247">
        <f t="shared" si="8377"/>
        <v>0</v>
      </c>
      <c r="GE544" s="237">
        <f t="shared" si="8378"/>
        <v>0</v>
      </c>
      <c r="GF544" s="247">
        <f t="shared" si="8379"/>
        <v>2</v>
      </c>
      <c r="GG544" s="259">
        <f t="shared" si="8380"/>
        <v>9.0909090909090912E-2</v>
      </c>
      <c r="GH544" s="247">
        <v>0</v>
      </c>
      <c r="GI544" s="247">
        <v>0</v>
      </c>
      <c r="GJ544" s="247">
        <v>2</v>
      </c>
      <c r="GK544" s="247">
        <v>0</v>
      </c>
      <c r="GL544" s="247">
        <v>0</v>
      </c>
      <c r="GM544" s="247">
        <v>0</v>
      </c>
      <c r="GN544" s="247">
        <v>0</v>
      </c>
      <c r="GO544" s="247">
        <v>0</v>
      </c>
      <c r="GP544" s="274">
        <v>1</v>
      </c>
      <c r="GQ544" s="274">
        <v>1</v>
      </c>
      <c r="GR544" s="274">
        <v>1</v>
      </c>
      <c r="GS544" s="274">
        <v>19</v>
      </c>
      <c r="GT544" s="247">
        <f t="shared" si="8381"/>
        <v>18</v>
      </c>
      <c r="GU544" s="237">
        <f t="shared" si="8382"/>
        <v>0.94736842105263153</v>
      </c>
      <c r="GV544" s="238">
        <f t="shared" si="8383"/>
        <v>1</v>
      </c>
      <c r="GW544" s="259">
        <f t="shared" si="8384"/>
        <v>5.2631578947368418E-2</v>
      </c>
      <c r="GX544" s="237">
        <f t="shared" si="8385"/>
        <v>1</v>
      </c>
      <c r="GY544" s="247">
        <f t="shared" si="8386"/>
        <v>1</v>
      </c>
      <c r="GZ544" s="237">
        <f t="shared" si="8387"/>
        <v>5.2631578947368418E-2</v>
      </c>
      <c r="HA544" s="247">
        <f t="shared" si="8388"/>
        <v>0</v>
      </c>
      <c r="HB544" s="259">
        <f t="shared" si="8389"/>
        <v>0</v>
      </c>
      <c r="HC544" s="247">
        <v>0</v>
      </c>
      <c r="HD544" s="247">
        <v>0</v>
      </c>
      <c r="HE544" s="247">
        <v>0</v>
      </c>
      <c r="HF544" s="247">
        <v>0</v>
      </c>
      <c r="HG544" s="247">
        <v>0</v>
      </c>
      <c r="HH544" s="247">
        <v>0</v>
      </c>
      <c r="HI544" s="247">
        <v>0</v>
      </c>
      <c r="HJ544" s="247">
        <v>1</v>
      </c>
      <c r="HK544" s="274">
        <v>4</v>
      </c>
      <c r="HL544" s="274">
        <v>0</v>
      </c>
      <c r="HM544" s="274">
        <v>0</v>
      </c>
      <c r="HN544" s="274">
        <v>21</v>
      </c>
      <c r="HO544" s="247">
        <f t="shared" si="8390"/>
        <v>19</v>
      </c>
      <c r="HP544" s="237">
        <f t="shared" si="8391"/>
        <v>0.90476190476190477</v>
      </c>
      <c r="HQ544" s="238">
        <f t="shared" si="8392"/>
        <v>2</v>
      </c>
      <c r="HR544" s="259">
        <f t="shared" si="8393"/>
        <v>9.5238095238095233E-2</v>
      </c>
      <c r="HS544" s="237">
        <f t="shared" si="8394"/>
        <v>0.95238095238095233</v>
      </c>
      <c r="HT544" s="247">
        <f t="shared" si="8395"/>
        <v>1</v>
      </c>
      <c r="HU544" s="237">
        <f t="shared" si="8396"/>
        <v>4.7619047619047616E-2</v>
      </c>
      <c r="HV544" s="247">
        <f t="shared" si="8397"/>
        <v>1</v>
      </c>
      <c r="HW544" s="259">
        <f t="shared" si="8398"/>
        <v>4.7619047619047616E-2</v>
      </c>
      <c r="HX544" s="247">
        <v>0</v>
      </c>
      <c r="HY544" s="247">
        <v>0</v>
      </c>
      <c r="HZ544" s="247">
        <v>1</v>
      </c>
      <c r="IA544" s="247">
        <v>0</v>
      </c>
      <c r="IB544" s="247">
        <v>0</v>
      </c>
      <c r="IC544" s="247">
        <v>0</v>
      </c>
      <c r="ID544" s="247">
        <v>0</v>
      </c>
      <c r="IE544" s="247">
        <v>1</v>
      </c>
      <c r="IF544" s="274">
        <v>4</v>
      </c>
      <c r="IG544" s="274">
        <v>2</v>
      </c>
      <c r="IH544" s="274">
        <v>0</v>
      </c>
      <c r="II544" s="274">
        <v>19</v>
      </c>
      <c r="IJ544" s="247">
        <f t="shared" si="8399"/>
        <v>12</v>
      </c>
      <c r="IK544" s="237">
        <f t="shared" si="8400"/>
        <v>0.63157894736842102</v>
      </c>
      <c r="IL544" s="238">
        <f t="shared" si="8401"/>
        <v>7</v>
      </c>
      <c r="IM544" s="259">
        <f t="shared" si="8402"/>
        <v>0.36842105263157893</v>
      </c>
      <c r="IN544" s="237">
        <f t="shared" si="8403"/>
        <v>0.89473684210526316</v>
      </c>
      <c r="IO544" s="247">
        <f t="shared" si="8404"/>
        <v>5</v>
      </c>
      <c r="IP544" s="237">
        <f t="shared" si="8405"/>
        <v>0.26315789473684209</v>
      </c>
      <c r="IQ544" s="247">
        <f t="shared" si="8406"/>
        <v>2</v>
      </c>
      <c r="IR544" s="259">
        <f t="shared" si="8407"/>
        <v>0.10526315789473684</v>
      </c>
      <c r="IS544" s="247">
        <v>0</v>
      </c>
      <c r="IT544" s="247">
        <v>0</v>
      </c>
      <c r="IU544" s="247">
        <v>2</v>
      </c>
      <c r="IV544" s="247">
        <v>0</v>
      </c>
      <c r="IW544" s="247">
        <v>0</v>
      </c>
      <c r="IX544" s="247">
        <v>0</v>
      </c>
      <c r="IY544" s="247">
        <v>3</v>
      </c>
      <c r="IZ544" s="247">
        <v>2</v>
      </c>
      <c r="JA544" s="274">
        <v>2</v>
      </c>
      <c r="JB544" s="274">
        <v>3</v>
      </c>
      <c r="JC544" s="274">
        <v>1</v>
      </c>
      <c r="JD544" s="247">
        <f t="shared" si="8408"/>
        <v>241</v>
      </c>
      <c r="JE544" s="247">
        <f t="shared" si="7890"/>
        <v>224</v>
      </c>
      <c r="JF544" s="260">
        <f t="shared" si="7891"/>
        <v>0.9294605809128631</v>
      </c>
      <c r="JG544" s="238">
        <f t="shared" si="7892"/>
        <v>17</v>
      </c>
      <c r="JH544" s="260">
        <f t="shared" si="7893"/>
        <v>7.0539419087136929E-2</v>
      </c>
      <c r="JI544" s="260">
        <f t="shared" si="7894"/>
        <v>0.975103734439834</v>
      </c>
      <c r="JJ544" s="247">
        <f t="shared" si="8256"/>
        <v>11</v>
      </c>
      <c r="JK544" s="260">
        <f t="shared" si="8257"/>
        <v>4.5643153526970952E-2</v>
      </c>
      <c r="JL544" s="247">
        <f t="shared" si="8258"/>
        <v>6</v>
      </c>
      <c r="JM544" s="260">
        <f t="shared" si="7895"/>
        <v>2.4896265560165973E-2</v>
      </c>
      <c r="JN544" s="247">
        <f t="shared" si="8409"/>
        <v>0</v>
      </c>
      <c r="JO544" s="247">
        <f t="shared" si="8410"/>
        <v>0</v>
      </c>
      <c r="JP544" s="247">
        <f t="shared" si="8411"/>
        <v>6</v>
      </c>
      <c r="JQ544" s="247">
        <f t="shared" si="8412"/>
        <v>0</v>
      </c>
      <c r="JR544" s="247">
        <f t="shared" si="8413"/>
        <v>0</v>
      </c>
      <c r="JS544" s="247">
        <f t="shared" si="8414"/>
        <v>0</v>
      </c>
      <c r="JT544" s="247">
        <f t="shared" si="8415"/>
        <v>3</v>
      </c>
      <c r="JU544" s="247">
        <f t="shared" si="8416"/>
        <v>8</v>
      </c>
      <c r="JV544" s="247">
        <f t="shared" si="8417"/>
        <v>21</v>
      </c>
      <c r="JW544" s="247">
        <f t="shared" si="8418"/>
        <v>8</v>
      </c>
      <c r="JX544" s="247">
        <f t="shared" si="8419"/>
        <v>3</v>
      </c>
    </row>
    <row r="545" spans="1:284" ht="15" customHeight="1">
      <c r="A545" s="269">
        <f t="shared" si="8271"/>
        <v>4</v>
      </c>
      <c r="B545" s="122">
        <v>20100401169</v>
      </c>
      <c r="C545" s="227">
        <f t="shared" ref="C545" ca="1" si="8434">IF(INT(MID(B545,5,2))&lt;=MONTH(NOW()),YEAR(NOW())-INT(LEFT(B545,4)),YEAR(NOW())-INT(LEFT(B545,4))-1)</f>
        <v>10</v>
      </c>
      <c r="D545" s="227">
        <f t="shared" ref="D545" ca="1" si="8435">IF(INT(MID(B545,5,2))&lt;=MONTH(NOW()),MONTH(NOW())-INT(MID(B545,5,2)),12-(INT(MID(B545,5,2))-MONTH(NOW())))</f>
        <v>11</v>
      </c>
      <c r="E545" s="228">
        <f t="shared" ref="E545" si="8436">+SUM($B$1-DATE(H545,G545,F545))/365</f>
        <v>34.802739726027397</v>
      </c>
      <c r="F545" s="118">
        <v>20</v>
      </c>
      <c r="G545" s="118">
        <v>4</v>
      </c>
      <c r="H545" s="118">
        <v>1985</v>
      </c>
      <c r="I545" s="115" t="s">
        <v>453</v>
      </c>
      <c r="J545" s="111" t="s">
        <v>825</v>
      </c>
      <c r="K545" s="106" t="s">
        <v>448</v>
      </c>
      <c r="L545" s="236">
        <v>22</v>
      </c>
      <c r="M545" s="236">
        <f t="shared" ref="M545" si="8437">L545-(R545+T545)</f>
        <v>22</v>
      </c>
      <c r="N545" s="237">
        <f t="shared" ref="N545" si="8438">M545/L545</f>
        <v>1</v>
      </c>
      <c r="O545" s="238">
        <f t="shared" ref="O545" si="8439">L545-M545</f>
        <v>0</v>
      </c>
      <c r="P545" s="237">
        <f t="shared" ref="P545" si="8440">O545/L545</f>
        <v>0</v>
      </c>
      <c r="Q545" s="237">
        <f t="shared" ref="Q545" si="8441">(L545-T545)/L545</f>
        <v>1</v>
      </c>
      <c r="R545" s="236">
        <f t="shared" ref="R545" si="8442">AC545+AB545+AA545</f>
        <v>0</v>
      </c>
      <c r="S545" s="237">
        <f t="shared" ref="S545" si="8443">R545/L545</f>
        <v>0</v>
      </c>
      <c r="T545" s="236">
        <f t="shared" ref="T545" si="8444">V545+W545+X545+Y545+Z545</f>
        <v>0</v>
      </c>
      <c r="U545" s="237">
        <f t="shared" ref="U545" si="8445">T545/L545</f>
        <v>0</v>
      </c>
      <c r="V545" s="236">
        <v>0</v>
      </c>
      <c r="W545" s="236">
        <v>0</v>
      </c>
      <c r="X545" s="236">
        <v>0</v>
      </c>
      <c r="Y545" s="236">
        <v>0</v>
      </c>
      <c r="Z545" s="236">
        <v>0</v>
      </c>
      <c r="AA545" s="236">
        <v>0</v>
      </c>
      <c r="AB545" s="236">
        <v>0</v>
      </c>
      <c r="AC545" s="236">
        <v>0</v>
      </c>
      <c r="AD545" s="236">
        <v>1</v>
      </c>
      <c r="AE545" s="236">
        <v>0</v>
      </c>
      <c r="AF545" s="236">
        <v>2</v>
      </c>
      <c r="AG545" s="236">
        <v>20</v>
      </c>
      <c r="AH545" s="236">
        <f t="shared" si="8318"/>
        <v>20</v>
      </c>
      <c r="AI545" s="237">
        <f t="shared" si="8319"/>
        <v>1</v>
      </c>
      <c r="AJ545" s="238">
        <f t="shared" si="8320"/>
        <v>0</v>
      </c>
      <c r="AK545" s="237">
        <f t="shared" si="8321"/>
        <v>0</v>
      </c>
      <c r="AL545" s="237">
        <f t="shared" si="8322"/>
        <v>1</v>
      </c>
      <c r="AM545" s="236">
        <f t="shared" si="8323"/>
        <v>0</v>
      </c>
      <c r="AN545" s="237">
        <f t="shared" si="8324"/>
        <v>0</v>
      </c>
      <c r="AO545" s="236">
        <f t="shared" si="8325"/>
        <v>0</v>
      </c>
      <c r="AP545" s="237">
        <f t="shared" si="8326"/>
        <v>0</v>
      </c>
      <c r="AQ545" s="236">
        <v>0</v>
      </c>
      <c r="AR545" s="236">
        <v>0</v>
      </c>
      <c r="AS545" s="236">
        <v>0</v>
      </c>
      <c r="AT545" s="236">
        <v>0</v>
      </c>
      <c r="AU545" s="236">
        <v>0</v>
      </c>
      <c r="AV545" s="236">
        <v>0</v>
      </c>
      <c r="AW545" s="236">
        <v>0</v>
      </c>
      <c r="AX545" s="236">
        <v>0</v>
      </c>
      <c r="AY545" s="236">
        <v>0</v>
      </c>
      <c r="AZ545" s="236">
        <v>1</v>
      </c>
      <c r="BA545" s="236">
        <v>0</v>
      </c>
      <c r="BB545" s="236">
        <v>21</v>
      </c>
      <c r="BC545" s="236">
        <f t="shared" si="8327"/>
        <v>21</v>
      </c>
      <c r="BD545" s="237">
        <f t="shared" si="8328"/>
        <v>1</v>
      </c>
      <c r="BE545" s="238">
        <f t="shared" si="8329"/>
        <v>0</v>
      </c>
      <c r="BF545" s="237">
        <f t="shared" si="8330"/>
        <v>0</v>
      </c>
      <c r="BG545" s="237">
        <f t="shared" si="8331"/>
        <v>1</v>
      </c>
      <c r="BH545" s="236">
        <f t="shared" si="8332"/>
        <v>0</v>
      </c>
      <c r="BI545" s="237">
        <f t="shared" si="8333"/>
        <v>0</v>
      </c>
      <c r="BJ545" s="236">
        <f t="shared" si="8334"/>
        <v>0</v>
      </c>
      <c r="BK545" s="237">
        <f t="shared" si="8335"/>
        <v>0</v>
      </c>
      <c r="BL545" s="236">
        <v>0</v>
      </c>
      <c r="BM545" s="236">
        <v>0</v>
      </c>
      <c r="BN545" s="236">
        <v>0</v>
      </c>
      <c r="BO545" s="236">
        <v>0</v>
      </c>
      <c r="BP545" s="236">
        <v>0</v>
      </c>
      <c r="BQ545" s="236">
        <v>0</v>
      </c>
      <c r="BR545" s="236">
        <v>0</v>
      </c>
      <c r="BS545" s="236">
        <v>0</v>
      </c>
      <c r="BT545" s="236">
        <v>0</v>
      </c>
      <c r="BU545" s="236">
        <v>1</v>
      </c>
      <c r="BV545" s="236">
        <v>0</v>
      </c>
      <c r="BW545" s="247">
        <v>21</v>
      </c>
      <c r="BX545" s="236">
        <f t="shared" si="8336"/>
        <v>21</v>
      </c>
      <c r="BY545" s="237">
        <f t="shared" si="8337"/>
        <v>1</v>
      </c>
      <c r="BZ545" s="238">
        <f t="shared" si="8338"/>
        <v>0</v>
      </c>
      <c r="CA545" s="237">
        <f t="shared" si="8339"/>
        <v>0</v>
      </c>
      <c r="CB545" s="237">
        <f t="shared" si="8340"/>
        <v>1</v>
      </c>
      <c r="CC545" s="236">
        <f t="shared" si="8341"/>
        <v>0</v>
      </c>
      <c r="CD545" s="237">
        <f t="shared" si="8342"/>
        <v>0</v>
      </c>
      <c r="CE545" s="236">
        <f t="shared" si="8343"/>
        <v>0</v>
      </c>
      <c r="CF545" s="237">
        <f t="shared" si="8344"/>
        <v>0</v>
      </c>
      <c r="CG545" s="247">
        <v>0</v>
      </c>
      <c r="CH545" s="247">
        <v>0</v>
      </c>
      <c r="CI545" s="247">
        <v>0</v>
      </c>
      <c r="CJ545" s="247">
        <v>0</v>
      </c>
      <c r="CK545" s="247">
        <v>0</v>
      </c>
      <c r="CL545" s="247">
        <v>0</v>
      </c>
      <c r="CM545" s="247">
        <v>0</v>
      </c>
      <c r="CN545" s="247">
        <v>0</v>
      </c>
      <c r="CO545" s="247">
        <v>0</v>
      </c>
      <c r="CP545" s="247">
        <v>0</v>
      </c>
      <c r="CQ545" s="247">
        <v>0</v>
      </c>
      <c r="CR545" s="274">
        <v>15</v>
      </c>
      <c r="CS545" s="247">
        <f t="shared" si="8182"/>
        <v>13</v>
      </c>
      <c r="CT545" s="237">
        <f t="shared" si="8183"/>
        <v>0.8666666666666667</v>
      </c>
      <c r="CU545" s="238">
        <f t="shared" si="8184"/>
        <v>2</v>
      </c>
      <c r="CV545" s="259">
        <f t="shared" si="8185"/>
        <v>0.13333333333333333</v>
      </c>
      <c r="CW545" s="237">
        <f t="shared" si="8186"/>
        <v>1</v>
      </c>
      <c r="CX545" s="247">
        <f t="shared" si="8287"/>
        <v>2</v>
      </c>
      <c r="CY545" s="237">
        <f t="shared" si="8432"/>
        <v>0.13333333333333333</v>
      </c>
      <c r="CZ545" s="247">
        <f t="shared" si="8288"/>
        <v>0</v>
      </c>
      <c r="DA545" s="259">
        <f t="shared" si="8433"/>
        <v>0</v>
      </c>
      <c r="DB545" s="247">
        <v>0</v>
      </c>
      <c r="DC545" s="247">
        <v>0</v>
      </c>
      <c r="DD545" s="247">
        <v>0</v>
      </c>
      <c r="DE545" s="247">
        <v>0</v>
      </c>
      <c r="DF545" s="247">
        <v>0</v>
      </c>
      <c r="DG545" s="247">
        <v>0</v>
      </c>
      <c r="DH545" s="247">
        <v>2</v>
      </c>
      <c r="DI545" s="247">
        <v>0</v>
      </c>
      <c r="DJ545" s="274">
        <v>0</v>
      </c>
      <c r="DK545" s="274">
        <v>0</v>
      </c>
      <c r="DL545" s="274">
        <v>0</v>
      </c>
      <c r="DM545" s="274">
        <v>21</v>
      </c>
      <c r="DN545" s="247">
        <f t="shared" si="8345"/>
        <v>21</v>
      </c>
      <c r="DO545" s="237">
        <f t="shared" si="8346"/>
        <v>1</v>
      </c>
      <c r="DP545" s="238">
        <f t="shared" si="8347"/>
        <v>0</v>
      </c>
      <c r="DQ545" s="259">
        <f t="shared" si="8348"/>
        <v>0</v>
      </c>
      <c r="DR545" s="237">
        <f t="shared" si="8349"/>
        <v>1</v>
      </c>
      <c r="DS545" s="247">
        <f t="shared" si="8350"/>
        <v>0</v>
      </c>
      <c r="DT545" s="237">
        <f t="shared" si="8351"/>
        <v>0</v>
      </c>
      <c r="DU545" s="247">
        <f t="shared" si="8352"/>
        <v>0</v>
      </c>
      <c r="DV545" s="259">
        <f t="shared" si="8353"/>
        <v>0</v>
      </c>
      <c r="DW545" s="247">
        <v>0</v>
      </c>
      <c r="DX545" s="247">
        <v>0</v>
      </c>
      <c r="DY545" s="247">
        <v>0</v>
      </c>
      <c r="DZ545" s="247">
        <v>0</v>
      </c>
      <c r="EA545" s="247">
        <v>0</v>
      </c>
      <c r="EB545" s="247">
        <v>0</v>
      </c>
      <c r="EC545" s="247">
        <v>0</v>
      </c>
      <c r="ED545" s="247">
        <v>0</v>
      </c>
      <c r="EE545" s="274">
        <v>0</v>
      </c>
      <c r="EF545" s="274">
        <v>0</v>
      </c>
      <c r="EG545" s="274">
        <v>0</v>
      </c>
      <c r="EH545" s="274">
        <v>22</v>
      </c>
      <c r="EI545" s="247">
        <f t="shared" si="8354"/>
        <v>21</v>
      </c>
      <c r="EJ545" s="237">
        <f t="shared" si="8355"/>
        <v>0.95454545454545459</v>
      </c>
      <c r="EK545" s="238">
        <f t="shared" si="8356"/>
        <v>1</v>
      </c>
      <c r="EL545" s="259">
        <f t="shared" si="8357"/>
        <v>4.5454545454545456E-2</v>
      </c>
      <c r="EM545" s="237">
        <f t="shared" si="8358"/>
        <v>0.95454545454545459</v>
      </c>
      <c r="EN545" s="247">
        <f t="shared" si="8359"/>
        <v>0</v>
      </c>
      <c r="EO545" s="237">
        <f t="shared" si="8360"/>
        <v>0</v>
      </c>
      <c r="EP545" s="247">
        <f t="shared" si="8361"/>
        <v>1</v>
      </c>
      <c r="EQ545" s="259">
        <f t="shared" si="8362"/>
        <v>4.5454545454545456E-2</v>
      </c>
      <c r="ER545" s="247">
        <v>0</v>
      </c>
      <c r="ES545" s="247">
        <v>0</v>
      </c>
      <c r="ET545" s="247">
        <v>1</v>
      </c>
      <c r="EU545" s="247">
        <v>0</v>
      </c>
      <c r="EV545" s="247">
        <v>0</v>
      </c>
      <c r="EW545" s="247">
        <v>0</v>
      </c>
      <c r="EX545" s="247">
        <v>0</v>
      </c>
      <c r="EY545" s="247">
        <v>0</v>
      </c>
      <c r="EZ545" s="274">
        <v>0</v>
      </c>
      <c r="FA545" s="274">
        <v>0</v>
      </c>
      <c r="FB545" s="274">
        <v>0</v>
      </c>
      <c r="FC545" s="274">
        <v>18</v>
      </c>
      <c r="FD545" s="247">
        <f t="shared" si="8363"/>
        <v>18</v>
      </c>
      <c r="FE545" s="237">
        <f t="shared" si="8364"/>
        <v>1</v>
      </c>
      <c r="FF545" s="238">
        <f t="shared" si="8365"/>
        <v>0</v>
      </c>
      <c r="FG545" s="259">
        <f t="shared" si="8366"/>
        <v>0</v>
      </c>
      <c r="FH545" s="237">
        <f t="shared" si="8367"/>
        <v>1</v>
      </c>
      <c r="FI545" s="247">
        <f t="shared" si="8368"/>
        <v>0</v>
      </c>
      <c r="FJ545" s="237">
        <f t="shared" si="8369"/>
        <v>0</v>
      </c>
      <c r="FK545" s="247">
        <f t="shared" si="8370"/>
        <v>0</v>
      </c>
      <c r="FL545" s="259">
        <f t="shared" si="8371"/>
        <v>0</v>
      </c>
      <c r="FM545" s="247">
        <v>0</v>
      </c>
      <c r="FN545" s="247">
        <v>0</v>
      </c>
      <c r="FO545" s="247">
        <v>0</v>
      </c>
      <c r="FP545" s="247">
        <v>0</v>
      </c>
      <c r="FQ545" s="247">
        <v>0</v>
      </c>
      <c r="FR545" s="247">
        <v>0</v>
      </c>
      <c r="FS545" s="247">
        <v>0</v>
      </c>
      <c r="FT545" s="247">
        <v>0</v>
      </c>
      <c r="FU545" s="274">
        <v>0</v>
      </c>
      <c r="FV545" s="274">
        <v>0</v>
      </c>
      <c r="FW545" s="274">
        <v>0</v>
      </c>
      <c r="FX545" s="274">
        <v>22</v>
      </c>
      <c r="FY545" s="247">
        <f t="shared" si="8372"/>
        <v>22</v>
      </c>
      <c r="FZ545" s="237">
        <f t="shared" si="8373"/>
        <v>1</v>
      </c>
      <c r="GA545" s="238">
        <f t="shared" si="8374"/>
        <v>0</v>
      </c>
      <c r="GB545" s="259">
        <f t="shared" si="8375"/>
        <v>0</v>
      </c>
      <c r="GC545" s="237">
        <f t="shared" si="8376"/>
        <v>1</v>
      </c>
      <c r="GD545" s="247">
        <f t="shared" si="8377"/>
        <v>0</v>
      </c>
      <c r="GE545" s="237">
        <f t="shared" si="8378"/>
        <v>0</v>
      </c>
      <c r="GF545" s="247">
        <f t="shared" si="8379"/>
        <v>0</v>
      </c>
      <c r="GG545" s="259">
        <f t="shared" si="8380"/>
        <v>0</v>
      </c>
      <c r="GH545" s="247">
        <v>0</v>
      </c>
      <c r="GI545" s="247">
        <v>0</v>
      </c>
      <c r="GJ545" s="247">
        <v>0</v>
      </c>
      <c r="GK545" s="247">
        <v>0</v>
      </c>
      <c r="GL545" s="247">
        <v>0</v>
      </c>
      <c r="GM545" s="247">
        <v>0</v>
      </c>
      <c r="GN545" s="247">
        <v>0</v>
      </c>
      <c r="GO545" s="247">
        <v>0</v>
      </c>
      <c r="GP545" s="274">
        <v>0</v>
      </c>
      <c r="GQ545" s="274">
        <v>1</v>
      </c>
      <c r="GR545" s="274">
        <v>0</v>
      </c>
      <c r="GS545" s="274">
        <v>19</v>
      </c>
      <c r="GT545" s="247">
        <f t="shared" si="8381"/>
        <v>19</v>
      </c>
      <c r="GU545" s="237">
        <f t="shared" si="8382"/>
        <v>1</v>
      </c>
      <c r="GV545" s="238">
        <f t="shared" si="8383"/>
        <v>0</v>
      </c>
      <c r="GW545" s="259">
        <f t="shared" si="8384"/>
        <v>0</v>
      </c>
      <c r="GX545" s="237">
        <f t="shared" si="8385"/>
        <v>1</v>
      </c>
      <c r="GY545" s="247">
        <f t="shared" si="8386"/>
        <v>0</v>
      </c>
      <c r="GZ545" s="237">
        <f t="shared" si="8387"/>
        <v>0</v>
      </c>
      <c r="HA545" s="247">
        <f t="shared" si="8388"/>
        <v>0</v>
      </c>
      <c r="HB545" s="259">
        <f t="shared" si="8389"/>
        <v>0</v>
      </c>
      <c r="HC545" s="247">
        <v>0</v>
      </c>
      <c r="HD545" s="247">
        <v>0</v>
      </c>
      <c r="HE545" s="247">
        <v>0</v>
      </c>
      <c r="HF545" s="247">
        <v>0</v>
      </c>
      <c r="HG545" s="247">
        <v>0</v>
      </c>
      <c r="HH545" s="247">
        <v>0</v>
      </c>
      <c r="HI545" s="247">
        <v>0</v>
      </c>
      <c r="HJ545" s="247">
        <v>0</v>
      </c>
      <c r="HK545" s="274">
        <v>0</v>
      </c>
      <c r="HL545" s="274">
        <v>0</v>
      </c>
      <c r="HM545" s="274">
        <v>0</v>
      </c>
      <c r="HN545" s="274">
        <v>21</v>
      </c>
      <c r="HO545" s="247">
        <f t="shared" si="8390"/>
        <v>21</v>
      </c>
      <c r="HP545" s="237">
        <f t="shared" si="8391"/>
        <v>1</v>
      </c>
      <c r="HQ545" s="238">
        <f t="shared" si="8392"/>
        <v>0</v>
      </c>
      <c r="HR545" s="259">
        <f t="shared" si="8393"/>
        <v>0</v>
      </c>
      <c r="HS545" s="237">
        <f t="shared" si="8394"/>
        <v>1</v>
      </c>
      <c r="HT545" s="247">
        <f t="shared" si="8395"/>
        <v>0</v>
      </c>
      <c r="HU545" s="237">
        <f t="shared" si="8396"/>
        <v>0</v>
      </c>
      <c r="HV545" s="247">
        <f t="shared" si="8397"/>
        <v>0</v>
      </c>
      <c r="HW545" s="259">
        <f t="shared" si="8398"/>
        <v>0</v>
      </c>
      <c r="HX545" s="247">
        <v>0</v>
      </c>
      <c r="HY545" s="247">
        <v>0</v>
      </c>
      <c r="HZ545" s="247">
        <v>0</v>
      </c>
      <c r="IA545" s="247">
        <v>0</v>
      </c>
      <c r="IB545" s="247">
        <v>0</v>
      </c>
      <c r="IC545" s="247">
        <v>0</v>
      </c>
      <c r="ID545" s="247">
        <v>0</v>
      </c>
      <c r="IE545" s="247">
        <v>0</v>
      </c>
      <c r="IF545" s="274">
        <v>0</v>
      </c>
      <c r="IG545" s="274">
        <v>0</v>
      </c>
      <c r="IH545" s="274">
        <v>0</v>
      </c>
      <c r="II545" s="274">
        <v>19</v>
      </c>
      <c r="IJ545" s="247">
        <f t="shared" si="8399"/>
        <v>19</v>
      </c>
      <c r="IK545" s="237">
        <f t="shared" si="8400"/>
        <v>1</v>
      </c>
      <c r="IL545" s="238">
        <f t="shared" si="8401"/>
        <v>0</v>
      </c>
      <c r="IM545" s="259">
        <f t="shared" si="8402"/>
        <v>0</v>
      </c>
      <c r="IN545" s="237">
        <f t="shared" si="8403"/>
        <v>1</v>
      </c>
      <c r="IO545" s="247">
        <f t="shared" si="8404"/>
        <v>0</v>
      </c>
      <c r="IP545" s="237">
        <f t="shared" si="8405"/>
        <v>0</v>
      </c>
      <c r="IQ545" s="247">
        <f t="shared" si="8406"/>
        <v>0</v>
      </c>
      <c r="IR545" s="259">
        <f t="shared" si="8407"/>
        <v>0</v>
      </c>
      <c r="IS545" s="247">
        <v>0</v>
      </c>
      <c r="IT545" s="247">
        <v>0</v>
      </c>
      <c r="IU545" s="247">
        <v>0</v>
      </c>
      <c r="IV545" s="247">
        <v>0</v>
      </c>
      <c r="IW545" s="247">
        <v>0</v>
      </c>
      <c r="IX545" s="247">
        <v>0</v>
      </c>
      <c r="IY545" s="247">
        <v>0</v>
      </c>
      <c r="IZ545" s="247">
        <v>0</v>
      </c>
      <c r="JA545" s="274">
        <v>0</v>
      </c>
      <c r="JB545" s="274">
        <v>0</v>
      </c>
      <c r="JC545" s="274">
        <v>1</v>
      </c>
      <c r="JD545" s="247">
        <f t="shared" si="8408"/>
        <v>241</v>
      </c>
      <c r="JE545" s="247">
        <f t="shared" si="7890"/>
        <v>238</v>
      </c>
      <c r="JF545" s="260">
        <f t="shared" si="7891"/>
        <v>0.98755186721991706</v>
      </c>
      <c r="JG545" s="238">
        <f t="shared" si="7892"/>
        <v>3</v>
      </c>
      <c r="JH545" s="260">
        <f t="shared" si="7893"/>
        <v>1.2448132780082987E-2</v>
      </c>
      <c r="JI545" s="260">
        <f t="shared" si="7894"/>
        <v>0.99585062240663902</v>
      </c>
      <c r="JJ545" s="247">
        <f t="shared" si="8256"/>
        <v>2</v>
      </c>
      <c r="JK545" s="260">
        <f t="shared" si="8257"/>
        <v>8.2987551867219917E-3</v>
      </c>
      <c r="JL545" s="247">
        <f t="shared" si="8258"/>
        <v>1</v>
      </c>
      <c r="JM545" s="260">
        <f t="shared" si="7895"/>
        <v>4.1493775933609959E-3</v>
      </c>
      <c r="JN545" s="247">
        <f t="shared" si="8409"/>
        <v>0</v>
      </c>
      <c r="JO545" s="247">
        <f t="shared" si="8410"/>
        <v>0</v>
      </c>
      <c r="JP545" s="247">
        <f t="shared" si="8411"/>
        <v>1</v>
      </c>
      <c r="JQ545" s="247">
        <f t="shared" si="8412"/>
        <v>0</v>
      </c>
      <c r="JR545" s="247">
        <f t="shared" si="8413"/>
        <v>0</v>
      </c>
      <c r="JS545" s="247">
        <f t="shared" si="8414"/>
        <v>0</v>
      </c>
      <c r="JT545" s="247">
        <f t="shared" si="8415"/>
        <v>2</v>
      </c>
      <c r="JU545" s="247">
        <f t="shared" si="8416"/>
        <v>0</v>
      </c>
      <c r="JV545" s="247">
        <f t="shared" si="8417"/>
        <v>1</v>
      </c>
      <c r="JW545" s="247">
        <f t="shared" si="8418"/>
        <v>3</v>
      </c>
      <c r="JX545" s="247">
        <f t="shared" si="8419"/>
        <v>3</v>
      </c>
    </row>
    <row r="546" spans="1:284" ht="15" customHeight="1">
      <c r="A546" s="269">
        <f t="shared" si="8271"/>
        <v>5</v>
      </c>
      <c r="B546" s="122">
        <v>20171009388</v>
      </c>
      <c r="C546" s="227">
        <f t="shared" ca="1" si="8289"/>
        <v>3</v>
      </c>
      <c r="D546" s="227">
        <f t="shared" ca="1" si="8290"/>
        <v>5</v>
      </c>
      <c r="E546" s="228">
        <f t="shared" si="8291"/>
        <v>26.926027397260274</v>
      </c>
      <c r="F546" s="118">
        <v>4</v>
      </c>
      <c r="G546" s="118">
        <v>3</v>
      </c>
      <c r="H546" s="118">
        <v>1993</v>
      </c>
      <c r="I546" s="115" t="s">
        <v>455</v>
      </c>
      <c r="J546" s="111" t="s">
        <v>823</v>
      </c>
      <c r="K546" s="106" t="s">
        <v>448</v>
      </c>
      <c r="L546" s="236">
        <v>22</v>
      </c>
      <c r="M546" s="236">
        <f t="shared" si="8309"/>
        <v>22</v>
      </c>
      <c r="N546" s="237">
        <f t="shared" si="8310"/>
        <v>1</v>
      </c>
      <c r="O546" s="238">
        <f t="shared" si="8311"/>
        <v>0</v>
      </c>
      <c r="P546" s="237">
        <f t="shared" si="8312"/>
        <v>0</v>
      </c>
      <c r="Q546" s="237">
        <f t="shared" si="8313"/>
        <v>1</v>
      </c>
      <c r="R546" s="236">
        <f t="shared" si="8314"/>
        <v>0</v>
      </c>
      <c r="S546" s="237">
        <f t="shared" si="8315"/>
        <v>0</v>
      </c>
      <c r="T546" s="236">
        <f t="shared" si="8316"/>
        <v>0</v>
      </c>
      <c r="U546" s="237">
        <f t="shared" si="8317"/>
        <v>0</v>
      </c>
      <c r="V546" s="236">
        <v>0</v>
      </c>
      <c r="W546" s="236">
        <v>0</v>
      </c>
      <c r="X546" s="236">
        <v>0</v>
      </c>
      <c r="Y546" s="236">
        <v>0</v>
      </c>
      <c r="Z546" s="236">
        <v>0</v>
      </c>
      <c r="AA546" s="236">
        <v>0</v>
      </c>
      <c r="AB546" s="236">
        <v>0</v>
      </c>
      <c r="AC546" s="236">
        <v>0</v>
      </c>
      <c r="AD546" s="236">
        <v>0</v>
      </c>
      <c r="AE546" s="236">
        <v>0</v>
      </c>
      <c r="AF546" s="236">
        <v>0</v>
      </c>
      <c r="AG546" s="236">
        <v>20</v>
      </c>
      <c r="AH546" s="236">
        <f t="shared" si="8318"/>
        <v>20</v>
      </c>
      <c r="AI546" s="237">
        <f t="shared" si="8319"/>
        <v>1</v>
      </c>
      <c r="AJ546" s="238">
        <f t="shared" si="8320"/>
        <v>0</v>
      </c>
      <c r="AK546" s="237">
        <f t="shared" si="8321"/>
        <v>0</v>
      </c>
      <c r="AL546" s="237">
        <f t="shared" si="8322"/>
        <v>1</v>
      </c>
      <c r="AM546" s="236">
        <f t="shared" si="8323"/>
        <v>0</v>
      </c>
      <c r="AN546" s="237">
        <f t="shared" si="8324"/>
        <v>0</v>
      </c>
      <c r="AO546" s="236">
        <f t="shared" si="8325"/>
        <v>0</v>
      </c>
      <c r="AP546" s="237">
        <f t="shared" si="8326"/>
        <v>0</v>
      </c>
      <c r="AQ546" s="236">
        <v>0</v>
      </c>
      <c r="AR546" s="236">
        <v>0</v>
      </c>
      <c r="AS546" s="236">
        <v>0</v>
      </c>
      <c r="AT546" s="236">
        <v>0</v>
      </c>
      <c r="AU546" s="236">
        <v>0</v>
      </c>
      <c r="AV546" s="236">
        <v>0</v>
      </c>
      <c r="AW546" s="236">
        <v>0</v>
      </c>
      <c r="AX546" s="236">
        <v>0</v>
      </c>
      <c r="AY546" s="236">
        <v>0</v>
      </c>
      <c r="AZ546" s="236">
        <v>0</v>
      </c>
      <c r="BA546" s="236">
        <v>0</v>
      </c>
      <c r="BB546" s="236">
        <v>21</v>
      </c>
      <c r="BC546" s="236">
        <f t="shared" si="8327"/>
        <v>19</v>
      </c>
      <c r="BD546" s="237">
        <f t="shared" si="8328"/>
        <v>0.90476190476190477</v>
      </c>
      <c r="BE546" s="238">
        <f t="shared" si="8329"/>
        <v>2</v>
      </c>
      <c r="BF546" s="237">
        <f t="shared" si="8330"/>
        <v>9.5238095238095233E-2</v>
      </c>
      <c r="BG546" s="237">
        <f t="shared" si="8331"/>
        <v>1</v>
      </c>
      <c r="BH546" s="236">
        <f t="shared" si="8332"/>
        <v>2</v>
      </c>
      <c r="BI546" s="237">
        <f t="shared" si="8333"/>
        <v>9.5238095238095233E-2</v>
      </c>
      <c r="BJ546" s="236">
        <f t="shared" si="8334"/>
        <v>0</v>
      </c>
      <c r="BK546" s="237">
        <f t="shared" si="8335"/>
        <v>0</v>
      </c>
      <c r="BL546" s="236">
        <v>0</v>
      </c>
      <c r="BM546" s="236">
        <v>0</v>
      </c>
      <c r="BN546" s="236">
        <v>0</v>
      </c>
      <c r="BO546" s="236">
        <v>0</v>
      </c>
      <c r="BP546" s="236">
        <v>0</v>
      </c>
      <c r="BQ546" s="236">
        <v>0</v>
      </c>
      <c r="BR546" s="236">
        <v>0</v>
      </c>
      <c r="BS546" s="236">
        <v>2</v>
      </c>
      <c r="BT546" s="236">
        <v>0</v>
      </c>
      <c r="BU546" s="236">
        <v>0</v>
      </c>
      <c r="BV546" s="236">
        <v>0</v>
      </c>
      <c r="BW546" s="247">
        <v>21</v>
      </c>
      <c r="BX546" s="236">
        <f t="shared" si="8336"/>
        <v>21</v>
      </c>
      <c r="BY546" s="237">
        <f t="shared" si="8337"/>
        <v>1</v>
      </c>
      <c r="BZ546" s="238">
        <f t="shared" si="8338"/>
        <v>0</v>
      </c>
      <c r="CA546" s="237">
        <f t="shared" si="8339"/>
        <v>0</v>
      </c>
      <c r="CB546" s="237">
        <f t="shared" si="8340"/>
        <v>1</v>
      </c>
      <c r="CC546" s="236">
        <f t="shared" si="8341"/>
        <v>0</v>
      </c>
      <c r="CD546" s="237">
        <f t="shared" si="8342"/>
        <v>0</v>
      </c>
      <c r="CE546" s="236">
        <f t="shared" si="8343"/>
        <v>0</v>
      </c>
      <c r="CF546" s="237">
        <f t="shared" si="8344"/>
        <v>0</v>
      </c>
      <c r="CG546" s="247">
        <v>0</v>
      </c>
      <c r="CH546" s="247">
        <v>0</v>
      </c>
      <c r="CI546" s="247">
        <v>0</v>
      </c>
      <c r="CJ546" s="247">
        <v>0</v>
      </c>
      <c r="CK546" s="247">
        <v>0</v>
      </c>
      <c r="CL546" s="247">
        <v>0</v>
      </c>
      <c r="CM546" s="247">
        <v>0</v>
      </c>
      <c r="CN546" s="247">
        <v>0</v>
      </c>
      <c r="CO546" s="247">
        <v>0</v>
      </c>
      <c r="CP546" s="247">
        <v>0</v>
      </c>
      <c r="CQ546" s="247">
        <v>0</v>
      </c>
      <c r="CR546" s="274">
        <v>15</v>
      </c>
      <c r="CS546" s="247">
        <f t="shared" si="8182"/>
        <v>15</v>
      </c>
      <c r="CT546" s="237">
        <f t="shared" si="8183"/>
        <v>1</v>
      </c>
      <c r="CU546" s="238">
        <f t="shared" si="8184"/>
        <v>0</v>
      </c>
      <c r="CV546" s="259">
        <f t="shared" si="8185"/>
        <v>0</v>
      </c>
      <c r="CW546" s="237">
        <f t="shared" si="8186"/>
        <v>1</v>
      </c>
      <c r="CX546" s="247">
        <f t="shared" si="8287"/>
        <v>0</v>
      </c>
      <c r="CY546" s="237">
        <f t="shared" si="8432"/>
        <v>0</v>
      </c>
      <c r="CZ546" s="247">
        <f t="shared" si="8288"/>
        <v>0</v>
      </c>
      <c r="DA546" s="259">
        <f t="shared" si="8433"/>
        <v>0</v>
      </c>
      <c r="DB546" s="247">
        <v>0</v>
      </c>
      <c r="DC546" s="247">
        <v>0</v>
      </c>
      <c r="DD546" s="247">
        <v>0</v>
      </c>
      <c r="DE546" s="247">
        <v>0</v>
      </c>
      <c r="DF546" s="247">
        <v>0</v>
      </c>
      <c r="DG546" s="247">
        <v>0</v>
      </c>
      <c r="DH546" s="247">
        <v>0</v>
      </c>
      <c r="DI546" s="247">
        <v>0</v>
      </c>
      <c r="DJ546" s="274">
        <v>0</v>
      </c>
      <c r="DK546" s="274">
        <v>0</v>
      </c>
      <c r="DL546" s="274">
        <v>0</v>
      </c>
      <c r="DM546" s="274">
        <v>21</v>
      </c>
      <c r="DN546" s="247">
        <f t="shared" si="8345"/>
        <v>21</v>
      </c>
      <c r="DO546" s="237">
        <f t="shared" si="8346"/>
        <v>1</v>
      </c>
      <c r="DP546" s="238">
        <f t="shared" si="8347"/>
        <v>0</v>
      </c>
      <c r="DQ546" s="259">
        <f t="shared" si="8348"/>
        <v>0</v>
      </c>
      <c r="DR546" s="237">
        <f t="shared" si="8349"/>
        <v>1</v>
      </c>
      <c r="DS546" s="247">
        <f t="shared" si="8350"/>
        <v>0</v>
      </c>
      <c r="DT546" s="237">
        <f t="shared" si="8351"/>
        <v>0</v>
      </c>
      <c r="DU546" s="247">
        <f t="shared" si="8352"/>
        <v>0</v>
      </c>
      <c r="DV546" s="259">
        <f t="shared" si="8353"/>
        <v>0</v>
      </c>
      <c r="DW546" s="247">
        <v>0</v>
      </c>
      <c r="DX546" s="247">
        <v>0</v>
      </c>
      <c r="DY546" s="247">
        <v>0</v>
      </c>
      <c r="DZ546" s="247">
        <v>0</v>
      </c>
      <c r="EA546" s="247">
        <v>0</v>
      </c>
      <c r="EB546" s="247">
        <v>0</v>
      </c>
      <c r="EC546" s="247">
        <v>0</v>
      </c>
      <c r="ED546" s="247">
        <v>0</v>
      </c>
      <c r="EE546" s="274">
        <v>0</v>
      </c>
      <c r="EF546" s="274">
        <v>0</v>
      </c>
      <c r="EG546" s="274">
        <v>0</v>
      </c>
      <c r="EH546" s="274">
        <v>22</v>
      </c>
      <c r="EI546" s="247">
        <f t="shared" si="8354"/>
        <v>22</v>
      </c>
      <c r="EJ546" s="237">
        <f t="shared" si="8355"/>
        <v>1</v>
      </c>
      <c r="EK546" s="238">
        <f t="shared" si="8356"/>
        <v>0</v>
      </c>
      <c r="EL546" s="259">
        <f t="shared" si="8357"/>
        <v>0</v>
      </c>
      <c r="EM546" s="237">
        <f t="shared" si="8358"/>
        <v>1</v>
      </c>
      <c r="EN546" s="247">
        <f t="shared" si="8359"/>
        <v>0</v>
      </c>
      <c r="EO546" s="237">
        <f t="shared" si="8360"/>
        <v>0</v>
      </c>
      <c r="EP546" s="247">
        <f t="shared" si="8361"/>
        <v>0</v>
      </c>
      <c r="EQ546" s="259">
        <f t="shared" si="8362"/>
        <v>0</v>
      </c>
      <c r="ER546" s="247">
        <v>0</v>
      </c>
      <c r="ES546" s="247">
        <v>0</v>
      </c>
      <c r="ET546" s="247">
        <v>0</v>
      </c>
      <c r="EU546" s="247">
        <v>0</v>
      </c>
      <c r="EV546" s="247">
        <v>0</v>
      </c>
      <c r="EW546" s="247">
        <v>0</v>
      </c>
      <c r="EX546" s="247">
        <v>0</v>
      </c>
      <c r="EY546" s="247">
        <v>0</v>
      </c>
      <c r="EZ546" s="274">
        <v>0</v>
      </c>
      <c r="FA546" s="274">
        <v>0</v>
      </c>
      <c r="FB546" s="274">
        <v>0</v>
      </c>
      <c r="FC546" s="274">
        <v>18</v>
      </c>
      <c r="FD546" s="247">
        <f t="shared" si="8363"/>
        <v>18</v>
      </c>
      <c r="FE546" s="237">
        <f t="shared" si="8364"/>
        <v>1</v>
      </c>
      <c r="FF546" s="238">
        <f t="shared" si="8365"/>
        <v>0</v>
      </c>
      <c r="FG546" s="259">
        <f t="shared" si="8366"/>
        <v>0</v>
      </c>
      <c r="FH546" s="237">
        <f t="shared" si="8367"/>
        <v>1</v>
      </c>
      <c r="FI546" s="247">
        <f t="shared" si="8368"/>
        <v>0</v>
      </c>
      <c r="FJ546" s="237">
        <f t="shared" si="8369"/>
        <v>0</v>
      </c>
      <c r="FK546" s="247">
        <f t="shared" si="8370"/>
        <v>0</v>
      </c>
      <c r="FL546" s="259">
        <f t="shared" si="8371"/>
        <v>0</v>
      </c>
      <c r="FM546" s="247">
        <v>0</v>
      </c>
      <c r="FN546" s="247">
        <v>0</v>
      </c>
      <c r="FO546" s="247">
        <v>0</v>
      </c>
      <c r="FP546" s="247">
        <v>0</v>
      </c>
      <c r="FQ546" s="247">
        <v>0</v>
      </c>
      <c r="FR546" s="247">
        <v>0</v>
      </c>
      <c r="FS546" s="247">
        <v>0</v>
      </c>
      <c r="FT546" s="247">
        <v>0</v>
      </c>
      <c r="FU546" s="274">
        <v>0</v>
      </c>
      <c r="FV546" s="274">
        <v>0</v>
      </c>
      <c r="FW546" s="274">
        <v>0</v>
      </c>
      <c r="FX546" s="274">
        <v>22</v>
      </c>
      <c r="FY546" s="247">
        <f t="shared" si="8372"/>
        <v>21</v>
      </c>
      <c r="FZ546" s="237">
        <f t="shared" si="8373"/>
        <v>0.95454545454545459</v>
      </c>
      <c r="GA546" s="238">
        <f t="shared" si="8374"/>
        <v>1</v>
      </c>
      <c r="GB546" s="259">
        <f t="shared" si="8375"/>
        <v>4.5454545454545456E-2</v>
      </c>
      <c r="GC546" s="237">
        <f t="shared" si="8376"/>
        <v>1</v>
      </c>
      <c r="GD546" s="247">
        <f t="shared" si="8377"/>
        <v>1</v>
      </c>
      <c r="GE546" s="237">
        <f t="shared" si="8378"/>
        <v>4.5454545454545456E-2</v>
      </c>
      <c r="GF546" s="247">
        <f t="shared" si="8379"/>
        <v>0</v>
      </c>
      <c r="GG546" s="259">
        <f t="shared" si="8380"/>
        <v>0</v>
      </c>
      <c r="GH546" s="247">
        <v>0</v>
      </c>
      <c r="GI546" s="247">
        <v>0</v>
      </c>
      <c r="GJ546" s="247">
        <v>0</v>
      </c>
      <c r="GK546" s="247">
        <v>0</v>
      </c>
      <c r="GL546" s="247">
        <v>0</v>
      </c>
      <c r="GM546" s="247">
        <v>0</v>
      </c>
      <c r="GN546" s="247">
        <v>0</v>
      </c>
      <c r="GO546" s="247">
        <v>1</v>
      </c>
      <c r="GP546" s="274">
        <v>1</v>
      </c>
      <c r="GQ546" s="274">
        <v>0</v>
      </c>
      <c r="GR546" s="274">
        <v>0</v>
      </c>
      <c r="GS546" s="274">
        <v>19</v>
      </c>
      <c r="GT546" s="247">
        <f t="shared" si="8381"/>
        <v>19</v>
      </c>
      <c r="GU546" s="237">
        <f t="shared" si="8382"/>
        <v>1</v>
      </c>
      <c r="GV546" s="238">
        <f t="shared" si="8383"/>
        <v>0</v>
      </c>
      <c r="GW546" s="259">
        <f t="shared" si="8384"/>
        <v>0</v>
      </c>
      <c r="GX546" s="237">
        <f t="shared" si="8385"/>
        <v>1</v>
      </c>
      <c r="GY546" s="247">
        <f t="shared" si="8386"/>
        <v>0</v>
      </c>
      <c r="GZ546" s="237">
        <f t="shared" si="8387"/>
        <v>0</v>
      </c>
      <c r="HA546" s="247">
        <f t="shared" si="8388"/>
        <v>0</v>
      </c>
      <c r="HB546" s="259">
        <f t="shared" si="8389"/>
        <v>0</v>
      </c>
      <c r="HC546" s="247">
        <v>0</v>
      </c>
      <c r="HD546" s="247">
        <v>0</v>
      </c>
      <c r="HE546" s="247">
        <v>0</v>
      </c>
      <c r="HF546" s="247">
        <v>0</v>
      </c>
      <c r="HG546" s="247">
        <v>0</v>
      </c>
      <c r="HH546" s="247">
        <v>0</v>
      </c>
      <c r="HI546" s="247">
        <v>0</v>
      </c>
      <c r="HJ546" s="247">
        <v>0</v>
      </c>
      <c r="HK546" s="274">
        <v>0</v>
      </c>
      <c r="HL546" s="274">
        <v>0</v>
      </c>
      <c r="HM546" s="274">
        <v>0</v>
      </c>
      <c r="HN546" s="274">
        <v>21</v>
      </c>
      <c r="HO546" s="247">
        <f t="shared" si="8390"/>
        <v>20</v>
      </c>
      <c r="HP546" s="237">
        <f t="shared" si="8391"/>
        <v>0.95238095238095233</v>
      </c>
      <c r="HQ546" s="238">
        <f t="shared" si="8392"/>
        <v>1</v>
      </c>
      <c r="HR546" s="259">
        <f t="shared" si="8393"/>
        <v>4.7619047619047616E-2</v>
      </c>
      <c r="HS546" s="237">
        <f t="shared" si="8394"/>
        <v>1</v>
      </c>
      <c r="HT546" s="247">
        <f t="shared" si="8395"/>
        <v>1</v>
      </c>
      <c r="HU546" s="237">
        <f t="shared" si="8396"/>
        <v>4.7619047619047616E-2</v>
      </c>
      <c r="HV546" s="247">
        <f t="shared" si="8397"/>
        <v>0</v>
      </c>
      <c r="HW546" s="259">
        <f t="shared" si="8398"/>
        <v>0</v>
      </c>
      <c r="HX546" s="247">
        <v>0</v>
      </c>
      <c r="HY546" s="247">
        <v>0</v>
      </c>
      <c r="HZ546" s="247">
        <v>0</v>
      </c>
      <c r="IA546" s="247">
        <v>0</v>
      </c>
      <c r="IB546" s="247">
        <v>0</v>
      </c>
      <c r="IC546" s="247">
        <v>0</v>
      </c>
      <c r="ID546" s="247">
        <v>0</v>
      </c>
      <c r="IE546" s="247">
        <v>1</v>
      </c>
      <c r="IF546" s="274">
        <v>0</v>
      </c>
      <c r="IG546" s="274">
        <v>0</v>
      </c>
      <c r="IH546" s="274">
        <v>0</v>
      </c>
      <c r="II546" s="274">
        <v>19</v>
      </c>
      <c r="IJ546" s="247">
        <f t="shared" si="8399"/>
        <v>19</v>
      </c>
      <c r="IK546" s="237">
        <f t="shared" si="8400"/>
        <v>1</v>
      </c>
      <c r="IL546" s="238">
        <f t="shared" si="8401"/>
        <v>0</v>
      </c>
      <c r="IM546" s="259">
        <f t="shared" si="8402"/>
        <v>0</v>
      </c>
      <c r="IN546" s="237">
        <f t="shared" si="8403"/>
        <v>1</v>
      </c>
      <c r="IO546" s="247">
        <f t="shared" si="8404"/>
        <v>0</v>
      </c>
      <c r="IP546" s="237">
        <f t="shared" si="8405"/>
        <v>0</v>
      </c>
      <c r="IQ546" s="247">
        <f t="shared" si="8406"/>
        <v>0</v>
      </c>
      <c r="IR546" s="259">
        <f t="shared" si="8407"/>
        <v>0</v>
      </c>
      <c r="IS546" s="247">
        <v>0</v>
      </c>
      <c r="IT546" s="247">
        <v>0</v>
      </c>
      <c r="IU546" s="247">
        <v>0</v>
      </c>
      <c r="IV546" s="247">
        <v>0</v>
      </c>
      <c r="IW546" s="247">
        <v>0</v>
      </c>
      <c r="IX546" s="247">
        <v>0</v>
      </c>
      <c r="IY546" s="247">
        <v>0</v>
      </c>
      <c r="IZ546" s="247">
        <v>0</v>
      </c>
      <c r="JA546" s="274">
        <v>0</v>
      </c>
      <c r="JB546" s="274">
        <v>0</v>
      </c>
      <c r="JC546" s="274">
        <v>0</v>
      </c>
      <c r="JD546" s="247">
        <f t="shared" si="8408"/>
        <v>241</v>
      </c>
      <c r="JE546" s="247">
        <f t="shared" ref="JE546:JE613" si="8446">JD546-(JJ546+JL546)</f>
        <v>237</v>
      </c>
      <c r="JF546" s="260">
        <f t="shared" ref="JF546:JF613" si="8447">JE546/JD546</f>
        <v>0.98340248962655596</v>
      </c>
      <c r="JG546" s="238">
        <f t="shared" ref="JG546:JG613" si="8448">JD546-JE546</f>
        <v>4</v>
      </c>
      <c r="JH546" s="260">
        <f t="shared" ref="JH546:JH613" si="8449">JG546/JD546</f>
        <v>1.6597510373443983E-2</v>
      </c>
      <c r="JI546" s="260">
        <f t="shared" ref="JI546:JI613" si="8450">(JD546-JL546)/JD546</f>
        <v>1</v>
      </c>
      <c r="JJ546" s="247">
        <f t="shared" si="8256"/>
        <v>4</v>
      </c>
      <c r="JK546" s="260">
        <f t="shared" si="8257"/>
        <v>1.6597510373443983E-2</v>
      </c>
      <c r="JL546" s="247">
        <f t="shared" si="8258"/>
        <v>0</v>
      </c>
      <c r="JM546" s="260">
        <f t="shared" ref="JM546:JM613" si="8451">JL546/JD546</f>
        <v>0</v>
      </c>
      <c r="JN546" s="247">
        <f t="shared" si="8409"/>
        <v>0</v>
      </c>
      <c r="JO546" s="247">
        <f t="shared" si="8410"/>
        <v>0</v>
      </c>
      <c r="JP546" s="247">
        <f t="shared" si="8411"/>
        <v>0</v>
      </c>
      <c r="JQ546" s="247">
        <f t="shared" si="8412"/>
        <v>0</v>
      </c>
      <c r="JR546" s="247">
        <f t="shared" si="8413"/>
        <v>0</v>
      </c>
      <c r="JS546" s="247">
        <f t="shared" si="8414"/>
        <v>0</v>
      </c>
      <c r="JT546" s="247">
        <f t="shared" si="8415"/>
        <v>0</v>
      </c>
      <c r="JU546" s="247">
        <f t="shared" si="8416"/>
        <v>4</v>
      </c>
      <c r="JV546" s="247">
        <f t="shared" si="8417"/>
        <v>1</v>
      </c>
      <c r="JW546" s="247">
        <f t="shared" si="8418"/>
        <v>0</v>
      </c>
      <c r="JX546" s="247">
        <f t="shared" si="8419"/>
        <v>0</v>
      </c>
    </row>
    <row r="547" spans="1:284" ht="15" customHeight="1">
      <c r="A547" s="269">
        <f t="shared" si="8271"/>
        <v>6</v>
      </c>
      <c r="B547" s="125">
        <v>20190211560</v>
      </c>
      <c r="C547" s="227">
        <f t="shared" ref="C547" ca="1" si="8452">IF(INT(MID(B547,5,2))&lt;=MONTH(NOW()),YEAR(NOW())-INT(LEFT(B547,4)),YEAR(NOW())-INT(LEFT(B547,4))-1)</f>
        <v>2</v>
      </c>
      <c r="D547" s="227">
        <f t="shared" ref="D547" ca="1" si="8453">IF(INT(MID(B547,5,2))&lt;=MONTH(NOW()),MONTH(NOW())-INT(MID(B547,5,2)),12-(INT(MID(B547,5,2))-MONTH(NOW())))</f>
        <v>1</v>
      </c>
      <c r="E547" s="228">
        <f t="shared" ref="E547" si="8454">+SUM($B$1-DATE(H547,G547,F547))/365</f>
        <v>22.838356164383562</v>
      </c>
      <c r="F547" s="99">
        <v>4</v>
      </c>
      <c r="G547" s="99">
        <v>4</v>
      </c>
      <c r="H547" s="99">
        <v>1997</v>
      </c>
      <c r="I547" s="115" t="s">
        <v>663</v>
      </c>
      <c r="J547" s="111" t="s">
        <v>823</v>
      </c>
      <c r="K547" s="106" t="s">
        <v>448</v>
      </c>
      <c r="L547" s="236">
        <v>0</v>
      </c>
      <c r="M547" s="236">
        <f t="shared" ref="M547" si="8455">L547-(R547+T547)</f>
        <v>-1</v>
      </c>
      <c r="N547" s="237" t="e">
        <f t="shared" ref="N547" si="8456">M547/L547</f>
        <v>#DIV/0!</v>
      </c>
      <c r="O547" s="238">
        <f t="shared" ref="O547" si="8457">L547-M547</f>
        <v>1</v>
      </c>
      <c r="P547" s="237" t="e">
        <f t="shared" ref="P547" si="8458">O547/L547</f>
        <v>#DIV/0!</v>
      </c>
      <c r="Q547" s="237" t="e">
        <f t="shared" ref="Q547" si="8459">(L547-T547)/L547</f>
        <v>#DIV/0!</v>
      </c>
      <c r="R547" s="236">
        <f t="shared" si="8314"/>
        <v>1</v>
      </c>
      <c r="S547" s="237" t="e">
        <f t="shared" si="8315"/>
        <v>#DIV/0!</v>
      </c>
      <c r="T547" s="236">
        <f t="shared" si="8316"/>
        <v>0</v>
      </c>
      <c r="U547" s="237" t="e">
        <f t="shared" ref="U547" si="8460">T547/L547</f>
        <v>#DIV/0!</v>
      </c>
      <c r="V547" s="236">
        <v>0</v>
      </c>
      <c r="W547" s="236">
        <v>0</v>
      </c>
      <c r="X547" s="236">
        <v>0</v>
      </c>
      <c r="Y547" s="236">
        <v>0</v>
      </c>
      <c r="Z547" s="236">
        <v>0</v>
      </c>
      <c r="AA547" s="236">
        <v>0</v>
      </c>
      <c r="AB547" s="236">
        <v>0</v>
      </c>
      <c r="AC547" s="236">
        <v>1</v>
      </c>
      <c r="AD547" s="236">
        <v>1</v>
      </c>
      <c r="AE547" s="236">
        <v>0</v>
      </c>
      <c r="AF547" s="236">
        <v>0</v>
      </c>
      <c r="AG547" s="236">
        <v>20</v>
      </c>
      <c r="AH547" s="236">
        <f t="shared" si="8318"/>
        <v>20</v>
      </c>
      <c r="AI547" s="237">
        <f t="shared" si="8319"/>
        <v>1</v>
      </c>
      <c r="AJ547" s="238">
        <f t="shared" si="8320"/>
        <v>0</v>
      </c>
      <c r="AK547" s="237">
        <f t="shared" si="8321"/>
        <v>0</v>
      </c>
      <c r="AL547" s="237">
        <f t="shared" si="8322"/>
        <v>1</v>
      </c>
      <c r="AM547" s="236">
        <f t="shared" si="8323"/>
        <v>0</v>
      </c>
      <c r="AN547" s="237">
        <f t="shared" si="8324"/>
        <v>0</v>
      </c>
      <c r="AO547" s="236">
        <f t="shared" si="8325"/>
        <v>0</v>
      </c>
      <c r="AP547" s="237">
        <f t="shared" si="8326"/>
        <v>0</v>
      </c>
      <c r="AQ547" s="236">
        <v>0</v>
      </c>
      <c r="AR547" s="236">
        <v>0</v>
      </c>
      <c r="AS547" s="236">
        <v>0</v>
      </c>
      <c r="AT547" s="236">
        <v>0</v>
      </c>
      <c r="AU547" s="236">
        <v>0</v>
      </c>
      <c r="AV547" s="236">
        <v>0</v>
      </c>
      <c r="AW547" s="236">
        <v>0</v>
      </c>
      <c r="AX547" s="236">
        <v>0</v>
      </c>
      <c r="AY547" s="236">
        <v>0</v>
      </c>
      <c r="AZ547" s="236">
        <v>0</v>
      </c>
      <c r="BA547" s="236">
        <v>0</v>
      </c>
      <c r="BB547" s="236">
        <v>21</v>
      </c>
      <c r="BC547" s="236">
        <f t="shared" si="8327"/>
        <v>18</v>
      </c>
      <c r="BD547" s="237">
        <f t="shared" si="8328"/>
        <v>0.8571428571428571</v>
      </c>
      <c r="BE547" s="238">
        <f t="shared" si="8329"/>
        <v>3</v>
      </c>
      <c r="BF547" s="237">
        <f t="shared" si="8330"/>
        <v>0.14285714285714285</v>
      </c>
      <c r="BG547" s="237">
        <f t="shared" si="8331"/>
        <v>1</v>
      </c>
      <c r="BH547" s="236">
        <f t="shared" si="8332"/>
        <v>3</v>
      </c>
      <c r="BI547" s="237">
        <f t="shared" si="8333"/>
        <v>0.14285714285714285</v>
      </c>
      <c r="BJ547" s="236">
        <f t="shared" si="8334"/>
        <v>0</v>
      </c>
      <c r="BK547" s="237">
        <f t="shared" si="8335"/>
        <v>0</v>
      </c>
      <c r="BL547" s="236">
        <v>0</v>
      </c>
      <c r="BM547" s="236">
        <v>0</v>
      </c>
      <c r="BN547" s="236">
        <v>0</v>
      </c>
      <c r="BO547" s="236">
        <v>0</v>
      </c>
      <c r="BP547" s="236">
        <v>0</v>
      </c>
      <c r="BQ547" s="236">
        <v>0</v>
      </c>
      <c r="BR547" s="236">
        <v>0</v>
      </c>
      <c r="BS547" s="236">
        <v>3</v>
      </c>
      <c r="BT547" s="236">
        <v>0</v>
      </c>
      <c r="BU547" s="236">
        <v>0</v>
      </c>
      <c r="BV547" s="236">
        <v>1</v>
      </c>
      <c r="BW547" s="247">
        <v>21</v>
      </c>
      <c r="BX547" s="236">
        <f t="shared" si="8336"/>
        <v>20</v>
      </c>
      <c r="BY547" s="237">
        <f t="shared" si="8337"/>
        <v>0.95238095238095233</v>
      </c>
      <c r="BZ547" s="238">
        <f t="shared" si="8338"/>
        <v>1</v>
      </c>
      <c r="CA547" s="237">
        <f t="shared" si="8339"/>
        <v>4.7619047619047616E-2</v>
      </c>
      <c r="CB547" s="237">
        <f t="shared" si="8340"/>
        <v>0.95238095238095233</v>
      </c>
      <c r="CC547" s="236">
        <f t="shared" si="8341"/>
        <v>0</v>
      </c>
      <c r="CD547" s="237">
        <f t="shared" si="8342"/>
        <v>0</v>
      </c>
      <c r="CE547" s="236">
        <f t="shared" si="8343"/>
        <v>1</v>
      </c>
      <c r="CF547" s="237">
        <f t="shared" si="8344"/>
        <v>4.7619047619047616E-2</v>
      </c>
      <c r="CG547" s="247">
        <v>0</v>
      </c>
      <c r="CH547" s="247">
        <v>0</v>
      </c>
      <c r="CI547" s="247">
        <v>1</v>
      </c>
      <c r="CJ547" s="247">
        <v>0</v>
      </c>
      <c r="CK547" s="247">
        <v>0</v>
      </c>
      <c r="CL547" s="247">
        <v>0</v>
      </c>
      <c r="CM547" s="247">
        <v>0</v>
      </c>
      <c r="CN547" s="247">
        <v>0</v>
      </c>
      <c r="CO547" s="247">
        <v>0</v>
      </c>
      <c r="CP547" s="247">
        <v>0</v>
      </c>
      <c r="CQ547" s="247">
        <v>0</v>
      </c>
      <c r="CR547" s="274">
        <v>15</v>
      </c>
      <c r="CS547" s="247">
        <f t="shared" si="8182"/>
        <v>15</v>
      </c>
      <c r="CT547" s="237">
        <f t="shared" si="8183"/>
        <v>1</v>
      </c>
      <c r="CU547" s="238">
        <f t="shared" si="8184"/>
        <v>0</v>
      </c>
      <c r="CV547" s="259">
        <f t="shared" si="8185"/>
        <v>0</v>
      </c>
      <c r="CW547" s="237">
        <f t="shared" si="8186"/>
        <v>1</v>
      </c>
      <c r="CX547" s="247">
        <f t="shared" si="8287"/>
        <v>0</v>
      </c>
      <c r="CY547" s="237">
        <f t="shared" si="8432"/>
        <v>0</v>
      </c>
      <c r="CZ547" s="247">
        <f t="shared" si="8288"/>
        <v>0</v>
      </c>
      <c r="DA547" s="259">
        <f t="shared" si="8433"/>
        <v>0</v>
      </c>
      <c r="DB547" s="247">
        <v>0</v>
      </c>
      <c r="DC547" s="247">
        <v>0</v>
      </c>
      <c r="DD547" s="247">
        <v>0</v>
      </c>
      <c r="DE547" s="247">
        <v>0</v>
      </c>
      <c r="DF547" s="247">
        <v>0</v>
      </c>
      <c r="DG547" s="247">
        <v>0</v>
      </c>
      <c r="DH547" s="247">
        <v>0</v>
      </c>
      <c r="DI547" s="247">
        <v>0</v>
      </c>
      <c r="DJ547" s="274">
        <v>0</v>
      </c>
      <c r="DK547" s="274">
        <v>0</v>
      </c>
      <c r="DL547" s="274">
        <v>0</v>
      </c>
      <c r="DM547" s="274">
        <v>21</v>
      </c>
      <c r="DN547" s="247">
        <f t="shared" si="8345"/>
        <v>18</v>
      </c>
      <c r="DO547" s="237">
        <f t="shared" si="8346"/>
        <v>0.8571428571428571</v>
      </c>
      <c r="DP547" s="238">
        <f t="shared" si="8347"/>
        <v>3</v>
      </c>
      <c r="DQ547" s="259">
        <f t="shared" si="8348"/>
        <v>0.14285714285714285</v>
      </c>
      <c r="DR547" s="237">
        <f t="shared" si="8349"/>
        <v>1</v>
      </c>
      <c r="DS547" s="247">
        <f t="shared" si="8350"/>
        <v>3</v>
      </c>
      <c r="DT547" s="237">
        <f t="shared" si="8351"/>
        <v>0.14285714285714285</v>
      </c>
      <c r="DU547" s="247">
        <f t="shared" si="8352"/>
        <v>0</v>
      </c>
      <c r="DV547" s="259">
        <f t="shared" si="8353"/>
        <v>0</v>
      </c>
      <c r="DW547" s="247">
        <v>0</v>
      </c>
      <c r="DX547" s="247">
        <v>0</v>
      </c>
      <c r="DY547" s="247">
        <v>0</v>
      </c>
      <c r="DZ547" s="247">
        <v>0</v>
      </c>
      <c r="EA547" s="247">
        <v>0</v>
      </c>
      <c r="EB547" s="247">
        <v>0</v>
      </c>
      <c r="EC547" s="247">
        <v>3</v>
      </c>
      <c r="ED547" s="247">
        <v>0</v>
      </c>
      <c r="EE547" s="274">
        <v>0</v>
      </c>
      <c r="EF547" s="274">
        <v>0</v>
      </c>
      <c r="EG547" s="274">
        <v>0</v>
      </c>
      <c r="EH547" s="274">
        <v>22</v>
      </c>
      <c r="EI547" s="247">
        <f t="shared" si="8354"/>
        <v>21</v>
      </c>
      <c r="EJ547" s="237">
        <f t="shared" si="8355"/>
        <v>0.95454545454545459</v>
      </c>
      <c r="EK547" s="238">
        <f t="shared" si="8356"/>
        <v>1</v>
      </c>
      <c r="EL547" s="259">
        <f t="shared" si="8357"/>
        <v>4.5454545454545456E-2</v>
      </c>
      <c r="EM547" s="237">
        <f t="shared" si="8358"/>
        <v>1</v>
      </c>
      <c r="EN547" s="247">
        <f t="shared" si="8359"/>
        <v>1</v>
      </c>
      <c r="EO547" s="237">
        <f t="shared" si="8360"/>
        <v>4.5454545454545456E-2</v>
      </c>
      <c r="EP547" s="247">
        <f t="shared" si="8361"/>
        <v>0</v>
      </c>
      <c r="EQ547" s="259">
        <f t="shared" si="8362"/>
        <v>0</v>
      </c>
      <c r="ER547" s="247">
        <v>0</v>
      </c>
      <c r="ES547" s="247">
        <v>0</v>
      </c>
      <c r="ET547" s="247">
        <v>0</v>
      </c>
      <c r="EU547" s="247">
        <v>0</v>
      </c>
      <c r="EV547" s="247">
        <v>0</v>
      </c>
      <c r="EW547" s="247">
        <v>0</v>
      </c>
      <c r="EX547" s="247">
        <v>0</v>
      </c>
      <c r="EY547" s="247">
        <v>1</v>
      </c>
      <c r="EZ547" s="274">
        <v>0</v>
      </c>
      <c r="FA547" s="274">
        <v>0</v>
      </c>
      <c r="FB547" s="274">
        <v>0</v>
      </c>
      <c r="FC547" s="274">
        <v>18</v>
      </c>
      <c r="FD547" s="247">
        <f t="shared" si="8363"/>
        <v>17</v>
      </c>
      <c r="FE547" s="237">
        <f t="shared" si="8364"/>
        <v>0.94444444444444442</v>
      </c>
      <c r="FF547" s="238">
        <f t="shared" si="8365"/>
        <v>1</v>
      </c>
      <c r="FG547" s="259">
        <f t="shared" si="8366"/>
        <v>5.5555555555555552E-2</v>
      </c>
      <c r="FH547" s="237">
        <f t="shared" si="8367"/>
        <v>1</v>
      </c>
      <c r="FI547" s="247">
        <f t="shared" si="8368"/>
        <v>1</v>
      </c>
      <c r="FJ547" s="237">
        <f t="shared" si="8369"/>
        <v>5.5555555555555552E-2</v>
      </c>
      <c r="FK547" s="247">
        <f t="shared" si="8370"/>
        <v>0</v>
      </c>
      <c r="FL547" s="259">
        <f t="shared" si="8371"/>
        <v>0</v>
      </c>
      <c r="FM547" s="247">
        <v>0</v>
      </c>
      <c r="FN547" s="247">
        <v>0</v>
      </c>
      <c r="FO547" s="247">
        <v>0</v>
      </c>
      <c r="FP547" s="247">
        <v>0</v>
      </c>
      <c r="FQ547" s="247">
        <v>0</v>
      </c>
      <c r="FR547" s="247">
        <v>0</v>
      </c>
      <c r="FS547" s="247">
        <v>0</v>
      </c>
      <c r="FT547" s="247">
        <v>1</v>
      </c>
      <c r="FU547" s="274">
        <v>0</v>
      </c>
      <c r="FV547" s="274">
        <v>0</v>
      </c>
      <c r="FW547" s="274">
        <v>0</v>
      </c>
      <c r="FX547" s="274">
        <v>22</v>
      </c>
      <c r="FY547" s="247">
        <f t="shared" si="8372"/>
        <v>17</v>
      </c>
      <c r="FZ547" s="237">
        <f t="shared" si="8373"/>
        <v>0.77272727272727271</v>
      </c>
      <c r="GA547" s="238">
        <f t="shared" si="8374"/>
        <v>5</v>
      </c>
      <c r="GB547" s="259">
        <f t="shared" si="8375"/>
        <v>0.22727272727272727</v>
      </c>
      <c r="GC547" s="237">
        <f t="shared" si="8376"/>
        <v>0.81818181818181823</v>
      </c>
      <c r="GD547" s="247">
        <f t="shared" si="8377"/>
        <v>1</v>
      </c>
      <c r="GE547" s="237">
        <f t="shared" si="8378"/>
        <v>4.5454545454545456E-2</v>
      </c>
      <c r="GF547" s="247">
        <f t="shared" si="8379"/>
        <v>4</v>
      </c>
      <c r="GG547" s="259">
        <f t="shared" si="8380"/>
        <v>0.18181818181818182</v>
      </c>
      <c r="GH547" s="247">
        <v>0</v>
      </c>
      <c r="GI547" s="247">
        <v>0</v>
      </c>
      <c r="GJ547" s="247">
        <v>4</v>
      </c>
      <c r="GK547" s="247">
        <v>0</v>
      </c>
      <c r="GL547" s="247">
        <v>0</v>
      </c>
      <c r="GM547" s="247">
        <v>0</v>
      </c>
      <c r="GN547" s="247">
        <v>0</v>
      </c>
      <c r="GO547" s="247">
        <v>1</v>
      </c>
      <c r="GP547" s="274">
        <v>0</v>
      </c>
      <c r="GQ547" s="274">
        <v>1</v>
      </c>
      <c r="GR547" s="274">
        <v>0</v>
      </c>
      <c r="GS547" s="274">
        <v>19</v>
      </c>
      <c r="GT547" s="247">
        <f t="shared" si="8381"/>
        <v>18</v>
      </c>
      <c r="GU547" s="237">
        <f t="shared" si="8382"/>
        <v>0.94736842105263153</v>
      </c>
      <c r="GV547" s="238">
        <f t="shared" si="8383"/>
        <v>1</v>
      </c>
      <c r="GW547" s="259">
        <f t="shared" si="8384"/>
        <v>5.2631578947368418E-2</v>
      </c>
      <c r="GX547" s="237">
        <f t="shared" si="8385"/>
        <v>1</v>
      </c>
      <c r="GY547" s="247">
        <f t="shared" si="8386"/>
        <v>1</v>
      </c>
      <c r="GZ547" s="237">
        <f t="shared" si="8387"/>
        <v>5.2631578947368418E-2</v>
      </c>
      <c r="HA547" s="247">
        <f t="shared" si="8388"/>
        <v>0</v>
      </c>
      <c r="HB547" s="259">
        <f t="shared" si="8389"/>
        <v>0</v>
      </c>
      <c r="HC547" s="247">
        <v>0</v>
      </c>
      <c r="HD547" s="247">
        <v>0</v>
      </c>
      <c r="HE547" s="247">
        <v>0</v>
      </c>
      <c r="HF547" s="247">
        <v>0</v>
      </c>
      <c r="HG547" s="247">
        <v>0</v>
      </c>
      <c r="HH547" s="247">
        <v>0</v>
      </c>
      <c r="HI547" s="247">
        <v>0</v>
      </c>
      <c r="HJ547" s="247">
        <v>1</v>
      </c>
      <c r="HK547" s="274">
        <v>0</v>
      </c>
      <c r="HL547" s="274">
        <v>0</v>
      </c>
      <c r="HM547" s="274">
        <v>0</v>
      </c>
      <c r="HN547" s="274">
        <v>21</v>
      </c>
      <c r="HO547" s="247">
        <f t="shared" si="8390"/>
        <v>20</v>
      </c>
      <c r="HP547" s="237">
        <f t="shared" si="8391"/>
        <v>0.95238095238095233</v>
      </c>
      <c r="HQ547" s="238">
        <f t="shared" si="8392"/>
        <v>1</v>
      </c>
      <c r="HR547" s="259">
        <f t="shared" si="8393"/>
        <v>4.7619047619047616E-2</v>
      </c>
      <c r="HS547" s="237">
        <f t="shared" si="8394"/>
        <v>1</v>
      </c>
      <c r="HT547" s="247">
        <f t="shared" si="8395"/>
        <v>1</v>
      </c>
      <c r="HU547" s="237">
        <f t="shared" si="8396"/>
        <v>4.7619047619047616E-2</v>
      </c>
      <c r="HV547" s="247">
        <f t="shared" si="8397"/>
        <v>0</v>
      </c>
      <c r="HW547" s="259">
        <f t="shared" si="8398"/>
        <v>0</v>
      </c>
      <c r="HX547" s="247">
        <v>0</v>
      </c>
      <c r="HY547" s="247">
        <v>0</v>
      </c>
      <c r="HZ547" s="247">
        <v>0</v>
      </c>
      <c r="IA547" s="247">
        <v>0</v>
      </c>
      <c r="IB547" s="247">
        <v>0</v>
      </c>
      <c r="IC547" s="247">
        <v>0</v>
      </c>
      <c r="ID547" s="247">
        <v>0</v>
      </c>
      <c r="IE547" s="247">
        <v>1</v>
      </c>
      <c r="IF547" s="274">
        <v>0</v>
      </c>
      <c r="IG547" s="274">
        <v>1</v>
      </c>
      <c r="IH547" s="274">
        <v>0</v>
      </c>
      <c r="II547" s="274">
        <v>19</v>
      </c>
      <c r="IJ547" s="247">
        <f t="shared" si="8399"/>
        <v>18</v>
      </c>
      <c r="IK547" s="237">
        <f t="shared" si="8400"/>
        <v>0.94736842105263153</v>
      </c>
      <c r="IL547" s="238">
        <f t="shared" si="8401"/>
        <v>1</v>
      </c>
      <c r="IM547" s="259">
        <f t="shared" si="8402"/>
        <v>5.2631578947368418E-2</v>
      </c>
      <c r="IN547" s="237">
        <f t="shared" si="8403"/>
        <v>1</v>
      </c>
      <c r="IO547" s="247">
        <f t="shared" si="8404"/>
        <v>1</v>
      </c>
      <c r="IP547" s="237">
        <f t="shared" si="8405"/>
        <v>5.2631578947368418E-2</v>
      </c>
      <c r="IQ547" s="247">
        <f t="shared" si="8406"/>
        <v>0</v>
      </c>
      <c r="IR547" s="259">
        <f t="shared" si="8407"/>
        <v>0</v>
      </c>
      <c r="IS547" s="247">
        <v>0</v>
      </c>
      <c r="IT547" s="247">
        <v>0</v>
      </c>
      <c r="IU547" s="247">
        <v>0</v>
      </c>
      <c r="IV547" s="247">
        <v>0</v>
      </c>
      <c r="IW547" s="247">
        <v>0</v>
      </c>
      <c r="IX547" s="247">
        <v>0</v>
      </c>
      <c r="IY547" s="247">
        <v>0</v>
      </c>
      <c r="IZ547" s="247">
        <v>1</v>
      </c>
      <c r="JA547" s="274">
        <v>1</v>
      </c>
      <c r="JB547" s="274">
        <v>1</v>
      </c>
      <c r="JC547" s="274">
        <v>0</v>
      </c>
      <c r="JD547" s="247">
        <f t="shared" si="8408"/>
        <v>219</v>
      </c>
      <c r="JE547" s="247">
        <f t="shared" si="8446"/>
        <v>201</v>
      </c>
      <c r="JF547" s="260">
        <f t="shared" si="8447"/>
        <v>0.9178082191780822</v>
      </c>
      <c r="JG547" s="238">
        <f t="shared" si="8448"/>
        <v>18</v>
      </c>
      <c r="JH547" s="260">
        <f t="shared" si="8449"/>
        <v>8.2191780821917804E-2</v>
      </c>
      <c r="JI547" s="260">
        <f t="shared" si="8450"/>
        <v>0.97716894977168944</v>
      </c>
      <c r="JJ547" s="247">
        <f t="shared" si="8256"/>
        <v>13</v>
      </c>
      <c r="JK547" s="260">
        <f t="shared" si="8257"/>
        <v>5.9360730593607303E-2</v>
      </c>
      <c r="JL547" s="247">
        <f t="shared" si="8258"/>
        <v>5</v>
      </c>
      <c r="JM547" s="260">
        <f t="shared" si="8451"/>
        <v>2.2831050228310501E-2</v>
      </c>
      <c r="JN547" s="247">
        <f t="shared" si="8409"/>
        <v>0</v>
      </c>
      <c r="JO547" s="247">
        <f t="shared" si="8410"/>
        <v>0</v>
      </c>
      <c r="JP547" s="247">
        <f t="shared" si="8411"/>
        <v>5</v>
      </c>
      <c r="JQ547" s="247">
        <f t="shared" si="8412"/>
        <v>0</v>
      </c>
      <c r="JR547" s="247">
        <f t="shared" si="8413"/>
        <v>0</v>
      </c>
      <c r="JS547" s="247">
        <f t="shared" si="8414"/>
        <v>0</v>
      </c>
      <c r="JT547" s="247">
        <f t="shared" si="8415"/>
        <v>3</v>
      </c>
      <c r="JU547" s="247">
        <f t="shared" si="8416"/>
        <v>10</v>
      </c>
      <c r="JV547" s="247">
        <f t="shared" si="8417"/>
        <v>2</v>
      </c>
      <c r="JW547" s="247">
        <f t="shared" si="8418"/>
        <v>3</v>
      </c>
      <c r="JX547" s="247">
        <f t="shared" si="8419"/>
        <v>1</v>
      </c>
    </row>
    <row r="548" spans="1:284" ht="15" customHeight="1" thickBot="1">
      <c r="A548" s="269">
        <f t="shared" si="8271"/>
        <v>7</v>
      </c>
      <c r="B548" s="136">
        <v>20190110555</v>
      </c>
      <c r="C548" s="227">
        <f t="shared" ref="C548" ca="1" si="8461">IF(INT(MID(B548,5,2))&lt;=MONTH(NOW()),YEAR(NOW())-INT(LEFT(B548,4)),YEAR(NOW())-INT(LEFT(B548,4))-1)</f>
        <v>2</v>
      </c>
      <c r="D548" s="227">
        <f t="shared" ref="D548" ca="1" si="8462">IF(INT(MID(B548,5,2))&lt;=MONTH(NOW()),MONTH(NOW())-INT(MID(B548,5,2)),12-(INT(MID(B548,5,2))-MONTH(NOW())))</f>
        <v>2</v>
      </c>
      <c r="E548" s="228">
        <f t="shared" ref="E548" si="8463">+SUM($B$1-DATE(H548,G548,F548))/365</f>
        <v>24.805479452054794</v>
      </c>
      <c r="F548" s="136">
        <v>17</v>
      </c>
      <c r="G548" s="136">
        <v>4</v>
      </c>
      <c r="H548" s="136">
        <v>1995</v>
      </c>
      <c r="I548" s="151" t="s">
        <v>662</v>
      </c>
      <c r="J548" s="111" t="s">
        <v>823</v>
      </c>
      <c r="K548" s="106" t="s">
        <v>448</v>
      </c>
      <c r="L548" s="236">
        <v>15</v>
      </c>
      <c r="M548" s="236">
        <f t="shared" ref="M548" si="8464">L548-(R548+T548)</f>
        <v>9</v>
      </c>
      <c r="N548" s="237">
        <f t="shared" ref="N548:N549" si="8465">M548/L548</f>
        <v>0.6</v>
      </c>
      <c r="O548" s="238">
        <f t="shared" ref="O548:O549" si="8466">L548-M548</f>
        <v>6</v>
      </c>
      <c r="P548" s="237">
        <f t="shared" ref="P548:P549" si="8467">O548/L548</f>
        <v>0.4</v>
      </c>
      <c r="Q548" s="237">
        <f t="shared" ref="Q548" si="8468">(L548-T548)/L548</f>
        <v>1</v>
      </c>
      <c r="R548" s="236">
        <f t="shared" ref="R548" si="8469">AC548+AB548+AA548</f>
        <v>6</v>
      </c>
      <c r="S548" s="237">
        <f t="shared" ref="S548:S549" si="8470">R548/L548</f>
        <v>0.4</v>
      </c>
      <c r="T548" s="236">
        <f t="shared" ref="T548" si="8471">V548+W548+X548+Y548+Z548</f>
        <v>0</v>
      </c>
      <c r="U548" s="237">
        <f t="shared" ref="U548:U549" si="8472">T548/L548</f>
        <v>0</v>
      </c>
      <c r="V548" s="236">
        <v>0</v>
      </c>
      <c r="W548" s="236">
        <v>0</v>
      </c>
      <c r="X548" s="236">
        <v>0</v>
      </c>
      <c r="Y548" s="236">
        <v>0</v>
      </c>
      <c r="Z548" s="236">
        <v>0</v>
      </c>
      <c r="AA548" s="236">
        <v>0</v>
      </c>
      <c r="AB548" s="236">
        <v>2</v>
      </c>
      <c r="AC548" s="236">
        <v>4</v>
      </c>
      <c r="AD548" s="236">
        <v>0</v>
      </c>
      <c r="AE548" s="236">
        <v>0</v>
      </c>
      <c r="AF548" s="236">
        <v>0</v>
      </c>
      <c r="AG548" s="236">
        <v>20</v>
      </c>
      <c r="AH548" s="236">
        <f t="shared" si="8318"/>
        <v>20</v>
      </c>
      <c r="AI548" s="237">
        <f t="shared" si="8319"/>
        <v>1</v>
      </c>
      <c r="AJ548" s="238">
        <f t="shared" si="8320"/>
        <v>0</v>
      </c>
      <c r="AK548" s="237">
        <f t="shared" si="8321"/>
        <v>0</v>
      </c>
      <c r="AL548" s="237">
        <f t="shared" si="8322"/>
        <v>1</v>
      </c>
      <c r="AM548" s="236">
        <f t="shared" si="8323"/>
        <v>0</v>
      </c>
      <c r="AN548" s="237">
        <f t="shared" si="8324"/>
        <v>0</v>
      </c>
      <c r="AO548" s="236">
        <f t="shared" si="8325"/>
        <v>0</v>
      </c>
      <c r="AP548" s="237">
        <f t="shared" si="8326"/>
        <v>0</v>
      </c>
      <c r="AQ548" s="236">
        <v>0</v>
      </c>
      <c r="AR548" s="236">
        <v>0</v>
      </c>
      <c r="AS548" s="236">
        <v>0</v>
      </c>
      <c r="AT548" s="236">
        <v>0</v>
      </c>
      <c r="AU548" s="236">
        <v>0</v>
      </c>
      <c r="AV548" s="236">
        <v>0</v>
      </c>
      <c r="AW548" s="236">
        <v>0</v>
      </c>
      <c r="AX548" s="236">
        <v>0</v>
      </c>
      <c r="AY548" s="236">
        <v>0</v>
      </c>
      <c r="AZ548" s="236">
        <v>0</v>
      </c>
      <c r="BA548" s="236">
        <v>0</v>
      </c>
      <c r="BB548" s="236">
        <v>21</v>
      </c>
      <c r="BC548" s="236">
        <f t="shared" si="8327"/>
        <v>20</v>
      </c>
      <c r="BD548" s="237">
        <f t="shared" si="8328"/>
        <v>0.95238095238095233</v>
      </c>
      <c r="BE548" s="238">
        <f t="shared" si="8329"/>
        <v>1</v>
      </c>
      <c r="BF548" s="237">
        <f t="shared" si="8330"/>
        <v>4.7619047619047616E-2</v>
      </c>
      <c r="BG548" s="237">
        <f t="shared" si="8331"/>
        <v>1</v>
      </c>
      <c r="BH548" s="236">
        <f t="shared" si="8332"/>
        <v>1</v>
      </c>
      <c r="BI548" s="237">
        <f t="shared" si="8333"/>
        <v>4.7619047619047616E-2</v>
      </c>
      <c r="BJ548" s="236">
        <f t="shared" si="8334"/>
        <v>0</v>
      </c>
      <c r="BK548" s="237">
        <f t="shared" si="8335"/>
        <v>0</v>
      </c>
      <c r="BL548" s="236">
        <v>0</v>
      </c>
      <c r="BM548" s="236">
        <v>0</v>
      </c>
      <c r="BN548" s="236">
        <v>0</v>
      </c>
      <c r="BO548" s="236">
        <v>0</v>
      </c>
      <c r="BP548" s="236">
        <v>0</v>
      </c>
      <c r="BQ548" s="236">
        <v>0</v>
      </c>
      <c r="BR548" s="236">
        <v>0</v>
      </c>
      <c r="BS548" s="236">
        <v>1</v>
      </c>
      <c r="BT548" s="236">
        <v>0</v>
      </c>
      <c r="BU548" s="236">
        <v>0</v>
      </c>
      <c r="BV548" s="236">
        <v>0</v>
      </c>
      <c r="BW548" s="247">
        <v>21</v>
      </c>
      <c r="BX548" s="236">
        <f t="shared" si="8336"/>
        <v>21</v>
      </c>
      <c r="BY548" s="237">
        <f t="shared" si="8337"/>
        <v>1</v>
      </c>
      <c r="BZ548" s="238">
        <f t="shared" si="8338"/>
        <v>0</v>
      </c>
      <c r="CA548" s="237">
        <f t="shared" si="8339"/>
        <v>0</v>
      </c>
      <c r="CB548" s="237">
        <f t="shared" si="8340"/>
        <v>1</v>
      </c>
      <c r="CC548" s="236">
        <f t="shared" si="8341"/>
        <v>0</v>
      </c>
      <c r="CD548" s="237">
        <f t="shared" si="8342"/>
        <v>0</v>
      </c>
      <c r="CE548" s="236">
        <f t="shared" si="8343"/>
        <v>0</v>
      </c>
      <c r="CF548" s="237">
        <f t="shared" si="8344"/>
        <v>0</v>
      </c>
      <c r="CG548" s="247">
        <v>0</v>
      </c>
      <c r="CH548" s="247">
        <v>0</v>
      </c>
      <c r="CI548" s="247">
        <v>0</v>
      </c>
      <c r="CJ548" s="247">
        <v>0</v>
      </c>
      <c r="CK548" s="247">
        <v>0</v>
      </c>
      <c r="CL548" s="247">
        <v>0</v>
      </c>
      <c r="CM548" s="247">
        <v>0</v>
      </c>
      <c r="CN548" s="247">
        <v>0</v>
      </c>
      <c r="CO548" s="247">
        <v>0</v>
      </c>
      <c r="CP548" s="247">
        <v>0</v>
      </c>
      <c r="CQ548" s="247">
        <v>0</v>
      </c>
      <c r="CR548" s="274">
        <v>15</v>
      </c>
      <c r="CS548" s="247">
        <f t="shared" si="8182"/>
        <v>14</v>
      </c>
      <c r="CT548" s="237">
        <f t="shared" si="8183"/>
        <v>0.93333333333333335</v>
      </c>
      <c r="CU548" s="238">
        <f t="shared" si="8184"/>
        <v>1</v>
      </c>
      <c r="CV548" s="259">
        <f t="shared" si="8185"/>
        <v>6.6666666666666666E-2</v>
      </c>
      <c r="CW548" s="237">
        <f t="shared" si="8186"/>
        <v>1</v>
      </c>
      <c r="CX548" s="247">
        <f t="shared" si="8287"/>
        <v>1</v>
      </c>
      <c r="CY548" s="237">
        <f t="shared" si="8432"/>
        <v>6.6666666666666666E-2</v>
      </c>
      <c r="CZ548" s="247">
        <f t="shared" si="8288"/>
        <v>0</v>
      </c>
      <c r="DA548" s="259">
        <f t="shared" si="8433"/>
        <v>0</v>
      </c>
      <c r="DB548" s="247">
        <v>0</v>
      </c>
      <c r="DC548" s="247">
        <v>0</v>
      </c>
      <c r="DD548" s="247">
        <v>0</v>
      </c>
      <c r="DE548" s="247">
        <v>0</v>
      </c>
      <c r="DF548" s="247">
        <v>0</v>
      </c>
      <c r="DG548" s="247">
        <v>0</v>
      </c>
      <c r="DH548" s="247">
        <v>0</v>
      </c>
      <c r="DI548" s="247">
        <v>1</v>
      </c>
      <c r="DJ548" s="274">
        <v>0</v>
      </c>
      <c r="DK548" s="274">
        <v>0</v>
      </c>
      <c r="DL548" s="274">
        <v>0</v>
      </c>
      <c r="DM548" s="274">
        <v>21</v>
      </c>
      <c r="DN548" s="247">
        <f t="shared" si="8345"/>
        <v>21</v>
      </c>
      <c r="DO548" s="237">
        <f t="shared" si="8346"/>
        <v>1</v>
      </c>
      <c r="DP548" s="238">
        <f t="shared" si="8347"/>
        <v>0</v>
      </c>
      <c r="DQ548" s="259">
        <f t="shared" si="8348"/>
        <v>0</v>
      </c>
      <c r="DR548" s="237">
        <f t="shared" si="8349"/>
        <v>1</v>
      </c>
      <c r="DS548" s="247">
        <f t="shared" si="8350"/>
        <v>0</v>
      </c>
      <c r="DT548" s="237">
        <f t="shared" si="8351"/>
        <v>0</v>
      </c>
      <c r="DU548" s="247">
        <f t="shared" si="8352"/>
        <v>0</v>
      </c>
      <c r="DV548" s="259">
        <f t="shared" si="8353"/>
        <v>0</v>
      </c>
      <c r="DW548" s="247">
        <v>0</v>
      </c>
      <c r="DX548" s="247">
        <v>0</v>
      </c>
      <c r="DY548" s="247">
        <v>0</v>
      </c>
      <c r="DZ548" s="247">
        <v>0</v>
      </c>
      <c r="EA548" s="247">
        <v>0</v>
      </c>
      <c r="EB548" s="247">
        <v>0</v>
      </c>
      <c r="EC548" s="247">
        <v>0</v>
      </c>
      <c r="ED548" s="247">
        <v>0</v>
      </c>
      <c r="EE548" s="274">
        <v>0</v>
      </c>
      <c r="EF548" s="274">
        <v>0</v>
      </c>
      <c r="EG548" s="274">
        <v>0</v>
      </c>
      <c r="EH548" s="274">
        <v>22</v>
      </c>
      <c r="EI548" s="247">
        <f t="shared" si="8354"/>
        <v>22</v>
      </c>
      <c r="EJ548" s="237">
        <f t="shared" si="8355"/>
        <v>1</v>
      </c>
      <c r="EK548" s="238">
        <f t="shared" si="8356"/>
        <v>0</v>
      </c>
      <c r="EL548" s="259">
        <f t="shared" si="8357"/>
        <v>0</v>
      </c>
      <c r="EM548" s="237">
        <f t="shared" si="8358"/>
        <v>1</v>
      </c>
      <c r="EN548" s="247">
        <f t="shared" si="8359"/>
        <v>0</v>
      </c>
      <c r="EO548" s="237">
        <f t="shared" si="8360"/>
        <v>0</v>
      </c>
      <c r="EP548" s="247">
        <f t="shared" si="8361"/>
        <v>0</v>
      </c>
      <c r="EQ548" s="259">
        <f t="shared" si="8362"/>
        <v>0</v>
      </c>
      <c r="ER548" s="247">
        <v>0</v>
      </c>
      <c r="ES548" s="247">
        <v>0</v>
      </c>
      <c r="ET548" s="247">
        <v>0</v>
      </c>
      <c r="EU548" s="247">
        <v>0</v>
      </c>
      <c r="EV548" s="247">
        <v>0</v>
      </c>
      <c r="EW548" s="247">
        <v>0</v>
      </c>
      <c r="EX548" s="247">
        <v>0</v>
      </c>
      <c r="EY548" s="247">
        <v>0</v>
      </c>
      <c r="EZ548" s="274">
        <v>0</v>
      </c>
      <c r="FA548" s="274">
        <v>0</v>
      </c>
      <c r="FB548" s="274">
        <v>0</v>
      </c>
      <c r="FC548" s="274">
        <v>18</v>
      </c>
      <c r="FD548" s="247">
        <f t="shared" si="8363"/>
        <v>18</v>
      </c>
      <c r="FE548" s="237">
        <f t="shared" si="8364"/>
        <v>1</v>
      </c>
      <c r="FF548" s="238">
        <f t="shared" si="8365"/>
        <v>0</v>
      </c>
      <c r="FG548" s="259">
        <f t="shared" si="8366"/>
        <v>0</v>
      </c>
      <c r="FH548" s="237">
        <f t="shared" si="8367"/>
        <v>1</v>
      </c>
      <c r="FI548" s="247">
        <f t="shared" si="8368"/>
        <v>0</v>
      </c>
      <c r="FJ548" s="237">
        <f t="shared" si="8369"/>
        <v>0</v>
      </c>
      <c r="FK548" s="247">
        <f t="shared" si="8370"/>
        <v>0</v>
      </c>
      <c r="FL548" s="259">
        <f t="shared" si="8371"/>
        <v>0</v>
      </c>
      <c r="FM548" s="247">
        <v>0</v>
      </c>
      <c r="FN548" s="247">
        <v>0</v>
      </c>
      <c r="FO548" s="247">
        <v>0</v>
      </c>
      <c r="FP548" s="247">
        <v>0</v>
      </c>
      <c r="FQ548" s="247">
        <v>0</v>
      </c>
      <c r="FR548" s="247">
        <v>0</v>
      </c>
      <c r="FS548" s="247">
        <v>0</v>
      </c>
      <c r="FT548" s="247">
        <v>0</v>
      </c>
      <c r="FU548" s="274">
        <v>0</v>
      </c>
      <c r="FV548" s="274">
        <v>0</v>
      </c>
      <c r="FW548" s="274">
        <v>1</v>
      </c>
      <c r="FX548" s="274">
        <v>22</v>
      </c>
      <c r="FY548" s="247">
        <f t="shared" si="8372"/>
        <v>20</v>
      </c>
      <c r="FZ548" s="237">
        <f t="shared" si="8373"/>
        <v>0.90909090909090906</v>
      </c>
      <c r="GA548" s="238">
        <f t="shared" si="8374"/>
        <v>2</v>
      </c>
      <c r="GB548" s="259">
        <f t="shared" si="8375"/>
        <v>9.0909090909090912E-2</v>
      </c>
      <c r="GC548" s="237">
        <f t="shared" si="8376"/>
        <v>1</v>
      </c>
      <c r="GD548" s="247">
        <f t="shared" si="8377"/>
        <v>2</v>
      </c>
      <c r="GE548" s="237">
        <f t="shared" si="8378"/>
        <v>9.0909090909090912E-2</v>
      </c>
      <c r="GF548" s="247">
        <f t="shared" si="8379"/>
        <v>0</v>
      </c>
      <c r="GG548" s="259">
        <f t="shared" si="8380"/>
        <v>0</v>
      </c>
      <c r="GH548" s="247">
        <v>0</v>
      </c>
      <c r="GI548" s="247">
        <v>0</v>
      </c>
      <c r="GJ548" s="247">
        <v>0</v>
      </c>
      <c r="GK548" s="247">
        <v>0</v>
      </c>
      <c r="GL548" s="247">
        <v>0</v>
      </c>
      <c r="GM548" s="247">
        <v>0</v>
      </c>
      <c r="GN548" s="247">
        <v>0</v>
      </c>
      <c r="GO548" s="247">
        <v>2</v>
      </c>
      <c r="GP548" s="274">
        <v>0</v>
      </c>
      <c r="GQ548" s="274">
        <v>0</v>
      </c>
      <c r="GR548" s="274">
        <v>0</v>
      </c>
      <c r="GS548" s="274">
        <v>19</v>
      </c>
      <c r="GT548" s="247">
        <f t="shared" si="8381"/>
        <v>19</v>
      </c>
      <c r="GU548" s="237">
        <f t="shared" si="8382"/>
        <v>1</v>
      </c>
      <c r="GV548" s="238">
        <f t="shared" si="8383"/>
        <v>0</v>
      </c>
      <c r="GW548" s="259">
        <f t="shared" si="8384"/>
        <v>0</v>
      </c>
      <c r="GX548" s="237">
        <f t="shared" si="8385"/>
        <v>1</v>
      </c>
      <c r="GY548" s="247">
        <f t="shared" si="8386"/>
        <v>0</v>
      </c>
      <c r="GZ548" s="237">
        <f t="shared" si="8387"/>
        <v>0</v>
      </c>
      <c r="HA548" s="247">
        <f t="shared" si="8388"/>
        <v>0</v>
      </c>
      <c r="HB548" s="259">
        <f t="shared" si="8389"/>
        <v>0</v>
      </c>
      <c r="HC548" s="247">
        <v>0</v>
      </c>
      <c r="HD548" s="247">
        <v>0</v>
      </c>
      <c r="HE548" s="247">
        <v>0</v>
      </c>
      <c r="HF548" s="247">
        <v>0</v>
      </c>
      <c r="HG548" s="247">
        <v>0</v>
      </c>
      <c r="HH548" s="247">
        <v>0</v>
      </c>
      <c r="HI548" s="247">
        <v>0</v>
      </c>
      <c r="HJ548" s="247">
        <v>0</v>
      </c>
      <c r="HK548" s="274">
        <v>0</v>
      </c>
      <c r="HL548" s="274">
        <v>0</v>
      </c>
      <c r="HM548" s="274">
        <v>0</v>
      </c>
      <c r="HN548" s="274">
        <v>21</v>
      </c>
      <c r="HO548" s="247">
        <f t="shared" si="8390"/>
        <v>19</v>
      </c>
      <c r="HP548" s="237">
        <f t="shared" si="8391"/>
        <v>0.90476190476190477</v>
      </c>
      <c r="HQ548" s="238">
        <f t="shared" si="8392"/>
        <v>2</v>
      </c>
      <c r="HR548" s="259">
        <f t="shared" si="8393"/>
        <v>9.5238095238095233E-2</v>
      </c>
      <c r="HS548" s="237">
        <f t="shared" si="8394"/>
        <v>0.95238095238095233</v>
      </c>
      <c r="HT548" s="247">
        <f t="shared" si="8395"/>
        <v>1</v>
      </c>
      <c r="HU548" s="237">
        <f t="shared" si="8396"/>
        <v>4.7619047619047616E-2</v>
      </c>
      <c r="HV548" s="247">
        <f t="shared" si="8397"/>
        <v>1</v>
      </c>
      <c r="HW548" s="259">
        <f t="shared" si="8398"/>
        <v>4.7619047619047616E-2</v>
      </c>
      <c r="HX548" s="247">
        <v>0</v>
      </c>
      <c r="HY548" s="247">
        <v>0</v>
      </c>
      <c r="HZ548" s="247">
        <v>1</v>
      </c>
      <c r="IA548" s="247">
        <v>0</v>
      </c>
      <c r="IB548" s="247">
        <v>0</v>
      </c>
      <c r="IC548" s="247">
        <v>0</v>
      </c>
      <c r="ID548" s="247">
        <v>0</v>
      </c>
      <c r="IE548" s="247">
        <v>1</v>
      </c>
      <c r="IF548" s="274">
        <v>0</v>
      </c>
      <c r="IG548" s="274">
        <v>0</v>
      </c>
      <c r="IH548" s="274">
        <v>0</v>
      </c>
      <c r="II548" s="274">
        <v>19</v>
      </c>
      <c r="IJ548" s="247">
        <f t="shared" si="8399"/>
        <v>18</v>
      </c>
      <c r="IK548" s="237">
        <f t="shared" si="8400"/>
        <v>0.94736842105263153</v>
      </c>
      <c r="IL548" s="238">
        <f t="shared" si="8401"/>
        <v>1</v>
      </c>
      <c r="IM548" s="259">
        <f t="shared" si="8402"/>
        <v>5.2631578947368418E-2</v>
      </c>
      <c r="IN548" s="237">
        <f t="shared" si="8403"/>
        <v>1</v>
      </c>
      <c r="IO548" s="247">
        <f t="shared" si="8404"/>
        <v>1</v>
      </c>
      <c r="IP548" s="237">
        <f t="shared" si="8405"/>
        <v>5.2631578947368418E-2</v>
      </c>
      <c r="IQ548" s="247">
        <f t="shared" si="8406"/>
        <v>0</v>
      </c>
      <c r="IR548" s="259">
        <f t="shared" si="8407"/>
        <v>0</v>
      </c>
      <c r="IS548" s="247">
        <v>0</v>
      </c>
      <c r="IT548" s="247">
        <v>0</v>
      </c>
      <c r="IU548" s="247">
        <v>0</v>
      </c>
      <c r="IV548" s="247">
        <v>0</v>
      </c>
      <c r="IW548" s="247">
        <v>0</v>
      </c>
      <c r="IX548" s="247">
        <v>0</v>
      </c>
      <c r="IY548" s="247">
        <v>0</v>
      </c>
      <c r="IZ548" s="247">
        <v>1</v>
      </c>
      <c r="JA548" s="274">
        <v>0</v>
      </c>
      <c r="JB548" s="274">
        <v>0</v>
      </c>
      <c r="JC548" s="274">
        <v>0</v>
      </c>
      <c r="JD548" s="247">
        <f t="shared" si="8408"/>
        <v>234</v>
      </c>
      <c r="JE548" s="247">
        <f t="shared" si="8446"/>
        <v>221</v>
      </c>
      <c r="JF548" s="260">
        <f t="shared" si="8447"/>
        <v>0.94444444444444442</v>
      </c>
      <c r="JG548" s="238">
        <f t="shared" si="8448"/>
        <v>13</v>
      </c>
      <c r="JH548" s="260">
        <f t="shared" si="8449"/>
        <v>5.5555555555555552E-2</v>
      </c>
      <c r="JI548" s="260">
        <f t="shared" si="8450"/>
        <v>0.99572649572649574</v>
      </c>
      <c r="JJ548" s="247">
        <f t="shared" si="8256"/>
        <v>12</v>
      </c>
      <c r="JK548" s="260">
        <f t="shared" si="8257"/>
        <v>5.128205128205128E-2</v>
      </c>
      <c r="JL548" s="247">
        <f t="shared" si="8258"/>
        <v>1</v>
      </c>
      <c r="JM548" s="260">
        <f t="shared" si="8451"/>
        <v>4.2735042735042739E-3</v>
      </c>
      <c r="JN548" s="247">
        <f t="shared" si="8409"/>
        <v>0</v>
      </c>
      <c r="JO548" s="247">
        <f t="shared" si="8410"/>
        <v>0</v>
      </c>
      <c r="JP548" s="247">
        <f t="shared" si="8411"/>
        <v>1</v>
      </c>
      <c r="JQ548" s="247">
        <f t="shared" si="8412"/>
        <v>0</v>
      </c>
      <c r="JR548" s="247">
        <f t="shared" si="8413"/>
        <v>0</v>
      </c>
      <c r="JS548" s="247">
        <f t="shared" si="8414"/>
        <v>0</v>
      </c>
      <c r="JT548" s="247">
        <f t="shared" si="8415"/>
        <v>2</v>
      </c>
      <c r="JU548" s="247">
        <f t="shared" si="8416"/>
        <v>10</v>
      </c>
      <c r="JV548" s="247">
        <f t="shared" si="8417"/>
        <v>0</v>
      </c>
      <c r="JW548" s="247">
        <f t="shared" si="8418"/>
        <v>0</v>
      </c>
      <c r="JX548" s="247">
        <f t="shared" si="8419"/>
        <v>1</v>
      </c>
    </row>
    <row r="549" spans="1:284" ht="15" customHeight="1" thickBot="1">
      <c r="A549" s="326" t="s">
        <v>790</v>
      </c>
      <c r="B549" s="327"/>
      <c r="C549" s="327"/>
      <c r="D549" s="327"/>
      <c r="E549" s="327"/>
      <c r="F549" s="327"/>
      <c r="G549" s="327"/>
      <c r="H549" s="327"/>
      <c r="I549" s="328"/>
      <c r="J549" s="249"/>
      <c r="K549" s="250">
        <v>7</v>
      </c>
      <c r="L549" s="279">
        <f>SUM(L542:L548)</f>
        <v>125</v>
      </c>
      <c r="M549" s="251">
        <f>L549-(R549+T549)</f>
        <v>117</v>
      </c>
      <c r="N549" s="256">
        <f t="shared" si="8465"/>
        <v>0.93600000000000005</v>
      </c>
      <c r="O549" s="253">
        <f t="shared" si="8466"/>
        <v>8</v>
      </c>
      <c r="P549" s="252">
        <f t="shared" si="8467"/>
        <v>6.4000000000000001E-2</v>
      </c>
      <c r="Q549" s="256">
        <f>((L549-T549)/L549)</f>
        <v>0.99199999999999999</v>
      </c>
      <c r="R549" s="251">
        <f>Y549+AB549+AC549</f>
        <v>7</v>
      </c>
      <c r="S549" s="252">
        <f t="shared" si="8470"/>
        <v>5.6000000000000001E-2</v>
      </c>
      <c r="T549" s="251">
        <f>V549+W549+X549+Z549+AA549</f>
        <v>1</v>
      </c>
      <c r="U549" s="252">
        <f t="shared" si="8472"/>
        <v>8.0000000000000002E-3</v>
      </c>
      <c r="V549" s="251">
        <f t="shared" ref="V549:AF549" si="8473">SUM(V542:V548)</f>
        <v>0</v>
      </c>
      <c r="W549" s="251">
        <f t="shared" si="8473"/>
        <v>0</v>
      </c>
      <c r="X549" s="251">
        <f t="shared" si="8473"/>
        <v>1</v>
      </c>
      <c r="Y549" s="251">
        <f t="shared" si="8473"/>
        <v>0</v>
      </c>
      <c r="Z549" s="251">
        <f t="shared" si="8473"/>
        <v>0</v>
      </c>
      <c r="AA549" s="251">
        <f t="shared" si="8473"/>
        <v>0</v>
      </c>
      <c r="AB549" s="251">
        <f t="shared" si="8473"/>
        <v>2</v>
      </c>
      <c r="AC549" s="251">
        <f t="shared" si="8473"/>
        <v>5</v>
      </c>
      <c r="AD549" s="251">
        <f t="shared" si="8473"/>
        <v>2</v>
      </c>
      <c r="AE549" s="251">
        <f t="shared" si="8473"/>
        <v>0</v>
      </c>
      <c r="AF549" s="251">
        <f t="shared" si="8473"/>
        <v>3</v>
      </c>
      <c r="AG549" s="279">
        <f>SUM(AG542:AG548)</f>
        <v>140</v>
      </c>
      <c r="AH549" s="251">
        <f>AG549-(AM549+AO549)</f>
        <v>137</v>
      </c>
      <c r="AI549" s="256">
        <f t="shared" si="8319"/>
        <v>0.97857142857142854</v>
      </c>
      <c r="AJ549" s="253">
        <f t="shared" si="8320"/>
        <v>3</v>
      </c>
      <c r="AK549" s="252">
        <f t="shared" si="8321"/>
        <v>2.1428571428571429E-2</v>
      </c>
      <c r="AL549" s="256">
        <f>((AG549-AO549)/AG549)</f>
        <v>1</v>
      </c>
      <c r="AM549" s="251">
        <f>AT549+AW549+AX549</f>
        <v>3</v>
      </c>
      <c r="AN549" s="252">
        <f t="shared" si="8324"/>
        <v>2.1428571428571429E-2</v>
      </c>
      <c r="AO549" s="251">
        <f>AQ549+AR549+AS549+AU549+AV549</f>
        <v>0</v>
      </c>
      <c r="AP549" s="252">
        <f t="shared" si="8326"/>
        <v>0</v>
      </c>
      <c r="AQ549" s="251">
        <f t="shared" ref="AQ549:BA549" si="8474">SUM(AQ542:AQ548)</f>
        <v>0</v>
      </c>
      <c r="AR549" s="251">
        <f t="shared" si="8474"/>
        <v>0</v>
      </c>
      <c r="AS549" s="251">
        <f t="shared" si="8474"/>
        <v>0</v>
      </c>
      <c r="AT549" s="251">
        <f t="shared" si="8474"/>
        <v>0</v>
      </c>
      <c r="AU549" s="251">
        <f t="shared" si="8474"/>
        <v>0</v>
      </c>
      <c r="AV549" s="251">
        <f t="shared" si="8474"/>
        <v>0</v>
      </c>
      <c r="AW549" s="251">
        <f t="shared" si="8474"/>
        <v>0</v>
      </c>
      <c r="AX549" s="251">
        <f t="shared" si="8474"/>
        <v>3</v>
      </c>
      <c r="AY549" s="251">
        <f t="shared" si="8474"/>
        <v>3</v>
      </c>
      <c r="AZ549" s="251">
        <f t="shared" si="8474"/>
        <v>2</v>
      </c>
      <c r="BA549" s="251">
        <f t="shared" si="8474"/>
        <v>0</v>
      </c>
      <c r="BB549" s="279">
        <f>SUM(BB542:BB548)</f>
        <v>147</v>
      </c>
      <c r="BC549" s="251">
        <f>BB549-(BH549+BJ549)</f>
        <v>137</v>
      </c>
      <c r="BD549" s="256">
        <f t="shared" si="8328"/>
        <v>0.93197278911564629</v>
      </c>
      <c r="BE549" s="253">
        <f t="shared" si="8329"/>
        <v>10</v>
      </c>
      <c r="BF549" s="252">
        <f t="shared" si="8330"/>
        <v>6.8027210884353748E-2</v>
      </c>
      <c r="BG549" s="256">
        <f>((BB549-BJ549)/BB549)</f>
        <v>1</v>
      </c>
      <c r="BH549" s="251">
        <f>BO549+BR549+BS549</f>
        <v>10</v>
      </c>
      <c r="BI549" s="252">
        <f t="shared" si="8333"/>
        <v>6.8027210884353748E-2</v>
      </c>
      <c r="BJ549" s="251">
        <f>BL549+BM549+BN549+BP549+BQ549</f>
        <v>0</v>
      </c>
      <c r="BK549" s="252">
        <f t="shared" si="8335"/>
        <v>0</v>
      </c>
      <c r="BL549" s="251">
        <f t="shared" ref="BL549:BV549" si="8475">SUM(BL542:BL548)</f>
        <v>0</v>
      </c>
      <c r="BM549" s="251">
        <f t="shared" si="8475"/>
        <v>0</v>
      </c>
      <c r="BN549" s="251">
        <f t="shared" si="8475"/>
        <v>0</v>
      </c>
      <c r="BO549" s="251">
        <f t="shared" si="8475"/>
        <v>0</v>
      </c>
      <c r="BP549" s="251">
        <f t="shared" si="8475"/>
        <v>0</v>
      </c>
      <c r="BQ549" s="251">
        <f t="shared" si="8475"/>
        <v>0</v>
      </c>
      <c r="BR549" s="251">
        <f t="shared" si="8475"/>
        <v>0</v>
      </c>
      <c r="BS549" s="251">
        <f t="shared" si="8475"/>
        <v>10</v>
      </c>
      <c r="BT549" s="251">
        <f t="shared" si="8475"/>
        <v>0</v>
      </c>
      <c r="BU549" s="251">
        <f t="shared" si="8475"/>
        <v>1</v>
      </c>
      <c r="BV549" s="251">
        <f t="shared" si="8475"/>
        <v>3</v>
      </c>
      <c r="BW549" s="279">
        <f>SUM(BW542:BW548)</f>
        <v>147</v>
      </c>
      <c r="BX549" s="251">
        <f>BW549-(CC549+CE549)</f>
        <v>146</v>
      </c>
      <c r="BY549" s="256">
        <f t="shared" si="8337"/>
        <v>0.99319727891156462</v>
      </c>
      <c r="BZ549" s="253">
        <f t="shared" si="8338"/>
        <v>1</v>
      </c>
      <c r="CA549" s="252">
        <f t="shared" si="8339"/>
        <v>6.8027210884353739E-3</v>
      </c>
      <c r="CB549" s="256">
        <f>((BW549-CE549)/BW549)</f>
        <v>0.99319727891156462</v>
      </c>
      <c r="CC549" s="251">
        <f>CJ549+CM549+CN549</f>
        <v>0</v>
      </c>
      <c r="CD549" s="252">
        <f t="shared" si="8342"/>
        <v>0</v>
      </c>
      <c r="CE549" s="251">
        <f>CG549+CH549+CI549+CK549+CL549</f>
        <v>1</v>
      </c>
      <c r="CF549" s="252">
        <f t="shared" si="8344"/>
        <v>6.8027210884353739E-3</v>
      </c>
      <c r="CG549" s="251">
        <f t="shared" ref="CG549:CQ549" si="8476">SUM(CG542:CG548)</f>
        <v>0</v>
      </c>
      <c r="CH549" s="251">
        <f t="shared" si="8476"/>
        <v>0</v>
      </c>
      <c r="CI549" s="251">
        <f t="shared" si="8476"/>
        <v>1</v>
      </c>
      <c r="CJ549" s="251">
        <f t="shared" si="8476"/>
        <v>0</v>
      </c>
      <c r="CK549" s="251">
        <f t="shared" si="8476"/>
        <v>0</v>
      </c>
      <c r="CL549" s="251">
        <f t="shared" si="8476"/>
        <v>0</v>
      </c>
      <c r="CM549" s="251">
        <f t="shared" si="8476"/>
        <v>0</v>
      </c>
      <c r="CN549" s="251">
        <f t="shared" si="8476"/>
        <v>0</v>
      </c>
      <c r="CO549" s="251">
        <f t="shared" si="8476"/>
        <v>1</v>
      </c>
      <c r="CP549" s="251">
        <f t="shared" si="8476"/>
        <v>1</v>
      </c>
      <c r="CQ549" s="251">
        <f t="shared" si="8476"/>
        <v>0</v>
      </c>
      <c r="CR549" s="279">
        <f>SUM(CR542:CR548)</f>
        <v>105</v>
      </c>
      <c r="CS549" s="251">
        <f>CR549-(CX549+CZ549)</f>
        <v>102</v>
      </c>
      <c r="CT549" s="256">
        <f t="shared" si="8183"/>
        <v>0.97142857142857142</v>
      </c>
      <c r="CU549" s="253">
        <f t="shared" si="8184"/>
        <v>3</v>
      </c>
      <c r="CV549" s="252">
        <f t="shared" si="8185"/>
        <v>2.8571428571428571E-2</v>
      </c>
      <c r="CW549" s="256">
        <f>((CR549-CZ549)/CR549)</f>
        <v>1</v>
      </c>
      <c r="CX549" s="251">
        <f>DE549+DH549+DI549</f>
        <v>3</v>
      </c>
      <c r="CY549" s="252">
        <f t="shared" si="8432"/>
        <v>2.8571428571428571E-2</v>
      </c>
      <c r="CZ549" s="251">
        <f>DB549+DC549+DD549+DF549+DG549</f>
        <v>0</v>
      </c>
      <c r="DA549" s="252">
        <f t="shared" si="8433"/>
        <v>0</v>
      </c>
      <c r="DB549" s="251">
        <f t="shared" ref="DB549:DL549" si="8477">SUM(DB542:DB548)</f>
        <v>0</v>
      </c>
      <c r="DC549" s="251">
        <f t="shared" si="8477"/>
        <v>0</v>
      </c>
      <c r="DD549" s="251">
        <f t="shared" si="8477"/>
        <v>0</v>
      </c>
      <c r="DE549" s="251">
        <f t="shared" si="8477"/>
        <v>0</v>
      </c>
      <c r="DF549" s="251">
        <f t="shared" si="8477"/>
        <v>0</v>
      </c>
      <c r="DG549" s="251">
        <f t="shared" si="8477"/>
        <v>0</v>
      </c>
      <c r="DH549" s="251">
        <f t="shared" si="8477"/>
        <v>2</v>
      </c>
      <c r="DI549" s="251">
        <f t="shared" si="8477"/>
        <v>1</v>
      </c>
      <c r="DJ549" s="251">
        <f t="shared" si="8477"/>
        <v>2</v>
      </c>
      <c r="DK549" s="251">
        <f t="shared" si="8477"/>
        <v>0</v>
      </c>
      <c r="DL549" s="251">
        <f t="shared" si="8477"/>
        <v>0</v>
      </c>
      <c r="DM549" s="279">
        <f>SUM(DM542:DM548)</f>
        <v>147</v>
      </c>
      <c r="DN549" s="251">
        <f>DM549-(DS549+DU549)</f>
        <v>142</v>
      </c>
      <c r="DO549" s="256">
        <f t="shared" si="8346"/>
        <v>0.96598639455782309</v>
      </c>
      <c r="DP549" s="253">
        <f t="shared" si="8347"/>
        <v>5</v>
      </c>
      <c r="DQ549" s="252">
        <f t="shared" si="8348"/>
        <v>3.4013605442176874E-2</v>
      </c>
      <c r="DR549" s="256">
        <f>((DM549-DU549)/DM549)</f>
        <v>0.98639455782312924</v>
      </c>
      <c r="DS549" s="251">
        <f>DZ549+EC549+ED549</f>
        <v>3</v>
      </c>
      <c r="DT549" s="252">
        <f t="shared" si="8351"/>
        <v>2.0408163265306121E-2</v>
      </c>
      <c r="DU549" s="251">
        <f>DW549+DX549+DY549+EA549+EB549</f>
        <v>2</v>
      </c>
      <c r="DV549" s="252">
        <f t="shared" si="8353"/>
        <v>1.3605442176870748E-2</v>
      </c>
      <c r="DW549" s="251">
        <f t="shared" ref="DW549:EG549" si="8478">SUM(DW542:DW548)</f>
        <v>0</v>
      </c>
      <c r="DX549" s="251">
        <f t="shared" si="8478"/>
        <v>0</v>
      </c>
      <c r="DY549" s="251">
        <f t="shared" si="8478"/>
        <v>2</v>
      </c>
      <c r="DZ549" s="251">
        <f t="shared" si="8478"/>
        <v>0</v>
      </c>
      <c r="EA549" s="251">
        <f t="shared" si="8478"/>
        <v>0</v>
      </c>
      <c r="EB549" s="251">
        <f t="shared" si="8478"/>
        <v>0</v>
      </c>
      <c r="EC549" s="251">
        <f t="shared" si="8478"/>
        <v>3</v>
      </c>
      <c r="ED549" s="251">
        <f t="shared" si="8478"/>
        <v>0</v>
      </c>
      <c r="EE549" s="251">
        <f t="shared" si="8478"/>
        <v>3</v>
      </c>
      <c r="EF549" s="251">
        <f t="shared" si="8478"/>
        <v>1</v>
      </c>
      <c r="EG549" s="251">
        <f t="shared" si="8478"/>
        <v>0</v>
      </c>
      <c r="EH549" s="279">
        <f>SUM(EH542:EH548)</f>
        <v>154</v>
      </c>
      <c r="EI549" s="251">
        <f>EH549-(EN549+EP549)</f>
        <v>150</v>
      </c>
      <c r="EJ549" s="256">
        <f t="shared" si="8355"/>
        <v>0.97402597402597402</v>
      </c>
      <c r="EK549" s="253">
        <f t="shared" si="8356"/>
        <v>4</v>
      </c>
      <c r="EL549" s="252">
        <f t="shared" si="8357"/>
        <v>2.5974025974025976E-2</v>
      </c>
      <c r="EM549" s="256">
        <f>((EH549-EP549)/EH549)</f>
        <v>0.99350649350649356</v>
      </c>
      <c r="EN549" s="251">
        <f>EU549+EX549+EY549</f>
        <v>3</v>
      </c>
      <c r="EO549" s="252">
        <f t="shared" si="8360"/>
        <v>1.948051948051948E-2</v>
      </c>
      <c r="EP549" s="251">
        <f>ER549+ES549+ET549+EV549+EW549</f>
        <v>1</v>
      </c>
      <c r="EQ549" s="252">
        <f t="shared" si="8362"/>
        <v>6.4935064935064939E-3</v>
      </c>
      <c r="ER549" s="251">
        <f t="shared" ref="ER549:FB549" si="8479">SUM(ER542:ER548)</f>
        <v>0</v>
      </c>
      <c r="ES549" s="251">
        <f t="shared" si="8479"/>
        <v>0</v>
      </c>
      <c r="ET549" s="251">
        <f t="shared" si="8479"/>
        <v>1</v>
      </c>
      <c r="EU549" s="251">
        <f t="shared" si="8479"/>
        <v>0</v>
      </c>
      <c r="EV549" s="251">
        <f t="shared" si="8479"/>
        <v>0</v>
      </c>
      <c r="EW549" s="251">
        <f t="shared" si="8479"/>
        <v>0</v>
      </c>
      <c r="EX549" s="251">
        <f t="shared" si="8479"/>
        <v>0</v>
      </c>
      <c r="EY549" s="251">
        <f t="shared" si="8479"/>
        <v>3</v>
      </c>
      <c r="EZ549" s="251">
        <f t="shared" si="8479"/>
        <v>0</v>
      </c>
      <c r="FA549" s="251">
        <f t="shared" si="8479"/>
        <v>1</v>
      </c>
      <c r="FB549" s="251">
        <f t="shared" si="8479"/>
        <v>1</v>
      </c>
      <c r="FC549" s="279">
        <f>SUM(FC542:FC548)</f>
        <v>126</v>
      </c>
      <c r="FD549" s="251">
        <f>FC549-(FI549+FK549)</f>
        <v>123</v>
      </c>
      <c r="FE549" s="256">
        <f t="shared" si="8364"/>
        <v>0.97619047619047616</v>
      </c>
      <c r="FF549" s="253">
        <f t="shared" si="8365"/>
        <v>3</v>
      </c>
      <c r="FG549" s="252">
        <f t="shared" si="8366"/>
        <v>2.3809523809523808E-2</v>
      </c>
      <c r="FH549" s="256">
        <f>((FC549-FK549)/FC549)</f>
        <v>1</v>
      </c>
      <c r="FI549" s="251">
        <f>FP549+FS549+FT549</f>
        <v>3</v>
      </c>
      <c r="FJ549" s="252">
        <f t="shared" si="8369"/>
        <v>2.3809523809523808E-2</v>
      </c>
      <c r="FK549" s="251">
        <f>FM549+FN549+FO549+FQ549+FR549</f>
        <v>0</v>
      </c>
      <c r="FL549" s="252">
        <f t="shared" si="8371"/>
        <v>0</v>
      </c>
      <c r="FM549" s="251">
        <f t="shared" ref="FM549:FW549" si="8480">SUM(FM542:FM548)</f>
        <v>0</v>
      </c>
      <c r="FN549" s="251">
        <f t="shared" si="8480"/>
        <v>0</v>
      </c>
      <c r="FO549" s="251">
        <f t="shared" si="8480"/>
        <v>0</v>
      </c>
      <c r="FP549" s="251">
        <f t="shared" si="8480"/>
        <v>0</v>
      </c>
      <c r="FQ549" s="251">
        <f t="shared" si="8480"/>
        <v>0</v>
      </c>
      <c r="FR549" s="251">
        <f t="shared" si="8480"/>
        <v>0</v>
      </c>
      <c r="FS549" s="251">
        <f t="shared" si="8480"/>
        <v>0</v>
      </c>
      <c r="FT549" s="251">
        <f t="shared" si="8480"/>
        <v>3</v>
      </c>
      <c r="FU549" s="251">
        <f t="shared" si="8480"/>
        <v>1</v>
      </c>
      <c r="FV549" s="251">
        <f t="shared" si="8480"/>
        <v>1</v>
      </c>
      <c r="FW549" s="251">
        <f t="shared" si="8480"/>
        <v>3</v>
      </c>
      <c r="FX549" s="279">
        <f>SUM(FX542:FX548)</f>
        <v>154</v>
      </c>
      <c r="FY549" s="251">
        <f>FX549-(GD549+GF549)</f>
        <v>142</v>
      </c>
      <c r="FZ549" s="256">
        <f t="shared" si="8373"/>
        <v>0.92207792207792205</v>
      </c>
      <c r="GA549" s="253">
        <f t="shared" si="8374"/>
        <v>12</v>
      </c>
      <c r="GB549" s="252">
        <f t="shared" si="8375"/>
        <v>7.792207792207792E-2</v>
      </c>
      <c r="GC549" s="256">
        <f>((FX549-GF549)/FX549)</f>
        <v>0.96103896103896103</v>
      </c>
      <c r="GD549" s="251">
        <f>GK549+GN549+GO549</f>
        <v>6</v>
      </c>
      <c r="GE549" s="252">
        <f t="shared" si="8378"/>
        <v>3.896103896103896E-2</v>
      </c>
      <c r="GF549" s="251">
        <f>GH549+GI549+GJ549+GL549+GM549</f>
        <v>6</v>
      </c>
      <c r="GG549" s="252">
        <f t="shared" si="8380"/>
        <v>3.896103896103896E-2</v>
      </c>
      <c r="GH549" s="251">
        <f t="shared" ref="GH549:GR549" si="8481">SUM(GH542:GH548)</f>
        <v>0</v>
      </c>
      <c r="GI549" s="251">
        <f t="shared" si="8481"/>
        <v>0</v>
      </c>
      <c r="GJ549" s="251">
        <f t="shared" si="8481"/>
        <v>6</v>
      </c>
      <c r="GK549" s="251">
        <f t="shared" si="8481"/>
        <v>0</v>
      </c>
      <c r="GL549" s="251">
        <f t="shared" si="8481"/>
        <v>0</v>
      </c>
      <c r="GM549" s="251">
        <f t="shared" si="8481"/>
        <v>0</v>
      </c>
      <c r="GN549" s="251">
        <f t="shared" si="8481"/>
        <v>0</v>
      </c>
      <c r="GO549" s="251">
        <f t="shared" si="8481"/>
        <v>6</v>
      </c>
      <c r="GP549" s="251">
        <f t="shared" si="8481"/>
        <v>2</v>
      </c>
      <c r="GQ549" s="251">
        <f t="shared" si="8481"/>
        <v>4</v>
      </c>
      <c r="GR549" s="251">
        <f t="shared" si="8481"/>
        <v>2</v>
      </c>
      <c r="GS549" s="279">
        <f>SUM(GS542:GS548)</f>
        <v>133</v>
      </c>
      <c r="GT549" s="251">
        <f>GS549-(GY549+HA549)</f>
        <v>128</v>
      </c>
      <c r="GU549" s="256">
        <f t="shared" si="8382"/>
        <v>0.96240601503759393</v>
      </c>
      <c r="GV549" s="253">
        <f t="shared" si="8383"/>
        <v>5</v>
      </c>
      <c r="GW549" s="252">
        <f t="shared" si="8384"/>
        <v>3.7593984962406013E-2</v>
      </c>
      <c r="GX549" s="256">
        <f>((GS549-HA549)/GS549)</f>
        <v>0.99248120300751874</v>
      </c>
      <c r="GY549" s="251">
        <f>HF549+HI549+HJ549</f>
        <v>4</v>
      </c>
      <c r="GZ549" s="252">
        <f t="shared" si="8387"/>
        <v>3.007518796992481E-2</v>
      </c>
      <c r="HA549" s="251">
        <f>HC549+HD549+HE549+HG549+HH549</f>
        <v>1</v>
      </c>
      <c r="HB549" s="252">
        <f t="shared" si="8389"/>
        <v>7.5187969924812026E-3</v>
      </c>
      <c r="HC549" s="251">
        <f t="shared" ref="HC549:HM549" si="8482">SUM(HC542:HC548)</f>
        <v>0</v>
      </c>
      <c r="HD549" s="251">
        <f t="shared" si="8482"/>
        <v>0</v>
      </c>
      <c r="HE549" s="251">
        <f t="shared" si="8482"/>
        <v>1</v>
      </c>
      <c r="HF549" s="251">
        <f t="shared" si="8482"/>
        <v>0</v>
      </c>
      <c r="HG549" s="251">
        <f t="shared" si="8482"/>
        <v>0</v>
      </c>
      <c r="HH549" s="251">
        <f t="shared" si="8482"/>
        <v>0</v>
      </c>
      <c r="HI549" s="251">
        <f t="shared" si="8482"/>
        <v>0</v>
      </c>
      <c r="HJ549" s="251">
        <f t="shared" si="8482"/>
        <v>4</v>
      </c>
      <c r="HK549" s="251">
        <f t="shared" si="8482"/>
        <v>4</v>
      </c>
      <c r="HL549" s="251">
        <f t="shared" si="8482"/>
        <v>0</v>
      </c>
      <c r="HM549" s="251">
        <f t="shared" si="8482"/>
        <v>0</v>
      </c>
      <c r="HN549" s="279">
        <f>SUM(HN542:HN548)</f>
        <v>147</v>
      </c>
      <c r="HO549" s="251">
        <f>HN549-(HT549+HV549)</f>
        <v>140</v>
      </c>
      <c r="HP549" s="256">
        <f t="shared" si="8391"/>
        <v>0.95238095238095233</v>
      </c>
      <c r="HQ549" s="253">
        <f t="shared" si="8392"/>
        <v>7</v>
      </c>
      <c r="HR549" s="252">
        <f t="shared" si="8393"/>
        <v>4.7619047619047616E-2</v>
      </c>
      <c r="HS549" s="256">
        <f>((HN549-HV549)/HN549)</f>
        <v>0.98639455782312924</v>
      </c>
      <c r="HT549" s="251">
        <f>IA549+ID549+IE549</f>
        <v>5</v>
      </c>
      <c r="HU549" s="252">
        <f t="shared" si="8396"/>
        <v>3.4013605442176874E-2</v>
      </c>
      <c r="HV549" s="251">
        <f>HX549+HY549+HZ549+IB549+IC549</f>
        <v>2</v>
      </c>
      <c r="HW549" s="252">
        <f t="shared" si="8398"/>
        <v>1.3605442176870748E-2</v>
      </c>
      <c r="HX549" s="251">
        <f t="shared" ref="HX549:IH549" si="8483">SUM(HX542:HX548)</f>
        <v>0</v>
      </c>
      <c r="HY549" s="251">
        <f t="shared" si="8483"/>
        <v>0</v>
      </c>
      <c r="HZ549" s="251">
        <f t="shared" si="8483"/>
        <v>2</v>
      </c>
      <c r="IA549" s="251">
        <f t="shared" si="8483"/>
        <v>0</v>
      </c>
      <c r="IB549" s="251">
        <f t="shared" si="8483"/>
        <v>0</v>
      </c>
      <c r="IC549" s="251">
        <f t="shared" si="8483"/>
        <v>0</v>
      </c>
      <c r="ID549" s="251">
        <f t="shared" si="8483"/>
        <v>0</v>
      </c>
      <c r="IE549" s="251">
        <f t="shared" si="8483"/>
        <v>5</v>
      </c>
      <c r="IF549" s="251">
        <f t="shared" si="8483"/>
        <v>4</v>
      </c>
      <c r="IG549" s="251">
        <f t="shared" si="8483"/>
        <v>3</v>
      </c>
      <c r="IH549" s="251">
        <f t="shared" si="8483"/>
        <v>0</v>
      </c>
      <c r="II549" s="279">
        <f>SUM(II542:II548)</f>
        <v>133</v>
      </c>
      <c r="IJ549" s="251">
        <f>II549-(IO549+IQ549)</f>
        <v>122</v>
      </c>
      <c r="IK549" s="256">
        <f t="shared" si="8400"/>
        <v>0.91729323308270672</v>
      </c>
      <c r="IL549" s="253">
        <f t="shared" si="8401"/>
        <v>11</v>
      </c>
      <c r="IM549" s="252">
        <f t="shared" si="8402"/>
        <v>8.2706766917293228E-2</v>
      </c>
      <c r="IN549" s="256">
        <f>((II549-IQ549)/II549)</f>
        <v>0.98496240601503759</v>
      </c>
      <c r="IO549" s="251">
        <f>IV549+IY549+IZ549</f>
        <v>9</v>
      </c>
      <c r="IP549" s="252">
        <f t="shared" si="8405"/>
        <v>6.7669172932330823E-2</v>
      </c>
      <c r="IQ549" s="251">
        <f>IS549+IT549+IU549+IW549+IX549</f>
        <v>2</v>
      </c>
      <c r="IR549" s="252">
        <f t="shared" si="8407"/>
        <v>1.5037593984962405E-2</v>
      </c>
      <c r="IS549" s="251">
        <f t="shared" ref="IS549:JC549" si="8484">SUM(IS542:IS548)</f>
        <v>0</v>
      </c>
      <c r="IT549" s="251">
        <f t="shared" si="8484"/>
        <v>0</v>
      </c>
      <c r="IU549" s="251">
        <f t="shared" si="8484"/>
        <v>2</v>
      </c>
      <c r="IV549" s="251">
        <f t="shared" si="8484"/>
        <v>0</v>
      </c>
      <c r="IW549" s="251">
        <f t="shared" si="8484"/>
        <v>0</v>
      </c>
      <c r="IX549" s="251">
        <f t="shared" si="8484"/>
        <v>0</v>
      </c>
      <c r="IY549" s="251">
        <f t="shared" si="8484"/>
        <v>3</v>
      </c>
      <c r="IZ549" s="251">
        <f t="shared" si="8484"/>
        <v>6</v>
      </c>
      <c r="JA549" s="251">
        <f t="shared" si="8484"/>
        <v>3</v>
      </c>
      <c r="JB549" s="251">
        <f t="shared" si="8484"/>
        <v>4</v>
      </c>
      <c r="JC549" s="251">
        <f t="shared" si="8484"/>
        <v>2</v>
      </c>
      <c r="JD549" s="279">
        <f>SUM(JD542:JD548)</f>
        <v>1658</v>
      </c>
      <c r="JE549" s="251">
        <f>JD549-(JJ549+JL549)</f>
        <v>1586</v>
      </c>
      <c r="JF549" s="256">
        <f t="shared" si="8447"/>
        <v>0.95657418576598308</v>
      </c>
      <c r="JG549" s="253">
        <f t="shared" si="8448"/>
        <v>72</v>
      </c>
      <c r="JH549" s="252">
        <f t="shared" si="8449"/>
        <v>4.3425814234016889E-2</v>
      </c>
      <c r="JI549" s="256">
        <f>((JD549-JL549)/JD549)</f>
        <v>0.99034981905910735</v>
      </c>
      <c r="JJ549" s="251">
        <f>JQ549+JT549+JU549</f>
        <v>56</v>
      </c>
      <c r="JK549" s="252">
        <f t="shared" si="8257"/>
        <v>3.3775633293124246E-2</v>
      </c>
      <c r="JL549" s="251">
        <f>JN549+JO549+JP549+JR549+JS549</f>
        <v>16</v>
      </c>
      <c r="JM549" s="252">
        <f t="shared" si="8451"/>
        <v>9.6501809408926411E-3</v>
      </c>
      <c r="JN549" s="251">
        <f t="shared" ref="JN549:JX549" si="8485">SUM(JN542:JN548)</f>
        <v>0</v>
      </c>
      <c r="JO549" s="251">
        <f t="shared" si="8485"/>
        <v>0</v>
      </c>
      <c r="JP549" s="251">
        <f t="shared" si="8485"/>
        <v>16</v>
      </c>
      <c r="JQ549" s="251">
        <f t="shared" si="8485"/>
        <v>0</v>
      </c>
      <c r="JR549" s="251">
        <f t="shared" si="8485"/>
        <v>0</v>
      </c>
      <c r="JS549" s="251">
        <f t="shared" si="8485"/>
        <v>0</v>
      </c>
      <c r="JT549" s="251">
        <f t="shared" si="8485"/>
        <v>10</v>
      </c>
      <c r="JU549" s="251">
        <f t="shared" si="8485"/>
        <v>46</v>
      </c>
      <c r="JV549" s="251">
        <f t="shared" si="8485"/>
        <v>25</v>
      </c>
      <c r="JW549" s="251">
        <f t="shared" si="8485"/>
        <v>18</v>
      </c>
      <c r="JX549" s="251">
        <f t="shared" si="8485"/>
        <v>14</v>
      </c>
    </row>
    <row r="550" spans="1:284" ht="15" customHeight="1" thickBot="1">
      <c r="A550" s="329"/>
      <c r="B550" s="330"/>
      <c r="C550" s="330"/>
      <c r="D550" s="330"/>
      <c r="E550" s="330"/>
      <c r="F550" s="330"/>
      <c r="G550" s="330"/>
      <c r="H550" s="330"/>
      <c r="I550" s="331"/>
      <c r="J550" s="249"/>
      <c r="K550" s="254"/>
      <c r="L550" s="248"/>
      <c r="M550" s="251"/>
      <c r="N550" s="252"/>
      <c r="O550" s="253"/>
      <c r="P550" s="252"/>
      <c r="Q550" s="252"/>
      <c r="R550" s="251"/>
      <c r="S550" s="252"/>
      <c r="T550" s="251"/>
      <c r="U550" s="252"/>
      <c r="V550" s="255">
        <f>V549/L549</f>
        <v>0</v>
      </c>
      <c r="W550" s="255">
        <f>W549/L549</f>
        <v>0</v>
      </c>
      <c r="X550" s="255">
        <f>X549/L549</f>
        <v>8.0000000000000002E-3</v>
      </c>
      <c r="Y550" s="255">
        <f>Y549/L549</f>
        <v>0</v>
      </c>
      <c r="Z550" s="255">
        <f>Z549/L549</f>
        <v>0</v>
      </c>
      <c r="AA550" s="255">
        <f>AA549/L549</f>
        <v>0</v>
      </c>
      <c r="AB550" s="255">
        <f>AB549/L549</f>
        <v>1.6E-2</v>
      </c>
      <c r="AC550" s="255">
        <f>AC549/L549</f>
        <v>0.04</v>
      </c>
      <c r="AD550" s="255">
        <f>AD549/L549</f>
        <v>1.6E-2</v>
      </c>
      <c r="AE550" s="255">
        <f>AE549/L549</f>
        <v>0</v>
      </c>
      <c r="AF550" s="255">
        <f>AF549/L549</f>
        <v>2.4E-2</v>
      </c>
      <c r="AG550" s="248"/>
      <c r="AH550" s="251"/>
      <c r="AI550" s="252"/>
      <c r="AJ550" s="253"/>
      <c r="AK550" s="252"/>
      <c r="AL550" s="252"/>
      <c r="AM550" s="251"/>
      <c r="AN550" s="252"/>
      <c r="AO550" s="251"/>
      <c r="AP550" s="252"/>
      <c r="AQ550" s="255">
        <f>AQ549/AG549</f>
        <v>0</v>
      </c>
      <c r="AR550" s="255">
        <f>AR549/AG549</f>
        <v>0</v>
      </c>
      <c r="AS550" s="255">
        <f>AS549/AG549</f>
        <v>0</v>
      </c>
      <c r="AT550" s="255">
        <f>AT549/AG549</f>
        <v>0</v>
      </c>
      <c r="AU550" s="255">
        <f>AU549/AG549</f>
        <v>0</v>
      </c>
      <c r="AV550" s="255">
        <f>AV549/AG549</f>
        <v>0</v>
      </c>
      <c r="AW550" s="255">
        <f>AW549/AG549</f>
        <v>0</v>
      </c>
      <c r="AX550" s="255">
        <f>AX549/AG549</f>
        <v>2.1428571428571429E-2</v>
      </c>
      <c r="AY550" s="255">
        <f>AY549/AG549</f>
        <v>2.1428571428571429E-2</v>
      </c>
      <c r="AZ550" s="255">
        <f>AZ549/AG549</f>
        <v>1.4285714285714285E-2</v>
      </c>
      <c r="BA550" s="255">
        <f>BA549/AG549</f>
        <v>0</v>
      </c>
      <c r="BB550" s="248"/>
      <c r="BC550" s="251"/>
      <c r="BD550" s="252"/>
      <c r="BE550" s="253"/>
      <c r="BF550" s="252"/>
      <c r="BG550" s="252"/>
      <c r="BH550" s="251"/>
      <c r="BI550" s="252"/>
      <c r="BJ550" s="251"/>
      <c r="BK550" s="252"/>
      <c r="BL550" s="255">
        <f>BL549/BB549</f>
        <v>0</v>
      </c>
      <c r="BM550" s="255">
        <f>BM549/BB549</f>
        <v>0</v>
      </c>
      <c r="BN550" s="255">
        <f>BN549/BB549</f>
        <v>0</v>
      </c>
      <c r="BO550" s="255">
        <f>BO549/BB549</f>
        <v>0</v>
      </c>
      <c r="BP550" s="255">
        <f>BP549/BB549</f>
        <v>0</v>
      </c>
      <c r="BQ550" s="255">
        <f>BQ549/BB549</f>
        <v>0</v>
      </c>
      <c r="BR550" s="255">
        <f>BR549/BB549</f>
        <v>0</v>
      </c>
      <c r="BS550" s="255">
        <f>BS549/BB549</f>
        <v>6.8027210884353748E-2</v>
      </c>
      <c r="BT550" s="255">
        <f>BT549/BB549</f>
        <v>0</v>
      </c>
      <c r="BU550" s="255">
        <f>BU549/BB549</f>
        <v>6.8027210884353739E-3</v>
      </c>
      <c r="BV550" s="255">
        <f>BV549/BB549</f>
        <v>2.0408163265306121E-2</v>
      </c>
      <c r="BW550" s="248"/>
      <c r="BX550" s="251"/>
      <c r="BY550" s="252"/>
      <c r="BZ550" s="253"/>
      <c r="CA550" s="252"/>
      <c r="CB550" s="252"/>
      <c r="CC550" s="251"/>
      <c r="CD550" s="252"/>
      <c r="CE550" s="251"/>
      <c r="CF550" s="252"/>
      <c r="CG550" s="255">
        <f>CG549/BW549</f>
        <v>0</v>
      </c>
      <c r="CH550" s="255">
        <f>CH549/BW549</f>
        <v>0</v>
      </c>
      <c r="CI550" s="255">
        <f>CI549/BW549</f>
        <v>6.8027210884353739E-3</v>
      </c>
      <c r="CJ550" s="255">
        <f>CJ549/BW549</f>
        <v>0</v>
      </c>
      <c r="CK550" s="255">
        <f>CK549/BW549</f>
        <v>0</v>
      </c>
      <c r="CL550" s="255">
        <f>CL549/BW549</f>
        <v>0</v>
      </c>
      <c r="CM550" s="255">
        <f>CM549/BW549</f>
        <v>0</v>
      </c>
      <c r="CN550" s="255">
        <f>CN549/BW549</f>
        <v>0</v>
      </c>
      <c r="CO550" s="255">
        <f>CO549/BW549</f>
        <v>6.8027210884353739E-3</v>
      </c>
      <c r="CP550" s="255">
        <f>CP549/BW549</f>
        <v>6.8027210884353739E-3</v>
      </c>
      <c r="CQ550" s="255">
        <f>CQ549/BW549</f>
        <v>0</v>
      </c>
      <c r="CR550" s="248"/>
      <c r="CS550" s="251"/>
      <c r="CT550" s="252"/>
      <c r="CU550" s="253"/>
      <c r="CV550" s="252"/>
      <c r="CW550" s="252"/>
      <c r="CX550" s="251"/>
      <c r="CY550" s="252"/>
      <c r="CZ550" s="251"/>
      <c r="DA550" s="252"/>
      <c r="DB550" s="255">
        <f>DB549/CR549</f>
        <v>0</v>
      </c>
      <c r="DC550" s="255">
        <f>DC549/CR549</f>
        <v>0</v>
      </c>
      <c r="DD550" s="255">
        <f>DD549/CR549</f>
        <v>0</v>
      </c>
      <c r="DE550" s="255">
        <f>DE549/CR549</f>
        <v>0</v>
      </c>
      <c r="DF550" s="255">
        <f>DF549/CR549</f>
        <v>0</v>
      </c>
      <c r="DG550" s="255">
        <f>DG549/CR549</f>
        <v>0</v>
      </c>
      <c r="DH550" s="255">
        <f>DH549/CR549</f>
        <v>1.9047619047619049E-2</v>
      </c>
      <c r="DI550" s="255">
        <f>DI549/CR549</f>
        <v>9.5238095238095247E-3</v>
      </c>
      <c r="DJ550" s="255">
        <f>DJ549/CR549</f>
        <v>1.9047619047619049E-2</v>
      </c>
      <c r="DK550" s="255">
        <f>DK549/CR549</f>
        <v>0</v>
      </c>
      <c r="DL550" s="255">
        <f>DL549/CR549</f>
        <v>0</v>
      </c>
      <c r="DM550" s="248"/>
      <c r="DN550" s="251"/>
      <c r="DO550" s="252"/>
      <c r="DP550" s="253"/>
      <c r="DQ550" s="252"/>
      <c r="DR550" s="252"/>
      <c r="DS550" s="251"/>
      <c r="DT550" s="252"/>
      <c r="DU550" s="251"/>
      <c r="DV550" s="252"/>
      <c r="DW550" s="255">
        <f>DW549/DM549</f>
        <v>0</v>
      </c>
      <c r="DX550" s="255">
        <f>DX549/DM549</f>
        <v>0</v>
      </c>
      <c r="DY550" s="255">
        <f>DY549/DM549</f>
        <v>1.3605442176870748E-2</v>
      </c>
      <c r="DZ550" s="255">
        <f>DZ549/DM549</f>
        <v>0</v>
      </c>
      <c r="EA550" s="255">
        <f>EA549/DM549</f>
        <v>0</v>
      </c>
      <c r="EB550" s="255">
        <f>EB549/DM549</f>
        <v>0</v>
      </c>
      <c r="EC550" s="255">
        <f>EC549/DM549</f>
        <v>2.0408163265306121E-2</v>
      </c>
      <c r="ED550" s="255">
        <f>ED549/DM549</f>
        <v>0</v>
      </c>
      <c r="EE550" s="255">
        <f>EE549/DM549</f>
        <v>2.0408163265306121E-2</v>
      </c>
      <c r="EF550" s="255">
        <f>EF549/DM549</f>
        <v>6.8027210884353739E-3</v>
      </c>
      <c r="EG550" s="255">
        <f>EG549/DM549</f>
        <v>0</v>
      </c>
      <c r="EH550" s="248"/>
      <c r="EI550" s="251"/>
      <c r="EJ550" s="252"/>
      <c r="EK550" s="253"/>
      <c r="EL550" s="252"/>
      <c r="EM550" s="252"/>
      <c r="EN550" s="251"/>
      <c r="EO550" s="252"/>
      <c r="EP550" s="251"/>
      <c r="EQ550" s="252"/>
      <c r="ER550" s="255">
        <f>ER549/EH549</f>
        <v>0</v>
      </c>
      <c r="ES550" s="255">
        <f>ES549/EH549</f>
        <v>0</v>
      </c>
      <c r="ET550" s="255">
        <f>ET549/EH549</f>
        <v>6.4935064935064939E-3</v>
      </c>
      <c r="EU550" s="255">
        <f>EU549/EH549</f>
        <v>0</v>
      </c>
      <c r="EV550" s="255">
        <f>EV549/EH549</f>
        <v>0</v>
      </c>
      <c r="EW550" s="255">
        <f>EW549/EH549</f>
        <v>0</v>
      </c>
      <c r="EX550" s="255">
        <f>EX549/EH549</f>
        <v>0</v>
      </c>
      <c r="EY550" s="255">
        <f>EY549/EH549</f>
        <v>1.948051948051948E-2</v>
      </c>
      <c r="EZ550" s="255">
        <f>EZ549/EH549</f>
        <v>0</v>
      </c>
      <c r="FA550" s="255">
        <f>FA549/EH549</f>
        <v>6.4935064935064939E-3</v>
      </c>
      <c r="FB550" s="255">
        <f>FB549/EH549</f>
        <v>6.4935064935064939E-3</v>
      </c>
      <c r="FC550" s="248"/>
      <c r="FD550" s="251"/>
      <c r="FE550" s="252"/>
      <c r="FF550" s="253"/>
      <c r="FG550" s="252"/>
      <c r="FH550" s="252"/>
      <c r="FI550" s="251"/>
      <c r="FJ550" s="252"/>
      <c r="FK550" s="251"/>
      <c r="FL550" s="252"/>
      <c r="FM550" s="255">
        <f>FM549/FC549</f>
        <v>0</v>
      </c>
      <c r="FN550" s="255">
        <f>FN549/FC549</f>
        <v>0</v>
      </c>
      <c r="FO550" s="255">
        <f>FO549/FC549</f>
        <v>0</v>
      </c>
      <c r="FP550" s="255">
        <f>FP549/FC549</f>
        <v>0</v>
      </c>
      <c r="FQ550" s="255">
        <f>FQ549/FC549</f>
        <v>0</v>
      </c>
      <c r="FR550" s="255">
        <f>FR549/FC549</f>
        <v>0</v>
      </c>
      <c r="FS550" s="255">
        <f>FS549/FC549</f>
        <v>0</v>
      </c>
      <c r="FT550" s="255">
        <f>FT549/FC549</f>
        <v>2.3809523809523808E-2</v>
      </c>
      <c r="FU550" s="255">
        <f>FU549/FC549</f>
        <v>7.9365079365079361E-3</v>
      </c>
      <c r="FV550" s="255">
        <f>FV549/FC549</f>
        <v>7.9365079365079361E-3</v>
      </c>
      <c r="FW550" s="255">
        <f>FW549/FC549</f>
        <v>2.3809523809523808E-2</v>
      </c>
      <c r="FX550" s="248"/>
      <c r="FY550" s="251"/>
      <c r="FZ550" s="252"/>
      <c r="GA550" s="253"/>
      <c r="GB550" s="252"/>
      <c r="GC550" s="252"/>
      <c r="GD550" s="251"/>
      <c r="GE550" s="252"/>
      <c r="GF550" s="251"/>
      <c r="GG550" s="252"/>
      <c r="GH550" s="255">
        <f>GH549/FX549</f>
        <v>0</v>
      </c>
      <c r="GI550" s="255">
        <f>GI549/FX549</f>
        <v>0</v>
      </c>
      <c r="GJ550" s="255">
        <f>GJ549/FX549</f>
        <v>3.896103896103896E-2</v>
      </c>
      <c r="GK550" s="255">
        <f>GK549/FX549</f>
        <v>0</v>
      </c>
      <c r="GL550" s="255">
        <f>GL549/FX549</f>
        <v>0</v>
      </c>
      <c r="GM550" s="255">
        <f>GM549/FX549</f>
        <v>0</v>
      </c>
      <c r="GN550" s="255">
        <f>GN549/FX549</f>
        <v>0</v>
      </c>
      <c r="GO550" s="255">
        <f>GO549/FX549</f>
        <v>3.896103896103896E-2</v>
      </c>
      <c r="GP550" s="255">
        <f>GP549/FX549</f>
        <v>1.2987012987012988E-2</v>
      </c>
      <c r="GQ550" s="255">
        <f>GQ549/FX549</f>
        <v>2.5974025974025976E-2</v>
      </c>
      <c r="GR550" s="255">
        <f>GR549/FX549</f>
        <v>1.2987012987012988E-2</v>
      </c>
      <c r="GS550" s="248"/>
      <c r="GT550" s="251"/>
      <c r="GU550" s="252"/>
      <c r="GV550" s="253"/>
      <c r="GW550" s="252"/>
      <c r="GX550" s="252"/>
      <c r="GY550" s="251"/>
      <c r="GZ550" s="252"/>
      <c r="HA550" s="251"/>
      <c r="HB550" s="252"/>
      <c r="HC550" s="255">
        <f>HC549/GS549</f>
        <v>0</v>
      </c>
      <c r="HD550" s="255">
        <f>HD549/GS549</f>
        <v>0</v>
      </c>
      <c r="HE550" s="255">
        <f>HE549/GS549</f>
        <v>7.5187969924812026E-3</v>
      </c>
      <c r="HF550" s="255">
        <f>HF549/GS549</f>
        <v>0</v>
      </c>
      <c r="HG550" s="255">
        <f>HG549/GS549</f>
        <v>0</v>
      </c>
      <c r="HH550" s="255">
        <f>HH549/GS549</f>
        <v>0</v>
      </c>
      <c r="HI550" s="255">
        <f>HI549/GS549</f>
        <v>0</v>
      </c>
      <c r="HJ550" s="255">
        <f>HJ549/GS549</f>
        <v>3.007518796992481E-2</v>
      </c>
      <c r="HK550" s="255">
        <f>HK549/GS549</f>
        <v>3.007518796992481E-2</v>
      </c>
      <c r="HL550" s="255">
        <f>HL549/GS549</f>
        <v>0</v>
      </c>
      <c r="HM550" s="255">
        <f>HM549/GS549</f>
        <v>0</v>
      </c>
      <c r="HN550" s="248"/>
      <c r="HO550" s="251"/>
      <c r="HP550" s="252"/>
      <c r="HQ550" s="253"/>
      <c r="HR550" s="252"/>
      <c r="HS550" s="252"/>
      <c r="HT550" s="251"/>
      <c r="HU550" s="252"/>
      <c r="HV550" s="251"/>
      <c r="HW550" s="252"/>
      <c r="HX550" s="255">
        <f>HX549/HN549</f>
        <v>0</v>
      </c>
      <c r="HY550" s="255">
        <f>HY549/HN549</f>
        <v>0</v>
      </c>
      <c r="HZ550" s="255">
        <f>HZ549/HN549</f>
        <v>1.3605442176870748E-2</v>
      </c>
      <c r="IA550" s="255">
        <f>IA549/HN549</f>
        <v>0</v>
      </c>
      <c r="IB550" s="255">
        <f>IB549/HN549</f>
        <v>0</v>
      </c>
      <c r="IC550" s="255">
        <f>IC549/HN549</f>
        <v>0</v>
      </c>
      <c r="ID550" s="255">
        <f>ID549/HN549</f>
        <v>0</v>
      </c>
      <c r="IE550" s="255">
        <f>IE549/HN549</f>
        <v>3.4013605442176874E-2</v>
      </c>
      <c r="IF550" s="255">
        <f>IF549/HN549</f>
        <v>2.7210884353741496E-2</v>
      </c>
      <c r="IG550" s="255">
        <f>IG549/HN549</f>
        <v>2.0408163265306121E-2</v>
      </c>
      <c r="IH550" s="255">
        <f>IH549/HN549</f>
        <v>0</v>
      </c>
      <c r="II550" s="248"/>
      <c r="IJ550" s="251"/>
      <c r="IK550" s="252"/>
      <c r="IL550" s="253"/>
      <c r="IM550" s="252"/>
      <c r="IN550" s="252"/>
      <c r="IO550" s="251"/>
      <c r="IP550" s="252"/>
      <c r="IQ550" s="251"/>
      <c r="IR550" s="252"/>
      <c r="IS550" s="255">
        <f>IS549/II549</f>
        <v>0</v>
      </c>
      <c r="IT550" s="255">
        <f>IT549/II549</f>
        <v>0</v>
      </c>
      <c r="IU550" s="255">
        <f>IU549/II549</f>
        <v>1.5037593984962405E-2</v>
      </c>
      <c r="IV550" s="255">
        <f>IV549/II549</f>
        <v>0</v>
      </c>
      <c r="IW550" s="255">
        <f>IW549/II549</f>
        <v>0</v>
      </c>
      <c r="IX550" s="255">
        <f>IX549/II549</f>
        <v>0</v>
      </c>
      <c r="IY550" s="255">
        <f>IY549/II549</f>
        <v>2.2556390977443608E-2</v>
      </c>
      <c r="IZ550" s="255">
        <f>IZ549/II549</f>
        <v>4.5112781954887216E-2</v>
      </c>
      <c r="JA550" s="255">
        <f>JA549/II549</f>
        <v>2.2556390977443608E-2</v>
      </c>
      <c r="JB550" s="255">
        <f>JB549/II549</f>
        <v>3.007518796992481E-2</v>
      </c>
      <c r="JC550" s="255">
        <f>JC549/II549</f>
        <v>1.5037593984962405E-2</v>
      </c>
      <c r="JD550" s="248"/>
      <c r="JE550" s="251"/>
      <c r="JF550" s="252"/>
      <c r="JG550" s="253"/>
      <c r="JH550" s="252"/>
      <c r="JI550" s="252"/>
      <c r="JJ550" s="251"/>
      <c r="JK550" s="252"/>
      <c r="JL550" s="251"/>
      <c r="JM550" s="252"/>
      <c r="JN550" s="255">
        <f>JN549/JD549</f>
        <v>0</v>
      </c>
      <c r="JO550" s="255">
        <f>JO549/JD549</f>
        <v>0</v>
      </c>
      <c r="JP550" s="255">
        <f>JP549/JD549</f>
        <v>9.6501809408926411E-3</v>
      </c>
      <c r="JQ550" s="255">
        <f>JQ549/JD549</f>
        <v>0</v>
      </c>
      <c r="JR550" s="255">
        <f>JR549/JD549</f>
        <v>0</v>
      </c>
      <c r="JS550" s="255">
        <f>JS549/JD549</f>
        <v>0</v>
      </c>
      <c r="JT550" s="255">
        <f>JT549/JD549</f>
        <v>6.0313630880579009E-3</v>
      </c>
      <c r="JU550" s="255">
        <f>JU549/JD549</f>
        <v>2.7744270205066344E-2</v>
      </c>
      <c r="JV550" s="255">
        <f>JV549/JD549</f>
        <v>1.5078407720144753E-2</v>
      </c>
      <c r="JW550" s="255">
        <f>JW549/JD549</f>
        <v>1.0856453558504222E-2</v>
      </c>
      <c r="JX550" s="255">
        <f>JX549/JD549</f>
        <v>8.4439083232810616E-3</v>
      </c>
    </row>
    <row r="551" spans="1:284" ht="15" customHeight="1">
      <c r="A551" s="269">
        <v>1</v>
      </c>
      <c r="B551" s="124">
        <v>19910716274</v>
      </c>
      <c r="C551" s="241">
        <f t="shared" ca="1" si="8289"/>
        <v>29</v>
      </c>
      <c r="D551" s="241">
        <f t="shared" ca="1" si="8290"/>
        <v>8</v>
      </c>
      <c r="E551" s="242">
        <f t="shared" si="8291"/>
        <v>51.526027397260272</v>
      </c>
      <c r="F551" s="118">
        <v>3</v>
      </c>
      <c r="G551" s="118">
        <v>8</v>
      </c>
      <c r="H551" s="118">
        <v>1968</v>
      </c>
      <c r="I551" s="225" t="s">
        <v>456</v>
      </c>
      <c r="J551" s="105" t="s">
        <v>818</v>
      </c>
      <c r="K551" s="106" t="s">
        <v>457</v>
      </c>
      <c r="L551" s="236">
        <v>22</v>
      </c>
      <c r="M551" s="236">
        <f t="shared" si="8309"/>
        <v>19</v>
      </c>
      <c r="N551" s="237">
        <f t="shared" si="8310"/>
        <v>0.86363636363636365</v>
      </c>
      <c r="O551" s="238">
        <f t="shared" si="8311"/>
        <v>3</v>
      </c>
      <c r="P551" s="237">
        <f t="shared" si="8312"/>
        <v>0.13636363636363635</v>
      </c>
      <c r="Q551" s="237">
        <f t="shared" si="8313"/>
        <v>1</v>
      </c>
      <c r="R551" s="236">
        <f t="shared" si="8314"/>
        <v>3</v>
      </c>
      <c r="S551" s="237">
        <f t="shared" si="8315"/>
        <v>0.13636363636363635</v>
      </c>
      <c r="T551" s="236">
        <f t="shared" si="8316"/>
        <v>0</v>
      </c>
      <c r="U551" s="237">
        <f t="shared" si="8317"/>
        <v>0</v>
      </c>
      <c r="V551" s="236">
        <v>0</v>
      </c>
      <c r="W551" s="236">
        <v>0</v>
      </c>
      <c r="X551" s="236">
        <v>0</v>
      </c>
      <c r="Y551" s="236">
        <v>0</v>
      </c>
      <c r="Z551" s="236">
        <v>0</v>
      </c>
      <c r="AA551" s="236">
        <v>0</v>
      </c>
      <c r="AB551" s="236">
        <v>0</v>
      </c>
      <c r="AC551" s="236">
        <v>3</v>
      </c>
      <c r="AD551" s="236">
        <v>0</v>
      </c>
      <c r="AE551" s="236">
        <v>1</v>
      </c>
      <c r="AF551" s="236">
        <v>1</v>
      </c>
      <c r="AG551" s="236">
        <v>20</v>
      </c>
      <c r="AH551" s="236">
        <f t="shared" ref="AH551:AH568" si="8486">AG551-(AM551+AO551)</f>
        <v>19</v>
      </c>
      <c r="AI551" s="237">
        <f t="shared" ref="AI551:AI569" si="8487">AH551/AG551</f>
        <v>0.95</v>
      </c>
      <c r="AJ551" s="238">
        <f t="shared" ref="AJ551:AJ569" si="8488">AG551-AH551</f>
        <v>1</v>
      </c>
      <c r="AK551" s="237">
        <f t="shared" ref="AK551:AK569" si="8489">AJ551/AG551</f>
        <v>0.05</v>
      </c>
      <c r="AL551" s="237">
        <f t="shared" ref="AL551:AL568" si="8490">(AG551-AO551)/AG551</f>
        <v>1</v>
      </c>
      <c r="AM551" s="236">
        <f t="shared" ref="AM551:AM568" si="8491">AX551+AW551+AV551</f>
        <v>1</v>
      </c>
      <c r="AN551" s="237">
        <f t="shared" ref="AN551:AN569" si="8492">AM551/AG551</f>
        <v>0.05</v>
      </c>
      <c r="AO551" s="236">
        <f t="shared" ref="AO551:AO568" si="8493">AQ551+AR551+AS551+AT551+AU551</f>
        <v>0</v>
      </c>
      <c r="AP551" s="237">
        <f t="shared" ref="AP551:AP569" si="8494">AO551/AG551</f>
        <v>0</v>
      </c>
      <c r="AQ551" s="236">
        <v>0</v>
      </c>
      <c r="AR551" s="236">
        <v>0</v>
      </c>
      <c r="AS551" s="236">
        <v>0</v>
      </c>
      <c r="AT551" s="236">
        <v>0</v>
      </c>
      <c r="AU551" s="236">
        <v>0</v>
      </c>
      <c r="AV551" s="236">
        <v>0</v>
      </c>
      <c r="AW551" s="236">
        <v>0</v>
      </c>
      <c r="AX551" s="236">
        <v>1</v>
      </c>
      <c r="AY551" s="236">
        <v>0</v>
      </c>
      <c r="AZ551" s="236">
        <v>1</v>
      </c>
      <c r="BA551" s="236">
        <v>0</v>
      </c>
      <c r="BB551" s="236">
        <v>21</v>
      </c>
      <c r="BC551" s="236">
        <f t="shared" ref="BC551:BC568" si="8495">BB551-(BH551+BJ551)</f>
        <v>17</v>
      </c>
      <c r="BD551" s="237">
        <f t="shared" ref="BD551:BD569" si="8496">BC551/BB551</f>
        <v>0.80952380952380953</v>
      </c>
      <c r="BE551" s="238">
        <f t="shared" ref="BE551:BE569" si="8497">BB551-BC551</f>
        <v>4</v>
      </c>
      <c r="BF551" s="237">
        <f t="shared" ref="BF551:BF569" si="8498">BE551/BB551</f>
        <v>0.19047619047619047</v>
      </c>
      <c r="BG551" s="237">
        <f t="shared" ref="BG551:BG568" si="8499">(BB551-BJ551)/BB551</f>
        <v>0.90476190476190477</v>
      </c>
      <c r="BH551" s="236">
        <f t="shared" ref="BH551:BH568" si="8500">BS551+BR551+BQ551</f>
        <v>2</v>
      </c>
      <c r="BI551" s="237">
        <f t="shared" ref="BI551:BI569" si="8501">BH551/BB551</f>
        <v>9.5238095238095233E-2</v>
      </c>
      <c r="BJ551" s="236">
        <f t="shared" ref="BJ551:BJ568" si="8502">BL551+BM551+BN551+BO551+BP551</f>
        <v>2</v>
      </c>
      <c r="BK551" s="237">
        <f t="shared" ref="BK551:BK569" si="8503">BJ551/BB551</f>
        <v>9.5238095238095233E-2</v>
      </c>
      <c r="BL551" s="236">
        <v>0</v>
      </c>
      <c r="BM551" s="236">
        <v>0</v>
      </c>
      <c r="BN551" s="236">
        <v>2</v>
      </c>
      <c r="BO551" s="236">
        <v>0</v>
      </c>
      <c r="BP551" s="236">
        <v>0</v>
      </c>
      <c r="BQ551" s="236">
        <v>0</v>
      </c>
      <c r="BR551" s="236">
        <v>0</v>
      </c>
      <c r="BS551" s="236">
        <v>2</v>
      </c>
      <c r="BT551" s="236">
        <v>0</v>
      </c>
      <c r="BU551" s="236">
        <v>0</v>
      </c>
      <c r="BV551" s="236">
        <v>0</v>
      </c>
      <c r="BW551" s="247">
        <v>21</v>
      </c>
      <c r="BX551" s="236">
        <f t="shared" ref="BX551:BX568" si="8504">BW551-(CC551+CE551)</f>
        <v>21</v>
      </c>
      <c r="BY551" s="237">
        <f t="shared" ref="BY551:BY569" si="8505">BX551/BW551</f>
        <v>1</v>
      </c>
      <c r="BZ551" s="238">
        <f t="shared" ref="BZ551:BZ569" si="8506">BW551-BX551</f>
        <v>0</v>
      </c>
      <c r="CA551" s="237">
        <f t="shared" ref="CA551:CA569" si="8507">BZ551/BW551</f>
        <v>0</v>
      </c>
      <c r="CB551" s="237">
        <f t="shared" ref="CB551:CB568" si="8508">(BW551-CE551)/BW551</f>
        <v>1</v>
      </c>
      <c r="CC551" s="236">
        <f t="shared" ref="CC551:CC568" si="8509">CN551+CM551+CL551</f>
        <v>0</v>
      </c>
      <c r="CD551" s="237">
        <f t="shared" ref="CD551:CD569" si="8510">CC551/BW551</f>
        <v>0</v>
      </c>
      <c r="CE551" s="236">
        <f t="shared" ref="CE551:CE568" si="8511">CG551+CH551+CI551+CJ551+CK551</f>
        <v>0</v>
      </c>
      <c r="CF551" s="237">
        <f t="shared" ref="CF551:CF569" si="8512">CE551/BW551</f>
        <v>0</v>
      </c>
      <c r="CG551" s="247">
        <v>0</v>
      </c>
      <c r="CH551" s="247">
        <v>0</v>
      </c>
      <c r="CI551" s="247">
        <v>0</v>
      </c>
      <c r="CJ551" s="247">
        <v>0</v>
      </c>
      <c r="CK551" s="247">
        <v>0</v>
      </c>
      <c r="CL551" s="247">
        <v>0</v>
      </c>
      <c r="CM551" s="247">
        <v>0</v>
      </c>
      <c r="CN551" s="247">
        <v>0</v>
      </c>
      <c r="CO551" s="247">
        <v>1</v>
      </c>
      <c r="CP551" s="247">
        <v>1</v>
      </c>
      <c r="CQ551" s="247">
        <v>1</v>
      </c>
      <c r="CR551" s="274">
        <v>15</v>
      </c>
      <c r="CS551" s="247">
        <f t="shared" si="8182"/>
        <v>14</v>
      </c>
      <c r="CT551" s="237">
        <f t="shared" si="8183"/>
        <v>0.93333333333333335</v>
      </c>
      <c r="CU551" s="238">
        <f t="shared" si="8184"/>
        <v>1</v>
      </c>
      <c r="CV551" s="259">
        <f t="shared" si="8185"/>
        <v>6.6666666666666666E-2</v>
      </c>
      <c r="CW551" s="237">
        <f t="shared" si="8186"/>
        <v>1</v>
      </c>
      <c r="CX551" s="247">
        <f t="shared" si="8287"/>
        <v>1</v>
      </c>
      <c r="CY551" s="237">
        <f t="shared" si="8432"/>
        <v>6.6666666666666666E-2</v>
      </c>
      <c r="CZ551" s="247">
        <f t="shared" si="8288"/>
        <v>0</v>
      </c>
      <c r="DA551" s="259">
        <f t="shared" si="8433"/>
        <v>0</v>
      </c>
      <c r="DB551" s="247">
        <v>0</v>
      </c>
      <c r="DC551" s="247">
        <v>0</v>
      </c>
      <c r="DD551" s="247">
        <v>0</v>
      </c>
      <c r="DE551" s="247">
        <v>0</v>
      </c>
      <c r="DF551" s="247">
        <v>0</v>
      </c>
      <c r="DG551" s="247">
        <v>0</v>
      </c>
      <c r="DH551" s="247">
        <v>0</v>
      </c>
      <c r="DI551" s="247">
        <v>1</v>
      </c>
      <c r="DJ551" s="274">
        <v>0</v>
      </c>
      <c r="DK551" s="274">
        <v>2</v>
      </c>
      <c r="DL551" s="274">
        <v>0</v>
      </c>
      <c r="DM551" s="274">
        <v>21</v>
      </c>
      <c r="DN551" s="247">
        <f t="shared" ref="DN551:DN568" si="8513">DM551-(DS551+DU551)</f>
        <v>19</v>
      </c>
      <c r="DO551" s="237">
        <f t="shared" ref="DO551:DO569" si="8514">DN551/DM551</f>
        <v>0.90476190476190477</v>
      </c>
      <c r="DP551" s="238">
        <f t="shared" ref="DP551:DP569" si="8515">DM551-DN551</f>
        <v>2</v>
      </c>
      <c r="DQ551" s="259">
        <f t="shared" ref="DQ551:DQ569" si="8516">DP551/DM551</f>
        <v>9.5238095238095233E-2</v>
      </c>
      <c r="DR551" s="237">
        <f t="shared" ref="DR551:DR568" si="8517">(DM551-DU551)/DM551</f>
        <v>0.90476190476190477</v>
      </c>
      <c r="DS551" s="247">
        <f t="shared" si="8350"/>
        <v>0</v>
      </c>
      <c r="DT551" s="237">
        <f t="shared" si="8351"/>
        <v>0</v>
      </c>
      <c r="DU551" s="247">
        <f t="shared" si="8352"/>
        <v>2</v>
      </c>
      <c r="DV551" s="259">
        <f t="shared" si="8353"/>
        <v>9.5238095238095233E-2</v>
      </c>
      <c r="DW551" s="247">
        <v>0</v>
      </c>
      <c r="DX551" s="247">
        <v>0</v>
      </c>
      <c r="DY551" s="247">
        <v>2</v>
      </c>
      <c r="DZ551" s="247">
        <v>0</v>
      </c>
      <c r="EA551" s="247">
        <v>0</v>
      </c>
      <c r="EB551" s="247">
        <v>0</v>
      </c>
      <c r="EC551" s="247">
        <v>0</v>
      </c>
      <c r="ED551" s="247">
        <v>0</v>
      </c>
      <c r="EE551" s="274">
        <v>1</v>
      </c>
      <c r="EF551" s="274">
        <v>2</v>
      </c>
      <c r="EG551" s="274">
        <v>2</v>
      </c>
      <c r="EH551" s="274">
        <v>22</v>
      </c>
      <c r="EI551" s="247">
        <f t="shared" ref="EI551:EI568" si="8518">EH551-(EN551+EP551)</f>
        <v>22</v>
      </c>
      <c r="EJ551" s="237">
        <f t="shared" ref="EJ551:EJ569" si="8519">EI551/EH551</f>
        <v>1</v>
      </c>
      <c r="EK551" s="238">
        <f t="shared" ref="EK551:EK569" si="8520">EH551-EI551</f>
        <v>0</v>
      </c>
      <c r="EL551" s="259">
        <f t="shared" ref="EL551:EL569" si="8521">EK551/EH551</f>
        <v>0</v>
      </c>
      <c r="EM551" s="237">
        <f t="shared" ref="EM551:EM568" si="8522">(EH551-EP551)/EH551</f>
        <v>1</v>
      </c>
      <c r="EN551" s="247">
        <f t="shared" ref="EN551:EN568" si="8523">EU551+EX551+EY551</f>
        <v>0</v>
      </c>
      <c r="EO551" s="237">
        <f t="shared" ref="EO551:EO569" si="8524">EN551/EH551</f>
        <v>0</v>
      </c>
      <c r="EP551" s="247">
        <f t="shared" ref="EP551:EP568" si="8525">ER551+ES551+ET551+EV551+EW551</f>
        <v>0</v>
      </c>
      <c r="EQ551" s="259">
        <f t="shared" ref="EQ551:EQ569" si="8526">EP551/EH551</f>
        <v>0</v>
      </c>
      <c r="ER551" s="247">
        <v>0</v>
      </c>
      <c r="ES551" s="247">
        <v>0</v>
      </c>
      <c r="ET551" s="247">
        <v>0</v>
      </c>
      <c r="EU551" s="247">
        <v>0</v>
      </c>
      <c r="EV551" s="247">
        <v>0</v>
      </c>
      <c r="EW551" s="247">
        <v>0</v>
      </c>
      <c r="EX551" s="247">
        <v>0</v>
      </c>
      <c r="EY551" s="247">
        <v>0</v>
      </c>
      <c r="EZ551" s="274">
        <v>1</v>
      </c>
      <c r="FA551" s="274">
        <v>0</v>
      </c>
      <c r="FB551" s="274">
        <v>2</v>
      </c>
      <c r="FC551" s="274">
        <v>18</v>
      </c>
      <c r="FD551" s="247">
        <f t="shared" ref="FD551:FD568" si="8527">FC551-(FI551+FK551)</f>
        <v>14</v>
      </c>
      <c r="FE551" s="237">
        <f t="shared" ref="FE551:FE569" si="8528">FD551/FC551</f>
        <v>0.77777777777777779</v>
      </c>
      <c r="FF551" s="238">
        <f t="shared" ref="FF551:FF569" si="8529">FC551-FD551</f>
        <v>4</v>
      </c>
      <c r="FG551" s="259">
        <f t="shared" ref="FG551:FG569" si="8530">FF551/FC551</f>
        <v>0.22222222222222221</v>
      </c>
      <c r="FH551" s="237">
        <f t="shared" ref="FH551:FH568" si="8531">(FC551-FK551)/FC551</f>
        <v>0.88888888888888884</v>
      </c>
      <c r="FI551" s="247">
        <f t="shared" ref="FI551:FI568" si="8532">FP551+FS551+FT551</f>
        <v>2</v>
      </c>
      <c r="FJ551" s="237">
        <f t="shared" ref="FJ551:FJ569" si="8533">FI551/FC551</f>
        <v>0.1111111111111111</v>
      </c>
      <c r="FK551" s="247">
        <f t="shared" ref="FK551:FK568" si="8534">FM551+FN551+FO551+FQ551+FR551</f>
        <v>2</v>
      </c>
      <c r="FL551" s="259">
        <f t="shared" ref="FL551:FL569" si="8535">FK551/FC551</f>
        <v>0.1111111111111111</v>
      </c>
      <c r="FM551" s="247">
        <v>0</v>
      </c>
      <c r="FN551" s="247">
        <v>0</v>
      </c>
      <c r="FO551" s="247">
        <v>2</v>
      </c>
      <c r="FP551" s="247">
        <v>0</v>
      </c>
      <c r="FQ551" s="247">
        <v>0</v>
      </c>
      <c r="FR551" s="247">
        <v>0</v>
      </c>
      <c r="FS551" s="247">
        <v>0</v>
      </c>
      <c r="FT551" s="247">
        <v>2</v>
      </c>
      <c r="FU551" s="274">
        <v>1</v>
      </c>
      <c r="FV551" s="274">
        <v>1</v>
      </c>
      <c r="FW551" s="274">
        <v>0</v>
      </c>
      <c r="FX551" s="274">
        <v>22</v>
      </c>
      <c r="FY551" s="247">
        <f t="shared" ref="FY551:FY568" si="8536">FX551-(GD551+GF551)</f>
        <v>21</v>
      </c>
      <c r="FZ551" s="237">
        <f t="shared" ref="FZ551:FZ569" si="8537">FY551/FX551</f>
        <v>0.95454545454545459</v>
      </c>
      <c r="GA551" s="238">
        <f t="shared" ref="GA551:GA569" si="8538">FX551-FY551</f>
        <v>1</v>
      </c>
      <c r="GB551" s="259">
        <f t="shared" ref="GB551:GB569" si="8539">GA551/FX551</f>
        <v>4.5454545454545456E-2</v>
      </c>
      <c r="GC551" s="237">
        <f t="shared" ref="GC551:GC568" si="8540">(FX551-GF551)/FX551</f>
        <v>1</v>
      </c>
      <c r="GD551" s="247">
        <f t="shared" ref="GD551:GD568" si="8541">GK551+GN551+GO551</f>
        <v>1</v>
      </c>
      <c r="GE551" s="237">
        <f t="shared" ref="GE551:GE569" si="8542">GD551/FX551</f>
        <v>4.5454545454545456E-2</v>
      </c>
      <c r="GF551" s="247">
        <f t="shared" ref="GF551:GF568" si="8543">GH551+GI551+GJ551+GL551+GM551</f>
        <v>0</v>
      </c>
      <c r="GG551" s="259">
        <f t="shared" ref="GG551:GG569" si="8544">GF551/FX551</f>
        <v>0</v>
      </c>
      <c r="GH551" s="247">
        <v>0</v>
      </c>
      <c r="GI551" s="247">
        <v>0</v>
      </c>
      <c r="GJ551" s="247">
        <v>0</v>
      </c>
      <c r="GK551" s="247">
        <v>0</v>
      </c>
      <c r="GL551" s="247">
        <v>0</v>
      </c>
      <c r="GM551" s="247">
        <v>0</v>
      </c>
      <c r="GN551" s="247">
        <v>0</v>
      </c>
      <c r="GO551" s="247">
        <v>1</v>
      </c>
      <c r="GP551" s="274">
        <v>0</v>
      </c>
      <c r="GQ551" s="274">
        <v>1</v>
      </c>
      <c r="GR551" s="274">
        <v>2</v>
      </c>
      <c r="GS551" s="274">
        <v>19</v>
      </c>
      <c r="GT551" s="247">
        <f t="shared" ref="GT551:GT568" si="8545">GS551-(GY551+HA551)</f>
        <v>17</v>
      </c>
      <c r="GU551" s="237">
        <f t="shared" ref="GU551:GU569" si="8546">GT551/GS551</f>
        <v>0.89473684210526316</v>
      </c>
      <c r="GV551" s="238">
        <f t="shared" ref="GV551:GV569" si="8547">GS551-GT551</f>
        <v>2</v>
      </c>
      <c r="GW551" s="259">
        <f t="shared" ref="GW551:GW569" si="8548">GV551/GS551</f>
        <v>0.10526315789473684</v>
      </c>
      <c r="GX551" s="237">
        <f t="shared" ref="GX551:GX568" si="8549">(GS551-HA551)/GS551</f>
        <v>1</v>
      </c>
      <c r="GY551" s="247">
        <f t="shared" ref="GY551:GY568" si="8550">HF551+HI551+HJ551</f>
        <v>2</v>
      </c>
      <c r="GZ551" s="237">
        <f t="shared" ref="GZ551:GZ569" si="8551">GY551/GS551</f>
        <v>0.10526315789473684</v>
      </c>
      <c r="HA551" s="247">
        <f t="shared" ref="HA551:HA568" si="8552">HC551+HD551+HE551+HG551+HH551</f>
        <v>0</v>
      </c>
      <c r="HB551" s="259">
        <f t="shared" ref="HB551:HB569" si="8553">HA551/GS551</f>
        <v>0</v>
      </c>
      <c r="HC551" s="247">
        <v>0</v>
      </c>
      <c r="HD551" s="247">
        <v>0</v>
      </c>
      <c r="HE551" s="247">
        <v>0</v>
      </c>
      <c r="HF551" s="247">
        <v>0</v>
      </c>
      <c r="HG551" s="247">
        <v>0</v>
      </c>
      <c r="HH551" s="247">
        <v>0</v>
      </c>
      <c r="HI551" s="247">
        <v>0</v>
      </c>
      <c r="HJ551" s="247">
        <v>2</v>
      </c>
      <c r="HK551" s="274">
        <v>1</v>
      </c>
      <c r="HL551" s="274">
        <v>0</v>
      </c>
      <c r="HM551" s="274">
        <v>0</v>
      </c>
      <c r="HN551" s="274">
        <v>21</v>
      </c>
      <c r="HO551" s="247">
        <f t="shared" ref="HO551:HO568" si="8554">HN551-(HT551+HV551)</f>
        <v>13</v>
      </c>
      <c r="HP551" s="237">
        <f t="shared" ref="HP551:HP569" si="8555">HO551/HN551</f>
        <v>0.61904761904761907</v>
      </c>
      <c r="HQ551" s="238">
        <f t="shared" ref="HQ551:HQ569" si="8556">HN551-HO551</f>
        <v>8</v>
      </c>
      <c r="HR551" s="259">
        <f t="shared" ref="HR551:HR569" si="8557">HQ551/HN551</f>
        <v>0.38095238095238093</v>
      </c>
      <c r="HS551" s="237">
        <f t="shared" ref="HS551:HS568" si="8558">(HN551-HV551)/HN551</f>
        <v>0.66666666666666663</v>
      </c>
      <c r="HT551" s="247">
        <f t="shared" ref="HT551:HT568" si="8559">IA551+ID551+IE551</f>
        <v>1</v>
      </c>
      <c r="HU551" s="237">
        <f t="shared" ref="HU551:HU569" si="8560">HT551/HN551</f>
        <v>4.7619047619047616E-2</v>
      </c>
      <c r="HV551" s="247">
        <f t="shared" ref="HV551:HV568" si="8561">HX551+HY551+HZ551+IB551+IC551</f>
        <v>7</v>
      </c>
      <c r="HW551" s="259">
        <f t="shared" ref="HW551:HW569" si="8562">HV551/HN551</f>
        <v>0.33333333333333331</v>
      </c>
      <c r="HX551" s="247">
        <v>0</v>
      </c>
      <c r="HY551" s="247">
        <v>0</v>
      </c>
      <c r="HZ551" s="247">
        <v>7</v>
      </c>
      <c r="IA551" s="247">
        <v>0</v>
      </c>
      <c r="IB551" s="247">
        <v>0</v>
      </c>
      <c r="IC551" s="247">
        <v>0</v>
      </c>
      <c r="ID551" s="247">
        <v>0</v>
      </c>
      <c r="IE551" s="247">
        <v>1</v>
      </c>
      <c r="IF551" s="274">
        <v>0</v>
      </c>
      <c r="IG551" s="274">
        <v>0</v>
      </c>
      <c r="IH551" s="274">
        <v>0</v>
      </c>
      <c r="II551" s="274">
        <v>19</v>
      </c>
      <c r="IJ551" s="247">
        <f t="shared" ref="IJ551:IJ568" si="8563">II551-(IO551+IQ551)</f>
        <v>19</v>
      </c>
      <c r="IK551" s="237">
        <f t="shared" ref="IK551:IK569" si="8564">IJ551/II551</f>
        <v>1</v>
      </c>
      <c r="IL551" s="238">
        <f t="shared" ref="IL551:IL569" si="8565">II551-IJ551</f>
        <v>0</v>
      </c>
      <c r="IM551" s="259">
        <f t="shared" ref="IM551:IM569" si="8566">IL551/II551</f>
        <v>0</v>
      </c>
      <c r="IN551" s="237">
        <f t="shared" ref="IN551:IN568" si="8567">(II551-IQ551)/II551</f>
        <v>1</v>
      </c>
      <c r="IO551" s="247">
        <f t="shared" ref="IO551:IO568" si="8568">IV551+IY551+IZ551</f>
        <v>0</v>
      </c>
      <c r="IP551" s="237">
        <f t="shared" ref="IP551:IP569" si="8569">IO551/II551</f>
        <v>0</v>
      </c>
      <c r="IQ551" s="247">
        <f t="shared" ref="IQ551:IQ568" si="8570">IS551+IT551+IU551+IW551+IX551</f>
        <v>0</v>
      </c>
      <c r="IR551" s="259">
        <f t="shared" ref="IR551:IR569" si="8571">IQ551/II551</f>
        <v>0</v>
      </c>
      <c r="IS551" s="247">
        <v>0</v>
      </c>
      <c r="IT551" s="247">
        <v>0</v>
      </c>
      <c r="IU551" s="247">
        <v>0</v>
      </c>
      <c r="IV551" s="247">
        <v>0</v>
      </c>
      <c r="IW551" s="247">
        <v>0</v>
      </c>
      <c r="IX551" s="247">
        <v>0</v>
      </c>
      <c r="IY551" s="247">
        <v>0</v>
      </c>
      <c r="IZ551" s="247">
        <v>0</v>
      </c>
      <c r="JA551" s="274">
        <v>1</v>
      </c>
      <c r="JB551" s="274">
        <v>1</v>
      </c>
      <c r="JC551" s="274">
        <v>1</v>
      </c>
      <c r="JD551" s="247">
        <f t="shared" ref="JD551:JD568" si="8572">L551+AG551+BB551+BW551+CR551+DM551+EH551+FC551+FX551+GS551+HN551+II551</f>
        <v>241</v>
      </c>
      <c r="JE551" s="247">
        <f t="shared" si="8446"/>
        <v>215</v>
      </c>
      <c r="JF551" s="260">
        <f t="shared" si="8447"/>
        <v>0.89211618257261416</v>
      </c>
      <c r="JG551" s="238">
        <f t="shared" si="8448"/>
        <v>26</v>
      </c>
      <c r="JH551" s="260">
        <f t="shared" si="8449"/>
        <v>0.1078838174273859</v>
      </c>
      <c r="JI551" s="260">
        <f t="shared" si="8450"/>
        <v>0.94605809128630702</v>
      </c>
      <c r="JJ551" s="247">
        <f t="shared" si="8256"/>
        <v>13</v>
      </c>
      <c r="JK551" s="260">
        <f t="shared" si="8257"/>
        <v>5.3941908713692949E-2</v>
      </c>
      <c r="JL551" s="247">
        <f t="shared" si="8258"/>
        <v>13</v>
      </c>
      <c r="JM551" s="260">
        <f t="shared" si="8451"/>
        <v>5.3941908713692949E-2</v>
      </c>
      <c r="JN551" s="247">
        <f t="shared" ref="JN551:JN568" si="8573">V551+AQ551+BL551+CG551+DB551+DW551+ER551+FM551+GH551+HC551+HX551+IS551</f>
        <v>0</v>
      </c>
      <c r="JO551" s="247">
        <f t="shared" ref="JO551:JO568" si="8574">W551+AR551+BM551+CH551+DC551+DX551+ES551+FN551+GI551+HD551+HY551+IT551</f>
        <v>0</v>
      </c>
      <c r="JP551" s="247">
        <f t="shared" ref="JP551:JP568" si="8575">X551+AS551+BN551+CI551+DD551+DY551+ET551+FO551+GJ551+HE551+HZ551+IU551</f>
        <v>13</v>
      </c>
      <c r="JQ551" s="247">
        <f t="shared" ref="JQ551:JQ568" si="8576">Y551+AT551+BO551+CJ551+DE551+DZ551+EU551+FP551+GK551+HF551+IA551+IV551</f>
        <v>0</v>
      </c>
      <c r="JR551" s="247">
        <f t="shared" ref="JR551:JR568" si="8577">Z551+AU551+BP551+CK551+DF551+EA551+EV551+FQ551+GL551+HG551+IB551+IW551</f>
        <v>0</v>
      </c>
      <c r="JS551" s="247">
        <f t="shared" ref="JS551:JS568" si="8578">AA551+AV551+BQ551+CL551+DG551+EB551+EW551+FR551+GM551+HH551+IC551+IX551</f>
        <v>0</v>
      </c>
      <c r="JT551" s="247">
        <f t="shared" ref="JT551:JT568" si="8579">AB551+AW551+BR551+CM551+DH551+EC551+EX551+FS551+GN551+HI551+ID551+IY551</f>
        <v>0</v>
      </c>
      <c r="JU551" s="247">
        <f t="shared" ref="JU551:JU568" si="8580">AC551+AX551+BS551+CN551+DI551+ED551+EY551+FT551+GO551+HJ551+IE551+IZ551</f>
        <v>13</v>
      </c>
      <c r="JV551" s="247">
        <f t="shared" ref="JV551:JV568" si="8581">AD551+AY551+BT551+CO551+DJ551+EE551+EZ551+FU551+GP551+HK551+IF551+JA551</f>
        <v>6</v>
      </c>
      <c r="JW551" s="247">
        <f t="shared" ref="JW551:JW568" si="8582">AE551+AZ551+BU551+CP551+DK551+EF551+FA551+FV551+GQ551+HL551+IG551+JB551</f>
        <v>10</v>
      </c>
      <c r="JX551" s="247">
        <f t="shared" ref="JX551:JX568" si="8583">AF551+BA551+BV551+CQ551+DL551+EG551+FB551+FW551+GR551+HM551+IH551+JC551</f>
        <v>9</v>
      </c>
    </row>
    <row r="552" spans="1:284" ht="15" customHeight="1">
      <c r="A552" s="269">
        <f>A551+1</f>
        <v>2</v>
      </c>
      <c r="B552" s="122">
        <v>19930405379</v>
      </c>
      <c r="C552" s="227">
        <f t="shared" ca="1" si="8289"/>
        <v>27</v>
      </c>
      <c r="D552" s="227">
        <f t="shared" ca="1" si="8290"/>
        <v>11</v>
      </c>
      <c r="E552" s="228">
        <f t="shared" si="8291"/>
        <v>50.19178082191781</v>
      </c>
      <c r="F552" s="118">
        <v>3</v>
      </c>
      <c r="G552" s="118">
        <v>12</v>
      </c>
      <c r="H552" s="118">
        <v>1969</v>
      </c>
      <c r="I552" s="115" t="s">
        <v>458</v>
      </c>
      <c r="J552" s="102" t="s">
        <v>811</v>
      </c>
      <c r="K552" s="106" t="s">
        <v>457</v>
      </c>
      <c r="L552" s="236">
        <v>22</v>
      </c>
      <c r="M552" s="236">
        <f t="shared" si="8309"/>
        <v>21</v>
      </c>
      <c r="N552" s="237">
        <f t="shared" si="8310"/>
        <v>0.95454545454545459</v>
      </c>
      <c r="O552" s="238">
        <f t="shared" si="8311"/>
        <v>1</v>
      </c>
      <c r="P552" s="237">
        <f t="shared" si="8312"/>
        <v>4.5454545454545456E-2</v>
      </c>
      <c r="Q552" s="237">
        <f t="shared" si="8313"/>
        <v>1</v>
      </c>
      <c r="R552" s="236">
        <f t="shared" si="8314"/>
        <v>1</v>
      </c>
      <c r="S552" s="237">
        <f t="shared" si="8315"/>
        <v>4.5454545454545456E-2</v>
      </c>
      <c r="T552" s="236">
        <f t="shared" si="8316"/>
        <v>0</v>
      </c>
      <c r="U552" s="237">
        <f t="shared" si="8317"/>
        <v>0</v>
      </c>
      <c r="V552" s="236">
        <v>0</v>
      </c>
      <c r="W552" s="236">
        <v>0</v>
      </c>
      <c r="X552" s="236">
        <v>0</v>
      </c>
      <c r="Y552" s="236">
        <v>0</v>
      </c>
      <c r="Z552" s="236">
        <v>0</v>
      </c>
      <c r="AA552" s="236">
        <v>0</v>
      </c>
      <c r="AB552" s="236">
        <v>0</v>
      </c>
      <c r="AC552" s="236">
        <v>1</v>
      </c>
      <c r="AD552" s="236">
        <v>0</v>
      </c>
      <c r="AE552" s="236">
        <v>1</v>
      </c>
      <c r="AF552" s="236">
        <v>0</v>
      </c>
      <c r="AG552" s="236">
        <v>20</v>
      </c>
      <c r="AH552" s="236">
        <f t="shared" si="8486"/>
        <v>19</v>
      </c>
      <c r="AI552" s="237">
        <f t="shared" si="8487"/>
        <v>0.95</v>
      </c>
      <c r="AJ552" s="238">
        <f t="shared" si="8488"/>
        <v>1</v>
      </c>
      <c r="AK552" s="237">
        <f t="shared" si="8489"/>
        <v>0.05</v>
      </c>
      <c r="AL552" s="237">
        <f t="shared" si="8490"/>
        <v>0.95</v>
      </c>
      <c r="AM552" s="236">
        <f t="shared" si="8491"/>
        <v>0</v>
      </c>
      <c r="AN552" s="237">
        <f t="shared" si="8492"/>
        <v>0</v>
      </c>
      <c r="AO552" s="236">
        <f t="shared" si="8493"/>
        <v>1</v>
      </c>
      <c r="AP552" s="237">
        <f t="shared" si="8494"/>
        <v>0.05</v>
      </c>
      <c r="AQ552" s="236">
        <v>0</v>
      </c>
      <c r="AR552" s="236">
        <v>0</v>
      </c>
      <c r="AS552" s="236">
        <v>1</v>
      </c>
      <c r="AT552" s="236">
        <v>0</v>
      </c>
      <c r="AU552" s="236">
        <v>0</v>
      </c>
      <c r="AV552" s="236">
        <v>0</v>
      </c>
      <c r="AW552" s="236">
        <v>0</v>
      </c>
      <c r="AX552" s="236">
        <v>0</v>
      </c>
      <c r="AY552" s="236">
        <v>0</v>
      </c>
      <c r="AZ552" s="236">
        <v>0</v>
      </c>
      <c r="BA552" s="236">
        <v>1</v>
      </c>
      <c r="BB552" s="236">
        <v>21</v>
      </c>
      <c r="BC552" s="236">
        <f t="shared" si="8495"/>
        <v>21</v>
      </c>
      <c r="BD552" s="237">
        <f t="shared" si="8496"/>
        <v>1</v>
      </c>
      <c r="BE552" s="238">
        <f t="shared" si="8497"/>
        <v>0</v>
      </c>
      <c r="BF552" s="237">
        <f t="shared" si="8498"/>
        <v>0</v>
      </c>
      <c r="BG552" s="237">
        <f t="shared" si="8499"/>
        <v>1</v>
      </c>
      <c r="BH552" s="236">
        <f t="shared" si="8500"/>
        <v>0</v>
      </c>
      <c r="BI552" s="237">
        <f t="shared" si="8501"/>
        <v>0</v>
      </c>
      <c r="BJ552" s="236">
        <f t="shared" si="8502"/>
        <v>0</v>
      </c>
      <c r="BK552" s="237">
        <f t="shared" si="8503"/>
        <v>0</v>
      </c>
      <c r="BL552" s="236">
        <v>0</v>
      </c>
      <c r="BM552" s="236">
        <v>0</v>
      </c>
      <c r="BN552" s="236">
        <v>0</v>
      </c>
      <c r="BO552" s="236">
        <v>0</v>
      </c>
      <c r="BP552" s="236">
        <v>0</v>
      </c>
      <c r="BQ552" s="236">
        <v>0</v>
      </c>
      <c r="BR552" s="236">
        <v>0</v>
      </c>
      <c r="BS552" s="236">
        <v>0</v>
      </c>
      <c r="BT552" s="236">
        <v>0</v>
      </c>
      <c r="BU552" s="236">
        <v>1</v>
      </c>
      <c r="BV552" s="236">
        <v>4</v>
      </c>
      <c r="BW552" s="247">
        <v>21</v>
      </c>
      <c r="BX552" s="236">
        <f t="shared" si="8504"/>
        <v>20</v>
      </c>
      <c r="BY552" s="237">
        <f t="shared" si="8505"/>
        <v>0.95238095238095233</v>
      </c>
      <c r="BZ552" s="238">
        <f t="shared" si="8506"/>
        <v>1</v>
      </c>
      <c r="CA552" s="237">
        <f t="shared" si="8507"/>
        <v>4.7619047619047616E-2</v>
      </c>
      <c r="CB552" s="237">
        <f t="shared" si="8508"/>
        <v>1</v>
      </c>
      <c r="CC552" s="236">
        <f t="shared" si="8509"/>
        <v>1</v>
      </c>
      <c r="CD552" s="237">
        <f t="shared" si="8510"/>
        <v>4.7619047619047616E-2</v>
      </c>
      <c r="CE552" s="236">
        <f t="shared" si="8511"/>
        <v>0</v>
      </c>
      <c r="CF552" s="237">
        <f t="shared" si="8512"/>
        <v>0</v>
      </c>
      <c r="CG552" s="247">
        <v>0</v>
      </c>
      <c r="CH552" s="247">
        <v>0</v>
      </c>
      <c r="CI552" s="247">
        <v>0</v>
      </c>
      <c r="CJ552" s="247">
        <v>0</v>
      </c>
      <c r="CK552" s="247">
        <v>0</v>
      </c>
      <c r="CL552" s="247">
        <v>0</v>
      </c>
      <c r="CM552" s="247">
        <v>0</v>
      </c>
      <c r="CN552" s="247">
        <v>1</v>
      </c>
      <c r="CO552" s="247">
        <v>0</v>
      </c>
      <c r="CP552" s="247">
        <v>0</v>
      </c>
      <c r="CQ552" s="247">
        <v>0</v>
      </c>
      <c r="CR552" s="274">
        <v>15</v>
      </c>
      <c r="CS552" s="247">
        <f t="shared" si="8182"/>
        <v>15</v>
      </c>
      <c r="CT552" s="237">
        <f t="shared" si="8183"/>
        <v>1</v>
      </c>
      <c r="CU552" s="238">
        <f t="shared" si="8184"/>
        <v>0</v>
      </c>
      <c r="CV552" s="259">
        <f t="shared" si="8185"/>
        <v>0</v>
      </c>
      <c r="CW552" s="237">
        <f t="shared" si="8186"/>
        <v>1</v>
      </c>
      <c r="CX552" s="247">
        <f t="shared" si="8287"/>
        <v>0</v>
      </c>
      <c r="CY552" s="237">
        <f t="shared" si="8432"/>
        <v>0</v>
      </c>
      <c r="CZ552" s="247">
        <f t="shared" si="8288"/>
        <v>0</v>
      </c>
      <c r="DA552" s="259">
        <f t="shared" si="8433"/>
        <v>0</v>
      </c>
      <c r="DB552" s="247">
        <v>0</v>
      </c>
      <c r="DC552" s="247">
        <v>0</v>
      </c>
      <c r="DD552" s="247">
        <v>0</v>
      </c>
      <c r="DE552" s="247">
        <v>0</v>
      </c>
      <c r="DF552" s="247">
        <v>0</v>
      </c>
      <c r="DG552" s="247">
        <v>0</v>
      </c>
      <c r="DH552" s="247">
        <v>0</v>
      </c>
      <c r="DI552" s="247">
        <v>0</v>
      </c>
      <c r="DJ552" s="274">
        <v>0</v>
      </c>
      <c r="DK552" s="274">
        <v>0</v>
      </c>
      <c r="DL552" s="274">
        <v>0</v>
      </c>
      <c r="DM552" s="274">
        <v>21</v>
      </c>
      <c r="DN552" s="247">
        <f t="shared" si="8513"/>
        <v>21</v>
      </c>
      <c r="DO552" s="237">
        <f t="shared" si="8514"/>
        <v>1</v>
      </c>
      <c r="DP552" s="238">
        <f t="shared" si="8515"/>
        <v>0</v>
      </c>
      <c r="DQ552" s="259">
        <f t="shared" si="8516"/>
        <v>0</v>
      </c>
      <c r="DR552" s="237">
        <f t="shared" si="8517"/>
        <v>1</v>
      </c>
      <c r="DS552" s="247">
        <f t="shared" si="8350"/>
        <v>0</v>
      </c>
      <c r="DT552" s="237">
        <f t="shared" si="8351"/>
        <v>0</v>
      </c>
      <c r="DU552" s="247">
        <f t="shared" si="8352"/>
        <v>0</v>
      </c>
      <c r="DV552" s="259">
        <f t="shared" si="8353"/>
        <v>0</v>
      </c>
      <c r="DW552" s="247">
        <v>0</v>
      </c>
      <c r="DX552" s="247">
        <v>0</v>
      </c>
      <c r="DY552" s="247">
        <v>0</v>
      </c>
      <c r="DZ552" s="247">
        <v>0</v>
      </c>
      <c r="EA552" s="247">
        <v>0</v>
      </c>
      <c r="EB552" s="247">
        <v>0</v>
      </c>
      <c r="EC552" s="247">
        <v>0</v>
      </c>
      <c r="ED552" s="247">
        <v>0</v>
      </c>
      <c r="EE552" s="274">
        <v>1</v>
      </c>
      <c r="EF552" s="274">
        <v>2</v>
      </c>
      <c r="EG552" s="274">
        <v>1</v>
      </c>
      <c r="EH552" s="274">
        <v>22</v>
      </c>
      <c r="EI552" s="247">
        <f t="shared" si="8518"/>
        <v>18</v>
      </c>
      <c r="EJ552" s="237">
        <f t="shared" si="8519"/>
        <v>0.81818181818181823</v>
      </c>
      <c r="EK552" s="238">
        <f t="shared" si="8520"/>
        <v>4</v>
      </c>
      <c r="EL552" s="259">
        <f t="shared" si="8521"/>
        <v>0.18181818181818182</v>
      </c>
      <c r="EM552" s="237">
        <f t="shared" si="8522"/>
        <v>0.90909090909090906</v>
      </c>
      <c r="EN552" s="247">
        <f t="shared" si="8523"/>
        <v>2</v>
      </c>
      <c r="EO552" s="237">
        <f t="shared" si="8524"/>
        <v>9.0909090909090912E-2</v>
      </c>
      <c r="EP552" s="247">
        <f t="shared" si="8525"/>
        <v>2</v>
      </c>
      <c r="EQ552" s="259">
        <f t="shared" si="8526"/>
        <v>9.0909090909090912E-2</v>
      </c>
      <c r="ER552" s="247">
        <v>0</v>
      </c>
      <c r="ES552" s="247">
        <v>0</v>
      </c>
      <c r="ET552" s="247">
        <v>2</v>
      </c>
      <c r="EU552" s="247">
        <v>0</v>
      </c>
      <c r="EV552" s="247">
        <v>0</v>
      </c>
      <c r="EW552" s="247">
        <v>0</v>
      </c>
      <c r="EX552" s="247">
        <v>0</v>
      </c>
      <c r="EY552" s="247">
        <v>2</v>
      </c>
      <c r="EZ552" s="274">
        <v>0</v>
      </c>
      <c r="FA552" s="274">
        <v>0</v>
      </c>
      <c r="FB552" s="274">
        <v>2</v>
      </c>
      <c r="FC552" s="274">
        <v>18</v>
      </c>
      <c r="FD552" s="247">
        <f t="shared" si="8527"/>
        <v>18</v>
      </c>
      <c r="FE552" s="237">
        <f t="shared" si="8528"/>
        <v>1</v>
      </c>
      <c r="FF552" s="238">
        <f t="shared" si="8529"/>
        <v>0</v>
      </c>
      <c r="FG552" s="259">
        <f t="shared" si="8530"/>
        <v>0</v>
      </c>
      <c r="FH552" s="237">
        <f t="shared" si="8531"/>
        <v>1</v>
      </c>
      <c r="FI552" s="247">
        <f t="shared" si="8532"/>
        <v>0</v>
      </c>
      <c r="FJ552" s="237">
        <f t="shared" si="8533"/>
        <v>0</v>
      </c>
      <c r="FK552" s="247">
        <f t="shared" si="8534"/>
        <v>0</v>
      </c>
      <c r="FL552" s="259">
        <f t="shared" si="8535"/>
        <v>0</v>
      </c>
      <c r="FM552" s="247">
        <v>0</v>
      </c>
      <c r="FN552" s="247">
        <v>0</v>
      </c>
      <c r="FO552" s="247">
        <v>0</v>
      </c>
      <c r="FP552" s="247">
        <v>0</v>
      </c>
      <c r="FQ552" s="247">
        <v>0</v>
      </c>
      <c r="FR552" s="247">
        <v>0</v>
      </c>
      <c r="FS552" s="247">
        <v>0</v>
      </c>
      <c r="FT552" s="247">
        <v>0</v>
      </c>
      <c r="FU552" s="274">
        <v>1</v>
      </c>
      <c r="FV552" s="274">
        <v>0</v>
      </c>
      <c r="FW552" s="274">
        <v>1</v>
      </c>
      <c r="FX552" s="274">
        <v>22</v>
      </c>
      <c r="FY552" s="247">
        <f t="shared" si="8536"/>
        <v>21</v>
      </c>
      <c r="FZ552" s="237">
        <f t="shared" si="8537"/>
        <v>0.95454545454545459</v>
      </c>
      <c r="GA552" s="238">
        <f t="shared" si="8538"/>
        <v>1</v>
      </c>
      <c r="GB552" s="259">
        <f t="shared" si="8539"/>
        <v>4.5454545454545456E-2</v>
      </c>
      <c r="GC552" s="237">
        <f t="shared" si="8540"/>
        <v>0.95454545454545459</v>
      </c>
      <c r="GD552" s="247">
        <f t="shared" si="8541"/>
        <v>0</v>
      </c>
      <c r="GE552" s="237">
        <f t="shared" si="8542"/>
        <v>0</v>
      </c>
      <c r="GF552" s="247">
        <f t="shared" si="8543"/>
        <v>1</v>
      </c>
      <c r="GG552" s="259">
        <f t="shared" si="8544"/>
        <v>4.5454545454545456E-2</v>
      </c>
      <c r="GH552" s="247">
        <v>0</v>
      </c>
      <c r="GI552" s="247">
        <v>0</v>
      </c>
      <c r="GJ552" s="247">
        <v>1</v>
      </c>
      <c r="GK552" s="247">
        <v>0</v>
      </c>
      <c r="GL552" s="247">
        <v>0</v>
      </c>
      <c r="GM552" s="247">
        <v>0</v>
      </c>
      <c r="GN552" s="247">
        <v>0</v>
      </c>
      <c r="GO552" s="247">
        <v>0</v>
      </c>
      <c r="GP552" s="274">
        <v>0</v>
      </c>
      <c r="GQ552" s="274">
        <v>1</v>
      </c>
      <c r="GR552" s="274">
        <v>0</v>
      </c>
      <c r="GS552" s="274">
        <v>19</v>
      </c>
      <c r="GT552" s="247">
        <f t="shared" si="8545"/>
        <v>18</v>
      </c>
      <c r="GU552" s="237">
        <f t="shared" si="8546"/>
        <v>0.94736842105263153</v>
      </c>
      <c r="GV552" s="238">
        <f t="shared" si="8547"/>
        <v>1</v>
      </c>
      <c r="GW552" s="259">
        <f t="shared" si="8548"/>
        <v>5.2631578947368418E-2</v>
      </c>
      <c r="GX552" s="237">
        <f t="shared" si="8549"/>
        <v>0.94736842105263153</v>
      </c>
      <c r="GY552" s="247">
        <f t="shared" si="8550"/>
        <v>0</v>
      </c>
      <c r="GZ552" s="237">
        <f t="shared" si="8551"/>
        <v>0</v>
      </c>
      <c r="HA552" s="247">
        <f t="shared" si="8552"/>
        <v>1</v>
      </c>
      <c r="HB552" s="259">
        <f t="shared" si="8553"/>
        <v>5.2631578947368418E-2</v>
      </c>
      <c r="HC552" s="247">
        <v>0</v>
      </c>
      <c r="HD552" s="247">
        <v>0</v>
      </c>
      <c r="HE552" s="247">
        <v>1</v>
      </c>
      <c r="HF552" s="247">
        <v>0</v>
      </c>
      <c r="HG552" s="247">
        <v>0</v>
      </c>
      <c r="HH552" s="247">
        <v>0</v>
      </c>
      <c r="HI552" s="247">
        <v>0</v>
      </c>
      <c r="HJ552" s="247">
        <v>0</v>
      </c>
      <c r="HK552" s="274">
        <v>0</v>
      </c>
      <c r="HL552" s="274">
        <v>0</v>
      </c>
      <c r="HM552" s="274">
        <v>0</v>
      </c>
      <c r="HN552" s="274">
        <v>21</v>
      </c>
      <c r="HO552" s="247">
        <f t="shared" si="8554"/>
        <v>19</v>
      </c>
      <c r="HP552" s="237">
        <f t="shared" si="8555"/>
        <v>0.90476190476190477</v>
      </c>
      <c r="HQ552" s="238">
        <f t="shared" si="8556"/>
        <v>2</v>
      </c>
      <c r="HR552" s="259">
        <f t="shared" si="8557"/>
        <v>9.5238095238095233E-2</v>
      </c>
      <c r="HS552" s="237">
        <f t="shared" si="8558"/>
        <v>0.90476190476190477</v>
      </c>
      <c r="HT552" s="247">
        <f t="shared" si="8559"/>
        <v>0</v>
      </c>
      <c r="HU552" s="237">
        <f t="shared" si="8560"/>
        <v>0</v>
      </c>
      <c r="HV552" s="247">
        <f t="shared" si="8561"/>
        <v>2</v>
      </c>
      <c r="HW552" s="259">
        <f t="shared" si="8562"/>
        <v>9.5238095238095233E-2</v>
      </c>
      <c r="HX552" s="247">
        <v>0</v>
      </c>
      <c r="HY552" s="247">
        <v>0</v>
      </c>
      <c r="HZ552" s="247">
        <v>2</v>
      </c>
      <c r="IA552" s="247">
        <v>0</v>
      </c>
      <c r="IB552" s="247">
        <v>0</v>
      </c>
      <c r="IC552" s="247">
        <v>0</v>
      </c>
      <c r="ID552" s="247">
        <v>0</v>
      </c>
      <c r="IE552" s="247">
        <v>0</v>
      </c>
      <c r="IF552" s="274">
        <v>0</v>
      </c>
      <c r="IG552" s="274">
        <v>0</v>
      </c>
      <c r="IH552" s="274">
        <v>1</v>
      </c>
      <c r="II552" s="274">
        <v>19</v>
      </c>
      <c r="IJ552" s="247">
        <f t="shared" si="8563"/>
        <v>18</v>
      </c>
      <c r="IK552" s="237">
        <f t="shared" si="8564"/>
        <v>0.94736842105263153</v>
      </c>
      <c r="IL552" s="238">
        <f t="shared" si="8565"/>
        <v>1</v>
      </c>
      <c r="IM552" s="259">
        <f t="shared" si="8566"/>
        <v>5.2631578947368418E-2</v>
      </c>
      <c r="IN552" s="237">
        <f t="shared" si="8567"/>
        <v>1</v>
      </c>
      <c r="IO552" s="247">
        <f t="shared" si="8568"/>
        <v>1</v>
      </c>
      <c r="IP552" s="237">
        <f t="shared" si="8569"/>
        <v>5.2631578947368418E-2</v>
      </c>
      <c r="IQ552" s="247">
        <f t="shared" si="8570"/>
        <v>0</v>
      </c>
      <c r="IR552" s="259">
        <f t="shared" si="8571"/>
        <v>0</v>
      </c>
      <c r="IS552" s="247">
        <v>0</v>
      </c>
      <c r="IT552" s="247">
        <v>0</v>
      </c>
      <c r="IU552" s="247">
        <v>0</v>
      </c>
      <c r="IV552" s="247">
        <v>0</v>
      </c>
      <c r="IW552" s="247">
        <v>0</v>
      </c>
      <c r="IX552" s="247">
        <v>0</v>
      </c>
      <c r="IY552" s="247">
        <v>0</v>
      </c>
      <c r="IZ552" s="247">
        <v>1</v>
      </c>
      <c r="JA552" s="274">
        <v>0</v>
      </c>
      <c r="JB552" s="274">
        <v>2</v>
      </c>
      <c r="JC552" s="274">
        <v>0</v>
      </c>
      <c r="JD552" s="247">
        <f t="shared" si="8572"/>
        <v>241</v>
      </c>
      <c r="JE552" s="247">
        <f t="shared" si="8446"/>
        <v>229</v>
      </c>
      <c r="JF552" s="260">
        <f t="shared" si="8447"/>
        <v>0.950207468879668</v>
      </c>
      <c r="JG552" s="238">
        <f t="shared" si="8448"/>
        <v>12</v>
      </c>
      <c r="JH552" s="260">
        <f t="shared" si="8449"/>
        <v>4.9792531120331947E-2</v>
      </c>
      <c r="JI552" s="260">
        <f t="shared" si="8450"/>
        <v>0.97095435684647302</v>
      </c>
      <c r="JJ552" s="247">
        <f t="shared" si="8256"/>
        <v>5</v>
      </c>
      <c r="JK552" s="260">
        <f t="shared" si="8257"/>
        <v>2.0746887966804978E-2</v>
      </c>
      <c r="JL552" s="247">
        <f t="shared" si="8258"/>
        <v>7</v>
      </c>
      <c r="JM552" s="260">
        <f t="shared" si="8451"/>
        <v>2.9045643153526972E-2</v>
      </c>
      <c r="JN552" s="247">
        <f t="shared" si="8573"/>
        <v>0</v>
      </c>
      <c r="JO552" s="247">
        <f t="shared" si="8574"/>
        <v>0</v>
      </c>
      <c r="JP552" s="247">
        <f t="shared" si="8575"/>
        <v>7</v>
      </c>
      <c r="JQ552" s="247">
        <f t="shared" si="8576"/>
        <v>0</v>
      </c>
      <c r="JR552" s="247">
        <f t="shared" si="8577"/>
        <v>0</v>
      </c>
      <c r="JS552" s="247">
        <f t="shared" si="8578"/>
        <v>0</v>
      </c>
      <c r="JT552" s="247">
        <f t="shared" si="8579"/>
        <v>0</v>
      </c>
      <c r="JU552" s="247">
        <f t="shared" si="8580"/>
        <v>5</v>
      </c>
      <c r="JV552" s="247">
        <f t="shared" si="8581"/>
        <v>2</v>
      </c>
      <c r="JW552" s="247">
        <f t="shared" si="8582"/>
        <v>7</v>
      </c>
      <c r="JX552" s="247">
        <f t="shared" si="8583"/>
        <v>10</v>
      </c>
    </row>
    <row r="553" spans="1:284" ht="15" customHeight="1">
      <c r="A553" s="307">
        <f t="shared" ref="A553:A566" si="8584">A552+1</f>
        <v>3</v>
      </c>
      <c r="B553" s="122">
        <v>19971103621</v>
      </c>
      <c r="C553" s="227">
        <f t="shared" ca="1" si="8289"/>
        <v>23</v>
      </c>
      <c r="D553" s="227">
        <f t="shared" ca="1" si="8290"/>
        <v>4</v>
      </c>
      <c r="E553" s="228">
        <f t="shared" si="8291"/>
        <v>50.260273972602739</v>
      </c>
      <c r="F553" s="118">
        <v>8</v>
      </c>
      <c r="G553" s="118">
        <v>11</v>
      </c>
      <c r="H553" s="118">
        <v>1969</v>
      </c>
      <c r="I553" s="115" t="s">
        <v>459</v>
      </c>
      <c r="J553" s="102" t="s">
        <v>811</v>
      </c>
      <c r="K553" s="106" t="s">
        <v>457</v>
      </c>
      <c r="L553" s="236">
        <v>22</v>
      </c>
      <c r="M553" s="236">
        <f t="shared" si="8309"/>
        <v>22</v>
      </c>
      <c r="N553" s="237">
        <f t="shared" si="8310"/>
        <v>1</v>
      </c>
      <c r="O553" s="238">
        <f t="shared" si="8311"/>
        <v>0</v>
      </c>
      <c r="P553" s="237">
        <f t="shared" si="8312"/>
        <v>0</v>
      </c>
      <c r="Q553" s="237">
        <f t="shared" si="8313"/>
        <v>1</v>
      </c>
      <c r="R553" s="236">
        <f t="shared" si="8314"/>
        <v>0</v>
      </c>
      <c r="S553" s="237">
        <f t="shared" si="8315"/>
        <v>0</v>
      </c>
      <c r="T553" s="236">
        <f t="shared" si="8316"/>
        <v>0</v>
      </c>
      <c r="U553" s="237">
        <f t="shared" si="8317"/>
        <v>0</v>
      </c>
      <c r="V553" s="236">
        <v>0</v>
      </c>
      <c r="W553" s="236">
        <v>0</v>
      </c>
      <c r="X553" s="236">
        <v>0</v>
      </c>
      <c r="Y553" s="236">
        <v>0</v>
      </c>
      <c r="Z553" s="236">
        <v>0</v>
      </c>
      <c r="AA553" s="236">
        <v>0</v>
      </c>
      <c r="AB553" s="236">
        <v>0</v>
      </c>
      <c r="AC553" s="236">
        <v>0</v>
      </c>
      <c r="AD553" s="236">
        <v>1</v>
      </c>
      <c r="AE553" s="236">
        <v>1</v>
      </c>
      <c r="AF553" s="236">
        <v>0</v>
      </c>
      <c r="AG553" s="236">
        <v>20</v>
      </c>
      <c r="AH553" s="236">
        <f t="shared" si="8486"/>
        <v>18</v>
      </c>
      <c r="AI553" s="237">
        <f t="shared" si="8487"/>
        <v>0.9</v>
      </c>
      <c r="AJ553" s="238">
        <f t="shared" si="8488"/>
        <v>2</v>
      </c>
      <c r="AK553" s="237">
        <f t="shared" si="8489"/>
        <v>0.1</v>
      </c>
      <c r="AL553" s="237">
        <f t="shared" si="8490"/>
        <v>0.9</v>
      </c>
      <c r="AM553" s="236">
        <f t="shared" si="8491"/>
        <v>0</v>
      </c>
      <c r="AN553" s="237">
        <f t="shared" si="8492"/>
        <v>0</v>
      </c>
      <c r="AO553" s="236">
        <f t="shared" si="8493"/>
        <v>2</v>
      </c>
      <c r="AP553" s="237">
        <f t="shared" si="8494"/>
        <v>0.1</v>
      </c>
      <c r="AQ553" s="236">
        <v>0</v>
      </c>
      <c r="AR553" s="236">
        <v>0</v>
      </c>
      <c r="AS553" s="236">
        <v>2</v>
      </c>
      <c r="AT553" s="236">
        <v>0</v>
      </c>
      <c r="AU553" s="236">
        <v>0</v>
      </c>
      <c r="AV553" s="236">
        <v>0</v>
      </c>
      <c r="AW553" s="236">
        <v>0</v>
      </c>
      <c r="AX553" s="236">
        <v>0</v>
      </c>
      <c r="AY553" s="236">
        <v>0</v>
      </c>
      <c r="AZ553" s="236">
        <v>2</v>
      </c>
      <c r="BA553" s="236">
        <v>0</v>
      </c>
      <c r="BB553" s="236">
        <v>21</v>
      </c>
      <c r="BC553" s="236">
        <f t="shared" si="8495"/>
        <v>21</v>
      </c>
      <c r="BD553" s="237">
        <f t="shared" si="8496"/>
        <v>1</v>
      </c>
      <c r="BE553" s="238">
        <f t="shared" si="8497"/>
        <v>0</v>
      </c>
      <c r="BF553" s="237">
        <f t="shared" si="8498"/>
        <v>0</v>
      </c>
      <c r="BG553" s="237">
        <f t="shared" si="8499"/>
        <v>1</v>
      </c>
      <c r="BH553" s="236">
        <f t="shared" si="8500"/>
        <v>0</v>
      </c>
      <c r="BI553" s="237">
        <f t="shared" si="8501"/>
        <v>0</v>
      </c>
      <c r="BJ553" s="236">
        <f t="shared" si="8502"/>
        <v>0</v>
      </c>
      <c r="BK553" s="237">
        <f t="shared" si="8503"/>
        <v>0</v>
      </c>
      <c r="BL553" s="236">
        <v>0</v>
      </c>
      <c r="BM553" s="236">
        <v>0</v>
      </c>
      <c r="BN553" s="236">
        <v>0</v>
      </c>
      <c r="BO553" s="236">
        <v>0</v>
      </c>
      <c r="BP553" s="236">
        <v>0</v>
      </c>
      <c r="BQ553" s="236">
        <v>0</v>
      </c>
      <c r="BR553" s="236">
        <v>0</v>
      </c>
      <c r="BS553" s="236">
        <v>0</v>
      </c>
      <c r="BT553" s="236">
        <v>1</v>
      </c>
      <c r="BU553" s="236">
        <v>2</v>
      </c>
      <c r="BV553" s="236">
        <v>0</v>
      </c>
      <c r="BW553" s="247">
        <v>21</v>
      </c>
      <c r="BX553" s="236">
        <f t="shared" si="8504"/>
        <v>20</v>
      </c>
      <c r="BY553" s="237">
        <f t="shared" si="8505"/>
        <v>0.95238095238095233</v>
      </c>
      <c r="BZ553" s="238">
        <f t="shared" si="8506"/>
        <v>1</v>
      </c>
      <c r="CA553" s="237">
        <f t="shared" si="8507"/>
        <v>4.7619047619047616E-2</v>
      </c>
      <c r="CB553" s="237">
        <f t="shared" si="8508"/>
        <v>0.95238095238095233</v>
      </c>
      <c r="CC553" s="236">
        <f t="shared" si="8509"/>
        <v>0</v>
      </c>
      <c r="CD553" s="237">
        <f t="shared" si="8510"/>
        <v>0</v>
      </c>
      <c r="CE553" s="236">
        <f t="shared" si="8511"/>
        <v>1</v>
      </c>
      <c r="CF553" s="237">
        <f t="shared" si="8512"/>
        <v>4.7619047619047616E-2</v>
      </c>
      <c r="CG553" s="247">
        <v>0</v>
      </c>
      <c r="CH553" s="247">
        <v>0</v>
      </c>
      <c r="CI553" s="247">
        <v>1</v>
      </c>
      <c r="CJ553" s="247">
        <v>0</v>
      </c>
      <c r="CK553" s="247">
        <v>0</v>
      </c>
      <c r="CL553" s="247">
        <v>0</v>
      </c>
      <c r="CM553" s="247">
        <v>0</v>
      </c>
      <c r="CN553" s="247">
        <v>0</v>
      </c>
      <c r="CO553" s="247">
        <v>0</v>
      </c>
      <c r="CP553" s="247">
        <v>0</v>
      </c>
      <c r="CQ553" s="247">
        <v>0</v>
      </c>
      <c r="CR553" s="274">
        <v>15</v>
      </c>
      <c r="CS553" s="247">
        <f t="shared" si="8182"/>
        <v>15</v>
      </c>
      <c r="CT553" s="237">
        <f t="shared" si="8183"/>
        <v>1</v>
      </c>
      <c r="CU553" s="238">
        <f t="shared" si="8184"/>
        <v>0</v>
      </c>
      <c r="CV553" s="259">
        <f t="shared" si="8185"/>
        <v>0</v>
      </c>
      <c r="CW553" s="237">
        <f t="shared" si="8186"/>
        <v>1</v>
      </c>
      <c r="CX553" s="247">
        <f t="shared" si="8287"/>
        <v>0</v>
      </c>
      <c r="CY553" s="237">
        <f t="shared" si="8432"/>
        <v>0</v>
      </c>
      <c r="CZ553" s="247">
        <f t="shared" si="8288"/>
        <v>0</v>
      </c>
      <c r="DA553" s="259">
        <f t="shared" si="8433"/>
        <v>0</v>
      </c>
      <c r="DB553" s="247">
        <v>0</v>
      </c>
      <c r="DC553" s="247">
        <v>0</v>
      </c>
      <c r="DD553" s="247">
        <v>0</v>
      </c>
      <c r="DE553" s="247">
        <v>0</v>
      </c>
      <c r="DF553" s="247">
        <v>0</v>
      </c>
      <c r="DG553" s="247">
        <v>0</v>
      </c>
      <c r="DH553" s="247">
        <v>0</v>
      </c>
      <c r="DI553" s="247">
        <v>0</v>
      </c>
      <c r="DJ553" s="274">
        <v>0</v>
      </c>
      <c r="DK553" s="274">
        <v>0</v>
      </c>
      <c r="DL553" s="274">
        <v>0</v>
      </c>
      <c r="DM553" s="274">
        <v>21</v>
      </c>
      <c r="DN553" s="247">
        <f t="shared" si="8513"/>
        <v>20</v>
      </c>
      <c r="DO553" s="237">
        <f t="shared" si="8514"/>
        <v>0.95238095238095233</v>
      </c>
      <c r="DP553" s="238">
        <f t="shared" si="8515"/>
        <v>1</v>
      </c>
      <c r="DQ553" s="259">
        <f t="shared" si="8516"/>
        <v>4.7619047619047616E-2</v>
      </c>
      <c r="DR553" s="237">
        <f t="shared" si="8517"/>
        <v>0.95238095238095233</v>
      </c>
      <c r="DS553" s="247">
        <f t="shared" si="8350"/>
        <v>0</v>
      </c>
      <c r="DT553" s="237">
        <f t="shared" si="8351"/>
        <v>0</v>
      </c>
      <c r="DU553" s="247">
        <f t="shared" si="8352"/>
        <v>1</v>
      </c>
      <c r="DV553" s="259">
        <f t="shared" si="8353"/>
        <v>4.7619047619047616E-2</v>
      </c>
      <c r="DW553" s="247">
        <v>0</v>
      </c>
      <c r="DX553" s="247">
        <v>1</v>
      </c>
      <c r="DY553" s="247">
        <v>0</v>
      </c>
      <c r="DZ553" s="247">
        <v>0</v>
      </c>
      <c r="EA553" s="247">
        <v>0</v>
      </c>
      <c r="EB553" s="247">
        <v>0</v>
      </c>
      <c r="EC553" s="247">
        <v>0</v>
      </c>
      <c r="ED553" s="247">
        <v>0</v>
      </c>
      <c r="EE553" s="274">
        <v>1</v>
      </c>
      <c r="EF553" s="274">
        <v>0</v>
      </c>
      <c r="EG553" s="274">
        <v>0</v>
      </c>
      <c r="EH553" s="274">
        <v>22</v>
      </c>
      <c r="EI553" s="247">
        <f t="shared" si="8518"/>
        <v>18</v>
      </c>
      <c r="EJ553" s="237">
        <f t="shared" si="8519"/>
        <v>0.81818181818181823</v>
      </c>
      <c r="EK553" s="238">
        <f t="shared" si="8520"/>
        <v>4</v>
      </c>
      <c r="EL553" s="259">
        <f t="shared" si="8521"/>
        <v>0.18181818181818182</v>
      </c>
      <c r="EM553" s="237">
        <f t="shared" si="8522"/>
        <v>0.81818181818181823</v>
      </c>
      <c r="EN553" s="247">
        <f t="shared" si="8523"/>
        <v>0</v>
      </c>
      <c r="EO553" s="237">
        <f t="shared" si="8524"/>
        <v>0</v>
      </c>
      <c r="EP553" s="247">
        <f t="shared" si="8525"/>
        <v>4</v>
      </c>
      <c r="EQ553" s="259">
        <f t="shared" si="8526"/>
        <v>0.18181818181818182</v>
      </c>
      <c r="ER553" s="247">
        <v>0</v>
      </c>
      <c r="ES553" s="247">
        <v>0</v>
      </c>
      <c r="ET553" s="247">
        <v>4</v>
      </c>
      <c r="EU553" s="247">
        <v>0</v>
      </c>
      <c r="EV553" s="247">
        <v>0</v>
      </c>
      <c r="EW553" s="247">
        <v>0</v>
      </c>
      <c r="EX553" s="247">
        <v>0</v>
      </c>
      <c r="EY553" s="247">
        <v>0</v>
      </c>
      <c r="EZ553" s="274">
        <v>1</v>
      </c>
      <c r="FA553" s="274">
        <v>1</v>
      </c>
      <c r="FB553" s="274">
        <v>0</v>
      </c>
      <c r="FC553" s="274">
        <v>18</v>
      </c>
      <c r="FD553" s="247">
        <f t="shared" si="8527"/>
        <v>14</v>
      </c>
      <c r="FE553" s="237">
        <f t="shared" si="8528"/>
        <v>0.77777777777777779</v>
      </c>
      <c r="FF553" s="238">
        <f t="shared" si="8529"/>
        <v>4</v>
      </c>
      <c r="FG553" s="259">
        <f t="shared" si="8530"/>
        <v>0.22222222222222221</v>
      </c>
      <c r="FH553" s="237">
        <f t="shared" si="8531"/>
        <v>0.77777777777777779</v>
      </c>
      <c r="FI553" s="247">
        <f t="shared" si="8532"/>
        <v>0</v>
      </c>
      <c r="FJ553" s="237">
        <f t="shared" si="8533"/>
        <v>0</v>
      </c>
      <c r="FK553" s="247">
        <f t="shared" si="8534"/>
        <v>4</v>
      </c>
      <c r="FL553" s="259">
        <f t="shared" si="8535"/>
        <v>0.22222222222222221</v>
      </c>
      <c r="FM553" s="247">
        <v>0</v>
      </c>
      <c r="FN553" s="247">
        <v>3</v>
      </c>
      <c r="FO553" s="247">
        <v>1</v>
      </c>
      <c r="FP553" s="247">
        <v>0</v>
      </c>
      <c r="FQ553" s="247">
        <v>0</v>
      </c>
      <c r="FR553" s="247">
        <v>0</v>
      </c>
      <c r="FS553" s="247">
        <v>0</v>
      </c>
      <c r="FT553" s="247">
        <v>0</v>
      </c>
      <c r="FU553" s="274">
        <v>1</v>
      </c>
      <c r="FV553" s="274">
        <v>1</v>
      </c>
      <c r="FW553" s="274">
        <v>1</v>
      </c>
      <c r="FX553" s="274">
        <v>22</v>
      </c>
      <c r="FY553" s="247">
        <f t="shared" si="8536"/>
        <v>20</v>
      </c>
      <c r="FZ553" s="237">
        <f t="shared" si="8537"/>
        <v>0.90909090909090906</v>
      </c>
      <c r="GA553" s="238">
        <f t="shared" si="8538"/>
        <v>2</v>
      </c>
      <c r="GB553" s="259">
        <f t="shared" si="8539"/>
        <v>9.0909090909090912E-2</v>
      </c>
      <c r="GC553" s="237">
        <f t="shared" si="8540"/>
        <v>0.90909090909090906</v>
      </c>
      <c r="GD553" s="247">
        <f t="shared" si="8541"/>
        <v>0</v>
      </c>
      <c r="GE553" s="237">
        <f t="shared" si="8542"/>
        <v>0</v>
      </c>
      <c r="GF553" s="247">
        <f t="shared" si="8543"/>
        <v>2</v>
      </c>
      <c r="GG553" s="259">
        <f t="shared" si="8544"/>
        <v>9.0909090909090912E-2</v>
      </c>
      <c r="GH553" s="247">
        <v>0</v>
      </c>
      <c r="GI553" s="247">
        <v>0</v>
      </c>
      <c r="GJ553" s="247">
        <v>2</v>
      </c>
      <c r="GK553" s="247">
        <v>0</v>
      </c>
      <c r="GL553" s="247">
        <v>0</v>
      </c>
      <c r="GM553" s="247">
        <v>0</v>
      </c>
      <c r="GN553" s="247">
        <v>0</v>
      </c>
      <c r="GO553" s="247">
        <v>0</v>
      </c>
      <c r="GP553" s="274">
        <v>1</v>
      </c>
      <c r="GQ553" s="274">
        <v>0</v>
      </c>
      <c r="GR553" s="274">
        <v>2</v>
      </c>
      <c r="GS553" s="274">
        <v>19</v>
      </c>
      <c r="GT553" s="247">
        <f t="shared" si="8545"/>
        <v>14</v>
      </c>
      <c r="GU553" s="237">
        <f t="shared" si="8546"/>
        <v>0.73684210526315785</v>
      </c>
      <c r="GV553" s="238">
        <f t="shared" si="8547"/>
        <v>5</v>
      </c>
      <c r="GW553" s="259">
        <f t="shared" si="8548"/>
        <v>0.26315789473684209</v>
      </c>
      <c r="GX553" s="237">
        <f t="shared" si="8549"/>
        <v>0.73684210526315785</v>
      </c>
      <c r="GY553" s="247">
        <f t="shared" si="8550"/>
        <v>0</v>
      </c>
      <c r="GZ553" s="237">
        <f t="shared" si="8551"/>
        <v>0</v>
      </c>
      <c r="HA553" s="247">
        <f t="shared" si="8552"/>
        <v>5</v>
      </c>
      <c r="HB553" s="259">
        <f t="shared" si="8553"/>
        <v>0.26315789473684209</v>
      </c>
      <c r="HC553" s="247">
        <v>0</v>
      </c>
      <c r="HD553" s="247">
        <v>3</v>
      </c>
      <c r="HE553" s="247">
        <v>2</v>
      </c>
      <c r="HF553" s="247">
        <v>0</v>
      </c>
      <c r="HG553" s="247">
        <v>0</v>
      </c>
      <c r="HH553" s="247">
        <v>0</v>
      </c>
      <c r="HI553" s="247">
        <v>0</v>
      </c>
      <c r="HJ553" s="247">
        <v>0</v>
      </c>
      <c r="HK553" s="274">
        <v>1</v>
      </c>
      <c r="HL553" s="274">
        <v>1</v>
      </c>
      <c r="HM553" s="274">
        <v>1</v>
      </c>
      <c r="HN553" s="274">
        <v>21</v>
      </c>
      <c r="HO553" s="247">
        <f t="shared" si="8554"/>
        <v>16</v>
      </c>
      <c r="HP553" s="237">
        <f t="shared" si="8555"/>
        <v>0.76190476190476186</v>
      </c>
      <c r="HQ553" s="238">
        <f t="shared" si="8556"/>
        <v>5</v>
      </c>
      <c r="HR553" s="259">
        <f t="shared" si="8557"/>
        <v>0.23809523809523808</v>
      </c>
      <c r="HS553" s="237">
        <f t="shared" si="8558"/>
        <v>0.95238095238095233</v>
      </c>
      <c r="HT553" s="247">
        <f t="shared" si="8559"/>
        <v>4</v>
      </c>
      <c r="HU553" s="237">
        <f t="shared" si="8560"/>
        <v>0.19047619047619047</v>
      </c>
      <c r="HV553" s="247">
        <f t="shared" si="8561"/>
        <v>1</v>
      </c>
      <c r="HW553" s="259">
        <f t="shared" si="8562"/>
        <v>4.7619047619047616E-2</v>
      </c>
      <c r="HX553" s="247">
        <v>0</v>
      </c>
      <c r="HY553" s="247">
        <v>0</v>
      </c>
      <c r="HZ553" s="247">
        <v>1</v>
      </c>
      <c r="IA553" s="247">
        <v>0</v>
      </c>
      <c r="IB553" s="247">
        <v>0</v>
      </c>
      <c r="IC553" s="247">
        <v>0</v>
      </c>
      <c r="ID553" s="247">
        <v>0</v>
      </c>
      <c r="IE553" s="247">
        <v>4</v>
      </c>
      <c r="IF553" s="274">
        <v>5</v>
      </c>
      <c r="IG553" s="274">
        <v>2</v>
      </c>
      <c r="IH553" s="274">
        <v>1</v>
      </c>
      <c r="II553" s="274">
        <v>19</v>
      </c>
      <c r="IJ553" s="247">
        <f t="shared" si="8563"/>
        <v>18</v>
      </c>
      <c r="IK553" s="237">
        <f t="shared" si="8564"/>
        <v>0.94736842105263153</v>
      </c>
      <c r="IL553" s="238">
        <f t="shared" si="8565"/>
        <v>1</v>
      </c>
      <c r="IM553" s="259">
        <f t="shared" si="8566"/>
        <v>5.2631578947368418E-2</v>
      </c>
      <c r="IN553" s="237">
        <f t="shared" si="8567"/>
        <v>0.94736842105263153</v>
      </c>
      <c r="IO553" s="247">
        <f t="shared" si="8568"/>
        <v>0</v>
      </c>
      <c r="IP553" s="237">
        <f t="shared" si="8569"/>
        <v>0</v>
      </c>
      <c r="IQ553" s="247">
        <f t="shared" si="8570"/>
        <v>1</v>
      </c>
      <c r="IR553" s="259">
        <f t="shared" si="8571"/>
        <v>5.2631578947368418E-2</v>
      </c>
      <c r="IS553" s="247">
        <v>0</v>
      </c>
      <c r="IT553" s="247">
        <v>0</v>
      </c>
      <c r="IU553" s="247">
        <v>1</v>
      </c>
      <c r="IV553" s="247">
        <v>0</v>
      </c>
      <c r="IW553" s="247">
        <v>0</v>
      </c>
      <c r="IX553" s="247">
        <v>0</v>
      </c>
      <c r="IY553" s="247">
        <v>0</v>
      </c>
      <c r="IZ553" s="247">
        <v>0</v>
      </c>
      <c r="JA553" s="274">
        <v>1</v>
      </c>
      <c r="JB553" s="274">
        <v>0</v>
      </c>
      <c r="JC553" s="274">
        <v>0</v>
      </c>
      <c r="JD553" s="247">
        <f t="shared" si="8572"/>
        <v>241</v>
      </c>
      <c r="JE553" s="247">
        <f t="shared" si="8446"/>
        <v>216</v>
      </c>
      <c r="JF553" s="260">
        <f t="shared" si="8447"/>
        <v>0.89626556016597514</v>
      </c>
      <c r="JG553" s="238">
        <f t="shared" si="8448"/>
        <v>25</v>
      </c>
      <c r="JH553" s="260">
        <f t="shared" si="8449"/>
        <v>0.1037344398340249</v>
      </c>
      <c r="JI553" s="260">
        <f t="shared" si="8450"/>
        <v>0.91286307053941906</v>
      </c>
      <c r="JJ553" s="247">
        <f t="shared" si="8256"/>
        <v>4</v>
      </c>
      <c r="JK553" s="260">
        <f t="shared" si="8257"/>
        <v>1.6597510373443983E-2</v>
      </c>
      <c r="JL553" s="247">
        <f t="shared" si="8258"/>
        <v>21</v>
      </c>
      <c r="JM553" s="260">
        <f t="shared" si="8451"/>
        <v>8.7136929460580909E-2</v>
      </c>
      <c r="JN553" s="247">
        <f t="shared" si="8573"/>
        <v>0</v>
      </c>
      <c r="JO553" s="247">
        <f t="shared" si="8574"/>
        <v>7</v>
      </c>
      <c r="JP553" s="247">
        <f t="shared" si="8575"/>
        <v>14</v>
      </c>
      <c r="JQ553" s="247">
        <f t="shared" si="8576"/>
        <v>0</v>
      </c>
      <c r="JR553" s="247">
        <f t="shared" si="8577"/>
        <v>0</v>
      </c>
      <c r="JS553" s="247">
        <f t="shared" si="8578"/>
        <v>0</v>
      </c>
      <c r="JT553" s="247">
        <f t="shared" si="8579"/>
        <v>0</v>
      </c>
      <c r="JU553" s="247">
        <f t="shared" si="8580"/>
        <v>4</v>
      </c>
      <c r="JV553" s="247">
        <f t="shared" si="8581"/>
        <v>13</v>
      </c>
      <c r="JW553" s="247">
        <f t="shared" si="8582"/>
        <v>10</v>
      </c>
      <c r="JX553" s="247">
        <f t="shared" si="8583"/>
        <v>5</v>
      </c>
    </row>
    <row r="554" spans="1:284" ht="15" customHeight="1">
      <c r="A554" s="307">
        <f t="shared" si="8584"/>
        <v>4</v>
      </c>
      <c r="B554" s="122">
        <v>19970318589</v>
      </c>
      <c r="C554" s="227">
        <f t="shared" ca="1" si="8289"/>
        <v>24</v>
      </c>
      <c r="D554" s="227">
        <f t="shared" ca="1" si="8290"/>
        <v>0</v>
      </c>
      <c r="E554" s="228">
        <f t="shared" si="8291"/>
        <v>44.556164383561644</v>
      </c>
      <c r="F554" s="118">
        <v>22</v>
      </c>
      <c r="G554" s="118">
        <v>7</v>
      </c>
      <c r="H554" s="118">
        <v>1975</v>
      </c>
      <c r="I554" s="115" t="s">
        <v>460</v>
      </c>
      <c r="J554" s="102" t="s">
        <v>812</v>
      </c>
      <c r="K554" s="106" t="s">
        <v>457</v>
      </c>
      <c r="L554" s="236">
        <v>22</v>
      </c>
      <c r="M554" s="236">
        <f t="shared" si="8309"/>
        <v>22</v>
      </c>
      <c r="N554" s="237">
        <f t="shared" si="8310"/>
        <v>1</v>
      </c>
      <c r="O554" s="238">
        <f t="shared" si="8311"/>
        <v>0</v>
      </c>
      <c r="P554" s="237">
        <f t="shared" si="8312"/>
        <v>0</v>
      </c>
      <c r="Q554" s="237">
        <f t="shared" si="8313"/>
        <v>1</v>
      </c>
      <c r="R554" s="236">
        <f t="shared" si="8314"/>
        <v>0</v>
      </c>
      <c r="S554" s="237">
        <f t="shared" si="8315"/>
        <v>0</v>
      </c>
      <c r="T554" s="236">
        <f t="shared" si="8316"/>
        <v>0</v>
      </c>
      <c r="U554" s="237">
        <f t="shared" si="8317"/>
        <v>0</v>
      </c>
      <c r="V554" s="236">
        <v>0</v>
      </c>
      <c r="W554" s="236">
        <v>0</v>
      </c>
      <c r="X554" s="236">
        <v>0</v>
      </c>
      <c r="Y554" s="236">
        <v>0</v>
      </c>
      <c r="Z554" s="236">
        <v>0</v>
      </c>
      <c r="AA554" s="236">
        <v>0</v>
      </c>
      <c r="AB554" s="236">
        <v>0</v>
      </c>
      <c r="AC554" s="236">
        <v>0</v>
      </c>
      <c r="AD554" s="236">
        <v>0</v>
      </c>
      <c r="AE554" s="236">
        <v>2</v>
      </c>
      <c r="AF554" s="236">
        <v>0</v>
      </c>
      <c r="AG554" s="236">
        <v>20</v>
      </c>
      <c r="AH554" s="236">
        <f t="shared" si="8486"/>
        <v>18</v>
      </c>
      <c r="AI554" s="237">
        <f t="shared" si="8487"/>
        <v>0.9</v>
      </c>
      <c r="AJ554" s="238">
        <f t="shared" si="8488"/>
        <v>2</v>
      </c>
      <c r="AK554" s="237">
        <f t="shared" si="8489"/>
        <v>0.1</v>
      </c>
      <c r="AL554" s="237">
        <f t="shared" si="8490"/>
        <v>0.9</v>
      </c>
      <c r="AM554" s="236">
        <f t="shared" si="8491"/>
        <v>0</v>
      </c>
      <c r="AN554" s="237">
        <f t="shared" si="8492"/>
        <v>0</v>
      </c>
      <c r="AO554" s="236">
        <f t="shared" si="8493"/>
        <v>2</v>
      </c>
      <c r="AP554" s="237">
        <f t="shared" si="8494"/>
        <v>0.1</v>
      </c>
      <c r="AQ554" s="236">
        <v>0</v>
      </c>
      <c r="AR554" s="236">
        <v>1</v>
      </c>
      <c r="AS554" s="236">
        <v>1</v>
      </c>
      <c r="AT554" s="236">
        <v>0</v>
      </c>
      <c r="AU554" s="236">
        <v>0</v>
      </c>
      <c r="AV554" s="236">
        <v>0</v>
      </c>
      <c r="AW554" s="236">
        <v>0</v>
      </c>
      <c r="AX554" s="236">
        <v>0</v>
      </c>
      <c r="AY554" s="236">
        <v>0</v>
      </c>
      <c r="AZ554" s="236">
        <v>0</v>
      </c>
      <c r="BA554" s="236">
        <v>0</v>
      </c>
      <c r="BB554" s="236">
        <v>21</v>
      </c>
      <c r="BC554" s="236">
        <f t="shared" si="8495"/>
        <v>19</v>
      </c>
      <c r="BD554" s="237">
        <f t="shared" si="8496"/>
        <v>0.90476190476190477</v>
      </c>
      <c r="BE554" s="238">
        <f t="shared" si="8497"/>
        <v>2</v>
      </c>
      <c r="BF554" s="237">
        <f t="shared" si="8498"/>
        <v>9.5238095238095233E-2</v>
      </c>
      <c r="BG554" s="237">
        <f t="shared" si="8499"/>
        <v>1</v>
      </c>
      <c r="BH554" s="236">
        <f t="shared" si="8500"/>
        <v>2</v>
      </c>
      <c r="BI554" s="237">
        <f t="shared" si="8501"/>
        <v>9.5238095238095233E-2</v>
      </c>
      <c r="BJ554" s="236">
        <f t="shared" si="8502"/>
        <v>0</v>
      </c>
      <c r="BK554" s="237">
        <f t="shared" si="8503"/>
        <v>0</v>
      </c>
      <c r="BL554" s="236">
        <v>0</v>
      </c>
      <c r="BM554" s="236">
        <v>0</v>
      </c>
      <c r="BN554" s="236">
        <v>0</v>
      </c>
      <c r="BO554" s="236">
        <v>0</v>
      </c>
      <c r="BP554" s="236">
        <v>0</v>
      </c>
      <c r="BQ554" s="236">
        <v>0</v>
      </c>
      <c r="BR554" s="236">
        <v>0</v>
      </c>
      <c r="BS554" s="236">
        <v>2</v>
      </c>
      <c r="BT554" s="236">
        <v>0</v>
      </c>
      <c r="BU554" s="236">
        <v>1</v>
      </c>
      <c r="BV554" s="236">
        <v>3</v>
      </c>
      <c r="BW554" s="247">
        <v>21</v>
      </c>
      <c r="BX554" s="236">
        <f t="shared" si="8504"/>
        <v>20</v>
      </c>
      <c r="BY554" s="237">
        <f t="shared" si="8505"/>
        <v>0.95238095238095233</v>
      </c>
      <c r="BZ554" s="238">
        <f t="shared" si="8506"/>
        <v>1</v>
      </c>
      <c r="CA554" s="237">
        <f t="shared" si="8507"/>
        <v>4.7619047619047616E-2</v>
      </c>
      <c r="CB554" s="237">
        <f t="shared" si="8508"/>
        <v>1</v>
      </c>
      <c r="CC554" s="236">
        <f t="shared" si="8509"/>
        <v>1</v>
      </c>
      <c r="CD554" s="237">
        <f t="shared" si="8510"/>
        <v>4.7619047619047616E-2</v>
      </c>
      <c r="CE554" s="236">
        <f t="shared" si="8511"/>
        <v>0</v>
      </c>
      <c r="CF554" s="237">
        <f t="shared" si="8512"/>
        <v>0</v>
      </c>
      <c r="CG554" s="247">
        <v>0</v>
      </c>
      <c r="CH554" s="247">
        <v>0</v>
      </c>
      <c r="CI554" s="247">
        <v>0</v>
      </c>
      <c r="CJ554" s="247">
        <v>0</v>
      </c>
      <c r="CK554" s="247">
        <v>0</v>
      </c>
      <c r="CL554" s="247">
        <v>0</v>
      </c>
      <c r="CM554" s="247">
        <v>0</v>
      </c>
      <c r="CN554" s="247">
        <v>1</v>
      </c>
      <c r="CO554" s="247">
        <v>0</v>
      </c>
      <c r="CP554" s="247">
        <v>1</v>
      </c>
      <c r="CQ554" s="247">
        <v>0</v>
      </c>
      <c r="CR554" s="274">
        <v>15</v>
      </c>
      <c r="CS554" s="247">
        <f t="shared" si="8182"/>
        <v>15</v>
      </c>
      <c r="CT554" s="237">
        <f t="shared" si="8183"/>
        <v>1</v>
      </c>
      <c r="CU554" s="238">
        <f t="shared" si="8184"/>
        <v>0</v>
      </c>
      <c r="CV554" s="259">
        <f t="shared" si="8185"/>
        <v>0</v>
      </c>
      <c r="CW554" s="237">
        <f t="shared" si="8186"/>
        <v>1</v>
      </c>
      <c r="CX554" s="247">
        <f t="shared" si="8287"/>
        <v>0</v>
      </c>
      <c r="CY554" s="237">
        <f t="shared" si="8432"/>
        <v>0</v>
      </c>
      <c r="CZ554" s="247">
        <f t="shared" si="8288"/>
        <v>0</v>
      </c>
      <c r="DA554" s="259">
        <f t="shared" si="8433"/>
        <v>0</v>
      </c>
      <c r="DB554" s="247">
        <v>0</v>
      </c>
      <c r="DC554" s="247">
        <v>0</v>
      </c>
      <c r="DD554" s="247">
        <v>0</v>
      </c>
      <c r="DE554" s="247">
        <v>0</v>
      </c>
      <c r="DF554" s="247">
        <v>0</v>
      </c>
      <c r="DG554" s="247">
        <v>0</v>
      </c>
      <c r="DH554" s="247">
        <v>0</v>
      </c>
      <c r="DI554" s="247">
        <v>0</v>
      </c>
      <c r="DJ554" s="274">
        <v>1</v>
      </c>
      <c r="DK554" s="274">
        <v>0</v>
      </c>
      <c r="DL554" s="274">
        <v>0</v>
      </c>
      <c r="DM554" s="274">
        <v>21</v>
      </c>
      <c r="DN554" s="247">
        <f t="shared" si="8513"/>
        <v>20</v>
      </c>
      <c r="DO554" s="237">
        <f t="shared" si="8514"/>
        <v>0.95238095238095233</v>
      </c>
      <c r="DP554" s="238">
        <f t="shared" si="8515"/>
        <v>1</v>
      </c>
      <c r="DQ554" s="259">
        <f t="shared" si="8516"/>
        <v>4.7619047619047616E-2</v>
      </c>
      <c r="DR554" s="237">
        <f t="shared" si="8517"/>
        <v>1</v>
      </c>
      <c r="DS554" s="247">
        <f t="shared" si="8350"/>
        <v>1</v>
      </c>
      <c r="DT554" s="237">
        <f t="shared" si="8351"/>
        <v>4.7619047619047616E-2</v>
      </c>
      <c r="DU554" s="247">
        <f t="shared" si="8352"/>
        <v>0</v>
      </c>
      <c r="DV554" s="259">
        <f t="shared" si="8353"/>
        <v>0</v>
      </c>
      <c r="DW554" s="247">
        <v>0</v>
      </c>
      <c r="DX554" s="247">
        <v>0</v>
      </c>
      <c r="DY554" s="247">
        <v>0</v>
      </c>
      <c r="DZ554" s="247">
        <v>0</v>
      </c>
      <c r="EA554" s="247">
        <v>0</v>
      </c>
      <c r="EB554" s="247">
        <v>0</v>
      </c>
      <c r="EC554" s="247">
        <v>0</v>
      </c>
      <c r="ED554" s="247">
        <v>1</v>
      </c>
      <c r="EE554" s="274">
        <v>0</v>
      </c>
      <c r="EF554" s="274">
        <v>0</v>
      </c>
      <c r="EG554" s="274">
        <v>0</v>
      </c>
      <c r="EH554" s="274">
        <v>22</v>
      </c>
      <c r="EI554" s="247">
        <f t="shared" si="8518"/>
        <v>21</v>
      </c>
      <c r="EJ554" s="237">
        <f t="shared" si="8519"/>
        <v>0.95454545454545459</v>
      </c>
      <c r="EK554" s="238">
        <f t="shared" si="8520"/>
        <v>1</v>
      </c>
      <c r="EL554" s="259">
        <f t="shared" si="8521"/>
        <v>4.5454545454545456E-2</v>
      </c>
      <c r="EM554" s="237">
        <f t="shared" si="8522"/>
        <v>1</v>
      </c>
      <c r="EN554" s="247">
        <f t="shared" si="8523"/>
        <v>1</v>
      </c>
      <c r="EO554" s="237">
        <f t="shared" si="8524"/>
        <v>4.5454545454545456E-2</v>
      </c>
      <c r="EP554" s="247">
        <f t="shared" si="8525"/>
        <v>0</v>
      </c>
      <c r="EQ554" s="259">
        <f t="shared" si="8526"/>
        <v>0</v>
      </c>
      <c r="ER554" s="247">
        <v>0</v>
      </c>
      <c r="ES554" s="247">
        <v>0</v>
      </c>
      <c r="ET554" s="247">
        <v>0</v>
      </c>
      <c r="EU554" s="247">
        <v>0</v>
      </c>
      <c r="EV554" s="247">
        <v>0</v>
      </c>
      <c r="EW554" s="247">
        <v>0</v>
      </c>
      <c r="EX554" s="247">
        <v>0</v>
      </c>
      <c r="EY554" s="247">
        <v>1</v>
      </c>
      <c r="EZ554" s="274">
        <v>2</v>
      </c>
      <c r="FA554" s="274">
        <v>1</v>
      </c>
      <c r="FB554" s="274">
        <v>1</v>
      </c>
      <c r="FC554" s="274">
        <v>18</v>
      </c>
      <c r="FD554" s="247">
        <f t="shared" si="8527"/>
        <v>18</v>
      </c>
      <c r="FE554" s="237">
        <f t="shared" si="8528"/>
        <v>1</v>
      </c>
      <c r="FF554" s="238">
        <f t="shared" si="8529"/>
        <v>0</v>
      </c>
      <c r="FG554" s="259">
        <f t="shared" si="8530"/>
        <v>0</v>
      </c>
      <c r="FH554" s="237">
        <f t="shared" si="8531"/>
        <v>1</v>
      </c>
      <c r="FI554" s="247">
        <f t="shared" si="8532"/>
        <v>0</v>
      </c>
      <c r="FJ554" s="237">
        <f t="shared" si="8533"/>
        <v>0</v>
      </c>
      <c r="FK554" s="247">
        <f t="shared" si="8534"/>
        <v>0</v>
      </c>
      <c r="FL554" s="259">
        <f t="shared" si="8535"/>
        <v>0</v>
      </c>
      <c r="FM554" s="247">
        <v>0</v>
      </c>
      <c r="FN554" s="247">
        <v>0</v>
      </c>
      <c r="FO554" s="247">
        <v>0</v>
      </c>
      <c r="FP554" s="247">
        <v>0</v>
      </c>
      <c r="FQ554" s="247">
        <v>0</v>
      </c>
      <c r="FR554" s="247">
        <v>0</v>
      </c>
      <c r="FS554" s="247">
        <v>0</v>
      </c>
      <c r="FT554" s="247">
        <v>0</v>
      </c>
      <c r="FU554" s="274">
        <v>2</v>
      </c>
      <c r="FV554" s="274">
        <v>0</v>
      </c>
      <c r="FW554" s="274">
        <v>0</v>
      </c>
      <c r="FX554" s="274">
        <v>22</v>
      </c>
      <c r="FY554" s="247">
        <f t="shared" si="8536"/>
        <v>21</v>
      </c>
      <c r="FZ554" s="237">
        <f t="shared" si="8537"/>
        <v>0.95454545454545459</v>
      </c>
      <c r="GA554" s="238">
        <f t="shared" si="8538"/>
        <v>1</v>
      </c>
      <c r="GB554" s="259">
        <f t="shared" si="8539"/>
        <v>4.5454545454545456E-2</v>
      </c>
      <c r="GC554" s="237">
        <f t="shared" si="8540"/>
        <v>1</v>
      </c>
      <c r="GD554" s="247">
        <f t="shared" si="8541"/>
        <v>1</v>
      </c>
      <c r="GE554" s="237">
        <f t="shared" si="8542"/>
        <v>4.5454545454545456E-2</v>
      </c>
      <c r="GF554" s="247">
        <f t="shared" si="8543"/>
        <v>0</v>
      </c>
      <c r="GG554" s="259">
        <f t="shared" si="8544"/>
        <v>0</v>
      </c>
      <c r="GH554" s="247">
        <v>0</v>
      </c>
      <c r="GI554" s="247">
        <v>0</v>
      </c>
      <c r="GJ554" s="247">
        <v>0</v>
      </c>
      <c r="GK554" s="247">
        <v>0</v>
      </c>
      <c r="GL554" s="247">
        <v>0</v>
      </c>
      <c r="GM554" s="247">
        <v>0</v>
      </c>
      <c r="GN554" s="247">
        <v>0</v>
      </c>
      <c r="GO554" s="247">
        <v>1</v>
      </c>
      <c r="GP554" s="274">
        <v>0</v>
      </c>
      <c r="GQ554" s="274">
        <v>0</v>
      </c>
      <c r="GR554" s="274">
        <v>0</v>
      </c>
      <c r="GS554" s="274">
        <v>19</v>
      </c>
      <c r="GT554" s="247">
        <f t="shared" si="8545"/>
        <v>19</v>
      </c>
      <c r="GU554" s="237">
        <f t="shared" si="8546"/>
        <v>1</v>
      </c>
      <c r="GV554" s="238">
        <f t="shared" si="8547"/>
        <v>0</v>
      </c>
      <c r="GW554" s="259">
        <f t="shared" si="8548"/>
        <v>0</v>
      </c>
      <c r="GX554" s="237">
        <f t="shared" si="8549"/>
        <v>1</v>
      </c>
      <c r="GY554" s="247">
        <f t="shared" si="8550"/>
        <v>0</v>
      </c>
      <c r="GZ554" s="237">
        <f t="shared" si="8551"/>
        <v>0</v>
      </c>
      <c r="HA554" s="247">
        <f t="shared" si="8552"/>
        <v>0</v>
      </c>
      <c r="HB554" s="259">
        <f t="shared" si="8553"/>
        <v>0</v>
      </c>
      <c r="HC554" s="247">
        <v>0</v>
      </c>
      <c r="HD554" s="247">
        <v>0</v>
      </c>
      <c r="HE554" s="247">
        <v>0</v>
      </c>
      <c r="HF554" s="247">
        <v>0</v>
      </c>
      <c r="HG554" s="247">
        <v>0</v>
      </c>
      <c r="HH554" s="247">
        <v>0</v>
      </c>
      <c r="HI554" s="247">
        <v>0</v>
      </c>
      <c r="HJ554" s="247">
        <v>0</v>
      </c>
      <c r="HK554" s="274">
        <v>1</v>
      </c>
      <c r="HL554" s="274">
        <v>1</v>
      </c>
      <c r="HM554" s="274">
        <v>0</v>
      </c>
      <c r="HN554" s="274">
        <v>21</v>
      </c>
      <c r="HO554" s="247">
        <f t="shared" si="8554"/>
        <v>20</v>
      </c>
      <c r="HP554" s="237">
        <f t="shared" si="8555"/>
        <v>0.95238095238095233</v>
      </c>
      <c r="HQ554" s="238">
        <f t="shared" si="8556"/>
        <v>1</v>
      </c>
      <c r="HR554" s="259">
        <f t="shared" si="8557"/>
        <v>4.7619047619047616E-2</v>
      </c>
      <c r="HS554" s="237">
        <f t="shared" si="8558"/>
        <v>0.95238095238095233</v>
      </c>
      <c r="HT554" s="247">
        <f t="shared" si="8559"/>
        <v>0</v>
      </c>
      <c r="HU554" s="237">
        <f t="shared" si="8560"/>
        <v>0</v>
      </c>
      <c r="HV554" s="247">
        <f t="shared" si="8561"/>
        <v>1</v>
      </c>
      <c r="HW554" s="259">
        <f t="shared" si="8562"/>
        <v>4.7619047619047616E-2</v>
      </c>
      <c r="HX554" s="247">
        <v>0</v>
      </c>
      <c r="HY554" s="247">
        <v>1</v>
      </c>
      <c r="HZ554" s="247">
        <v>0</v>
      </c>
      <c r="IA554" s="247">
        <v>0</v>
      </c>
      <c r="IB554" s="247">
        <v>0</v>
      </c>
      <c r="IC554" s="247">
        <v>0</v>
      </c>
      <c r="ID554" s="247">
        <v>0</v>
      </c>
      <c r="IE554" s="247">
        <v>0</v>
      </c>
      <c r="IF554" s="274">
        <v>2</v>
      </c>
      <c r="IG554" s="274">
        <v>0</v>
      </c>
      <c r="IH554" s="274">
        <v>0</v>
      </c>
      <c r="II554" s="274">
        <v>19</v>
      </c>
      <c r="IJ554" s="247">
        <f t="shared" si="8563"/>
        <v>19</v>
      </c>
      <c r="IK554" s="237">
        <f t="shared" si="8564"/>
        <v>1</v>
      </c>
      <c r="IL554" s="238">
        <f t="shared" si="8565"/>
        <v>0</v>
      </c>
      <c r="IM554" s="259">
        <f t="shared" si="8566"/>
        <v>0</v>
      </c>
      <c r="IN554" s="237">
        <f t="shared" si="8567"/>
        <v>1</v>
      </c>
      <c r="IO554" s="247">
        <f t="shared" si="8568"/>
        <v>0</v>
      </c>
      <c r="IP554" s="237">
        <f t="shared" si="8569"/>
        <v>0</v>
      </c>
      <c r="IQ554" s="247">
        <f t="shared" si="8570"/>
        <v>0</v>
      </c>
      <c r="IR554" s="259">
        <f t="shared" si="8571"/>
        <v>0</v>
      </c>
      <c r="IS554" s="247">
        <v>0</v>
      </c>
      <c r="IT554" s="247">
        <v>0</v>
      </c>
      <c r="IU554" s="247">
        <v>0</v>
      </c>
      <c r="IV554" s="247">
        <v>0</v>
      </c>
      <c r="IW554" s="247">
        <v>0</v>
      </c>
      <c r="IX554" s="247">
        <v>0</v>
      </c>
      <c r="IY554" s="247">
        <v>0</v>
      </c>
      <c r="IZ554" s="247">
        <v>0</v>
      </c>
      <c r="JA554" s="274">
        <v>2</v>
      </c>
      <c r="JB554" s="274">
        <v>1</v>
      </c>
      <c r="JC554" s="274">
        <v>0</v>
      </c>
      <c r="JD554" s="247">
        <f t="shared" si="8572"/>
        <v>241</v>
      </c>
      <c r="JE554" s="247">
        <f t="shared" si="8446"/>
        <v>232</v>
      </c>
      <c r="JF554" s="260">
        <f t="shared" si="8447"/>
        <v>0.96265560165975106</v>
      </c>
      <c r="JG554" s="238">
        <f t="shared" si="8448"/>
        <v>9</v>
      </c>
      <c r="JH554" s="260">
        <f t="shared" si="8449"/>
        <v>3.7344398340248962E-2</v>
      </c>
      <c r="JI554" s="260">
        <f t="shared" si="8450"/>
        <v>0.98755186721991706</v>
      </c>
      <c r="JJ554" s="247">
        <f t="shared" si="8256"/>
        <v>6</v>
      </c>
      <c r="JK554" s="260">
        <f t="shared" si="8257"/>
        <v>2.4896265560165973E-2</v>
      </c>
      <c r="JL554" s="247">
        <f t="shared" si="8258"/>
        <v>3</v>
      </c>
      <c r="JM554" s="260">
        <f t="shared" si="8451"/>
        <v>1.2448132780082987E-2</v>
      </c>
      <c r="JN554" s="247">
        <f t="shared" si="8573"/>
        <v>0</v>
      </c>
      <c r="JO554" s="247">
        <f t="shared" si="8574"/>
        <v>2</v>
      </c>
      <c r="JP554" s="247">
        <f t="shared" si="8575"/>
        <v>1</v>
      </c>
      <c r="JQ554" s="247">
        <f t="shared" si="8576"/>
        <v>0</v>
      </c>
      <c r="JR554" s="247">
        <f t="shared" si="8577"/>
        <v>0</v>
      </c>
      <c r="JS554" s="247">
        <f t="shared" si="8578"/>
        <v>0</v>
      </c>
      <c r="JT554" s="247">
        <f t="shared" si="8579"/>
        <v>0</v>
      </c>
      <c r="JU554" s="247">
        <f t="shared" si="8580"/>
        <v>6</v>
      </c>
      <c r="JV554" s="247">
        <f t="shared" si="8581"/>
        <v>10</v>
      </c>
      <c r="JW554" s="247">
        <f t="shared" si="8582"/>
        <v>7</v>
      </c>
      <c r="JX554" s="247">
        <f t="shared" si="8583"/>
        <v>4</v>
      </c>
    </row>
    <row r="555" spans="1:284" ht="15" customHeight="1">
      <c r="A555" s="307">
        <f t="shared" si="8584"/>
        <v>5</v>
      </c>
      <c r="B555" s="122">
        <v>20020102793</v>
      </c>
      <c r="C555" s="227">
        <f t="shared" ca="1" si="8289"/>
        <v>19</v>
      </c>
      <c r="D555" s="227">
        <f t="shared" ca="1" si="8290"/>
        <v>2</v>
      </c>
      <c r="E555" s="228">
        <f t="shared" si="8291"/>
        <v>39.4</v>
      </c>
      <c r="F555" s="118">
        <v>15</v>
      </c>
      <c r="G555" s="118">
        <v>9</v>
      </c>
      <c r="H555" s="118">
        <v>1980</v>
      </c>
      <c r="I555" s="115" t="s">
        <v>461</v>
      </c>
      <c r="J555" s="102" t="s">
        <v>813</v>
      </c>
      <c r="K555" s="106" t="s">
        <v>457</v>
      </c>
      <c r="L555" s="236">
        <v>22</v>
      </c>
      <c r="M555" s="236">
        <f t="shared" si="8309"/>
        <v>22</v>
      </c>
      <c r="N555" s="237">
        <f t="shared" si="8310"/>
        <v>1</v>
      </c>
      <c r="O555" s="238">
        <f t="shared" si="8311"/>
        <v>0</v>
      </c>
      <c r="P555" s="237">
        <f t="shared" si="8312"/>
        <v>0</v>
      </c>
      <c r="Q555" s="237">
        <f t="shared" si="8313"/>
        <v>1</v>
      </c>
      <c r="R555" s="236">
        <f t="shared" si="8314"/>
        <v>0</v>
      </c>
      <c r="S555" s="237">
        <f t="shared" si="8315"/>
        <v>0</v>
      </c>
      <c r="T555" s="236">
        <f t="shared" si="8316"/>
        <v>0</v>
      </c>
      <c r="U555" s="237">
        <f t="shared" si="8317"/>
        <v>0</v>
      </c>
      <c r="V555" s="236">
        <v>0</v>
      </c>
      <c r="W555" s="236">
        <v>0</v>
      </c>
      <c r="X555" s="236">
        <v>0</v>
      </c>
      <c r="Y555" s="236">
        <v>0</v>
      </c>
      <c r="Z555" s="236">
        <v>0</v>
      </c>
      <c r="AA555" s="236">
        <v>0</v>
      </c>
      <c r="AB555" s="236">
        <v>0</v>
      </c>
      <c r="AC555" s="236">
        <v>0</v>
      </c>
      <c r="AD555" s="236">
        <v>0</v>
      </c>
      <c r="AE555" s="236">
        <v>0</v>
      </c>
      <c r="AF555" s="236">
        <v>2</v>
      </c>
      <c r="AG555" s="236">
        <v>20</v>
      </c>
      <c r="AH555" s="236">
        <f t="shared" si="8486"/>
        <v>20</v>
      </c>
      <c r="AI555" s="237">
        <f t="shared" si="8487"/>
        <v>1</v>
      </c>
      <c r="AJ555" s="238">
        <f t="shared" si="8488"/>
        <v>0</v>
      </c>
      <c r="AK555" s="237">
        <f t="shared" si="8489"/>
        <v>0</v>
      </c>
      <c r="AL555" s="237">
        <f t="shared" si="8490"/>
        <v>1</v>
      </c>
      <c r="AM555" s="236">
        <f t="shared" si="8491"/>
        <v>0</v>
      </c>
      <c r="AN555" s="237">
        <f t="shared" si="8492"/>
        <v>0</v>
      </c>
      <c r="AO555" s="236">
        <f t="shared" si="8493"/>
        <v>0</v>
      </c>
      <c r="AP555" s="237">
        <f t="shared" si="8494"/>
        <v>0</v>
      </c>
      <c r="AQ555" s="236">
        <v>0</v>
      </c>
      <c r="AR555" s="236">
        <v>0</v>
      </c>
      <c r="AS555" s="236">
        <v>0</v>
      </c>
      <c r="AT555" s="236">
        <v>0</v>
      </c>
      <c r="AU555" s="236">
        <v>0</v>
      </c>
      <c r="AV555" s="236">
        <v>0</v>
      </c>
      <c r="AW555" s="236">
        <v>0</v>
      </c>
      <c r="AX555" s="236">
        <v>0</v>
      </c>
      <c r="AY555" s="236">
        <v>0</v>
      </c>
      <c r="AZ555" s="236">
        <v>0</v>
      </c>
      <c r="BA555" s="236">
        <v>0</v>
      </c>
      <c r="BB555" s="236">
        <v>21</v>
      </c>
      <c r="BC555" s="236">
        <f t="shared" si="8495"/>
        <v>21</v>
      </c>
      <c r="BD555" s="237">
        <f t="shared" si="8496"/>
        <v>1</v>
      </c>
      <c r="BE555" s="238">
        <f t="shared" si="8497"/>
        <v>0</v>
      </c>
      <c r="BF555" s="237">
        <f t="shared" si="8498"/>
        <v>0</v>
      </c>
      <c r="BG555" s="237">
        <f t="shared" si="8499"/>
        <v>1</v>
      </c>
      <c r="BH555" s="236">
        <f t="shared" si="8500"/>
        <v>0</v>
      </c>
      <c r="BI555" s="237">
        <f t="shared" si="8501"/>
        <v>0</v>
      </c>
      <c r="BJ555" s="236">
        <f t="shared" si="8502"/>
        <v>0</v>
      </c>
      <c r="BK555" s="237">
        <f t="shared" si="8503"/>
        <v>0</v>
      </c>
      <c r="BL555" s="236">
        <v>0</v>
      </c>
      <c r="BM555" s="236">
        <v>0</v>
      </c>
      <c r="BN555" s="236">
        <v>0</v>
      </c>
      <c r="BO555" s="236">
        <v>0</v>
      </c>
      <c r="BP555" s="236">
        <v>0</v>
      </c>
      <c r="BQ555" s="236">
        <v>0</v>
      </c>
      <c r="BR555" s="236">
        <v>0</v>
      </c>
      <c r="BS555" s="236">
        <v>0</v>
      </c>
      <c r="BT555" s="236">
        <v>0</v>
      </c>
      <c r="BU555" s="236">
        <v>0</v>
      </c>
      <c r="BV555" s="236">
        <v>1</v>
      </c>
      <c r="BW555" s="247">
        <v>21</v>
      </c>
      <c r="BX555" s="236">
        <f t="shared" si="8504"/>
        <v>21</v>
      </c>
      <c r="BY555" s="237">
        <f t="shared" si="8505"/>
        <v>1</v>
      </c>
      <c r="BZ555" s="238">
        <f t="shared" si="8506"/>
        <v>0</v>
      </c>
      <c r="CA555" s="237">
        <f t="shared" si="8507"/>
        <v>0</v>
      </c>
      <c r="CB555" s="237">
        <f t="shared" si="8508"/>
        <v>1</v>
      </c>
      <c r="CC555" s="236">
        <f t="shared" si="8509"/>
        <v>0</v>
      </c>
      <c r="CD555" s="237">
        <f t="shared" si="8510"/>
        <v>0</v>
      </c>
      <c r="CE555" s="236">
        <f t="shared" si="8511"/>
        <v>0</v>
      </c>
      <c r="CF555" s="237">
        <f t="shared" si="8512"/>
        <v>0</v>
      </c>
      <c r="CG555" s="247">
        <v>0</v>
      </c>
      <c r="CH555" s="247">
        <v>0</v>
      </c>
      <c r="CI555" s="247">
        <v>0</v>
      </c>
      <c r="CJ555" s="247">
        <v>0</v>
      </c>
      <c r="CK555" s="247">
        <v>0</v>
      </c>
      <c r="CL555" s="247">
        <v>0</v>
      </c>
      <c r="CM555" s="247">
        <v>0</v>
      </c>
      <c r="CN555" s="247">
        <v>0</v>
      </c>
      <c r="CO555" s="247">
        <v>0</v>
      </c>
      <c r="CP555" s="247">
        <v>0</v>
      </c>
      <c r="CQ555" s="247">
        <v>0</v>
      </c>
      <c r="CR555" s="274">
        <v>15</v>
      </c>
      <c r="CS555" s="247">
        <f t="shared" si="8182"/>
        <v>15</v>
      </c>
      <c r="CT555" s="237">
        <f t="shared" si="8183"/>
        <v>1</v>
      </c>
      <c r="CU555" s="238">
        <f t="shared" si="8184"/>
        <v>0</v>
      </c>
      <c r="CV555" s="259">
        <f t="shared" si="8185"/>
        <v>0</v>
      </c>
      <c r="CW555" s="237">
        <f t="shared" si="8186"/>
        <v>1</v>
      </c>
      <c r="CX555" s="247">
        <f t="shared" si="8287"/>
        <v>0</v>
      </c>
      <c r="CY555" s="237">
        <f t="shared" si="8432"/>
        <v>0</v>
      </c>
      <c r="CZ555" s="247">
        <f t="shared" si="8288"/>
        <v>0</v>
      </c>
      <c r="DA555" s="259">
        <f t="shared" si="8433"/>
        <v>0</v>
      </c>
      <c r="DB555" s="247">
        <v>0</v>
      </c>
      <c r="DC555" s="247">
        <v>0</v>
      </c>
      <c r="DD555" s="247">
        <v>0</v>
      </c>
      <c r="DE555" s="247">
        <v>0</v>
      </c>
      <c r="DF555" s="247">
        <v>0</v>
      </c>
      <c r="DG555" s="247">
        <v>0</v>
      </c>
      <c r="DH555" s="247">
        <v>0</v>
      </c>
      <c r="DI555" s="247">
        <v>0</v>
      </c>
      <c r="DJ555" s="274">
        <v>0</v>
      </c>
      <c r="DK555" s="274">
        <v>0</v>
      </c>
      <c r="DL555" s="274">
        <v>0</v>
      </c>
      <c r="DM555" s="274">
        <v>21</v>
      </c>
      <c r="DN555" s="247">
        <f t="shared" si="8513"/>
        <v>21</v>
      </c>
      <c r="DO555" s="237">
        <f t="shared" si="8514"/>
        <v>1</v>
      </c>
      <c r="DP555" s="238">
        <f t="shared" si="8515"/>
        <v>0</v>
      </c>
      <c r="DQ555" s="259">
        <f t="shared" si="8516"/>
        <v>0</v>
      </c>
      <c r="DR555" s="237">
        <f t="shared" si="8517"/>
        <v>1</v>
      </c>
      <c r="DS555" s="247">
        <f t="shared" si="8350"/>
        <v>0</v>
      </c>
      <c r="DT555" s="237">
        <f t="shared" si="8351"/>
        <v>0</v>
      </c>
      <c r="DU555" s="247">
        <f t="shared" si="8352"/>
        <v>0</v>
      </c>
      <c r="DV555" s="259">
        <f t="shared" si="8353"/>
        <v>0</v>
      </c>
      <c r="DW555" s="247">
        <v>0</v>
      </c>
      <c r="DX555" s="247">
        <v>0</v>
      </c>
      <c r="DY555" s="247">
        <v>0</v>
      </c>
      <c r="DZ555" s="247">
        <v>0</v>
      </c>
      <c r="EA555" s="247">
        <v>0</v>
      </c>
      <c r="EB555" s="247">
        <v>0</v>
      </c>
      <c r="EC555" s="247">
        <v>0</v>
      </c>
      <c r="ED555" s="247">
        <v>0</v>
      </c>
      <c r="EE555" s="274">
        <v>0</v>
      </c>
      <c r="EF555" s="274">
        <v>0</v>
      </c>
      <c r="EG555" s="274">
        <v>1</v>
      </c>
      <c r="EH555" s="274">
        <v>22</v>
      </c>
      <c r="EI555" s="247">
        <f t="shared" si="8518"/>
        <v>22</v>
      </c>
      <c r="EJ555" s="237">
        <f t="shared" si="8519"/>
        <v>1</v>
      </c>
      <c r="EK555" s="238">
        <f t="shared" si="8520"/>
        <v>0</v>
      </c>
      <c r="EL555" s="259">
        <f t="shared" si="8521"/>
        <v>0</v>
      </c>
      <c r="EM555" s="237">
        <f t="shared" si="8522"/>
        <v>1</v>
      </c>
      <c r="EN555" s="247">
        <f t="shared" si="8523"/>
        <v>0</v>
      </c>
      <c r="EO555" s="237">
        <f t="shared" si="8524"/>
        <v>0</v>
      </c>
      <c r="EP555" s="247">
        <f t="shared" si="8525"/>
        <v>0</v>
      </c>
      <c r="EQ555" s="259">
        <f t="shared" si="8526"/>
        <v>0</v>
      </c>
      <c r="ER555" s="247">
        <v>0</v>
      </c>
      <c r="ES555" s="247">
        <v>0</v>
      </c>
      <c r="ET555" s="247">
        <v>0</v>
      </c>
      <c r="EU555" s="247">
        <v>0</v>
      </c>
      <c r="EV555" s="247">
        <v>0</v>
      </c>
      <c r="EW555" s="247">
        <v>0</v>
      </c>
      <c r="EX555" s="247">
        <v>0</v>
      </c>
      <c r="EY555" s="247">
        <v>0</v>
      </c>
      <c r="EZ555" s="274">
        <v>0</v>
      </c>
      <c r="FA555" s="274">
        <v>0</v>
      </c>
      <c r="FB555" s="274">
        <v>2</v>
      </c>
      <c r="FC555" s="274">
        <v>18</v>
      </c>
      <c r="FD555" s="247">
        <f t="shared" si="8527"/>
        <v>18</v>
      </c>
      <c r="FE555" s="237">
        <f t="shared" si="8528"/>
        <v>1</v>
      </c>
      <c r="FF555" s="238">
        <f t="shared" si="8529"/>
        <v>0</v>
      </c>
      <c r="FG555" s="259">
        <f t="shared" si="8530"/>
        <v>0</v>
      </c>
      <c r="FH555" s="237">
        <f t="shared" si="8531"/>
        <v>1</v>
      </c>
      <c r="FI555" s="247">
        <f t="shared" si="8532"/>
        <v>0</v>
      </c>
      <c r="FJ555" s="237">
        <f t="shared" si="8533"/>
        <v>0</v>
      </c>
      <c r="FK555" s="247">
        <f t="shared" si="8534"/>
        <v>0</v>
      </c>
      <c r="FL555" s="259">
        <f t="shared" si="8535"/>
        <v>0</v>
      </c>
      <c r="FM555" s="247">
        <v>0</v>
      </c>
      <c r="FN555" s="247">
        <v>0</v>
      </c>
      <c r="FO555" s="247">
        <v>0</v>
      </c>
      <c r="FP555" s="247">
        <v>0</v>
      </c>
      <c r="FQ555" s="247">
        <v>0</v>
      </c>
      <c r="FR555" s="247">
        <v>0</v>
      </c>
      <c r="FS555" s="247">
        <v>0</v>
      </c>
      <c r="FT555" s="247">
        <v>0</v>
      </c>
      <c r="FU555" s="274">
        <v>0</v>
      </c>
      <c r="FV555" s="274">
        <v>0</v>
      </c>
      <c r="FW555" s="274">
        <v>0</v>
      </c>
      <c r="FX555" s="274">
        <v>22</v>
      </c>
      <c r="FY555" s="247">
        <f t="shared" si="8536"/>
        <v>22</v>
      </c>
      <c r="FZ555" s="237">
        <f t="shared" si="8537"/>
        <v>1</v>
      </c>
      <c r="GA555" s="238">
        <f t="shared" si="8538"/>
        <v>0</v>
      </c>
      <c r="GB555" s="259">
        <f t="shared" si="8539"/>
        <v>0</v>
      </c>
      <c r="GC555" s="237">
        <f t="shared" si="8540"/>
        <v>1</v>
      </c>
      <c r="GD555" s="247">
        <f t="shared" si="8541"/>
        <v>0</v>
      </c>
      <c r="GE555" s="237">
        <f t="shared" si="8542"/>
        <v>0</v>
      </c>
      <c r="GF555" s="247">
        <f t="shared" si="8543"/>
        <v>0</v>
      </c>
      <c r="GG555" s="259">
        <f t="shared" si="8544"/>
        <v>0</v>
      </c>
      <c r="GH555" s="247">
        <v>0</v>
      </c>
      <c r="GI555" s="247">
        <v>0</v>
      </c>
      <c r="GJ555" s="247">
        <v>0</v>
      </c>
      <c r="GK555" s="247">
        <v>0</v>
      </c>
      <c r="GL555" s="247">
        <v>0</v>
      </c>
      <c r="GM555" s="247">
        <v>0</v>
      </c>
      <c r="GN555" s="247">
        <v>0</v>
      </c>
      <c r="GO555" s="247">
        <v>0</v>
      </c>
      <c r="GP555" s="274">
        <v>0</v>
      </c>
      <c r="GQ555" s="274">
        <v>0</v>
      </c>
      <c r="GR555" s="274">
        <v>0</v>
      </c>
      <c r="GS555" s="274">
        <v>19</v>
      </c>
      <c r="GT555" s="247">
        <f t="shared" si="8545"/>
        <v>18</v>
      </c>
      <c r="GU555" s="237">
        <f t="shared" si="8546"/>
        <v>0.94736842105263153</v>
      </c>
      <c r="GV555" s="238">
        <f t="shared" si="8547"/>
        <v>1</v>
      </c>
      <c r="GW555" s="259">
        <f t="shared" si="8548"/>
        <v>5.2631578947368418E-2</v>
      </c>
      <c r="GX555" s="237">
        <f t="shared" si="8549"/>
        <v>1</v>
      </c>
      <c r="GY555" s="247">
        <f t="shared" si="8550"/>
        <v>1</v>
      </c>
      <c r="GZ555" s="237">
        <f t="shared" si="8551"/>
        <v>5.2631578947368418E-2</v>
      </c>
      <c r="HA555" s="247">
        <f t="shared" si="8552"/>
        <v>0</v>
      </c>
      <c r="HB555" s="259">
        <f t="shared" si="8553"/>
        <v>0</v>
      </c>
      <c r="HC555" s="247">
        <v>0</v>
      </c>
      <c r="HD555" s="247">
        <v>0</v>
      </c>
      <c r="HE555" s="247">
        <v>0</v>
      </c>
      <c r="HF555" s="247">
        <v>0</v>
      </c>
      <c r="HG555" s="247">
        <v>0</v>
      </c>
      <c r="HH555" s="247">
        <v>0</v>
      </c>
      <c r="HI555" s="247">
        <v>0</v>
      </c>
      <c r="HJ555" s="247">
        <v>1</v>
      </c>
      <c r="HK555" s="274">
        <v>0</v>
      </c>
      <c r="HL555" s="274">
        <v>1</v>
      </c>
      <c r="HM555" s="274">
        <v>2</v>
      </c>
      <c r="HN555" s="274">
        <v>21</v>
      </c>
      <c r="HO555" s="247">
        <f t="shared" si="8554"/>
        <v>20</v>
      </c>
      <c r="HP555" s="237">
        <f t="shared" si="8555"/>
        <v>0.95238095238095233</v>
      </c>
      <c r="HQ555" s="238">
        <f t="shared" si="8556"/>
        <v>1</v>
      </c>
      <c r="HR555" s="259">
        <f t="shared" si="8557"/>
        <v>4.7619047619047616E-2</v>
      </c>
      <c r="HS555" s="237">
        <f t="shared" si="8558"/>
        <v>0.95238095238095233</v>
      </c>
      <c r="HT555" s="247">
        <f t="shared" si="8559"/>
        <v>0</v>
      </c>
      <c r="HU555" s="237">
        <f t="shared" si="8560"/>
        <v>0</v>
      </c>
      <c r="HV555" s="247">
        <f t="shared" si="8561"/>
        <v>1</v>
      </c>
      <c r="HW555" s="259">
        <f t="shared" si="8562"/>
        <v>4.7619047619047616E-2</v>
      </c>
      <c r="HX555" s="247">
        <v>0</v>
      </c>
      <c r="HY555" s="247">
        <v>0</v>
      </c>
      <c r="HZ555" s="247">
        <v>1</v>
      </c>
      <c r="IA555" s="247">
        <v>0</v>
      </c>
      <c r="IB555" s="247">
        <v>0</v>
      </c>
      <c r="IC555" s="247">
        <v>0</v>
      </c>
      <c r="ID555" s="247">
        <v>0</v>
      </c>
      <c r="IE555" s="247">
        <v>0</v>
      </c>
      <c r="IF555" s="274">
        <v>1</v>
      </c>
      <c r="IG555" s="274">
        <v>0</v>
      </c>
      <c r="IH555" s="274">
        <v>2</v>
      </c>
      <c r="II555" s="274">
        <v>19</v>
      </c>
      <c r="IJ555" s="247">
        <f t="shared" si="8563"/>
        <v>14</v>
      </c>
      <c r="IK555" s="237">
        <f t="shared" si="8564"/>
        <v>0.73684210526315785</v>
      </c>
      <c r="IL555" s="238">
        <f t="shared" si="8565"/>
        <v>5</v>
      </c>
      <c r="IM555" s="259">
        <f t="shared" si="8566"/>
        <v>0.26315789473684209</v>
      </c>
      <c r="IN555" s="237">
        <f t="shared" si="8567"/>
        <v>1</v>
      </c>
      <c r="IO555" s="247">
        <f t="shared" si="8568"/>
        <v>5</v>
      </c>
      <c r="IP555" s="237">
        <f t="shared" si="8569"/>
        <v>0.26315789473684209</v>
      </c>
      <c r="IQ555" s="247">
        <f t="shared" si="8570"/>
        <v>0</v>
      </c>
      <c r="IR555" s="259">
        <f t="shared" si="8571"/>
        <v>0</v>
      </c>
      <c r="IS555" s="247">
        <v>0</v>
      </c>
      <c r="IT555" s="247">
        <v>0</v>
      </c>
      <c r="IU555" s="247">
        <v>0</v>
      </c>
      <c r="IV555" s="247">
        <v>0</v>
      </c>
      <c r="IW555" s="247">
        <v>0</v>
      </c>
      <c r="IX555" s="247">
        <v>0</v>
      </c>
      <c r="IY555" s="247">
        <v>2</v>
      </c>
      <c r="IZ555" s="247">
        <v>3</v>
      </c>
      <c r="JA555" s="274">
        <v>0</v>
      </c>
      <c r="JB555" s="274">
        <v>0</v>
      </c>
      <c r="JC555" s="274">
        <v>1</v>
      </c>
      <c r="JD555" s="247">
        <f t="shared" si="8572"/>
        <v>241</v>
      </c>
      <c r="JE555" s="247">
        <f t="shared" si="8446"/>
        <v>234</v>
      </c>
      <c r="JF555" s="260">
        <f t="shared" si="8447"/>
        <v>0.97095435684647302</v>
      </c>
      <c r="JG555" s="238">
        <f t="shared" si="8448"/>
        <v>7</v>
      </c>
      <c r="JH555" s="260">
        <f t="shared" si="8449"/>
        <v>2.9045643153526972E-2</v>
      </c>
      <c r="JI555" s="260">
        <f t="shared" si="8450"/>
        <v>0.99585062240663902</v>
      </c>
      <c r="JJ555" s="247">
        <f t="shared" si="8256"/>
        <v>6</v>
      </c>
      <c r="JK555" s="260">
        <f t="shared" si="8257"/>
        <v>2.4896265560165973E-2</v>
      </c>
      <c r="JL555" s="247">
        <f t="shared" si="8258"/>
        <v>1</v>
      </c>
      <c r="JM555" s="260">
        <f t="shared" si="8451"/>
        <v>4.1493775933609959E-3</v>
      </c>
      <c r="JN555" s="247">
        <f t="shared" si="8573"/>
        <v>0</v>
      </c>
      <c r="JO555" s="247">
        <f t="shared" si="8574"/>
        <v>0</v>
      </c>
      <c r="JP555" s="247">
        <f t="shared" si="8575"/>
        <v>1</v>
      </c>
      <c r="JQ555" s="247">
        <f t="shared" si="8576"/>
        <v>0</v>
      </c>
      <c r="JR555" s="247">
        <f t="shared" si="8577"/>
        <v>0</v>
      </c>
      <c r="JS555" s="247">
        <f t="shared" si="8578"/>
        <v>0</v>
      </c>
      <c r="JT555" s="247">
        <f t="shared" si="8579"/>
        <v>2</v>
      </c>
      <c r="JU555" s="247">
        <f t="shared" si="8580"/>
        <v>4</v>
      </c>
      <c r="JV555" s="247">
        <f t="shared" si="8581"/>
        <v>1</v>
      </c>
      <c r="JW555" s="247">
        <f t="shared" si="8582"/>
        <v>1</v>
      </c>
      <c r="JX555" s="247">
        <f t="shared" si="8583"/>
        <v>11</v>
      </c>
    </row>
    <row r="556" spans="1:284" ht="15" customHeight="1">
      <c r="A556" s="307">
        <f t="shared" si="8584"/>
        <v>6</v>
      </c>
      <c r="B556" s="122">
        <v>20040324027</v>
      </c>
      <c r="C556" s="227">
        <f t="shared" ref="C556" ca="1" si="8585">IF(INT(MID(B556,5,2))&lt;=MONTH(NOW()),YEAR(NOW())-INT(LEFT(B556,4)),YEAR(NOW())-INT(LEFT(B556,4))-1)</f>
        <v>17</v>
      </c>
      <c r="D556" s="227">
        <f t="shared" ref="D556" ca="1" si="8586">IF(INT(MID(B556,5,2))&lt;=MONTH(NOW()),MONTH(NOW())-INT(MID(B556,5,2)),12-(INT(MID(B556,5,2))-MONTH(NOW())))</f>
        <v>0</v>
      </c>
      <c r="E556" s="228">
        <f t="shared" ref="E556" si="8587">+SUM($B$1-DATE(H556,G556,F556))/365</f>
        <v>40.208219178082189</v>
      </c>
      <c r="F556" s="118">
        <v>25</v>
      </c>
      <c r="G556" s="118">
        <v>11</v>
      </c>
      <c r="H556" s="118">
        <v>1979</v>
      </c>
      <c r="I556" s="115" t="s">
        <v>462</v>
      </c>
      <c r="J556" s="102" t="s">
        <v>813</v>
      </c>
      <c r="K556" s="106" t="s">
        <v>457</v>
      </c>
      <c r="L556" s="236">
        <v>22</v>
      </c>
      <c r="M556" s="236">
        <f t="shared" ref="M556" si="8588">L556-(R556+T556)</f>
        <v>22</v>
      </c>
      <c r="N556" s="237">
        <f t="shared" ref="N556" si="8589">M556/L556</f>
        <v>1</v>
      </c>
      <c r="O556" s="238">
        <f t="shared" ref="O556" si="8590">L556-M556</f>
        <v>0</v>
      </c>
      <c r="P556" s="237">
        <f t="shared" ref="P556" si="8591">O556/L556</f>
        <v>0</v>
      </c>
      <c r="Q556" s="237">
        <f t="shared" ref="Q556" si="8592">(L556-T556)/L556</f>
        <v>1</v>
      </c>
      <c r="R556" s="236">
        <f t="shared" ref="R556" si="8593">AC556+AB556+AA556</f>
        <v>0</v>
      </c>
      <c r="S556" s="237">
        <f t="shared" ref="S556" si="8594">R556/L556</f>
        <v>0</v>
      </c>
      <c r="T556" s="236">
        <f t="shared" ref="T556" si="8595">V556+W556+X556+Y556+Z556</f>
        <v>0</v>
      </c>
      <c r="U556" s="237">
        <f t="shared" ref="U556" si="8596">T556/L556</f>
        <v>0</v>
      </c>
      <c r="V556" s="236">
        <v>0</v>
      </c>
      <c r="W556" s="236">
        <v>0</v>
      </c>
      <c r="X556" s="236">
        <v>0</v>
      </c>
      <c r="Y556" s="236">
        <v>0</v>
      </c>
      <c r="Z556" s="236">
        <v>0</v>
      </c>
      <c r="AA556" s="236">
        <v>0</v>
      </c>
      <c r="AB556" s="236">
        <v>0</v>
      </c>
      <c r="AC556" s="236">
        <v>0</v>
      </c>
      <c r="AD556" s="236">
        <v>0</v>
      </c>
      <c r="AE556" s="236">
        <v>0</v>
      </c>
      <c r="AF556" s="236">
        <v>0</v>
      </c>
      <c r="AG556" s="236">
        <v>20</v>
      </c>
      <c r="AH556" s="236">
        <f t="shared" si="8486"/>
        <v>20</v>
      </c>
      <c r="AI556" s="237">
        <f t="shared" si="8487"/>
        <v>1</v>
      </c>
      <c r="AJ556" s="238">
        <f t="shared" si="8488"/>
        <v>0</v>
      </c>
      <c r="AK556" s="237">
        <f t="shared" si="8489"/>
        <v>0</v>
      </c>
      <c r="AL556" s="237">
        <f t="shared" si="8490"/>
        <v>1</v>
      </c>
      <c r="AM556" s="236">
        <f t="shared" si="8491"/>
        <v>0</v>
      </c>
      <c r="AN556" s="237">
        <f t="shared" si="8492"/>
        <v>0</v>
      </c>
      <c r="AO556" s="236">
        <f t="shared" si="8493"/>
        <v>0</v>
      </c>
      <c r="AP556" s="237">
        <f t="shared" si="8494"/>
        <v>0</v>
      </c>
      <c r="AQ556" s="236">
        <v>0</v>
      </c>
      <c r="AR556" s="236">
        <v>0</v>
      </c>
      <c r="AS556" s="236">
        <v>0</v>
      </c>
      <c r="AT556" s="236">
        <v>0</v>
      </c>
      <c r="AU556" s="236">
        <v>0</v>
      </c>
      <c r="AV556" s="236">
        <v>0</v>
      </c>
      <c r="AW556" s="236">
        <v>0</v>
      </c>
      <c r="AX556" s="236">
        <v>0</v>
      </c>
      <c r="AY556" s="236">
        <v>0</v>
      </c>
      <c r="AZ556" s="236">
        <v>1</v>
      </c>
      <c r="BA556" s="236">
        <v>0</v>
      </c>
      <c r="BB556" s="236">
        <v>21</v>
      </c>
      <c r="BC556" s="236">
        <f t="shared" si="8495"/>
        <v>18</v>
      </c>
      <c r="BD556" s="237">
        <f t="shared" si="8496"/>
        <v>0.8571428571428571</v>
      </c>
      <c r="BE556" s="238">
        <f t="shared" si="8497"/>
        <v>3</v>
      </c>
      <c r="BF556" s="237">
        <f t="shared" si="8498"/>
        <v>0.14285714285714285</v>
      </c>
      <c r="BG556" s="237">
        <f t="shared" si="8499"/>
        <v>1</v>
      </c>
      <c r="BH556" s="236">
        <f t="shared" si="8500"/>
        <v>3</v>
      </c>
      <c r="BI556" s="237">
        <f t="shared" si="8501"/>
        <v>0.14285714285714285</v>
      </c>
      <c r="BJ556" s="236">
        <f t="shared" si="8502"/>
        <v>0</v>
      </c>
      <c r="BK556" s="237">
        <f t="shared" si="8503"/>
        <v>0</v>
      </c>
      <c r="BL556" s="236">
        <v>0</v>
      </c>
      <c r="BM556" s="236">
        <v>0</v>
      </c>
      <c r="BN556" s="236">
        <v>0</v>
      </c>
      <c r="BO556" s="236">
        <v>0</v>
      </c>
      <c r="BP556" s="236">
        <v>0</v>
      </c>
      <c r="BQ556" s="236">
        <v>0</v>
      </c>
      <c r="BR556" s="236">
        <v>0</v>
      </c>
      <c r="BS556" s="236">
        <v>3</v>
      </c>
      <c r="BT556" s="236">
        <v>0</v>
      </c>
      <c r="BU556" s="236">
        <v>3</v>
      </c>
      <c r="BV556" s="236">
        <v>1</v>
      </c>
      <c r="BW556" s="247">
        <v>21</v>
      </c>
      <c r="BX556" s="236">
        <f t="shared" si="8504"/>
        <v>21</v>
      </c>
      <c r="BY556" s="237">
        <f t="shared" si="8505"/>
        <v>1</v>
      </c>
      <c r="BZ556" s="238">
        <f t="shared" si="8506"/>
        <v>0</v>
      </c>
      <c r="CA556" s="237">
        <f t="shared" si="8507"/>
        <v>0</v>
      </c>
      <c r="CB556" s="237">
        <f t="shared" si="8508"/>
        <v>1</v>
      </c>
      <c r="CC556" s="236">
        <f t="shared" si="8509"/>
        <v>0</v>
      </c>
      <c r="CD556" s="237">
        <f t="shared" si="8510"/>
        <v>0</v>
      </c>
      <c r="CE556" s="236">
        <f t="shared" si="8511"/>
        <v>0</v>
      </c>
      <c r="CF556" s="237">
        <f t="shared" si="8512"/>
        <v>0</v>
      </c>
      <c r="CG556" s="247">
        <v>0</v>
      </c>
      <c r="CH556" s="247">
        <v>0</v>
      </c>
      <c r="CI556" s="247">
        <v>0</v>
      </c>
      <c r="CJ556" s="247">
        <v>0</v>
      </c>
      <c r="CK556" s="247">
        <v>0</v>
      </c>
      <c r="CL556" s="247">
        <v>0</v>
      </c>
      <c r="CM556" s="247">
        <v>0</v>
      </c>
      <c r="CN556" s="247">
        <v>0</v>
      </c>
      <c r="CO556" s="247">
        <v>0</v>
      </c>
      <c r="CP556" s="247">
        <v>0</v>
      </c>
      <c r="CQ556" s="247">
        <v>0</v>
      </c>
      <c r="CR556" s="274">
        <v>15</v>
      </c>
      <c r="CS556" s="247">
        <f t="shared" si="8182"/>
        <v>15</v>
      </c>
      <c r="CT556" s="237">
        <f t="shared" si="8183"/>
        <v>1</v>
      </c>
      <c r="CU556" s="238">
        <f t="shared" si="8184"/>
        <v>0</v>
      </c>
      <c r="CV556" s="259">
        <f t="shared" si="8185"/>
        <v>0</v>
      </c>
      <c r="CW556" s="237">
        <f t="shared" si="8186"/>
        <v>1</v>
      </c>
      <c r="CX556" s="247">
        <f t="shared" si="8287"/>
        <v>0</v>
      </c>
      <c r="CY556" s="237">
        <f t="shared" si="8432"/>
        <v>0</v>
      </c>
      <c r="CZ556" s="247">
        <f t="shared" si="8288"/>
        <v>0</v>
      </c>
      <c r="DA556" s="259">
        <f t="shared" si="8433"/>
        <v>0</v>
      </c>
      <c r="DB556" s="247">
        <v>0</v>
      </c>
      <c r="DC556" s="247">
        <v>0</v>
      </c>
      <c r="DD556" s="247">
        <v>0</v>
      </c>
      <c r="DE556" s="247">
        <v>0</v>
      </c>
      <c r="DF556" s="247">
        <v>0</v>
      </c>
      <c r="DG556" s="247">
        <v>0</v>
      </c>
      <c r="DH556" s="247">
        <v>0</v>
      </c>
      <c r="DI556" s="247">
        <v>0</v>
      </c>
      <c r="DJ556" s="274">
        <v>0</v>
      </c>
      <c r="DK556" s="274">
        <v>0</v>
      </c>
      <c r="DL556" s="274">
        <v>0</v>
      </c>
      <c r="DM556" s="274">
        <v>21</v>
      </c>
      <c r="DN556" s="247">
        <f t="shared" si="8513"/>
        <v>21</v>
      </c>
      <c r="DO556" s="237">
        <f t="shared" si="8514"/>
        <v>1</v>
      </c>
      <c r="DP556" s="238">
        <f t="shared" si="8515"/>
        <v>0</v>
      </c>
      <c r="DQ556" s="259">
        <f t="shared" si="8516"/>
        <v>0</v>
      </c>
      <c r="DR556" s="237">
        <f t="shared" si="8517"/>
        <v>1</v>
      </c>
      <c r="DS556" s="247">
        <f t="shared" si="8350"/>
        <v>0</v>
      </c>
      <c r="DT556" s="237">
        <f t="shared" si="8351"/>
        <v>0</v>
      </c>
      <c r="DU556" s="247">
        <f t="shared" si="8352"/>
        <v>0</v>
      </c>
      <c r="DV556" s="259">
        <f t="shared" si="8353"/>
        <v>0</v>
      </c>
      <c r="DW556" s="247">
        <v>0</v>
      </c>
      <c r="DX556" s="247">
        <v>0</v>
      </c>
      <c r="DY556" s="247">
        <v>0</v>
      </c>
      <c r="DZ556" s="247">
        <v>0</v>
      </c>
      <c r="EA556" s="247">
        <v>0</v>
      </c>
      <c r="EB556" s="247">
        <v>0</v>
      </c>
      <c r="EC556" s="247">
        <v>0</v>
      </c>
      <c r="ED556" s="247">
        <v>0</v>
      </c>
      <c r="EE556" s="274">
        <v>0</v>
      </c>
      <c r="EF556" s="274">
        <v>0</v>
      </c>
      <c r="EG556" s="274">
        <v>0</v>
      </c>
      <c r="EH556" s="274">
        <v>22</v>
      </c>
      <c r="EI556" s="247">
        <f t="shared" si="8518"/>
        <v>22</v>
      </c>
      <c r="EJ556" s="237">
        <f t="shared" si="8519"/>
        <v>1</v>
      </c>
      <c r="EK556" s="238">
        <f t="shared" si="8520"/>
        <v>0</v>
      </c>
      <c r="EL556" s="259">
        <f t="shared" si="8521"/>
        <v>0</v>
      </c>
      <c r="EM556" s="237">
        <f t="shared" si="8522"/>
        <v>1</v>
      </c>
      <c r="EN556" s="247">
        <f t="shared" si="8523"/>
        <v>0</v>
      </c>
      <c r="EO556" s="237">
        <f t="shared" si="8524"/>
        <v>0</v>
      </c>
      <c r="EP556" s="247">
        <f t="shared" si="8525"/>
        <v>0</v>
      </c>
      <c r="EQ556" s="259">
        <f t="shared" si="8526"/>
        <v>0</v>
      </c>
      <c r="ER556" s="247">
        <v>0</v>
      </c>
      <c r="ES556" s="247">
        <v>0</v>
      </c>
      <c r="ET556" s="247">
        <v>0</v>
      </c>
      <c r="EU556" s="247">
        <v>0</v>
      </c>
      <c r="EV556" s="247">
        <v>0</v>
      </c>
      <c r="EW556" s="247">
        <v>0</v>
      </c>
      <c r="EX556" s="247">
        <v>0</v>
      </c>
      <c r="EY556" s="247">
        <v>0</v>
      </c>
      <c r="EZ556" s="274">
        <v>0</v>
      </c>
      <c r="FA556" s="274">
        <v>1</v>
      </c>
      <c r="FB556" s="274">
        <v>2</v>
      </c>
      <c r="FC556" s="274">
        <v>18</v>
      </c>
      <c r="FD556" s="247">
        <f t="shared" si="8527"/>
        <v>16</v>
      </c>
      <c r="FE556" s="237">
        <f t="shared" si="8528"/>
        <v>0.88888888888888884</v>
      </c>
      <c r="FF556" s="238">
        <f t="shared" si="8529"/>
        <v>2</v>
      </c>
      <c r="FG556" s="259">
        <f t="shared" si="8530"/>
        <v>0.1111111111111111</v>
      </c>
      <c r="FH556" s="237">
        <f t="shared" si="8531"/>
        <v>1</v>
      </c>
      <c r="FI556" s="247">
        <f t="shared" si="8532"/>
        <v>2</v>
      </c>
      <c r="FJ556" s="237">
        <f t="shared" si="8533"/>
        <v>0.1111111111111111</v>
      </c>
      <c r="FK556" s="247">
        <f t="shared" si="8534"/>
        <v>0</v>
      </c>
      <c r="FL556" s="259">
        <f t="shared" si="8535"/>
        <v>0</v>
      </c>
      <c r="FM556" s="247">
        <v>0</v>
      </c>
      <c r="FN556" s="247">
        <v>0</v>
      </c>
      <c r="FO556" s="247">
        <v>0</v>
      </c>
      <c r="FP556" s="247">
        <v>0</v>
      </c>
      <c r="FQ556" s="247">
        <v>0</v>
      </c>
      <c r="FR556" s="247">
        <v>0</v>
      </c>
      <c r="FS556" s="247">
        <v>0</v>
      </c>
      <c r="FT556" s="247">
        <v>2</v>
      </c>
      <c r="FU556" s="274">
        <v>0</v>
      </c>
      <c r="FV556" s="274">
        <v>0</v>
      </c>
      <c r="FW556" s="274">
        <v>0</v>
      </c>
      <c r="FX556" s="274">
        <v>22</v>
      </c>
      <c r="FY556" s="247">
        <f t="shared" si="8536"/>
        <v>21</v>
      </c>
      <c r="FZ556" s="237">
        <f t="shared" si="8537"/>
        <v>0.95454545454545459</v>
      </c>
      <c r="GA556" s="238">
        <f t="shared" si="8538"/>
        <v>1</v>
      </c>
      <c r="GB556" s="259">
        <f t="shared" si="8539"/>
        <v>4.5454545454545456E-2</v>
      </c>
      <c r="GC556" s="237">
        <f t="shared" si="8540"/>
        <v>1</v>
      </c>
      <c r="GD556" s="247">
        <f t="shared" si="8541"/>
        <v>1</v>
      </c>
      <c r="GE556" s="237">
        <f t="shared" si="8542"/>
        <v>4.5454545454545456E-2</v>
      </c>
      <c r="GF556" s="247">
        <f t="shared" si="8543"/>
        <v>0</v>
      </c>
      <c r="GG556" s="259">
        <f t="shared" si="8544"/>
        <v>0</v>
      </c>
      <c r="GH556" s="247">
        <v>0</v>
      </c>
      <c r="GI556" s="247">
        <v>0</v>
      </c>
      <c r="GJ556" s="247">
        <v>0</v>
      </c>
      <c r="GK556" s="247">
        <v>0</v>
      </c>
      <c r="GL556" s="247">
        <v>0</v>
      </c>
      <c r="GM556" s="247">
        <v>0</v>
      </c>
      <c r="GN556" s="247">
        <v>0</v>
      </c>
      <c r="GO556" s="247">
        <v>1</v>
      </c>
      <c r="GP556" s="274">
        <v>0</v>
      </c>
      <c r="GQ556" s="274">
        <v>0</v>
      </c>
      <c r="GR556" s="274">
        <v>0</v>
      </c>
      <c r="GS556" s="274">
        <v>19</v>
      </c>
      <c r="GT556" s="247">
        <f t="shared" si="8545"/>
        <v>19</v>
      </c>
      <c r="GU556" s="237">
        <f t="shared" si="8546"/>
        <v>1</v>
      </c>
      <c r="GV556" s="238">
        <f t="shared" si="8547"/>
        <v>0</v>
      </c>
      <c r="GW556" s="259">
        <f t="shared" si="8548"/>
        <v>0</v>
      </c>
      <c r="GX556" s="237">
        <f t="shared" si="8549"/>
        <v>1</v>
      </c>
      <c r="GY556" s="247">
        <f t="shared" si="8550"/>
        <v>0</v>
      </c>
      <c r="GZ556" s="237">
        <f t="shared" si="8551"/>
        <v>0</v>
      </c>
      <c r="HA556" s="247">
        <f t="shared" si="8552"/>
        <v>0</v>
      </c>
      <c r="HB556" s="259">
        <f t="shared" si="8553"/>
        <v>0</v>
      </c>
      <c r="HC556" s="247">
        <v>0</v>
      </c>
      <c r="HD556" s="247">
        <v>0</v>
      </c>
      <c r="HE556" s="247">
        <v>0</v>
      </c>
      <c r="HF556" s="247">
        <v>0</v>
      </c>
      <c r="HG556" s="247">
        <v>0</v>
      </c>
      <c r="HH556" s="247">
        <v>0</v>
      </c>
      <c r="HI556" s="247">
        <v>0</v>
      </c>
      <c r="HJ556" s="247">
        <v>0</v>
      </c>
      <c r="HK556" s="274">
        <v>0</v>
      </c>
      <c r="HL556" s="274">
        <v>0</v>
      </c>
      <c r="HM556" s="274">
        <v>0</v>
      </c>
      <c r="HN556" s="274">
        <v>21</v>
      </c>
      <c r="HO556" s="247">
        <f t="shared" si="8554"/>
        <v>19</v>
      </c>
      <c r="HP556" s="237">
        <f t="shared" si="8555"/>
        <v>0.90476190476190477</v>
      </c>
      <c r="HQ556" s="238">
        <f t="shared" si="8556"/>
        <v>2</v>
      </c>
      <c r="HR556" s="259">
        <f t="shared" si="8557"/>
        <v>9.5238095238095233E-2</v>
      </c>
      <c r="HS556" s="237">
        <f t="shared" si="8558"/>
        <v>1</v>
      </c>
      <c r="HT556" s="247">
        <f t="shared" si="8559"/>
        <v>2</v>
      </c>
      <c r="HU556" s="237">
        <f t="shared" si="8560"/>
        <v>9.5238095238095233E-2</v>
      </c>
      <c r="HV556" s="247">
        <f t="shared" si="8561"/>
        <v>0</v>
      </c>
      <c r="HW556" s="259">
        <f t="shared" si="8562"/>
        <v>0</v>
      </c>
      <c r="HX556" s="247">
        <v>0</v>
      </c>
      <c r="HY556" s="247">
        <v>0</v>
      </c>
      <c r="HZ556" s="247">
        <v>0</v>
      </c>
      <c r="IA556" s="247">
        <v>0</v>
      </c>
      <c r="IB556" s="247">
        <v>0</v>
      </c>
      <c r="IC556" s="247">
        <v>0</v>
      </c>
      <c r="ID556" s="247">
        <v>0</v>
      </c>
      <c r="IE556" s="247">
        <v>2</v>
      </c>
      <c r="IF556" s="274">
        <v>0</v>
      </c>
      <c r="IG556" s="274">
        <v>1</v>
      </c>
      <c r="IH556" s="274">
        <v>0</v>
      </c>
      <c r="II556" s="274">
        <v>19</v>
      </c>
      <c r="IJ556" s="247">
        <f t="shared" si="8563"/>
        <v>16</v>
      </c>
      <c r="IK556" s="237">
        <f t="shared" si="8564"/>
        <v>0.84210526315789469</v>
      </c>
      <c r="IL556" s="238">
        <f t="shared" si="8565"/>
        <v>3</v>
      </c>
      <c r="IM556" s="259">
        <f t="shared" si="8566"/>
        <v>0.15789473684210525</v>
      </c>
      <c r="IN556" s="237">
        <f t="shared" si="8567"/>
        <v>0.84210526315789469</v>
      </c>
      <c r="IO556" s="247">
        <f t="shared" si="8568"/>
        <v>0</v>
      </c>
      <c r="IP556" s="237">
        <f t="shared" si="8569"/>
        <v>0</v>
      </c>
      <c r="IQ556" s="247">
        <f t="shared" si="8570"/>
        <v>3</v>
      </c>
      <c r="IR556" s="259">
        <f t="shared" si="8571"/>
        <v>0.15789473684210525</v>
      </c>
      <c r="IS556" s="247">
        <v>0</v>
      </c>
      <c r="IT556" s="247">
        <v>0</v>
      </c>
      <c r="IU556" s="247">
        <v>3</v>
      </c>
      <c r="IV556" s="247">
        <v>0</v>
      </c>
      <c r="IW556" s="247">
        <v>0</v>
      </c>
      <c r="IX556" s="247">
        <v>0</v>
      </c>
      <c r="IY556" s="247">
        <v>0</v>
      </c>
      <c r="IZ556" s="247">
        <v>0</v>
      </c>
      <c r="JA556" s="274">
        <v>0</v>
      </c>
      <c r="JB556" s="274">
        <v>0</v>
      </c>
      <c r="JC556" s="274">
        <v>0</v>
      </c>
      <c r="JD556" s="247">
        <f t="shared" si="8572"/>
        <v>241</v>
      </c>
      <c r="JE556" s="247">
        <f t="shared" si="8446"/>
        <v>230</v>
      </c>
      <c r="JF556" s="260">
        <f t="shared" si="8447"/>
        <v>0.9543568464730291</v>
      </c>
      <c r="JG556" s="238">
        <f t="shared" si="8448"/>
        <v>11</v>
      </c>
      <c r="JH556" s="260">
        <f t="shared" si="8449"/>
        <v>4.5643153526970952E-2</v>
      </c>
      <c r="JI556" s="260">
        <f t="shared" si="8450"/>
        <v>0.98755186721991706</v>
      </c>
      <c r="JJ556" s="247">
        <f t="shared" si="8256"/>
        <v>8</v>
      </c>
      <c r="JK556" s="260">
        <f t="shared" si="8257"/>
        <v>3.3195020746887967E-2</v>
      </c>
      <c r="JL556" s="247">
        <f t="shared" si="8258"/>
        <v>3</v>
      </c>
      <c r="JM556" s="260">
        <f t="shared" si="8451"/>
        <v>1.2448132780082987E-2</v>
      </c>
      <c r="JN556" s="247">
        <f t="shared" si="8573"/>
        <v>0</v>
      </c>
      <c r="JO556" s="247">
        <f t="shared" si="8574"/>
        <v>0</v>
      </c>
      <c r="JP556" s="247">
        <f t="shared" si="8575"/>
        <v>3</v>
      </c>
      <c r="JQ556" s="247">
        <f t="shared" si="8576"/>
        <v>0</v>
      </c>
      <c r="JR556" s="247">
        <f t="shared" si="8577"/>
        <v>0</v>
      </c>
      <c r="JS556" s="247">
        <f t="shared" si="8578"/>
        <v>0</v>
      </c>
      <c r="JT556" s="247">
        <f t="shared" si="8579"/>
        <v>0</v>
      </c>
      <c r="JU556" s="247">
        <f t="shared" si="8580"/>
        <v>8</v>
      </c>
      <c r="JV556" s="247">
        <f t="shared" si="8581"/>
        <v>0</v>
      </c>
      <c r="JW556" s="247">
        <f t="shared" si="8582"/>
        <v>6</v>
      </c>
      <c r="JX556" s="247">
        <f t="shared" si="8583"/>
        <v>3</v>
      </c>
    </row>
    <row r="557" spans="1:284" ht="15" customHeight="1">
      <c r="A557" s="307">
        <f t="shared" si="8584"/>
        <v>7</v>
      </c>
      <c r="B557" s="122">
        <v>20010102695</v>
      </c>
      <c r="C557" s="227">
        <f t="shared" ca="1" si="8289"/>
        <v>20</v>
      </c>
      <c r="D557" s="227">
        <f t="shared" ca="1" si="8290"/>
        <v>2</v>
      </c>
      <c r="E557" s="228">
        <f t="shared" si="8291"/>
        <v>40.5013698630137</v>
      </c>
      <c r="F557" s="118">
        <v>10</v>
      </c>
      <c r="G557" s="118">
        <v>8</v>
      </c>
      <c r="H557" s="118">
        <v>1979</v>
      </c>
      <c r="I557" s="115" t="s">
        <v>126</v>
      </c>
      <c r="J557" s="111" t="s">
        <v>825</v>
      </c>
      <c r="K557" s="106" t="s">
        <v>457</v>
      </c>
      <c r="L557" s="236">
        <v>22</v>
      </c>
      <c r="M557" s="236">
        <f t="shared" si="8309"/>
        <v>22</v>
      </c>
      <c r="N557" s="237">
        <f t="shared" si="8310"/>
        <v>1</v>
      </c>
      <c r="O557" s="238">
        <f t="shared" si="8311"/>
        <v>0</v>
      </c>
      <c r="P557" s="237">
        <f t="shared" si="8312"/>
        <v>0</v>
      </c>
      <c r="Q557" s="237">
        <f t="shared" si="8313"/>
        <v>1</v>
      </c>
      <c r="R557" s="236">
        <f t="shared" si="8314"/>
        <v>0</v>
      </c>
      <c r="S557" s="237">
        <f t="shared" si="8315"/>
        <v>0</v>
      </c>
      <c r="T557" s="236">
        <f t="shared" si="8316"/>
        <v>0</v>
      </c>
      <c r="U557" s="237">
        <f t="shared" si="8317"/>
        <v>0</v>
      </c>
      <c r="V557" s="236">
        <v>0</v>
      </c>
      <c r="W557" s="236">
        <v>0</v>
      </c>
      <c r="X557" s="236">
        <v>0</v>
      </c>
      <c r="Y557" s="236">
        <v>0</v>
      </c>
      <c r="Z557" s="236">
        <v>0</v>
      </c>
      <c r="AA557" s="236">
        <v>0</v>
      </c>
      <c r="AB557" s="236">
        <v>0</v>
      </c>
      <c r="AC557" s="236">
        <v>0</v>
      </c>
      <c r="AD557" s="236">
        <v>0</v>
      </c>
      <c r="AE557" s="236">
        <v>0</v>
      </c>
      <c r="AF557" s="236">
        <v>0</v>
      </c>
      <c r="AG557" s="236">
        <v>20</v>
      </c>
      <c r="AH557" s="236">
        <f t="shared" si="8486"/>
        <v>20</v>
      </c>
      <c r="AI557" s="237">
        <f t="shared" si="8487"/>
        <v>1</v>
      </c>
      <c r="AJ557" s="238">
        <f t="shared" si="8488"/>
        <v>0</v>
      </c>
      <c r="AK557" s="237">
        <f t="shared" si="8489"/>
        <v>0</v>
      </c>
      <c r="AL557" s="237">
        <f t="shared" si="8490"/>
        <v>1</v>
      </c>
      <c r="AM557" s="236">
        <f t="shared" si="8491"/>
        <v>0</v>
      </c>
      <c r="AN557" s="237">
        <f t="shared" si="8492"/>
        <v>0</v>
      </c>
      <c r="AO557" s="236">
        <f t="shared" si="8493"/>
        <v>0</v>
      </c>
      <c r="AP557" s="237">
        <f t="shared" si="8494"/>
        <v>0</v>
      </c>
      <c r="AQ557" s="236">
        <v>0</v>
      </c>
      <c r="AR557" s="236">
        <v>0</v>
      </c>
      <c r="AS557" s="236">
        <v>0</v>
      </c>
      <c r="AT557" s="236">
        <v>0</v>
      </c>
      <c r="AU557" s="236">
        <v>0</v>
      </c>
      <c r="AV557" s="236">
        <v>0</v>
      </c>
      <c r="AW557" s="236">
        <v>0</v>
      </c>
      <c r="AX557" s="236">
        <v>0</v>
      </c>
      <c r="AY557" s="236">
        <v>0</v>
      </c>
      <c r="AZ557" s="236">
        <v>0</v>
      </c>
      <c r="BA557" s="236">
        <v>0</v>
      </c>
      <c r="BB557" s="236">
        <v>21</v>
      </c>
      <c r="BC557" s="236">
        <f t="shared" si="8495"/>
        <v>21</v>
      </c>
      <c r="BD557" s="237">
        <f t="shared" si="8496"/>
        <v>1</v>
      </c>
      <c r="BE557" s="238">
        <f t="shared" si="8497"/>
        <v>0</v>
      </c>
      <c r="BF557" s="237">
        <f t="shared" si="8498"/>
        <v>0</v>
      </c>
      <c r="BG557" s="237">
        <f t="shared" si="8499"/>
        <v>1</v>
      </c>
      <c r="BH557" s="236">
        <f t="shared" si="8500"/>
        <v>0</v>
      </c>
      <c r="BI557" s="237">
        <f t="shared" si="8501"/>
        <v>0</v>
      </c>
      <c r="BJ557" s="236">
        <f t="shared" si="8502"/>
        <v>0</v>
      </c>
      <c r="BK557" s="237">
        <f t="shared" si="8503"/>
        <v>0</v>
      </c>
      <c r="BL557" s="236">
        <v>0</v>
      </c>
      <c r="BM557" s="236">
        <v>0</v>
      </c>
      <c r="BN557" s="236">
        <v>0</v>
      </c>
      <c r="BO557" s="236">
        <v>0</v>
      </c>
      <c r="BP557" s="236">
        <v>0</v>
      </c>
      <c r="BQ557" s="236">
        <v>0</v>
      </c>
      <c r="BR557" s="236">
        <v>0</v>
      </c>
      <c r="BS557" s="236">
        <v>0</v>
      </c>
      <c r="BT557" s="236">
        <v>0</v>
      </c>
      <c r="BU557" s="236">
        <v>0</v>
      </c>
      <c r="BV557" s="236">
        <v>0</v>
      </c>
      <c r="BW557" s="247">
        <v>21</v>
      </c>
      <c r="BX557" s="236">
        <f t="shared" si="8504"/>
        <v>21</v>
      </c>
      <c r="BY557" s="237">
        <f t="shared" si="8505"/>
        <v>1</v>
      </c>
      <c r="BZ557" s="238">
        <f t="shared" si="8506"/>
        <v>0</v>
      </c>
      <c r="CA557" s="237">
        <f t="shared" si="8507"/>
        <v>0</v>
      </c>
      <c r="CB557" s="237">
        <f t="shared" si="8508"/>
        <v>1</v>
      </c>
      <c r="CC557" s="236">
        <f t="shared" si="8509"/>
        <v>0</v>
      </c>
      <c r="CD557" s="237">
        <f t="shared" si="8510"/>
        <v>0</v>
      </c>
      <c r="CE557" s="236">
        <f t="shared" si="8511"/>
        <v>0</v>
      </c>
      <c r="CF557" s="237">
        <f t="shared" si="8512"/>
        <v>0</v>
      </c>
      <c r="CG557" s="247">
        <v>0</v>
      </c>
      <c r="CH557" s="247">
        <v>0</v>
      </c>
      <c r="CI557" s="247">
        <v>0</v>
      </c>
      <c r="CJ557" s="247">
        <v>0</v>
      </c>
      <c r="CK557" s="247">
        <v>0</v>
      </c>
      <c r="CL557" s="247">
        <v>0</v>
      </c>
      <c r="CM557" s="247">
        <v>0</v>
      </c>
      <c r="CN557" s="247">
        <v>0</v>
      </c>
      <c r="CO557" s="247">
        <v>0</v>
      </c>
      <c r="CP557" s="247">
        <v>1</v>
      </c>
      <c r="CQ557" s="247">
        <v>0</v>
      </c>
      <c r="CR557" s="274">
        <v>15</v>
      </c>
      <c r="CS557" s="247">
        <f t="shared" si="8182"/>
        <v>15</v>
      </c>
      <c r="CT557" s="237">
        <f t="shared" si="8183"/>
        <v>1</v>
      </c>
      <c r="CU557" s="238">
        <f t="shared" si="8184"/>
        <v>0</v>
      </c>
      <c r="CV557" s="259">
        <f t="shared" si="8185"/>
        <v>0</v>
      </c>
      <c r="CW557" s="237">
        <f t="shared" si="8186"/>
        <v>1</v>
      </c>
      <c r="CX557" s="247">
        <f t="shared" si="8287"/>
        <v>0</v>
      </c>
      <c r="CY557" s="237">
        <f t="shared" si="8432"/>
        <v>0</v>
      </c>
      <c r="CZ557" s="247">
        <f t="shared" si="8288"/>
        <v>0</v>
      </c>
      <c r="DA557" s="259">
        <f t="shared" si="8433"/>
        <v>0</v>
      </c>
      <c r="DB557" s="247">
        <v>0</v>
      </c>
      <c r="DC557" s="247">
        <v>0</v>
      </c>
      <c r="DD557" s="247">
        <v>0</v>
      </c>
      <c r="DE557" s="247">
        <v>0</v>
      </c>
      <c r="DF557" s="247">
        <v>0</v>
      </c>
      <c r="DG557" s="247">
        <v>0</v>
      </c>
      <c r="DH557" s="247">
        <v>0</v>
      </c>
      <c r="DI557" s="247">
        <v>0</v>
      </c>
      <c r="DJ557" s="274">
        <v>0</v>
      </c>
      <c r="DK557" s="274">
        <v>0</v>
      </c>
      <c r="DL557" s="274">
        <v>0</v>
      </c>
      <c r="DM557" s="274">
        <v>21</v>
      </c>
      <c r="DN557" s="247">
        <f t="shared" si="8513"/>
        <v>21</v>
      </c>
      <c r="DO557" s="237">
        <f t="shared" si="8514"/>
        <v>1</v>
      </c>
      <c r="DP557" s="238">
        <f t="shared" si="8515"/>
        <v>0</v>
      </c>
      <c r="DQ557" s="259">
        <f t="shared" si="8516"/>
        <v>0</v>
      </c>
      <c r="DR557" s="237">
        <f t="shared" si="8517"/>
        <v>1</v>
      </c>
      <c r="DS557" s="247">
        <f t="shared" si="8350"/>
        <v>0</v>
      </c>
      <c r="DT557" s="237">
        <f t="shared" si="8351"/>
        <v>0</v>
      </c>
      <c r="DU557" s="247">
        <f t="shared" si="8352"/>
        <v>0</v>
      </c>
      <c r="DV557" s="259">
        <f t="shared" si="8353"/>
        <v>0</v>
      </c>
      <c r="DW557" s="247">
        <v>0</v>
      </c>
      <c r="DX557" s="247">
        <v>0</v>
      </c>
      <c r="DY557" s="247">
        <v>0</v>
      </c>
      <c r="DZ557" s="247">
        <v>0</v>
      </c>
      <c r="EA557" s="247">
        <v>0</v>
      </c>
      <c r="EB557" s="247">
        <v>0</v>
      </c>
      <c r="EC557" s="247">
        <v>0</v>
      </c>
      <c r="ED557" s="247">
        <v>0</v>
      </c>
      <c r="EE557" s="274">
        <v>0</v>
      </c>
      <c r="EF557" s="274">
        <v>0</v>
      </c>
      <c r="EG557" s="274">
        <v>0</v>
      </c>
      <c r="EH557" s="274">
        <v>22</v>
      </c>
      <c r="EI557" s="247">
        <f t="shared" si="8518"/>
        <v>22</v>
      </c>
      <c r="EJ557" s="237">
        <f t="shared" si="8519"/>
        <v>1</v>
      </c>
      <c r="EK557" s="238">
        <f t="shared" si="8520"/>
        <v>0</v>
      </c>
      <c r="EL557" s="259">
        <f t="shared" si="8521"/>
        <v>0</v>
      </c>
      <c r="EM557" s="237">
        <f t="shared" si="8522"/>
        <v>1</v>
      </c>
      <c r="EN557" s="247">
        <f t="shared" si="8523"/>
        <v>0</v>
      </c>
      <c r="EO557" s="237">
        <f t="shared" si="8524"/>
        <v>0</v>
      </c>
      <c r="EP557" s="247">
        <f t="shared" si="8525"/>
        <v>0</v>
      </c>
      <c r="EQ557" s="259">
        <f t="shared" si="8526"/>
        <v>0</v>
      </c>
      <c r="ER557" s="247">
        <v>0</v>
      </c>
      <c r="ES557" s="247">
        <v>0</v>
      </c>
      <c r="ET557" s="247">
        <v>0</v>
      </c>
      <c r="EU557" s="247">
        <v>0</v>
      </c>
      <c r="EV557" s="247">
        <v>0</v>
      </c>
      <c r="EW557" s="247">
        <v>0</v>
      </c>
      <c r="EX557" s="247">
        <v>0</v>
      </c>
      <c r="EY557" s="247">
        <v>0</v>
      </c>
      <c r="EZ557" s="274">
        <v>0</v>
      </c>
      <c r="FA557" s="274">
        <v>0</v>
      </c>
      <c r="FB557" s="274">
        <v>0</v>
      </c>
      <c r="FC557" s="274">
        <v>18</v>
      </c>
      <c r="FD557" s="247">
        <f t="shared" si="8527"/>
        <v>18</v>
      </c>
      <c r="FE557" s="237">
        <f t="shared" si="8528"/>
        <v>1</v>
      </c>
      <c r="FF557" s="238">
        <f t="shared" si="8529"/>
        <v>0</v>
      </c>
      <c r="FG557" s="259">
        <f t="shared" si="8530"/>
        <v>0</v>
      </c>
      <c r="FH557" s="237">
        <f t="shared" si="8531"/>
        <v>1</v>
      </c>
      <c r="FI557" s="247">
        <f t="shared" si="8532"/>
        <v>0</v>
      </c>
      <c r="FJ557" s="237">
        <f t="shared" si="8533"/>
        <v>0</v>
      </c>
      <c r="FK557" s="247">
        <f t="shared" si="8534"/>
        <v>0</v>
      </c>
      <c r="FL557" s="259">
        <f t="shared" si="8535"/>
        <v>0</v>
      </c>
      <c r="FM557" s="247">
        <v>0</v>
      </c>
      <c r="FN557" s="247">
        <v>0</v>
      </c>
      <c r="FO557" s="247">
        <v>0</v>
      </c>
      <c r="FP557" s="247">
        <v>0</v>
      </c>
      <c r="FQ557" s="247">
        <v>0</v>
      </c>
      <c r="FR557" s="247">
        <v>0</v>
      </c>
      <c r="FS557" s="247">
        <v>0</v>
      </c>
      <c r="FT557" s="247">
        <v>0</v>
      </c>
      <c r="FU557" s="274">
        <v>0</v>
      </c>
      <c r="FV557" s="274">
        <v>0</v>
      </c>
      <c r="FW557" s="274">
        <v>0</v>
      </c>
      <c r="FX557" s="274">
        <v>22</v>
      </c>
      <c r="FY557" s="247">
        <f t="shared" si="8536"/>
        <v>19</v>
      </c>
      <c r="FZ557" s="237">
        <f t="shared" si="8537"/>
        <v>0.86363636363636365</v>
      </c>
      <c r="GA557" s="238">
        <f t="shared" si="8538"/>
        <v>3</v>
      </c>
      <c r="GB557" s="259">
        <f t="shared" si="8539"/>
        <v>0.13636363636363635</v>
      </c>
      <c r="GC557" s="237">
        <f t="shared" si="8540"/>
        <v>1</v>
      </c>
      <c r="GD557" s="247">
        <f t="shared" si="8541"/>
        <v>3</v>
      </c>
      <c r="GE557" s="237">
        <f t="shared" si="8542"/>
        <v>0.13636363636363635</v>
      </c>
      <c r="GF557" s="247">
        <f t="shared" si="8543"/>
        <v>0</v>
      </c>
      <c r="GG557" s="259">
        <f t="shared" si="8544"/>
        <v>0</v>
      </c>
      <c r="GH557" s="247">
        <v>0</v>
      </c>
      <c r="GI557" s="247">
        <v>0</v>
      </c>
      <c r="GJ557" s="247">
        <v>0</v>
      </c>
      <c r="GK557" s="247">
        <v>0</v>
      </c>
      <c r="GL557" s="247">
        <v>0</v>
      </c>
      <c r="GM557" s="247">
        <v>0</v>
      </c>
      <c r="GN557" s="247">
        <v>0</v>
      </c>
      <c r="GO557" s="247">
        <v>3</v>
      </c>
      <c r="GP557" s="274">
        <v>0</v>
      </c>
      <c r="GQ557" s="274">
        <v>0</v>
      </c>
      <c r="GR557" s="274">
        <v>0</v>
      </c>
      <c r="GS557" s="274">
        <v>19</v>
      </c>
      <c r="GT557" s="247">
        <f t="shared" si="8545"/>
        <v>19</v>
      </c>
      <c r="GU557" s="237">
        <f t="shared" si="8546"/>
        <v>1</v>
      </c>
      <c r="GV557" s="238">
        <f t="shared" si="8547"/>
        <v>0</v>
      </c>
      <c r="GW557" s="259">
        <f t="shared" si="8548"/>
        <v>0</v>
      </c>
      <c r="GX557" s="237">
        <f t="shared" si="8549"/>
        <v>1</v>
      </c>
      <c r="GY557" s="247">
        <f t="shared" si="8550"/>
        <v>0</v>
      </c>
      <c r="GZ557" s="237">
        <f t="shared" si="8551"/>
        <v>0</v>
      </c>
      <c r="HA557" s="247">
        <f t="shared" si="8552"/>
        <v>0</v>
      </c>
      <c r="HB557" s="259">
        <f t="shared" si="8553"/>
        <v>0</v>
      </c>
      <c r="HC557" s="247">
        <v>0</v>
      </c>
      <c r="HD557" s="247">
        <v>0</v>
      </c>
      <c r="HE557" s="247">
        <v>0</v>
      </c>
      <c r="HF557" s="247">
        <v>0</v>
      </c>
      <c r="HG557" s="247">
        <v>0</v>
      </c>
      <c r="HH557" s="247">
        <v>0</v>
      </c>
      <c r="HI557" s="247">
        <v>0</v>
      </c>
      <c r="HJ557" s="247">
        <v>0</v>
      </c>
      <c r="HK557" s="274">
        <v>0</v>
      </c>
      <c r="HL557" s="274">
        <v>0</v>
      </c>
      <c r="HM557" s="274">
        <v>0</v>
      </c>
      <c r="HN557" s="274">
        <v>21</v>
      </c>
      <c r="HO557" s="247">
        <f t="shared" si="8554"/>
        <v>18</v>
      </c>
      <c r="HP557" s="237">
        <f t="shared" si="8555"/>
        <v>0.8571428571428571</v>
      </c>
      <c r="HQ557" s="238">
        <f t="shared" si="8556"/>
        <v>3</v>
      </c>
      <c r="HR557" s="259">
        <f t="shared" si="8557"/>
        <v>0.14285714285714285</v>
      </c>
      <c r="HS557" s="237">
        <f t="shared" si="8558"/>
        <v>1</v>
      </c>
      <c r="HT557" s="247">
        <f t="shared" si="8559"/>
        <v>3</v>
      </c>
      <c r="HU557" s="237">
        <f t="shared" si="8560"/>
        <v>0.14285714285714285</v>
      </c>
      <c r="HV557" s="247">
        <f t="shared" si="8561"/>
        <v>0</v>
      </c>
      <c r="HW557" s="259">
        <f t="shared" si="8562"/>
        <v>0</v>
      </c>
      <c r="HX557" s="247">
        <v>0</v>
      </c>
      <c r="HY557" s="247">
        <v>0</v>
      </c>
      <c r="HZ557" s="247">
        <v>0</v>
      </c>
      <c r="IA557" s="247">
        <v>0</v>
      </c>
      <c r="IB557" s="247">
        <v>0</v>
      </c>
      <c r="IC557" s="247">
        <v>0</v>
      </c>
      <c r="ID557" s="247">
        <v>0</v>
      </c>
      <c r="IE557" s="247">
        <v>3</v>
      </c>
      <c r="IF557" s="274">
        <v>0</v>
      </c>
      <c r="IG557" s="274">
        <v>0</v>
      </c>
      <c r="IH557" s="274">
        <v>0</v>
      </c>
      <c r="II557" s="274">
        <v>19</v>
      </c>
      <c r="IJ557" s="247">
        <f t="shared" si="8563"/>
        <v>19</v>
      </c>
      <c r="IK557" s="237">
        <f t="shared" si="8564"/>
        <v>1</v>
      </c>
      <c r="IL557" s="238">
        <f t="shared" si="8565"/>
        <v>0</v>
      </c>
      <c r="IM557" s="259">
        <f t="shared" si="8566"/>
        <v>0</v>
      </c>
      <c r="IN557" s="237">
        <f t="shared" si="8567"/>
        <v>1</v>
      </c>
      <c r="IO557" s="247">
        <f t="shared" si="8568"/>
        <v>0</v>
      </c>
      <c r="IP557" s="237">
        <f t="shared" si="8569"/>
        <v>0</v>
      </c>
      <c r="IQ557" s="247">
        <f t="shared" si="8570"/>
        <v>0</v>
      </c>
      <c r="IR557" s="259">
        <f t="shared" si="8571"/>
        <v>0</v>
      </c>
      <c r="IS557" s="247">
        <v>0</v>
      </c>
      <c r="IT557" s="247">
        <v>0</v>
      </c>
      <c r="IU557" s="247">
        <v>0</v>
      </c>
      <c r="IV557" s="247">
        <v>0</v>
      </c>
      <c r="IW557" s="247">
        <v>0</v>
      </c>
      <c r="IX557" s="247">
        <v>0</v>
      </c>
      <c r="IY557" s="247">
        <v>0</v>
      </c>
      <c r="IZ557" s="247">
        <v>0</v>
      </c>
      <c r="JA557" s="274">
        <v>0</v>
      </c>
      <c r="JB557" s="274">
        <v>0</v>
      </c>
      <c r="JC557" s="274">
        <v>0</v>
      </c>
      <c r="JD557" s="247">
        <f t="shared" si="8572"/>
        <v>241</v>
      </c>
      <c r="JE557" s="247">
        <f t="shared" si="8446"/>
        <v>235</v>
      </c>
      <c r="JF557" s="260">
        <f t="shared" si="8447"/>
        <v>0.975103734439834</v>
      </c>
      <c r="JG557" s="238">
        <f t="shared" si="8448"/>
        <v>6</v>
      </c>
      <c r="JH557" s="260">
        <f t="shared" si="8449"/>
        <v>2.4896265560165973E-2</v>
      </c>
      <c r="JI557" s="260">
        <f t="shared" si="8450"/>
        <v>1</v>
      </c>
      <c r="JJ557" s="247">
        <f t="shared" si="8256"/>
        <v>6</v>
      </c>
      <c r="JK557" s="260">
        <f t="shared" si="8257"/>
        <v>2.4896265560165973E-2</v>
      </c>
      <c r="JL557" s="247">
        <f t="shared" si="8258"/>
        <v>0</v>
      </c>
      <c r="JM557" s="260">
        <f t="shared" si="8451"/>
        <v>0</v>
      </c>
      <c r="JN557" s="247">
        <f t="shared" si="8573"/>
        <v>0</v>
      </c>
      <c r="JO557" s="247">
        <f t="shared" si="8574"/>
        <v>0</v>
      </c>
      <c r="JP557" s="247">
        <f t="shared" si="8575"/>
        <v>0</v>
      </c>
      <c r="JQ557" s="247">
        <f t="shared" si="8576"/>
        <v>0</v>
      </c>
      <c r="JR557" s="247">
        <f t="shared" si="8577"/>
        <v>0</v>
      </c>
      <c r="JS557" s="247">
        <f t="shared" si="8578"/>
        <v>0</v>
      </c>
      <c r="JT557" s="247">
        <f t="shared" si="8579"/>
        <v>0</v>
      </c>
      <c r="JU557" s="247">
        <f t="shared" si="8580"/>
        <v>6</v>
      </c>
      <c r="JV557" s="247">
        <f t="shared" si="8581"/>
        <v>0</v>
      </c>
      <c r="JW557" s="247">
        <f t="shared" si="8582"/>
        <v>1</v>
      </c>
      <c r="JX557" s="247">
        <f t="shared" si="8583"/>
        <v>0</v>
      </c>
    </row>
    <row r="558" spans="1:284" ht="15" customHeight="1">
      <c r="A558" s="307">
        <f t="shared" si="8584"/>
        <v>8</v>
      </c>
      <c r="B558" s="122">
        <v>20030820986</v>
      </c>
      <c r="C558" s="227">
        <f t="shared" ca="1" si="8289"/>
        <v>17</v>
      </c>
      <c r="D558" s="227">
        <f t="shared" ca="1" si="8290"/>
        <v>7</v>
      </c>
      <c r="E558" s="228">
        <f t="shared" si="8291"/>
        <v>34.967123287671235</v>
      </c>
      <c r="F558" s="118">
        <v>19</v>
      </c>
      <c r="G558" s="118">
        <v>2</v>
      </c>
      <c r="H558" s="118">
        <v>1985</v>
      </c>
      <c r="I558" s="115" t="s">
        <v>463</v>
      </c>
      <c r="J558" s="111" t="s">
        <v>825</v>
      </c>
      <c r="K558" s="106" t="s">
        <v>457</v>
      </c>
      <c r="L558" s="236">
        <v>22</v>
      </c>
      <c r="M558" s="236">
        <f t="shared" si="8309"/>
        <v>21</v>
      </c>
      <c r="N558" s="237">
        <f t="shared" si="8310"/>
        <v>0.95454545454545459</v>
      </c>
      <c r="O558" s="238">
        <f t="shared" si="8311"/>
        <v>1</v>
      </c>
      <c r="P558" s="237">
        <f t="shared" si="8312"/>
        <v>4.5454545454545456E-2</v>
      </c>
      <c r="Q558" s="237">
        <f t="shared" si="8313"/>
        <v>1</v>
      </c>
      <c r="R558" s="236">
        <f t="shared" si="8314"/>
        <v>1</v>
      </c>
      <c r="S558" s="237">
        <f t="shared" si="8315"/>
        <v>4.5454545454545456E-2</v>
      </c>
      <c r="T558" s="236">
        <f t="shared" si="8316"/>
        <v>0</v>
      </c>
      <c r="U558" s="237">
        <f t="shared" si="8317"/>
        <v>0</v>
      </c>
      <c r="V558" s="236">
        <v>0</v>
      </c>
      <c r="W558" s="236">
        <v>0</v>
      </c>
      <c r="X558" s="236">
        <v>0</v>
      </c>
      <c r="Y558" s="236">
        <v>0</v>
      </c>
      <c r="Z558" s="236">
        <v>0</v>
      </c>
      <c r="AA558" s="236">
        <v>0</v>
      </c>
      <c r="AB558" s="236">
        <v>0</v>
      </c>
      <c r="AC558" s="236">
        <v>1</v>
      </c>
      <c r="AD558" s="236">
        <v>0</v>
      </c>
      <c r="AE558" s="236">
        <v>0</v>
      </c>
      <c r="AF558" s="236">
        <v>1</v>
      </c>
      <c r="AG558" s="236">
        <v>20</v>
      </c>
      <c r="AH558" s="236">
        <f t="shared" si="8486"/>
        <v>20</v>
      </c>
      <c r="AI558" s="237">
        <f t="shared" si="8487"/>
        <v>1</v>
      </c>
      <c r="AJ558" s="238">
        <f t="shared" si="8488"/>
        <v>0</v>
      </c>
      <c r="AK558" s="237">
        <f t="shared" si="8489"/>
        <v>0</v>
      </c>
      <c r="AL558" s="237">
        <f t="shared" si="8490"/>
        <v>1</v>
      </c>
      <c r="AM558" s="236">
        <f t="shared" si="8491"/>
        <v>0</v>
      </c>
      <c r="AN558" s="237">
        <f t="shared" si="8492"/>
        <v>0</v>
      </c>
      <c r="AO558" s="236">
        <f t="shared" si="8493"/>
        <v>0</v>
      </c>
      <c r="AP558" s="237">
        <f t="shared" si="8494"/>
        <v>0</v>
      </c>
      <c r="AQ558" s="236">
        <v>0</v>
      </c>
      <c r="AR558" s="236">
        <v>0</v>
      </c>
      <c r="AS558" s="236">
        <v>0</v>
      </c>
      <c r="AT558" s="236">
        <v>0</v>
      </c>
      <c r="AU558" s="236">
        <v>0</v>
      </c>
      <c r="AV558" s="236">
        <v>0</v>
      </c>
      <c r="AW558" s="236">
        <v>0</v>
      </c>
      <c r="AX558" s="236">
        <v>0</v>
      </c>
      <c r="AY558" s="236">
        <v>0</v>
      </c>
      <c r="AZ558" s="236">
        <v>0</v>
      </c>
      <c r="BA558" s="236">
        <v>0</v>
      </c>
      <c r="BB558" s="236">
        <v>21</v>
      </c>
      <c r="BC558" s="236">
        <f t="shared" si="8495"/>
        <v>20</v>
      </c>
      <c r="BD558" s="237">
        <f t="shared" si="8496"/>
        <v>0.95238095238095233</v>
      </c>
      <c r="BE558" s="238">
        <f t="shared" si="8497"/>
        <v>1</v>
      </c>
      <c r="BF558" s="237">
        <f t="shared" si="8498"/>
        <v>4.7619047619047616E-2</v>
      </c>
      <c r="BG558" s="237">
        <f t="shared" si="8499"/>
        <v>1</v>
      </c>
      <c r="BH558" s="236">
        <f t="shared" si="8500"/>
        <v>1</v>
      </c>
      <c r="BI558" s="237">
        <f t="shared" si="8501"/>
        <v>4.7619047619047616E-2</v>
      </c>
      <c r="BJ558" s="236">
        <f t="shared" si="8502"/>
        <v>0</v>
      </c>
      <c r="BK558" s="237">
        <f t="shared" si="8503"/>
        <v>0</v>
      </c>
      <c r="BL558" s="236">
        <v>0</v>
      </c>
      <c r="BM558" s="236">
        <v>0</v>
      </c>
      <c r="BN558" s="236">
        <v>0</v>
      </c>
      <c r="BO558" s="236">
        <v>0</v>
      </c>
      <c r="BP558" s="236">
        <v>0</v>
      </c>
      <c r="BQ558" s="236">
        <v>0</v>
      </c>
      <c r="BR558" s="236">
        <v>0</v>
      </c>
      <c r="BS558" s="236">
        <v>1</v>
      </c>
      <c r="BT558" s="236">
        <v>0</v>
      </c>
      <c r="BU558" s="236">
        <v>1</v>
      </c>
      <c r="BV558" s="236">
        <v>0</v>
      </c>
      <c r="BW558" s="247">
        <v>21</v>
      </c>
      <c r="BX558" s="236">
        <f t="shared" si="8504"/>
        <v>21</v>
      </c>
      <c r="BY558" s="237">
        <f t="shared" si="8505"/>
        <v>1</v>
      </c>
      <c r="BZ558" s="238">
        <f t="shared" si="8506"/>
        <v>0</v>
      </c>
      <c r="CA558" s="237">
        <f t="shared" si="8507"/>
        <v>0</v>
      </c>
      <c r="CB558" s="237">
        <f t="shared" si="8508"/>
        <v>1</v>
      </c>
      <c r="CC558" s="236">
        <f t="shared" si="8509"/>
        <v>0</v>
      </c>
      <c r="CD558" s="237">
        <f t="shared" si="8510"/>
        <v>0</v>
      </c>
      <c r="CE558" s="236">
        <f t="shared" si="8511"/>
        <v>0</v>
      </c>
      <c r="CF558" s="237">
        <f t="shared" si="8512"/>
        <v>0</v>
      </c>
      <c r="CG558" s="247">
        <v>0</v>
      </c>
      <c r="CH558" s="247">
        <v>0</v>
      </c>
      <c r="CI558" s="247">
        <v>0</v>
      </c>
      <c r="CJ558" s="247">
        <v>0</v>
      </c>
      <c r="CK558" s="247">
        <v>0</v>
      </c>
      <c r="CL558" s="247">
        <v>0</v>
      </c>
      <c r="CM558" s="247">
        <v>0</v>
      </c>
      <c r="CN558" s="247">
        <v>0</v>
      </c>
      <c r="CO558" s="247">
        <v>0</v>
      </c>
      <c r="CP558" s="247">
        <v>0</v>
      </c>
      <c r="CQ558" s="247">
        <v>0</v>
      </c>
      <c r="CR558" s="274">
        <v>15</v>
      </c>
      <c r="CS558" s="247">
        <f t="shared" si="8182"/>
        <v>15</v>
      </c>
      <c r="CT558" s="237">
        <f t="shared" si="8183"/>
        <v>1</v>
      </c>
      <c r="CU558" s="238">
        <f t="shared" si="8184"/>
        <v>0</v>
      </c>
      <c r="CV558" s="259">
        <f t="shared" si="8185"/>
        <v>0</v>
      </c>
      <c r="CW558" s="237">
        <f t="shared" si="8186"/>
        <v>1</v>
      </c>
      <c r="CX558" s="247">
        <f t="shared" si="8287"/>
        <v>0</v>
      </c>
      <c r="CY558" s="237">
        <f t="shared" si="8432"/>
        <v>0</v>
      </c>
      <c r="CZ558" s="247">
        <f t="shared" si="8288"/>
        <v>0</v>
      </c>
      <c r="DA558" s="259">
        <f t="shared" si="8433"/>
        <v>0</v>
      </c>
      <c r="DB558" s="247">
        <v>0</v>
      </c>
      <c r="DC558" s="247">
        <v>0</v>
      </c>
      <c r="DD558" s="247">
        <v>0</v>
      </c>
      <c r="DE558" s="247">
        <v>0</v>
      </c>
      <c r="DF558" s="247">
        <v>0</v>
      </c>
      <c r="DG558" s="247">
        <v>0</v>
      </c>
      <c r="DH558" s="247">
        <v>0</v>
      </c>
      <c r="DI558" s="247">
        <v>0</v>
      </c>
      <c r="DJ558" s="274">
        <v>0</v>
      </c>
      <c r="DK558" s="274">
        <v>0</v>
      </c>
      <c r="DL558" s="274">
        <v>0</v>
      </c>
      <c r="DM558" s="274">
        <v>21</v>
      </c>
      <c r="DN558" s="247">
        <f t="shared" si="8513"/>
        <v>21</v>
      </c>
      <c r="DO558" s="237">
        <f t="shared" si="8514"/>
        <v>1</v>
      </c>
      <c r="DP558" s="238">
        <f t="shared" si="8515"/>
        <v>0</v>
      </c>
      <c r="DQ558" s="259">
        <f t="shared" si="8516"/>
        <v>0</v>
      </c>
      <c r="DR558" s="237">
        <f t="shared" si="8517"/>
        <v>1</v>
      </c>
      <c r="DS558" s="247">
        <f t="shared" si="8350"/>
        <v>0</v>
      </c>
      <c r="DT558" s="237">
        <f t="shared" si="8351"/>
        <v>0</v>
      </c>
      <c r="DU558" s="247">
        <f t="shared" si="8352"/>
        <v>0</v>
      </c>
      <c r="DV558" s="259">
        <f t="shared" si="8353"/>
        <v>0</v>
      </c>
      <c r="DW558" s="247">
        <v>0</v>
      </c>
      <c r="DX558" s="247">
        <v>0</v>
      </c>
      <c r="DY558" s="247">
        <v>0</v>
      </c>
      <c r="DZ558" s="247">
        <v>0</v>
      </c>
      <c r="EA558" s="247">
        <v>0</v>
      </c>
      <c r="EB558" s="247">
        <v>0</v>
      </c>
      <c r="EC558" s="247">
        <v>0</v>
      </c>
      <c r="ED558" s="247">
        <v>0</v>
      </c>
      <c r="EE558" s="274">
        <v>0</v>
      </c>
      <c r="EF558" s="274">
        <v>0</v>
      </c>
      <c r="EG558" s="274">
        <v>0</v>
      </c>
      <c r="EH558" s="274">
        <v>22</v>
      </c>
      <c r="EI558" s="247">
        <f t="shared" si="8518"/>
        <v>22</v>
      </c>
      <c r="EJ558" s="237">
        <f t="shared" si="8519"/>
        <v>1</v>
      </c>
      <c r="EK558" s="238">
        <f t="shared" si="8520"/>
        <v>0</v>
      </c>
      <c r="EL558" s="259">
        <f t="shared" si="8521"/>
        <v>0</v>
      </c>
      <c r="EM558" s="237">
        <f t="shared" si="8522"/>
        <v>1</v>
      </c>
      <c r="EN558" s="247">
        <f t="shared" si="8523"/>
        <v>0</v>
      </c>
      <c r="EO558" s="237">
        <f t="shared" si="8524"/>
        <v>0</v>
      </c>
      <c r="EP558" s="247">
        <f t="shared" si="8525"/>
        <v>0</v>
      </c>
      <c r="EQ558" s="259">
        <f t="shared" si="8526"/>
        <v>0</v>
      </c>
      <c r="ER558" s="247">
        <v>0</v>
      </c>
      <c r="ES558" s="247">
        <v>0</v>
      </c>
      <c r="ET558" s="247">
        <v>0</v>
      </c>
      <c r="EU558" s="247">
        <v>0</v>
      </c>
      <c r="EV558" s="247">
        <v>0</v>
      </c>
      <c r="EW558" s="247">
        <v>0</v>
      </c>
      <c r="EX558" s="247">
        <v>0</v>
      </c>
      <c r="EY558" s="247">
        <v>0</v>
      </c>
      <c r="EZ558" s="274">
        <v>0</v>
      </c>
      <c r="FA558" s="274">
        <v>0</v>
      </c>
      <c r="FB558" s="274">
        <v>0</v>
      </c>
      <c r="FC558" s="274">
        <v>18</v>
      </c>
      <c r="FD558" s="247">
        <f t="shared" si="8527"/>
        <v>17</v>
      </c>
      <c r="FE558" s="237">
        <f t="shared" si="8528"/>
        <v>0.94444444444444442</v>
      </c>
      <c r="FF558" s="238">
        <f t="shared" si="8529"/>
        <v>1</v>
      </c>
      <c r="FG558" s="259">
        <f t="shared" si="8530"/>
        <v>5.5555555555555552E-2</v>
      </c>
      <c r="FH558" s="237">
        <f t="shared" si="8531"/>
        <v>1</v>
      </c>
      <c r="FI558" s="247">
        <f t="shared" si="8532"/>
        <v>1</v>
      </c>
      <c r="FJ558" s="237">
        <f t="shared" si="8533"/>
        <v>5.5555555555555552E-2</v>
      </c>
      <c r="FK558" s="247">
        <f t="shared" si="8534"/>
        <v>0</v>
      </c>
      <c r="FL558" s="259">
        <f t="shared" si="8535"/>
        <v>0</v>
      </c>
      <c r="FM558" s="247">
        <v>0</v>
      </c>
      <c r="FN558" s="247">
        <v>0</v>
      </c>
      <c r="FO558" s="247">
        <v>0</v>
      </c>
      <c r="FP558" s="247">
        <v>0</v>
      </c>
      <c r="FQ558" s="247">
        <v>0</v>
      </c>
      <c r="FR558" s="247">
        <v>0</v>
      </c>
      <c r="FS558" s="247">
        <v>0</v>
      </c>
      <c r="FT558" s="247">
        <v>1</v>
      </c>
      <c r="FU558" s="274">
        <v>0</v>
      </c>
      <c r="FV558" s="274">
        <v>0</v>
      </c>
      <c r="FW558" s="274">
        <v>0</v>
      </c>
      <c r="FX558" s="274">
        <v>22</v>
      </c>
      <c r="FY558" s="247">
        <f t="shared" si="8536"/>
        <v>17</v>
      </c>
      <c r="FZ558" s="237">
        <f t="shared" si="8537"/>
        <v>0.77272727272727271</v>
      </c>
      <c r="GA558" s="238">
        <f t="shared" si="8538"/>
        <v>5</v>
      </c>
      <c r="GB558" s="259">
        <f t="shared" si="8539"/>
        <v>0.22727272727272727</v>
      </c>
      <c r="GC558" s="237">
        <f t="shared" si="8540"/>
        <v>1</v>
      </c>
      <c r="GD558" s="247">
        <f t="shared" si="8541"/>
        <v>5</v>
      </c>
      <c r="GE558" s="237">
        <f t="shared" si="8542"/>
        <v>0.22727272727272727</v>
      </c>
      <c r="GF558" s="247">
        <f t="shared" si="8543"/>
        <v>0</v>
      </c>
      <c r="GG558" s="259">
        <f t="shared" si="8544"/>
        <v>0</v>
      </c>
      <c r="GH558" s="247">
        <v>0</v>
      </c>
      <c r="GI558" s="247">
        <v>0</v>
      </c>
      <c r="GJ558" s="247">
        <v>0</v>
      </c>
      <c r="GK558" s="247">
        <v>5</v>
      </c>
      <c r="GL558" s="247">
        <v>0</v>
      </c>
      <c r="GM558" s="247">
        <v>0</v>
      </c>
      <c r="GN558" s="247">
        <v>0</v>
      </c>
      <c r="GO558" s="247">
        <v>0</v>
      </c>
      <c r="GP558" s="274">
        <v>0</v>
      </c>
      <c r="GQ558" s="274">
        <v>0</v>
      </c>
      <c r="GR558" s="274">
        <v>0</v>
      </c>
      <c r="GS558" s="274">
        <v>19</v>
      </c>
      <c r="GT558" s="247">
        <f t="shared" si="8545"/>
        <v>3</v>
      </c>
      <c r="GU558" s="237">
        <f t="shared" si="8546"/>
        <v>0.15789473684210525</v>
      </c>
      <c r="GV558" s="238">
        <f t="shared" si="8547"/>
        <v>16</v>
      </c>
      <c r="GW558" s="259">
        <f t="shared" si="8548"/>
        <v>0.84210526315789469</v>
      </c>
      <c r="GX558" s="237">
        <f t="shared" si="8549"/>
        <v>1</v>
      </c>
      <c r="GY558" s="247">
        <f t="shared" si="8550"/>
        <v>16</v>
      </c>
      <c r="GZ558" s="237">
        <f t="shared" si="8551"/>
        <v>0.84210526315789469</v>
      </c>
      <c r="HA558" s="247">
        <f t="shared" si="8552"/>
        <v>0</v>
      </c>
      <c r="HB558" s="259">
        <f t="shared" si="8553"/>
        <v>0</v>
      </c>
      <c r="HC558" s="247">
        <v>0</v>
      </c>
      <c r="HD558" s="247">
        <v>0</v>
      </c>
      <c r="HE558" s="247">
        <v>0</v>
      </c>
      <c r="HF558" s="247">
        <v>16</v>
      </c>
      <c r="HG558" s="247">
        <v>0</v>
      </c>
      <c r="HH558" s="247">
        <v>0</v>
      </c>
      <c r="HI558" s="247">
        <v>0</v>
      </c>
      <c r="HJ558" s="247">
        <v>0</v>
      </c>
      <c r="HK558" s="274">
        <v>0</v>
      </c>
      <c r="HL558" s="274">
        <v>0</v>
      </c>
      <c r="HM558" s="274">
        <v>0</v>
      </c>
      <c r="HN558" s="274">
        <v>21</v>
      </c>
      <c r="HO558" s="247">
        <f t="shared" si="8554"/>
        <v>16</v>
      </c>
      <c r="HP558" s="237">
        <f t="shared" si="8555"/>
        <v>0.76190476190476186</v>
      </c>
      <c r="HQ558" s="238">
        <f t="shared" si="8556"/>
        <v>5</v>
      </c>
      <c r="HR558" s="259">
        <f t="shared" si="8557"/>
        <v>0.23809523809523808</v>
      </c>
      <c r="HS558" s="237">
        <f t="shared" si="8558"/>
        <v>1</v>
      </c>
      <c r="HT558" s="247">
        <f t="shared" si="8559"/>
        <v>5</v>
      </c>
      <c r="HU558" s="237">
        <f t="shared" si="8560"/>
        <v>0.23809523809523808</v>
      </c>
      <c r="HV558" s="247">
        <f t="shared" si="8561"/>
        <v>0</v>
      </c>
      <c r="HW558" s="259">
        <f t="shared" si="8562"/>
        <v>0</v>
      </c>
      <c r="HX558" s="247">
        <v>0</v>
      </c>
      <c r="HY558" s="247">
        <v>0</v>
      </c>
      <c r="HZ558" s="247">
        <v>0</v>
      </c>
      <c r="IA558" s="247">
        <v>2</v>
      </c>
      <c r="IB558" s="247">
        <v>0</v>
      </c>
      <c r="IC558" s="247">
        <v>0</v>
      </c>
      <c r="ID558" s="247">
        <v>2</v>
      </c>
      <c r="IE558" s="247">
        <v>1</v>
      </c>
      <c r="IF558" s="274">
        <v>0</v>
      </c>
      <c r="IG558" s="274">
        <v>1</v>
      </c>
      <c r="IH558" s="274">
        <v>0</v>
      </c>
      <c r="II558" s="274">
        <v>19</v>
      </c>
      <c r="IJ558" s="247">
        <f t="shared" si="8563"/>
        <v>19</v>
      </c>
      <c r="IK558" s="237">
        <f t="shared" si="8564"/>
        <v>1</v>
      </c>
      <c r="IL558" s="238">
        <f t="shared" si="8565"/>
        <v>0</v>
      </c>
      <c r="IM558" s="259">
        <f t="shared" si="8566"/>
        <v>0</v>
      </c>
      <c r="IN558" s="237">
        <f t="shared" si="8567"/>
        <v>1</v>
      </c>
      <c r="IO558" s="247">
        <f t="shared" si="8568"/>
        <v>0</v>
      </c>
      <c r="IP558" s="237">
        <f t="shared" si="8569"/>
        <v>0</v>
      </c>
      <c r="IQ558" s="247">
        <f t="shared" si="8570"/>
        <v>0</v>
      </c>
      <c r="IR558" s="259">
        <f t="shared" si="8571"/>
        <v>0</v>
      </c>
      <c r="IS558" s="247">
        <v>0</v>
      </c>
      <c r="IT558" s="247">
        <v>0</v>
      </c>
      <c r="IU558" s="247">
        <v>0</v>
      </c>
      <c r="IV558" s="247">
        <v>0</v>
      </c>
      <c r="IW558" s="247">
        <v>0</v>
      </c>
      <c r="IX558" s="247">
        <v>0</v>
      </c>
      <c r="IY558" s="247">
        <v>0</v>
      </c>
      <c r="IZ558" s="247">
        <v>0</v>
      </c>
      <c r="JA558" s="274">
        <v>0</v>
      </c>
      <c r="JB558" s="274">
        <v>0</v>
      </c>
      <c r="JC558" s="274">
        <v>0</v>
      </c>
      <c r="JD558" s="247">
        <f t="shared" si="8572"/>
        <v>241</v>
      </c>
      <c r="JE558" s="247">
        <f t="shared" si="8446"/>
        <v>212</v>
      </c>
      <c r="JF558" s="260">
        <f t="shared" si="8447"/>
        <v>0.8796680497925311</v>
      </c>
      <c r="JG558" s="238">
        <f t="shared" si="8448"/>
        <v>29</v>
      </c>
      <c r="JH558" s="260">
        <f t="shared" si="8449"/>
        <v>0.12033195020746888</v>
      </c>
      <c r="JI558" s="260">
        <f t="shared" si="8450"/>
        <v>0.9045643153526971</v>
      </c>
      <c r="JJ558" s="247">
        <f t="shared" si="8256"/>
        <v>6</v>
      </c>
      <c r="JK558" s="260">
        <f t="shared" si="8257"/>
        <v>2.4896265560165973E-2</v>
      </c>
      <c r="JL558" s="247">
        <f t="shared" si="8258"/>
        <v>23</v>
      </c>
      <c r="JM558" s="260">
        <f t="shared" si="8451"/>
        <v>9.5435684647302899E-2</v>
      </c>
      <c r="JN558" s="247">
        <f t="shared" si="8573"/>
        <v>0</v>
      </c>
      <c r="JO558" s="247">
        <f t="shared" si="8574"/>
        <v>0</v>
      </c>
      <c r="JP558" s="247">
        <f t="shared" si="8575"/>
        <v>0</v>
      </c>
      <c r="JQ558" s="247">
        <f t="shared" si="8576"/>
        <v>23</v>
      </c>
      <c r="JR558" s="247">
        <f t="shared" si="8577"/>
        <v>0</v>
      </c>
      <c r="JS558" s="247">
        <f t="shared" si="8578"/>
        <v>0</v>
      </c>
      <c r="JT558" s="247">
        <f t="shared" si="8579"/>
        <v>2</v>
      </c>
      <c r="JU558" s="247">
        <f t="shared" si="8580"/>
        <v>4</v>
      </c>
      <c r="JV558" s="247">
        <f t="shared" si="8581"/>
        <v>0</v>
      </c>
      <c r="JW558" s="247">
        <f t="shared" si="8582"/>
        <v>2</v>
      </c>
      <c r="JX558" s="247">
        <f t="shared" si="8583"/>
        <v>1</v>
      </c>
    </row>
    <row r="559" spans="1:284" ht="15" customHeight="1">
      <c r="A559" s="307">
        <f t="shared" si="8584"/>
        <v>9</v>
      </c>
      <c r="B559" s="122">
        <v>20050926062</v>
      </c>
      <c r="C559" s="227">
        <f t="shared" ca="1" si="8289"/>
        <v>15</v>
      </c>
      <c r="D559" s="227">
        <f t="shared" ca="1" si="8290"/>
        <v>6</v>
      </c>
      <c r="E559" s="228">
        <f t="shared" si="8291"/>
        <v>38</v>
      </c>
      <c r="F559" s="118">
        <v>8</v>
      </c>
      <c r="G559" s="118">
        <v>2</v>
      </c>
      <c r="H559" s="118">
        <v>1982</v>
      </c>
      <c r="I559" s="115" t="s">
        <v>467</v>
      </c>
      <c r="J559" s="111" t="s">
        <v>825</v>
      </c>
      <c r="K559" s="106" t="s">
        <v>457</v>
      </c>
      <c r="L559" s="236">
        <v>22</v>
      </c>
      <c r="M559" s="236">
        <f t="shared" si="8309"/>
        <v>22</v>
      </c>
      <c r="N559" s="237">
        <f t="shared" si="8310"/>
        <v>1</v>
      </c>
      <c r="O559" s="238">
        <f t="shared" si="8311"/>
        <v>0</v>
      </c>
      <c r="P559" s="237">
        <f t="shared" si="8312"/>
        <v>0</v>
      </c>
      <c r="Q559" s="237">
        <f t="shared" si="8313"/>
        <v>1</v>
      </c>
      <c r="R559" s="236">
        <f t="shared" si="8314"/>
        <v>0</v>
      </c>
      <c r="S559" s="237">
        <f t="shared" si="8315"/>
        <v>0</v>
      </c>
      <c r="T559" s="236">
        <f t="shared" si="8316"/>
        <v>0</v>
      </c>
      <c r="U559" s="237">
        <f t="shared" si="8317"/>
        <v>0</v>
      </c>
      <c r="V559" s="236">
        <v>0</v>
      </c>
      <c r="W559" s="236">
        <v>0</v>
      </c>
      <c r="X559" s="236">
        <v>0</v>
      </c>
      <c r="Y559" s="236">
        <v>0</v>
      </c>
      <c r="Z559" s="236">
        <v>0</v>
      </c>
      <c r="AA559" s="236">
        <v>0</v>
      </c>
      <c r="AB559" s="236">
        <v>0</v>
      </c>
      <c r="AC559" s="236">
        <v>0</v>
      </c>
      <c r="AD559" s="236">
        <v>0</v>
      </c>
      <c r="AE559" s="236">
        <v>0</v>
      </c>
      <c r="AF559" s="236">
        <v>0</v>
      </c>
      <c r="AG559" s="236">
        <v>20</v>
      </c>
      <c r="AH559" s="236">
        <f t="shared" si="8486"/>
        <v>19</v>
      </c>
      <c r="AI559" s="237">
        <f t="shared" si="8487"/>
        <v>0.95</v>
      </c>
      <c r="AJ559" s="238">
        <f t="shared" si="8488"/>
        <v>1</v>
      </c>
      <c r="AK559" s="237">
        <f t="shared" si="8489"/>
        <v>0.05</v>
      </c>
      <c r="AL559" s="237">
        <f t="shared" si="8490"/>
        <v>1</v>
      </c>
      <c r="AM559" s="236">
        <f t="shared" si="8491"/>
        <v>1</v>
      </c>
      <c r="AN559" s="237">
        <f t="shared" si="8492"/>
        <v>0.05</v>
      </c>
      <c r="AO559" s="236">
        <f t="shared" si="8493"/>
        <v>0</v>
      </c>
      <c r="AP559" s="237">
        <f t="shared" si="8494"/>
        <v>0</v>
      </c>
      <c r="AQ559" s="236">
        <v>0</v>
      </c>
      <c r="AR559" s="236">
        <v>0</v>
      </c>
      <c r="AS559" s="236">
        <v>0</v>
      </c>
      <c r="AT559" s="236">
        <v>0</v>
      </c>
      <c r="AU559" s="236">
        <v>0</v>
      </c>
      <c r="AV559" s="236">
        <v>0</v>
      </c>
      <c r="AW559" s="236">
        <v>0</v>
      </c>
      <c r="AX559" s="236">
        <v>1</v>
      </c>
      <c r="AY559" s="236">
        <v>0</v>
      </c>
      <c r="AZ559" s="236">
        <v>1</v>
      </c>
      <c r="BA559" s="236">
        <v>0</v>
      </c>
      <c r="BB559" s="236">
        <v>21</v>
      </c>
      <c r="BC559" s="236">
        <f t="shared" si="8495"/>
        <v>19</v>
      </c>
      <c r="BD559" s="237">
        <f t="shared" si="8496"/>
        <v>0.90476190476190477</v>
      </c>
      <c r="BE559" s="238">
        <f t="shared" si="8497"/>
        <v>2</v>
      </c>
      <c r="BF559" s="237">
        <f t="shared" si="8498"/>
        <v>9.5238095238095233E-2</v>
      </c>
      <c r="BG559" s="237">
        <f t="shared" si="8499"/>
        <v>1</v>
      </c>
      <c r="BH559" s="236">
        <f t="shared" si="8500"/>
        <v>2</v>
      </c>
      <c r="BI559" s="237">
        <f t="shared" si="8501"/>
        <v>9.5238095238095233E-2</v>
      </c>
      <c r="BJ559" s="236">
        <f t="shared" si="8502"/>
        <v>0</v>
      </c>
      <c r="BK559" s="237">
        <f t="shared" si="8503"/>
        <v>0</v>
      </c>
      <c r="BL559" s="236">
        <v>0</v>
      </c>
      <c r="BM559" s="236">
        <v>0</v>
      </c>
      <c r="BN559" s="236">
        <v>0</v>
      </c>
      <c r="BO559" s="236">
        <v>0</v>
      </c>
      <c r="BP559" s="236">
        <v>0</v>
      </c>
      <c r="BQ559" s="236">
        <v>0</v>
      </c>
      <c r="BR559" s="236">
        <v>0</v>
      </c>
      <c r="BS559" s="236">
        <v>2</v>
      </c>
      <c r="BT559" s="236">
        <v>0</v>
      </c>
      <c r="BU559" s="236">
        <v>0</v>
      </c>
      <c r="BV559" s="236">
        <v>0</v>
      </c>
      <c r="BW559" s="247">
        <v>21</v>
      </c>
      <c r="BX559" s="236">
        <f t="shared" si="8504"/>
        <v>21</v>
      </c>
      <c r="BY559" s="237">
        <f t="shared" si="8505"/>
        <v>1</v>
      </c>
      <c r="BZ559" s="238">
        <f t="shared" si="8506"/>
        <v>0</v>
      </c>
      <c r="CA559" s="237">
        <f t="shared" si="8507"/>
        <v>0</v>
      </c>
      <c r="CB559" s="237">
        <f t="shared" si="8508"/>
        <v>1</v>
      </c>
      <c r="CC559" s="236">
        <f t="shared" si="8509"/>
        <v>0</v>
      </c>
      <c r="CD559" s="237">
        <f t="shared" si="8510"/>
        <v>0</v>
      </c>
      <c r="CE559" s="236">
        <f t="shared" si="8511"/>
        <v>0</v>
      </c>
      <c r="CF559" s="237">
        <f t="shared" si="8512"/>
        <v>0</v>
      </c>
      <c r="CG559" s="247">
        <v>0</v>
      </c>
      <c r="CH559" s="247">
        <v>0</v>
      </c>
      <c r="CI559" s="247">
        <v>0</v>
      </c>
      <c r="CJ559" s="247">
        <v>0</v>
      </c>
      <c r="CK559" s="247">
        <v>0</v>
      </c>
      <c r="CL559" s="247">
        <v>0</v>
      </c>
      <c r="CM559" s="247">
        <v>0</v>
      </c>
      <c r="CN559" s="247">
        <v>0</v>
      </c>
      <c r="CO559" s="247">
        <v>0</v>
      </c>
      <c r="CP559" s="247">
        <v>0</v>
      </c>
      <c r="CQ559" s="247">
        <v>0</v>
      </c>
      <c r="CR559" s="274">
        <v>15</v>
      </c>
      <c r="CS559" s="247">
        <f t="shared" si="8182"/>
        <v>14</v>
      </c>
      <c r="CT559" s="237">
        <f t="shared" si="8183"/>
        <v>0.93333333333333335</v>
      </c>
      <c r="CU559" s="238">
        <f t="shared" si="8184"/>
        <v>1</v>
      </c>
      <c r="CV559" s="259">
        <f t="shared" si="8185"/>
        <v>6.6666666666666666E-2</v>
      </c>
      <c r="CW559" s="237">
        <f t="shared" si="8186"/>
        <v>1</v>
      </c>
      <c r="CX559" s="247">
        <f t="shared" si="8287"/>
        <v>1</v>
      </c>
      <c r="CY559" s="237">
        <f t="shared" si="8432"/>
        <v>6.6666666666666666E-2</v>
      </c>
      <c r="CZ559" s="247">
        <f t="shared" si="8288"/>
        <v>0</v>
      </c>
      <c r="DA559" s="259">
        <f t="shared" si="8433"/>
        <v>0</v>
      </c>
      <c r="DB559" s="247">
        <v>0</v>
      </c>
      <c r="DC559" s="247">
        <v>0</v>
      </c>
      <c r="DD559" s="247">
        <v>0</v>
      </c>
      <c r="DE559" s="247">
        <v>0</v>
      </c>
      <c r="DF559" s="247">
        <v>0</v>
      </c>
      <c r="DG559" s="247">
        <v>0</v>
      </c>
      <c r="DH559" s="247">
        <v>0</v>
      </c>
      <c r="DI559" s="247">
        <v>1</v>
      </c>
      <c r="DJ559" s="274">
        <v>0</v>
      </c>
      <c r="DK559" s="274">
        <v>0</v>
      </c>
      <c r="DL559" s="274">
        <v>0</v>
      </c>
      <c r="DM559" s="274">
        <v>21</v>
      </c>
      <c r="DN559" s="247">
        <f t="shared" si="8513"/>
        <v>21</v>
      </c>
      <c r="DO559" s="237">
        <f t="shared" si="8514"/>
        <v>1</v>
      </c>
      <c r="DP559" s="238">
        <f t="shared" si="8515"/>
        <v>0</v>
      </c>
      <c r="DQ559" s="259">
        <f t="shared" si="8516"/>
        <v>0</v>
      </c>
      <c r="DR559" s="237">
        <f t="shared" si="8517"/>
        <v>1</v>
      </c>
      <c r="DS559" s="247">
        <f t="shared" si="8350"/>
        <v>0</v>
      </c>
      <c r="DT559" s="237">
        <f t="shared" si="8351"/>
        <v>0</v>
      </c>
      <c r="DU559" s="247">
        <f t="shared" si="8352"/>
        <v>0</v>
      </c>
      <c r="DV559" s="259">
        <f t="shared" si="8353"/>
        <v>0</v>
      </c>
      <c r="DW559" s="247">
        <v>0</v>
      </c>
      <c r="DX559" s="247">
        <v>0</v>
      </c>
      <c r="DY559" s="247">
        <v>0</v>
      </c>
      <c r="DZ559" s="247">
        <v>0</v>
      </c>
      <c r="EA559" s="247">
        <v>0</v>
      </c>
      <c r="EB559" s="247">
        <v>0</v>
      </c>
      <c r="EC559" s="247">
        <v>0</v>
      </c>
      <c r="ED559" s="247">
        <v>0</v>
      </c>
      <c r="EE559" s="274">
        <v>0</v>
      </c>
      <c r="EF559" s="274">
        <v>1</v>
      </c>
      <c r="EG559" s="274">
        <v>0</v>
      </c>
      <c r="EH559" s="274">
        <v>22</v>
      </c>
      <c r="EI559" s="247">
        <f t="shared" si="8518"/>
        <v>22</v>
      </c>
      <c r="EJ559" s="237">
        <f t="shared" si="8519"/>
        <v>1</v>
      </c>
      <c r="EK559" s="238">
        <f t="shared" si="8520"/>
        <v>0</v>
      </c>
      <c r="EL559" s="259">
        <f t="shared" si="8521"/>
        <v>0</v>
      </c>
      <c r="EM559" s="237">
        <f t="shared" si="8522"/>
        <v>1</v>
      </c>
      <c r="EN559" s="247">
        <f t="shared" si="8523"/>
        <v>0</v>
      </c>
      <c r="EO559" s="237">
        <f t="shared" si="8524"/>
        <v>0</v>
      </c>
      <c r="EP559" s="247">
        <f t="shared" si="8525"/>
        <v>0</v>
      </c>
      <c r="EQ559" s="259">
        <f t="shared" si="8526"/>
        <v>0</v>
      </c>
      <c r="ER559" s="247">
        <v>0</v>
      </c>
      <c r="ES559" s="247">
        <v>0</v>
      </c>
      <c r="ET559" s="247">
        <v>0</v>
      </c>
      <c r="EU559" s="247">
        <v>0</v>
      </c>
      <c r="EV559" s="247">
        <v>0</v>
      </c>
      <c r="EW559" s="247">
        <v>0</v>
      </c>
      <c r="EX559" s="247">
        <v>0</v>
      </c>
      <c r="EY559" s="247">
        <v>0</v>
      </c>
      <c r="EZ559" s="274">
        <v>0</v>
      </c>
      <c r="FA559" s="274">
        <v>0</v>
      </c>
      <c r="FB559" s="274">
        <v>0</v>
      </c>
      <c r="FC559" s="274">
        <v>18</v>
      </c>
      <c r="FD559" s="247">
        <f t="shared" si="8527"/>
        <v>15</v>
      </c>
      <c r="FE559" s="237">
        <f t="shared" si="8528"/>
        <v>0.83333333333333337</v>
      </c>
      <c r="FF559" s="238">
        <f t="shared" si="8529"/>
        <v>3</v>
      </c>
      <c r="FG559" s="259">
        <f t="shared" si="8530"/>
        <v>0.16666666666666666</v>
      </c>
      <c r="FH559" s="237">
        <f t="shared" si="8531"/>
        <v>0.83333333333333337</v>
      </c>
      <c r="FI559" s="247">
        <f t="shared" si="8532"/>
        <v>0</v>
      </c>
      <c r="FJ559" s="237">
        <f t="shared" si="8533"/>
        <v>0</v>
      </c>
      <c r="FK559" s="247">
        <f t="shared" si="8534"/>
        <v>3</v>
      </c>
      <c r="FL559" s="259">
        <f t="shared" si="8535"/>
        <v>0.16666666666666666</v>
      </c>
      <c r="FM559" s="247">
        <v>0</v>
      </c>
      <c r="FN559" s="247">
        <v>1</v>
      </c>
      <c r="FO559" s="247">
        <v>2</v>
      </c>
      <c r="FP559" s="247">
        <v>0</v>
      </c>
      <c r="FQ559" s="247">
        <v>0</v>
      </c>
      <c r="FR559" s="247">
        <v>0</v>
      </c>
      <c r="FS559" s="247">
        <v>0</v>
      </c>
      <c r="FT559" s="247">
        <v>0</v>
      </c>
      <c r="FU559" s="274">
        <v>0</v>
      </c>
      <c r="FV559" s="274">
        <v>0</v>
      </c>
      <c r="FW559" s="274">
        <v>0</v>
      </c>
      <c r="FX559" s="274">
        <v>22</v>
      </c>
      <c r="FY559" s="247">
        <f t="shared" si="8536"/>
        <v>18</v>
      </c>
      <c r="FZ559" s="237">
        <f t="shared" si="8537"/>
        <v>0.81818181818181823</v>
      </c>
      <c r="GA559" s="238">
        <f t="shared" si="8538"/>
        <v>4</v>
      </c>
      <c r="GB559" s="259">
        <f t="shared" si="8539"/>
        <v>0.18181818181818182</v>
      </c>
      <c r="GC559" s="237">
        <f t="shared" si="8540"/>
        <v>0.95454545454545459</v>
      </c>
      <c r="GD559" s="247">
        <f t="shared" si="8541"/>
        <v>3</v>
      </c>
      <c r="GE559" s="237">
        <f t="shared" si="8542"/>
        <v>0.13636363636363635</v>
      </c>
      <c r="GF559" s="247">
        <f t="shared" si="8543"/>
        <v>1</v>
      </c>
      <c r="GG559" s="259">
        <f t="shared" si="8544"/>
        <v>4.5454545454545456E-2</v>
      </c>
      <c r="GH559" s="247">
        <v>0</v>
      </c>
      <c r="GI559" s="247">
        <v>0</v>
      </c>
      <c r="GJ559" s="247">
        <v>1</v>
      </c>
      <c r="GK559" s="247">
        <v>0</v>
      </c>
      <c r="GL559" s="247">
        <v>0</v>
      </c>
      <c r="GM559" s="247">
        <v>0</v>
      </c>
      <c r="GN559" s="247">
        <v>0</v>
      </c>
      <c r="GO559" s="247">
        <v>3</v>
      </c>
      <c r="GP559" s="274">
        <v>0</v>
      </c>
      <c r="GQ559" s="274">
        <v>1</v>
      </c>
      <c r="GR559" s="274">
        <v>0</v>
      </c>
      <c r="GS559" s="274">
        <v>19</v>
      </c>
      <c r="GT559" s="247">
        <f t="shared" si="8545"/>
        <v>16</v>
      </c>
      <c r="GU559" s="237">
        <f t="shared" si="8546"/>
        <v>0.84210526315789469</v>
      </c>
      <c r="GV559" s="238">
        <f t="shared" si="8547"/>
        <v>3</v>
      </c>
      <c r="GW559" s="259">
        <f t="shared" si="8548"/>
        <v>0.15789473684210525</v>
      </c>
      <c r="GX559" s="237">
        <f t="shared" si="8549"/>
        <v>1</v>
      </c>
      <c r="GY559" s="247">
        <f t="shared" si="8550"/>
        <v>3</v>
      </c>
      <c r="GZ559" s="237">
        <f t="shared" si="8551"/>
        <v>0.15789473684210525</v>
      </c>
      <c r="HA559" s="247">
        <f t="shared" si="8552"/>
        <v>0</v>
      </c>
      <c r="HB559" s="259">
        <f t="shared" si="8553"/>
        <v>0</v>
      </c>
      <c r="HC559" s="247">
        <v>0</v>
      </c>
      <c r="HD559" s="247">
        <v>0</v>
      </c>
      <c r="HE559" s="247">
        <v>0</v>
      </c>
      <c r="HF559" s="247">
        <v>0</v>
      </c>
      <c r="HG559" s="247">
        <v>0</v>
      </c>
      <c r="HH559" s="247">
        <v>0</v>
      </c>
      <c r="HI559" s="247">
        <v>0</v>
      </c>
      <c r="HJ559" s="247">
        <v>3</v>
      </c>
      <c r="HK559" s="274">
        <v>0</v>
      </c>
      <c r="HL559" s="274">
        <v>0</v>
      </c>
      <c r="HM559" s="274">
        <v>0</v>
      </c>
      <c r="HN559" s="274">
        <v>21</v>
      </c>
      <c r="HO559" s="247">
        <f t="shared" si="8554"/>
        <v>21</v>
      </c>
      <c r="HP559" s="237">
        <f t="shared" si="8555"/>
        <v>1</v>
      </c>
      <c r="HQ559" s="238">
        <f t="shared" si="8556"/>
        <v>0</v>
      </c>
      <c r="HR559" s="259">
        <f t="shared" si="8557"/>
        <v>0</v>
      </c>
      <c r="HS559" s="237">
        <f t="shared" si="8558"/>
        <v>1</v>
      </c>
      <c r="HT559" s="247">
        <f t="shared" si="8559"/>
        <v>0</v>
      </c>
      <c r="HU559" s="237">
        <f t="shared" si="8560"/>
        <v>0</v>
      </c>
      <c r="HV559" s="247">
        <f t="shared" si="8561"/>
        <v>0</v>
      </c>
      <c r="HW559" s="259">
        <f t="shared" si="8562"/>
        <v>0</v>
      </c>
      <c r="HX559" s="247">
        <v>0</v>
      </c>
      <c r="HY559" s="247">
        <v>0</v>
      </c>
      <c r="HZ559" s="247">
        <v>0</v>
      </c>
      <c r="IA559" s="247">
        <v>0</v>
      </c>
      <c r="IB559" s="247">
        <v>0</v>
      </c>
      <c r="IC559" s="247">
        <v>0</v>
      </c>
      <c r="ID559" s="247">
        <v>0</v>
      </c>
      <c r="IE559" s="247">
        <v>0</v>
      </c>
      <c r="IF559" s="274">
        <v>0</v>
      </c>
      <c r="IG559" s="274">
        <v>0</v>
      </c>
      <c r="IH559" s="274">
        <v>0</v>
      </c>
      <c r="II559" s="274">
        <v>19</v>
      </c>
      <c r="IJ559" s="247">
        <f t="shared" si="8563"/>
        <v>19</v>
      </c>
      <c r="IK559" s="237">
        <f t="shared" si="8564"/>
        <v>1</v>
      </c>
      <c r="IL559" s="238">
        <f t="shared" si="8565"/>
        <v>0</v>
      </c>
      <c r="IM559" s="259">
        <f t="shared" si="8566"/>
        <v>0</v>
      </c>
      <c r="IN559" s="237">
        <f t="shared" si="8567"/>
        <v>1</v>
      </c>
      <c r="IO559" s="247">
        <f t="shared" si="8568"/>
        <v>0</v>
      </c>
      <c r="IP559" s="237">
        <f t="shared" si="8569"/>
        <v>0</v>
      </c>
      <c r="IQ559" s="247">
        <f t="shared" si="8570"/>
        <v>0</v>
      </c>
      <c r="IR559" s="259">
        <f t="shared" si="8571"/>
        <v>0</v>
      </c>
      <c r="IS559" s="247">
        <v>0</v>
      </c>
      <c r="IT559" s="247">
        <v>0</v>
      </c>
      <c r="IU559" s="247">
        <v>0</v>
      </c>
      <c r="IV559" s="247">
        <v>0</v>
      </c>
      <c r="IW559" s="247">
        <v>0</v>
      </c>
      <c r="IX559" s="247">
        <v>0</v>
      </c>
      <c r="IY559" s="247">
        <v>0</v>
      </c>
      <c r="IZ559" s="247">
        <v>0</v>
      </c>
      <c r="JA559" s="274">
        <v>0</v>
      </c>
      <c r="JB559" s="274">
        <v>1</v>
      </c>
      <c r="JC559" s="274">
        <v>0</v>
      </c>
      <c r="JD559" s="247">
        <f t="shared" si="8572"/>
        <v>241</v>
      </c>
      <c r="JE559" s="247">
        <f t="shared" si="8446"/>
        <v>227</v>
      </c>
      <c r="JF559" s="260">
        <f t="shared" si="8447"/>
        <v>0.94190871369294604</v>
      </c>
      <c r="JG559" s="238">
        <f t="shared" si="8448"/>
        <v>14</v>
      </c>
      <c r="JH559" s="260">
        <f t="shared" si="8449"/>
        <v>5.8091286307053944E-2</v>
      </c>
      <c r="JI559" s="260">
        <f t="shared" si="8450"/>
        <v>0.98340248962655596</v>
      </c>
      <c r="JJ559" s="247">
        <f t="shared" si="8256"/>
        <v>10</v>
      </c>
      <c r="JK559" s="260">
        <f t="shared" si="8257"/>
        <v>4.1493775933609957E-2</v>
      </c>
      <c r="JL559" s="247">
        <f t="shared" si="8258"/>
        <v>4</v>
      </c>
      <c r="JM559" s="260">
        <f t="shared" si="8451"/>
        <v>1.6597510373443983E-2</v>
      </c>
      <c r="JN559" s="247">
        <f t="shared" si="8573"/>
        <v>0</v>
      </c>
      <c r="JO559" s="247">
        <f t="shared" si="8574"/>
        <v>1</v>
      </c>
      <c r="JP559" s="247">
        <f t="shared" si="8575"/>
        <v>3</v>
      </c>
      <c r="JQ559" s="247">
        <f t="shared" si="8576"/>
        <v>0</v>
      </c>
      <c r="JR559" s="247">
        <f t="shared" si="8577"/>
        <v>0</v>
      </c>
      <c r="JS559" s="247">
        <f t="shared" si="8578"/>
        <v>0</v>
      </c>
      <c r="JT559" s="247">
        <f t="shared" si="8579"/>
        <v>0</v>
      </c>
      <c r="JU559" s="247">
        <f t="shared" si="8580"/>
        <v>10</v>
      </c>
      <c r="JV559" s="247">
        <f t="shared" si="8581"/>
        <v>0</v>
      </c>
      <c r="JW559" s="247">
        <f t="shared" si="8582"/>
        <v>4</v>
      </c>
      <c r="JX559" s="247">
        <f t="shared" si="8583"/>
        <v>0</v>
      </c>
    </row>
    <row r="560" spans="1:284" ht="15" customHeight="1">
      <c r="A560" s="307">
        <f t="shared" si="8584"/>
        <v>10</v>
      </c>
      <c r="B560" s="122">
        <v>20070110115</v>
      </c>
      <c r="C560" s="227">
        <f t="shared" ca="1" si="8289"/>
        <v>14</v>
      </c>
      <c r="D560" s="227">
        <f t="shared" ca="1" si="8290"/>
        <v>2</v>
      </c>
      <c r="E560" s="228">
        <f t="shared" si="8291"/>
        <v>43.515068493150686</v>
      </c>
      <c r="F560" s="118">
        <v>5</v>
      </c>
      <c r="G560" s="118">
        <v>8</v>
      </c>
      <c r="H560" s="118">
        <v>1976</v>
      </c>
      <c r="I560" s="115" t="s">
        <v>468</v>
      </c>
      <c r="J560" s="111" t="s">
        <v>825</v>
      </c>
      <c r="K560" s="106" t="s">
        <v>457</v>
      </c>
      <c r="L560" s="236">
        <v>22</v>
      </c>
      <c r="M560" s="236">
        <f t="shared" ref="M560:M561" si="8597">L560-(R560+T560)</f>
        <v>21</v>
      </c>
      <c r="N560" s="237">
        <f t="shared" ref="N560:N561" si="8598">M560/L560</f>
        <v>0.95454545454545459</v>
      </c>
      <c r="O560" s="238">
        <f t="shared" ref="O560:O561" si="8599">L560-M560</f>
        <v>1</v>
      </c>
      <c r="P560" s="237">
        <f t="shared" ref="P560:P561" si="8600">O560/L560</f>
        <v>4.5454545454545456E-2</v>
      </c>
      <c r="Q560" s="237">
        <f t="shared" ref="Q560:Q561" si="8601">(L560-T560)/L560</f>
        <v>1</v>
      </c>
      <c r="R560" s="236">
        <f t="shared" ref="R560:R561" si="8602">AC560+AB560+AA560</f>
        <v>1</v>
      </c>
      <c r="S560" s="237">
        <f t="shared" ref="S560:S561" si="8603">R560/L560</f>
        <v>4.5454545454545456E-2</v>
      </c>
      <c r="T560" s="236">
        <f t="shared" ref="T560:T561" si="8604">V560+W560+X560+Y560+Z560</f>
        <v>0</v>
      </c>
      <c r="U560" s="237">
        <f t="shared" ref="U560:U561" si="8605">T560/L560</f>
        <v>0</v>
      </c>
      <c r="V560" s="236">
        <v>0</v>
      </c>
      <c r="W560" s="236">
        <v>0</v>
      </c>
      <c r="X560" s="236">
        <v>0</v>
      </c>
      <c r="Y560" s="236">
        <v>0</v>
      </c>
      <c r="Z560" s="236">
        <v>0</v>
      </c>
      <c r="AA560" s="236">
        <v>0</v>
      </c>
      <c r="AB560" s="236">
        <v>0</v>
      </c>
      <c r="AC560" s="236">
        <v>1</v>
      </c>
      <c r="AD560" s="236">
        <v>0</v>
      </c>
      <c r="AE560" s="236">
        <v>0</v>
      </c>
      <c r="AF560" s="236">
        <v>0</v>
      </c>
      <c r="AG560" s="236">
        <v>20</v>
      </c>
      <c r="AH560" s="236">
        <f t="shared" si="8486"/>
        <v>19</v>
      </c>
      <c r="AI560" s="237">
        <f t="shared" si="8487"/>
        <v>0.95</v>
      </c>
      <c r="AJ560" s="238">
        <f t="shared" si="8488"/>
        <v>1</v>
      </c>
      <c r="AK560" s="237">
        <f t="shared" si="8489"/>
        <v>0.05</v>
      </c>
      <c r="AL560" s="237">
        <f t="shared" si="8490"/>
        <v>1</v>
      </c>
      <c r="AM560" s="236">
        <f t="shared" si="8491"/>
        <v>1</v>
      </c>
      <c r="AN560" s="237">
        <f t="shared" si="8492"/>
        <v>0.05</v>
      </c>
      <c r="AO560" s="236">
        <f t="shared" si="8493"/>
        <v>0</v>
      </c>
      <c r="AP560" s="237">
        <f t="shared" si="8494"/>
        <v>0</v>
      </c>
      <c r="AQ560" s="236">
        <v>0</v>
      </c>
      <c r="AR560" s="236">
        <v>0</v>
      </c>
      <c r="AS560" s="236">
        <v>0</v>
      </c>
      <c r="AT560" s="236">
        <v>0</v>
      </c>
      <c r="AU560" s="236">
        <v>0</v>
      </c>
      <c r="AV560" s="236">
        <v>0</v>
      </c>
      <c r="AW560" s="236">
        <v>0</v>
      </c>
      <c r="AX560" s="236">
        <v>1</v>
      </c>
      <c r="AY560" s="236">
        <v>0</v>
      </c>
      <c r="AZ560" s="236">
        <v>0</v>
      </c>
      <c r="BA560" s="236">
        <v>0</v>
      </c>
      <c r="BB560" s="236">
        <v>21</v>
      </c>
      <c r="BC560" s="236">
        <f t="shared" si="8495"/>
        <v>21</v>
      </c>
      <c r="BD560" s="237">
        <f t="shared" si="8496"/>
        <v>1</v>
      </c>
      <c r="BE560" s="238">
        <f t="shared" si="8497"/>
        <v>0</v>
      </c>
      <c r="BF560" s="237">
        <f t="shared" si="8498"/>
        <v>0</v>
      </c>
      <c r="BG560" s="237">
        <f t="shared" si="8499"/>
        <v>1</v>
      </c>
      <c r="BH560" s="236">
        <f t="shared" si="8500"/>
        <v>0</v>
      </c>
      <c r="BI560" s="237">
        <f t="shared" si="8501"/>
        <v>0</v>
      </c>
      <c r="BJ560" s="236">
        <f t="shared" si="8502"/>
        <v>0</v>
      </c>
      <c r="BK560" s="237">
        <f t="shared" si="8503"/>
        <v>0</v>
      </c>
      <c r="BL560" s="236">
        <v>0</v>
      </c>
      <c r="BM560" s="236">
        <v>0</v>
      </c>
      <c r="BN560" s="236">
        <v>0</v>
      </c>
      <c r="BO560" s="236">
        <v>0</v>
      </c>
      <c r="BP560" s="236">
        <v>0</v>
      </c>
      <c r="BQ560" s="236">
        <v>0</v>
      </c>
      <c r="BR560" s="236">
        <v>0</v>
      </c>
      <c r="BS560" s="236">
        <v>0</v>
      </c>
      <c r="BT560" s="236">
        <v>0</v>
      </c>
      <c r="BU560" s="236">
        <v>0</v>
      </c>
      <c r="BV560" s="236">
        <v>0</v>
      </c>
      <c r="BW560" s="247">
        <v>21</v>
      </c>
      <c r="BX560" s="236">
        <f t="shared" si="8504"/>
        <v>21</v>
      </c>
      <c r="BY560" s="237">
        <f t="shared" si="8505"/>
        <v>1</v>
      </c>
      <c r="BZ560" s="238">
        <f t="shared" si="8506"/>
        <v>0</v>
      </c>
      <c r="CA560" s="237">
        <f t="shared" si="8507"/>
        <v>0</v>
      </c>
      <c r="CB560" s="237">
        <f t="shared" si="8508"/>
        <v>1</v>
      </c>
      <c r="CC560" s="236">
        <f t="shared" si="8509"/>
        <v>0</v>
      </c>
      <c r="CD560" s="237">
        <f t="shared" si="8510"/>
        <v>0</v>
      </c>
      <c r="CE560" s="236">
        <f t="shared" si="8511"/>
        <v>0</v>
      </c>
      <c r="CF560" s="237">
        <f t="shared" si="8512"/>
        <v>0</v>
      </c>
      <c r="CG560" s="247">
        <v>0</v>
      </c>
      <c r="CH560" s="247">
        <v>0</v>
      </c>
      <c r="CI560" s="247">
        <v>0</v>
      </c>
      <c r="CJ560" s="247">
        <v>0</v>
      </c>
      <c r="CK560" s="247">
        <v>0</v>
      </c>
      <c r="CL560" s="247">
        <v>0</v>
      </c>
      <c r="CM560" s="247">
        <v>0</v>
      </c>
      <c r="CN560" s="247">
        <v>0</v>
      </c>
      <c r="CO560" s="247">
        <v>0</v>
      </c>
      <c r="CP560" s="247">
        <v>0</v>
      </c>
      <c r="CQ560" s="247">
        <v>0</v>
      </c>
      <c r="CR560" s="274">
        <v>15</v>
      </c>
      <c r="CS560" s="247">
        <f t="shared" ref="CS560:CS620" si="8606">CR560-(CX560+CZ560)</f>
        <v>15</v>
      </c>
      <c r="CT560" s="237">
        <f t="shared" ref="CT560:CT620" si="8607">CS560/CR560</f>
        <v>1</v>
      </c>
      <c r="CU560" s="238">
        <f t="shared" ref="CU560:CU620" si="8608">CR560-CS560</f>
        <v>0</v>
      </c>
      <c r="CV560" s="259">
        <f t="shared" ref="CV560:CV620" si="8609">CU560/CR560</f>
        <v>0</v>
      </c>
      <c r="CW560" s="237">
        <f t="shared" ref="CW560:CW620" si="8610">(CR560-CZ560)/CR560</f>
        <v>1</v>
      </c>
      <c r="CX560" s="247">
        <f t="shared" si="8287"/>
        <v>0</v>
      </c>
      <c r="CY560" s="237">
        <f t="shared" si="8432"/>
        <v>0</v>
      </c>
      <c r="CZ560" s="247">
        <f t="shared" si="8288"/>
        <v>0</v>
      </c>
      <c r="DA560" s="259">
        <f t="shared" si="8433"/>
        <v>0</v>
      </c>
      <c r="DB560" s="247">
        <v>0</v>
      </c>
      <c r="DC560" s="247">
        <v>0</v>
      </c>
      <c r="DD560" s="247">
        <v>0</v>
      </c>
      <c r="DE560" s="247">
        <v>0</v>
      </c>
      <c r="DF560" s="247">
        <v>0</v>
      </c>
      <c r="DG560" s="247">
        <v>0</v>
      </c>
      <c r="DH560" s="247">
        <v>0</v>
      </c>
      <c r="DI560" s="247">
        <v>0</v>
      </c>
      <c r="DJ560" s="274">
        <v>0</v>
      </c>
      <c r="DK560" s="274">
        <v>0</v>
      </c>
      <c r="DL560" s="274">
        <v>0</v>
      </c>
      <c r="DM560" s="274">
        <v>21</v>
      </c>
      <c r="DN560" s="247">
        <f t="shared" si="8513"/>
        <v>20</v>
      </c>
      <c r="DO560" s="237">
        <f t="shared" si="8514"/>
        <v>0.95238095238095233</v>
      </c>
      <c r="DP560" s="238">
        <f t="shared" si="8515"/>
        <v>1</v>
      </c>
      <c r="DQ560" s="259">
        <f t="shared" si="8516"/>
        <v>4.7619047619047616E-2</v>
      </c>
      <c r="DR560" s="237">
        <f t="shared" si="8517"/>
        <v>1</v>
      </c>
      <c r="DS560" s="247">
        <f t="shared" si="8350"/>
        <v>1</v>
      </c>
      <c r="DT560" s="237">
        <f t="shared" si="8351"/>
        <v>4.7619047619047616E-2</v>
      </c>
      <c r="DU560" s="247">
        <f t="shared" si="8352"/>
        <v>0</v>
      </c>
      <c r="DV560" s="259">
        <f t="shared" si="8353"/>
        <v>0</v>
      </c>
      <c r="DW560" s="247">
        <v>0</v>
      </c>
      <c r="DX560" s="247">
        <v>0</v>
      </c>
      <c r="DY560" s="247">
        <v>0</v>
      </c>
      <c r="DZ560" s="247">
        <v>0</v>
      </c>
      <c r="EA560" s="247">
        <v>0</v>
      </c>
      <c r="EB560" s="247">
        <v>0</v>
      </c>
      <c r="EC560" s="247">
        <v>0</v>
      </c>
      <c r="ED560" s="247">
        <v>1</v>
      </c>
      <c r="EE560" s="274">
        <v>0</v>
      </c>
      <c r="EF560" s="274">
        <v>1</v>
      </c>
      <c r="EG560" s="274">
        <v>0</v>
      </c>
      <c r="EH560" s="274">
        <v>22</v>
      </c>
      <c r="EI560" s="247">
        <f t="shared" si="8518"/>
        <v>21</v>
      </c>
      <c r="EJ560" s="237">
        <f t="shared" si="8519"/>
        <v>0.95454545454545459</v>
      </c>
      <c r="EK560" s="238">
        <f t="shared" si="8520"/>
        <v>1</v>
      </c>
      <c r="EL560" s="259">
        <f t="shared" si="8521"/>
        <v>4.5454545454545456E-2</v>
      </c>
      <c r="EM560" s="237">
        <f t="shared" si="8522"/>
        <v>1</v>
      </c>
      <c r="EN560" s="247">
        <f t="shared" si="8523"/>
        <v>1</v>
      </c>
      <c r="EO560" s="237">
        <f t="shared" si="8524"/>
        <v>4.5454545454545456E-2</v>
      </c>
      <c r="EP560" s="247">
        <f t="shared" si="8525"/>
        <v>0</v>
      </c>
      <c r="EQ560" s="259">
        <f t="shared" si="8526"/>
        <v>0</v>
      </c>
      <c r="ER560" s="247">
        <v>0</v>
      </c>
      <c r="ES560" s="247">
        <v>0</v>
      </c>
      <c r="ET560" s="247">
        <v>0</v>
      </c>
      <c r="EU560" s="247">
        <v>0</v>
      </c>
      <c r="EV560" s="247">
        <v>0</v>
      </c>
      <c r="EW560" s="247">
        <v>0</v>
      </c>
      <c r="EX560" s="247">
        <v>0</v>
      </c>
      <c r="EY560" s="247">
        <v>1</v>
      </c>
      <c r="EZ560" s="274">
        <v>0</v>
      </c>
      <c r="FA560" s="274">
        <v>0</v>
      </c>
      <c r="FB560" s="274">
        <v>1</v>
      </c>
      <c r="FC560" s="274">
        <v>18</v>
      </c>
      <c r="FD560" s="247">
        <f t="shared" si="8527"/>
        <v>16</v>
      </c>
      <c r="FE560" s="237">
        <f t="shared" si="8528"/>
        <v>0.88888888888888884</v>
      </c>
      <c r="FF560" s="238">
        <f t="shared" si="8529"/>
        <v>2</v>
      </c>
      <c r="FG560" s="259">
        <f t="shared" si="8530"/>
        <v>0.1111111111111111</v>
      </c>
      <c r="FH560" s="237">
        <f t="shared" si="8531"/>
        <v>1</v>
      </c>
      <c r="FI560" s="247">
        <f t="shared" si="8532"/>
        <v>2</v>
      </c>
      <c r="FJ560" s="237">
        <f t="shared" si="8533"/>
        <v>0.1111111111111111</v>
      </c>
      <c r="FK560" s="247">
        <f t="shared" si="8534"/>
        <v>0</v>
      </c>
      <c r="FL560" s="259">
        <f t="shared" si="8535"/>
        <v>0</v>
      </c>
      <c r="FM560" s="247">
        <v>0</v>
      </c>
      <c r="FN560" s="247">
        <v>0</v>
      </c>
      <c r="FO560" s="247">
        <v>0</v>
      </c>
      <c r="FP560" s="247">
        <v>0</v>
      </c>
      <c r="FQ560" s="247">
        <v>0</v>
      </c>
      <c r="FR560" s="247">
        <v>0</v>
      </c>
      <c r="FS560" s="247">
        <v>0</v>
      </c>
      <c r="FT560" s="247">
        <v>2</v>
      </c>
      <c r="FU560" s="274">
        <v>0</v>
      </c>
      <c r="FV560" s="274">
        <v>2</v>
      </c>
      <c r="FW560" s="274">
        <v>0</v>
      </c>
      <c r="FX560" s="274">
        <v>22</v>
      </c>
      <c r="FY560" s="247">
        <f t="shared" si="8536"/>
        <v>19</v>
      </c>
      <c r="FZ560" s="237">
        <f t="shared" si="8537"/>
        <v>0.86363636363636365</v>
      </c>
      <c r="GA560" s="238">
        <f t="shared" si="8538"/>
        <v>3</v>
      </c>
      <c r="GB560" s="259">
        <f t="shared" si="8539"/>
        <v>0.13636363636363635</v>
      </c>
      <c r="GC560" s="237">
        <f t="shared" si="8540"/>
        <v>1</v>
      </c>
      <c r="GD560" s="247">
        <f t="shared" si="8541"/>
        <v>3</v>
      </c>
      <c r="GE560" s="237">
        <f t="shared" si="8542"/>
        <v>0.13636363636363635</v>
      </c>
      <c r="GF560" s="247">
        <f t="shared" si="8543"/>
        <v>0</v>
      </c>
      <c r="GG560" s="259">
        <f t="shared" si="8544"/>
        <v>0</v>
      </c>
      <c r="GH560" s="247">
        <v>0</v>
      </c>
      <c r="GI560" s="247">
        <v>0</v>
      </c>
      <c r="GJ560" s="247">
        <v>0</v>
      </c>
      <c r="GK560" s="247">
        <v>0</v>
      </c>
      <c r="GL560" s="247">
        <v>0</v>
      </c>
      <c r="GM560" s="247">
        <v>0</v>
      </c>
      <c r="GN560" s="247">
        <v>0</v>
      </c>
      <c r="GO560" s="247">
        <v>3</v>
      </c>
      <c r="GP560" s="274">
        <v>0</v>
      </c>
      <c r="GQ560" s="274">
        <v>0</v>
      </c>
      <c r="GR560" s="274">
        <v>0</v>
      </c>
      <c r="GS560" s="274">
        <v>19</v>
      </c>
      <c r="GT560" s="247">
        <f t="shared" si="8545"/>
        <v>19</v>
      </c>
      <c r="GU560" s="237">
        <f t="shared" si="8546"/>
        <v>1</v>
      </c>
      <c r="GV560" s="238">
        <f t="shared" si="8547"/>
        <v>0</v>
      </c>
      <c r="GW560" s="259">
        <f t="shared" si="8548"/>
        <v>0</v>
      </c>
      <c r="GX560" s="237">
        <f t="shared" si="8549"/>
        <v>1</v>
      </c>
      <c r="GY560" s="247">
        <f t="shared" si="8550"/>
        <v>0</v>
      </c>
      <c r="GZ560" s="237">
        <f t="shared" si="8551"/>
        <v>0</v>
      </c>
      <c r="HA560" s="247">
        <f t="shared" si="8552"/>
        <v>0</v>
      </c>
      <c r="HB560" s="259">
        <f t="shared" si="8553"/>
        <v>0</v>
      </c>
      <c r="HC560" s="247">
        <v>0</v>
      </c>
      <c r="HD560" s="247">
        <v>0</v>
      </c>
      <c r="HE560" s="247">
        <v>0</v>
      </c>
      <c r="HF560" s="247">
        <v>0</v>
      </c>
      <c r="HG560" s="247">
        <v>0</v>
      </c>
      <c r="HH560" s="247">
        <v>0</v>
      </c>
      <c r="HI560" s="247">
        <v>0</v>
      </c>
      <c r="HJ560" s="247">
        <v>0</v>
      </c>
      <c r="HK560" s="274">
        <v>2</v>
      </c>
      <c r="HL560" s="274">
        <v>0</v>
      </c>
      <c r="HM560" s="274">
        <v>0</v>
      </c>
      <c r="HN560" s="274">
        <v>21</v>
      </c>
      <c r="HO560" s="247">
        <f t="shared" si="8554"/>
        <v>20</v>
      </c>
      <c r="HP560" s="237">
        <f t="shared" si="8555"/>
        <v>0.95238095238095233</v>
      </c>
      <c r="HQ560" s="238">
        <f t="shared" si="8556"/>
        <v>1</v>
      </c>
      <c r="HR560" s="259">
        <f t="shared" si="8557"/>
        <v>4.7619047619047616E-2</v>
      </c>
      <c r="HS560" s="237">
        <f t="shared" si="8558"/>
        <v>1</v>
      </c>
      <c r="HT560" s="247">
        <f t="shared" si="8559"/>
        <v>1</v>
      </c>
      <c r="HU560" s="237">
        <f t="shared" si="8560"/>
        <v>4.7619047619047616E-2</v>
      </c>
      <c r="HV560" s="247">
        <f t="shared" si="8561"/>
        <v>0</v>
      </c>
      <c r="HW560" s="259">
        <f t="shared" si="8562"/>
        <v>0</v>
      </c>
      <c r="HX560" s="247">
        <v>0</v>
      </c>
      <c r="HY560" s="247">
        <v>0</v>
      </c>
      <c r="HZ560" s="247">
        <v>0</v>
      </c>
      <c r="IA560" s="247">
        <v>0</v>
      </c>
      <c r="IB560" s="247">
        <v>0</v>
      </c>
      <c r="IC560" s="247">
        <v>0</v>
      </c>
      <c r="ID560" s="247">
        <v>0</v>
      </c>
      <c r="IE560" s="247">
        <v>1</v>
      </c>
      <c r="IF560" s="274">
        <v>0</v>
      </c>
      <c r="IG560" s="274">
        <v>1</v>
      </c>
      <c r="IH560" s="274">
        <v>1</v>
      </c>
      <c r="II560" s="274">
        <v>19</v>
      </c>
      <c r="IJ560" s="247">
        <f t="shared" si="8563"/>
        <v>19</v>
      </c>
      <c r="IK560" s="237">
        <f t="shared" si="8564"/>
        <v>1</v>
      </c>
      <c r="IL560" s="238">
        <f t="shared" si="8565"/>
        <v>0</v>
      </c>
      <c r="IM560" s="259">
        <f t="shared" si="8566"/>
        <v>0</v>
      </c>
      <c r="IN560" s="237">
        <f t="shared" si="8567"/>
        <v>1</v>
      </c>
      <c r="IO560" s="247">
        <f t="shared" si="8568"/>
        <v>0</v>
      </c>
      <c r="IP560" s="237">
        <f t="shared" si="8569"/>
        <v>0</v>
      </c>
      <c r="IQ560" s="247">
        <f t="shared" si="8570"/>
        <v>0</v>
      </c>
      <c r="IR560" s="259">
        <f t="shared" si="8571"/>
        <v>0</v>
      </c>
      <c r="IS560" s="247">
        <v>0</v>
      </c>
      <c r="IT560" s="247">
        <v>0</v>
      </c>
      <c r="IU560" s="247">
        <v>0</v>
      </c>
      <c r="IV560" s="247">
        <v>0</v>
      </c>
      <c r="IW560" s="247">
        <v>0</v>
      </c>
      <c r="IX560" s="247">
        <v>0</v>
      </c>
      <c r="IY560" s="247">
        <v>0</v>
      </c>
      <c r="IZ560" s="247">
        <v>0</v>
      </c>
      <c r="JA560" s="274">
        <v>0</v>
      </c>
      <c r="JB560" s="274">
        <v>0</v>
      </c>
      <c r="JC560" s="274">
        <v>0</v>
      </c>
      <c r="JD560" s="247">
        <f t="shared" si="8572"/>
        <v>241</v>
      </c>
      <c r="JE560" s="247">
        <f t="shared" si="8446"/>
        <v>231</v>
      </c>
      <c r="JF560" s="260">
        <f t="shared" si="8447"/>
        <v>0.95850622406639008</v>
      </c>
      <c r="JG560" s="238">
        <f t="shared" si="8448"/>
        <v>10</v>
      </c>
      <c r="JH560" s="260">
        <f t="shared" si="8449"/>
        <v>4.1493775933609957E-2</v>
      </c>
      <c r="JI560" s="260">
        <f t="shared" si="8450"/>
        <v>1</v>
      </c>
      <c r="JJ560" s="247">
        <f t="shared" si="8256"/>
        <v>10</v>
      </c>
      <c r="JK560" s="260">
        <f t="shared" si="8257"/>
        <v>4.1493775933609957E-2</v>
      </c>
      <c r="JL560" s="247">
        <f t="shared" si="8258"/>
        <v>0</v>
      </c>
      <c r="JM560" s="260">
        <f t="shared" si="8451"/>
        <v>0</v>
      </c>
      <c r="JN560" s="247">
        <f t="shared" si="8573"/>
        <v>0</v>
      </c>
      <c r="JO560" s="247">
        <f t="shared" si="8574"/>
        <v>0</v>
      </c>
      <c r="JP560" s="247">
        <f t="shared" si="8575"/>
        <v>0</v>
      </c>
      <c r="JQ560" s="247">
        <f t="shared" si="8576"/>
        <v>0</v>
      </c>
      <c r="JR560" s="247">
        <f t="shared" si="8577"/>
        <v>0</v>
      </c>
      <c r="JS560" s="247">
        <f t="shared" si="8578"/>
        <v>0</v>
      </c>
      <c r="JT560" s="247">
        <f t="shared" si="8579"/>
        <v>0</v>
      </c>
      <c r="JU560" s="247">
        <f t="shared" si="8580"/>
        <v>10</v>
      </c>
      <c r="JV560" s="247">
        <f t="shared" si="8581"/>
        <v>2</v>
      </c>
      <c r="JW560" s="247">
        <f t="shared" si="8582"/>
        <v>4</v>
      </c>
      <c r="JX560" s="247">
        <f t="shared" si="8583"/>
        <v>2</v>
      </c>
    </row>
    <row r="561" spans="1:284" ht="15" customHeight="1">
      <c r="A561" s="307">
        <f t="shared" si="8584"/>
        <v>11</v>
      </c>
      <c r="B561" s="122">
        <v>20040324020</v>
      </c>
      <c r="C561" s="227">
        <f t="shared" ca="1" si="8289"/>
        <v>17</v>
      </c>
      <c r="D561" s="227">
        <f t="shared" ca="1" si="8290"/>
        <v>0</v>
      </c>
      <c r="E561" s="228">
        <f t="shared" si="8291"/>
        <v>36.605479452054794</v>
      </c>
      <c r="F561" s="118">
        <v>2</v>
      </c>
      <c r="G561" s="118">
        <v>7</v>
      </c>
      <c r="H561" s="118">
        <v>1983</v>
      </c>
      <c r="I561" s="115" t="s">
        <v>465</v>
      </c>
      <c r="J561" s="111" t="s">
        <v>825</v>
      </c>
      <c r="K561" s="106" t="s">
        <v>457</v>
      </c>
      <c r="L561" s="236">
        <v>22</v>
      </c>
      <c r="M561" s="236">
        <f t="shared" si="8597"/>
        <v>21</v>
      </c>
      <c r="N561" s="237">
        <f t="shared" si="8598"/>
        <v>0.95454545454545459</v>
      </c>
      <c r="O561" s="238">
        <f t="shared" si="8599"/>
        <v>1</v>
      </c>
      <c r="P561" s="237">
        <f t="shared" si="8600"/>
        <v>4.5454545454545456E-2</v>
      </c>
      <c r="Q561" s="237">
        <f t="shared" si="8601"/>
        <v>0.95454545454545459</v>
      </c>
      <c r="R561" s="236">
        <f t="shared" si="8602"/>
        <v>0</v>
      </c>
      <c r="S561" s="237">
        <f t="shared" si="8603"/>
        <v>0</v>
      </c>
      <c r="T561" s="236">
        <f t="shared" si="8604"/>
        <v>1</v>
      </c>
      <c r="U561" s="237">
        <f t="shared" si="8605"/>
        <v>4.5454545454545456E-2</v>
      </c>
      <c r="V561" s="236">
        <v>0</v>
      </c>
      <c r="W561" s="236">
        <v>0</v>
      </c>
      <c r="X561" s="236">
        <v>1</v>
      </c>
      <c r="Y561" s="236">
        <v>0</v>
      </c>
      <c r="Z561" s="236">
        <v>0</v>
      </c>
      <c r="AA561" s="236">
        <v>0</v>
      </c>
      <c r="AB561" s="236">
        <v>0</v>
      </c>
      <c r="AC561" s="236">
        <v>0</v>
      </c>
      <c r="AD561" s="236">
        <v>1</v>
      </c>
      <c r="AE561" s="236">
        <v>1</v>
      </c>
      <c r="AF561" s="236">
        <v>1</v>
      </c>
      <c r="AG561" s="236">
        <v>20</v>
      </c>
      <c r="AH561" s="236">
        <f t="shared" si="8486"/>
        <v>19</v>
      </c>
      <c r="AI561" s="237">
        <f t="shared" si="8487"/>
        <v>0.95</v>
      </c>
      <c r="AJ561" s="238">
        <f t="shared" si="8488"/>
        <v>1</v>
      </c>
      <c r="AK561" s="237">
        <f t="shared" si="8489"/>
        <v>0.05</v>
      </c>
      <c r="AL561" s="237">
        <f t="shared" si="8490"/>
        <v>1</v>
      </c>
      <c r="AM561" s="236">
        <f t="shared" si="8491"/>
        <v>1</v>
      </c>
      <c r="AN561" s="237">
        <f t="shared" si="8492"/>
        <v>0.05</v>
      </c>
      <c r="AO561" s="236">
        <f t="shared" si="8493"/>
        <v>0</v>
      </c>
      <c r="AP561" s="237">
        <f t="shared" si="8494"/>
        <v>0</v>
      </c>
      <c r="AQ561" s="236">
        <v>0</v>
      </c>
      <c r="AR561" s="236">
        <v>0</v>
      </c>
      <c r="AS561" s="236">
        <v>0</v>
      </c>
      <c r="AT561" s="236">
        <v>0</v>
      </c>
      <c r="AU561" s="236">
        <v>0</v>
      </c>
      <c r="AV561" s="236">
        <v>0</v>
      </c>
      <c r="AW561" s="236">
        <v>0</v>
      </c>
      <c r="AX561" s="236">
        <v>1</v>
      </c>
      <c r="AY561" s="236">
        <v>1</v>
      </c>
      <c r="AZ561" s="236">
        <v>0</v>
      </c>
      <c r="BA561" s="236">
        <v>0</v>
      </c>
      <c r="BB561" s="236">
        <v>21</v>
      </c>
      <c r="BC561" s="236">
        <f t="shared" si="8495"/>
        <v>20</v>
      </c>
      <c r="BD561" s="237">
        <f t="shared" si="8496"/>
        <v>0.95238095238095233</v>
      </c>
      <c r="BE561" s="238">
        <f t="shared" si="8497"/>
        <v>1</v>
      </c>
      <c r="BF561" s="237">
        <f t="shared" si="8498"/>
        <v>4.7619047619047616E-2</v>
      </c>
      <c r="BG561" s="237">
        <f t="shared" si="8499"/>
        <v>1</v>
      </c>
      <c r="BH561" s="236">
        <f t="shared" si="8500"/>
        <v>1</v>
      </c>
      <c r="BI561" s="237">
        <f t="shared" si="8501"/>
        <v>4.7619047619047616E-2</v>
      </c>
      <c r="BJ561" s="236">
        <f t="shared" si="8502"/>
        <v>0</v>
      </c>
      <c r="BK561" s="237">
        <f t="shared" si="8503"/>
        <v>0</v>
      </c>
      <c r="BL561" s="236">
        <v>0</v>
      </c>
      <c r="BM561" s="236">
        <v>0</v>
      </c>
      <c r="BN561" s="236">
        <v>0</v>
      </c>
      <c r="BO561" s="236">
        <v>0</v>
      </c>
      <c r="BP561" s="236">
        <v>0</v>
      </c>
      <c r="BQ561" s="236">
        <v>0</v>
      </c>
      <c r="BR561" s="236">
        <v>0</v>
      </c>
      <c r="BS561" s="236">
        <v>1</v>
      </c>
      <c r="BT561" s="236">
        <v>0</v>
      </c>
      <c r="BU561" s="236">
        <v>0</v>
      </c>
      <c r="BV561" s="236">
        <v>0</v>
      </c>
      <c r="BW561" s="247">
        <v>21</v>
      </c>
      <c r="BX561" s="236">
        <f t="shared" si="8504"/>
        <v>21</v>
      </c>
      <c r="BY561" s="237">
        <f t="shared" si="8505"/>
        <v>1</v>
      </c>
      <c r="BZ561" s="238">
        <f t="shared" si="8506"/>
        <v>0</v>
      </c>
      <c r="CA561" s="237">
        <f t="shared" si="8507"/>
        <v>0</v>
      </c>
      <c r="CB561" s="237">
        <f t="shared" si="8508"/>
        <v>1</v>
      </c>
      <c r="CC561" s="236">
        <f t="shared" si="8509"/>
        <v>0</v>
      </c>
      <c r="CD561" s="237">
        <f t="shared" si="8510"/>
        <v>0</v>
      </c>
      <c r="CE561" s="236">
        <f t="shared" si="8511"/>
        <v>0</v>
      </c>
      <c r="CF561" s="237">
        <f t="shared" si="8512"/>
        <v>0</v>
      </c>
      <c r="CG561" s="247">
        <v>0</v>
      </c>
      <c r="CH561" s="247">
        <v>0</v>
      </c>
      <c r="CI561" s="247">
        <v>0</v>
      </c>
      <c r="CJ561" s="247">
        <v>0</v>
      </c>
      <c r="CK561" s="247">
        <v>0</v>
      </c>
      <c r="CL561" s="247">
        <v>0</v>
      </c>
      <c r="CM561" s="247">
        <v>0</v>
      </c>
      <c r="CN561" s="247">
        <v>0</v>
      </c>
      <c r="CO561" s="247">
        <v>0</v>
      </c>
      <c r="CP561" s="247">
        <v>1</v>
      </c>
      <c r="CQ561" s="247">
        <v>0</v>
      </c>
      <c r="CR561" s="274">
        <v>15</v>
      </c>
      <c r="CS561" s="247">
        <f t="shared" si="8606"/>
        <v>15</v>
      </c>
      <c r="CT561" s="237">
        <f t="shared" si="8607"/>
        <v>1</v>
      </c>
      <c r="CU561" s="238">
        <f t="shared" si="8608"/>
        <v>0</v>
      </c>
      <c r="CV561" s="259">
        <f t="shared" si="8609"/>
        <v>0</v>
      </c>
      <c r="CW561" s="237">
        <f t="shared" si="8610"/>
        <v>1</v>
      </c>
      <c r="CX561" s="247">
        <f t="shared" si="8287"/>
        <v>0</v>
      </c>
      <c r="CY561" s="237">
        <f t="shared" si="8432"/>
        <v>0</v>
      </c>
      <c r="CZ561" s="247">
        <f t="shared" si="8288"/>
        <v>0</v>
      </c>
      <c r="DA561" s="259">
        <f t="shared" si="8433"/>
        <v>0</v>
      </c>
      <c r="DB561" s="247">
        <v>0</v>
      </c>
      <c r="DC561" s="247">
        <v>0</v>
      </c>
      <c r="DD561" s="247">
        <v>0</v>
      </c>
      <c r="DE561" s="247">
        <v>0</v>
      </c>
      <c r="DF561" s="247">
        <v>0</v>
      </c>
      <c r="DG561" s="247">
        <v>0</v>
      </c>
      <c r="DH561" s="247">
        <v>0</v>
      </c>
      <c r="DI561" s="247">
        <v>0</v>
      </c>
      <c r="DJ561" s="274">
        <v>0</v>
      </c>
      <c r="DK561" s="274">
        <v>0</v>
      </c>
      <c r="DL561" s="274">
        <v>0</v>
      </c>
      <c r="DM561" s="274">
        <v>21</v>
      </c>
      <c r="DN561" s="247">
        <f t="shared" si="8513"/>
        <v>21</v>
      </c>
      <c r="DO561" s="237">
        <f t="shared" si="8514"/>
        <v>1</v>
      </c>
      <c r="DP561" s="238">
        <f t="shared" si="8515"/>
        <v>0</v>
      </c>
      <c r="DQ561" s="259">
        <f t="shared" si="8516"/>
        <v>0</v>
      </c>
      <c r="DR561" s="237">
        <f t="shared" si="8517"/>
        <v>1</v>
      </c>
      <c r="DS561" s="247">
        <f t="shared" si="8350"/>
        <v>0</v>
      </c>
      <c r="DT561" s="237">
        <f t="shared" si="8351"/>
        <v>0</v>
      </c>
      <c r="DU561" s="247">
        <f t="shared" si="8352"/>
        <v>0</v>
      </c>
      <c r="DV561" s="259">
        <f t="shared" si="8353"/>
        <v>0</v>
      </c>
      <c r="DW561" s="247">
        <v>0</v>
      </c>
      <c r="DX561" s="247">
        <v>0</v>
      </c>
      <c r="DY561" s="247">
        <v>0</v>
      </c>
      <c r="DZ561" s="247">
        <v>0</v>
      </c>
      <c r="EA561" s="247">
        <v>0</v>
      </c>
      <c r="EB561" s="247">
        <v>0</v>
      </c>
      <c r="EC561" s="247">
        <v>0</v>
      </c>
      <c r="ED561" s="247">
        <v>0</v>
      </c>
      <c r="EE561" s="274">
        <v>0</v>
      </c>
      <c r="EF561" s="274">
        <v>0</v>
      </c>
      <c r="EG561" s="274">
        <v>1</v>
      </c>
      <c r="EH561" s="274">
        <v>22</v>
      </c>
      <c r="EI561" s="247">
        <f t="shared" si="8518"/>
        <v>20</v>
      </c>
      <c r="EJ561" s="237">
        <f t="shared" si="8519"/>
        <v>0.90909090909090906</v>
      </c>
      <c r="EK561" s="238">
        <f t="shared" si="8520"/>
        <v>2</v>
      </c>
      <c r="EL561" s="259">
        <f t="shared" si="8521"/>
        <v>9.0909090909090912E-2</v>
      </c>
      <c r="EM561" s="237">
        <f t="shared" si="8522"/>
        <v>1</v>
      </c>
      <c r="EN561" s="247">
        <f t="shared" si="8523"/>
        <v>2</v>
      </c>
      <c r="EO561" s="237">
        <f t="shared" si="8524"/>
        <v>9.0909090909090912E-2</v>
      </c>
      <c r="EP561" s="247">
        <f t="shared" si="8525"/>
        <v>0</v>
      </c>
      <c r="EQ561" s="259">
        <f t="shared" si="8526"/>
        <v>0</v>
      </c>
      <c r="ER561" s="247">
        <v>0</v>
      </c>
      <c r="ES561" s="247">
        <v>0</v>
      </c>
      <c r="ET561" s="247">
        <v>0</v>
      </c>
      <c r="EU561" s="247">
        <v>0</v>
      </c>
      <c r="EV561" s="247">
        <v>0</v>
      </c>
      <c r="EW561" s="247">
        <v>0</v>
      </c>
      <c r="EX561" s="247">
        <v>0</v>
      </c>
      <c r="EY561" s="247">
        <v>2</v>
      </c>
      <c r="EZ561" s="274">
        <v>1</v>
      </c>
      <c r="FA561" s="274">
        <v>2</v>
      </c>
      <c r="FB561" s="274">
        <v>0</v>
      </c>
      <c r="FC561" s="274">
        <v>18</v>
      </c>
      <c r="FD561" s="247">
        <f t="shared" si="8527"/>
        <v>18</v>
      </c>
      <c r="FE561" s="237">
        <f t="shared" si="8528"/>
        <v>1</v>
      </c>
      <c r="FF561" s="238">
        <f t="shared" si="8529"/>
        <v>0</v>
      </c>
      <c r="FG561" s="259">
        <f t="shared" si="8530"/>
        <v>0</v>
      </c>
      <c r="FH561" s="237">
        <f t="shared" si="8531"/>
        <v>1</v>
      </c>
      <c r="FI561" s="247">
        <f t="shared" si="8532"/>
        <v>0</v>
      </c>
      <c r="FJ561" s="237">
        <f t="shared" si="8533"/>
        <v>0</v>
      </c>
      <c r="FK561" s="247">
        <f t="shared" si="8534"/>
        <v>0</v>
      </c>
      <c r="FL561" s="259">
        <f t="shared" si="8535"/>
        <v>0</v>
      </c>
      <c r="FM561" s="247">
        <v>0</v>
      </c>
      <c r="FN561" s="247">
        <v>0</v>
      </c>
      <c r="FO561" s="247">
        <v>0</v>
      </c>
      <c r="FP561" s="247">
        <v>0</v>
      </c>
      <c r="FQ561" s="247">
        <v>0</v>
      </c>
      <c r="FR561" s="247">
        <v>0</v>
      </c>
      <c r="FS561" s="247">
        <v>0</v>
      </c>
      <c r="FT561" s="247">
        <v>0</v>
      </c>
      <c r="FU561" s="274">
        <v>0</v>
      </c>
      <c r="FV561" s="274">
        <v>3</v>
      </c>
      <c r="FW561" s="274">
        <v>0</v>
      </c>
      <c r="FX561" s="274">
        <v>22</v>
      </c>
      <c r="FY561" s="247">
        <f t="shared" si="8536"/>
        <v>21</v>
      </c>
      <c r="FZ561" s="237">
        <f t="shared" si="8537"/>
        <v>0.95454545454545459</v>
      </c>
      <c r="GA561" s="238">
        <f t="shared" si="8538"/>
        <v>1</v>
      </c>
      <c r="GB561" s="259">
        <f t="shared" si="8539"/>
        <v>4.5454545454545456E-2</v>
      </c>
      <c r="GC561" s="237">
        <f t="shared" si="8540"/>
        <v>1</v>
      </c>
      <c r="GD561" s="247">
        <f t="shared" si="8541"/>
        <v>1</v>
      </c>
      <c r="GE561" s="237">
        <f t="shared" si="8542"/>
        <v>4.5454545454545456E-2</v>
      </c>
      <c r="GF561" s="247">
        <f t="shared" si="8543"/>
        <v>0</v>
      </c>
      <c r="GG561" s="259">
        <f t="shared" si="8544"/>
        <v>0</v>
      </c>
      <c r="GH561" s="247">
        <v>0</v>
      </c>
      <c r="GI561" s="247">
        <v>0</v>
      </c>
      <c r="GJ561" s="247">
        <v>0</v>
      </c>
      <c r="GK561" s="247">
        <v>0</v>
      </c>
      <c r="GL561" s="247">
        <v>0</v>
      </c>
      <c r="GM561" s="247">
        <v>0</v>
      </c>
      <c r="GN561" s="247">
        <v>0</v>
      </c>
      <c r="GO561" s="247">
        <v>1</v>
      </c>
      <c r="GP561" s="274">
        <v>0</v>
      </c>
      <c r="GQ561" s="274">
        <v>2</v>
      </c>
      <c r="GR561" s="274">
        <v>0</v>
      </c>
      <c r="GS561" s="274">
        <v>19</v>
      </c>
      <c r="GT561" s="247">
        <f t="shared" si="8545"/>
        <v>18</v>
      </c>
      <c r="GU561" s="237">
        <f t="shared" si="8546"/>
        <v>0.94736842105263153</v>
      </c>
      <c r="GV561" s="238">
        <f t="shared" si="8547"/>
        <v>1</v>
      </c>
      <c r="GW561" s="259">
        <f t="shared" si="8548"/>
        <v>5.2631578947368418E-2</v>
      </c>
      <c r="GX561" s="237">
        <f t="shared" si="8549"/>
        <v>0.94736842105263153</v>
      </c>
      <c r="GY561" s="247">
        <f t="shared" si="8550"/>
        <v>0</v>
      </c>
      <c r="GZ561" s="237">
        <f t="shared" si="8551"/>
        <v>0</v>
      </c>
      <c r="HA561" s="247">
        <f t="shared" si="8552"/>
        <v>1</v>
      </c>
      <c r="HB561" s="259">
        <f t="shared" si="8553"/>
        <v>5.2631578947368418E-2</v>
      </c>
      <c r="HC561" s="247">
        <v>0</v>
      </c>
      <c r="HD561" s="247">
        <v>0</v>
      </c>
      <c r="HE561" s="247">
        <v>1</v>
      </c>
      <c r="HF561" s="247">
        <v>0</v>
      </c>
      <c r="HG561" s="247">
        <v>0</v>
      </c>
      <c r="HH561" s="247">
        <v>0</v>
      </c>
      <c r="HI561" s="247">
        <v>0</v>
      </c>
      <c r="HJ561" s="247">
        <v>0</v>
      </c>
      <c r="HK561" s="274">
        <v>0</v>
      </c>
      <c r="HL561" s="274">
        <v>2</v>
      </c>
      <c r="HM561" s="274">
        <v>0</v>
      </c>
      <c r="HN561" s="274">
        <v>21</v>
      </c>
      <c r="HO561" s="247">
        <f t="shared" si="8554"/>
        <v>19</v>
      </c>
      <c r="HP561" s="237">
        <f t="shared" si="8555"/>
        <v>0.90476190476190477</v>
      </c>
      <c r="HQ561" s="238">
        <f t="shared" si="8556"/>
        <v>2</v>
      </c>
      <c r="HR561" s="259">
        <f t="shared" si="8557"/>
        <v>9.5238095238095233E-2</v>
      </c>
      <c r="HS561" s="237">
        <f t="shared" si="8558"/>
        <v>1</v>
      </c>
      <c r="HT561" s="247">
        <f t="shared" si="8559"/>
        <v>2</v>
      </c>
      <c r="HU561" s="237">
        <f t="shared" si="8560"/>
        <v>9.5238095238095233E-2</v>
      </c>
      <c r="HV561" s="247">
        <f t="shared" si="8561"/>
        <v>0</v>
      </c>
      <c r="HW561" s="259">
        <f t="shared" si="8562"/>
        <v>0</v>
      </c>
      <c r="HX561" s="247">
        <v>0</v>
      </c>
      <c r="HY561" s="247">
        <v>0</v>
      </c>
      <c r="HZ561" s="247">
        <v>0</v>
      </c>
      <c r="IA561" s="247">
        <v>0</v>
      </c>
      <c r="IB561" s="247">
        <v>0</v>
      </c>
      <c r="IC561" s="247">
        <v>0</v>
      </c>
      <c r="ID561" s="247">
        <v>0</v>
      </c>
      <c r="IE561" s="247">
        <v>2</v>
      </c>
      <c r="IF561" s="274">
        <v>0</v>
      </c>
      <c r="IG561" s="274">
        <v>0</v>
      </c>
      <c r="IH561" s="274">
        <v>0</v>
      </c>
      <c r="II561" s="274">
        <v>19</v>
      </c>
      <c r="IJ561" s="247">
        <f t="shared" si="8563"/>
        <v>19</v>
      </c>
      <c r="IK561" s="237">
        <f t="shared" si="8564"/>
        <v>1</v>
      </c>
      <c r="IL561" s="238">
        <f t="shared" si="8565"/>
        <v>0</v>
      </c>
      <c r="IM561" s="259">
        <f t="shared" si="8566"/>
        <v>0</v>
      </c>
      <c r="IN561" s="237">
        <f t="shared" si="8567"/>
        <v>1</v>
      </c>
      <c r="IO561" s="247">
        <f t="shared" si="8568"/>
        <v>0</v>
      </c>
      <c r="IP561" s="237">
        <f t="shared" si="8569"/>
        <v>0</v>
      </c>
      <c r="IQ561" s="247">
        <f t="shared" si="8570"/>
        <v>0</v>
      </c>
      <c r="IR561" s="259">
        <f t="shared" si="8571"/>
        <v>0</v>
      </c>
      <c r="IS561" s="247">
        <v>0</v>
      </c>
      <c r="IT561" s="247">
        <v>0</v>
      </c>
      <c r="IU561" s="247">
        <v>0</v>
      </c>
      <c r="IV561" s="247">
        <v>0</v>
      </c>
      <c r="IW561" s="247">
        <v>0</v>
      </c>
      <c r="IX561" s="247">
        <v>0</v>
      </c>
      <c r="IY561" s="247">
        <v>0</v>
      </c>
      <c r="IZ561" s="247">
        <v>0</v>
      </c>
      <c r="JA561" s="274">
        <v>0</v>
      </c>
      <c r="JB561" s="274">
        <v>0</v>
      </c>
      <c r="JC561" s="274">
        <v>0</v>
      </c>
      <c r="JD561" s="247">
        <f t="shared" si="8572"/>
        <v>241</v>
      </c>
      <c r="JE561" s="247">
        <f t="shared" si="8446"/>
        <v>232</v>
      </c>
      <c r="JF561" s="260">
        <f t="shared" si="8447"/>
        <v>0.96265560165975106</v>
      </c>
      <c r="JG561" s="238">
        <f t="shared" si="8448"/>
        <v>9</v>
      </c>
      <c r="JH561" s="260">
        <f t="shared" si="8449"/>
        <v>3.7344398340248962E-2</v>
      </c>
      <c r="JI561" s="260">
        <f t="shared" si="8450"/>
        <v>0.99170124481327804</v>
      </c>
      <c r="JJ561" s="247">
        <f t="shared" si="8256"/>
        <v>7</v>
      </c>
      <c r="JK561" s="260">
        <f t="shared" si="8257"/>
        <v>2.9045643153526972E-2</v>
      </c>
      <c r="JL561" s="247">
        <f t="shared" si="8258"/>
        <v>2</v>
      </c>
      <c r="JM561" s="260">
        <f t="shared" si="8451"/>
        <v>8.2987551867219917E-3</v>
      </c>
      <c r="JN561" s="247">
        <f t="shared" si="8573"/>
        <v>0</v>
      </c>
      <c r="JO561" s="247">
        <f t="shared" si="8574"/>
        <v>0</v>
      </c>
      <c r="JP561" s="247">
        <f t="shared" si="8575"/>
        <v>2</v>
      </c>
      <c r="JQ561" s="247">
        <f t="shared" si="8576"/>
        <v>0</v>
      </c>
      <c r="JR561" s="247">
        <f t="shared" si="8577"/>
        <v>0</v>
      </c>
      <c r="JS561" s="247">
        <f t="shared" si="8578"/>
        <v>0</v>
      </c>
      <c r="JT561" s="247">
        <f t="shared" si="8579"/>
        <v>0</v>
      </c>
      <c r="JU561" s="247">
        <f t="shared" si="8580"/>
        <v>7</v>
      </c>
      <c r="JV561" s="247">
        <f t="shared" si="8581"/>
        <v>3</v>
      </c>
      <c r="JW561" s="247">
        <f t="shared" si="8582"/>
        <v>11</v>
      </c>
      <c r="JX561" s="247">
        <f t="shared" si="8583"/>
        <v>2</v>
      </c>
    </row>
    <row r="562" spans="1:284" ht="15" customHeight="1">
      <c r="A562" s="307">
        <f t="shared" si="8584"/>
        <v>12</v>
      </c>
      <c r="B562" s="303">
        <v>20200929611</v>
      </c>
      <c r="C562" s="227">
        <f t="shared" ref="C562" ca="1" si="8611">IF(INT(MID(B562,5,2))&lt;=MONTH(NOW()),YEAR(NOW())-INT(LEFT(B562,4)),YEAR(NOW())-INT(LEFT(B562,4))-1)</f>
        <v>0</v>
      </c>
      <c r="D562" s="227">
        <f t="shared" ref="D562" ca="1" si="8612">IF(INT(MID(B562,5,2))&lt;=MONTH(NOW()),MONTH(NOW())-INT(MID(B562,5,2)),12-(INT(MID(B562,5,2))-MONTH(NOW())))</f>
        <v>6</v>
      </c>
      <c r="E562" s="228">
        <f t="shared" ref="E562" si="8613">+SUM($B$1-DATE(H562,G562,F562))/365</f>
        <v>36.605479452054794</v>
      </c>
      <c r="F562" s="118">
        <v>2</v>
      </c>
      <c r="G562" s="118">
        <v>7</v>
      </c>
      <c r="H562" s="118">
        <v>1983</v>
      </c>
      <c r="I562" s="302" t="s">
        <v>724</v>
      </c>
      <c r="J562" s="148" t="s">
        <v>817</v>
      </c>
      <c r="K562" s="106" t="s">
        <v>457</v>
      </c>
      <c r="L562" s="236"/>
      <c r="M562" s="236">
        <f t="shared" ref="M562" si="8614">L562-(R562+T562)</f>
        <v>0</v>
      </c>
      <c r="N562" s="237" t="e">
        <f t="shared" ref="N562" si="8615">M562/L562</f>
        <v>#DIV/0!</v>
      </c>
      <c r="O562" s="238">
        <f t="shared" ref="O562" si="8616">L562-M562</f>
        <v>0</v>
      </c>
      <c r="P562" s="237" t="e">
        <f t="shared" ref="P562" si="8617">O562/L562</f>
        <v>#DIV/0!</v>
      </c>
      <c r="Q562" s="237" t="e">
        <f t="shared" ref="Q562" si="8618">(L562-T562)/L562</f>
        <v>#DIV/0!</v>
      </c>
      <c r="R562" s="236">
        <f t="shared" ref="R562" si="8619">AC562+AB562+AA562</f>
        <v>0</v>
      </c>
      <c r="S562" s="237" t="e">
        <f t="shared" ref="S562" si="8620">R562/L562</f>
        <v>#DIV/0!</v>
      </c>
      <c r="T562" s="236">
        <f t="shared" ref="T562" si="8621">V562+W562+X562+Y562+Z562</f>
        <v>0</v>
      </c>
      <c r="U562" s="237" t="e">
        <f t="shared" ref="U562" si="8622">T562/L562</f>
        <v>#DIV/0!</v>
      </c>
      <c r="V562" s="236">
        <v>0</v>
      </c>
      <c r="W562" s="236">
        <v>0</v>
      </c>
      <c r="X562" s="236">
        <v>0</v>
      </c>
      <c r="Y562" s="236">
        <v>0</v>
      </c>
      <c r="Z562" s="236">
        <v>0</v>
      </c>
      <c r="AA562" s="236">
        <v>0</v>
      </c>
      <c r="AB562" s="236">
        <v>0</v>
      </c>
      <c r="AC562" s="236">
        <v>0</v>
      </c>
      <c r="AD562" s="236">
        <v>0</v>
      </c>
      <c r="AE562" s="236">
        <v>0</v>
      </c>
      <c r="AF562" s="236">
        <v>0</v>
      </c>
      <c r="AG562" s="236"/>
      <c r="AH562" s="236">
        <f t="shared" ref="AH562" si="8623">AG562-(AM562+AO562)</f>
        <v>0</v>
      </c>
      <c r="AI562" s="237" t="e">
        <f t="shared" ref="AI562" si="8624">AH562/AG562</f>
        <v>#DIV/0!</v>
      </c>
      <c r="AJ562" s="238">
        <f t="shared" ref="AJ562" si="8625">AG562-AH562</f>
        <v>0</v>
      </c>
      <c r="AK562" s="237" t="e">
        <f t="shared" ref="AK562" si="8626">AJ562/AG562</f>
        <v>#DIV/0!</v>
      </c>
      <c r="AL562" s="237" t="e">
        <f t="shared" ref="AL562" si="8627">(AG562-AO562)/AG562</f>
        <v>#DIV/0!</v>
      </c>
      <c r="AM562" s="236">
        <f t="shared" ref="AM562" si="8628">AX562+AW562+AV562</f>
        <v>0</v>
      </c>
      <c r="AN562" s="237" t="e">
        <f t="shared" ref="AN562" si="8629">AM562/AG562</f>
        <v>#DIV/0!</v>
      </c>
      <c r="AO562" s="236">
        <f t="shared" ref="AO562" si="8630">AQ562+AR562+AS562+AT562+AU562</f>
        <v>0</v>
      </c>
      <c r="AP562" s="237" t="e">
        <f t="shared" ref="AP562" si="8631">AO562/AG562</f>
        <v>#DIV/0!</v>
      </c>
      <c r="AQ562" s="236">
        <v>0</v>
      </c>
      <c r="AR562" s="236">
        <v>0</v>
      </c>
      <c r="AS562" s="236">
        <v>0</v>
      </c>
      <c r="AT562" s="236">
        <v>0</v>
      </c>
      <c r="AU562" s="236">
        <v>0</v>
      </c>
      <c r="AV562" s="236">
        <v>0</v>
      </c>
      <c r="AW562" s="236">
        <v>0</v>
      </c>
      <c r="AX562" s="236">
        <v>0</v>
      </c>
      <c r="AY562" s="236">
        <v>0</v>
      </c>
      <c r="AZ562" s="236">
        <v>0</v>
      </c>
      <c r="BA562" s="236">
        <v>0</v>
      </c>
      <c r="BB562" s="236"/>
      <c r="BC562" s="236">
        <f t="shared" ref="BC562" si="8632">BB562-(BH562+BJ562)</f>
        <v>0</v>
      </c>
      <c r="BD562" s="237" t="e">
        <f t="shared" ref="BD562" si="8633">BC562/BB562</f>
        <v>#DIV/0!</v>
      </c>
      <c r="BE562" s="238">
        <f t="shared" ref="BE562" si="8634">BB562-BC562</f>
        <v>0</v>
      </c>
      <c r="BF562" s="237" t="e">
        <f t="shared" ref="BF562" si="8635">BE562/BB562</f>
        <v>#DIV/0!</v>
      </c>
      <c r="BG562" s="237" t="e">
        <f t="shared" ref="BG562" si="8636">(BB562-BJ562)/BB562</f>
        <v>#DIV/0!</v>
      </c>
      <c r="BH562" s="236">
        <f t="shared" ref="BH562" si="8637">BS562+BR562+BQ562</f>
        <v>0</v>
      </c>
      <c r="BI562" s="237" t="e">
        <f t="shared" ref="BI562" si="8638">BH562/BB562</f>
        <v>#DIV/0!</v>
      </c>
      <c r="BJ562" s="236">
        <f t="shared" ref="BJ562" si="8639">BL562+BM562+BN562+BO562+BP562</f>
        <v>0</v>
      </c>
      <c r="BK562" s="237" t="e">
        <f t="shared" ref="BK562" si="8640">BJ562/BB562</f>
        <v>#DIV/0!</v>
      </c>
      <c r="BL562" s="236">
        <v>0</v>
      </c>
      <c r="BM562" s="236">
        <v>0</v>
      </c>
      <c r="BN562" s="236">
        <v>0</v>
      </c>
      <c r="BO562" s="236">
        <v>0</v>
      </c>
      <c r="BP562" s="236">
        <v>0</v>
      </c>
      <c r="BQ562" s="236">
        <v>0</v>
      </c>
      <c r="BR562" s="236">
        <v>0</v>
      </c>
      <c r="BS562" s="236">
        <v>0</v>
      </c>
      <c r="BT562" s="236">
        <v>0</v>
      </c>
      <c r="BU562" s="236">
        <v>0</v>
      </c>
      <c r="BV562" s="236">
        <v>0</v>
      </c>
      <c r="BW562" s="247"/>
      <c r="BX562" s="236">
        <f t="shared" ref="BX562" si="8641">BW562-(CC562+CE562)</f>
        <v>0</v>
      </c>
      <c r="BY562" s="237" t="e">
        <f t="shared" ref="BY562" si="8642">BX562/BW562</f>
        <v>#DIV/0!</v>
      </c>
      <c r="BZ562" s="238">
        <f t="shared" ref="BZ562" si="8643">BW562-BX562</f>
        <v>0</v>
      </c>
      <c r="CA562" s="237" t="e">
        <f t="shared" ref="CA562" si="8644">BZ562/BW562</f>
        <v>#DIV/0!</v>
      </c>
      <c r="CB562" s="237" t="e">
        <f t="shared" ref="CB562" si="8645">(BW562-CE562)/BW562</f>
        <v>#DIV/0!</v>
      </c>
      <c r="CC562" s="236">
        <f t="shared" ref="CC562" si="8646">CN562+CM562+CL562</f>
        <v>0</v>
      </c>
      <c r="CD562" s="237" t="e">
        <f t="shared" ref="CD562" si="8647">CC562/BW562</f>
        <v>#DIV/0!</v>
      </c>
      <c r="CE562" s="236">
        <f t="shared" ref="CE562" si="8648">CG562+CH562+CI562+CJ562+CK562</f>
        <v>0</v>
      </c>
      <c r="CF562" s="237" t="e">
        <f t="shared" ref="CF562" si="8649">CE562/BW562</f>
        <v>#DIV/0!</v>
      </c>
      <c r="CG562" s="247">
        <v>0</v>
      </c>
      <c r="CH562" s="247">
        <v>0</v>
      </c>
      <c r="CI562" s="247">
        <v>0</v>
      </c>
      <c r="CJ562" s="247">
        <v>0</v>
      </c>
      <c r="CK562" s="247">
        <v>0</v>
      </c>
      <c r="CL562" s="247">
        <v>0</v>
      </c>
      <c r="CM562" s="247">
        <v>0</v>
      </c>
      <c r="CN562" s="247">
        <v>0</v>
      </c>
      <c r="CO562" s="247">
        <v>0</v>
      </c>
      <c r="CP562" s="247">
        <v>0</v>
      </c>
      <c r="CQ562" s="247">
        <v>0</v>
      </c>
      <c r="CR562" s="274"/>
      <c r="CS562" s="247">
        <f t="shared" ref="CS562" si="8650">CR562-(CX562+CZ562)</f>
        <v>0</v>
      </c>
      <c r="CT562" s="237" t="e">
        <f t="shared" ref="CT562" si="8651">CS562/CR562</f>
        <v>#DIV/0!</v>
      </c>
      <c r="CU562" s="238">
        <f t="shared" ref="CU562" si="8652">CR562-CS562</f>
        <v>0</v>
      </c>
      <c r="CV562" s="259" t="e">
        <f t="shared" ref="CV562" si="8653">CU562/CR562</f>
        <v>#DIV/0!</v>
      </c>
      <c r="CW562" s="237" t="e">
        <f t="shared" ref="CW562" si="8654">(CR562-CZ562)/CR562</f>
        <v>#DIV/0!</v>
      </c>
      <c r="CX562" s="247">
        <f t="shared" ref="CX562" si="8655">DE562+DH562+DI562</f>
        <v>0</v>
      </c>
      <c r="CY562" s="237" t="e">
        <f t="shared" ref="CY562" si="8656">CX562/CR562</f>
        <v>#DIV/0!</v>
      </c>
      <c r="CZ562" s="247">
        <f t="shared" ref="CZ562" si="8657">DB562+DC562+DD562+DF562+DG562</f>
        <v>0</v>
      </c>
      <c r="DA562" s="259" t="e">
        <f t="shared" ref="DA562" si="8658">CZ562/CR562</f>
        <v>#DIV/0!</v>
      </c>
      <c r="DB562" s="247">
        <v>0</v>
      </c>
      <c r="DC562" s="247">
        <v>0</v>
      </c>
      <c r="DD562" s="247">
        <v>0</v>
      </c>
      <c r="DE562" s="247">
        <v>0</v>
      </c>
      <c r="DF562" s="247">
        <v>0</v>
      </c>
      <c r="DG562" s="247">
        <v>0</v>
      </c>
      <c r="DH562" s="247">
        <v>0</v>
      </c>
      <c r="DI562" s="247">
        <v>0</v>
      </c>
      <c r="DJ562" s="274">
        <v>0</v>
      </c>
      <c r="DK562" s="274">
        <v>0</v>
      </c>
      <c r="DL562" s="274">
        <v>0</v>
      </c>
      <c r="DM562" s="274"/>
      <c r="DN562" s="247">
        <f t="shared" ref="DN562" si="8659">DM562-(DS562+DU562)</f>
        <v>0</v>
      </c>
      <c r="DO562" s="237" t="e">
        <f t="shared" ref="DO562" si="8660">DN562/DM562</f>
        <v>#DIV/0!</v>
      </c>
      <c r="DP562" s="238">
        <f t="shared" ref="DP562" si="8661">DM562-DN562</f>
        <v>0</v>
      </c>
      <c r="DQ562" s="259" t="e">
        <f t="shared" ref="DQ562" si="8662">DP562/DM562</f>
        <v>#DIV/0!</v>
      </c>
      <c r="DR562" s="237" t="e">
        <f t="shared" ref="DR562" si="8663">(DM562-DU562)/DM562</f>
        <v>#DIV/0!</v>
      </c>
      <c r="DS562" s="247">
        <f t="shared" ref="DS562" si="8664">DZ562+EC562+ED562</f>
        <v>0</v>
      </c>
      <c r="DT562" s="237" t="e">
        <f t="shared" ref="DT562" si="8665">DS562/DM562</f>
        <v>#DIV/0!</v>
      </c>
      <c r="DU562" s="247">
        <f t="shared" ref="DU562" si="8666">DW562+DX562+DY562+EA562+EB562</f>
        <v>0</v>
      </c>
      <c r="DV562" s="259" t="e">
        <f t="shared" ref="DV562" si="8667">DU562/DM562</f>
        <v>#DIV/0!</v>
      </c>
      <c r="DW562" s="247">
        <v>0</v>
      </c>
      <c r="DX562" s="247">
        <v>0</v>
      </c>
      <c r="DY562" s="247">
        <v>0</v>
      </c>
      <c r="DZ562" s="247">
        <v>0</v>
      </c>
      <c r="EA562" s="247">
        <v>0</v>
      </c>
      <c r="EB562" s="247">
        <v>0</v>
      </c>
      <c r="EC562" s="247">
        <v>0</v>
      </c>
      <c r="ED562" s="247">
        <v>0</v>
      </c>
      <c r="EE562" s="274">
        <v>0</v>
      </c>
      <c r="EF562" s="274">
        <v>0</v>
      </c>
      <c r="EG562" s="274">
        <v>1</v>
      </c>
      <c r="EH562" s="274"/>
      <c r="EI562" s="247">
        <f t="shared" ref="EI562" si="8668">EH562-(EN562+EP562)</f>
        <v>0</v>
      </c>
      <c r="EJ562" s="237" t="e">
        <f t="shared" ref="EJ562" si="8669">EI562/EH562</f>
        <v>#DIV/0!</v>
      </c>
      <c r="EK562" s="238">
        <f t="shared" ref="EK562" si="8670">EH562-EI562</f>
        <v>0</v>
      </c>
      <c r="EL562" s="259" t="e">
        <f t="shared" ref="EL562" si="8671">EK562/EH562</f>
        <v>#DIV/0!</v>
      </c>
      <c r="EM562" s="237" t="e">
        <f t="shared" ref="EM562" si="8672">(EH562-EP562)/EH562</f>
        <v>#DIV/0!</v>
      </c>
      <c r="EN562" s="247">
        <f t="shared" ref="EN562" si="8673">EU562+EX562+EY562</f>
        <v>0</v>
      </c>
      <c r="EO562" s="237" t="e">
        <f t="shared" ref="EO562" si="8674">EN562/EH562</f>
        <v>#DIV/0!</v>
      </c>
      <c r="EP562" s="247">
        <f t="shared" ref="EP562" si="8675">ER562+ES562+ET562+EV562+EW562</f>
        <v>0</v>
      </c>
      <c r="EQ562" s="259" t="e">
        <f t="shared" ref="EQ562" si="8676">EP562/EH562</f>
        <v>#DIV/0!</v>
      </c>
      <c r="ER562" s="247">
        <v>0</v>
      </c>
      <c r="ES562" s="247">
        <v>0</v>
      </c>
      <c r="ET562" s="247">
        <v>0</v>
      </c>
      <c r="EU562" s="247">
        <v>0</v>
      </c>
      <c r="EV562" s="247">
        <v>0</v>
      </c>
      <c r="EW562" s="247">
        <v>0</v>
      </c>
      <c r="EX562" s="247">
        <v>0</v>
      </c>
      <c r="EY562" s="247">
        <v>0</v>
      </c>
      <c r="EZ562" s="274">
        <v>0</v>
      </c>
      <c r="FA562" s="274">
        <v>0</v>
      </c>
      <c r="FB562" s="274">
        <v>0</v>
      </c>
      <c r="FC562" s="274"/>
      <c r="FD562" s="247">
        <f t="shared" ref="FD562" si="8677">FC562-(FI562+FK562)</f>
        <v>0</v>
      </c>
      <c r="FE562" s="237" t="e">
        <f t="shared" ref="FE562" si="8678">FD562/FC562</f>
        <v>#DIV/0!</v>
      </c>
      <c r="FF562" s="238">
        <f t="shared" ref="FF562" si="8679">FC562-FD562</f>
        <v>0</v>
      </c>
      <c r="FG562" s="259" t="e">
        <f t="shared" ref="FG562" si="8680">FF562/FC562</f>
        <v>#DIV/0!</v>
      </c>
      <c r="FH562" s="237" t="e">
        <f t="shared" ref="FH562" si="8681">(FC562-FK562)/FC562</f>
        <v>#DIV/0!</v>
      </c>
      <c r="FI562" s="247">
        <f t="shared" ref="FI562" si="8682">FP562+FS562+FT562</f>
        <v>0</v>
      </c>
      <c r="FJ562" s="237" t="e">
        <f t="shared" ref="FJ562" si="8683">FI562/FC562</f>
        <v>#DIV/0!</v>
      </c>
      <c r="FK562" s="247">
        <f t="shared" ref="FK562" si="8684">FM562+FN562+FO562+FQ562+FR562</f>
        <v>0</v>
      </c>
      <c r="FL562" s="259" t="e">
        <f t="shared" ref="FL562" si="8685">FK562/FC562</f>
        <v>#DIV/0!</v>
      </c>
      <c r="FM562" s="247">
        <v>0</v>
      </c>
      <c r="FN562" s="247">
        <v>0</v>
      </c>
      <c r="FO562" s="247">
        <v>0</v>
      </c>
      <c r="FP562" s="247">
        <v>0</v>
      </c>
      <c r="FQ562" s="247">
        <v>0</v>
      </c>
      <c r="FR562" s="247">
        <v>0</v>
      </c>
      <c r="FS562" s="247">
        <v>0</v>
      </c>
      <c r="FT562" s="247">
        <v>0</v>
      </c>
      <c r="FU562" s="274">
        <v>0</v>
      </c>
      <c r="FV562" s="274">
        <v>0</v>
      </c>
      <c r="FW562" s="274">
        <v>0</v>
      </c>
      <c r="FX562" s="274"/>
      <c r="FY562" s="247">
        <f t="shared" ref="FY562" si="8686">FX562-(GD562+GF562)</f>
        <v>0</v>
      </c>
      <c r="FZ562" s="237" t="e">
        <f t="shared" ref="FZ562" si="8687">FY562/FX562</f>
        <v>#DIV/0!</v>
      </c>
      <c r="GA562" s="238">
        <f t="shared" ref="GA562" si="8688">FX562-FY562</f>
        <v>0</v>
      </c>
      <c r="GB562" s="259" t="e">
        <f t="shared" ref="GB562" si="8689">GA562/FX562</f>
        <v>#DIV/0!</v>
      </c>
      <c r="GC562" s="237" t="e">
        <f t="shared" ref="GC562" si="8690">(FX562-GF562)/FX562</f>
        <v>#DIV/0!</v>
      </c>
      <c r="GD562" s="247">
        <f t="shared" ref="GD562" si="8691">GK562+GN562+GO562</f>
        <v>0</v>
      </c>
      <c r="GE562" s="237" t="e">
        <f t="shared" ref="GE562" si="8692">GD562/FX562</f>
        <v>#DIV/0!</v>
      </c>
      <c r="GF562" s="247">
        <f t="shared" ref="GF562" si="8693">GH562+GI562+GJ562+GL562+GM562</f>
        <v>0</v>
      </c>
      <c r="GG562" s="259" t="e">
        <f t="shared" ref="GG562" si="8694">GF562/FX562</f>
        <v>#DIV/0!</v>
      </c>
      <c r="GH562" s="247">
        <v>0</v>
      </c>
      <c r="GI562" s="247">
        <v>0</v>
      </c>
      <c r="GJ562" s="247">
        <v>0</v>
      </c>
      <c r="GK562" s="247">
        <v>0</v>
      </c>
      <c r="GL562" s="247">
        <v>0</v>
      </c>
      <c r="GM562" s="247">
        <v>0</v>
      </c>
      <c r="GN562" s="247">
        <v>0</v>
      </c>
      <c r="GO562" s="247">
        <v>0</v>
      </c>
      <c r="GP562" s="274">
        <v>0</v>
      </c>
      <c r="GQ562" s="274">
        <v>0</v>
      </c>
      <c r="GR562" s="274">
        <v>0</v>
      </c>
      <c r="GS562" s="274">
        <v>19</v>
      </c>
      <c r="GT562" s="247">
        <f t="shared" ref="GT562" si="8695">GS562-(GY562+HA562)</f>
        <v>19</v>
      </c>
      <c r="GU562" s="237">
        <f t="shared" ref="GU562" si="8696">GT562/GS562</f>
        <v>1</v>
      </c>
      <c r="GV562" s="238">
        <f t="shared" ref="GV562" si="8697">GS562-GT562</f>
        <v>0</v>
      </c>
      <c r="GW562" s="259">
        <f t="shared" ref="GW562" si="8698">GV562/GS562</f>
        <v>0</v>
      </c>
      <c r="GX562" s="237">
        <f t="shared" ref="GX562" si="8699">(GS562-HA562)/GS562</f>
        <v>1</v>
      </c>
      <c r="GY562" s="247">
        <f t="shared" ref="GY562" si="8700">HF562+HI562+HJ562</f>
        <v>0</v>
      </c>
      <c r="GZ562" s="237">
        <f t="shared" ref="GZ562" si="8701">GY562/GS562</f>
        <v>0</v>
      </c>
      <c r="HA562" s="247">
        <f t="shared" ref="HA562" si="8702">HC562+HD562+HE562+HG562+HH562</f>
        <v>0</v>
      </c>
      <c r="HB562" s="259">
        <f t="shared" ref="HB562" si="8703">HA562/GS562</f>
        <v>0</v>
      </c>
      <c r="HC562" s="247">
        <v>0</v>
      </c>
      <c r="HD562" s="247">
        <v>0</v>
      </c>
      <c r="HE562" s="247">
        <v>0</v>
      </c>
      <c r="HF562" s="247">
        <v>0</v>
      </c>
      <c r="HG562" s="247">
        <v>0</v>
      </c>
      <c r="HH562" s="247">
        <v>0</v>
      </c>
      <c r="HI562" s="247">
        <v>0</v>
      </c>
      <c r="HJ562" s="247">
        <v>0</v>
      </c>
      <c r="HK562" s="274">
        <v>0</v>
      </c>
      <c r="HL562" s="274">
        <v>0</v>
      </c>
      <c r="HM562" s="274">
        <v>0</v>
      </c>
      <c r="HN562" s="274">
        <v>21</v>
      </c>
      <c r="HO562" s="247">
        <f t="shared" si="8554"/>
        <v>21</v>
      </c>
      <c r="HP562" s="237">
        <f t="shared" si="8555"/>
        <v>1</v>
      </c>
      <c r="HQ562" s="238">
        <f t="shared" si="8556"/>
        <v>0</v>
      </c>
      <c r="HR562" s="259">
        <f t="shared" si="8557"/>
        <v>0</v>
      </c>
      <c r="HS562" s="237">
        <f t="shared" si="8558"/>
        <v>1</v>
      </c>
      <c r="HT562" s="247">
        <f t="shared" si="8559"/>
        <v>0</v>
      </c>
      <c r="HU562" s="237">
        <f t="shared" si="8560"/>
        <v>0</v>
      </c>
      <c r="HV562" s="247">
        <f t="shared" si="8561"/>
        <v>0</v>
      </c>
      <c r="HW562" s="259">
        <f t="shared" si="8562"/>
        <v>0</v>
      </c>
      <c r="HX562" s="247">
        <v>0</v>
      </c>
      <c r="HY562" s="247">
        <v>0</v>
      </c>
      <c r="HZ562" s="247">
        <v>0</v>
      </c>
      <c r="IA562" s="247">
        <v>0</v>
      </c>
      <c r="IB562" s="247">
        <v>0</v>
      </c>
      <c r="IC562" s="247">
        <v>0</v>
      </c>
      <c r="ID562" s="247">
        <v>0</v>
      </c>
      <c r="IE562" s="247">
        <v>0</v>
      </c>
      <c r="IF562" s="274">
        <v>0</v>
      </c>
      <c r="IG562" s="274">
        <v>0</v>
      </c>
      <c r="IH562" s="274">
        <v>0</v>
      </c>
      <c r="II562" s="274">
        <v>19</v>
      </c>
      <c r="IJ562" s="247">
        <f t="shared" si="8563"/>
        <v>19</v>
      </c>
      <c r="IK562" s="237">
        <f t="shared" si="8564"/>
        <v>1</v>
      </c>
      <c r="IL562" s="238">
        <f t="shared" si="8565"/>
        <v>0</v>
      </c>
      <c r="IM562" s="259">
        <f t="shared" si="8566"/>
        <v>0</v>
      </c>
      <c r="IN562" s="237">
        <f t="shared" si="8567"/>
        <v>1</v>
      </c>
      <c r="IO562" s="247">
        <f t="shared" si="8568"/>
        <v>0</v>
      </c>
      <c r="IP562" s="237">
        <f t="shared" si="8569"/>
        <v>0</v>
      </c>
      <c r="IQ562" s="247">
        <f t="shared" si="8570"/>
        <v>0</v>
      </c>
      <c r="IR562" s="259">
        <f t="shared" si="8571"/>
        <v>0</v>
      </c>
      <c r="IS562" s="247">
        <v>0</v>
      </c>
      <c r="IT562" s="247">
        <v>0</v>
      </c>
      <c r="IU562" s="247">
        <v>0</v>
      </c>
      <c r="IV562" s="247">
        <v>0</v>
      </c>
      <c r="IW562" s="247">
        <v>0</v>
      </c>
      <c r="IX562" s="247">
        <v>0</v>
      </c>
      <c r="IY562" s="247">
        <v>0</v>
      </c>
      <c r="IZ562" s="247">
        <v>0</v>
      </c>
      <c r="JA562" s="274">
        <v>0</v>
      </c>
      <c r="JB562" s="274">
        <v>0</v>
      </c>
      <c r="JC562" s="274">
        <v>0</v>
      </c>
      <c r="JD562" s="247">
        <f t="shared" si="8572"/>
        <v>59</v>
      </c>
      <c r="JE562" s="247">
        <f t="shared" ref="JE562" si="8704">JD562-(JJ562+JL562)</f>
        <v>59</v>
      </c>
      <c r="JF562" s="260">
        <f t="shared" ref="JF562" si="8705">JE562/JD562</f>
        <v>1</v>
      </c>
      <c r="JG562" s="238">
        <f t="shared" ref="JG562" si="8706">JD562-JE562</f>
        <v>0</v>
      </c>
      <c r="JH562" s="260">
        <f t="shared" ref="JH562" si="8707">JG562/JD562</f>
        <v>0</v>
      </c>
      <c r="JI562" s="260">
        <f t="shared" ref="JI562" si="8708">(JD562-JL562)/JD562</f>
        <v>1</v>
      </c>
      <c r="JJ562" s="247">
        <f t="shared" ref="JJ562" si="8709">JS562+JT562+JU562</f>
        <v>0</v>
      </c>
      <c r="JK562" s="260">
        <f t="shared" ref="JK562" si="8710">JJ562/JD562</f>
        <v>0</v>
      </c>
      <c r="JL562" s="247">
        <f t="shared" ref="JL562" si="8711">JN562+JO562+JP562+JQ562+JR562</f>
        <v>0</v>
      </c>
      <c r="JM562" s="260">
        <f t="shared" ref="JM562" si="8712">JL562/JD562</f>
        <v>0</v>
      </c>
      <c r="JN562" s="247">
        <f t="shared" si="8573"/>
        <v>0</v>
      </c>
      <c r="JO562" s="247">
        <f t="shared" si="8574"/>
        <v>0</v>
      </c>
      <c r="JP562" s="247">
        <f t="shared" si="8575"/>
        <v>0</v>
      </c>
      <c r="JQ562" s="247">
        <f t="shared" si="8576"/>
        <v>0</v>
      </c>
      <c r="JR562" s="247">
        <f t="shared" si="8577"/>
        <v>0</v>
      </c>
      <c r="JS562" s="247">
        <f t="shared" si="8578"/>
        <v>0</v>
      </c>
      <c r="JT562" s="247">
        <f t="shared" si="8579"/>
        <v>0</v>
      </c>
      <c r="JU562" s="247">
        <f t="shared" si="8580"/>
        <v>0</v>
      </c>
      <c r="JV562" s="247">
        <f t="shared" si="8581"/>
        <v>0</v>
      </c>
      <c r="JW562" s="247">
        <f t="shared" si="8582"/>
        <v>0</v>
      </c>
      <c r="JX562" s="247">
        <f t="shared" si="8583"/>
        <v>1</v>
      </c>
    </row>
    <row r="563" spans="1:284" ht="15" customHeight="1">
      <c r="A563" s="307">
        <f t="shared" si="8584"/>
        <v>13</v>
      </c>
      <c r="B563" s="122">
        <v>20040324016</v>
      </c>
      <c r="C563" s="227">
        <f t="shared" ref="C563:C571" ca="1" si="8713">IF(INT(MID(B563,5,2))&lt;=MONTH(NOW()),YEAR(NOW())-INT(LEFT(B563,4)),YEAR(NOW())-INT(LEFT(B563,4))-1)</f>
        <v>17</v>
      </c>
      <c r="D563" s="227">
        <f t="shared" ref="D563:D571" ca="1" si="8714">IF(INT(MID(B563,5,2))&lt;=MONTH(NOW()),MONTH(NOW())-INT(MID(B563,5,2)),12-(INT(MID(B563,5,2))-MONTH(NOW())))</f>
        <v>0</v>
      </c>
      <c r="E563" s="228">
        <f t="shared" ref="E563:E571" si="8715">+SUM($B$1-DATE(H563,G563,F563))/365</f>
        <v>38.347945205479455</v>
      </c>
      <c r="F563" s="118">
        <v>4</v>
      </c>
      <c r="G563" s="118">
        <v>10</v>
      </c>
      <c r="H563" s="118">
        <v>1981</v>
      </c>
      <c r="I563" s="115" t="s">
        <v>464</v>
      </c>
      <c r="J563" s="111" t="s">
        <v>826</v>
      </c>
      <c r="K563" s="106" t="s">
        <v>457</v>
      </c>
      <c r="L563" s="236">
        <v>22</v>
      </c>
      <c r="M563" s="236">
        <f t="shared" si="8309"/>
        <v>22</v>
      </c>
      <c r="N563" s="237">
        <f t="shared" si="8310"/>
        <v>1</v>
      </c>
      <c r="O563" s="238">
        <f t="shared" si="8311"/>
        <v>0</v>
      </c>
      <c r="P563" s="237">
        <f t="shared" si="8312"/>
        <v>0</v>
      </c>
      <c r="Q563" s="237">
        <f t="shared" si="8313"/>
        <v>1</v>
      </c>
      <c r="R563" s="236">
        <f t="shared" si="8314"/>
        <v>0</v>
      </c>
      <c r="S563" s="237">
        <f t="shared" si="8315"/>
        <v>0</v>
      </c>
      <c r="T563" s="236">
        <f t="shared" si="8316"/>
        <v>0</v>
      </c>
      <c r="U563" s="237">
        <f t="shared" si="8317"/>
        <v>0</v>
      </c>
      <c r="V563" s="236">
        <v>0</v>
      </c>
      <c r="W563" s="236">
        <v>0</v>
      </c>
      <c r="X563" s="236">
        <v>0</v>
      </c>
      <c r="Y563" s="236">
        <v>0</v>
      </c>
      <c r="Z563" s="236">
        <v>0</v>
      </c>
      <c r="AA563" s="236">
        <v>0</v>
      </c>
      <c r="AB563" s="236">
        <v>0</v>
      </c>
      <c r="AC563" s="236">
        <v>0</v>
      </c>
      <c r="AD563" s="236">
        <v>0</v>
      </c>
      <c r="AE563" s="236">
        <v>0</v>
      </c>
      <c r="AF563" s="236">
        <v>2</v>
      </c>
      <c r="AG563" s="236">
        <v>20</v>
      </c>
      <c r="AH563" s="236">
        <f t="shared" si="8486"/>
        <v>19</v>
      </c>
      <c r="AI563" s="237">
        <f t="shared" si="8487"/>
        <v>0.95</v>
      </c>
      <c r="AJ563" s="238">
        <f t="shared" si="8488"/>
        <v>1</v>
      </c>
      <c r="AK563" s="237">
        <f t="shared" si="8489"/>
        <v>0.05</v>
      </c>
      <c r="AL563" s="237">
        <f t="shared" si="8490"/>
        <v>1</v>
      </c>
      <c r="AM563" s="236">
        <f t="shared" si="8491"/>
        <v>1</v>
      </c>
      <c r="AN563" s="237">
        <f t="shared" si="8492"/>
        <v>0.05</v>
      </c>
      <c r="AO563" s="236">
        <f t="shared" si="8493"/>
        <v>0</v>
      </c>
      <c r="AP563" s="237">
        <f t="shared" si="8494"/>
        <v>0</v>
      </c>
      <c r="AQ563" s="236">
        <v>0</v>
      </c>
      <c r="AR563" s="236">
        <v>0</v>
      </c>
      <c r="AS563" s="236">
        <v>0</v>
      </c>
      <c r="AT563" s="236">
        <v>0</v>
      </c>
      <c r="AU563" s="236">
        <v>0</v>
      </c>
      <c r="AV563" s="236">
        <v>0</v>
      </c>
      <c r="AW563" s="236">
        <v>0</v>
      </c>
      <c r="AX563" s="236">
        <v>1</v>
      </c>
      <c r="AY563" s="236">
        <v>1</v>
      </c>
      <c r="AZ563" s="236">
        <v>0</v>
      </c>
      <c r="BA563" s="236">
        <v>0</v>
      </c>
      <c r="BB563" s="236">
        <v>21</v>
      </c>
      <c r="BC563" s="236">
        <f t="shared" si="8495"/>
        <v>21</v>
      </c>
      <c r="BD563" s="237">
        <f t="shared" si="8496"/>
        <v>1</v>
      </c>
      <c r="BE563" s="238">
        <f t="shared" si="8497"/>
        <v>0</v>
      </c>
      <c r="BF563" s="237">
        <f t="shared" si="8498"/>
        <v>0</v>
      </c>
      <c r="BG563" s="237">
        <f t="shared" si="8499"/>
        <v>1</v>
      </c>
      <c r="BH563" s="236">
        <f t="shared" si="8500"/>
        <v>0</v>
      </c>
      <c r="BI563" s="237">
        <f t="shared" si="8501"/>
        <v>0</v>
      </c>
      <c r="BJ563" s="236">
        <f t="shared" si="8502"/>
        <v>0</v>
      </c>
      <c r="BK563" s="237">
        <f t="shared" si="8503"/>
        <v>0</v>
      </c>
      <c r="BL563" s="236">
        <v>0</v>
      </c>
      <c r="BM563" s="236">
        <v>0</v>
      </c>
      <c r="BN563" s="236">
        <v>0</v>
      </c>
      <c r="BO563" s="236">
        <v>0</v>
      </c>
      <c r="BP563" s="236">
        <v>0</v>
      </c>
      <c r="BQ563" s="236">
        <v>0</v>
      </c>
      <c r="BR563" s="236">
        <v>0</v>
      </c>
      <c r="BS563" s="236">
        <v>0</v>
      </c>
      <c r="BT563" s="236">
        <v>0</v>
      </c>
      <c r="BU563" s="236">
        <v>1</v>
      </c>
      <c r="BV563" s="236">
        <v>0</v>
      </c>
      <c r="BW563" s="247">
        <v>21</v>
      </c>
      <c r="BX563" s="236">
        <f t="shared" si="8504"/>
        <v>21</v>
      </c>
      <c r="BY563" s="237">
        <f t="shared" si="8505"/>
        <v>1</v>
      </c>
      <c r="BZ563" s="238">
        <f t="shared" si="8506"/>
        <v>0</v>
      </c>
      <c r="CA563" s="237">
        <f t="shared" si="8507"/>
        <v>0</v>
      </c>
      <c r="CB563" s="237">
        <f t="shared" si="8508"/>
        <v>1</v>
      </c>
      <c r="CC563" s="236">
        <f t="shared" si="8509"/>
        <v>0</v>
      </c>
      <c r="CD563" s="237">
        <f t="shared" si="8510"/>
        <v>0</v>
      </c>
      <c r="CE563" s="236">
        <f t="shared" si="8511"/>
        <v>0</v>
      </c>
      <c r="CF563" s="237">
        <f t="shared" si="8512"/>
        <v>0</v>
      </c>
      <c r="CG563" s="247">
        <v>0</v>
      </c>
      <c r="CH563" s="247">
        <v>0</v>
      </c>
      <c r="CI563" s="247">
        <v>0</v>
      </c>
      <c r="CJ563" s="247">
        <v>0</v>
      </c>
      <c r="CK563" s="247">
        <v>0</v>
      </c>
      <c r="CL563" s="247">
        <v>0</v>
      </c>
      <c r="CM563" s="247">
        <v>0</v>
      </c>
      <c r="CN563" s="247">
        <v>0</v>
      </c>
      <c r="CO563" s="247">
        <v>0</v>
      </c>
      <c r="CP563" s="247">
        <v>0</v>
      </c>
      <c r="CQ563" s="247">
        <v>0</v>
      </c>
      <c r="CR563" s="274">
        <v>15</v>
      </c>
      <c r="CS563" s="247">
        <f t="shared" si="8606"/>
        <v>15</v>
      </c>
      <c r="CT563" s="237">
        <f t="shared" si="8607"/>
        <v>1</v>
      </c>
      <c r="CU563" s="238">
        <f t="shared" si="8608"/>
        <v>0</v>
      </c>
      <c r="CV563" s="259">
        <f t="shared" si="8609"/>
        <v>0</v>
      </c>
      <c r="CW563" s="237">
        <f t="shared" si="8610"/>
        <v>1</v>
      </c>
      <c r="CX563" s="247">
        <f t="shared" si="8287"/>
        <v>0</v>
      </c>
      <c r="CY563" s="237">
        <f t="shared" si="8432"/>
        <v>0</v>
      </c>
      <c r="CZ563" s="247">
        <f t="shared" si="8288"/>
        <v>0</v>
      </c>
      <c r="DA563" s="259">
        <f t="shared" si="8433"/>
        <v>0</v>
      </c>
      <c r="DB563" s="247">
        <v>0</v>
      </c>
      <c r="DC563" s="247">
        <v>0</v>
      </c>
      <c r="DD563" s="247">
        <v>0</v>
      </c>
      <c r="DE563" s="247">
        <v>0</v>
      </c>
      <c r="DF563" s="247">
        <v>0</v>
      </c>
      <c r="DG563" s="247">
        <v>0</v>
      </c>
      <c r="DH563" s="247">
        <v>0</v>
      </c>
      <c r="DI563" s="247">
        <v>0</v>
      </c>
      <c r="DJ563" s="274">
        <v>1</v>
      </c>
      <c r="DK563" s="274">
        <v>0</v>
      </c>
      <c r="DL563" s="274">
        <v>0</v>
      </c>
      <c r="DM563" s="274">
        <v>21</v>
      </c>
      <c r="DN563" s="247">
        <f t="shared" si="8513"/>
        <v>20</v>
      </c>
      <c r="DO563" s="237">
        <f t="shared" si="8514"/>
        <v>0.95238095238095233</v>
      </c>
      <c r="DP563" s="238">
        <f t="shared" si="8515"/>
        <v>1</v>
      </c>
      <c r="DQ563" s="259">
        <f t="shared" si="8516"/>
        <v>4.7619047619047616E-2</v>
      </c>
      <c r="DR563" s="237">
        <f t="shared" si="8517"/>
        <v>1</v>
      </c>
      <c r="DS563" s="247">
        <f t="shared" si="8350"/>
        <v>1</v>
      </c>
      <c r="DT563" s="237">
        <f t="shared" si="8351"/>
        <v>4.7619047619047616E-2</v>
      </c>
      <c r="DU563" s="247">
        <f t="shared" si="8352"/>
        <v>0</v>
      </c>
      <c r="DV563" s="259">
        <f t="shared" si="8353"/>
        <v>0</v>
      </c>
      <c r="DW563" s="247">
        <v>0</v>
      </c>
      <c r="DX563" s="247">
        <v>0</v>
      </c>
      <c r="DY563" s="247">
        <v>0</v>
      </c>
      <c r="DZ563" s="247">
        <v>0</v>
      </c>
      <c r="EA563" s="247">
        <v>0</v>
      </c>
      <c r="EB563" s="247">
        <v>0</v>
      </c>
      <c r="EC563" s="247">
        <v>0</v>
      </c>
      <c r="ED563" s="247">
        <v>1</v>
      </c>
      <c r="EE563" s="274">
        <v>1</v>
      </c>
      <c r="EF563" s="274">
        <v>0</v>
      </c>
      <c r="EG563" s="274">
        <v>0</v>
      </c>
      <c r="EH563" s="274">
        <v>22</v>
      </c>
      <c r="EI563" s="247">
        <f t="shared" si="8518"/>
        <v>16</v>
      </c>
      <c r="EJ563" s="237">
        <f t="shared" si="8519"/>
        <v>0.72727272727272729</v>
      </c>
      <c r="EK563" s="238">
        <f t="shared" si="8520"/>
        <v>6</v>
      </c>
      <c r="EL563" s="259">
        <f t="shared" si="8521"/>
        <v>0.27272727272727271</v>
      </c>
      <c r="EM563" s="237">
        <f t="shared" si="8522"/>
        <v>0.77272727272727271</v>
      </c>
      <c r="EN563" s="247">
        <f t="shared" si="8523"/>
        <v>1</v>
      </c>
      <c r="EO563" s="237">
        <f t="shared" si="8524"/>
        <v>4.5454545454545456E-2</v>
      </c>
      <c r="EP563" s="247">
        <f t="shared" si="8525"/>
        <v>5</v>
      </c>
      <c r="EQ563" s="259">
        <f t="shared" si="8526"/>
        <v>0.22727272727272727</v>
      </c>
      <c r="ER563" s="247">
        <v>0</v>
      </c>
      <c r="ES563" s="247">
        <v>0</v>
      </c>
      <c r="ET563" s="247">
        <v>5</v>
      </c>
      <c r="EU563" s="247">
        <v>0</v>
      </c>
      <c r="EV563" s="247">
        <v>0</v>
      </c>
      <c r="EW563" s="247">
        <v>0</v>
      </c>
      <c r="EX563" s="247">
        <v>0</v>
      </c>
      <c r="EY563" s="247">
        <v>1</v>
      </c>
      <c r="EZ563" s="274">
        <v>0</v>
      </c>
      <c r="FA563" s="274">
        <v>1</v>
      </c>
      <c r="FB563" s="274">
        <v>0</v>
      </c>
      <c r="FC563" s="274">
        <v>18</v>
      </c>
      <c r="FD563" s="247">
        <f t="shared" si="8527"/>
        <v>16</v>
      </c>
      <c r="FE563" s="237">
        <f t="shared" si="8528"/>
        <v>0.88888888888888884</v>
      </c>
      <c r="FF563" s="238">
        <f t="shared" si="8529"/>
        <v>2</v>
      </c>
      <c r="FG563" s="259">
        <f t="shared" si="8530"/>
        <v>0.1111111111111111</v>
      </c>
      <c r="FH563" s="237">
        <f t="shared" si="8531"/>
        <v>0.94444444444444442</v>
      </c>
      <c r="FI563" s="247">
        <f t="shared" si="8532"/>
        <v>1</v>
      </c>
      <c r="FJ563" s="237">
        <f t="shared" si="8533"/>
        <v>5.5555555555555552E-2</v>
      </c>
      <c r="FK563" s="247">
        <f t="shared" si="8534"/>
        <v>1</v>
      </c>
      <c r="FL563" s="259">
        <f t="shared" si="8535"/>
        <v>5.5555555555555552E-2</v>
      </c>
      <c r="FM563" s="247">
        <v>0</v>
      </c>
      <c r="FN563" s="247">
        <v>0</v>
      </c>
      <c r="FO563" s="247">
        <v>1</v>
      </c>
      <c r="FP563" s="247">
        <v>0</v>
      </c>
      <c r="FQ563" s="247">
        <v>0</v>
      </c>
      <c r="FR563" s="247">
        <v>0</v>
      </c>
      <c r="FS563" s="247">
        <v>0</v>
      </c>
      <c r="FT563" s="247">
        <v>1</v>
      </c>
      <c r="FU563" s="274">
        <v>1</v>
      </c>
      <c r="FV563" s="274">
        <v>0</v>
      </c>
      <c r="FW563" s="274">
        <v>0</v>
      </c>
      <c r="FX563" s="274">
        <v>22</v>
      </c>
      <c r="FY563" s="247">
        <f t="shared" si="8536"/>
        <v>21</v>
      </c>
      <c r="FZ563" s="237">
        <f t="shared" si="8537"/>
        <v>0.95454545454545459</v>
      </c>
      <c r="GA563" s="238">
        <f t="shared" si="8538"/>
        <v>1</v>
      </c>
      <c r="GB563" s="259">
        <f t="shared" si="8539"/>
        <v>4.5454545454545456E-2</v>
      </c>
      <c r="GC563" s="237">
        <f t="shared" si="8540"/>
        <v>1</v>
      </c>
      <c r="GD563" s="247">
        <f t="shared" si="8541"/>
        <v>1</v>
      </c>
      <c r="GE563" s="237">
        <f t="shared" si="8542"/>
        <v>4.5454545454545456E-2</v>
      </c>
      <c r="GF563" s="247">
        <f t="shared" si="8543"/>
        <v>0</v>
      </c>
      <c r="GG563" s="259">
        <f t="shared" si="8544"/>
        <v>0</v>
      </c>
      <c r="GH563" s="247">
        <v>0</v>
      </c>
      <c r="GI563" s="247">
        <v>0</v>
      </c>
      <c r="GJ563" s="247">
        <v>0</v>
      </c>
      <c r="GK563" s="247">
        <v>0</v>
      </c>
      <c r="GL563" s="247">
        <v>0</v>
      </c>
      <c r="GM563" s="247">
        <v>0</v>
      </c>
      <c r="GN563" s="247">
        <v>0</v>
      </c>
      <c r="GO563" s="247">
        <v>1</v>
      </c>
      <c r="GP563" s="274">
        <v>0</v>
      </c>
      <c r="GQ563" s="274">
        <v>0</v>
      </c>
      <c r="GR563" s="274">
        <v>0</v>
      </c>
      <c r="GS563" s="274">
        <v>19</v>
      </c>
      <c r="GT563" s="247">
        <f t="shared" si="8545"/>
        <v>17</v>
      </c>
      <c r="GU563" s="237">
        <f t="shared" si="8546"/>
        <v>0.89473684210526316</v>
      </c>
      <c r="GV563" s="238">
        <f t="shared" si="8547"/>
        <v>2</v>
      </c>
      <c r="GW563" s="259">
        <f t="shared" si="8548"/>
        <v>0.10526315789473684</v>
      </c>
      <c r="GX563" s="237">
        <f t="shared" si="8549"/>
        <v>1</v>
      </c>
      <c r="GY563" s="247">
        <f t="shared" si="8550"/>
        <v>2</v>
      </c>
      <c r="GZ563" s="237">
        <f t="shared" si="8551"/>
        <v>0.10526315789473684</v>
      </c>
      <c r="HA563" s="247">
        <f t="shared" si="8552"/>
        <v>0</v>
      </c>
      <c r="HB563" s="259">
        <f t="shared" si="8553"/>
        <v>0</v>
      </c>
      <c r="HC563" s="247">
        <v>0</v>
      </c>
      <c r="HD563" s="247">
        <v>0</v>
      </c>
      <c r="HE563" s="247">
        <v>0</v>
      </c>
      <c r="HF563" s="247">
        <v>0</v>
      </c>
      <c r="HG563" s="247">
        <v>0</v>
      </c>
      <c r="HH563" s="247">
        <v>0</v>
      </c>
      <c r="HI563" s="247">
        <v>0</v>
      </c>
      <c r="HJ563" s="247">
        <v>2</v>
      </c>
      <c r="HK563" s="274">
        <v>0</v>
      </c>
      <c r="HL563" s="274">
        <v>0</v>
      </c>
      <c r="HM563" s="274">
        <v>0</v>
      </c>
      <c r="HN563" s="274">
        <v>21</v>
      </c>
      <c r="HO563" s="247">
        <f t="shared" si="8554"/>
        <v>21</v>
      </c>
      <c r="HP563" s="237">
        <f t="shared" si="8555"/>
        <v>1</v>
      </c>
      <c r="HQ563" s="238">
        <f t="shared" si="8556"/>
        <v>0</v>
      </c>
      <c r="HR563" s="259">
        <f t="shared" si="8557"/>
        <v>0</v>
      </c>
      <c r="HS563" s="237">
        <f t="shared" si="8558"/>
        <v>1</v>
      </c>
      <c r="HT563" s="247">
        <f t="shared" si="8559"/>
        <v>0</v>
      </c>
      <c r="HU563" s="237">
        <f t="shared" si="8560"/>
        <v>0</v>
      </c>
      <c r="HV563" s="247">
        <f t="shared" si="8561"/>
        <v>0</v>
      </c>
      <c r="HW563" s="259">
        <f t="shared" si="8562"/>
        <v>0</v>
      </c>
      <c r="HX563" s="247">
        <v>0</v>
      </c>
      <c r="HY563" s="247">
        <v>0</v>
      </c>
      <c r="HZ563" s="247">
        <v>0</v>
      </c>
      <c r="IA563" s="247">
        <v>0</v>
      </c>
      <c r="IB563" s="247">
        <v>0</v>
      </c>
      <c r="IC563" s="247">
        <v>0</v>
      </c>
      <c r="ID563" s="247">
        <v>0</v>
      </c>
      <c r="IE563" s="247">
        <v>0</v>
      </c>
      <c r="IF563" s="274">
        <v>2</v>
      </c>
      <c r="IG563" s="274">
        <v>2</v>
      </c>
      <c r="IH563" s="274">
        <v>1</v>
      </c>
      <c r="II563" s="274">
        <v>19</v>
      </c>
      <c r="IJ563" s="247">
        <f t="shared" si="8563"/>
        <v>19</v>
      </c>
      <c r="IK563" s="237">
        <f t="shared" si="8564"/>
        <v>1</v>
      </c>
      <c r="IL563" s="238">
        <f t="shared" si="8565"/>
        <v>0</v>
      </c>
      <c r="IM563" s="259">
        <f t="shared" si="8566"/>
        <v>0</v>
      </c>
      <c r="IN563" s="237">
        <f t="shared" si="8567"/>
        <v>1</v>
      </c>
      <c r="IO563" s="247">
        <f t="shared" si="8568"/>
        <v>0</v>
      </c>
      <c r="IP563" s="237">
        <f t="shared" si="8569"/>
        <v>0</v>
      </c>
      <c r="IQ563" s="247">
        <f t="shared" si="8570"/>
        <v>0</v>
      </c>
      <c r="IR563" s="259">
        <f t="shared" si="8571"/>
        <v>0</v>
      </c>
      <c r="IS563" s="247">
        <v>0</v>
      </c>
      <c r="IT563" s="247">
        <v>0</v>
      </c>
      <c r="IU563" s="247">
        <v>0</v>
      </c>
      <c r="IV563" s="247">
        <v>0</v>
      </c>
      <c r="IW563" s="247">
        <v>0</v>
      </c>
      <c r="IX563" s="247">
        <v>0</v>
      </c>
      <c r="IY563" s="247">
        <v>0</v>
      </c>
      <c r="IZ563" s="247">
        <v>0</v>
      </c>
      <c r="JA563" s="274">
        <v>0</v>
      </c>
      <c r="JB563" s="274">
        <v>0</v>
      </c>
      <c r="JC563" s="274">
        <v>0</v>
      </c>
      <c r="JD563" s="247">
        <f t="shared" si="8572"/>
        <v>241</v>
      </c>
      <c r="JE563" s="247">
        <f t="shared" si="8446"/>
        <v>228</v>
      </c>
      <c r="JF563" s="260">
        <f t="shared" si="8447"/>
        <v>0.94605809128630702</v>
      </c>
      <c r="JG563" s="238">
        <f t="shared" si="8448"/>
        <v>13</v>
      </c>
      <c r="JH563" s="260">
        <f t="shared" si="8449"/>
        <v>5.3941908713692949E-2</v>
      </c>
      <c r="JI563" s="260">
        <f t="shared" si="8450"/>
        <v>0.975103734439834</v>
      </c>
      <c r="JJ563" s="247">
        <f t="shared" si="8256"/>
        <v>7</v>
      </c>
      <c r="JK563" s="260">
        <f t="shared" si="8257"/>
        <v>2.9045643153526972E-2</v>
      </c>
      <c r="JL563" s="247">
        <f t="shared" si="8258"/>
        <v>6</v>
      </c>
      <c r="JM563" s="260">
        <f t="shared" si="8451"/>
        <v>2.4896265560165973E-2</v>
      </c>
      <c r="JN563" s="247">
        <f t="shared" si="8573"/>
        <v>0</v>
      </c>
      <c r="JO563" s="247">
        <f t="shared" si="8574"/>
        <v>0</v>
      </c>
      <c r="JP563" s="247">
        <f t="shared" si="8575"/>
        <v>6</v>
      </c>
      <c r="JQ563" s="247">
        <f t="shared" si="8576"/>
        <v>0</v>
      </c>
      <c r="JR563" s="247">
        <f t="shared" si="8577"/>
        <v>0</v>
      </c>
      <c r="JS563" s="247">
        <f t="shared" si="8578"/>
        <v>0</v>
      </c>
      <c r="JT563" s="247">
        <f t="shared" si="8579"/>
        <v>0</v>
      </c>
      <c r="JU563" s="247">
        <f t="shared" si="8580"/>
        <v>7</v>
      </c>
      <c r="JV563" s="247">
        <f t="shared" si="8581"/>
        <v>6</v>
      </c>
      <c r="JW563" s="247">
        <f t="shared" si="8582"/>
        <v>4</v>
      </c>
      <c r="JX563" s="247">
        <f t="shared" si="8583"/>
        <v>3</v>
      </c>
    </row>
    <row r="564" spans="1:284" ht="15" customHeight="1">
      <c r="A564" s="307">
        <f t="shared" si="8584"/>
        <v>14</v>
      </c>
      <c r="B564" s="122">
        <v>20030305911</v>
      </c>
      <c r="C564" s="227">
        <f t="shared" ca="1" si="8713"/>
        <v>18</v>
      </c>
      <c r="D564" s="227">
        <f t="shared" ca="1" si="8714"/>
        <v>0</v>
      </c>
      <c r="E564" s="228">
        <f t="shared" si="8715"/>
        <v>37.684931506849317</v>
      </c>
      <c r="F564" s="118">
        <v>3</v>
      </c>
      <c r="G564" s="118">
        <v>6</v>
      </c>
      <c r="H564" s="118">
        <v>1982</v>
      </c>
      <c r="I564" s="115" t="s">
        <v>466</v>
      </c>
      <c r="J564" s="111" t="s">
        <v>825</v>
      </c>
      <c r="K564" s="106" t="s">
        <v>457</v>
      </c>
      <c r="L564" s="236">
        <v>22</v>
      </c>
      <c r="M564" s="236">
        <f t="shared" si="8309"/>
        <v>22</v>
      </c>
      <c r="N564" s="237">
        <f t="shared" si="8310"/>
        <v>1</v>
      </c>
      <c r="O564" s="238">
        <f t="shared" si="8311"/>
        <v>0</v>
      </c>
      <c r="P564" s="237">
        <f t="shared" si="8312"/>
        <v>0</v>
      </c>
      <c r="Q564" s="237">
        <f t="shared" si="8313"/>
        <v>1</v>
      </c>
      <c r="R564" s="236">
        <f t="shared" si="8314"/>
        <v>0</v>
      </c>
      <c r="S564" s="237">
        <f t="shared" si="8315"/>
        <v>0</v>
      </c>
      <c r="T564" s="236">
        <f t="shared" si="8316"/>
        <v>0</v>
      </c>
      <c r="U564" s="237">
        <f t="shared" si="8317"/>
        <v>0</v>
      </c>
      <c r="V564" s="236">
        <v>0</v>
      </c>
      <c r="W564" s="236">
        <v>0</v>
      </c>
      <c r="X564" s="236">
        <v>0</v>
      </c>
      <c r="Y564" s="236">
        <v>0</v>
      </c>
      <c r="Z564" s="236">
        <v>0</v>
      </c>
      <c r="AA564" s="236">
        <v>0</v>
      </c>
      <c r="AB564" s="236">
        <v>0</v>
      </c>
      <c r="AC564" s="236">
        <v>0</v>
      </c>
      <c r="AD564" s="236">
        <v>1</v>
      </c>
      <c r="AE564" s="236">
        <v>1</v>
      </c>
      <c r="AF564" s="236">
        <v>0</v>
      </c>
      <c r="AG564" s="236">
        <v>20</v>
      </c>
      <c r="AH564" s="236">
        <f t="shared" si="8486"/>
        <v>18</v>
      </c>
      <c r="AI564" s="237">
        <f t="shared" si="8487"/>
        <v>0.9</v>
      </c>
      <c r="AJ564" s="238">
        <f t="shared" si="8488"/>
        <v>2</v>
      </c>
      <c r="AK564" s="237">
        <f t="shared" si="8489"/>
        <v>0.1</v>
      </c>
      <c r="AL564" s="237">
        <f t="shared" si="8490"/>
        <v>0.9</v>
      </c>
      <c r="AM564" s="236">
        <f t="shared" si="8491"/>
        <v>0</v>
      </c>
      <c r="AN564" s="237">
        <f t="shared" si="8492"/>
        <v>0</v>
      </c>
      <c r="AO564" s="236">
        <f t="shared" si="8493"/>
        <v>2</v>
      </c>
      <c r="AP564" s="237">
        <f t="shared" si="8494"/>
        <v>0.1</v>
      </c>
      <c r="AQ564" s="236">
        <v>0</v>
      </c>
      <c r="AR564" s="236">
        <v>1</v>
      </c>
      <c r="AS564" s="236">
        <v>1</v>
      </c>
      <c r="AT564" s="236">
        <v>0</v>
      </c>
      <c r="AU564" s="236">
        <v>0</v>
      </c>
      <c r="AV564" s="236">
        <v>0</v>
      </c>
      <c r="AW564" s="236">
        <v>0</v>
      </c>
      <c r="AX564" s="236">
        <v>0</v>
      </c>
      <c r="AY564" s="236">
        <v>0</v>
      </c>
      <c r="AZ564" s="236">
        <v>0</v>
      </c>
      <c r="BA564" s="236">
        <v>0</v>
      </c>
      <c r="BB564" s="236">
        <v>21</v>
      </c>
      <c r="BC564" s="236">
        <f t="shared" si="8495"/>
        <v>21</v>
      </c>
      <c r="BD564" s="237">
        <f t="shared" si="8496"/>
        <v>1</v>
      </c>
      <c r="BE564" s="238">
        <f t="shared" si="8497"/>
        <v>0</v>
      </c>
      <c r="BF564" s="237">
        <f t="shared" si="8498"/>
        <v>0</v>
      </c>
      <c r="BG564" s="237">
        <f t="shared" si="8499"/>
        <v>1</v>
      </c>
      <c r="BH564" s="236">
        <f t="shared" si="8500"/>
        <v>0</v>
      </c>
      <c r="BI564" s="237">
        <f t="shared" si="8501"/>
        <v>0</v>
      </c>
      <c r="BJ564" s="236">
        <f t="shared" si="8502"/>
        <v>0</v>
      </c>
      <c r="BK564" s="237">
        <f t="shared" si="8503"/>
        <v>0</v>
      </c>
      <c r="BL564" s="236">
        <v>0</v>
      </c>
      <c r="BM564" s="236">
        <v>0</v>
      </c>
      <c r="BN564" s="236">
        <v>0</v>
      </c>
      <c r="BO564" s="236">
        <v>0</v>
      </c>
      <c r="BP564" s="236">
        <v>0</v>
      </c>
      <c r="BQ564" s="236">
        <v>0</v>
      </c>
      <c r="BR564" s="236">
        <v>0</v>
      </c>
      <c r="BS564" s="236">
        <v>0</v>
      </c>
      <c r="BT564" s="236">
        <v>2</v>
      </c>
      <c r="BU564" s="236">
        <v>0</v>
      </c>
      <c r="BV564" s="236">
        <v>0</v>
      </c>
      <c r="BW564" s="247">
        <v>21</v>
      </c>
      <c r="BX564" s="236">
        <f t="shared" si="8504"/>
        <v>21</v>
      </c>
      <c r="BY564" s="237">
        <f t="shared" si="8505"/>
        <v>1</v>
      </c>
      <c r="BZ564" s="238">
        <f t="shared" si="8506"/>
        <v>0</v>
      </c>
      <c r="CA564" s="237">
        <f t="shared" si="8507"/>
        <v>0</v>
      </c>
      <c r="CB564" s="237">
        <f t="shared" si="8508"/>
        <v>1</v>
      </c>
      <c r="CC564" s="236">
        <f t="shared" si="8509"/>
        <v>0</v>
      </c>
      <c r="CD564" s="237">
        <f t="shared" si="8510"/>
        <v>0</v>
      </c>
      <c r="CE564" s="236">
        <f t="shared" si="8511"/>
        <v>0</v>
      </c>
      <c r="CF564" s="237">
        <f t="shared" si="8512"/>
        <v>0</v>
      </c>
      <c r="CG564" s="247">
        <v>0</v>
      </c>
      <c r="CH564" s="247">
        <v>0</v>
      </c>
      <c r="CI564" s="247">
        <v>0</v>
      </c>
      <c r="CJ564" s="247">
        <v>0</v>
      </c>
      <c r="CK564" s="247">
        <v>0</v>
      </c>
      <c r="CL564" s="247">
        <v>0</v>
      </c>
      <c r="CM564" s="247">
        <v>0</v>
      </c>
      <c r="CN564" s="247">
        <v>0</v>
      </c>
      <c r="CO564" s="247">
        <v>1</v>
      </c>
      <c r="CP564" s="247">
        <v>0</v>
      </c>
      <c r="CQ564" s="247">
        <v>0</v>
      </c>
      <c r="CR564" s="274">
        <v>15</v>
      </c>
      <c r="CS564" s="247">
        <f t="shared" si="8606"/>
        <v>15</v>
      </c>
      <c r="CT564" s="237">
        <f t="shared" si="8607"/>
        <v>1</v>
      </c>
      <c r="CU564" s="238">
        <f t="shared" si="8608"/>
        <v>0</v>
      </c>
      <c r="CV564" s="259">
        <f t="shared" si="8609"/>
        <v>0</v>
      </c>
      <c r="CW564" s="237">
        <f t="shared" si="8610"/>
        <v>1</v>
      </c>
      <c r="CX564" s="247">
        <f t="shared" si="8287"/>
        <v>0</v>
      </c>
      <c r="CY564" s="237">
        <f t="shared" si="8432"/>
        <v>0</v>
      </c>
      <c r="CZ564" s="247">
        <f t="shared" si="8288"/>
        <v>0</v>
      </c>
      <c r="DA564" s="259">
        <f t="shared" si="8433"/>
        <v>0</v>
      </c>
      <c r="DB564" s="247">
        <v>0</v>
      </c>
      <c r="DC564" s="247">
        <v>0</v>
      </c>
      <c r="DD564" s="247">
        <v>0</v>
      </c>
      <c r="DE564" s="247">
        <v>0</v>
      </c>
      <c r="DF564" s="247">
        <v>0</v>
      </c>
      <c r="DG564" s="247">
        <v>0</v>
      </c>
      <c r="DH564" s="247">
        <v>0</v>
      </c>
      <c r="DI564" s="247">
        <v>0</v>
      </c>
      <c r="DJ564" s="274">
        <v>0</v>
      </c>
      <c r="DK564" s="274">
        <v>0</v>
      </c>
      <c r="DL564" s="274">
        <v>0</v>
      </c>
      <c r="DM564" s="274">
        <v>21</v>
      </c>
      <c r="DN564" s="247">
        <f t="shared" si="8513"/>
        <v>20</v>
      </c>
      <c r="DO564" s="237">
        <f t="shared" si="8514"/>
        <v>0.95238095238095233</v>
      </c>
      <c r="DP564" s="238">
        <f t="shared" si="8515"/>
        <v>1</v>
      </c>
      <c r="DQ564" s="259">
        <f t="shared" si="8516"/>
        <v>4.7619047619047616E-2</v>
      </c>
      <c r="DR564" s="237">
        <f t="shared" si="8517"/>
        <v>1</v>
      </c>
      <c r="DS564" s="247">
        <f t="shared" si="8350"/>
        <v>1</v>
      </c>
      <c r="DT564" s="237">
        <f t="shared" si="8351"/>
        <v>4.7619047619047616E-2</v>
      </c>
      <c r="DU564" s="247">
        <f t="shared" si="8352"/>
        <v>0</v>
      </c>
      <c r="DV564" s="259">
        <f t="shared" si="8353"/>
        <v>0</v>
      </c>
      <c r="DW564" s="247">
        <v>0</v>
      </c>
      <c r="DX564" s="247">
        <v>0</v>
      </c>
      <c r="DY564" s="247">
        <v>0</v>
      </c>
      <c r="DZ564" s="247">
        <v>0</v>
      </c>
      <c r="EA564" s="247">
        <v>0</v>
      </c>
      <c r="EB564" s="247">
        <v>0</v>
      </c>
      <c r="EC564" s="247">
        <v>0</v>
      </c>
      <c r="ED564" s="247">
        <v>1</v>
      </c>
      <c r="EE564" s="274">
        <v>0</v>
      </c>
      <c r="EF564" s="274">
        <v>1</v>
      </c>
      <c r="EG564" s="274">
        <v>0</v>
      </c>
      <c r="EH564" s="274">
        <v>22</v>
      </c>
      <c r="EI564" s="247">
        <f t="shared" si="8518"/>
        <v>17</v>
      </c>
      <c r="EJ564" s="237">
        <f t="shared" si="8519"/>
        <v>0.77272727272727271</v>
      </c>
      <c r="EK564" s="238">
        <f t="shared" si="8520"/>
        <v>5</v>
      </c>
      <c r="EL564" s="259">
        <f t="shared" si="8521"/>
        <v>0.22727272727272727</v>
      </c>
      <c r="EM564" s="237">
        <f t="shared" si="8522"/>
        <v>0.81818181818181823</v>
      </c>
      <c r="EN564" s="247">
        <f t="shared" si="8523"/>
        <v>1</v>
      </c>
      <c r="EO564" s="237">
        <f t="shared" si="8524"/>
        <v>4.5454545454545456E-2</v>
      </c>
      <c r="EP564" s="247">
        <f t="shared" si="8525"/>
        <v>4</v>
      </c>
      <c r="EQ564" s="259">
        <f t="shared" si="8526"/>
        <v>0.18181818181818182</v>
      </c>
      <c r="ER564" s="247">
        <v>0</v>
      </c>
      <c r="ES564" s="247">
        <v>0</v>
      </c>
      <c r="ET564" s="247">
        <v>4</v>
      </c>
      <c r="EU564" s="247">
        <v>0</v>
      </c>
      <c r="EV564" s="247">
        <v>0</v>
      </c>
      <c r="EW564" s="247">
        <v>0</v>
      </c>
      <c r="EX564" s="247">
        <v>0</v>
      </c>
      <c r="EY564" s="247">
        <v>1</v>
      </c>
      <c r="EZ564" s="274">
        <v>1</v>
      </c>
      <c r="FA564" s="274">
        <v>2</v>
      </c>
      <c r="FB564" s="274">
        <v>0</v>
      </c>
      <c r="FC564" s="274">
        <v>18</v>
      </c>
      <c r="FD564" s="247">
        <f t="shared" si="8527"/>
        <v>17</v>
      </c>
      <c r="FE564" s="237">
        <f t="shared" si="8528"/>
        <v>0.94444444444444442</v>
      </c>
      <c r="FF564" s="238">
        <f t="shared" si="8529"/>
        <v>1</v>
      </c>
      <c r="FG564" s="259">
        <f t="shared" si="8530"/>
        <v>5.5555555555555552E-2</v>
      </c>
      <c r="FH564" s="237">
        <f t="shared" si="8531"/>
        <v>0.94444444444444442</v>
      </c>
      <c r="FI564" s="247">
        <f t="shared" si="8532"/>
        <v>0</v>
      </c>
      <c r="FJ564" s="237">
        <f t="shared" si="8533"/>
        <v>0</v>
      </c>
      <c r="FK564" s="247">
        <f t="shared" si="8534"/>
        <v>1</v>
      </c>
      <c r="FL564" s="259">
        <f t="shared" si="8535"/>
        <v>5.5555555555555552E-2</v>
      </c>
      <c r="FM564" s="247">
        <v>0</v>
      </c>
      <c r="FN564" s="247">
        <v>0</v>
      </c>
      <c r="FO564" s="247">
        <v>1</v>
      </c>
      <c r="FP564" s="247">
        <v>0</v>
      </c>
      <c r="FQ564" s="247">
        <v>0</v>
      </c>
      <c r="FR564" s="247">
        <v>0</v>
      </c>
      <c r="FS564" s="247">
        <v>0</v>
      </c>
      <c r="FT564" s="247">
        <v>0</v>
      </c>
      <c r="FU564" s="274">
        <v>0</v>
      </c>
      <c r="FV564" s="274">
        <v>0</v>
      </c>
      <c r="FW564" s="274">
        <v>0</v>
      </c>
      <c r="FX564" s="274">
        <v>22</v>
      </c>
      <c r="FY564" s="247">
        <f t="shared" si="8536"/>
        <v>17</v>
      </c>
      <c r="FZ564" s="237">
        <f t="shared" si="8537"/>
        <v>0.77272727272727271</v>
      </c>
      <c r="GA564" s="238">
        <f t="shared" si="8538"/>
        <v>5</v>
      </c>
      <c r="GB564" s="259">
        <f t="shared" si="8539"/>
        <v>0.22727272727272727</v>
      </c>
      <c r="GC564" s="237">
        <f t="shared" si="8540"/>
        <v>0.81818181818181823</v>
      </c>
      <c r="GD564" s="247">
        <f t="shared" si="8541"/>
        <v>1</v>
      </c>
      <c r="GE564" s="237">
        <f t="shared" si="8542"/>
        <v>4.5454545454545456E-2</v>
      </c>
      <c r="GF564" s="247">
        <f t="shared" si="8543"/>
        <v>4</v>
      </c>
      <c r="GG564" s="259">
        <f t="shared" si="8544"/>
        <v>0.18181818181818182</v>
      </c>
      <c r="GH564" s="247">
        <v>0</v>
      </c>
      <c r="GI564" s="247">
        <v>0</v>
      </c>
      <c r="GJ564" s="247">
        <v>4</v>
      </c>
      <c r="GK564" s="247">
        <v>0</v>
      </c>
      <c r="GL564" s="247">
        <v>0</v>
      </c>
      <c r="GM564" s="247">
        <v>0</v>
      </c>
      <c r="GN564" s="247">
        <v>0</v>
      </c>
      <c r="GO564" s="247">
        <v>1</v>
      </c>
      <c r="GP564" s="274">
        <v>0</v>
      </c>
      <c r="GQ564" s="274">
        <v>0</v>
      </c>
      <c r="GR564" s="274">
        <v>0</v>
      </c>
      <c r="GS564" s="274">
        <v>19</v>
      </c>
      <c r="GT564" s="247">
        <f t="shared" si="8545"/>
        <v>17</v>
      </c>
      <c r="GU564" s="237">
        <f t="shared" si="8546"/>
        <v>0.89473684210526316</v>
      </c>
      <c r="GV564" s="238">
        <f t="shared" si="8547"/>
        <v>2</v>
      </c>
      <c r="GW564" s="259">
        <f t="shared" si="8548"/>
        <v>0.10526315789473684</v>
      </c>
      <c r="GX564" s="237">
        <f t="shared" si="8549"/>
        <v>0.89473684210526316</v>
      </c>
      <c r="GY564" s="247">
        <f t="shared" si="8550"/>
        <v>0</v>
      </c>
      <c r="GZ564" s="237">
        <f t="shared" si="8551"/>
        <v>0</v>
      </c>
      <c r="HA564" s="247">
        <f t="shared" si="8552"/>
        <v>2</v>
      </c>
      <c r="HB564" s="259">
        <f t="shared" si="8553"/>
        <v>0.10526315789473684</v>
      </c>
      <c r="HC564" s="247">
        <v>0</v>
      </c>
      <c r="HD564" s="247">
        <v>0</v>
      </c>
      <c r="HE564" s="247">
        <v>2</v>
      </c>
      <c r="HF564" s="247">
        <v>0</v>
      </c>
      <c r="HG564" s="247">
        <v>0</v>
      </c>
      <c r="HH564" s="247">
        <v>0</v>
      </c>
      <c r="HI564" s="247">
        <v>0</v>
      </c>
      <c r="HJ564" s="247">
        <v>0</v>
      </c>
      <c r="HK564" s="274">
        <v>1</v>
      </c>
      <c r="HL564" s="274">
        <v>1</v>
      </c>
      <c r="HM564" s="274">
        <v>0</v>
      </c>
      <c r="HN564" s="274">
        <v>21</v>
      </c>
      <c r="HO564" s="247">
        <f t="shared" si="8554"/>
        <v>21</v>
      </c>
      <c r="HP564" s="237">
        <f t="shared" si="8555"/>
        <v>1</v>
      </c>
      <c r="HQ564" s="238">
        <f t="shared" si="8556"/>
        <v>0</v>
      </c>
      <c r="HR564" s="259">
        <f t="shared" si="8557"/>
        <v>0</v>
      </c>
      <c r="HS564" s="237">
        <f t="shared" si="8558"/>
        <v>1</v>
      </c>
      <c r="HT564" s="247">
        <f t="shared" si="8559"/>
        <v>0</v>
      </c>
      <c r="HU564" s="237">
        <f t="shared" si="8560"/>
        <v>0</v>
      </c>
      <c r="HV564" s="247">
        <f t="shared" si="8561"/>
        <v>0</v>
      </c>
      <c r="HW564" s="259">
        <f t="shared" si="8562"/>
        <v>0</v>
      </c>
      <c r="HX564" s="247">
        <v>0</v>
      </c>
      <c r="HY564" s="247">
        <v>0</v>
      </c>
      <c r="HZ564" s="247">
        <v>0</v>
      </c>
      <c r="IA564" s="247">
        <v>0</v>
      </c>
      <c r="IB564" s="247">
        <v>0</v>
      </c>
      <c r="IC564" s="247">
        <v>0</v>
      </c>
      <c r="ID564" s="247">
        <v>0</v>
      </c>
      <c r="IE564" s="247">
        <v>0</v>
      </c>
      <c r="IF564" s="274">
        <v>1</v>
      </c>
      <c r="IG564" s="274">
        <v>2</v>
      </c>
      <c r="IH564" s="274">
        <v>0</v>
      </c>
      <c r="II564" s="274">
        <v>19</v>
      </c>
      <c r="IJ564" s="247">
        <f t="shared" si="8563"/>
        <v>17</v>
      </c>
      <c r="IK564" s="237">
        <f t="shared" si="8564"/>
        <v>0.89473684210526316</v>
      </c>
      <c r="IL564" s="238">
        <f t="shared" si="8565"/>
        <v>2</v>
      </c>
      <c r="IM564" s="259">
        <f t="shared" si="8566"/>
        <v>0.10526315789473684</v>
      </c>
      <c r="IN564" s="237">
        <f t="shared" si="8567"/>
        <v>1</v>
      </c>
      <c r="IO564" s="247">
        <f t="shared" si="8568"/>
        <v>2</v>
      </c>
      <c r="IP564" s="237">
        <f t="shared" si="8569"/>
        <v>0.10526315789473684</v>
      </c>
      <c r="IQ564" s="247">
        <f t="shared" si="8570"/>
        <v>0</v>
      </c>
      <c r="IR564" s="259">
        <f t="shared" si="8571"/>
        <v>0</v>
      </c>
      <c r="IS564" s="247">
        <v>0</v>
      </c>
      <c r="IT564" s="247">
        <v>0</v>
      </c>
      <c r="IU564" s="247">
        <v>0</v>
      </c>
      <c r="IV564" s="247">
        <v>0</v>
      </c>
      <c r="IW564" s="247">
        <v>0</v>
      </c>
      <c r="IX564" s="247">
        <v>0</v>
      </c>
      <c r="IY564" s="247">
        <v>0</v>
      </c>
      <c r="IZ564" s="247">
        <v>2</v>
      </c>
      <c r="JA564" s="274">
        <v>0</v>
      </c>
      <c r="JB564" s="274">
        <v>0</v>
      </c>
      <c r="JC564" s="274">
        <v>0</v>
      </c>
      <c r="JD564" s="247">
        <f t="shared" si="8572"/>
        <v>241</v>
      </c>
      <c r="JE564" s="247">
        <f t="shared" si="8446"/>
        <v>223</v>
      </c>
      <c r="JF564" s="260">
        <f t="shared" si="8447"/>
        <v>0.92531120331950212</v>
      </c>
      <c r="JG564" s="238">
        <f t="shared" si="8448"/>
        <v>18</v>
      </c>
      <c r="JH564" s="260">
        <f t="shared" si="8449"/>
        <v>7.4688796680497924E-2</v>
      </c>
      <c r="JI564" s="260">
        <f t="shared" si="8450"/>
        <v>0.94605809128630702</v>
      </c>
      <c r="JJ564" s="247">
        <f t="shared" si="8256"/>
        <v>5</v>
      </c>
      <c r="JK564" s="260">
        <f t="shared" si="8257"/>
        <v>2.0746887966804978E-2</v>
      </c>
      <c r="JL564" s="247">
        <f t="shared" si="8258"/>
        <v>13</v>
      </c>
      <c r="JM564" s="260">
        <f t="shared" si="8451"/>
        <v>5.3941908713692949E-2</v>
      </c>
      <c r="JN564" s="247">
        <f t="shared" si="8573"/>
        <v>0</v>
      </c>
      <c r="JO564" s="247">
        <f t="shared" si="8574"/>
        <v>1</v>
      </c>
      <c r="JP564" s="247">
        <f t="shared" si="8575"/>
        <v>12</v>
      </c>
      <c r="JQ564" s="247">
        <f t="shared" si="8576"/>
        <v>0</v>
      </c>
      <c r="JR564" s="247">
        <f t="shared" si="8577"/>
        <v>0</v>
      </c>
      <c r="JS564" s="247">
        <f t="shared" si="8578"/>
        <v>0</v>
      </c>
      <c r="JT564" s="247">
        <f t="shared" si="8579"/>
        <v>0</v>
      </c>
      <c r="JU564" s="247">
        <f t="shared" si="8580"/>
        <v>5</v>
      </c>
      <c r="JV564" s="247">
        <f t="shared" si="8581"/>
        <v>7</v>
      </c>
      <c r="JW564" s="247">
        <f t="shared" si="8582"/>
        <v>7</v>
      </c>
      <c r="JX564" s="247">
        <f t="shared" si="8583"/>
        <v>0</v>
      </c>
    </row>
    <row r="565" spans="1:284" ht="15" customHeight="1">
      <c r="A565" s="307">
        <f t="shared" si="8584"/>
        <v>15</v>
      </c>
      <c r="B565" s="122">
        <v>20150804300</v>
      </c>
      <c r="C565" s="227">
        <f t="shared" ca="1" si="8713"/>
        <v>5</v>
      </c>
      <c r="D565" s="227">
        <f t="shared" ca="1" si="8714"/>
        <v>7</v>
      </c>
      <c r="E565" s="228">
        <f t="shared" si="8715"/>
        <v>24.057534246575344</v>
      </c>
      <c r="F565" s="118">
        <v>15</v>
      </c>
      <c r="G565" s="118">
        <v>1</v>
      </c>
      <c r="H565" s="118">
        <v>1996</v>
      </c>
      <c r="I565" s="115" t="s">
        <v>469</v>
      </c>
      <c r="J565" s="111" t="s">
        <v>823</v>
      </c>
      <c r="K565" s="106" t="s">
        <v>457</v>
      </c>
      <c r="L565" s="236">
        <v>22</v>
      </c>
      <c r="M565" s="236">
        <f t="shared" si="8309"/>
        <v>21</v>
      </c>
      <c r="N565" s="237">
        <f t="shared" si="8310"/>
        <v>0.95454545454545459</v>
      </c>
      <c r="O565" s="238">
        <f t="shared" si="8311"/>
        <v>1</v>
      </c>
      <c r="P565" s="237">
        <f t="shared" si="8312"/>
        <v>4.5454545454545456E-2</v>
      </c>
      <c r="Q565" s="237">
        <f t="shared" si="8313"/>
        <v>0.95454545454545459</v>
      </c>
      <c r="R565" s="236">
        <f t="shared" si="8314"/>
        <v>0</v>
      </c>
      <c r="S565" s="237">
        <f t="shared" si="8315"/>
        <v>0</v>
      </c>
      <c r="T565" s="236">
        <f t="shared" si="8316"/>
        <v>1</v>
      </c>
      <c r="U565" s="237">
        <f t="shared" si="8317"/>
        <v>4.5454545454545456E-2</v>
      </c>
      <c r="V565" s="236">
        <v>0</v>
      </c>
      <c r="W565" s="236">
        <v>0</v>
      </c>
      <c r="X565" s="236">
        <v>1</v>
      </c>
      <c r="Y565" s="236">
        <v>0</v>
      </c>
      <c r="Z565" s="236">
        <v>0</v>
      </c>
      <c r="AA565" s="236">
        <v>0</v>
      </c>
      <c r="AB565" s="236">
        <v>0</v>
      </c>
      <c r="AC565" s="236">
        <v>0</v>
      </c>
      <c r="AD565" s="236">
        <v>0</v>
      </c>
      <c r="AE565" s="236">
        <v>0</v>
      </c>
      <c r="AF565" s="236">
        <v>1</v>
      </c>
      <c r="AG565" s="236">
        <v>20</v>
      </c>
      <c r="AH565" s="236">
        <f t="shared" si="8486"/>
        <v>19</v>
      </c>
      <c r="AI565" s="237">
        <f t="shared" si="8487"/>
        <v>0.95</v>
      </c>
      <c r="AJ565" s="238">
        <f t="shared" si="8488"/>
        <v>1</v>
      </c>
      <c r="AK565" s="237">
        <f t="shared" si="8489"/>
        <v>0.05</v>
      </c>
      <c r="AL565" s="237">
        <f t="shared" si="8490"/>
        <v>0.95</v>
      </c>
      <c r="AM565" s="236">
        <f t="shared" si="8491"/>
        <v>0</v>
      </c>
      <c r="AN565" s="237">
        <f t="shared" si="8492"/>
        <v>0</v>
      </c>
      <c r="AO565" s="236">
        <f t="shared" si="8493"/>
        <v>1</v>
      </c>
      <c r="AP565" s="237">
        <f t="shared" si="8494"/>
        <v>0.05</v>
      </c>
      <c r="AQ565" s="236">
        <v>0</v>
      </c>
      <c r="AR565" s="236">
        <v>0</v>
      </c>
      <c r="AS565" s="236">
        <v>1</v>
      </c>
      <c r="AT565" s="236">
        <v>0</v>
      </c>
      <c r="AU565" s="236">
        <v>0</v>
      </c>
      <c r="AV565" s="236">
        <v>0</v>
      </c>
      <c r="AW565" s="236">
        <v>0</v>
      </c>
      <c r="AX565" s="236">
        <v>0</v>
      </c>
      <c r="AY565" s="236">
        <v>0</v>
      </c>
      <c r="AZ565" s="236">
        <v>2</v>
      </c>
      <c r="BA565" s="236">
        <v>0</v>
      </c>
      <c r="BB565" s="236">
        <v>21</v>
      </c>
      <c r="BC565" s="236">
        <f t="shared" si="8495"/>
        <v>20</v>
      </c>
      <c r="BD565" s="237">
        <f t="shared" si="8496"/>
        <v>0.95238095238095233</v>
      </c>
      <c r="BE565" s="238">
        <f t="shared" si="8497"/>
        <v>1</v>
      </c>
      <c r="BF565" s="237">
        <f t="shared" si="8498"/>
        <v>4.7619047619047616E-2</v>
      </c>
      <c r="BG565" s="237">
        <f t="shared" si="8499"/>
        <v>1</v>
      </c>
      <c r="BH565" s="236">
        <f t="shared" si="8500"/>
        <v>1</v>
      </c>
      <c r="BI565" s="237">
        <f t="shared" si="8501"/>
        <v>4.7619047619047616E-2</v>
      </c>
      <c r="BJ565" s="236">
        <f t="shared" si="8502"/>
        <v>0</v>
      </c>
      <c r="BK565" s="237">
        <f t="shared" si="8503"/>
        <v>0</v>
      </c>
      <c r="BL565" s="236">
        <v>0</v>
      </c>
      <c r="BM565" s="236">
        <v>0</v>
      </c>
      <c r="BN565" s="236">
        <v>0</v>
      </c>
      <c r="BO565" s="236">
        <v>0</v>
      </c>
      <c r="BP565" s="236">
        <v>0</v>
      </c>
      <c r="BQ565" s="236">
        <v>0</v>
      </c>
      <c r="BR565" s="236">
        <v>0</v>
      </c>
      <c r="BS565" s="236">
        <v>1</v>
      </c>
      <c r="BT565" s="236">
        <v>0</v>
      </c>
      <c r="BU565" s="236">
        <v>0</v>
      </c>
      <c r="BV565" s="236">
        <v>0</v>
      </c>
      <c r="BW565" s="247">
        <v>21</v>
      </c>
      <c r="BX565" s="236">
        <f t="shared" si="8504"/>
        <v>21</v>
      </c>
      <c r="BY565" s="237">
        <f t="shared" si="8505"/>
        <v>1</v>
      </c>
      <c r="BZ565" s="238">
        <f t="shared" si="8506"/>
        <v>0</v>
      </c>
      <c r="CA565" s="237">
        <f t="shared" si="8507"/>
        <v>0</v>
      </c>
      <c r="CB565" s="237">
        <f t="shared" si="8508"/>
        <v>1</v>
      </c>
      <c r="CC565" s="236">
        <f t="shared" si="8509"/>
        <v>0</v>
      </c>
      <c r="CD565" s="237">
        <f t="shared" si="8510"/>
        <v>0</v>
      </c>
      <c r="CE565" s="236">
        <f t="shared" si="8511"/>
        <v>0</v>
      </c>
      <c r="CF565" s="237">
        <f t="shared" si="8512"/>
        <v>0</v>
      </c>
      <c r="CG565" s="247">
        <v>0</v>
      </c>
      <c r="CH565" s="247">
        <v>0</v>
      </c>
      <c r="CI565" s="247">
        <v>0</v>
      </c>
      <c r="CJ565" s="247">
        <v>0</v>
      </c>
      <c r="CK565" s="247">
        <v>0</v>
      </c>
      <c r="CL565" s="247">
        <v>0</v>
      </c>
      <c r="CM565" s="247">
        <v>0</v>
      </c>
      <c r="CN565" s="247">
        <v>0</v>
      </c>
      <c r="CO565" s="247">
        <v>0</v>
      </c>
      <c r="CP565" s="247">
        <v>0</v>
      </c>
      <c r="CQ565" s="247">
        <v>0</v>
      </c>
      <c r="CR565" s="274">
        <v>15</v>
      </c>
      <c r="CS565" s="247">
        <f t="shared" si="8606"/>
        <v>15</v>
      </c>
      <c r="CT565" s="237">
        <f t="shared" si="8607"/>
        <v>1</v>
      </c>
      <c r="CU565" s="238">
        <f t="shared" si="8608"/>
        <v>0</v>
      </c>
      <c r="CV565" s="259">
        <f t="shared" si="8609"/>
        <v>0</v>
      </c>
      <c r="CW565" s="237">
        <f t="shared" si="8610"/>
        <v>1</v>
      </c>
      <c r="CX565" s="247">
        <f t="shared" si="8287"/>
        <v>0</v>
      </c>
      <c r="CY565" s="237">
        <f t="shared" si="8432"/>
        <v>0</v>
      </c>
      <c r="CZ565" s="247">
        <f t="shared" si="8288"/>
        <v>0</v>
      </c>
      <c r="DA565" s="259">
        <f t="shared" si="8433"/>
        <v>0</v>
      </c>
      <c r="DB565" s="247">
        <v>0</v>
      </c>
      <c r="DC565" s="247">
        <v>0</v>
      </c>
      <c r="DD565" s="247">
        <v>0</v>
      </c>
      <c r="DE565" s="247">
        <v>0</v>
      </c>
      <c r="DF565" s="247">
        <v>0</v>
      </c>
      <c r="DG565" s="247">
        <v>0</v>
      </c>
      <c r="DH565" s="247">
        <v>0</v>
      </c>
      <c r="DI565" s="247">
        <v>0</v>
      </c>
      <c r="DJ565" s="274">
        <v>0</v>
      </c>
      <c r="DK565" s="274">
        <v>0</v>
      </c>
      <c r="DL565" s="274">
        <v>0</v>
      </c>
      <c r="DM565" s="274">
        <v>21</v>
      </c>
      <c r="DN565" s="247">
        <f t="shared" si="8513"/>
        <v>16</v>
      </c>
      <c r="DO565" s="237">
        <f t="shared" si="8514"/>
        <v>0.76190476190476186</v>
      </c>
      <c r="DP565" s="238">
        <f t="shared" si="8515"/>
        <v>5</v>
      </c>
      <c r="DQ565" s="259">
        <f t="shared" si="8516"/>
        <v>0.23809523809523808</v>
      </c>
      <c r="DR565" s="237">
        <f t="shared" si="8517"/>
        <v>1</v>
      </c>
      <c r="DS565" s="247">
        <f t="shared" si="8350"/>
        <v>5</v>
      </c>
      <c r="DT565" s="237">
        <f t="shared" si="8351"/>
        <v>0.23809523809523808</v>
      </c>
      <c r="DU565" s="247">
        <f t="shared" si="8352"/>
        <v>0</v>
      </c>
      <c r="DV565" s="259">
        <f t="shared" si="8353"/>
        <v>0</v>
      </c>
      <c r="DW565" s="247">
        <v>0</v>
      </c>
      <c r="DX565" s="247">
        <v>0</v>
      </c>
      <c r="DY565" s="247">
        <v>0</v>
      </c>
      <c r="DZ565" s="247">
        <v>0</v>
      </c>
      <c r="EA565" s="247">
        <v>0</v>
      </c>
      <c r="EB565" s="247">
        <v>0</v>
      </c>
      <c r="EC565" s="247">
        <v>3</v>
      </c>
      <c r="ED565" s="247">
        <v>2</v>
      </c>
      <c r="EE565" s="274">
        <v>0</v>
      </c>
      <c r="EF565" s="274">
        <v>1</v>
      </c>
      <c r="EG565" s="274">
        <v>0</v>
      </c>
      <c r="EH565" s="274">
        <v>22</v>
      </c>
      <c r="EI565" s="247">
        <f t="shared" si="8518"/>
        <v>21</v>
      </c>
      <c r="EJ565" s="237">
        <f t="shared" si="8519"/>
        <v>0.95454545454545459</v>
      </c>
      <c r="EK565" s="238">
        <f t="shared" si="8520"/>
        <v>1</v>
      </c>
      <c r="EL565" s="259">
        <f t="shared" si="8521"/>
        <v>4.5454545454545456E-2</v>
      </c>
      <c r="EM565" s="237">
        <f t="shared" si="8522"/>
        <v>0.95454545454545459</v>
      </c>
      <c r="EN565" s="247">
        <f t="shared" si="8523"/>
        <v>0</v>
      </c>
      <c r="EO565" s="237">
        <f t="shared" si="8524"/>
        <v>0</v>
      </c>
      <c r="EP565" s="247">
        <f t="shared" si="8525"/>
        <v>1</v>
      </c>
      <c r="EQ565" s="259">
        <f t="shared" si="8526"/>
        <v>4.5454545454545456E-2</v>
      </c>
      <c r="ER565" s="247">
        <v>0</v>
      </c>
      <c r="ES565" s="247">
        <v>0</v>
      </c>
      <c r="ET565" s="247">
        <v>1</v>
      </c>
      <c r="EU565" s="247">
        <v>0</v>
      </c>
      <c r="EV565" s="247">
        <v>0</v>
      </c>
      <c r="EW565" s="247">
        <v>0</v>
      </c>
      <c r="EX565" s="247">
        <v>0</v>
      </c>
      <c r="EY565" s="247">
        <v>0</v>
      </c>
      <c r="EZ565" s="274">
        <v>0</v>
      </c>
      <c r="FA565" s="274">
        <v>0</v>
      </c>
      <c r="FB565" s="274">
        <v>0</v>
      </c>
      <c r="FC565" s="274">
        <v>18</v>
      </c>
      <c r="FD565" s="247">
        <f t="shared" si="8527"/>
        <v>15</v>
      </c>
      <c r="FE565" s="237">
        <f t="shared" si="8528"/>
        <v>0.83333333333333337</v>
      </c>
      <c r="FF565" s="238">
        <f t="shared" si="8529"/>
        <v>3</v>
      </c>
      <c r="FG565" s="259">
        <f t="shared" si="8530"/>
        <v>0.16666666666666666</v>
      </c>
      <c r="FH565" s="237">
        <f t="shared" si="8531"/>
        <v>1</v>
      </c>
      <c r="FI565" s="247">
        <f t="shared" si="8532"/>
        <v>3</v>
      </c>
      <c r="FJ565" s="237">
        <f t="shared" si="8533"/>
        <v>0.16666666666666666</v>
      </c>
      <c r="FK565" s="247">
        <f t="shared" si="8534"/>
        <v>0</v>
      </c>
      <c r="FL565" s="259">
        <f t="shared" si="8535"/>
        <v>0</v>
      </c>
      <c r="FM565" s="247">
        <v>0</v>
      </c>
      <c r="FN565" s="247">
        <v>0</v>
      </c>
      <c r="FO565" s="247">
        <v>0</v>
      </c>
      <c r="FP565" s="247">
        <v>0</v>
      </c>
      <c r="FQ565" s="247">
        <v>0</v>
      </c>
      <c r="FR565" s="247">
        <v>0</v>
      </c>
      <c r="FS565" s="247">
        <v>0</v>
      </c>
      <c r="FT565" s="247">
        <v>3</v>
      </c>
      <c r="FU565" s="274">
        <v>0</v>
      </c>
      <c r="FV565" s="274">
        <v>0</v>
      </c>
      <c r="FW565" s="274">
        <v>0</v>
      </c>
      <c r="FX565" s="274">
        <v>22</v>
      </c>
      <c r="FY565" s="247">
        <f t="shared" si="8536"/>
        <v>19</v>
      </c>
      <c r="FZ565" s="237">
        <f t="shared" si="8537"/>
        <v>0.86363636363636365</v>
      </c>
      <c r="GA565" s="238">
        <f t="shared" si="8538"/>
        <v>3</v>
      </c>
      <c r="GB565" s="259">
        <f t="shared" si="8539"/>
        <v>0.13636363636363635</v>
      </c>
      <c r="GC565" s="237">
        <f t="shared" si="8540"/>
        <v>0.90909090909090906</v>
      </c>
      <c r="GD565" s="247">
        <f t="shared" si="8541"/>
        <v>1</v>
      </c>
      <c r="GE565" s="237">
        <f t="shared" si="8542"/>
        <v>4.5454545454545456E-2</v>
      </c>
      <c r="GF565" s="247">
        <f t="shared" si="8543"/>
        <v>2</v>
      </c>
      <c r="GG565" s="259">
        <f t="shared" si="8544"/>
        <v>9.0909090909090912E-2</v>
      </c>
      <c r="GH565" s="247">
        <v>0</v>
      </c>
      <c r="GI565" s="247">
        <v>0</v>
      </c>
      <c r="GJ565" s="247">
        <v>2</v>
      </c>
      <c r="GK565" s="247">
        <v>0</v>
      </c>
      <c r="GL565" s="247">
        <v>0</v>
      </c>
      <c r="GM565" s="247">
        <v>0</v>
      </c>
      <c r="GN565" s="247">
        <v>0</v>
      </c>
      <c r="GO565" s="247">
        <v>1</v>
      </c>
      <c r="GP565" s="274">
        <v>0</v>
      </c>
      <c r="GQ565" s="274">
        <v>1</v>
      </c>
      <c r="GR565" s="274">
        <v>0</v>
      </c>
      <c r="GS565" s="274">
        <v>19</v>
      </c>
      <c r="GT565" s="247">
        <f t="shared" si="8545"/>
        <v>16</v>
      </c>
      <c r="GU565" s="237">
        <f t="shared" si="8546"/>
        <v>0.84210526315789469</v>
      </c>
      <c r="GV565" s="238">
        <f t="shared" si="8547"/>
        <v>3</v>
      </c>
      <c r="GW565" s="259">
        <f t="shared" si="8548"/>
        <v>0.15789473684210525</v>
      </c>
      <c r="GX565" s="237">
        <f t="shared" si="8549"/>
        <v>1</v>
      </c>
      <c r="GY565" s="247">
        <f t="shared" si="8550"/>
        <v>3</v>
      </c>
      <c r="GZ565" s="237">
        <f t="shared" si="8551"/>
        <v>0.15789473684210525</v>
      </c>
      <c r="HA565" s="247">
        <f t="shared" si="8552"/>
        <v>0</v>
      </c>
      <c r="HB565" s="259">
        <f t="shared" si="8553"/>
        <v>0</v>
      </c>
      <c r="HC565" s="247">
        <v>0</v>
      </c>
      <c r="HD565" s="247">
        <v>0</v>
      </c>
      <c r="HE565" s="247">
        <v>0</v>
      </c>
      <c r="HF565" s="247">
        <v>0</v>
      </c>
      <c r="HG565" s="247">
        <v>0</v>
      </c>
      <c r="HH565" s="247">
        <v>0</v>
      </c>
      <c r="HI565" s="247">
        <v>0</v>
      </c>
      <c r="HJ565" s="247">
        <v>3</v>
      </c>
      <c r="HK565" s="274">
        <v>0</v>
      </c>
      <c r="HL565" s="274">
        <v>0</v>
      </c>
      <c r="HM565" s="274">
        <v>0</v>
      </c>
      <c r="HN565" s="274">
        <v>21</v>
      </c>
      <c r="HO565" s="247">
        <f t="shared" si="8554"/>
        <v>16</v>
      </c>
      <c r="HP565" s="237">
        <f t="shared" si="8555"/>
        <v>0.76190476190476186</v>
      </c>
      <c r="HQ565" s="238">
        <f t="shared" si="8556"/>
        <v>5</v>
      </c>
      <c r="HR565" s="259">
        <f t="shared" si="8557"/>
        <v>0.23809523809523808</v>
      </c>
      <c r="HS565" s="237">
        <f t="shared" si="8558"/>
        <v>0.80952380952380953</v>
      </c>
      <c r="HT565" s="247">
        <f t="shared" si="8559"/>
        <v>1</v>
      </c>
      <c r="HU565" s="237">
        <f t="shared" si="8560"/>
        <v>4.7619047619047616E-2</v>
      </c>
      <c r="HV565" s="247">
        <f t="shared" si="8561"/>
        <v>4</v>
      </c>
      <c r="HW565" s="259">
        <f t="shared" si="8562"/>
        <v>0.19047619047619047</v>
      </c>
      <c r="HX565" s="247">
        <v>0</v>
      </c>
      <c r="HY565" s="247">
        <v>0</v>
      </c>
      <c r="HZ565" s="247">
        <v>4</v>
      </c>
      <c r="IA565" s="247">
        <v>0</v>
      </c>
      <c r="IB565" s="247">
        <v>0</v>
      </c>
      <c r="IC565" s="247">
        <v>0</v>
      </c>
      <c r="ID565" s="247">
        <v>0</v>
      </c>
      <c r="IE565" s="247">
        <v>1</v>
      </c>
      <c r="IF565" s="274">
        <v>0</v>
      </c>
      <c r="IG565" s="274">
        <v>1</v>
      </c>
      <c r="IH565" s="274">
        <v>1</v>
      </c>
      <c r="II565" s="274">
        <v>19</v>
      </c>
      <c r="IJ565" s="247">
        <f t="shared" si="8563"/>
        <v>19</v>
      </c>
      <c r="IK565" s="237">
        <f t="shared" si="8564"/>
        <v>1</v>
      </c>
      <c r="IL565" s="238">
        <f t="shared" si="8565"/>
        <v>0</v>
      </c>
      <c r="IM565" s="259">
        <f t="shared" si="8566"/>
        <v>0</v>
      </c>
      <c r="IN565" s="237">
        <f t="shared" si="8567"/>
        <v>1</v>
      </c>
      <c r="IO565" s="247">
        <f t="shared" si="8568"/>
        <v>0</v>
      </c>
      <c r="IP565" s="237">
        <f t="shared" si="8569"/>
        <v>0</v>
      </c>
      <c r="IQ565" s="247">
        <f t="shared" si="8570"/>
        <v>0</v>
      </c>
      <c r="IR565" s="259">
        <f t="shared" si="8571"/>
        <v>0</v>
      </c>
      <c r="IS565" s="247">
        <v>0</v>
      </c>
      <c r="IT565" s="247">
        <v>0</v>
      </c>
      <c r="IU565" s="247">
        <v>0</v>
      </c>
      <c r="IV565" s="247">
        <v>0</v>
      </c>
      <c r="IW565" s="247">
        <v>0</v>
      </c>
      <c r="IX565" s="247">
        <v>0</v>
      </c>
      <c r="IY565" s="247">
        <v>0</v>
      </c>
      <c r="IZ565" s="247">
        <v>0</v>
      </c>
      <c r="JA565" s="274">
        <v>0</v>
      </c>
      <c r="JB565" s="274">
        <v>0</v>
      </c>
      <c r="JC565" s="274">
        <v>0</v>
      </c>
      <c r="JD565" s="247">
        <f t="shared" si="8572"/>
        <v>241</v>
      </c>
      <c r="JE565" s="247">
        <f t="shared" si="8446"/>
        <v>218</v>
      </c>
      <c r="JF565" s="260">
        <f t="shared" si="8447"/>
        <v>0.9045643153526971</v>
      </c>
      <c r="JG565" s="238">
        <f t="shared" si="8448"/>
        <v>23</v>
      </c>
      <c r="JH565" s="260">
        <f t="shared" si="8449"/>
        <v>9.5435684647302899E-2</v>
      </c>
      <c r="JI565" s="260">
        <f t="shared" si="8450"/>
        <v>0.96265560165975106</v>
      </c>
      <c r="JJ565" s="247">
        <f t="shared" si="8256"/>
        <v>14</v>
      </c>
      <c r="JK565" s="260">
        <f t="shared" si="8257"/>
        <v>5.8091286307053944E-2</v>
      </c>
      <c r="JL565" s="247">
        <f t="shared" si="8258"/>
        <v>9</v>
      </c>
      <c r="JM565" s="260">
        <f t="shared" si="8451"/>
        <v>3.7344398340248962E-2</v>
      </c>
      <c r="JN565" s="247">
        <f t="shared" si="8573"/>
        <v>0</v>
      </c>
      <c r="JO565" s="247">
        <f t="shared" si="8574"/>
        <v>0</v>
      </c>
      <c r="JP565" s="247">
        <f t="shared" si="8575"/>
        <v>9</v>
      </c>
      <c r="JQ565" s="247">
        <f t="shared" si="8576"/>
        <v>0</v>
      </c>
      <c r="JR565" s="247">
        <f t="shared" si="8577"/>
        <v>0</v>
      </c>
      <c r="JS565" s="247">
        <f t="shared" si="8578"/>
        <v>0</v>
      </c>
      <c r="JT565" s="247">
        <f t="shared" si="8579"/>
        <v>3</v>
      </c>
      <c r="JU565" s="247">
        <f t="shared" si="8580"/>
        <v>11</v>
      </c>
      <c r="JV565" s="247">
        <f t="shared" si="8581"/>
        <v>0</v>
      </c>
      <c r="JW565" s="247">
        <f t="shared" si="8582"/>
        <v>5</v>
      </c>
      <c r="JX565" s="247">
        <f t="shared" si="8583"/>
        <v>2</v>
      </c>
    </row>
    <row r="566" spans="1:284" ht="15" customHeight="1">
      <c r="A566" s="307">
        <f t="shared" si="8584"/>
        <v>16</v>
      </c>
      <c r="B566" s="122">
        <v>20171108395</v>
      </c>
      <c r="C566" s="227">
        <f t="shared" ca="1" si="8713"/>
        <v>3</v>
      </c>
      <c r="D566" s="227">
        <f t="shared" ca="1" si="8714"/>
        <v>4</v>
      </c>
      <c r="E566" s="228">
        <f t="shared" si="8715"/>
        <v>25.490410958904111</v>
      </c>
      <c r="F566" s="118">
        <v>10</v>
      </c>
      <c r="G566" s="118">
        <v>8</v>
      </c>
      <c r="H566" s="118">
        <v>1994</v>
      </c>
      <c r="I566" s="115" t="s">
        <v>470</v>
      </c>
      <c r="J566" s="111" t="s">
        <v>823</v>
      </c>
      <c r="K566" s="106" t="s">
        <v>457</v>
      </c>
      <c r="L566" s="236">
        <v>22</v>
      </c>
      <c r="M566" s="236">
        <f t="shared" si="8309"/>
        <v>21</v>
      </c>
      <c r="N566" s="237">
        <f t="shared" si="8310"/>
        <v>0.95454545454545459</v>
      </c>
      <c r="O566" s="238">
        <f t="shared" si="8311"/>
        <v>1</v>
      </c>
      <c r="P566" s="237">
        <f t="shared" si="8312"/>
        <v>4.5454545454545456E-2</v>
      </c>
      <c r="Q566" s="237">
        <f t="shared" si="8313"/>
        <v>1</v>
      </c>
      <c r="R566" s="236">
        <f t="shared" si="8314"/>
        <v>1</v>
      </c>
      <c r="S566" s="237">
        <f t="shared" si="8315"/>
        <v>4.5454545454545456E-2</v>
      </c>
      <c r="T566" s="236">
        <f t="shared" si="8316"/>
        <v>0</v>
      </c>
      <c r="U566" s="237">
        <f t="shared" si="8317"/>
        <v>0</v>
      </c>
      <c r="V566" s="236">
        <v>0</v>
      </c>
      <c r="W566" s="236">
        <v>0</v>
      </c>
      <c r="X566" s="236">
        <v>0</v>
      </c>
      <c r="Y566" s="236">
        <v>0</v>
      </c>
      <c r="Z566" s="236">
        <v>0</v>
      </c>
      <c r="AA566" s="236">
        <v>0</v>
      </c>
      <c r="AB566" s="236">
        <v>0</v>
      </c>
      <c r="AC566" s="236">
        <v>1</v>
      </c>
      <c r="AD566" s="236">
        <v>0</v>
      </c>
      <c r="AE566" s="236">
        <v>0</v>
      </c>
      <c r="AF566" s="236">
        <v>0</v>
      </c>
      <c r="AG566" s="236">
        <v>20</v>
      </c>
      <c r="AH566" s="236">
        <f t="shared" si="8486"/>
        <v>20</v>
      </c>
      <c r="AI566" s="237">
        <f t="shared" si="8487"/>
        <v>1</v>
      </c>
      <c r="AJ566" s="238">
        <f t="shared" si="8488"/>
        <v>0</v>
      </c>
      <c r="AK566" s="237">
        <f t="shared" si="8489"/>
        <v>0</v>
      </c>
      <c r="AL566" s="237">
        <f t="shared" si="8490"/>
        <v>1</v>
      </c>
      <c r="AM566" s="236">
        <f t="shared" si="8491"/>
        <v>0</v>
      </c>
      <c r="AN566" s="237">
        <f t="shared" si="8492"/>
        <v>0</v>
      </c>
      <c r="AO566" s="236">
        <f t="shared" si="8493"/>
        <v>0</v>
      </c>
      <c r="AP566" s="237">
        <f t="shared" si="8494"/>
        <v>0</v>
      </c>
      <c r="AQ566" s="236">
        <v>0</v>
      </c>
      <c r="AR566" s="236">
        <v>0</v>
      </c>
      <c r="AS566" s="236">
        <v>0</v>
      </c>
      <c r="AT566" s="236">
        <v>0</v>
      </c>
      <c r="AU566" s="236">
        <v>0</v>
      </c>
      <c r="AV566" s="236">
        <v>0</v>
      </c>
      <c r="AW566" s="236">
        <v>0</v>
      </c>
      <c r="AX566" s="236">
        <v>0</v>
      </c>
      <c r="AY566" s="236">
        <v>0</v>
      </c>
      <c r="AZ566" s="236">
        <v>1</v>
      </c>
      <c r="BA566" s="236">
        <v>1</v>
      </c>
      <c r="BB566" s="236">
        <v>21</v>
      </c>
      <c r="BC566" s="236">
        <f t="shared" si="8495"/>
        <v>20</v>
      </c>
      <c r="BD566" s="237">
        <f t="shared" si="8496"/>
        <v>0.95238095238095233</v>
      </c>
      <c r="BE566" s="238">
        <f t="shared" si="8497"/>
        <v>1</v>
      </c>
      <c r="BF566" s="237">
        <f t="shared" si="8498"/>
        <v>4.7619047619047616E-2</v>
      </c>
      <c r="BG566" s="237">
        <f t="shared" si="8499"/>
        <v>1</v>
      </c>
      <c r="BH566" s="236">
        <f t="shared" si="8500"/>
        <v>1</v>
      </c>
      <c r="BI566" s="237">
        <f t="shared" si="8501"/>
        <v>4.7619047619047616E-2</v>
      </c>
      <c r="BJ566" s="236">
        <f t="shared" si="8502"/>
        <v>0</v>
      </c>
      <c r="BK566" s="237">
        <f t="shared" si="8503"/>
        <v>0</v>
      </c>
      <c r="BL566" s="236">
        <v>0</v>
      </c>
      <c r="BM566" s="236">
        <v>0</v>
      </c>
      <c r="BN566" s="236">
        <v>0</v>
      </c>
      <c r="BO566" s="236">
        <v>0</v>
      </c>
      <c r="BP566" s="236">
        <v>0</v>
      </c>
      <c r="BQ566" s="236">
        <v>0</v>
      </c>
      <c r="BR566" s="236">
        <v>0</v>
      </c>
      <c r="BS566" s="236">
        <v>1</v>
      </c>
      <c r="BT566" s="236">
        <v>0</v>
      </c>
      <c r="BU566" s="236">
        <v>0</v>
      </c>
      <c r="BV566" s="236">
        <v>1</v>
      </c>
      <c r="BW566" s="247">
        <v>21</v>
      </c>
      <c r="BX566" s="236">
        <f t="shared" si="8504"/>
        <v>21</v>
      </c>
      <c r="BY566" s="237">
        <f t="shared" si="8505"/>
        <v>1</v>
      </c>
      <c r="BZ566" s="238">
        <f t="shared" si="8506"/>
        <v>0</v>
      </c>
      <c r="CA566" s="237">
        <f t="shared" si="8507"/>
        <v>0</v>
      </c>
      <c r="CB566" s="237">
        <f t="shared" si="8508"/>
        <v>1</v>
      </c>
      <c r="CC566" s="236">
        <f t="shared" si="8509"/>
        <v>0</v>
      </c>
      <c r="CD566" s="237">
        <f t="shared" si="8510"/>
        <v>0</v>
      </c>
      <c r="CE566" s="236">
        <f t="shared" si="8511"/>
        <v>0</v>
      </c>
      <c r="CF566" s="237">
        <f t="shared" si="8512"/>
        <v>0</v>
      </c>
      <c r="CG566" s="247">
        <v>0</v>
      </c>
      <c r="CH566" s="247">
        <v>0</v>
      </c>
      <c r="CI566" s="247">
        <v>0</v>
      </c>
      <c r="CJ566" s="247">
        <v>0</v>
      </c>
      <c r="CK566" s="247">
        <v>0</v>
      </c>
      <c r="CL566" s="247">
        <v>0</v>
      </c>
      <c r="CM566" s="247">
        <v>0</v>
      </c>
      <c r="CN566" s="247">
        <v>0</v>
      </c>
      <c r="CO566" s="247">
        <v>0</v>
      </c>
      <c r="CP566" s="247">
        <v>0</v>
      </c>
      <c r="CQ566" s="247">
        <v>1</v>
      </c>
      <c r="CR566" s="274">
        <v>15</v>
      </c>
      <c r="CS566" s="247">
        <f t="shared" si="8606"/>
        <v>15</v>
      </c>
      <c r="CT566" s="237">
        <f t="shared" si="8607"/>
        <v>1</v>
      </c>
      <c r="CU566" s="238">
        <f t="shared" si="8608"/>
        <v>0</v>
      </c>
      <c r="CV566" s="259">
        <f t="shared" si="8609"/>
        <v>0</v>
      </c>
      <c r="CW566" s="237">
        <f t="shared" si="8610"/>
        <v>1</v>
      </c>
      <c r="CX566" s="247">
        <f t="shared" si="8287"/>
        <v>0</v>
      </c>
      <c r="CY566" s="237">
        <f t="shared" si="8432"/>
        <v>0</v>
      </c>
      <c r="CZ566" s="247">
        <f t="shared" si="8288"/>
        <v>0</v>
      </c>
      <c r="DA566" s="259">
        <f t="shared" si="8433"/>
        <v>0</v>
      </c>
      <c r="DB566" s="247">
        <v>0</v>
      </c>
      <c r="DC566" s="247">
        <v>0</v>
      </c>
      <c r="DD566" s="247">
        <v>0</v>
      </c>
      <c r="DE566" s="247">
        <v>0</v>
      </c>
      <c r="DF566" s="247">
        <v>0</v>
      </c>
      <c r="DG566" s="247">
        <v>0</v>
      </c>
      <c r="DH566" s="247">
        <v>0</v>
      </c>
      <c r="DI566" s="247">
        <v>0</v>
      </c>
      <c r="DJ566" s="274">
        <v>0</v>
      </c>
      <c r="DK566" s="274">
        <v>0</v>
      </c>
      <c r="DL566" s="274">
        <v>0</v>
      </c>
      <c r="DM566" s="274">
        <v>21</v>
      </c>
      <c r="DN566" s="247">
        <f t="shared" si="8513"/>
        <v>21</v>
      </c>
      <c r="DO566" s="237">
        <f t="shared" si="8514"/>
        <v>1</v>
      </c>
      <c r="DP566" s="238">
        <f t="shared" si="8515"/>
        <v>0</v>
      </c>
      <c r="DQ566" s="259">
        <f t="shared" si="8516"/>
        <v>0</v>
      </c>
      <c r="DR566" s="237">
        <f t="shared" si="8517"/>
        <v>1</v>
      </c>
      <c r="DS566" s="247">
        <f t="shared" si="8350"/>
        <v>0</v>
      </c>
      <c r="DT566" s="237">
        <f t="shared" si="8351"/>
        <v>0</v>
      </c>
      <c r="DU566" s="247">
        <f t="shared" si="8352"/>
        <v>0</v>
      </c>
      <c r="DV566" s="259">
        <f t="shared" si="8353"/>
        <v>0</v>
      </c>
      <c r="DW566" s="247">
        <v>0</v>
      </c>
      <c r="DX566" s="247">
        <v>0</v>
      </c>
      <c r="DY566" s="247">
        <v>0</v>
      </c>
      <c r="DZ566" s="247">
        <v>0</v>
      </c>
      <c r="EA566" s="247">
        <v>0</v>
      </c>
      <c r="EB566" s="247">
        <v>0</v>
      </c>
      <c r="EC566" s="247">
        <v>0</v>
      </c>
      <c r="ED566" s="247">
        <v>0</v>
      </c>
      <c r="EE566" s="274">
        <v>0</v>
      </c>
      <c r="EF566" s="274">
        <v>0</v>
      </c>
      <c r="EG566" s="274">
        <v>1</v>
      </c>
      <c r="EH566" s="274">
        <v>22</v>
      </c>
      <c r="EI566" s="247">
        <f t="shared" si="8518"/>
        <v>20</v>
      </c>
      <c r="EJ566" s="237">
        <f t="shared" si="8519"/>
        <v>0.90909090909090906</v>
      </c>
      <c r="EK566" s="238">
        <f t="shared" si="8520"/>
        <v>2</v>
      </c>
      <c r="EL566" s="259">
        <f t="shared" si="8521"/>
        <v>9.0909090909090912E-2</v>
      </c>
      <c r="EM566" s="237">
        <f t="shared" si="8522"/>
        <v>1</v>
      </c>
      <c r="EN566" s="247">
        <f t="shared" si="8523"/>
        <v>2</v>
      </c>
      <c r="EO566" s="237">
        <f t="shared" si="8524"/>
        <v>9.0909090909090912E-2</v>
      </c>
      <c r="EP566" s="247">
        <f t="shared" si="8525"/>
        <v>0</v>
      </c>
      <c r="EQ566" s="259">
        <f t="shared" si="8526"/>
        <v>0</v>
      </c>
      <c r="ER566" s="247">
        <v>0</v>
      </c>
      <c r="ES566" s="247">
        <v>0</v>
      </c>
      <c r="ET566" s="247">
        <v>0</v>
      </c>
      <c r="EU566" s="247">
        <v>0</v>
      </c>
      <c r="EV566" s="247">
        <v>0</v>
      </c>
      <c r="EW566" s="247">
        <v>0</v>
      </c>
      <c r="EX566" s="247">
        <v>0</v>
      </c>
      <c r="EY566" s="247">
        <v>2</v>
      </c>
      <c r="EZ566" s="274">
        <v>0</v>
      </c>
      <c r="FA566" s="274">
        <v>0</v>
      </c>
      <c r="FB566" s="274">
        <v>2</v>
      </c>
      <c r="FC566" s="274">
        <v>18</v>
      </c>
      <c r="FD566" s="247">
        <f t="shared" si="8527"/>
        <v>18</v>
      </c>
      <c r="FE566" s="237">
        <f t="shared" si="8528"/>
        <v>1</v>
      </c>
      <c r="FF566" s="238">
        <f t="shared" si="8529"/>
        <v>0</v>
      </c>
      <c r="FG566" s="259">
        <f t="shared" si="8530"/>
        <v>0</v>
      </c>
      <c r="FH566" s="237">
        <f t="shared" si="8531"/>
        <v>1</v>
      </c>
      <c r="FI566" s="247">
        <f t="shared" si="8532"/>
        <v>0</v>
      </c>
      <c r="FJ566" s="237">
        <f t="shared" si="8533"/>
        <v>0</v>
      </c>
      <c r="FK566" s="247">
        <f t="shared" si="8534"/>
        <v>0</v>
      </c>
      <c r="FL566" s="259">
        <f t="shared" si="8535"/>
        <v>0</v>
      </c>
      <c r="FM566" s="247">
        <v>0</v>
      </c>
      <c r="FN566" s="247">
        <v>0</v>
      </c>
      <c r="FO566" s="247">
        <v>0</v>
      </c>
      <c r="FP566" s="247">
        <v>0</v>
      </c>
      <c r="FQ566" s="247">
        <v>0</v>
      </c>
      <c r="FR566" s="247">
        <v>0</v>
      </c>
      <c r="FS566" s="247">
        <v>0</v>
      </c>
      <c r="FT566" s="247">
        <v>0</v>
      </c>
      <c r="FU566" s="274">
        <v>0</v>
      </c>
      <c r="FV566" s="274">
        <v>1</v>
      </c>
      <c r="FW566" s="274">
        <v>0</v>
      </c>
      <c r="FX566" s="274">
        <v>22</v>
      </c>
      <c r="FY566" s="247">
        <f t="shared" si="8536"/>
        <v>16</v>
      </c>
      <c r="FZ566" s="237">
        <f t="shared" si="8537"/>
        <v>0.72727272727272729</v>
      </c>
      <c r="GA566" s="238">
        <f t="shared" si="8538"/>
        <v>6</v>
      </c>
      <c r="GB566" s="259">
        <f t="shared" si="8539"/>
        <v>0.27272727272727271</v>
      </c>
      <c r="GC566" s="237">
        <f t="shared" si="8540"/>
        <v>1</v>
      </c>
      <c r="GD566" s="247">
        <f t="shared" si="8541"/>
        <v>6</v>
      </c>
      <c r="GE566" s="237">
        <f t="shared" si="8542"/>
        <v>0.27272727272727271</v>
      </c>
      <c r="GF566" s="247">
        <f t="shared" si="8543"/>
        <v>0</v>
      </c>
      <c r="GG566" s="259">
        <f t="shared" si="8544"/>
        <v>0</v>
      </c>
      <c r="GH566" s="247">
        <v>0</v>
      </c>
      <c r="GI566" s="247">
        <v>0</v>
      </c>
      <c r="GJ566" s="247">
        <v>0</v>
      </c>
      <c r="GK566" s="247">
        <v>0</v>
      </c>
      <c r="GL566" s="247">
        <v>0</v>
      </c>
      <c r="GM566" s="247">
        <v>0</v>
      </c>
      <c r="GN566" s="247">
        <v>3</v>
      </c>
      <c r="GO566" s="247">
        <v>3</v>
      </c>
      <c r="GP566" s="274">
        <v>0</v>
      </c>
      <c r="GQ566" s="274">
        <v>2</v>
      </c>
      <c r="GR566" s="274">
        <v>1</v>
      </c>
      <c r="GS566" s="274">
        <v>19</v>
      </c>
      <c r="GT566" s="247">
        <f t="shared" si="8545"/>
        <v>18</v>
      </c>
      <c r="GU566" s="237">
        <f t="shared" si="8546"/>
        <v>0.94736842105263153</v>
      </c>
      <c r="GV566" s="238">
        <f t="shared" si="8547"/>
        <v>1</v>
      </c>
      <c r="GW566" s="259">
        <f t="shared" si="8548"/>
        <v>5.2631578947368418E-2</v>
      </c>
      <c r="GX566" s="237">
        <f t="shared" si="8549"/>
        <v>1</v>
      </c>
      <c r="GY566" s="247">
        <f t="shared" si="8550"/>
        <v>1</v>
      </c>
      <c r="GZ566" s="237">
        <f t="shared" si="8551"/>
        <v>5.2631578947368418E-2</v>
      </c>
      <c r="HA566" s="247">
        <f t="shared" si="8552"/>
        <v>0</v>
      </c>
      <c r="HB566" s="259">
        <f t="shared" si="8553"/>
        <v>0</v>
      </c>
      <c r="HC566" s="247">
        <v>0</v>
      </c>
      <c r="HD566" s="247">
        <v>0</v>
      </c>
      <c r="HE566" s="247">
        <v>0</v>
      </c>
      <c r="HF566" s="247">
        <v>0</v>
      </c>
      <c r="HG566" s="247">
        <v>0</v>
      </c>
      <c r="HH566" s="247">
        <v>0</v>
      </c>
      <c r="HI566" s="247">
        <v>0</v>
      </c>
      <c r="HJ566" s="247">
        <v>1</v>
      </c>
      <c r="HK566" s="274">
        <v>0</v>
      </c>
      <c r="HL566" s="274">
        <v>0</v>
      </c>
      <c r="HM566" s="274">
        <v>0</v>
      </c>
      <c r="HN566" s="274">
        <v>21</v>
      </c>
      <c r="HO566" s="247">
        <f t="shared" si="8554"/>
        <v>20</v>
      </c>
      <c r="HP566" s="237">
        <f t="shared" si="8555"/>
        <v>0.95238095238095233</v>
      </c>
      <c r="HQ566" s="238">
        <f t="shared" si="8556"/>
        <v>1</v>
      </c>
      <c r="HR566" s="259">
        <f t="shared" si="8557"/>
        <v>4.7619047619047616E-2</v>
      </c>
      <c r="HS566" s="237">
        <f t="shared" si="8558"/>
        <v>0.95238095238095233</v>
      </c>
      <c r="HT566" s="247">
        <f t="shared" si="8559"/>
        <v>0</v>
      </c>
      <c r="HU566" s="237">
        <f t="shared" si="8560"/>
        <v>0</v>
      </c>
      <c r="HV566" s="247">
        <f t="shared" si="8561"/>
        <v>1</v>
      </c>
      <c r="HW566" s="259">
        <f t="shared" si="8562"/>
        <v>4.7619047619047616E-2</v>
      </c>
      <c r="HX566" s="247">
        <v>0</v>
      </c>
      <c r="HY566" s="247">
        <v>0</v>
      </c>
      <c r="HZ566" s="247">
        <v>1</v>
      </c>
      <c r="IA566" s="247">
        <v>0</v>
      </c>
      <c r="IB566" s="247">
        <v>0</v>
      </c>
      <c r="IC566" s="247">
        <v>0</v>
      </c>
      <c r="ID566" s="247">
        <v>0</v>
      </c>
      <c r="IE566" s="247">
        <v>0</v>
      </c>
      <c r="IF566" s="274">
        <v>0</v>
      </c>
      <c r="IG566" s="274">
        <v>1</v>
      </c>
      <c r="IH566" s="274">
        <v>0</v>
      </c>
      <c r="II566" s="274">
        <v>19</v>
      </c>
      <c r="IJ566" s="247">
        <f t="shared" si="8563"/>
        <v>19</v>
      </c>
      <c r="IK566" s="237">
        <f t="shared" si="8564"/>
        <v>1</v>
      </c>
      <c r="IL566" s="238">
        <f t="shared" si="8565"/>
        <v>0</v>
      </c>
      <c r="IM566" s="259">
        <f t="shared" si="8566"/>
        <v>0</v>
      </c>
      <c r="IN566" s="237">
        <f t="shared" si="8567"/>
        <v>1</v>
      </c>
      <c r="IO566" s="247">
        <f t="shared" si="8568"/>
        <v>0</v>
      </c>
      <c r="IP566" s="237">
        <f t="shared" si="8569"/>
        <v>0</v>
      </c>
      <c r="IQ566" s="247">
        <f t="shared" si="8570"/>
        <v>0</v>
      </c>
      <c r="IR566" s="259">
        <f t="shared" si="8571"/>
        <v>0</v>
      </c>
      <c r="IS566" s="247">
        <v>0</v>
      </c>
      <c r="IT566" s="247">
        <v>0</v>
      </c>
      <c r="IU566" s="247">
        <v>0</v>
      </c>
      <c r="IV566" s="247">
        <v>0</v>
      </c>
      <c r="IW566" s="247">
        <v>0</v>
      </c>
      <c r="IX566" s="247">
        <v>0</v>
      </c>
      <c r="IY566" s="247">
        <v>0</v>
      </c>
      <c r="IZ566" s="247">
        <v>0</v>
      </c>
      <c r="JA566" s="274">
        <v>1</v>
      </c>
      <c r="JB566" s="274">
        <v>1</v>
      </c>
      <c r="JC566" s="274">
        <v>1</v>
      </c>
      <c r="JD566" s="247">
        <f t="shared" si="8572"/>
        <v>241</v>
      </c>
      <c r="JE566" s="247">
        <f t="shared" si="8446"/>
        <v>229</v>
      </c>
      <c r="JF566" s="260">
        <f t="shared" si="8447"/>
        <v>0.950207468879668</v>
      </c>
      <c r="JG566" s="238">
        <f t="shared" si="8448"/>
        <v>12</v>
      </c>
      <c r="JH566" s="260">
        <f t="shared" si="8449"/>
        <v>4.9792531120331947E-2</v>
      </c>
      <c r="JI566" s="260">
        <f t="shared" si="8450"/>
        <v>0.99585062240663902</v>
      </c>
      <c r="JJ566" s="247">
        <f t="shared" si="8256"/>
        <v>11</v>
      </c>
      <c r="JK566" s="260">
        <f t="shared" si="8257"/>
        <v>4.5643153526970952E-2</v>
      </c>
      <c r="JL566" s="247">
        <f t="shared" si="8258"/>
        <v>1</v>
      </c>
      <c r="JM566" s="260">
        <f t="shared" si="8451"/>
        <v>4.1493775933609959E-3</v>
      </c>
      <c r="JN566" s="247">
        <f t="shared" si="8573"/>
        <v>0</v>
      </c>
      <c r="JO566" s="247">
        <f t="shared" si="8574"/>
        <v>0</v>
      </c>
      <c r="JP566" s="247">
        <f t="shared" si="8575"/>
        <v>1</v>
      </c>
      <c r="JQ566" s="247">
        <f t="shared" si="8576"/>
        <v>0</v>
      </c>
      <c r="JR566" s="247">
        <f t="shared" si="8577"/>
        <v>0</v>
      </c>
      <c r="JS566" s="247">
        <f t="shared" si="8578"/>
        <v>0</v>
      </c>
      <c r="JT566" s="247">
        <f t="shared" si="8579"/>
        <v>3</v>
      </c>
      <c r="JU566" s="247">
        <f t="shared" si="8580"/>
        <v>8</v>
      </c>
      <c r="JV566" s="247">
        <f t="shared" si="8581"/>
        <v>1</v>
      </c>
      <c r="JW566" s="247">
        <f t="shared" si="8582"/>
        <v>6</v>
      </c>
      <c r="JX566" s="247">
        <f t="shared" si="8583"/>
        <v>8</v>
      </c>
    </row>
    <row r="567" spans="1:284" ht="15" customHeight="1">
      <c r="A567" s="301">
        <f t="shared" ref="A567:A568" si="8716">A566+1</f>
        <v>17</v>
      </c>
      <c r="B567" s="132">
        <v>20180503433</v>
      </c>
      <c r="C567" s="227">
        <f t="shared" ca="1" si="8713"/>
        <v>2</v>
      </c>
      <c r="D567" s="227">
        <f t="shared" ca="1" si="8714"/>
        <v>10</v>
      </c>
      <c r="E567" s="228">
        <f t="shared" si="8715"/>
        <v>23.284931506849315</v>
      </c>
      <c r="F567" s="118">
        <v>23</v>
      </c>
      <c r="G567" s="118">
        <v>10</v>
      </c>
      <c r="H567" s="118">
        <v>1996</v>
      </c>
      <c r="I567" s="115" t="s">
        <v>581</v>
      </c>
      <c r="J567" s="111" t="s">
        <v>823</v>
      </c>
      <c r="K567" s="106" t="s">
        <v>457</v>
      </c>
      <c r="L567" s="236">
        <v>22</v>
      </c>
      <c r="M567" s="236">
        <f t="shared" si="8309"/>
        <v>22</v>
      </c>
      <c r="N567" s="237">
        <f t="shared" si="8310"/>
        <v>1</v>
      </c>
      <c r="O567" s="238">
        <f t="shared" si="8311"/>
        <v>0</v>
      </c>
      <c r="P567" s="237">
        <f t="shared" si="8312"/>
        <v>0</v>
      </c>
      <c r="Q567" s="237">
        <f t="shared" si="8313"/>
        <v>1</v>
      </c>
      <c r="R567" s="236">
        <f t="shared" ref="R567:R625" si="8717">AC567+AB567+AA567</f>
        <v>0</v>
      </c>
      <c r="S567" s="237">
        <f t="shared" ref="S567:S625" si="8718">R567/L567</f>
        <v>0</v>
      </c>
      <c r="T567" s="236">
        <f t="shared" ref="T567:T625" si="8719">V567+W567+X567+Y567+Z567</f>
        <v>0</v>
      </c>
      <c r="U567" s="237">
        <f t="shared" si="8317"/>
        <v>0</v>
      </c>
      <c r="V567" s="236">
        <v>0</v>
      </c>
      <c r="W567" s="236">
        <v>0</v>
      </c>
      <c r="X567" s="236">
        <v>0</v>
      </c>
      <c r="Y567" s="236">
        <v>0</v>
      </c>
      <c r="Z567" s="236">
        <v>0</v>
      </c>
      <c r="AA567" s="236">
        <v>0</v>
      </c>
      <c r="AB567" s="236">
        <v>0</v>
      </c>
      <c r="AC567" s="236">
        <v>0</v>
      </c>
      <c r="AD567" s="236">
        <v>0</v>
      </c>
      <c r="AE567" s="236">
        <v>0</v>
      </c>
      <c r="AF567" s="236">
        <v>0</v>
      </c>
      <c r="AG567" s="236">
        <v>20</v>
      </c>
      <c r="AH567" s="236">
        <f t="shared" si="8486"/>
        <v>19</v>
      </c>
      <c r="AI567" s="237">
        <f t="shared" si="8487"/>
        <v>0.95</v>
      </c>
      <c r="AJ567" s="238">
        <f t="shared" si="8488"/>
        <v>1</v>
      </c>
      <c r="AK567" s="237">
        <f t="shared" si="8489"/>
        <v>0.05</v>
      </c>
      <c r="AL567" s="237">
        <f t="shared" si="8490"/>
        <v>1</v>
      </c>
      <c r="AM567" s="236">
        <f t="shared" si="8491"/>
        <v>1</v>
      </c>
      <c r="AN567" s="237">
        <f t="shared" si="8492"/>
        <v>0.05</v>
      </c>
      <c r="AO567" s="236">
        <f t="shared" si="8493"/>
        <v>0</v>
      </c>
      <c r="AP567" s="237">
        <f t="shared" si="8494"/>
        <v>0</v>
      </c>
      <c r="AQ567" s="236">
        <v>0</v>
      </c>
      <c r="AR567" s="236">
        <v>0</v>
      </c>
      <c r="AS567" s="236">
        <v>0</v>
      </c>
      <c r="AT567" s="236">
        <v>0</v>
      </c>
      <c r="AU567" s="236">
        <v>0</v>
      </c>
      <c r="AV567" s="236">
        <v>0</v>
      </c>
      <c r="AW567" s="236">
        <v>0</v>
      </c>
      <c r="AX567" s="236">
        <v>1</v>
      </c>
      <c r="AY567" s="236">
        <v>0</v>
      </c>
      <c r="AZ567" s="236">
        <v>0</v>
      </c>
      <c r="BA567" s="236">
        <v>0</v>
      </c>
      <c r="BB567" s="236">
        <v>21</v>
      </c>
      <c r="BC567" s="236">
        <f t="shared" si="8495"/>
        <v>20</v>
      </c>
      <c r="BD567" s="237">
        <f t="shared" si="8496"/>
        <v>0.95238095238095233</v>
      </c>
      <c r="BE567" s="238">
        <f t="shared" si="8497"/>
        <v>1</v>
      </c>
      <c r="BF567" s="237">
        <f t="shared" si="8498"/>
        <v>4.7619047619047616E-2</v>
      </c>
      <c r="BG567" s="237">
        <f t="shared" si="8499"/>
        <v>1</v>
      </c>
      <c r="BH567" s="236">
        <f t="shared" si="8500"/>
        <v>1</v>
      </c>
      <c r="BI567" s="237">
        <f t="shared" si="8501"/>
        <v>4.7619047619047616E-2</v>
      </c>
      <c r="BJ567" s="236">
        <f t="shared" si="8502"/>
        <v>0</v>
      </c>
      <c r="BK567" s="237">
        <f t="shared" si="8503"/>
        <v>0</v>
      </c>
      <c r="BL567" s="236">
        <v>0</v>
      </c>
      <c r="BM567" s="236">
        <v>0</v>
      </c>
      <c r="BN567" s="236">
        <v>0</v>
      </c>
      <c r="BO567" s="236">
        <v>0</v>
      </c>
      <c r="BP567" s="236">
        <v>0</v>
      </c>
      <c r="BQ567" s="236">
        <v>0</v>
      </c>
      <c r="BR567" s="236">
        <v>0</v>
      </c>
      <c r="BS567" s="236">
        <v>1</v>
      </c>
      <c r="BT567" s="236">
        <v>0</v>
      </c>
      <c r="BU567" s="236">
        <v>0</v>
      </c>
      <c r="BV567" s="236">
        <v>1</v>
      </c>
      <c r="BW567" s="247">
        <v>21</v>
      </c>
      <c r="BX567" s="236">
        <f t="shared" si="8504"/>
        <v>21</v>
      </c>
      <c r="BY567" s="237">
        <f t="shared" si="8505"/>
        <v>1</v>
      </c>
      <c r="BZ567" s="238">
        <f t="shared" si="8506"/>
        <v>0</v>
      </c>
      <c r="CA567" s="237">
        <f t="shared" si="8507"/>
        <v>0</v>
      </c>
      <c r="CB567" s="237">
        <f t="shared" si="8508"/>
        <v>1</v>
      </c>
      <c r="CC567" s="236">
        <f t="shared" si="8509"/>
        <v>0</v>
      </c>
      <c r="CD567" s="237">
        <f t="shared" si="8510"/>
        <v>0</v>
      </c>
      <c r="CE567" s="236">
        <f t="shared" si="8511"/>
        <v>0</v>
      </c>
      <c r="CF567" s="237">
        <f t="shared" si="8512"/>
        <v>0</v>
      </c>
      <c r="CG567" s="247">
        <v>0</v>
      </c>
      <c r="CH567" s="247">
        <v>0</v>
      </c>
      <c r="CI567" s="247">
        <v>0</v>
      </c>
      <c r="CJ567" s="247">
        <v>0</v>
      </c>
      <c r="CK567" s="247">
        <v>0</v>
      </c>
      <c r="CL567" s="247">
        <v>0</v>
      </c>
      <c r="CM567" s="247">
        <v>0</v>
      </c>
      <c r="CN567" s="247">
        <v>0</v>
      </c>
      <c r="CO567" s="247">
        <v>0</v>
      </c>
      <c r="CP567" s="247">
        <v>1</v>
      </c>
      <c r="CQ567" s="247">
        <v>0</v>
      </c>
      <c r="CR567" s="274">
        <v>15</v>
      </c>
      <c r="CS567" s="247">
        <f t="shared" si="8606"/>
        <v>15</v>
      </c>
      <c r="CT567" s="237">
        <f t="shared" si="8607"/>
        <v>1</v>
      </c>
      <c r="CU567" s="238">
        <f t="shared" si="8608"/>
        <v>0</v>
      </c>
      <c r="CV567" s="259">
        <f t="shared" si="8609"/>
        <v>0</v>
      </c>
      <c r="CW567" s="237">
        <f t="shared" si="8610"/>
        <v>1</v>
      </c>
      <c r="CX567" s="247">
        <f t="shared" si="8287"/>
        <v>0</v>
      </c>
      <c r="CY567" s="237">
        <f t="shared" si="8432"/>
        <v>0</v>
      </c>
      <c r="CZ567" s="247">
        <f t="shared" si="8288"/>
        <v>0</v>
      </c>
      <c r="DA567" s="259">
        <f t="shared" si="8433"/>
        <v>0</v>
      </c>
      <c r="DB567" s="247">
        <v>0</v>
      </c>
      <c r="DC567" s="247">
        <v>0</v>
      </c>
      <c r="DD567" s="247">
        <v>0</v>
      </c>
      <c r="DE567" s="247">
        <v>0</v>
      </c>
      <c r="DF567" s="247">
        <v>0</v>
      </c>
      <c r="DG567" s="247">
        <v>0</v>
      </c>
      <c r="DH567" s="247">
        <v>0</v>
      </c>
      <c r="DI567" s="247">
        <v>0</v>
      </c>
      <c r="DJ567" s="274">
        <v>0</v>
      </c>
      <c r="DK567" s="274">
        <v>0</v>
      </c>
      <c r="DL567" s="274">
        <v>0</v>
      </c>
      <c r="DM567" s="274">
        <v>21</v>
      </c>
      <c r="DN567" s="247">
        <f t="shared" si="8513"/>
        <v>21</v>
      </c>
      <c r="DO567" s="237">
        <f t="shared" si="8514"/>
        <v>1</v>
      </c>
      <c r="DP567" s="238">
        <f t="shared" si="8515"/>
        <v>0</v>
      </c>
      <c r="DQ567" s="259">
        <f t="shared" si="8516"/>
        <v>0</v>
      </c>
      <c r="DR567" s="237">
        <f t="shared" si="8517"/>
        <v>1</v>
      </c>
      <c r="DS567" s="247">
        <f t="shared" si="8350"/>
        <v>0</v>
      </c>
      <c r="DT567" s="237">
        <f t="shared" si="8351"/>
        <v>0</v>
      </c>
      <c r="DU567" s="247">
        <f t="shared" si="8352"/>
        <v>0</v>
      </c>
      <c r="DV567" s="259">
        <f t="shared" si="8353"/>
        <v>0</v>
      </c>
      <c r="DW567" s="247">
        <v>0</v>
      </c>
      <c r="DX567" s="247">
        <v>0</v>
      </c>
      <c r="DY567" s="247">
        <v>0</v>
      </c>
      <c r="DZ567" s="247">
        <v>0</v>
      </c>
      <c r="EA567" s="247">
        <v>0</v>
      </c>
      <c r="EB567" s="247">
        <v>0</v>
      </c>
      <c r="EC567" s="247">
        <v>0</v>
      </c>
      <c r="ED567" s="247">
        <v>0</v>
      </c>
      <c r="EE567" s="274">
        <v>0</v>
      </c>
      <c r="EF567" s="274">
        <v>0</v>
      </c>
      <c r="EG567" s="274">
        <v>0</v>
      </c>
      <c r="EH567" s="274">
        <v>22</v>
      </c>
      <c r="EI567" s="247">
        <f t="shared" si="8518"/>
        <v>21</v>
      </c>
      <c r="EJ567" s="237">
        <f t="shared" si="8519"/>
        <v>0.95454545454545459</v>
      </c>
      <c r="EK567" s="238">
        <f t="shared" si="8520"/>
        <v>1</v>
      </c>
      <c r="EL567" s="259">
        <f t="shared" si="8521"/>
        <v>4.5454545454545456E-2</v>
      </c>
      <c r="EM567" s="237">
        <f t="shared" si="8522"/>
        <v>1</v>
      </c>
      <c r="EN567" s="247">
        <f t="shared" si="8523"/>
        <v>1</v>
      </c>
      <c r="EO567" s="237">
        <f t="shared" si="8524"/>
        <v>4.5454545454545456E-2</v>
      </c>
      <c r="EP567" s="247">
        <f t="shared" si="8525"/>
        <v>0</v>
      </c>
      <c r="EQ567" s="259">
        <f t="shared" si="8526"/>
        <v>0</v>
      </c>
      <c r="ER567" s="247">
        <v>0</v>
      </c>
      <c r="ES567" s="247">
        <v>0</v>
      </c>
      <c r="ET567" s="247">
        <v>0</v>
      </c>
      <c r="EU567" s="247">
        <v>0</v>
      </c>
      <c r="EV567" s="247">
        <v>0</v>
      </c>
      <c r="EW567" s="247">
        <v>0</v>
      </c>
      <c r="EX567" s="247">
        <v>0</v>
      </c>
      <c r="EY567" s="247">
        <v>1</v>
      </c>
      <c r="EZ567" s="274">
        <v>0</v>
      </c>
      <c r="FA567" s="274">
        <v>0</v>
      </c>
      <c r="FB567" s="274">
        <v>0</v>
      </c>
      <c r="FC567" s="274">
        <v>18</v>
      </c>
      <c r="FD567" s="247">
        <f t="shared" si="8527"/>
        <v>17</v>
      </c>
      <c r="FE567" s="237">
        <f t="shared" si="8528"/>
        <v>0.94444444444444442</v>
      </c>
      <c r="FF567" s="238">
        <f t="shared" si="8529"/>
        <v>1</v>
      </c>
      <c r="FG567" s="259">
        <f t="shared" si="8530"/>
        <v>5.5555555555555552E-2</v>
      </c>
      <c r="FH567" s="237">
        <f t="shared" si="8531"/>
        <v>1</v>
      </c>
      <c r="FI567" s="247">
        <f t="shared" si="8532"/>
        <v>1</v>
      </c>
      <c r="FJ567" s="237">
        <f t="shared" si="8533"/>
        <v>5.5555555555555552E-2</v>
      </c>
      <c r="FK567" s="247">
        <f t="shared" si="8534"/>
        <v>0</v>
      </c>
      <c r="FL567" s="259">
        <f t="shared" si="8535"/>
        <v>0</v>
      </c>
      <c r="FM567" s="247">
        <v>0</v>
      </c>
      <c r="FN567" s="247">
        <v>0</v>
      </c>
      <c r="FO567" s="247">
        <v>0</v>
      </c>
      <c r="FP567" s="247">
        <v>0</v>
      </c>
      <c r="FQ567" s="247">
        <v>0</v>
      </c>
      <c r="FR567" s="247">
        <v>0</v>
      </c>
      <c r="FS567" s="247">
        <v>0</v>
      </c>
      <c r="FT567" s="247">
        <v>1</v>
      </c>
      <c r="FU567" s="274">
        <v>0</v>
      </c>
      <c r="FV567" s="274">
        <v>0</v>
      </c>
      <c r="FW567" s="274">
        <v>0</v>
      </c>
      <c r="FX567" s="274">
        <v>22</v>
      </c>
      <c r="FY567" s="247">
        <f t="shared" si="8536"/>
        <v>21</v>
      </c>
      <c r="FZ567" s="237">
        <f t="shared" si="8537"/>
        <v>0.95454545454545459</v>
      </c>
      <c r="GA567" s="238">
        <f t="shared" si="8538"/>
        <v>1</v>
      </c>
      <c r="GB567" s="259">
        <f t="shared" si="8539"/>
        <v>4.5454545454545456E-2</v>
      </c>
      <c r="GC567" s="237">
        <f t="shared" si="8540"/>
        <v>0.95454545454545459</v>
      </c>
      <c r="GD567" s="247">
        <f t="shared" si="8541"/>
        <v>0</v>
      </c>
      <c r="GE567" s="237">
        <f t="shared" si="8542"/>
        <v>0</v>
      </c>
      <c r="GF567" s="247">
        <f t="shared" si="8543"/>
        <v>1</v>
      </c>
      <c r="GG567" s="259">
        <f t="shared" si="8544"/>
        <v>4.5454545454545456E-2</v>
      </c>
      <c r="GH567" s="247">
        <v>0</v>
      </c>
      <c r="GI567" s="247">
        <v>0</v>
      </c>
      <c r="GJ567" s="247">
        <v>1</v>
      </c>
      <c r="GK567" s="247">
        <v>0</v>
      </c>
      <c r="GL567" s="247">
        <v>0</v>
      </c>
      <c r="GM567" s="247">
        <v>0</v>
      </c>
      <c r="GN567" s="247">
        <v>0</v>
      </c>
      <c r="GO567" s="247">
        <v>0</v>
      </c>
      <c r="GP567" s="274">
        <v>0</v>
      </c>
      <c r="GQ567" s="274">
        <v>1</v>
      </c>
      <c r="GR567" s="274">
        <v>1</v>
      </c>
      <c r="GS567" s="274">
        <v>19</v>
      </c>
      <c r="GT567" s="247">
        <f t="shared" si="8545"/>
        <v>18</v>
      </c>
      <c r="GU567" s="237">
        <f t="shared" si="8546"/>
        <v>0.94736842105263153</v>
      </c>
      <c r="GV567" s="238">
        <f t="shared" si="8547"/>
        <v>1</v>
      </c>
      <c r="GW567" s="259">
        <f t="shared" si="8548"/>
        <v>5.2631578947368418E-2</v>
      </c>
      <c r="GX567" s="237">
        <f t="shared" si="8549"/>
        <v>1</v>
      </c>
      <c r="GY567" s="247">
        <f t="shared" si="8550"/>
        <v>1</v>
      </c>
      <c r="GZ567" s="237">
        <f t="shared" si="8551"/>
        <v>5.2631578947368418E-2</v>
      </c>
      <c r="HA567" s="247">
        <f t="shared" si="8552"/>
        <v>0</v>
      </c>
      <c r="HB567" s="259">
        <f t="shared" si="8553"/>
        <v>0</v>
      </c>
      <c r="HC567" s="247">
        <v>0</v>
      </c>
      <c r="HD567" s="247">
        <v>0</v>
      </c>
      <c r="HE567" s="247">
        <v>0</v>
      </c>
      <c r="HF567" s="247">
        <v>0</v>
      </c>
      <c r="HG567" s="247">
        <v>0</v>
      </c>
      <c r="HH567" s="247">
        <v>0</v>
      </c>
      <c r="HI567" s="247">
        <v>0</v>
      </c>
      <c r="HJ567" s="247">
        <v>1</v>
      </c>
      <c r="HK567" s="274">
        <v>0</v>
      </c>
      <c r="HL567" s="274">
        <v>2</v>
      </c>
      <c r="HM567" s="274">
        <v>0</v>
      </c>
      <c r="HN567" s="274">
        <v>21</v>
      </c>
      <c r="HO567" s="247">
        <f t="shared" si="8554"/>
        <v>21</v>
      </c>
      <c r="HP567" s="237">
        <f t="shared" si="8555"/>
        <v>1</v>
      </c>
      <c r="HQ567" s="238">
        <f t="shared" si="8556"/>
        <v>0</v>
      </c>
      <c r="HR567" s="259">
        <f t="shared" si="8557"/>
        <v>0</v>
      </c>
      <c r="HS567" s="237">
        <f t="shared" si="8558"/>
        <v>1</v>
      </c>
      <c r="HT567" s="247">
        <f t="shared" si="8559"/>
        <v>0</v>
      </c>
      <c r="HU567" s="237">
        <f t="shared" si="8560"/>
        <v>0</v>
      </c>
      <c r="HV567" s="247">
        <f t="shared" si="8561"/>
        <v>0</v>
      </c>
      <c r="HW567" s="259">
        <f t="shared" si="8562"/>
        <v>0</v>
      </c>
      <c r="HX567" s="247">
        <v>0</v>
      </c>
      <c r="HY567" s="247">
        <v>0</v>
      </c>
      <c r="HZ567" s="247">
        <v>0</v>
      </c>
      <c r="IA567" s="247">
        <v>0</v>
      </c>
      <c r="IB567" s="247">
        <v>0</v>
      </c>
      <c r="IC567" s="247">
        <v>0</v>
      </c>
      <c r="ID567" s="247">
        <v>0</v>
      </c>
      <c r="IE567" s="247">
        <v>0</v>
      </c>
      <c r="IF567" s="274">
        <v>0</v>
      </c>
      <c r="IG567" s="274">
        <v>0</v>
      </c>
      <c r="IH567" s="274">
        <v>1</v>
      </c>
      <c r="II567" s="274">
        <v>19</v>
      </c>
      <c r="IJ567" s="247">
        <f t="shared" si="8563"/>
        <v>13</v>
      </c>
      <c r="IK567" s="237">
        <f t="shared" si="8564"/>
        <v>0.68421052631578949</v>
      </c>
      <c r="IL567" s="238">
        <f t="shared" si="8565"/>
        <v>6</v>
      </c>
      <c r="IM567" s="259">
        <f t="shared" si="8566"/>
        <v>0.31578947368421051</v>
      </c>
      <c r="IN567" s="237">
        <f t="shared" si="8567"/>
        <v>0.94736842105263153</v>
      </c>
      <c r="IO567" s="247">
        <f t="shared" si="8568"/>
        <v>5</v>
      </c>
      <c r="IP567" s="237">
        <f t="shared" si="8569"/>
        <v>0.26315789473684209</v>
      </c>
      <c r="IQ567" s="247">
        <f t="shared" si="8570"/>
        <v>1</v>
      </c>
      <c r="IR567" s="259">
        <f t="shared" si="8571"/>
        <v>5.2631578947368418E-2</v>
      </c>
      <c r="IS567" s="247">
        <v>0</v>
      </c>
      <c r="IT567" s="247">
        <v>0</v>
      </c>
      <c r="IU567" s="247">
        <v>1</v>
      </c>
      <c r="IV567" s="247">
        <v>0</v>
      </c>
      <c r="IW567" s="247">
        <v>0</v>
      </c>
      <c r="IX567" s="247">
        <v>0</v>
      </c>
      <c r="IY567" s="247">
        <v>3</v>
      </c>
      <c r="IZ567" s="247">
        <v>2</v>
      </c>
      <c r="JA567" s="274">
        <v>1</v>
      </c>
      <c r="JB567" s="274">
        <v>2</v>
      </c>
      <c r="JC567" s="274">
        <v>0</v>
      </c>
      <c r="JD567" s="247">
        <f t="shared" si="8572"/>
        <v>241</v>
      </c>
      <c r="JE567" s="247">
        <f t="shared" si="8446"/>
        <v>229</v>
      </c>
      <c r="JF567" s="260">
        <f t="shared" si="8447"/>
        <v>0.950207468879668</v>
      </c>
      <c r="JG567" s="238">
        <f t="shared" si="8448"/>
        <v>12</v>
      </c>
      <c r="JH567" s="260">
        <f t="shared" si="8449"/>
        <v>4.9792531120331947E-2</v>
      </c>
      <c r="JI567" s="260">
        <f t="shared" si="8450"/>
        <v>0.99170124481327804</v>
      </c>
      <c r="JJ567" s="247">
        <f t="shared" si="8256"/>
        <v>10</v>
      </c>
      <c r="JK567" s="260">
        <f t="shared" si="8257"/>
        <v>4.1493775933609957E-2</v>
      </c>
      <c r="JL567" s="247">
        <f t="shared" si="8258"/>
        <v>2</v>
      </c>
      <c r="JM567" s="260">
        <f t="shared" si="8451"/>
        <v>8.2987551867219917E-3</v>
      </c>
      <c r="JN567" s="247">
        <f t="shared" si="8573"/>
        <v>0</v>
      </c>
      <c r="JO567" s="247">
        <f t="shared" si="8574"/>
        <v>0</v>
      </c>
      <c r="JP567" s="247">
        <f t="shared" si="8575"/>
        <v>2</v>
      </c>
      <c r="JQ567" s="247">
        <f t="shared" si="8576"/>
        <v>0</v>
      </c>
      <c r="JR567" s="247">
        <f t="shared" si="8577"/>
        <v>0</v>
      </c>
      <c r="JS567" s="247">
        <f t="shared" si="8578"/>
        <v>0</v>
      </c>
      <c r="JT567" s="247">
        <f t="shared" si="8579"/>
        <v>3</v>
      </c>
      <c r="JU567" s="247">
        <f t="shared" si="8580"/>
        <v>7</v>
      </c>
      <c r="JV567" s="247">
        <f t="shared" si="8581"/>
        <v>1</v>
      </c>
      <c r="JW567" s="247">
        <f t="shared" si="8582"/>
        <v>6</v>
      </c>
      <c r="JX567" s="247">
        <f t="shared" si="8583"/>
        <v>3</v>
      </c>
    </row>
    <row r="568" spans="1:284" ht="15" customHeight="1" thickBot="1">
      <c r="A568" s="301">
        <f t="shared" si="8716"/>
        <v>18</v>
      </c>
      <c r="B568" s="209">
        <v>20150525296</v>
      </c>
      <c r="C568" s="227">
        <f t="shared" ca="1" si="8713"/>
        <v>5</v>
      </c>
      <c r="D568" s="227">
        <f t="shared" ca="1" si="8714"/>
        <v>10</v>
      </c>
      <c r="E568" s="228">
        <f t="shared" si="8715"/>
        <v>23.284931506849315</v>
      </c>
      <c r="F568" s="118">
        <v>23</v>
      </c>
      <c r="G568" s="118">
        <v>10</v>
      </c>
      <c r="H568" s="118">
        <v>1996</v>
      </c>
      <c r="I568" s="115" t="s">
        <v>727</v>
      </c>
      <c r="J568" s="111" t="s">
        <v>827</v>
      </c>
      <c r="K568" s="106" t="s">
        <v>457</v>
      </c>
      <c r="L568" s="236">
        <v>22</v>
      </c>
      <c r="M568" s="236">
        <f t="shared" ref="M568" si="8720">L568-(R568+T568)</f>
        <v>21</v>
      </c>
      <c r="N568" s="237">
        <f t="shared" ref="N568:N569" si="8721">M568/L568</f>
        <v>0.95454545454545459</v>
      </c>
      <c r="O568" s="238">
        <f t="shared" ref="O568:O569" si="8722">L568-M568</f>
        <v>1</v>
      </c>
      <c r="P568" s="237">
        <f t="shared" ref="P568:P569" si="8723">O568/L568</f>
        <v>4.5454545454545456E-2</v>
      </c>
      <c r="Q568" s="237">
        <f t="shared" ref="Q568" si="8724">(L568-T568)/L568</f>
        <v>0.95454545454545459</v>
      </c>
      <c r="R568" s="236">
        <f t="shared" ref="R568" si="8725">AC568+AB568+AA568</f>
        <v>0</v>
      </c>
      <c r="S568" s="237">
        <f t="shared" ref="S568:S569" si="8726">R568/L568</f>
        <v>0</v>
      </c>
      <c r="T568" s="236">
        <f t="shared" ref="T568" si="8727">V568+W568+X568+Y568+Z568</f>
        <v>1</v>
      </c>
      <c r="U568" s="237">
        <f t="shared" ref="U568:U569" si="8728">T568/L568</f>
        <v>4.5454545454545456E-2</v>
      </c>
      <c r="V568" s="236">
        <v>0</v>
      </c>
      <c r="W568" s="236">
        <v>0</v>
      </c>
      <c r="X568" s="236">
        <v>0</v>
      </c>
      <c r="Y568" s="236">
        <v>0</v>
      </c>
      <c r="Z568" s="236">
        <v>1</v>
      </c>
      <c r="AA568" s="236">
        <v>0</v>
      </c>
      <c r="AB568" s="236">
        <v>0</v>
      </c>
      <c r="AC568" s="236">
        <v>0</v>
      </c>
      <c r="AD568" s="236">
        <v>0</v>
      </c>
      <c r="AE568" s="236">
        <v>0</v>
      </c>
      <c r="AF568" s="236">
        <v>0</v>
      </c>
      <c r="AG568" s="236">
        <v>20</v>
      </c>
      <c r="AH568" s="236">
        <f t="shared" si="8486"/>
        <v>20</v>
      </c>
      <c r="AI568" s="237">
        <f t="shared" si="8487"/>
        <v>1</v>
      </c>
      <c r="AJ568" s="238">
        <f t="shared" si="8488"/>
        <v>0</v>
      </c>
      <c r="AK568" s="237">
        <f t="shared" si="8489"/>
        <v>0</v>
      </c>
      <c r="AL568" s="237">
        <f t="shared" si="8490"/>
        <v>1</v>
      </c>
      <c r="AM568" s="236">
        <f t="shared" si="8491"/>
        <v>0</v>
      </c>
      <c r="AN568" s="237">
        <f t="shared" si="8492"/>
        <v>0</v>
      </c>
      <c r="AO568" s="236">
        <f t="shared" si="8493"/>
        <v>0</v>
      </c>
      <c r="AP568" s="237">
        <f t="shared" si="8494"/>
        <v>0</v>
      </c>
      <c r="AQ568" s="236">
        <v>0</v>
      </c>
      <c r="AR568" s="236">
        <v>0</v>
      </c>
      <c r="AS568" s="236">
        <v>0</v>
      </c>
      <c r="AT568" s="236">
        <v>0</v>
      </c>
      <c r="AU568" s="236">
        <v>0</v>
      </c>
      <c r="AV568" s="236">
        <v>0</v>
      </c>
      <c r="AW568" s="236">
        <v>0</v>
      </c>
      <c r="AX568" s="236">
        <v>0</v>
      </c>
      <c r="AY568" s="236">
        <v>0</v>
      </c>
      <c r="AZ568" s="236">
        <v>0</v>
      </c>
      <c r="BA568" s="236">
        <v>0</v>
      </c>
      <c r="BB568" s="236">
        <v>21</v>
      </c>
      <c r="BC568" s="236">
        <f t="shared" si="8495"/>
        <v>20</v>
      </c>
      <c r="BD568" s="237">
        <f t="shared" si="8496"/>
        <v>0.95238095238095233</v>
      </c>
      <c r="BE568" s="238">
        <f t="shared" si="8497"/>
        <v>1</v>
      </c>
      <c r="BF568" s="237">
        <f t="shared" si="8498"/>
        <v>4.7619047619047616E-2</v>
      </c>
      <c r="BG568" s="237">
        <f t="shared" si="8499"/>
        <v>0.95238095238095233</v>
      </c>
      <c r="BH568" s="236">
        <f t="shared" si="8500"/>
        <v>0</v>
      </c>
      <c r="BI568" s="237">
        <f t="shared" si="8501"/>
        <v>0</v>
      </c>
      <c r="BJ568" s="236">
        <f t="shared" si="8502"/>
        <v>1</v>
      </c>
      <c r="BK568" s="237">
        <f t="shared" si="8503"/>
        <v>4.7619047619047616E-2</v>
      </c>
      <c r="BL568" s="236">
        <v>0</v>
      </c>
      <c r="BM568" s="236">
        <v>0</v>
      </c>
      <c r="BN568" s="236">
        <v>1</v>
      </c>
      <c r="BO568" s="236">
        <v>0</v>
      </c>
      <c r="BP568" s="236">
        <v>0</v>
      </c>
      <c r="BQ568" s="236">
        <v>0</v>
      </c>
      <c r="BR568" s="236">
        <v>0</v>
      </c>
      <c r="BS568" s="236">
        <v>0</v>
      </c>
      <c r="BT568" s="236">
        <v>0</v>
      </c>
      <c r="BU568" s="236">
        <v>0</v>
      </c>
      <c r="BV568" s="236">
        <v>0</v>
      </c>
      <c r="BW568" s="247">
        <v>21</v>
      </c>
      <c r="BX568" s="236">
        <f t="shared" si="8504"/>
        <v>21</v>
      </c>
      <c r="BY568" s="237">
        <f t="shared" si="8505"/>
        <v>1</v>
      </c>
      <c r="BZ568" s="238">
        <f t="shared" si="8506"/>
        <v>0</v>
      </c>
      <c r="CA568" s="237">
        <f t="shared" si="8507"/>
        <v>0</v>
      </c>
      <c r="CB568" s="237">
        <f t="shared" si="8508"/>
        <v>1</v>
      </c>
      <c r="CC568" s="236">
        <f t="shared" si="8509"/>
        <v>0</v>
      </c>
      <c r="CD568" s="237">
        <f t="shared" si="8510"/>
        <v>0</v>
      </c>
      <c r="CE568" s="236">
        <f t="shared" si="8511"/>
        <v>0</v>
      </c>
      <c r="CF568" s="237">
        <f t="shared" si="8512"/>
        <v>0</v>
      </c>
      <c r="CG568" s="247">
        <v>0</v>
      </c>
      <c r="CH568" s="247">
        <v>0</v>
      </c>
      <c r="CI568" s="247">
        <v>0</v>
      </c>
      <c r="CJ568" s="247">
        <v>0</v>
      </c>
      <c r="CK568" s="247">
        <v>0</v>
      </c>
      <c r="CL568" s="247">
        <v>0</v>
      </c>
      <c r="CM568" s="247">
        <v>0</v>
      </c>
      <c r="CN568" s="247">
        <v>0</v>
      </c>
      <c r="CO568" s="247">
        <v>0</v>
      </c>
      <c r="CP568" s="247">
        <v>0</v>
      </c>
      <c r="CQ568" s="247">
        <v>0</v>
      </c>
      <c r="CR568" s="274">
        <v>15</v>
      </c>
      <c r="CS568" s="247">
        <f t="shared" si="8606"/>
        <v>15</v>
      </c>
      <c r="CT568" s="237">
        <f t="shared" si="8607"/>
        <v>1</v>
      </c>
      <c r="CU568" s="238">
        <f t="shared" si="8608"/>
        <v>0</v>
      </c>
      <c r="CV568" s="259">
        <f t="shared" si="8609"/>
        <v>0</v>
      </c>
      <c r="CW568" s="237">
        <f t="shared" si="8610"/>
        <v>1</v>
      </c>
      <c r="CX568" s="247">
        <f t="shared" si="8287"/>
        <v>0</v>
      </c>
      <c r="CY568" s="237">
        <f t="shared" si="8432"/>
        <v>0</v>
      </c>
      <c r="CZ568" s="247">
        <f t="shared" si="8288"/>
        <v>0</v>
      </c>
      <c r="DA568" s="259">
        <f t="shared" si="8433"/>
        <v>0</v>
      </c>
      <c r="DB568" s="247">
        <v>0</v>
      </c>
      <c r="DC568" s="247">
        <v>0</v>
      </c>
      <c r="DD568" s="247">
        <v>0</v>
      </c>
      <c r="DE568" s="247">
        <v>0</v>
      </c>
      <c r="DF568" s="247">
        <v>0</v>
      </c>
      <c r="DG568" s="247">
        <v>0</v>
      </c>
      <c r="DH568" s="247">
        <v>0</v>
      </c>
      <c r="DI568" s="247">
        <v>0</v>
      </c>
      <c r="DJ568" s="274">
        <v>0</v>
      </c>
      <c r="DK568" s="274">
        <v>0</v>
      </c>
      <c r="DL568" s="274">
        <v>0</v>
      </c>
      <c r="DM568" s="274">
        <v>21</v>
      </c>
      <c r="DN568" s="247">
        <f t="shared" si="8513"/>
        <v>21</v>
      </c>
      <c r="DO568" s="237">
        <f t="shared" si="8514"/>
        <v>1</v>
      </c>
      <c r="DP568" s="238">
        <f t="shared" si="8515"/>
        <v>0</v>
      </c>
      <c r="DQ568" s="259">
        <f t="shared" si="8516"/>
        <v>0</v>
      </c>
      <c r="DR568" s="237">
        <f t="shared" si="8517"/>
        <v>1</v>
      </c>
      <c r="DS568" s="247">
        <f t="shared" si="8350"/>
        <v>0</v>
      </c>
      <c r="DT568" s="237">
        <f t="shared" si="8351"/>
        <v>0</v>
      </c>
      <c r="DU568" s="247">
        <f t="shared" si="8352"/>
        <v>0</v>
      </c>
      <c r="DV568" s="259">
        <f t="shared" si="8353"/>
        <v>0</v>
      </c>
      <c r="DW568" s="247">
        <v>0</v>
      </c>
      <c r="DX568" s="247">
        <v>0</v>
      </c>
      <c r="DY568" s="247">
        <v>0</v>
      </c>
      <c r="DZ568" s="247">
        <v>0</v>
      </c>
      <c r="EA568" s="247">
        <v>0</v>
      </c>
      <c r="EB568" s="247">
        <v>0</v>
      </c>
      <c r="EC568" s="247">
        <v>0</v>
      </c>
      <c r="ED568" s="247">
        <v>0</v>
      </c>
      <c r="EE568" s="274">
        <v>0</v>
      </c>
      <c r="EF568" s="274">
        <v>0</v>
      </c>
      <c r="EG568" s="274">
        <v>0</v>
      </c>
      <c r="EH568" s="274">
        <v>22</v>
      </c>
      <c r="EI568" s="247">
        <f t="shared" si="8518"/>
        <v>21</v>
      </c>
      <c r="EJ568" s="237">
        <f t="shared" si="8519"/>
        <v>0.95454545454545459</v>
      </c>
      <c r="EK568" s="238">
        <f t="shared" si="8520"/>
        <v>1</v>
      </c>
      <c r="EL568" s="259">
        <f t="shared" si="8521"/>
        <v>4.5454545454545456E-2</v>
      </c>
      <c r="EM568" s="237">
        <f t="shared" si="8522"/>
        <v>0.95454545454545459</v>
      </c>
      <c r="EN568" s="247">
        <f t="shared" si="8523"/>
        <v>0</v>
      </c>
      <c r="EO568" s="237">
        <f t="shared" si="8524"/>
        <v>0</v>
      </c>
      <c r="EP568" s="247">
        <f t="shared" si="8525"/>
        <v>1</v>
      </c>
      <c r="EQ568" s="259">
        <f t="shared" si="8526"/>
        <v>4.5454545454545456E-2</v>
      </c>
      <c r="ER568" s="247">
        <v>0</v>
      </c>
      <c r="ES568" s="247">
        <v>0</v>
      </c>
      <c r="ET568" s="247">
        <v>1</v>
      </c>
      <c r="EU568" s="247">
        <v>0</v>
      </c>
      <c r="EV568" s="247">
        <v>0</v>
      </c>
      <c r="EW568" s="247">
        <v>0</v>
      </c>
      <c r="EX568" s="247">
        <v>0</v>
      </c>
      <c r="EY568" s="247">
        <v>0</v>
      </c>
      <c r="EZ568" s="274">
        <v>0</v>
      </c>
      <c r="FA568" s="274">
        <v>0</v>
      </c>
      <c r="FB568" s="274">
        <v>0</v>
      </c>
      <c r="FC568" s="274">
        <v>18</v>
      </c>
      <c r="FD568" s="247">
        <f t="shared" si="8527"/>
        <v>18</v>
      </c>
      <c r="FE568" s="237">
        <f t="shared" si="8528"/>
        <v>1</v>
      </c>
      <c r="FF568" s="238">
        <f t="shared" si="8529"/>
        <v>0</v>
      </c>
      <c r="FG568" s="259">
        <f t="shared" si="8530"/>
        <v>0</v>
      </c>
      <c r="FH568" s="237">
        <f t="shared" si="8531"/>
        <v>1</v>
      </c>
      <c r="FI568" s="247">
        <f t="shared" si="8532"/>
        <v>0</v>
      </c>
      <c r="FJ568" s="237">
        <f t="shared" si="8533"/>
        <v>0</v>
      </c>
      <c r="FK568" s="247">
        <f t="shared" si="8534"/>
        <v>0</v>
      </c>
      <c r="FL568" s="259">
        <f t="shared" si="8535"/>
        <v>0</v>
      </c>
      <c r="FM568" s="247">
        <v>0</v>
      </c>
      <c r="FN568" s="247">
        <v>0</v>
      </c>
      <c r="FO568" s="247">
        <v>0</v>
      </c>
      <c r="FP568" s="247">
        <v>0</v>
      </c>
      <c r="FQ568" s="247">
        <v>0</v>
      </c>
      <c r="FR568" s="247">
        <v>0</v>
      </c>
      <c r="FS568" s="247">
        <v>0</v>
      </c>
      <c r="FT568" s="247">
        <v>0</v>
      </c>
      <c r="FU568" s="274">
        <v>0</v>
      </c>
      <c r="FV568" s="274">
        <v>0</v>
      </c>
      <c r="FW568" s="274">
        <v>0</v>
      </c>
      <c r="FX568" s="274">
        <v>22</v>
      </c>
      <c r="FY568" s="247">
        <f t="shared" si="8536"/>
        <v>22</v>
      </c>
      <c r="FZ568" s="237">
        <f t="shared" si="8537"/>
        <v>1</v>
      </c>
      <c r="GA568" s="238">
        <f t="shared" si="8538"/>
        <v>0</v>
      </c>
      <c r="GB568" s="259">
        <f t="shared" si="8539"/>
        <v>0</v>
      </c>
      <c r="GC568" s="237">
        <f t="shared" si="8540"/>
        <v>1</v>
      </c>
      <c r="GD568" s="247">
        <f t="shared" si="8541"/>
        <v>0</v>
      </c>
      <c r="GE568" s="237">
        <f t="shared" si="8542"/>
        <v>0</v>
      </c>
      <c r="GF568" s="247">
        <f t="shared" si="8543"/>
        <v>0</v>
      </c>
      <c r="GG568" s="259">
        <f t="shared" si="8544"/>
        <v>0</v>
      </c>
      <c r="GH568" s="247">
        <v>0</v>
      </c>
      <c r="GI568" s="247">
        <v>0</v>
      </c>
      <c r="GJ568" s="247">
        <v>0</v>
      </c>
      <c r="GK568" s="247">
        <v>0</v>
      </c>
      <c r="GL568" s="247">
        <v>0</v>
      </c>
      <c r="GM568" s="247">
        <v>0</v>
      </c>
      <c r="GN568" s="247">
        <v>0</v>
      </c>
      <c r="GO568" s="247">
        <v>0</v>
      </c>
      <c r="GP568" s="274">
        <v>0</v>
      </c>
      <c r="GQ568" s="274">
        <v>0</v>
      </c>
      <c r="GR568" s="274">
        <v>0</v>
      </c>
      <c r="GS568" s="274">
        <v>19</v>
      </c>
      <c r="GT568" s="247">
        <f t="shared" si="8545"/>
        <v>19</v>
      </c>
      <c r="GU568" s="237">
        <f t="shared" si="8546"/>
        <v>1</v>
      </c>
      <c r="GV568" s="238">
        <f t="shared" si="8547"/>
        <v>0</v>
      </c>
      <c r="GW568" s="259">
        <f t="shared" si="8548"/>
        <v>0</v>
      </c>
      <c r="GX568" s="237">
        <f t="shared" si="8549"/>
        <v>1</v>
      </c>
      <c r="GY568" s="247">
        <f t="shared" si="8550"/>
        <v>0</v>
      </c>
      <c r="GZ568" s="237">
        <f t="shared" si="8551"/>
        <v>0</v>
      </c>
      <c r="HA568" s="247">
        <f t="shared" si="8552"/>
        <v>0</v>
      </c>
      <c r="HB568" s="259">
        <f t="shared" si="8553"/>
        <v>0</v>
      </c>
      <c r="HC568" s="247">
        <v>0</v>
      </c>
      <c r="HD568" s="247">
        <v>0</v>
      </c>
      <c r="HE568" s="247">
        <v>0</v>
      </c>
      <c r="HF568" s="247">
        <v>0</v>
      </c>
      <c r="HG568" s="247">
        <v>0</v>
      </c>
      <c r="HH568" s="247">
        <v>0</v>
      </c>
      <c r="HI568" s="247">
        <v>0</v>
      </c>
      <c r="HJ568" s="247">
        <v>0</v>
      </c>
      <c r="HK568" s="274">
        <v>0</v>
      </c>
      <c r="HL568" s="274">
        <v>0</v>
      </c>
      <c r="HM568" s="274">
        <v>0</v>
      </c>
      <c r="HN568" s="274">
        <v>21</v>
      </c>
      <c r="HO568" s="247">
        <f t="shared" si="8554"/>
        <v>19</v>
      </c>
      <c r="HP568" s="237">
        <f t="shared" si="8555"/>
        <v>0.90476190476190477</v>
      </c>
      <c r="HQ568" s="238">
        <f t="shared" si="8556"/>
        <v>2</v>
      </c>
      <c r="HR568" s="259">
        <f t="shared" si="8557"/>
        <v>9.5238095238095233E-2</v>
      </c>
      <c r="HS568" s="237">
        <f t="shared" si="8558"/>
        <v>0.90476190476190477</v>
      </c>
      <c r="HT568" s="247">
        <f t="shared" si="8559"/>
        <v>0</v>
      </c>
      <c r="HU568" s="237">
        <f t="shared" si="8560"/>
        <v>0</v>
      </c>
      <c r="HV568" s="247">
        <f t="shared" si="8561"/>
        <v>2</v>
      </c>
      <c r="HW568" s="259">
        <f t="shared" si="8562"/>
        <v>9.5238095238095233E-2</v>
      </c>
      <c r="HX568" s="247">
        <v>0</v>
      </c>
      <c r="HY568" s="247">
        <v>0</v>
      </c>
      <c r="HZ568" s="247">
        <v>2</v>
      </c>
      <c r="IA568" s="247">
        <v>0</v>
      </c>
      <c r="IB568" s="247">
        <v>0</v>
      </c>
      <c r="IC568" s="247">
        <v>0</v>
      </c>
      <c r="ID568" s="247">
        <v>0</v>
      </c>
      <c r="IE568" s="247">
        <v>0</v>
      </c>
      <c r="IF568" s="274">
        <v>0</v>
      </c>
      <c r="IG568" s="274">
        <v>0</v>
      </c>
      <c r="IH568" s="274">
        <v>0</v>
      </c>
      <c r="II568" s="274">
        <v>19</v>
      </c>
      <c r="IJ568" s="247">
        <f t="shared" si="8563"/>
        <v>18</v>
      </c>
      <c r="IK568" s="237">
        <f t="shared" si="8564"/>
        <v>0.94736842105263153</v>
      </c>
      <c r="IL568" s="238">
        <f t="shared" si="8565"/>
        <v>1</v>
      </c>
      <c r="IM568" s="259">
        <f t="shared" si="8566"/>
        <v>5.2631578947368418E-2</v>
      </c>
      <c r="IN568" s="237">
        <f t="shared" si="8567"/>
        <v>1</v>
      </c>
      <c r="IO568" s="247">
        <f t="shared" si="8568"/>
        <v>1</v>
      </c>
      <c r="IP568" s="237">
        <f t="shared" si="8569"/>
        <v>5.2631578947368418E-2</v>
      </c>
      <c r="IQ568" s="247">
        <f t="shared" si="8570"/>
        <v>0</v>
      </c>
      <c r="IR568" s="259">
        <f t="shared" si="8571"/>
        <v>0</v>
      </c>
      <c r="IS568" s="247">
        <v>0</v>
      </c>
      <c r="IT568" s="247">
        <v>0</v>
      </c>
      <c r="IU568" s="247">
        <v>0</v>
      </c>
      <c r="IV568" s="247">
        <v>0</v>
      </c>
      <c r="IW568" s="247">
        <v>0</v>
      </c>
      <c r="IX568" s="247">
        <v>0</v>
      </c>
      <c r="IY568" s="247">
        <v>0</v>
      </c>
      <c r="IZ568" s="247">
        <v>1</v>
      </c>
      <c r="JA568" s="274">
        <v>0</v>
      </c>
      <c r="JB568" s="274">
        <v>0</v>
      </c>
      <c r="JC568" s="274">
        <v>0</v>
      </c>
      <c r="JD568" s="247">
        <f t="shared" si="8572"/>
        <v>241</v>
      </c>
      <c r="JE568" s="247">
        <f t="shared" si="8446"/>
        <v>235</v>
      </c>
      <c r="JF568" s="260">
        <f t="shared" si="8447"/>
        <v>0.975103734439834</v>
      </c>
      <c r="JG568" s="238">
        <f t="shared" si="8448"/>
        <v>6</v>
      </c>
      <c r="JH568" s="260">
        <f t="shared" si="8449"/>
        <v>2.4896265560165973E-2</v>
      </c>
      <c r="JI568" s="260">
        <f t="shared" si="8450"/>
        <v>0.97925311203319498</v>
      </c>
      <c r="JJ568" s="247">
        <f t="shared" si="8256"/>
        <v>1</v>
      </c>
      <c r="JK568" s="260">
        <f t="shared" si="8257"/>
        <v>4.1493775933609959E-3</v>
      </c>
      <c r="JL568" s="247">
        <f t="shared" si="8258"/>
        <v>5</v>
      </c>
      <c r="JM568" s="260">
        <f t="shared" si="8451"/>
        <v>2.0746887966804978E-2</v>
      </c>
      <c r="JN568" s="247">
        <f t="shared" si="8573"/>
        <v>0</v>
      </c>
      <c r="JO568" s="247">
        <f t="shared" si="8574"/>
        <v>0</v>
      </c>
      <c r="JP568" s="247">
        <f t="shared" si="8575"/>
        <v>4</v>
      </c>
      <c r="JQ568" s="247">
        <f t="shared" si="8576"/>
        <v>0</v>
      </c>
      <c r="JR568" s="247">
        <f t="shared" si="8577"/>
        <v>1</v>
      </c>
      <c r="JS568" s="247">
        <f t="shared" si="8578"/>
        <v>0</v>
      </c>
      <c r="JT568" s="247">
        <f t="shared" si="8579"/>
        <v>0</v>
      </c>
      <c r="JU568" s="247">
        <f t="shared" si="8580"/>
        <v>1</v>
      </c>
      <c r="JV568" s="247">
        <f t="shared" si="8581"/>
        <v>0</v>
      </c>
      <c r="JW568" s="247">
        <f t="shared" si="8582"/>
        <v>0</v>
      </c>
      <c r="JX568" s="247">
        <f t="shared" si="8583"/>
        <v>0</v>
      </c>
    </row>
    <row r="569" spans="1:284" ht="15" customHeight="1" thickBot="1">
      <c r="A569" s="326" t="s">
        <v>784</v>
      </c>
      <c r="B569" s="327"/>
      <c r="C569" s="327"/>
      <c r="D569" s="327"/>
      <c r="E569" s="327"/>
      <c r="F569" s="327"/>
      <c r="G569" s="327"/>
      <c r="H569" s="327"/>
      <c r="I569" s="328"/>
      <c r="J569" s="249"/>
      <c r="K569" s="250">
        <v>18</v>
      </c>
      <c r="L569" s="279">
        <f>SUM(L551:L568)</f>
        <v>374</v>
      </c>
      <c r="M569" s="251">
        <f>L569-(R569+T569)</f>
        <v>364</v>
      </c>
      <c r="N569" s="256">
        <f t="shared" si="8721"/>
        <v>0.9732620320855615</v>
      </c>
      <c r="O569" s="253">
        <f t="shared" si="8722"/>
        <v>10</v>
      </c>
      <c r="P569" s="252">
        <f t="shared" si="8723"/>
        <v>2.6737967914438502E-2</v>
      </c>
      <c r="Q569" s="256">
        <f>((L569-T569)/L569)</f>
        <v>0.99197860962566842</v>
      </c>
      <c r="R569" s="251">
        <f>Y569+AB569+AC569</f>
        <v>7</v>
      </c>
      <c r="S569" s="252">
        <f t="shared" si="8726"/>
        <v>1.871657754010695E-2</v>
      </c>
      <c r="T569" s="251">
        <f>V569+W569+X569+Z569+AA569</f>
        <v>3</v>
      </c>
      <c r="U569" s="252">
        <f t="shared" si="8728"/>
        <v>8.0213903743315516E-3</v>
      </c>
      <c r="V569" s="251">
        <f t="shared" ref="V569:AG569" si="8729">SUM(V551:V568)</f>
        <v>0</v>
      </c>
      <c r="W569" s="251">
        <f t="shared" si="8729"/>
        <v>0</v>
      </c>
      <c r="X569" s="251">
        <f t="shared" si="8729"/>
        <v>2</v>
      </c>
      <c r="Y569" s="251">
        <f t="shared" si="8729"/>
        <v>0</v>
      </c>
      <c r="Z569" s="251">
        <f t="shared" si="8729"/>
        <v>1</v>
      </c>
      <c r="AA569" s="251">
        <f t="shared" si="8729"/>
        <v>0</v>
      </c>
      <c r="AB569" s="251">
        <f t="shared" si="8729"/>
        <v>0</v>
      </c>
      <c r="AC569" s="251">
        <f t="shared" si="8729"/>
        <v>7</v>
      </c>
      <c r="AD569" s="251">
        <f t="shared" si="8729"/>
        <v>3</v>
      </c>
      <c r="AE569" s="251">
        <f t="shared" si="8729"/>
        <v>7</v>
      </c>
      <c r="AF569" s="251">
        <f t="shared" si="8729"/>
        <v>8</v>
      </c>
      <c r="AG569" s="279">
        <f t="shared" si="8729"/>
        <v>340</v>
      </c>
      <c r="AH569" s="251">
        <f>AG569-(AM569+AO569)</f>
        <v>326</v>
      </c>
      <c r="AI569" s="256">
        <f t="shared" si="8487"/>
        <v>0.95882352941176474</v>
      </c>
      <c r="AJ569" s="253">
        <f t="shared" si="8488"/>
        <v>14</v>
      </c>
      <c r="AK569" s="252">
        <f t="shared" si="8489"/>
        <v>4.1176470588235294E-2</v>
      </c>
      <c r="AL569" s="256">
        <f>((AG569-AO569)/AG569)</f>
        <v>0.97647058823529409</v>
      </c>
      <c r="AM569" s="251">
        <f>AT569+AW569+AX569</f>
        <v>6</v>
      </c>
      <c r="AN569" s="252">
        <f t="shared" si="8492"/>
        <v>1.7647058823529412E-2</v>
      </c>
      <c r="AO569" s="251">
        <f>AQ569+AR569+AS569+AU569+AV569</f>
        <v>8</v>
      </c>
      <c r="AP569" s="252">
        <f t="shared" si="8494"/>
        <v>2.3529411764705882E-2</v>
      </c>
      <c r="AQ569" s="251">
        <f t="shared" ref="AQ569:BB569" si="8730">SUM(AQ551:AQ568)</f>
        <v>0</v>
      </c>
      <c r="AR569" s="251">
        <f t="shared" si="8730"/>
        <v>2</v>
      </c>
      <c r="AS569" s="251">
        <f t="shared" si="8730"/>
        <v>6</v>
      </c>
      <c r="AT569" s="251">
        <f t="shared" si="8730"/>
        <v>0</v>
      </c>
      <c r="AU569" s="251">
        <f t="shared" si="8730"/>
        <v>0</v>
      </c>
      <c r="AV569" s="251">
        <f t="shared" si="8730"/>
        <v>0</v>
      </c>
      <c r="AW569" s="251">
        <f t="shared" si="8730"/>
        <v>0</v>
      </c>
      <c r="AX569" s="251">
        <f t="shared" si="8730"/>
        <v>6</v>
      </c>
      <c r="AY569" s="251">
        <f t="shared" si="8730"/>
        <v>2</v>
      </c>
      <c r="AZ569" s="251">
        <f t="shared" si="8730"/>
        <v>8</v>
      </c>
      <c r="BA569" s="251">
        <f t="shared" si="8730"/>
        <v>2</v>
      </c>
      <c r="BB569" s="279">
        <f t="shared" si="8730"/>
        <v>357</v>
      </c>
      <c r="BC569" s="251">
        <f>BB569-(BH569+BJ569)</f>
        <v>340</v>
      </c>
      <c r="BD569" s="256">
        <f t="shared" si="8496"/>
        <v>0.95238095238095233</v>
      </c>
      <c r="BE569" s="253">
        <f t="shared" si="8497"/>
        <v>17</v>
      </c>
      <c r="BF569" s="252">
        <f t="shared" si="8498"/>
        <v>4.7619047619047616E-2</v>
      </c>
      <c r="BG569" s="256">
        <f>((BB569-BJ569)/BB569)</f>
        <v>0.99159663865546221</v>
      </c>
      <c r="BH569" s="251">
        <f>BO569+BR569+BS569</f>
        <v>14</v>
      </c>
      <c r="BI569" s="252">
        <f t="shared" si="8501"/>
        <v>3.9215686274509803E-2</v>
      </c>
      <c r="BJ569" s="251">
        <f>BL569+BM569+BN569+BP569+BQ569</f>
        <v>3</v>
      </c>
      <c r="BK569" s="252">
        <f t="shared" si="8503"/>
        <v>8.4033613445378148E-3</v>
      </c>
      <c r="BL569" s="251">
        <f t="shared" ref="BL569:BW569" si="8731">SUM(BL551:BL568)</f>
        <v>0</v>
      </c>
      <c r="BM569" s="251">
        <f t="shared" si="8731"/>
        <v>0</v>
      </c>
      <c r="BN569" s="251">
        <f t="shared" si="8731"/>
        <v>3</v>
      </c>
      <c r="BO569" s="251">
        <f t="shared" si="8731"/>
        <v>0</v>
      </c>
      <c r="BP569" s="251">
        <f t="shared" si="8731"/>
        <v>0</v>
      </c>
      <c r="BQ569" s="251">
        <f t="shared" si="8731"/>
        <v>0</v>
      </c>
      <c r="BR569" s="251">
        <f t="shared" si="8731"/>
        <v>0</v>
      </c>
      <c r="BS569" s="251">
        <f t="shared" si="8731"/>
        <v>14</v>
      </c>
      <c r="BT569" s="251">
        <f t="shared" si="8731"/>
        <v>3</v>
      </c>
      <c r="BU569" s="251">
        <f t="shared" si="8731"/>
        <v>9</v>
      </c>
      <c r="BV569" s="251">
        <f t="shared" si="8731"/>
        <v>11</v>
      </c>
      <c r="BW569" s="279">
        <f t="shared" si="8731"/>
        <v>357</v>
      </c>
      <c r="BX569" s="251">
        <f>BW569-(CC569+CE569)</f>
        <v>354</v>
      </c>
      <c r="BY569" s="256">
        <f t="shared" si="8505"/>
        <v>0.99159663865546221</v>
      </c>
      <c r="BZ569" s="253">
        <f t="shared" si="8506"/>
        <v>3</v>
      </c>
      <c r="CA569" s="252">
        <f t="shared" si="8507"/>
        <v>8.4033613445378148E-3</v>
      </c>
      <c r="CB569" s="256">
        <f>((BW569-CE569)/BW569)</f>
        <v>0.99719887955182074</v>
      </c>
      <c r="CC569" s="251">
        <f>CJ569+CM569+CN569</f>
        <v>2</v>
      </c>
      <c r="CD569" s="252">
        <f t="shared" si="8510"/>
        <v>5.6022408963585435E-3</v>
      </c>
      <c r="CE569" s="251">
        <f>CG569+CH569+CI569+CK569+CL569</f>
        <v>1</v>
      </c>
      <c r="CF569" s="252">
        <f t="shared" si="8512"/>
        <v>2.8011204481792717E-3</v>
      </c>
      <c r="CG569" s="251">
        <f t="shared" ref="CG569:CR569" si="8732">SUM(CG551:CG568)</f>
        <v>0</v>
      </c>
      <c r="CH569" s="251">
        <f t="shared" si="8732"/>
        <v>0</v>
      </c>
      <c r="CI569" s="251">
        <f t="shared" si="8732"/>
        <v>1</v>
      </c>
      <c r="CJ569" s="251">
        <f t="shared" si="8732"/>
        <v>0</v>
      </c>
      <c r="CK569" s="251">
        <f t="shared" si="8732"/>
        <v>0</v>
      </c>
      <c r="CL569" s="251">
        <f t="shared" si="8732"/>
        <v>0</v>
      </c>
      <c r="CM569" s="251">
        <f t="shared" si="8732"/>
        <v>0</v>
      </c>
      <c r="CN569" s="251">
        <f t="shared" si="8732"/>
        <v>2</v>
      </c>
      <c r="CO569" s="251">
        <f t="shared" si="8732"/>
        <v>2</v>
      </c>
      <c r="CP569" s="251">
        <f t="shared" si="8732"/>
        <v>5</v>
      </c>
      <c r="CQ569" s="251">
        <f t="shared" si="8732"/>
        <v>2</v>
      </c>
      <c r="CR569" s="279">
        <f t="shared" si="8732"/>
        <v>255</v>
      </c>
      <c r="CS569" s="251">
        <f>CR569-(CX569+CZ569)</f>
        <v>253</v>
      </c>
      <c r="CT569" s="256">
        <f t="shared" si="8607"/>
        <v>0.99215686274509807</v>
      </c>
      <c r="CU569" s="253">
        <f t="shared" si="8608"/>
        <v>2</v>
      </c>
      <c r="CV569" s="252">
        <f t="shared" si="8609"/>
        <v>7.8431372549019607E-3</v>
      </c>
      <c r="CW569" s="256">
        <f>((CR569-CZ569)/CR569)</f>
        <v>1</v>
      </c>
      <c r="CX569" s="251">
        <f>DE569+DH569+DI569</f>
        <v>2</v>
      </c>
      <c r="CY569" s="252">
        <f t="shared" si="8432"/>
        <v>7.8431372549019607E-3</v>
      </c>
      <c r="CZ569" s="251">
        <f>DB569+DC569+DD569+DF569+DG569</f>
        <v>0</v>
      </c>
      <c r="DA569" s="252">
        <f t="shared" si="8433"/>
        <v>0</v>
      </c>
      <c r="DB569" s="251">
        <f t="shared" ref="DB569:DM569" si="8733">SUM(DB551:DB568)</f>
        <v>0</v>
      </c>
      <c r="DC569" s="251">
        <f t="shared" si="8733"/>
        <v>0</v>
      </c>
      <c r="DD569" s="251">
        <f t="shared" si="8733"/>
        <v>0</v>
      </c>
      <c r="DE569" s="251">
        <f t="shared" si="8733"/>
        <v>0</v>
      </c>
      <c r="DF569" s="251">
        <f t="shared" si="8733"/>
        <v>0</v>
      </c>
      <c r="DG569" s="251">
        <f t="shared" si="8733"/>
        <v>0</v>
      </c>
      <c r="DH569" s="251">
        <f t="shared" si="8733"/>
        <v>0</v>
      </c>
      <c r="DI569" s="251">
        <f t="shared" si="8733"/>
        <v>2</v>
      </c>
      <c r="DJ569" s="251">
        <f t="shared" si="8733"/>
        <v>2</v>
      </c>
      <c r="DK569" s="251">
        <f t="shared" si="8733"/>
        <v>2</v>
      </c>
      <c r="DL569" s="251">
        <f t="shared" si="8733"/>
        <v>0</v>
      </c>
      <c r="DM569" s="279">
        <f t="shared" si="8733"/>
        <v>357</v>
      </c>
      <c r="DN569" s="251">
        <f>DM569-(DS569+DU569)</f>
        <v>345</v>
      </c>
      <c r="DO569" s="256">
        <f t="shared" si="8514"/>
        <v>0.96638655462184875</v>
      </c>
      <c r="DP569" s="253">
        <f t="shared" si="8515"/>
        <v>12</v>
      </c>
      <c r="DQ569" s="252">
        <f t="shared" si="8516"/>
        <v>3.3613445378151259E-2</v>
      </c>
      <c r="DR569" s="256">
        <f>((DM569-DU569)/DM569)</f>
        <v>0.99159663865546221</v>
      </c>
      <c r="DS569" s="251">
        <f>DZ569+EC569+ED569</f>
        <v>9</v>
      </c>
      <c r="DT569" s="252">
        <f t="shared" si="8351"/>
        <v>2.5210084033613446E-2</v>
      </c>
      <c r="DU569" s="251">
        <f>DW569+DX569+DY569+EA569+EB569</f>
        <v>3</v>
      </c>
      <c r="DV569" s="252">
        <f t="shared" si="8353"/>
        <v>8.4033613445378148E-3</v>
      </c>
      <c r="DW569" s="251">
        <f t="shared" ref="DW569:EH569" si="8734">SUM(DW551:DW568)</f>
        <v>0</v>
      </c>
      <c r="DX569" s="251">
        <f t="shared" si="8734"/>
        <v>1</v>
      </c>
      <c r="DY569" s="251">
        <f t="shared" si="8734"/>
        <v>2</v>
      </c>
      <c r="DZ569" s="251">
        <f t="shared" si="8734"/>
        <v>0</v>
      </c>
      <c r="EA569" s="251">
        <f t="shared" si="8734"/>
        <v>0</v>
      </c>
      <c r="EB569" s="251">
        <f t="shared" si="8734"/>
        <v>0</v>
      </c>
      <c r="EC569" s="251">
        <f t="shared" si="8734"/>
        <v>3</v>
      </c>
      <c r="ED569" s="251">
        <f t="shared" si="8734"/>
        <v>6</v>
      </c>
      <c r="EE569" s="251">
        <f t="shared" si="8734"/>
        <v>4</v>
      </c>
      <c r="EF569" s="251">
        <f t="shared" si="8734"/>
        <v>8</v>
      </c>
      <c r="EG569" s="251">
        <f t="shared" si="8734"/>
        <v>7</v>
      </c>
      <c r="EH569" s="279">
        <f t="shared" si="8734"/>
        <v>374</v>
      </c>
      <c r="EI569" s="251">
        <f>EH569-(EN569+EP569)</f>
        <v>346</v>
      </c>
      <c r="EJ569" s="256">
        <f t="shared" si="8519"/>
        <v>0.92513368983957223</v>
      </c>
      <c r="EK569" s="253">
        <f t="shared" si="8520"/>
        <v>28</v>
      </c>
      <c r="EL569" s="252">
        <f t="shared" si="8521"/>
        <v>7.4866310160427801E-2</v>
      </c>
      <c r="EM569" s="256">
        <f>((EH569-EP569)/EH569)</f>
        <v>0.95454545454545459</v>
      </c>
      <c r="EN569" s="251">
        <f>EU569+EX569+EY569</f>
        <v>11</v>
      </c>
      <c r="EO569" s="252">
        <f t="shared" si="8524"/>
        <v>2.9411764705882353E-2</v>
      </c>
      <c r="EP569" s="251">
        <f>ER569+ES569+ET569+EV569+EW569</f>
        <v>17</v>
      </c>
      <c r="EQ569" s="252">
        <f t="shared" si="8526"/>
        <v>4.5454545454545456E-2</v>
      </c>
      <c r="ER569" s="251">
        <f t="shared" ref="ER569:FC569" si="8735">SUM(ER551:ER568)</f>
        <v>0</v>
      </c>
      <c r="ES569" s="251">
        <f t="shared" si="8735"/>
        <v>0</v>
      </c>
      <c r="ET569" s="251">
        <f t="shared" si="8735"/>
        <v>17</v>
      </c>
      <c r="EU569" s="251">
        <f t="shared" si="8735"/>
        <v>0</v>
      </c>
      <c r="EV569" s="251">
        <f t="shared" si="8735"/>
        <v>0</v>
      </c>
      <c r="EW569" s="251">
        <f t="shared" si="8735"/>
        <v>0</v>
      </c>
      <c r="EX569" s="251">
        <f t="shared" si="8735"/>
        <v>0</v>
      </c>
      <c r="EY569" s="251">
        <f t="shared" si="8735"/>
        <v>11</v>
      </c>
      <c r="EZ569" s="251">
        <f t="shared" si="8735"/>
        <v>6</v>
      </c>
      <c r="FA569" s="251">
        <f t="shared" si="8735"/>
        <v>8</v>
      </c>
      <c r="FB569" s="251">
        <f t="shared" si="8735"/>
        <v>12</v>
      </c>
      <c r="FC569" s="279">
        <f t="shared" si="8735"/>
        <v>306</v>
      </c>
      <c r="FD569" s="251">
        <f>FC569-(FI569+FK569)</f>
        <v>283</v>
      </c>
      <c r="FE569" s="256">
        <f t="shared" si="8528"/>
        <v>0.92483660130718959</v>
      </c>
      <c r="FF569" s="253">
        <f t="shared" si="8529"/>
        <v>23</v>
      </c>
      <c r="FG569" s="252">
        <f t="shared" si="8530"/>
        <v>7.5163398692810454E-2</v>
      </c>
      <c r="FH569" s="256">
        <f>((FC569-FK569)/FC569)</f>
        <v>0.96405228758169936</v>
      </c>
      <c r="FI569" s="251">
        <f>FP569+FS569+FT569</f>
        <v>12</v>
      </c>
      <c r="FJ569" s="252">
        <f t="shared" si="8533"/>
        <v>3.9215686274509803E-2</v>
      </c>
      <c r="FK569" s="251">
        <f>FM569+FN569+FO569+FQ569+FR569</f>
        <v>11</v>
      </c>
      <c r="FL569" s="252">
        <f t="shared" si="8535"/>
        <v>3.5947712418300651E-2</v>
      </c>
      <c r="FM569" s="251">
        <f t="shared" ref="FM569:JD569" si="8736">SUM(FM551:FM568)</f>
        <v>0</v>
      </c>
      <c r="FN569" s="251">
        <f t="shared" si="8736"/>
        <v>4</v>
      </c>
      <c r="FO569" s="251">
        <f t="shared" si="8736"/>
        <v>7</v>
      </c>
      <c r="FP569" s="251">
        <f t="shared" si="8736"/>
        <v>0</v>
      </c>
      <c r="FQ569" s="251">
        <f t="shared" si="8736"/>
        <v>0</v>
      </c>
      <c r="FR569" s="251">
        <f t="shared" si="8736"/>
        <v>0</v>
      </c>
      <c r="FS569" s="251">
        <f t="shared" si="8736"/>
        <v>0</v>
      </c>
      <c r="FT569" s="251">
        <f t="shared" si="8736"/>
        <v>12</v>
      </c>
      <c r="FU569" s="251">
        <f t="shared" si="8736"/>
        <v>6</v>
      </c>
      <c r="FV569" s="251">
        <f t="shared" si="8736"/>
        <v>8</v>
      </c>
      <c r="FW569" s="251">
        <f t="shared" si="8736"/>
        <v>2</v>
      </c>
      <c r="FX569" s="279">
        <f t="shared" si="8736"/>
        <v>374</v>
      </c>
      <c r="FY569" s="251">
        <f>FX569-(GD569+GF569)</f>
        <v>336</v>
      </c>
      <c r="FZ569" s="256">
        <f t="shared" si="8537"/>
        <v>0.89839572192513373</v>
      </c>
      <c r="GA569" s="253">
        <f t="shared" si="8538"/>
        <v>38</v>
      </c>
      <c r="GB569" s="252">
        <f t="shared" si="8539"/>
        <v>0.10160427807486631</v>
      </c>
      <c r="GC569" s="256">
        <f>((FX569-GF569)/FX569)</f>
        <v>0.97058823529411764</v>
      </c>
      <c r="GD569" s="251">
        <f>GK569+GN569+GO569</f>
        <v>27</v>
      </c>
      <c r="GE569" s="252">
        <f t="shared" si="8542"/>
        <v>7.2192513368983954E-2</v>
      </c>
      <c r="GF569" s="251">
        <f>GH569+GI569+GJ569+GL569+GM569</f>
        <v>11</v>
      </c>
      <c r="GG569" s="252">
        <f t="shared" si="8544"/>
        <v>2.9411764705882353E-2</v>
      </c>
      <c r="GH569" s="251">
        <f t="shared" ref="GH569:GS569" si="8737">SUM(GH551:GH568)</f>
        <v>0</v>
      </c>
      <c r="GI569" s="251">
        <f t="shared" si="8737"/>
        <v>0</v>
      </c>
      <c r="GJ569" s="251">
        <f t="shared" si="8737"/>
        <v>11</v>
      </c>
      <c r="GK569" s="251">
        <f t="shared" si="8737"/>
        <v>5</v>
      </c>
      <c r="GL569" s="251">
        <f t="shared" si="8737"/>
        <v>0</v>
      </c>
      <c r="GM569" s="251">
        <f t="shared" si="8737"/>
        <v>0</v>
      </c>
      <c r="GN569" s="251">
        <f t="shared" si="8737"/>
        <v>3</v>
      </c>
      <c r="GO569" s="251">
        <f t="shared" si="8737"/>
        <v>19</v>
      </c>
      <c r="GP569" s="251">
        <f t="shared" si="8737"/>
        <v>1</v>
      </c>
      <c r="GQ569" s="251">
        <f t="shared" si="8737"/>
        <v>9</v>
      </c>
      <c r="GR569" s="251">
        <f t="shared" si="8737"/>
        <v>6</v>
      </c>
      <c r="GS569" s="279">
        <f t="shared" si="8737"/>
        <v>342</v>
      </c>
      <c r="GT569" s="251">
        <f>GS569-(GY569+HA569)</f>
        <v>304</v>
      </c>
      <c r="GU569" s="256">
        <f t="shared" si="8546"/>
        <v>0.88888888888888884</v>
      </c>
      <c r="GV569" s="253">
        <f t="shared" si="8547"/>
        <v>38</v>
      </c>
      <c r="GW569" s="252">
        <f t="shared" si="8548"/>
        <v>0.1111111111111111</v>
      </c>
      <c r="GX569" s="256">
        <f>((GS569-HA569)/GS569)</f>
        <v>0.97368421052631582</v>
      </c>
      <c r="GY569" s="251">
        <f>HF569+HI569+HJ569</f>
        <v>29</v>
      </c>
      <c r="GZ569" s="252">
        <f t="shared" si="8551"/>
        <v>8.4795321637426896E-2</v>
      </c>
      <c r="HA569" s="251">
        <f>HC569+HD569+HE569+HG569+HH569</f>
        <v>9</v>
      </c>
      <c r="HB569" s="252">
        <f t="shared" si="8553"/>
        <v>2.6315789473684209E-2</v>
      </c>
      <c r="HC569" s="251">
        <f t="shared" ref="HC569:HN569" si="8738">SUM(HC551:HC568)</f>
        <v>0</v>
      </c>
      <c r="HD569" s="251">
        <f t="shared" si="8738"/>
        <v>3</v>
      </c>
      <c r="HE569" s="251">
        <f t="shared" si="8738"/>
        <v>6</v>
      </c>
      <c r="HF569" s="251">
        <f t="shared" si="8738"/>
        <v>16</v>
      </c>
      <c r="HG569" s="251">
        <f t="shared" si="8738"/>
        <v>0</v>
      </c>
      <c r="HH569" s="251">
        <f t="shared" si="8738"/>
        <v>0</v>
      </c>
      <c r="HI569" s="251">
        <f t="shared" si="8738"/>
        <v>0</v>
      </c>
      <c r="HJ569" s="251">
        <f t="shared" si="8738"/>
        <v>13</v>
      </c>
      <c r="HK569" s="251">
        <f t="shared" si="8738"/>
        <v>6</v>
      </c>
      <c r="HL569" s="251">
        <f t="shared" si="8738"/>
        <v>8</v>
      </c>
      <c r="HM569" s="251">
        <f t="shared" si="8738"/>
        <v>3</v>
      </c>
      <c r="HN569" s="279">
        <f t="shared" si="8738"/>
        <v>378</v>
      </c>
      <c r="HO569" s="251">
        <f>HN569-(HT569+HV569)</f>
        <v>340</v>
      </c>
      <c r="HP569" s="256">
        <f t="shared" si="8555"/>
        <v>0.89947089947089942</v>
      </c>
      <c r="HQ569" s="253">
        <f t="shared" si="8556"/>
        <v>38</v>
      </c>
      <c r="HR569" s="252">
        <f t="shared" si="8557"/>
        <v>0.10052910052910052</v>
      </c>
      <c r="HS569" s="256">
        <f>((HN569-HV569)/HN569)</f>
        <v>0.94973544973544977</v>
      </c>
      <c r="HT569" s="251">
        <f>IA569+ID569+IE569</f>
        <v>19</v>
      </c>
      <c r="HU569" s="252">
        <f t="shared" si="8560"/>
        <v>5.0264550264550262E-2</v>
      </c>
      <c r="HV569" s="251">
        <f>HX569+HY569+HZ569+IB569+IC569</f>
        <v>19</v>
      </c>
      <c r="HW569" s="252">
        <f t="shared" si="8562"/>
        <v>5.0264550264550262E-2</v>
      </c>
      <c r="HX569" s="251">
        <f t="shared" ref="HX569:II569" si="8739">SUM(HX551:HX568)</f>
        <v>0</v>
      </c>
      <c r="HY569" s="251">
        <f t="shared" si="8739"/>
        <v>1</v>
      </c>
      <c r="HZ569" s="251">
        <f t="shared" si="8739"/>
        <v>18</v>
      </c>
      <c r="IA569" s="251">
        <f t="shared" si="8739"/>
        <v>2</v>
      </c>
      <c r="IB569" s="251">
        <f t="shared" si="8739"/>
        <v>0</v>
      </c>
      <c r="IC569" s="251">
        <f t="shared" si="8739"/>
        <v>0</v>
      </c>
      <c r="ID569" s="251">
        <f t="shared" si="8739"/>
        <v>2</v>
      </c>
      <c r="IE569" s="251">
        <f t="shared" si="8739"/>
        <v>15</v>
      </c>
      <c r="IF569" s="251">
        <f t="shared" si="8739"/>
        <v>11</v>
      </c>
      <c r="IG569" s="251">
        <f t="shared" si="8739"/>
        <v>11</v>
      </c>
      <c r="IH569" s="251">
        <f t="shared" si="8739"/>
        <v>8</v>
      </c>
      <c r="II569" s="279">
        <f t="shared" si="8739"/>
        <v>342</v>
      </c>
      <c r="IJ569" s="251">
        <f>II569-(IO569+IQ569)</f>
        <v>323</v>
      </c>
      <c r="IK569" s="256">
        <f t="shared" si="8564"/>
        <v>0.94444444444444442</v>
      </c>
      <c r="IL569" s="253">
        <f t="shared" si="8565"/>
        <v>19</v>
      </c>
      <c r="IM569" s="252">
        <f t="shared" si="8566"/>
        <v>5.5555555555555552E-2</v>
      </c>
      <c r="IN569" s="256">
        <f>((II569-IQ569)/II569)</f>
        <v>0.98538011695906436</v>
      </c>
      <c r="IO569" s="251">
        <f>IV569+IY569+IZ569</f>
        <v>14</v>
      </c>
      <c r="IP569" s="252">
        <f t="shared" si="8569"/>
        <v>4.0935672514619881E-2</v>
      </c>
      <c r="IQ569" s="251">
        <f>IS569+IT569+IU569+IW569+IX569</f>
        <v>5</v>
      </c>
      <c r="IR569" s="252">
        <f t="shared" si="8571"/>
        <v>1.4619883040935672E-2</v>
      </c>
      <c r="IS569" s="251">
        <f t="shared" ref="IS569:JC569" si="8740">SUM(IS551:IS568)</f>
        <v>0</v>
      </c>
      <c r="IT569" s="251">
        <f t="shared" si="8740"/>
        <v>0</v>
      </c>
      <c r="IU569" s="251">
        <f t="shared" si="8740"/>
        <v>5</v>
      </c>
      <c r="IV569" s="251">
        <f t="shared" si="8740"/>
        <v>0</v>
      </c>
      <c r="IW569" s="251">
        <f t="shared" si="8740"/>
        <v>0</v>
      </c>
      <c r="IX569" s="251">
        <f t="shared" si="8740"/>
        <v>0</v>
      </c>
      <c r="IY569" s="251">
        <f t="shared" si="8740"/>
        <v>5</v>
      </c>
      <c r="IZ569" s="251">
        <f t="shared" si="8740"/>
        <v>9</v>
      </c>
      <c r="JA569" s="290">
        <f t="shared" si="8740"/>
        <v>6</v>
      </c>
      <c r="JB569" s="290">
        <f t="shared" si="8740"/>
        <v>8</v>
      </c>
      <c r="JC569" s="290">
        <f t="shared" si="8740"/>
        <v>3</v>
      </c>
      <c r="JD569" s="279">
        <f t="shared" si="8736"/>
        <v>4156</v>
      </c>
      <c r="JE569" s="251">
        <f>JD569-(JJ569+JL569)</f>
        <v>3914</v>
      </c>
      <c r="JF569" s="256">
        <f t="shared" si="8447"/>
        <v>0.94177093358999042</v>
      </c>
      <c r="JG569" s="253">
        <f t="shared" si="8448"/>
        <v>242</v>
      </c>
      <c r="JH569" s="252">
        <f t="shared" si="8449"/>
        <v>5.8229066410009626E-2</v>
      </c>
      <c r="JI569" s="256">
        <f>((JD569-JL569)/JD569)</f>
        <v>0.97834456207892206</v>
      </c>
      <c r="JJ569" s="251">
        <f>JQ569+JT569+JU569</f>
        <v>152</v>
      </c>
      <c r="JK569" s="252">
        <f t="shared" ref="JK569" si="8741">JJ569/JD569</f>
        <v>3.6573628488931663E-2</v>
      </c>
      <c r="JL569" s="251">
        <f>JN569+JO569+JP569+JR569+JS569</f>
        <v>90</v>
      </c>
      <c r="JM569" s="252">
        <f t="shared" si="8451"/>
        <v>2.165543792107796E-2</v>
      </c>
      <c r="JN569" s="251">
        <f t="shared" ref="JN569:JX569" si="8742">SUM(JN551:JN568)</f>
        <v>0</v>
      </c>
      <c r="JO569" s="251">
        <f t="shared" si="8742"/>
        <v>11</v>
      </c>
      <c r="JP569" s="251">
        <f t="shared" si="8742"/>
        <v>78</v>
      </c>
      <c r="JQ569" s="251">
        <f t="shared" si="8742"/>
        <v>23</v>
      </c>
      <c r="JR569" s="251">
        <f t="shared" si="8742"/>
        <v>1</v>
      </c>
      <c r="JS569" s="251">
        <f t="shared" si="8742"/>
        <v>0</v>
      </c>
      <c r="JT569" s="251">
        <f t="shared" si="8742"/>
        <v>13</v>
      </c>
      <c r="JU569" s="251">
        <f t="shared" si="8742"/>
        <v>116</v>
      </c>
      <c r="JV569" s="251">
        <f t="shared" si="8742"/>
        <v>52</v>
      </c>
      <c r="JW569" s="251">
        <f t="shared" si="8742"/>
        <v>91</v>
      </c>
      <c r="JX569" s="251">
        <f t="shared" si="8742"/>
        <v>64</v>
      </c>
    </row>
    <row r="570" spans="1:284" ht="15" customHeight="1" thickBot="1">
      <c r="A570" s="329"/>
      <c r="B570" s="330"/>
      <c r="C570" s="330"/>
      <c r="D570" s="330"/>
      <c r="E570" s="330"/>
      <c r="F570" s="330"/>
      <c r="G570" s="330"/>
      <c r="H570" s="330"/>
      <c r="I570" s="331"/>
      <c r="J570" s="249"/>
      <c r="K570" s="254"/>
      <c r="L570" s="248"/>
      <c r="M570" s="251"/>
      <c r="N570" s="252"/>
      <c r="O570" s="253"/>
      <c r="P570" s="252"/>
      <c r="Q570" s="252"/>
      <c r="R570" s="251"/>
      <c r="S570" s="252"/>
      <c r="T570" s="251"/>
      <c r="U570" s="252"/>
      <c r="V570" s="255">
        <f>V569/L569</f>
        <v>0</v>
      </c>
      <c r="W570" s="255">
        <f>W569/L569</f>
        <v>0</v>
      </c>
      <c r="X570" s="255">
        <f>X569/L569</f>
        <v>5.3475935828877002E-3</v>
      </c>
      <c r="Y570" s="255">
        <f>Y569/L569</f>
        <v>0</v>
      </c>
      <c r="Z570" s="255">
        <f>Z569/L569</f>
        <v>2.6737967914438501E-3</v>
      </c>
      <c r="AA570" s="255">
        <f>AA569/L569</f>
        <v>0</v>
      </c>
      <c r="AB570" s="255">
        <f>AB569/L569</f>
        <v>0</v>
      </c>
      <c r="AC570" s="255">
        <f>AC569/L569</f>
        <v>1.871657754010695E-2</v>
      </c>
      <c r="AD570" s="255">
        <f>AD569/L569</f>
        <v>8.0213903743315516E-3</v>
      </c>
      <c r="AE570" s="255">
        <f>AE569/L569</f>
        <v>1.871657754010695E-2</v>
      </c>
      <c r="AF570" s="255">
        <f>AF569/L569</f>
        <v>2.1390374331550801E-2</v>
      </c>
      <c r="AG570" s="248"/>
      <c r="AH570" s="251"/>
      <c r="AI570" s="252"/>
      <c r="AJ570" s="253"/>
      <c r="AK570" s="252"/>
      <c r="AL570" s="252"/>
      <c r="AM570" s="251"/>
      <c r="AN570" s="252"/>
      <c r="AO570" s="251"/>
      <c r="AP570" s="252"/>
      <c r="AQ570" s="255">
        <f>AQ569/AG569</f>
        <v>0</v>
      </c>
      <c r="AR570" s="255">
        <f>AR569/AG569</f>
        <v>5.8823529411764705E-3</v>
      </c>
      <c r="AS570" s="255">
        <f>AS569/AG569</f>
        <v>1.7647058823529412E-2</v>
      </c>
      <c r="AT570" s="255">
        <f>AT569/AG569</f>
        <v>0</v>
      </c>
      <c r="AU570" s="255">
        <f>AU569/AG569</f>
        <v>0</v>
      </c>
      <c r="AV570" s="255">
        <f>AV569/AG569</f>
        <v>0</v>
      </c>
      <c r="AW570" s="255">
        <f>AW569/AG569</f>
        <v>0</v>
      </c>
      <c r="AX570" s="255">
        <f>AX569/AG569</f>
        <v>1.7647058823529412E-2</v>
      </c>
      <c r="AY570" s="255">
        <f>AY569/AG569</f>
        <v>5.8823529411764705E-3</v>
      </c>
      <c r="AZ570" s="255">
        <f>AZ569/AG569</f>
        <v>2.3529411764705882E-2</v>
      </c>
      <c r="BA570" s="255">
        <f>BA569/AG569</f>
        <v>5.8823529411764705E-3</v>
      </c>
      <c r="BB570" s="248"/>
      <c r="BC570" s="251"/>
      <c r="BD570" s="252"/>
      <c r="BE570" s="253"/>
      <c r="BF570" s="252"/>
      <c r="BG570" s="252"/>
      <c r="BH570" s="251"/>
      <c r="BI570" s="252"/>
      <c r="BJ570" s="251"/>
      <c r="BK570" s="252"/>
      <c r="BL570" s="255">
        <f>BL569/BB569</f>
        <v>0</v>
      </c>
      <c r="BM570" s="255">
        <f>BM569/BB569</f>
        <v>0</v>
      </c>
      <c r="BN570" s="255">
        <f>BN569/BB569</f>
        <v>8.4033613445378148E-3</v>
      </c>
      <c r="BO570" s="255">
        <f>BO569/BB569</f>
        <v>0</v>
      </c>
      <c r="BP570" s="255">
        <f>BP569/BB569</f>
        <v>0</v>
      </c>
      <c r="BQ570" s="255">
        <f>BQ569/BB569</f>
        <v>0</v>
      </c>
      <c r="BR570" s="255">
        <f>BR569/BB569</f>
        <v>0</v>
      </c>
      <c r="BS570" s="255">
        <f>BS569/BB569</f>
        <v>3.9215686274509803E-2</v>
      </c>
      <c r="BT570" s="255">
        <f>BT569/BB569</f>
        <v>8.4033613445378148E-3</v>
      </c>
      <c r="BU570" s="255">
        <f>BU569/BB569</f>
        <v>2.5210084033613446E-2</v>
      </c>
      <c r="BV570" s="255">
        <f>BV569/BB569</f>
        <v>3.081232492997199E-2</v>
      </c>
      <c r="BW570" s="248"/>
      <c r="BX570" s="251"/>
      <c r="BY570" s="252"/>
      <c r="BZ570" s="253"/>
      <c r="CA570" s="252"/>
      <c r="CB570" s="252"/>
      <c r="CC570" s="251"/>
      <c r="CD570" s="252"/>
      <c r="CE570" s="251"/>
      <c r="CF570" s="252"/>
      <c r="CG570" s="255">
        <f>CG569/BW569</f>
        <v>0</v>
      </c>
      <c r="CH570" s="255">
        <f>CH569/BW569</f>
        <v>0</v>
      </c>
      <c r="CI570" s="255">
        <f>CI569/BW569</f>
        <v>2.8011204481792717E-3</v>
      </c>
      <c r="CJ570" s="255">
        <f>CJ569/BW569</f>
        <v>0</v>
      </c>
      <c r="CK570" s="255">
        <f>CK569/BW569</f>
        <v>0</v>
      </c>
      <c r="CL570" s="255">
        <f>CL569/BW569</f>
        <v>0</v>
      </c>
      <c r="CM570" s="255">
        <f>CM569/BW569</f>
        <v>0</v>
      </c>
      <c r="CN570" s="255">
        <f>CN569/BW569</f>
        <v>5.6022408963585435E-3</v>
      </c>
      <c r="CO570" s="255">
        <f>CO569/BW569</f>
        <v>5.6022408963585435E-3</v>
      </c>
      <c r="CP570" s="255">
        <f>CP569/BW569</f>
        <v>1.4005602240896359E-2</v>
      </c>
      <c r="CQ570" s="255">
        <f>CQ569/BW569</f>
        <v>5.6022408963585435E-3</v>
      </c>
      <c r="CR570" s="248"/>
      <c r="CS570" s="251"/>
      <c r="CT570" s="252"/>
      <c r="CU570" s="253"/>
      <c r="CV570" s="252"/>
      <c r="CW570" s="252"/>
      <c r="CX570" s="251"/>
      <c r="CY570" s="252"/>
      <c r="CZ570" s="251"/>
      <c r="DA570" s="252"/>
      <c r="DB570" s="255">
        <f>DB569/CR569</f>
        <v>0</v>
      </c>
      <c r="DC570" s="255">
        <f>DC569/CR569</f>
        <v>0</v>
      </c>
      <c r="DD570" s="255">
        <f>DD569/CR569</f>
        <v>0</v>
      </c>
      <c r="DE570" s="255">
        <f>DE569/CR569</f>
        <v>0</v>
      </c>
      <c r="DF570" s="255">
        <f>DF569/CR569</f>
        <v>0</v>
      </c>
      <c r="DG570" s="255">
        <f>DG569/CR569</f>
        <v>0</v>
      </c>
      <c r="DH570" s="255">
        <f>DH569/CR569</f>
        <v>0</v>
      </c>
      <c r="DI570" s="255">
        <f>DI569/CR569</f>
        <v>7.8431372549019607E-3</v>
      </c>
      <c r="DJ570" s="255">
        <f>DJ569/CR569</f>
        <v>7.8431372549019607E-3</v>
      </c>
      <c r="DK570" s="255">
        <f>DK569/CR569</f>
        <v>7.8431372549019607E-3</v>
      </c>
      <c r="DL570" s="255">
        <f>DL569/CR569</f>
        <v>0</v>
      </c>
      <c r="DM570" s="248"/>
      <c r="DN570" s="251"/>
      <c r="DO570" s="252"/>
      <c r="DP570" s="253"/>
      <c r="DQ570" s="252"/>
      <c r="DR570" s="252"/>
      <c r="DS570" s="251"/>
      <c r="DT570" s="252"/>
      <c r="DU570" s="251"/>
      <c r="DV570" s="252"/>
      <c r="DW570" s="255">
        <f>DW569/DM569</f>
        <v>0</v>
      </c>
      <c r="DX570" s="255">
        <f>DX569/DM569</f>
        <v>2.8011204481792717E-3</v>
      </c>
      <c r="DY570" s="255">
        <f>DY569/DM569</f>
        <v>5.6022408963585435E-3</v>
      </c>
      <c r="DZ570" s="255">
        <f>DZ569/DM569</f>
        <v>0</v>
      </c>
      <c r="EA570" s="255">
        <f>EA569/DM569</f>
        <v>0</v>
      </c>
      <c r="EB570" s="255">
        <f>EB569/DM569</f>
        <v>0</v>
      </c>
      <c r="EC570" s="255">
        <f>EC569/DM569</f>
        <v>8.4033613445378148E-3</v>
      </c>
      <c r="ED570" s="255">
        <f>ED569/DM569</f>
        <v>1.680672268907563E-2</v>
      </c>
      <c r="EE570" s="255">
        <f>EE569/DM569</f>
        <v>1.1204481792717087E-2</v>
      </c>
      <c r="EF570" s="255">
        <f>EF569/DM569</f>
        <v>2.2408963585434174E-2</v>
      </c>
      <c r="EG570" s="255">
        <f>EG569/DM569</f>
        <v>1.9607843137254902E-2</v>
      </c>
      <c r="EH570" s="248"/>
      <c r="EI570" s="251"/>
      <c r="EJ570" s="252"/>
      <c r="EK570" s="253"/>
      <c r="EL570" s="252"/>
      <c r="EM570" s="252"/>
      <c r="EN570" s="251"/>
      <c r="EO570" s="252"/>
      <c r="EP570" s="251"/>
      <c r="EQ570" s="252"/>
      <c r="ER570" s="255">
        <f>ER569/EH569</f>
        <v>0</v>
      </c>
      <c r="ES570" s="255">
        <f>ES569/EH569</f>
        <v>0</v>
      </c>
      <c r="ET570" s="255">
        <f>ET569/EH569</f>
        <v>4.5454545454545456E-2</v>
      </c>
      <c r="EU570" s="255">
        <f>EU569/EH569</f>
        <v>0</v>
      </c>
      <c r="EV570" s="255">
        <f>EV569/EH569</f>
        <v>0</v>
      </c>
      <c r="EW570" s="255">
        <f>EW569/EH569</f>
        <v>0</v>
      </c>
      <c r="EX570" s="255">
        <f>EX569/EH569</f>
        <v>0</v>
      </c>
      <c r="EY570" s="255">
        <f>EY569/EH569</f>
        <v>2.9411764705882353E-2</v>
      </c>
      <c r="EZ570" s="255">
        <f>EZ569/EH569</f>
        <v>1.6042780748663103E-2</v>
      </c>
      <c r="FA570" s="255">
        <f>FA569/EH569</f>
        <v>2.1390374331550801E-2</v>
      </c>
      <c r="FB570" s="255">
        <f>FB569/EH569</f>
        <v>3.2085561497326207E-2</v>
      </c>
      <c r="FC570" s="248"/>
      <c r="FD570" s="251"/>
      <c r="FE570" s="252"/>
      <c r="FF570" s="253"/>
      <c r="FG570" s="252"/>
      <c r="FH570" s="252"/>
      <c r="FI570" s="251"/>
      <c r="FJ570" s="252"/>
      <c r="FK570" s="251"/>
      <c r="FL570" s="252"/>
      <c r="FM570" s="255">
        <f>FM569/FC569</f>
        <v>0</v>
      </c>
      <c r="FN570" s="255">
        <f>FN569/FC569</f>
        <v>1.3071895424836602E-2</v>
      </c>
      <c r="FO570" s="255">
        <f>FO569/FC569</f>
        <v>2.2875816993464051E-2</v>
      </c>
      <c r="FP570" s="255">
        <f>FP569/FC569</f>
        <v>0</v>
      </c>
      <c r="FQ570" s="255">
        <f>FQ569/FC569</f>
        <v>0</v>
      </c>
      <c r="FR570" s="255">
        <f>FR569/FC569</f>
        <v>0</v>
      </c>
      <c r="FS570" s="255">
        <f>FS569/FC569</f>
        <v>0</v>
      </c>
      <c r="FT570" s="255">
        <f>FT569/FC569</f>
        <v>3.9215686274509803E-2</v>
      </c>
      <c r="FU570" s="255">
        <f>FU569/FC569</f>
        <v>1.9607843137254902E-2</v>
      </c>
      <c r="FV570" s="255">
        <f>FV569/FC569</f>
        <v>2.6143790849673203E-2</v>
      </c>
      <c r="FW570" s="255">
        <f>FW569/FC569</f>
        <v>6.5359477124183009E-3</v>
      </c>
      <c r="FX570" s="248"/>
      <c r="FY570" s="251"/>
      <c r="FZ570" s="252"/>
      <c r="GA570" s="253"/>
      <c r="GB570" s="252"/>
      <c r="GC570" s="252"/>
      <c r="GD570" s="251"/>
      <c r="GE570" s="252"/>
      <c r="GF570" s="251"/>
      <c r="GG570" s="252"/>
      <c r="GH570" s="255">
        <f>GH569/FX569</f>
        <v>0</v>
      </c>
      <c r="GI570" s="255">
        <f>GI569/FX569</f>
        <v>0</v>
      </c>
      <c r="GJ570" s="255">
        <f>GJ569/FX569</f>
        <v>2.9411764705882353E-2</v>
      </c>
      <c r="GK570" s="255">
        <f>GK569/FX569</f>
        <v>1.3368983957219251E-2</v>
      </c>
      <c r="GL570" s="255">
        <f>GL569/FX569</f>
        <v>0</v>
      </c>
      <c r="GM570" s="255">
        <f>GM569/FX569</f>
        <v>0</v>
      </c>
      <c r="GN570" s="255">
        <f>GN569/FX569</f>
        <v>8.0213903743315516E-3</v>
      </c>
      <c r="GO570" s="255">
        <f>GO569/FX569</f>
        <v>5.0802139037433157E-2</v>
      </c>
      <c r="GP570" s="255">
        <f>GP569/FX569</f>
        <v>2.6737967914438501E-3</v>
      </c>
      <c r="GQ570" s="255">
        <f>GQ569/FX569</f>
        <v>2.4064171122994651E-2</v>
      </c>
      <c r="GR570" s="255">
        <f>GR569/FX569</f>
        <v>1.6042780748663103E-2</v>
      </c>
      <c r="GS570" s="248"/>
      <c r="GT570" s="251"/>
      <c r="GU570" s="252"/>
      <c r="GV570" s="253"/>
      <c r="GW570" s="252"/>
      <c r="GX570" s="252"/>
      <c r="GY570" s="251"/>
      <c r="GZ570" s="252"/>
      <c r="HA570" s="251"/>
      <c r="HB570" s="252"/>
      <c r="HC570" s="255">
        <f>HC569/GS569</f>
        <v>0</v>
      </c>
      <c r="HD570" s="255">
        <f>HD569/GS569</f>
        <v>8.771929824561403E-3</v>
      </c>
      <c r="HE570" s="255">
        <f>HE569/GS569</f>
        <v>1.7543859649122806E-2</v>
      </c>
      <c r="HF570" s="255">
        <f>HF569/GS569</f>
        <v>4.6783625730994149E-2</v>
      </c>
      <c r="HG570" s="255">
        <f>HG569/GS569</f>
        <v>0</v>
      </c>
      <c r="HH570" s="255">
        <f>HH569/GS569</f>
        <v>0</v>
      </c>
      <c r="HI570" s="255">
        <f>HI569/GS569</f>
        <v>0</v>
      </c>
      <c r="HJ570" s="255">
        <f>HJ569/GS569</f>
        <v>3.8011695906432746E-2</v>
      </c>
      <c r="HK570" s="255">
        <f>HK569/GS569</f>
        <v>1.7543859649122806E-2</v>
      </c>
      <c r="HL570" s="255">
        <f>HL569/GS569</f>
        <v>2.3391812865497075E-2</v>
      </c>
      <c r="HM570" s="255">
        <f>HM569/GS569</f>
        <v>8.771929824561403E-3</v>
      </c>
      <c r="HN570" s="248"/>
      <c r="HO570" s="251"/>
      <c r="HP570" s="252"/>
      <c r="HQ570" s="253"/>
      <c r="HR570" s="252"/>
      <c r="HS570" s="252"/>
      <c r="HT570" s="251"/>
      <c r="HU570" s="252"/>
      <c r="HV570" s="251"/>
      <c r="HW570" s="252"/>
      <c r="HX570" s="255">
        <f>HX569/HN569</f>
        <v>0</v>
      </c>
      <c r="HY570" s="255">
        <f>HY569/HN569</f>
        <v>2.6455026455026454E-3</v>
      </c>
      <c r="HZ570" s="255">
        <f>HZ569/HN569</f>
        <v>4.7619047619047616E-2</v>
      </c>
      <c r="IA570" s="255">
        <f>IA569/HN569</f>
        <v>5.2910052910052907E-3</v>
      </c>
      <c r="IB570" s="255">
        <f>IB569/HN569</f>
        <v>0</v>
      </c>
      <c r="IC570" s="255">
        <f>IC569/HN569</f>
        <v>0</v>
      </c>
      <c r="ID570" s="255">
        <f>ID569/HN569</f>
        <v>5.2910052910052907E-3</v>
      </c>
      <c r="IE570" s="255">
        <f>IE569/HN569</f>
        <v>3.968253968253968E-2</v>
      </c>
      <c r="IF570" s="255">
        <f>IF569/HN569</f>
        <v>2.9100529100529099E-2</v>
      </c>
      <c r="IG570" s="255">
        <f>IG569/HN569</f>
        <v>2.9100529100529099E-2</v>
      </c>
      <c r="IH570" s="255">
        <f>IH569/HN569</f>
        <v>2.1164021164021163E-2</v>
      </c>
      <c r="II570" s="248"/>
      <c r="IJ570" s="251"/>
      <c r="IK570" s="252"/>
      <c r="IL570" s="253"/>
      <c r="IM570" s="252"/>
      <c r="IN570" s="252"/>
      <c r="IO570" s="251"/>
      <c r="IP570" s="252"/>
      <c r="IQ570" s="251"/>
      <c r="IR570" s="252"/>
      <c r="IS570" s="255">
        <f>IS569/II569</f>
        <v>0</v>
      </c>
      <c r="IT570" s="255">
        <f>IT569/II569</f>
        <v>0</v>
      </c>
      <c r="IU570" s="255">
        <f>IU569/II569</f>
        <v>1.4619883040935672E-2</v>
      </c>
      <c r="IV570" s="255">
        <f>IV569/II569</f>
        <v>0</v>
      </c>
      <c r="IW570" s="255">
        <f>IW569/II569</f>
        <v>0</v>
      </c>
      <c r="IX570" s="255">
        <f>IX569/II569</f>
        <v>0</v>
      </c>
      <c r="IY570" s="255">
        <f>IY569/II569</f>
        <v>1.4619883040935672E-2</v>
      </c>
      <c r="IZ570" s="255">
        <f>IZ569/II569</f>
        <v>2.6315789473684209E-2</v>
      </c>
      <c r="JA570" s="255">
        <f>JA569/II569</f>
        <v>1.7543859649122806E-2</v>
      </c>
      <c r="JB570" s="255">
        <f>JB569/II569</f>
        <v>2.3391812865497075E-2</v>
      </c>
      <c r="JC570" s="255">
        <f>JC569/II569</f>
        <v>8.771929824561403E-3</v>
      </c>
      <c r="JD570" s="248"/>
      <c r="JE570" s="251"/>
      <c r="JF570" s="252"/>
      <c r="JG570" s="253"/>
      <c r="JH570" s="252"/>
      <c r="JI570" s="252"/>
      <c r="JJ570" s="251"/>
      <c r="JK570" s="252"/>
      <c r="JL570" s="251"/>
      <c r="JM570" s="252"/>
      <c r="JN570" s="255">
        <f>JN569/JD569</f>
        <v>0</v>
      </c>
      <c r="JO570" s="255">
        <f>JO569/JD569</f>
        <v>2.6467757459095282E-3</v>
      </c>
      <c r="JP570" s="255">
        <f>JP569/JD569</f>
        <v>1.8768046198267566E-2</v>
      </c>
      <c r="JQ570" s="255">
        <f>JQ569/JD569</f>
        <v>5.5341674687199227E-3</v>
      </c>
      <c r="JR570" s="255">
        <f>JR569/JD569</f>
        <v>2.4061597690086623E-4</v>
      </c>
      <c r="JS570" s="255">
        <f>JS569/JD569</f>
        <v>0</v>
      </c>
      <c r="JT570" s="255">
        <f>JT569/JD569</f>
        <v>3.1280076997112606E-3</v>
      </c>
      <c r="JU570" s="255">
        <f>JU569/JD569</f>
        <v>2.791145332050048E-2</v>
      </c>
      <c r="JV570" s="255">
        <f>JV569/JD569</f>
        <v>1.2512030798845043E-2</v>
      </c>
      <c r="JW570" s="255">
        <f>JW569/JD569</f>
        <v>2.1896053897978825E-2</v>
      </c>
      <c r="JX570" s="255">
        <f>JX569/JD569</f>
        <v>1.5399422521655439E-2</v>
      </c>
    </row>
    <row r="571" spans="1:284" ht="15" customHeight="1">
      <c r="A571" s="269">
        <v>1</v>
      </c>
      <c r="B571" s="124">
        <v>19971103617</v>
      </c>
      <c r="C571" s="227">
        <f t="shared" ca="1" si="8713"/>
        <v>23</v>
      </c>
      <c r="D571" s="227">
        <f t="shared" ca="1" si="8714"/>
        <v>4</v>
      </c>
      <c r="E571" s="228">
        <f t="shared" si="8715"/>
        <v>47.046575342465751</v>
      </c>
      <c r="F571" s="118">
        <v>24</v>
      </c>
      <c r="G571" s="118">
        <v>1</v>
      </c>
      <c r="H571" s="118">
        <v>1973</v>
      </c>
      <c r="I571" s="115" t="s">
        <v>471</v>
      </c>
      <c r="J571" s="102" t="s">
        <v>809</v>
      </c>
      <c r="K571" s="106" t="s">
        <v>472</v>
      </c>
      <c r="L571" s="236">
        <v>22</v>
      </c>
      <c r="M571" s="236">
        <f t="shared" si="8309"/>
        <v>20</v>
      </c>
      <c r="N571" s="237">
        <f t="shared" si="8310"/>
        <v>0.90909090909090906</v>
      </c>
      <c r="O571" s="238">
        <f t="shared" si="8311"/>
        <v>2</v>
      </c>
      <c r="P571" s="237">
        <f t="shared" si="8312"/>
        <v>9.0909090909090912E-2</v>
      </c>
      <c r="Q571" s="237">
        <f t="shared" si="8313"/>
        <v>1</v>
      </c>
      <c r="R571" s="236">
        <f t="shared" si="8717"/>
        <v>2</v>
      </c>
      <c r="S571" s="237">
        <f t="shared" si="8718"/>
        <v>9.0909090909090912E-2</v>
      </c>
      <c r="T571" s="236">
        <f t="shared" si="8719"/>
        <v>0</v>
      </c>
      <c r="U571" s="237">
        <f t="shared" si="8317"/>
        <v>0</v>
      </c>
      <c r="V571" s="236">
        <v>0</v>
      </c>
      <c r="W571" s="236">
        <v>0</v>
      </c>
      <c r="X571" s="236">
        <v>0</v>
      </c>
      <c r="Y571" s="236">
        <v>0</v>
      </c>
      <c r="Z571" s="236">
        <v>0</v>
      </c>
      <c r="AA571" s="236">
        <v>0</v>
      </c>
      <c r="AB571" s="236">
        <v>0</v>
      </c>
      <c r="AC571" s="236">
        <v>2</v>
      </c>
      <c r="AD571" s="236">
        <v>2</v>
      </c>
      <c r="AE571" s="236">
        <v>0</v>
      </c>
      <c r="AF571" s="236">
        <v>1</v>
      </c>
      <c r="AG571" s="236">
        <v>20</v>
      </c>
      <c r="AH571" s="236">
        <f t="shared" ref="AH571:AH582" si="8743">AG571-(AM571+AO571)</f>
        <v>17</v>
      </c>
      <c r="AI571" s="237">
        <f t="shared" ref="AI571:AI583" si="8744">AH571/AG571</f>
        <v>0.85</v>
      </c>
      <c r="AJ571" s="238">
        <f t="shared" ref="AJ571:AJ583" si="8745">AG571-AH571</f>
        <v>3</v>
      </c>
      <c r="AK571" s="237">
        <f t="shared" ref="AK571:AK583" si="8746">AJ571/AG571</f>
        <v>0.15</v>
      </c>
      <c r="AL571" s="237">
        <f t="shared" ref="AL571:AL582" si="8747">(AG571-AO571)/AG571</f>
        <v>0.95</v>
      </c>
      <c r="AM571" s="236">
        <f t="shared" ref="AM571:AM582" si="8748">AX571+AW571+AV571</f>
        <v>2</v>
      </c>
      <c r="AN571" s="237">
        <f t="shared" ref="AN571:AN583" si="8749">AM571/AG571</f>
        <v>0.1</v>
      </c>
      <c r="AO571" s="236">
        <f t="shared" ref="AO571:AO582" si="8750">AQ571+AR571+AS571+AT571+AU571</f>
        <v>1</v>
      </c>
      <c r="AP571" s="237">
        <f t="shared" ref="AP571:AP583" si="8751">AO571/AG571</f>
        <v>0.05</v>
      </c>
      <c r="AQ571" s="236">
        <v>0</v>
      </c>
      <c r="AR571" s="236">
        <v>1</v>
      </c>
      <c r="AS571" s="236">
        <v>0</v>
      </c>
      <c r="AT571" s="236">
        <v>0</v>
      </c>
      <c r="AU571" s="236">
        <v>0</v>
      </c>
      <c r="AV571" s="236">
        <v>0</v>
      </c>
      <c r="AW571" s="236">
        <v>0</v>
      </c>
      <c r="AX571" s="236">
        <v>2</v>
      </c>
      <c r="AY571" s="236">
        <v>1</v>
      </c>
      <c r="AZ571" s="236">
        <v>1</v>
      </c>
      <c r="BA571" s="236">
        <v>1</v>
      </c>
      <c r="BB571" s="236">
        <v>21</v>
      </c>
      <c r="BC571" s="236">
        <f t="shared" ref="BC571:BC582" si="8752">BB571-(BH571+BJ571)</f>
        <v>20</v>
      </c>
      <c r="BD571" s="237">
        <f t="shared" ref="BD571:BD583" si="8753">BC571/BB571</f>
        <v>0.95238095238095233</v>
      </c>
      <c r="BE571" s="238">
        <f t="shared" ref="BE571:BE583" si="8754">BB571-BC571</f>
        <v>1</v>
      </c>
      <c r="BF571" s="237">
        <f t="shared" ref="BF571:BF583" si="8755">BE571/BB571</f>
        <v>4.7619047619047616E-2</v>
      </c>
      <c r="BG571" s="237">
        <f t="shared" ref="BG571:BG582" si="8756">(BB571-BJ571)/BB571</f>
        <v>0.95238095238095233</v>
      </c>
      <c r="BH571" s="236">
        <f t="shared" ref="BH571:BH582" si="8757">BS571+BR571+BQ571</f>
        <v>0</v>
      </c>
      <c r="BI571" s="237">
        <f t="shared" ref="BI571:BI583" si="8758">BH571/BB571</f>
        <v>0</v>
      </c>
      <c r="BJ571" s="236">
        <f t="shared" ref="BJ571:BJ582" si="8759">BL571+BM571+BN571+BO571+BP571</f>
        <v>1</v>
      </c>
      <c r="BK571" s="237">
        <f t="shared" ref="BK571:BK583" si="8760">BJ571/BB571</f>
        <v>4.7619047619047616E-2</v>
      </c>
      <c r="BL571" s="236">
        <v>0</v>
      </c>
      <c r="BM571" s="236">
        <v>1</v>
      </c>
      <c r="BN571" s="236">
        <v>0</v>
      </c>
      <c r="BO571" s="236">
        <v>0</v>
      </c>
      <c r="BP571" s="236">
        <v>0</v>
      </c>
      <c r="BQ571" s="236">
        <v>0</v>
      </c>
      <c r="BR571" s="236">
        <v>0</v>
      </c>
      <c r="BS571" s="236">
        <v>0</v>
      </c>
      <c r="BT571" s="236">
        <v>2</v>
      </c>
      <c r="BU571" s="236">
        <v>0</v>
      </c>
      <c r="BV571" s="236">
        <v>0</v>
      </c>
      <c r="BW571" s="247">
        <v>21</v>
      </c>
      <c r="BX571" s="236">
        <f t="shared" ref="BX571:BX582" si="8761">BW571-(CC571+CE571)</f>
        <v>21</v>
      </c>
      <c r="BY571" s="237">
        <f t="shared" ref="BY571:BY583" si="8762">BX571/BW571</f>
        <v>1</v>
      </c>
      <c r="BZ571" s="238">
        <f t="shared" ref="BZ571:BZ583" si="8763">BW571-BX571</f>
        <v>0</v>
      </c>
      <c r="CA571" s="237">
        <f t="shared" ref="CA571:CA583" si="8764">BZ571/BW571</f>
        <v>0</v>
      </c>
      <c r="CB571" s="237">
        <f t="shared" ref="CB571:CB582" si="8765">(BW571-CE571)/BW571</f>
        <v>1</v>
      </c>
      <c r="CC571" s="236">
        <f t="shared" ref="CC571:CC582" si="8766">CN571+CM571+CL571</f>
        <v>0</v>
      </c>
      <c r="CD571" s="237">
        <f t="shared" ref="CD571:CD583" si="8767">CC571/BW571</f>
        <v>0</v>
      </c>
      <c r="CE571" s="236">
        <f t="shared" ref="CE571:CE582" si="8768">CG571+CH571+CI571+CJ571+CK571</f>
        <v>0</v>
      </c>
      <c r="CF571" s="237">
        <f t="shared" ref="CF571:CF583" si="8769">CE571/BW571</f>
        <v>0</v>
      </c>
      <c r="CG571" s="247">
        <v>0</v>
      </c>
      <c r="CH571" s="247">
        <v>0</v>
      </c>
      <c r="CI571" s="247">
        <v>0</v>
      </c>
      <c r="CJ571" s="247">
        <v>0</v>
      </c>
      <c r="CK571" s="247">
        <v>0</v>
      </c>
      <c r="CL571" s="247">
        <v>0</v>
      </c>
      <c r="CM571" s="247">
        <v>0</v>
      </c>
      <c r="CN571" s="247">
        <v>0</v>
      </c>
      <c r="CO571" s="247">
        <v>0</v>
      </c>
      <c r="CP571" s="247">
        <v>0</v>
      </c>
      <c r="CQ571" s="247">
        <v>0</v>
      </c>
      <c r="CR571" s="274">
        <v>15</v>
      </c>
      <c r="CS571" s="247">
        <f t="shared" si="8606"/>
        <v>15</v>
      </c>
      <c r="CT571" s="237">
        <f t="shared" si="8607"/>
        <v>1</v>
      </c>
      <c r="CU571" s="238">
        <f t="shared" si="8608"/>
        <v>0</v>
      </c>
      <c r="CV571" s="259">
        <f t="shared" si="8609"/>
        <v>0</v>
      </c>
      <c r="CW571" s="237">
        <f t="shared" si="8610"/>
        <v>1</v>
      </c>
      <c r="CX571" s="247">
        <f t="shared" si="8287"/>
        <v>0</v>
      </c>
      <c r="CY571" s="237">
        <f t="shared" si="8432"/>
        <v>0</v>
      </c>
      <c r="CZ571" s="247">
        <f t="shared" si="8288"/>
        <v>0</v>
      </c>
      <c r="DA571" s="259">
        <f t="shared" si="8433"/>
        <v>0</v>
      </c>
      <c r="DB571" s="247">
        <v>0</v>
      </c>
      <c r="DC571" s="247">
        <v>0</v>
      </c>
      <c r="DD571" s="247">
        <v>0</v>
      </c>
      <c r="DE571" s="247">
        <v>0</v>
      </c>
      <c r="DF571" s="247">
        <v>0</v>
      </c>
      <c r="DG571" s="247">
        <v>0</v>
      </c>
      <c r="DH571" s="247">
        <v>0</v>
      </c>
      <c r="DI571" s="247">
        <v>0</v>
      </c>
      <c r="DJ571" s="274">
        <v>0</v>
      </c>
      <c r="DK571" s="274">
        <v>0</v>
      </c>
      <c r="DL571" s="274">
        <v>0</v>
      </c>
      <c r="DM571" s="274">
        <v>21</v>
      </c>
      <c r="DN571" s="247">
        <f t="shared" ref="DN571:DN582" si="8770">DM571-(DS571+DU571)</f>
        <v>21</v>
      </c>
      <c r="DO571" s="237">
        <f t="shared" ref="DO571:DO583" si="8771">DN571/DM571</f>
        <v>1</v>
      </c>
      <c r="DP571" s="238">
        <f t="shared" ref="DP571:DP583" si="8772">DM571-DN571</f>
        <v>0</v>
      </c>
      <c r="DQ571" s="259">
        <f t="shared" ref="DQ571:DQ583" si="8773">DP571/DM571</f>
        <v>0</v>
      </c>
      <c r="DR571" s="237">
        <f t="shared" ref="DR571:DR582" si="8774">(DM571-DU571)/DM571</f>
        <v>1</v>
      </c>
      <c r="DS571" s="247">
        <f t="shared" ref="DS571:DS582" si="8775">DZ571+EC571+ED571</f>
        <v>0</v>
      </c>
      <c r="DT571" s="237">
        <f t="shared" ref="DT571:DT583" si="8776">DS571/DM571</f>
        <v>0</v>
      </c>
      <c r="DU571" s="247">
        <f t="shared" ref="DU571:DU582" si="8777">DW571+DX571+DY571+EA571+EB571</f>
        <v>0</v>
      </c>
      <c r="DV571" s="259">
        <f t="shared" ref="DV571:DV583" si="8778">DU571/DM571</f>
        <v>0</v>
      </c>
      <c r="DW571" s="247">
        <v>0</v>
      </c>
      <c r="DX571" s="247">
        <v>0</v>
      </c>
      <c r="DY571" s="247">
        <v>0</v>
      </c>
      <c r="DZ571" s="247">
        <v>0</v>
      </c>
      <c r="EA571" s="247">
        <v>0</v>
      </c>
      <c r="EB571" s="247">
        <v>0</v>
      </c>
      <c r="EC571" s="247">
        <v>0</v>
      </c>
      <c r="ED571" s="247">
        <v>0</v>
      </c>
      <c r="EE571" s="274">
        <v>0</v>
      </c>
      <c r="EF571" s="274">
        <v>1</v>
      </c>
      <c r="EG571" s="274">
        <v>0</v>
      </c>
      <c r="EH571" s="274">
        <v>22</v>
      </c>
      <c r="EI571" s="247">
        <f t="shared" ref="EI571:EI582" si="8779">EH571-(EN571+EP571)</f>
        <v>20</v>
      </c>
      <c r="EJ571" s="237">
        <f t="shared" ref="EJ571:EJ583" si="8780">EI571/EH571</f>
        <v>0.90909090909090906</v>
      </c>
      <c r="EK571" s="238">
        <f t="shared" ref="EK571:EK583" si="8781">EH571-EI571</f>
        <v>2</v>
      </c>
      <c r="EL571" s="259">
        <f t="shared" ref="EL571:EL583" si="8782">EK571/EH571</f>
        <v>9.0909090909090912E-2</v>
      </c>
      <c r="EM571" s="237">
        <f t="shared" ref="EM571:EM582" si="8783">(EH571-EP571)/EH571</f>
        <v>0.90909090909090906</v>
      </c>
      <c r="EN571" s="247">
        <f t="shared" ref="EN571:EN582" si="8784">EU571+EX571+EY571</f>
        <v>0</v>
      </c>
      <c r="EO571" s="237">
        <f t="shared" ref="EO571:EO583" si="8785">EN571/EH571</f>
        <v>0</v>
      </c>
      <c r="EP571" s="247">
        <f t="shared" ref="EP571:EP582" si="8786">ER571+ES571+ET571+EV571+EW571</f>
        <v>2</v>
      </c>
      <c r="EQ571" s="259">
        <f t="shared" ref="EQ571:EQ583" si="8787">EP571/EH571</f>
        <v>9.0909090909090912E-2</v>
      </c>
      <c r="ER571" s="247">
        <v>0</v>
      </c>
      <c r="ES571" s="247">
        <v>1</v>
      </c>
      <c r="ET571" s="247">
        <v>1</v>
      </c>
      <c r="EU571" s="247">
        <v>0</v>
      </c>
      <c r="EV571" s="247">
        <v>0</v>
      </c>
      <c r="EW571" s="247">
        <v>0</v>
      </c>
      <c r="EX571" s="247">
        <v>0</v>
      </c>
      <c r="EY571" s="247">
        <v>0</v>
      </c>
      <c r="EZ571" s="274">
        <v>0</v>
      </c>
      <c r="FA571" s="274">
        <v>0</v>
      </c>
      <c r="FB571" s="274">
        <v>0</v>
      </c>
      <c r="FC571" s="274">
        <v>18</v>
      </c>
      <c r="FD571" s="247">
        <f t="shared" ref="FD571:FD582" si="8788">FC571-(FI571+FK571)</f>
        <v>16</v>
      </c>
      <c r="FE571" s="237">
        <f t="shared" ref="FE571:FE583" si="8789">FD571/FC571</f>
        <v>0.88888888888888884</v>
      </c>
      <c r="FF571" s="238">
        <f t="shared" ref="FF571:FF583" si="8790">FC571-FD571</f>
        <v>2</v>
      </c>
      <c r="FG571" s="259">
        <f t="shared" ref="FG571:FG583" si="8791">FF571/FC571</f>
        <v>0.1111111111111111</v>
      </c>
      <c r="FH571" s="237">
        <f t="shared" ref="FH571:FH582" si="8792">(FC571-FK571)/FC571</f>
        <v>0.88888888888888884</v>
      </c>
      <c r="FI571" s="247">
        <f t="shared" ref="FI571:FI582" si="8793">FP571+FS571+FT571</f>
        <v>0</v>
      </c>
      <c r="FJ571" s="237">
        <f t="shared" ref="FJ571:FJ583" si="8794">FI571/FC571</f>
        <v>0</v>
      </c>
      <c r="FK571" s="247">
        <f t="shared" ref="FK571:FK582" si="8795">FM571+FN571+FO571+FQ571+FR571</f>
        <v>2</v>
      </c>
      <c r="FL571" s="259">
        <f t="shared" ref="FL571:FL583" si="8796">FK571/FC571</f>
        <v>0.1111111111111111</v>
      </c>
      <c r="FM571" s="247">
        <v>0</v>
      </c>
      <c r="FN571" s="247">
        <v>2</v>
      </c>
      <c r="FO571" s="247">
        <v>0</v>
      </c>
      <c r="FP571" s="247">
        <v>0</v>
      </c>
      <c r="FQ571" s="247">
        <v>0</v>
      </c>
      <c r="FR571" s="247">
        <v>0</v>
      </c>
      <c r="FS571" s="247">
        <v>0</v>
      </c>
      <c r="FT571" s="247">
        <v>0</v>
      </c>
      <c r="FU571" s="274">
        <v>1</v>
      </c>
      <c r="FV571" s="274">
        <v>1</v>
      </c>
      <c r="FW571" s="274">
        <v>1</v>
      </c>
      <c r="FX571" s="274">
        <v>22</v>
      </c>
      <c r="FY571" s="247">
        <f t="shared" ref="FY571:FY582" si="8797">FX571-(GD571+GF571)</f>
        <v>21</v>
      </c>
      <c r="FZ571" s="237">
        <f t="shared" ref="FZ571:FZ583" si="8798">FY571/FX571</f>
        <v>0.95454545454545459</v>
      </c>
      <c r="GA571" s="238">
        <f t="shared" ref="GA571:GA583" si="8799">FX571-FY571</f>
        <v>1</v>
      </c>
      <c r="GB571" s="259">
        <f t="shared" ref="GB571:GB583" si="8800">GA571/FX571</f>
        <v>4.5454545454545456E-2</v>
      </c>
      <c r="GC571" s="237">
        <f t="shared" ref="GC571:GC582" si="8801">(FX571-GF571)/FX571</f>
        <v>0.95454545454545459</v>
      </c>
      <c r="GD571" s="247">
        <f t="shared" ref="GD571:GD582" si="8802">GK571+GN571+GO571</f>
        <v>0</v>
      </c>
      <c r="GE571" s="237">
        <f t="shared" ref="GE571:GE583" si="8803">GD571/FX571</f>
        <v>0</v>
      </c>
      <c r="GF571" s="247">
        <f t="shared" ref="GF571:GF582" si="8804">GH571+GI571+GJ571+GL571+GM571</f>
        <v>1</v>
      </c>
      <c r="GG571" s="259">
        <f t="shared" ref="GG571:GG583" si="8805">GF571/FX571</f>
        <v>4.5454545454545456E-2</v>
      </c>
      <c r="GH571" s="247">
        <v>0</v>
      </c>
      <c r="GI571" s="247">
        <v>1</v>
      </c>
      <c r="GJ571" s="247">
        <v>0</v>
      </c>
      <c r="GK571" s="247">
        <v>0</v>
      </c>
      <c r="GL571" s="247">
        <v>0</v>
      </c>
      <c r="GM571" s="247">
        <v>0</v>
      </c>
      <c r="GN571" s="247">
        <v>0</v>
      </c>
      <c r="GO571" s="247">
        <v>0</v>
      </c>
      <c r="GP571" s="274">
        <v>0</v>
      </c>
      <c r="GQ571" s="274">
        <v>0</v>
      </c>
      <c r="GR571" s="274">
        <v>0</v>
      </c>
      <c r="GS571" s="274">
        <v>19</v>
      </c>
      <c r="GT571" s="247">
        <f t="shared" ref="GT571:GT582" si="8806">GS571-(GY571+HA571)</f>
        <v>18</v>
      </c>
      <c r="GU571" s="237">
        <f t="shared" ref="GU571:GU583" si="8807">GT571/GS571</f>
        <v>0.94736842105263153</v>
      </c>
      <c r="GV571" s="238">
        <f t="shared" ref="GV571:GV583" si="8808">GS571-GT571</f>
        <v>1</v>
      </c>
      <c r="GW571" s="259">
        <f t="shared" ref="GW571:GW583" si="8809">GV571/GS571</f>
        <v>5.2631578947368418E-2</v>
      </c>
      <c r="GX571" s="237">
        <f t="shared" ref="GX571:GX582" si="8810">(GS571-HA571)/GS571</f>
        <v>0.94736842105263153</v>
      </c>
      <c r="GY571" s="247">
        <f t="shared" ref="GY571:GY582" si="8811">HF571+HI571+HJ571</f>
        <v>0</v>
      </c>
      <c r="GZ571" s="237">
        <f t="shared" ref="GZ571:GZ583" si="8812">GY571/GS571</f>
        <v>0</v>
      </c>
      <c r="HA571" s="247">
        <f t="shared" ref="HA571:HA582" si="8813">HC571+HD571+HE571+HG571+HH571</f>
        <v>1</v>
      </c>
      <c r="HB571" s="259">
        <f t="shared" ref="HB571:HB583" si="8814">HA571/GS571</f>
        <v>5.2631578947368418E-2</v>
      </c>
      <c r="HC571" s="247">
        <v>0</v>
      </c>
      <c r="HD571" s="247">
        <v>1</v>
      </c>
      <c r="HE571" s="247">
        <v>0</v>
      </c>
      <c r="HF571" s="247">
        <v>0</v>
      </c>
      <c r="HG571" s="247">
        <v>0</v>
      </c>
      <c r="HH571" s="247">
        <v>0</v>
      </c>
      <c r="HI571" s="247">
        <v>0</v>
      </c>
      <c r="HJ571" s="247">
        <v>0</v>
      </c>
      <c r="HK571" s="274">
        <v>1</v>
      </c>
      <c r="HL571" s="274">
        <v>0</v>
      </c>
      <c r="HM571" s="274">
        <v>0</v>
      </c>
      <c r="HN571" s="274">
        <v>21</v>
      </c>
      <c r="HO571" s="247">
        <f t="shared" ref="HO571:HO582" si="8815">HN571-(HT571+HV571)</f>
        <v>21</v>
      </c>
      <c r="HP571" s="237">
        <f t="shared" ref="HP571:HP583" si="8816">HO571/HN571</f>
        <v>1</v>
      </c>
      <c r="HQ571" s="238">
        <f t="shared" ref="HQ571:HQ583" si="8817">HN571-HO571</f>
        <v>0</v>
      </c>
      <c r="HR571" s="259">
        <f t="shared" ref="HR571:HR583" si="8818">HQ571/HN571</f>
        <v>0</v>
      </c>
      <c r="HS571" s="237">
        <f t="shared" ref="HS571:HS582" si="8819">(HN571-HV571)/HN571</f>
        <v>1</v>
      </c>
      <c r="HT571" s="247">
        <f t="shared" ref="HT571:HT582" si="8820">IA571+ID571+IE571</f>
        <v>0</v>
      </c>
      <c r="HU571" s="237">
        <f t="shared" ref="HU571:HU583" si="8821">HT571/HN571</f>
        <v>0</v>
      </c>
      <c r="HV571" s="247">
        <f t="shared" ref="HV571:HV582" si="8822">HX571+HY571+HZ571+IB571+IC571</f>
        <v>0</v>
      </c>
      <c r="HW571" s="259">
        <f t="shared" ref="HW571:HW583" si="8823">HV571/HN571</f>
        <v>0</v>
      </c>
      <c r="HX571" s="247">
        <v>0</v>
      </c>
      <c r="HY571" s="247">
        <v>0</v>
      </c>
      <c r="HZ571" s="247">
        <v>0</v>
      </c>
      <c r="IA571" s="247">
        <v>0</v>
      </c>
      <c r="IB571" s="247">
        <v>0</v>
      </c>
      <c r="IC571" s="247">
        <v>0</v>
      </c>
      <c r="ID571" s="247">
        <v>0</v>
      </c>
      <c r="IE571" s="247">
        <v>0</v>
      </c>
      <c r="IF571" s="274">
        <v>0</v>
      </c>
      <c r="IG571" s="274">
        <v>1</v>
      </c>
      <c r="IH571" s="274">
        <v>0</v>
      </c>
      <c r="II571" s="274">
        <v>19</v>
      </c>
      <c r="IJ571" s="247">
        <f t="shared" ref="IJ571:IJ582" si="8824">II571-(IO571+IQ571)</f>
        <v>18</v>
      </c>
      <c r="IK571" s="237">
        <f t="shared" ref="IK571:IK583" si="8825">IJ571/II571</f>
        <v>0.94736842105263153</v>
      </c>
      <c r="IL571" s="238">
        <f t="shared" ref="IL571:IL583" si="8826">II571-IJ571</f>
        <v>1</v>
      </c>
      <c r="IM571" s="259">
        <f t="shared" ref="IM571:IM583" si="8827">IL571/II571</f>
        <v>5.2631578947368418E-2</v>
      </c>
      <c r="IN571" s="237">
        <f t="shared" ref="IN571:IN582" si="8828">(II571-IQ571)/II571</f>
        <v>1</v>
      </c>
      <c r="IO571" s="247">
        <f t="shared" ref="IO571:IO582" si="8829">IV571+IY571+IZ571</f>
        <v>1</v>
      </c>
      <c r="IP571" s="237">
        <f t="shared" ref="IP571:IP583" si="8830">IO571/II571</f>
        <v>5.2631578947368418E-2</v>
      </c>
      <c r="IQ571" s="247">
        <f t="shared" ref="IQ571:IQ582" si="8831">IS571+IT571+IU571+IW571+IX571</f>
        <v>0</v>
      </c>
      <c r="IR571" s="259">
        <f t="shared" ref="IR571:IR583" si="8832">IQ571/II571</f>
        <v>0</v>
      </c>
      <c r="IS571" s="247">
        <v>0</v>
      </c>
      <c r="IT571" s="247">
        <v>0</v>
      </c>
      <c r="IU571" s="247">
        <v>0</v>
      </c>
      <c r="IV571" s="247">
        <v>0</v>
      </c>
      <c r="IW571" s="247">
        <v>0</v>
      </c>
      <c r="IX571" s="247">
        <v>0</v>
      </c>
      <c r="IY571" s="247">
        <v>0</v>
      </c>
      <c r="IZ571" s="247">
        <v>1</v>
      </c>
      <c r="JA571" s="274">
        <v>0</v>
      </c>
      <c r="JB571" s="274">
        <v>0</v>
      </c>
      <c r="JC571" s="274">
        <v>1</v>
      </c>
      <c r="JD571" s="247">
        <f t="shared" ref="JD571:JD582" si="8833">L571+AG571+BB571+BW571+CR571+DM571+EH571+FC571+FX571+GS571+HN571+II571</f>
        <v>241</v>
      </c>
      <c r="JE571" s="247">
        <f t="shared" si="8446"/>
        <v>228</v>
      </c>
      <c r="JF571" s="260">
        <f t="shared" si="8447"/>
        <v>0.94605809128630702</v>
      </c>
      <c r="JG571" s="238">
        <f t="shared" si="8448"/>
        <v>13</v>
      </c>
      <c r="JH571" s="260">
        <f t="shared" si="8449"/>
        <v>5.3941908713692949E-2</v>
      </c>
      <c r="JI571" s="260">
        <f t="shared" si="8450"/>
        <v>0.96680497925311204</v>
      </c>
      <c r="JJ571" s="247">
        <f t="shared" ref="JJ571:JJ629" si="8834">JS571+JT571+JU571</f>
        <v>5</v>
      </c>
      <c r="JK571" s="260">
        <f t="shared" ref="JK571:JK629" si="8835">JJ571/JD571</f>
        <v>2.0746887966804978E-2</v>
      </c>
      <c r="JL571" s="247">
        <f t="shared" ref="JL571:JL629" si="8836">JN571+JO571+JP571+JQ571+JR571</f>
        <v>8</v>
      </c>
      <c r="JM571" s="260">
        <f t="shared" si="8451"/>
        <v>3.3195020746887967E-2</v>
      </c>
      <c r="JN571" s="247">
        <f t="shared" ref="JN571:JN582" si="8837">V571+AQ571+BL571+CG571+DB571+DW571+ER571+FM571+GH571+HC571+HX571+IS571</f>
        <v>0</v>
      </c>
      <c r="JO571" s="247">
        <f t="shared" ref="JO571:JO582" si="8838">W571+AR571+BM571+CH571+DC571+DX571+ES571+FN571+GI571+HD571+HY571+IT571</f>
        <v>7</v>
      </c>
      <c r="JP571" s="247">
        <f t="shared" ref="JP571:JP582" si="8839">X571+AS571+BN571+CI571+DD571+DY571+ET571+FO571+GJ571+HE571+HZ571+IU571</f>
        <v>1</v>
      </c>
      <c r="JQ571" s="247">
        <f t="shared" ref="JQ571:JQ582" si="8840">Y571+AT571+BO571+CJ571+DE571+DZ571+EU571+FP571+GK571+HF571+IA571+IV571</f>
        <v>0</v>
      </c>
      <c r="JR571" s="247">
        <f t="shared" ref="JR571:JR582" si="8841">Z571+AU571+BP571+CK571+DF571+EA571+EV571+FQ571+GL571+HG571+IB571+IW571</f>
        <v>0</v>
      </c>
      <c r="JS571" s="247">
        <f t="shared" ref="JS571:JS582" si="8842">AA571+AV571+BQ571+CL571+DG571+EB571+EW571+FR571+GM571+HH571+IC571+IX571</f>
        <v>0</v>
      </c>
      <c r="JT571" s="247">
        <f t="shared" ref="JT571:JT582" si="8843">AB571+AW571+BR571+CM571+DH571+EC571+EX571+FS571+GN571+HI571+ID571+IY571</f>
        <v>0</v>
      </c>
      <c r="JU571" s="247">
        <f t="shared" ref="JU571:JU582" si="8844">AC571+AX571+BS571+CN571+DI571+ED571+EY571+FT571+GO571+HJ571+IE571+IZ571</f>
        <v>5</v>
      </c>
      <c r="JV571" s="247">
        <f t="shared" ref="JV571:JV582" si="8845">AD571+AY571+BT571+CO571+DJ571+EE571+EZ571+FU571+GP571+HK571+IF571+JA571</f>
        <v>7</v>
      </c>
      <c r="JW571" s="247">
        <f t="shared" ref="JW571:JW582" si="8846">AE571+AZ571+BU571+CP571+DK571+EF571+FA571+FV571+GQ571+HL571+IG571+JB571</f>
        <v>4</v>
      </c>
      <c r="JX571" s="247">
        <f t="shared" ref="JX571:JX582" si="8847">AF571+BA571+BV571+CQ571+DL571+EG571+FB571+FW571+GR571+HM571+IH571+JC571</f>
        <v>4</v>
      </c>
    </row>
    <row r="572" spans="1:284" ht="15" customHeight="1">
      <c r="A572" s="269">
        <f t="shared" ref="A572:A635" si="8848">A571+1</f>
        <v>2</v>
      </c>
      <c r="B572" s="122">
        <v>19900822221</v>
      </c>
      <c r="C572" s="227">
        <f t="shared" ref="C572:C590" ca="1" si="8849">IF(INT(MID(B572,5,2))&lt;=MONTH(NOW()),YEAR(NOW())-INT(LEFT(B572,4)),YEAR(NOW())-INT(LEFT(B572,4))-1)</f>
        <v>30</v>
      </c>
      <c r="D572" s="227">
        <f t="shared" ref="D572:D590" ca="1" si="8850">IF(INT(MID(B572,5,2))&lt;=MONTH(NOW()),MONTH(NOW())-INT(MID(B572,5,2)),12-(INT(MID(B572,5,2))-MONTH(NOW())))</f>
        <v>7</v>
      </c>
      <c r="E572" s="228">
        <f t="shared" ref="E572:E590" si="8851">+SUM($B$1-DATE(H572,G572,F572))/365</f>
        <v>49.38356164383562</v>
      </c>
      <c r="F572" s="118">
        <v>24</v>
      </c>
      <c r="G572" s="118">
        <v>9</v>
      </c>
      <c r="H572" s="118">
        <v>1970</v>
      </c>
      <c r="I572" s="115" t="s">
        <v>473</v>
      </c>
      <c r="J572" s="102" t="s">
        <v>809</v>
      </c>
      <c r="K572" s="106" t="s">
        <v>472</v>
      </c>
      <c r="L572" s="236">
        <v>22</v>
      </c>
      <c r="M572" s="236">
        <f t="shared" si="8309"/>
        <v>21</v>
      </c>
      <c r="N572" s="237">
        <f t="shared" si="8310"/>
        <v>0.95454545454545459</v>
      </c>
      <c r="O572" s="238">
        <f t="shared" si="8311"/>
        <v>1</v>
      </c>
      <c r="P572" s="237">
        <f t="shared" si="8312"/>
        <v>4.5454545454545456E-2</v>
      </c>
      <c r="Q572" s="237">
        <f t="shared" si="8313"/>
        <v>1</v>
      </c>
      <c r="R572" s="236">
        <f t="shared" si="8717"/>
        <v>1</v>
      </c>
      <c r="S572" s="237">
        <f t="shared" si="8718"/>
        <v>4.5454545454545456E-2</v>
      </c>
      <c r="T572" s="236">
        <f t="shared" si="8719"/>
        <v>0</v>
      </c>
      <c r="U572" s="237">
        <f t="shared" si="8317"/>
        <v>0</v>
      </c>
      <c r="V572" s="236">
        <v>0</v>
      </c>
      <c r="W572" s="236">
        <v>0</v>
      </c>
      <c r="X572" s="236">
        <v>0</v>
      </c>
      <c r="Y572" s="236">
        <v>0</v>
      </c>
      <c r="Z572" s="236">
        <v>0</v>
      </c>
      <c r="AA572" s="236">
        <v>0</v>
      </c>
      <c r="AB572" s="236">
        <v>0</v>
      </c>
      <c r="AC572" s="236">
        <v>1</v>
      </c>
      <c r="AD572" s="236">
        <v>0</v>
      </c>
      <c r="AE572" s="236">
        <v>0</v>
      </c>
      <c r="AF572" s="236">
        <v>0</v>
      </c>
      <c r="AG572" s="236">
        <v>20</v>
      </c>
      <c r="AH572" s="236">
        <f t="shared" si="8743"/>
        <v>20</v>
      </c>
      <c r="AI572" s="237">
        <f t="shared" si="8744"/>
        <v>1</v>
      </c>
      <c r="AJ572" s="238">
        <f t="shared" si="8745"/>
        <v>0</v>
      </c>
      <c r="AK572" s="237">
        <f t="shared" si="8746"/>
        <v>0</v>
      </c>
      <c r="AL572" s="237">
        <f t="shared" si="8747"/>
        <v>1</v>
      </c>
      <c r="AM572" s="236">
        <f t="shared" si="8748"/>
        <v>0</v>
      </c>
      <c r="AN572" s="237">
        <f t="shared" si="8749"/>
        <v>0</v>
      </c>
      <c r="AO572" s="236">
        <f t="shared" si="8750"/>
        <v>0</v>
      </c>
      <c r="AP572" s="237">
        <f t="shared" si="8751"/>
        <v>0</v>
      </c>
      <c r="AQ572" s="236">
        <v>0</v>
      </c>
      <c r="AR572" s="236">
        <v>0</v>
      </c>
      <c r="AS572" s="236">
        <v>0</v>
      </c>
      <c r="AT572" s="236">
        <v>0</v>
      </c>
      <c r="AU572" s="236">
        <v>0</v>
      </c>
      <c r="AV572" s="236">
        <v>0</v>
      </c>
      <c r="AW572" s="236">
        <v>0</v>
      </c>
      <c r="AX572" s="236">
        <v>0</v>
      </c>
      <c r="AY572" s="236">
        <v>0</v>
      </c>
      <c r="AZ572" s="236">
        <v>1</v>
      </c>
      <c r="BA572" s="236">
        <v>2</v>
      </c>
      <c r="BB572" s="236">
        <v>21</v>
      </c>
      <c r="BC572" s="236">
        <f t="shared" si="8752"/>
        <v>21</v>
      </c>
      <c r="BD572" s="237">
        <f t="shared" si="8753"/>
        <v>1</v>
      </c>
      <c r="BE572" s="238">
        <f t="shared" si="8754"/>
        <v>0</v>
      </c>
      <c r="BF572" s="237">
        <f t="shared" si="8755"/>
        <v>0</v>
      </c>
      <c r="BG572" s="237">
        <f t="shared" si="8756"/>
        <v>1</v>
      </c>
      <c r="BH572" s="236">
        <f t="shared" si="8757"/>
        <v>0</v>
      </c>
      <c r="BI572" s="237">
        <f t="shared" si="8758"/>
        <v>0</v>
      </c>
      <c r="BJ572" s="236">
        <f t="shared" si="8759"/>
        <v>0</v>
      </c>
      <c r="BK572" s="237">
        <f t="shared" si="8760"/>
        <v>0</v>
      </c>
      <c r="BL572" s="236">
        <v>0</v>
      </c>
      <c r="BM572" s="236">
        <v>0</v>
      </c>
      <c r="BN572" s="236">
        <v>0</v>
      </c>
      <c r="BO572" s="236">
        <v>0</v>
      </c>
      <c r="BP572" s="236">
        <v>0</v>
      </c>
      <c r="BQ572" s="236">
        <v>0</v>
      </c>
      <c r="BR572" s="236">
        <v>0</v>
      </c>
      <c r="BS572" s="236">
        <v>0</v>
      </c>
      <c r="BT572" s="236">
        <v>0</v>
      </c>
      <c r="BU572" s="236">
        <v>0</v>
      </c>
      <c r="BV572" s="236">
        <v>1</v>
      </c>
      <c r="BW572" s="247">
        <v>21</v>
      </c>
      <c r="BX572" s="236">
        <f t="shared" si="8761"/>
        <v>21</v>
      </c>
      <c r="BY572" s="237">
        <f t="shared" si="8762"/>
        <v>1</v>
      </c>
      <c r="BZ572" s="238">
        <f t="shared" si="8763"/>
        <v>0</v>
      </c>
      <c r="CA572" s="237">
        <f t="shared" si="8764"/>
        <v>0</v>
      </c>
      <c r="CB572" s="237">
        <f t="shared" si="8765"/>
        <v>1</v>
      </c>
      <c r="CC572" s="236">
        <f t="shared" si="8766"/>
        <v>0</v>
      </c>
      <c r="CD572" s="237">
        <f t="shared" si="8767"/>
        <v>0</v>
      </c>
      <c r="CE572" s="236">
        <f t="shared" si="8768"/>
        <v>0</v>
      </c>
      <c r="CF572" s="237">
        <f t="shared" si="8769"/>
        <v>0</v>
      </c>
      <c r="CG572" s="247">
        <v>0</v>
      </c>
      <c r="CH572" s="247">
        <v>0</v>
      </c>
      <c r="CI572" s="247">
        <v>0</v>
      </c>
      <c r="CJ572" s="247">
        <v>0</v>
      </c>
      <c r="CK572" s="247">
        <v>0</v>
      </c>
      <c r="CL572" s="247">
        <v>0</v>
      </c>
      <c r="CM572" s="247">
        <v>0</v>
      </c>
      <c r="CN572" s="247">
        <v>0</v>
      </c>
      <c r="CO572" s="247">
        <v>0</v>
      </c>
      <c r="CP572" s="247">
        <v>0</v>
      </c>
      <c r="CQ572" s="247">
        <v>0</v>
      </c>
      <c r="CR572" s="274">
        <v>15</v>
      </c>
      <c r="CS572" s="247">
        <f t="shared" si="8606"/>
        <v>15</v>
      </c>
      <c r="CT572" s="237">
        <f t="shared" si="8607"/>
        <v>1</v>
      </c>
      <c r="CU572" s="238">
        <f t="shared" si="8608"/>
        <v>0</v>
      </c>
      <c r="CV572" s="259">
        <f t="shared" si="8609"/>
        <v>0</v>
      </c>
      <c r="CW572" s="237">
        <f t="shared" si="8610"/>
        <v>1</v>
      </c>
      <c r="CX572" s="247">
        <f t="shared" si="8287"/>
        <v>0</v>
      </c>
      <c r="CY572" s="237">
        <f t="shared" si="8432"/>
        <v>0</v>
      </c>
      <c r="CZ572" s="247">
        <f t="shared" si="8288"/>
        <v>0</v>
      </c>
      <c r="DA572" s="259">
        <f t="shared" si="8433"/>
        <v>0</v>
      </c>
      <c r="DB572" s="247">
        <v>0</v>
      </c>
      <c r="DC572" s="247">
        <v>0</v>
      </c>
      <c r="DD572" s="247">
        <v>0</v>
      </c>
      <c r="DE572" s="247">
        <v>0</v>
      </c>
      <c r="DF572" s="247">
        <v>0</v>
      </c>
      <c r="DG572" s="247">
        <v>0</v>
      </c>
      <c r="DH572" s="247">
        <v>0</v>
      </c>
      <c r="DI572" s="247">
        <v>0</v>
      </c>
      <c r="DJ572" s="274">
        <v>0</v>
      </c>
      <c r="DK572" s="274">
        <v>0</v>
      </c>
      <c r="DL572" s="274">
        <v>0</v>
      </c>
      <c r="DM572" s="274">
        <v>21</v>
      </c>
      <c r="DN572" s="247">
        <f t="shared" si="8770"/>
        <v>21</v>
      </c>
      <c r="DO572" s="237">
        <f t="shared" si="8771"/>
        <v>1</v>
      </c>
      <c r="DP572" s="238">
        <f t="shared" si="8772"/>
        <v>0</v>
      </c>
      <c r="DQ572" s="259">
        <f t="shared" si="8773"/>
        <v>0</v>
      </c>
      <c r="DR572" s="237">
        <f t="shared" si="8774"/>
        <v>1</v>
      </c>
      <c r="DS572" s="247">
        <f t="shared" si="8775"/>
        <v>0</v>
      </c>
      <c r="DT572" s="237">
        <f t="shared" si="8776"/>
        <v>0</v>
      </c>
      <c r="DU572" s="247">
        <f t="shared" si="8777"/>
        <v>0</v>
      </c>
      <c r="DV572" s="259">
        <f t="shared" si="8778"/>
        <v>0</v>
      </c>
      <c r="DW572" s="247">
        <v>0</v>
      </c>
      <c r="DX572" s="247">
        <v>0</v>
      </c>
      <c r="DY572" s="247">
        <v>0</v>
      </c>
      <c r="DZ572" s="247">
        <v>0</v>
      </c>
      <c r="EA572" s="247">
        <v>0</v>
      </c>
      <c r="EB572" s="247">
        <v>0</v>
      </c>
      <c r="EC572" s="247">
        <v>0</v>
      </c>
      <c r="ED572" s="247">
        <v>0</v>
      </c>
      <c r="EE572" s="274">
        <v>1</v>
      </c>
      <c r="EF572" s="274">
        <v>2</v>
      </c>
      <c r="EG572" s="274">
        <v>2</v>
      </c>
      <c r="EH572" s="274">
        <v>22</v>
      </c>
      <c r="EI572" s="247">
        <f t="shared" si="8779"/>
        <v>21</v>
      </c>
      <c r="EJ572" s="237">
        <f t="shared" si="8780"/>
        <v>0.95454545454545459</v>
      </c>
      <c r="EK572" s="238">
        <f t="shared" si="8781"/>
        <v>1</v>
      </c>
      <c r="EL572" s="259">
        <f t="shared" si="8782"/>
        <v>4.5454545454545456E-2</v>
      </c>
      <c r="EM572" s="237">
        <f t="shared" si="8783"/>
        <v>1</v>
      </c>
      <c r="EN572" s="247">
        <f t="shared" si="8784"/>
        <v>1</v>
      </c>
      <c r="EO572" s="237">
        <f t="shared" si="8785"/>
        <v>4.5454545454545456E-2</v>
      </c>
      <c r="EP572" s="247">
        <f t="shared" si="8786"/>
        <v>0</v>
      </c>
      <c r="EQ572" s="259">
        <f t="shared" si="8787"/>
        <v>0</v>
      </c>
      <c r="ER572" s="247">
        <v>0</v>
      </c>
      <c r="ES572" s="247">
        <v>0</v>
      </c>
      <c r="ET572" s="247">
        <v>0</v>
      </c>
      <c r="EU572" s="247">
        <v>0</v>
      </c>
      <c r="EV572" s="247">
        <v>0</v>
      </c>
      <c r="EW572" s="247">
        <v>0</v>
      </c>
      <c r="EX572" s="247">
        <v>0</v>
      </c>
      <c r="EY572" s="247">
        <v>1</v>
      </c>
      <c r="EZ572" s="274">
        <v>0</v>
      </c>
      <c r="FA572" s="274">
        <v>1</v>
      </c>
      <c r="FB572" s="274">
        <v>0</v>
      </c>
      <c r="FC572" s="274">
        <v>18</v>
      </c>
      <c r="FD572" s="247">
        <f t="shared" si="8788"/>
        <v>14</v>
      </c>
      <c r="FE572" s="237">
        <f t="shared" si="8789"/>
        <v>0.77777777777777779</v>
      </c>
      <c r="FF572" s="238">
        <f t="shared" si="8790"/>
        <v>4</v>
      </c>
      <c r="FG572" s="259">
        <f t="shared" si="8791"/>
        <v>0.22222222222222221</v>
      </c>
      <c r="FH572" s="237">
        <f t="shared" si="8792"/>
        <v>1</v>
      </c>
      <c r="FI572" s="247">
        <f t="shared" si="8793"/>
        <v>4</v>
      </c>
      <c r="FJ572" s="237">
        <f t="shared" si="8794"/>
        <v>0.22222222222222221</v>
      </c>
      <c r="FK572" s="247">
        <f t="shared" si="8795"/>
        <v>0</v>
      </c>
      <c r="FL572" s="259">
        <f t="shared" si="8796"/>
        <v>0</v>
      </c>
      <c r="FM572" s="247">
        <v>0</v>
      </c>
      <c r="FN572" s="247">
        <v>0</v>
      </c>
      <c r="FO572" s="247">
        <v>0</v>
      </c>
      <c r="FP572" s="247">
        <v>0</v>
      </c>
      <c r="FQ572" s="247">
        <v>0</v>
      </c>
      <c r="FR572" s="247">
        <v>0</v>
      </c>
      <c r="FS572" s="247">
        <v>0</v>
      </c>
      <c r="FT572" s="247">
        <v>4</v>
      </c>
      <c r="FU572" s="274">
        <v>0</v>
      </c>
      <c r="FV572" s="274">
        <v>0</v>
      </c>
      <c r="FW572" s="274">
        <v>0</v>
      </c>
      <c r="FX572" s="274">
        <v>22</v>
      </c>
      <c r="FY572" s="247">
        <f t="shared" si="8797"/>
        <v>22</v>
      </c>
      <c r="FZ572" s="237">
        <f t="shared" si="8798"/>
        <v>1</v>
      </c>
      <c r="GA572" s="238">
        <f t="shared" si="8799"/>
        <v>0</v>
      </c>
      <c r="GB572" s="259">
        <f t="shared" si="8800"/>
        <v>0</v>
      </c>
      <c r="GC572" s="237">
        <f t="shared" si="8801"/>
        <v>1</v>
      </c>
      <c r="GD572" s="247">
        <f t="shared" si="8802"/>
        <v>0</v>
      </c>
      <c r="GE572" s="237">
        <f t="shared" si="8803"/>
        <v>0</v>
      </c>
      <c r="GF572" s="247">
        <f t="shared" si="8804"/>
        <v>0</v>
      </c>
      <c r="GG572" s="259">
        <f t="shared" si="8805"/>
        <v>0</v>
      </c>
      <c r="GH572" s="247">
        <v>0</v>
      </c>
      <c r="GI572" s="247">
        <v>0</v>
      </c>
      <c r="GJ572" s="247">
        <v>0</v>
      </c>
      <c r="GK572" s="247">
        <v>0</v>
      </c>
      <c r="GL572" s="247">
        <v>0</v>
      </c>
      <c r="GM572" s="247">
        <v>0</v>
      </c>
      <c r="GN572" s="247">
        <v>0</v>
      </c>
      <c r="GO572" s="247">
        <v>0</v>
      </c>
      <c r="GP572" s="274">
        <v>0</v>
      </c>
      <c r="GQ572" s="274">
        <v>2</v>
      </c>
      <c r="GR572" s="274">
        <v>0</v>
      </c>
      <c r="GS572" s="274">
        <v>19</v>
      </c>
      <c r="GT572" s="247">
        <f t="shared" si="8806"/>
        <v>15</v>
      </c>
      <c r="GU572" s="237">
        <f t="shared" si="8807"/>
        <v>0.78947368421052633</v>
      </c>
      <c r="GV572" s="238">
        <f t="shared" si="8808"/>
        <v>4</v>
      </c>
      <c r="GW572" s="259">
        <f t="shared" si="8809"/>
        <v>0.21052631578947367</v>
      </c>
      <c r="GX572" s="237">
        <f t="shared" si="8810"/>
        <v>0.78947368421052633</v>
      </c>
      <c r="GY572" s="247">
        <f t="shared" si="8811"/>
        <v>0</v>
      </c>
      <c r="GZ572" s="237">
        <f t="shared" si="8812"/>
        <v>0</v>
      </c>
      <c r="HA572" s="247">
        <f t="shared" si="8813"/>
        <v>4</v>
      </c>
      <c r="HB572" s="259">
        <f t="shared" si="8814"/>
        <v>0.21052631578947367</v>
      </c>
      <c r="HC572" s="247">
        <v>0</v>
      </c>
      <c r="HD572" s="247">
        <v>0</v>
      </c>
      <c r="HE572" s="247">
        <v>4</v>
      </c>
      <c r="HF572" s="247">
        <v>0</v>
      </c>
      <c r="HG572" s="247">
        <v>0</v>
      </c>
      <c r="HH572" s="247">
        <v>0</v>
      </c>
      <c r="HI572" s="247">
        <v>0</v>
      </c>
      <c r="HJ572" s="247">
        <v>0</v>
      </c>
      <c r="HK572" s="274">
        <v>0</v>
      </c>
      <c r="HL572" s="274">
        <v>2</v>
      </c>
      <c r="HM572" s="274">
        <v>0</v>
      </c>
      <c r="HN572" s="274">
        <v>21</v>
      </c>
      <c r="HO572" s="247">
        <f t="shared" si="8815"/>
        <v>21</v>
      </c>
      <c r="HP572" s="237">
        <f t="shared" si="8816"/>
        <v>1</v>
      </c>
      <c r="HQ572" s="238">
        <f t="shared" si="8817"/>
        <v>0</v>
      </c>
      <c r="HR572" s="259">
        <f t="shared" si="8818"/>
        <v>0</v>
      </c>
      <c r="HS572" s="237">
        <f t="shared" si="8819"/>
        <v>1</v>
      </c>
      <c r="HT572" s="247">
        <f t="shared" si="8820"/>
        <v>0</v>
      </c>
      <c r="HU572" s="237">
        <f t="shared" si="8821"/>
        <v>0</v>
      </c>
      <c r="HV572" s="247">
        <f t="shared" si="8822"/>
        <v>0</v>
      </c>
      <c r="HW572" s="259">
        <f t="shared" si="8823"/>
        <v>0</v>
      </c>
      <c r="HX572" s="247">
        <v>0</v>
      </c>
      <c r="HY572" s="247">
        <v>0</v>
      </c>
      <c r="HZ572" s="247">
        <v>0</v>
      </c>
      <c r="IA572" s="247">
        <v>0</v>
      </c>
      <c r="IB572" s="247">
        <v>0</v>
      </c>
      <c r="IC572" s="247">
        <v>0</v>
      </c>
      <c r="ID572" s="247">
        <v>0</v>
      </c>
      <c r="IE572" s="247">
        <v>0</v>
      </c>
      <c r="IF572" s="274">
        <v>0</v>
      </c>
      <c r="IG572" s="274">
        <v>1</v>
      </c>
      <c r="IH572" s="274">
        <v>0</v>
      </c>
      <c r="II572" s="274">
        <v>19</v>
      </c>
      <c r="IJ572" s="247">
        <f t="shared" si="8824"/>
        <v>19</v>
      </c>
      <c r="IK572" s="237">
        <f t="shared" si="8825"/>
        <v>1</v>
      </c>
      <c r="IL572" s="238">
        <f t="shared" si="8826"/>
        <v>0</v>
      </c>
      <c r="IM572" s="259">
        <f t="shared" si="8827"/>
        <v>0</v>
      </c>
      <c r="IN572" s="237">
        <f t="shared" si="8828"/>
        <v>1</v>
      </c>
      <c r="IO572" s="247">
        <f t="shared" si="8829"/>
        <v>0</v>
      </c>
      <c r="IP572" s="237">
        <f t="shared" si="8830"/>
        <v>0</v>
      </c>
      <c r="IQ572" s="247">
        <f t="shared" si="8831"/>
        <v>0</v>
      </c>
      <c r="IR572" s="259">
        <f t="shared" si="8832"/>
        <v>0</v>
      </c>
      <c r="IS572" s="247">
        <v>0</v>
      </c>
      <c r="IT572" s="247">
        <v>0</v>
      </c>
      <c r="IU572" s="247">
        <v>0</v>
      </c>
      <c r="IV572" s="247">
        <v>0</v>
      </c>
      <c r="IW572" s="247">
        <v>0</v>
      </c>
      <c r="IX572" s="247">
        <v>0</v>
      </c>
      <c r="IY572" s="247">
        <v>0</v>
      </c>
      <c r="IZ572" s="247">
        <v>0</v>
      </c>
      <c r="JA572" s="274">
        <v>0</v>
      </c>
      <c r="JB572" s="274">
        <v>0</v>
      </c>
      <c r="JC572" s="274">
        <v>0</v>
      </c>
      <c r="JD572" s="247">
        <f t="shared" si="8833"/>
        <v>241</v>
      </c>
      <c r="JE572" s="247">
        <f t="shared" si="8446"/>
        <v>231</v>
      </c>
      <c r="JF572" s="260">
        <f t="shared" si="8447"/>
        <v>0.95850622406639008</v>
      </c>
      <c r="JG572" s="238">
        <f t="shared" si="8448"/>
        <v>10</v>
      </c>
      <c r="JH572" s="260">
        <f t="shared" si="8449"/>
        <v>4.1493775933609957E-2</v>
      </c>
      <c r="JI572" s="260">
        <f t="shared" si="8450"/>
        <v>0.98340248962655596</v>
      </c>
      <c r="JJ572" s="247">
        <f t="shared" si="8834"/>
        <v>6</v>
      </c>
      <c r="JK572" s="260">
        <f t="shared" si="8835"/>
        <v>2.4896265560165973E-2</v>
      </c>
      <c r="JL572" s="247">
        <f t="shared" si="8836"/>
        <v>4</v>
      </c>
      <c r="JM572" s="260">
        <f t="shared" si="8451"/>
        <v>1.6597510373443983E-2</v>
      </c>
      <c r="JN572" s="247">
        <f t="shared" si="8837"/>
        <v>0</v>
      </c>
      <c r="JO572" s="247">
        <f t="shared" si="8838"/>
        <v>0</v>
      </c>
      <c r="JP572" s="247">
        <f t="shared" si="8839"/>
        <v>4</v>
      </c>
      <c r="JQ572" s="247">
        <f t="shared" si="8840"/>
        <v>0</v>
      </c>
      <c r="JR572" s="247">
        <f t="shared" si="8841"/>
        <v>0</v>
      </c>
      <c r="JS572" s="247">
        <f t="shared" si="8842"/>
        <v>0</v>
      </c>
      <c r="JT572" s="247">
        <f t="shared" si="8843"/>
        <v>0</v>
      </c>
      <c r="JU572" s="247">
        <f t="shared" si="8844"/>
        <v>6</v>
      </c>
      <c r="JV572" s="247">
        <f t="shared" si="8845"/>
        <v>1</v>
      </c>
      <c r="JW572" s="247">
        <f t="shared" si="8846"/>
        <v>9</v>
      </c>
      <c r="JX572" s="247">
        <f t="shared" si="8847"/>
        <v>5</v>
      </c>
    </row>
    <row r="573" spans="1:284" ht="15" customHeight="1">
      <c r="A573" s="294">
        <f t="shared" si="8848"/>
        <v>3</v>
      </c>
      <c r="B573" s="122">
        <v>20010214717</v>
      </c>
      <c r="C573" s="227">
        <f t="shared" ca="1" si="8849"/>
        <v>20</v>
      </c>
      <c r="D573" s="227">
        <f t="shared" ca="1" si="8850"/>
        <v>1</v>
      </c>
      <c r="E573" s="228">
        <f t="shared" si="8851"/>
        <v>41.668493150684931</v>
      </c>
      <c r="F573" s="118">
        <v>10</v>
      </c>
      <c r="G573" s="118">
        <v>6</v>
      </c>
      <c r="H573" s="118">
        <v>1978</v>
      </c>
      <c r="I573" s="115" t="s">
        <v>476</v>
      </c>
      <c r="J573" s="102" t="s">
        <v>812</v>
      </c>
      <c r="K573" s="106" t="s">
        <v>472</v>
      </c>
      <c r="L573" s="236">
        <v>22</v>
      </c>
      <c r="M573" s="236">
        <f t="shared" si="8309"/>
        <v>22</v>
      </c>
      <c r="N573" s="237">
        <f t="shared" si="8310"/>
        <v>1</v>
      </c>
      <c r="O573" s="238">
        <f t="shared" si="8311"/>
        <v>0</v>
      </c>
      <c r="P573" s="237">
        <f t="shared" si="8312"/>
        <v>0</v>
      </c>
      <c r="Q573" s="237">
        <f t="shared" si="8313"/>
        <v>1</v>
      </c>
      <c r="R573" s="236">
        <f t="shared" si="8717"/>
        <v>0</v>
      </c>
      <c r="S573" s="237">
        <f t="shared" si="8718"/>
        <v>0</v>
      </c>
      <c r="T573" s="236">
        <f t="shared" si="8719"/>
        <v>0</v>
      </c>
      <c r="U573" s="237">
        <f t="shared" si="8317"/>
        <v>0</v>
      </c>
      <c r="V573" s="236">
        <v>0</v>
      </c>
      <c r="W573" s="236">
        <v>0</v>
      </c>
      <c r="X573" s="236">
        <v>0</v>
      </c>
      <c r="Y573" s="236">
        <v>0</v>
      </c>
      <c r="Z573" s="236">
        <v>0</v>
      </c>
      <c r="AA573" s="236">
        <v>0</v>
      </c>
      <c r="AB573" s="236">
        <v>0</v>
      </c>
      <c r="AC573" s="236">
        <v>0</v>
      </c>
      <c r="AD573" s="236">
        <v>1</v>
      </c>
      <c r="AE573" s="236">
        <v>0</v>
      </c>
      <c r="AF573" s="236">
        <v>0</v>
      </c>
      <c r="AG573" s="236">
        <v>20</v>
      </c>
      <c r="AH573" s="236">
        <f t="shared" si="8743"/>
        <v>18</v>
      </c>
      <c r="AI573" s="237">
        <f t="shared" si="8744"/>
        <v>0.9</v>
      </c>
      <c r="AJ573" s="238">
        <f t="shared" si="8745"/>
        <v>2</v>
      </c>
      <c r="AK573" s="237">
        <f t="shared" si="8746"/>
        <v>0.1</v>
      </c>
      <c r="AL573" s="237">
        <f t="shared" si="8747"/>
        <v>1</v>
      </c>
      <c r="AM573" s="236">
        <f t="shared" si="8748"/>
        <v>2</v>
      </c>
      <c r="AN573" s="237">
        <f t="shared" si="8749"/>
        <v>0.1</v>
      </c>
      <c r="AO573" s="236">
        <f t="shared" si="8750"/>
        <v>0</v>
      </c>
      <c r="AP573" s="237">
        <f t="shared" si="8751"/>
        <v>0</v>
      </c>
      <c r="AQ573" s="236">
        <v>0</v>
      </c>
      <c r="AR573" s="236">
        <v>0</v>
      </c>
      <c r="AS573" s="236">
        <v>0</v>
      </c>
      <c r="AT573" s="236">
        <v>0</v>
      </c>
      <c r="AU573" s="236">
        <v>0</v>
      </c>
      <c r="AV573" s="236">
        <v>0</v>
      </c>
      <c r="AW573" s="236">
        <v>0</v>
      </c>
      <c r="AX573" s="236">
        <v>2</v>
      </c>
      <c r="AY573" s="236">
        <v>0</v>
      </c>
      <c r="AZ573" s="236">
        <v>1</v>
      </c>
      <c r="BA573" s="236">
        <v>0</v>
      </c>
      <c r="BB573" s="236">
        <v>21</v>
      </c>
      <c r="BC573" s="236">
        <f t="shared" si="8752"/>
        <v>21</v>
      </c>
      <c r="BD573" s="237">
        <f t="shared" si="8753"/>
        <v>1</v>
      </c>
      <c r="BE573" s="238">
        <f t="shared" si="8754"/>
        <v>0</v>
      </c>
      <c r="BF573" s="237">
        <f t="shared" si="8755"/>
        <v>0</v>
      </c>
      <c r="BG573" s="237">
        <f t="shared" si="8756"/>
        <v>1</v>
      </c>
      <c r="BH573" s="236">
        <f t="shared" si="8757"/>
        <v>0</v>
      </c>
      <c r="BI573" s="237">
        <f t="shared" si="8758"/>
        <v>0</v>
      </c>
      <c r="BJ573" s="236">
        <f t="shared" si="8759"/>
        <v>0</v>
      </c>
      <c r="BK573" s="237">
        <f t="shared" si="8760"/>
        <v>0</v>
      </c>
      <c r="BL573" s="236">
        <v>0</v>
      </c>
      <c r="BM573" s="236">
        <v>0</v>
      </c>
      <c r="BN573" s="236">
        <v>0</v>
      </c>
      <c r="BO573" s="236">
        <v>0</v>
      </c>
      <c r="BP573" s="236">
        <v>0</v>
      </c>
      <c r="BQ573" s="236">
        <v>0</v>
      </c>
      <c r="BR573" s="236">
        <v>0</v>
      </c>
      <c r="BS573" s="236">
        <v>0</v>
      </c>
      <c r="BT573" s="236">
        <v>0</v>
      </c>
      <c r="BU573" s="236">
        <v>0</v>
      </c>
      <c r="BV573" s="236">
        <v>0</v>
      </c>
      <c r="BW573" s="247">
        <v>21</v>
      </c>
      <c r="BX573" s="236">
        <f t="shared" si="8761"/>
        <v>21</v>
      </c>
      <c r="BY573" s="237">
        <f t="shared" si="8762"/>
        <v>1</v>
      </c>
      <c r="BZ573" s="238">
        <f t="shared" si="8763"/>
        <v>0</v>
      </c>
      <c r="CA573" s="237">
        <f t="shared" si="8764"/>
        <v>0</v>
      </c>
      <c r="CB573" s="237">
        <f t="shared" si="8765"/>
        <v>1</v>
      </c>
      <c r="CC573" s="236">
        <f t="shared" si="8766"/>
        <v>0</v>
      </c>
      <c r="CD573" s="237">
        <f t="shared" si="8767"/>
        <v>0</v>
      </c>
      <c r="CE573" s="236">
        <f t="shared" si="8768"/>
        <v>0</v>
      </c>
      <c r="CF573" s="237">
        <f t="shared" si="8769"/>
        <v>0</v>
      </c>
      <c r="CG573" s="247">
        <v>0</v>
      </c>
      <c r="CH573" s="247">
        <v>0</v>
      </c>
      <c r="CI573" s="247">
        <v>0</v>
      </c>
      <c r="CJ573" s="247">
        <v>0</v>
      </c>
      <c r="CK573" s="247">
        <v>0</v>
      </c>
      <c r="CL573" s="247">
        <v>0</v>
      </c>
      <c r="CM573" s="247">
        <v>0</v>
      </c>
      <c r="CN573" s="247">
        <v>0</v>
      </c>
      <c r="CO573" s="247">
        <v>1</v>
      </c>
      <c r="CP573" s="247">
        <v>1</v>
      </c>
      <c r="CQ573" s="247">
        <v>0</v>
      </c>
      <c r="CR573" s="274">
        <v>15</v>
      </c>
      <c r="CS573" s="247">
        <f t="shared" si="8606"/>
        <v>15</v>
      </c>
      <c r="CT573" s="237">
        <f t="shared" si="8607"/>
        <v>1</v>
      </c>
      <c r="CU573" s="238">
        <f t="shared" si="8608"/>
        <v>0</v>
      </c>
      <c r="CV573" s="259">
        <f t="shared" si="8609"/>
        <v>0</v>
      </c>
      <c r="CW573" s="237">
        <f t="shared" si="8610"/>
        <v>1</v>
      </c>
      <c r="CX573" s="247">
        <f t="shared" si="8287"/>
        <v>0</v>
      </c>
      <c r="CY573" s="237">
        <f t="shared" si="8432"/>
        <v>0</v>
      </c>
      <c r="CZ573" s="247">
        <f t="shared" si="8288"/>
        <v>0</v>
      </c>
      <c r="DA573" s="259">
        <f t="shared" si="8433"/>
        <v>0</v>
      </c>
      <c r="DB573" s="247">
        <v>0</v>
      </c>
      <c r="DC573" s="247">
        <v>0</v>
      </c>
      <c r="DD573" s="247">
        <v>0</v>
      </c>
      <c r="DE573" s="247">
        <v>0</v>
      </c>
      <c r="DF573" s="247">
        <v>0</v>
      </c>
      <c r="DG573" s="247">
        <v>0</v>
      </c>
      <c r="DH573" s="247">
        <v>0</v>
      </c>
      <c r="DI573" s="247">
        <v>0</v>
      </c>
      <c r="DJ573" s="274">
        <v>0</v>
      </c>
      <c r="DK573" s="274">
        <v>1</v>
      </c>
      <c r="DL573" s="274">
        <v>0</v>
      </c>
      <c r="DM573" s="274">
        <v>21</v>
      </c>
      <c r="DN573" s="247">
        <f t="shared" si="8770"/>
        <v>19</v>
      </c>
      <c r="DO573" s="237">
        <f t="shared" si="8771"/>
        <v>0.90476190476190477</v>
      </c>
      <c r="DP573" s="238">
        <f t="shared" si="8772"/>
        <v>2</v>
      </c>
      <c r="DQ573" s="259">
        <f t="shared" si="8773"/>
        <v>9.5238095238095233E-2</v>
      </c>
      <c r="DR573" s="237">
        <f t="shared" si="8774"/>
        <v>1</v>
      </c>
      <c r="DS573" s="247">
        <f t="shared" si="8775"/>
        <v>2</v>
      </c>
      <c r="DT573" s="237">
        <f t="shared" si="8776"/>
        <v>9.5238095238095233E-2</v>
      </c>
      <c r="DU573" s="247">
        <f t="shared" si="8777"/>
        <v>0</v>
      </c>
      <c r="DV573" s="259">
        <f t="shared" si="8778"/>
        <v>0</v>
      </c>
      <c r="DW573" s="247">
        <v>0</v>
      </c>
      <c r="DX573" s="247">
        <v>0</v>
      </c>
      <c r="DY573" s="247">
        <v>0</v>
      </c>
      <c r="DZ573" s="247">
        <v>0</v>
      </c>
      <c r="EA573" s="247">
        <v>0</v>
      </c>
      <c r="EB573" s="247">
        <v>0</v>
      </c>
      <c r="EC573" s="247">
        <v>0</v>
      </c>
      <c r="ED573" s="247">
        <v>2</v>
      </c>
      <c r="EE573" s="274">
        <v>0</v>
      </c>
      <c r="EF573" s="274">
        <v>0</v>
      </c>
      <c r="EG573" s="274">
        <v>0</v>
      </c>
      <c r="EH573" s="274">
        <v>22</v>
      </c>
      <c r="EI573" s="247">
        <f t="shared" si="8779"/>
        <v>22</v>
      </c>
      <c r="EJ573" s="237">
        <f t="shared" si="8780"/>
        <v>1</v>
      </c>
      <c r="EK573" s="238">
        <f t="shared" si="8781"/>
        <v>0</v>
      </c>
      <c r="EL573" s="259">
        <f t="shared" si="8782"/>
        <v>0</v>
      </c>
      <c r="EM573" s="237">
        <f t="shared" si="8783"/>
        <v>1</v>
      </c>
      <c r="EN573" s="247">
        <f t="shared" si="8784"/>
        <v>0</v>
      </c>
      <c r="EO573" s="237">
        <f t="shared" si="8785"/>
        <v>0</v>
      </c>
      <c r="EP573" s="247">
        <f t="shared" si="8786"/>
        <v>0</v>
      </c>
      <c r="EQ573" s="259">
        <f t="shared" si="8787"/>
        <v>0</v>
      </c>
      <c r="ER573" s="247">
        <v>0</v>
      </c>
      <c r="ES573" s="247">
        <v>0</v>
      </c>
      <c r="ET573" s="247">
        <v>0</v>
      </c>
      <c r="EU573" s="247">
        <v>0</v>
      </c>
      <c r="EV573" s="247">
        <v>0</v>
      </c>
      <c r="EW573" s="247">
        <v>0</v>
      </c>
      <c r="EX573" s="247">
        <v>0</v>
      </c>
      <c r="EY573" s="247">
        <v>0</v>
      </c>
      <c r="EZ573" s="274">
        <v>1</v>
      </c>
      <c r="FA573" s="274">
        <v>0</v>
      </c>
      <c r="FB573" s="274">
        <v>1</v>
      </c>
      <c r="FC573" s="274">
        <v>18</v>
      </c>
      <c r="FD573" s="247">
        <f t="shared" si="8788"/>
        <v>18</v>
      </c>
      <c r="FE573" s="237">
        <f t="shared" si="8789"/>
        <v>1</v>
      </c>
      <c r="FF573" s="238">
        <f t="shared" si="8790"/>
        <v>0</v>
      </c>
      <c r="FG573" s="259">
        <f t="shared" si="8791"/>
        <v>0</v>
      </c>
      <c r="FH573" s="237">
        <f t="shared" si="8792"/>
        <v>1</v>
      </c>
      <c r="FI573" s="247">
        <f t="shared" si="8793"/>
        <v>0</v>
      </c>
      <c r="FJ573" s="237">
        <f t="shared" si="8794"/>
        <v>0</v>
      </c>
      <c r="FK573" s="247">
        <f t="shared" si="8795"/>
        <v>0</v>
      </c>
      <c r="FL573" s="259">
        <f t="shared" si="8796"/>
        <v>0</v>
      </c>
      <c r="FM573" s="247">
        <v>0</v>
      </c>
      <c r="FN573" s="247">
        <v>0</v>
      </c>
      <c r="FO573" s="247">
        <v>0</v>
      </c>
      <c r="FP573" s="247">
        <v>0</v>
      </c>
      <c r="FQ573" s="247">
        <v>0</v>
      </c>
      <c r="FR573" s="247">
        <v>0</v>
      </c>
      <c r="FS573" s="247">
        <v>0</v>
      </c>
      <c r="FT573" s="247">
        <v>0</v>
      </c>
      <c r="FU573" s="274">
        <v>0</v>
      </c>
      <c r="FV573" s="274">
        <v>0</v>
      </c>
      <c r="FW573" s="274">
        <v>1</v>
      </c>
      <c r="FX573" s="274">
        <v>22</v>
      </c>
      <c r="FY573" s="247">
        <f t="shared" si="8797"/>
        <v>19</v>
      </c>
      <c r="FZ573" s="237">
        <f t="shared" si="8798"/>
        <v>0.86363636363636365</v>
      </c>
      <c r="GA573" s="238">
        <f t="shared" si="8799"/>
        <v>3</v>
      </c>
      <c r="GB573" s="259">
        <f t="shared" si="8800"/>
        <v>0.13636363636363635</v>
      </c>
      <c r="GC573" s="237">
        <f t="shared" si="8801"/>
        <v>1</v>
      </c>
      <c r="GD573" s="247">
        <f t="shared" si="8802"/>
        <v>3</v>
      </c>
      <c r="GE573" s="237">
        <f t="shared" si="8803"/>
        <v>0.13636363636363635</v>
      </c>
      <c r="GF573" s="247">
        <f t="shared" si="8804"/>
        <v>0</v>
      </c>
      <c r="GG573" s="259">
        <f t="shared" si="8805"/>
        <v>0</v>
      </c>
      <c r="GH573" s="247">
        <v>0</v>
      </c>
      <c r="GI573" s="247">
        <v>0</v>
      </c>
      <c r="GJ573" s="247">
        <v>0</v>
      </c>
      <c r="GK573" s="247">
        <v>0</v>
      </c>
      <c r="GL573" s="247">
        <v>0</v>
      </c>
      <c r="GM573" s="247">
        <v>0</v>
      </c>
      <c r="GN573" s="247">
        <v>2</v>
      </c>
      <c r="GO573" s="247">
        <v>1</v>
      </c>
      <c r="GP573" s="274">
        <v>0</v>
      </c>
      <c r="GQ573" s="274">
        <v>1</v>
      </c>
      <c r="GR573" s="274">
        <v>1</v>
      </c>
      <c r="GS573" s="274">
        <v>19</v>
      </c>
      <c r="GT573" s="247">
        <f t="shared" si="8806"/>
        <v>19</v>
      </c>
      <c r="GU573" s="237">
        <f t="shared" si="8807"/>
        <v>1</v>
      </c>
      <c r="GV573" s="238">
        <f t="shared" si="8808"/>
        <v>0</v>
      </c>
      <c r="GW573" s="259">
        <f t="shared" si="8809"/>
        <v>0</v>
      </c>
      <c r="GX573" s="237">
        <f t="shared" si="8810"/>
        <v>1</v>
      </c>
      <c r="GY573" s="247">
        <f t="shared" si="8811"/>
        <v>0</v>
      </c>
      <c r="GZ573" s="237">
        <f t="shared" si="8812"/>
        <v>0</v>
      </c>
      <c r="HA573" s="247">
        <f t="shared" si="8813"/>
        <v>0</v>
      </c>
      <c r="HB573" s="259">
        <f t="shared" si="8814"/>
        <v>0</v>
      </c>
      <c r="HC573" s="247">
        <v>0</v>
      </c>
      <c r="HD573" s="247">
        <v>0</v>
      </c>
      <c r="HE573" s="247">
        <v>0</v>
      </c>
      <c r="HF573" s="247">
        <v>0</v>
      </c>
      <c r="HG573" s="247">
        <v>0</v>
      </c>
      <c r="HH573" s="247">
        <v>0</v>
      </c>
      <c r="HI573" s="247">
        <v>0</v>
      </c>
      <c r="HJ573" s="247">
        <v>0</v>
      </c>
      <c r="HK573" s="274">
        <v>0</v>
      </c>
      <c r="HL573" s="274">
        <v>1</v>
      </c>
      <c r="HM573" s="274">
        <v>0</v>
      </c>
      <c r="HN573" s="274">
        <v>21</v>
      </c>
      <c r="HO573" s="247">
        <f t="shared" si="8815"/>
        <v>19</v>
      </c>
      <c r="HP573" s="237">
        <f t="shared" si="8816"/>
        <v>0.90476190476190477</v>
      </c>
      <c r="HQ573" s="238">
        <f t="shared" si="8817"/>
        <v>2</v>
      </c>
      <c r="HR573" s="259">
        <f t="shared" si="8818"/>
        <v>9.5238095238095233E-2</v>
      </c>
      <c r="HS573" s="237">
        <f t="shared" si="8819"/>
        <v>0.95238095238095233</v>
      </c>
      <c r="HT573" s="247">
        <f t="shared" si="8820"/>
        <v>1</v>
      </c>
      <c r="HU573" s="237">
        <f t="shared" si="8821"/>
        <v>4.7619047619047616E-2</v>
      </c>
      <c r="HV573" s="247">
        <f t="shared" si="8822"/>
        <v>1</v>
      </c>
      <c r="HW573" s="259">
        <f t="shared" si="8823"/>
        <v>4.7619047619047616E-2</v>
      </c>
      <c r="HX573" s="247">
        <v>0</v>
      </c>
      <c r="HY573" s="247">
        <v>0</v>
      </c>
      <c r="HZ573" s="247">
        <v>1</v>
      </c>
      <c r="IA573" s="247">
        <v>0</v>
      </c>
      <c r="IB573" s="247">
        <v>0</v>
      </c>
      <c r="IC573" s="247">
        <v>0</v>
      </c>
      <c r="ID573" s="247">
        <v>0</v>
      </c>
      <c r="IE573" s="247">
        <v>1</v>
      </c>
      <c r="IF573" s="274">
        <v>1</v>
      </c>
      <c r="IG573" s="274">
        <v>1</v>
      </c>
      <c r="IH573" s="274">
        <v>0</v>
      </c>
      <c r="II573" s="274">
        <v>19</v>
      </c>
      <c r="IJ573" s="247">
        <f t="shared" si="8824"/>
        <v>16</v>
      </c>
      <c r="IK573" s="237">
        <f t="shared" si="8825"/>
        <v>0.84210526315789469</v>
      </c>
      <c r="IL573" s="238">
        <f t="shared" si="8826"/>
        <v>3</v>
      </c>
      <c r="IM573" s="259">
        <f t="shared" si="8827"/>
        <v>0.15789473684210525</v>
      </c>
      <c r="IN573" s="237">
        <f t="shared" si="8828"/>
        <v>1</v>
      </c>
      <c r="IO573" s="247">
        <f t="shared" si="8829"/>
        <v>3</v>
      </c>
      <c r="IP573" s="237">
        <f t="shared" si="8830"/>
        <v>0.15789473684210525</v>
      </c>
      <c r="IQ573" s="247">
        <f t="shared" si="8831"/>
        <v>0</v>
      </c>
      <c r="IR573" s="259">
        <f t="shared" si="8832"/>
        <v>0</v>
      </c>
      <c r="IS573" s="247">
        <v>0</v>
      </c>
      <c r="IT573" s="247">
        <v>0</v>
      </c>
      <c r="IU573" s="247">
        <v>0</v>
      </c>
      <c r="IV573" s="247">
        <v>0</v>
      </c>
      <c r="IW573" s="247">
        <v>0</v>
      </c>
      <c r="IX573" s="247">
        <v>0</v>
      </c>
      <c r="IY573" s="247">
        <v>0</v>
      </c>
      <c r="IZ573" s="247">
        <v>3</v>
      </c>
      <c r="JA573" s="274">
        <v>0</v>
      </c>
      <c r="JB573" s="274">
        <v>0</v>
      </c>
      <c r="JC573" s="274">
        <v>0</v>
      </c>
      <c r="JD573" s="247">
        <f t="shared" si="8833"/>
        <v>241</v>
      </c>
      <c r="JE573" s="247">
        <f t="shared" si="8446"/>
        <v>229</v>
      </c>
      <c r="JF573" s="260">
        <f t="shared" si="8447"/>
        <v>0.950207468879668</v>
      </c>
      <c r="JG573" s="238">
        <f t="shared" si="8448"/>
        <v>12</v>
      </c>
      <c r="JH573" s="260">
        <f t="shared" si="8449"/>
        <v>4.9792531120331947E-2</v>
      </c>
      <c r="JI573" s="260">
        <f t="shared" si="8450"/>
        <v>0.99585062240663902</v>
      </c>
      <c r="JJ573" s="247">
        <f t="shared" si="8834"/>
        <v>11</v>
      </c>
      <c r="JK573" s="260">
        <f t="shared" si="8835"/>
        <v>4.5643153526970952E-2</v>
      </c>
      <c r="JL573" s="247">
        <f t="shared" si="8836"/>
        <v>1</v>
      </c>
      <c r="JM573" s="260">
        <f t="shared" si="8451"/>
        <v>4.1493775933609959E-3</v>
      </c>
      <c r="JN573" s="247">
        <f t="shared" si="8837"/>
        <v>0</v>
      </c>
      <c r="JO573" s="247">
        <f t="shared" si="8838"/>
        <v>0</v>
      </c>
      <c r="JP573" s="247">
        <f t="shared" si="8839"/>
        <v>1</v>
      </c>
      <c r="JQ573" s="247">
        <f t="shared" si="8840"/>
        <v>0</v>
      </c>
      <c r="JR573" s="247">
        <f t="shared" si="8841"/>
        <v>0</v>
      </c>
      <c r="JS573" s="247">
        <f t="shared" si="8842"/>
        <v>0</v>
      </c>
      <c r="JT573" s="247">
        <f t="shared" si="8843"/>
        <v>2</v>
      </c>
      <c r="JU573" s="247">
        <f t="shared" si="8844"/>
        <v>9</v>
      </c>
      <c r="JV573" s="247">
        <f t="shared" si="8845"/>
        <v>4</v>
      </c>
      <c r="JW573" s="247">
        <f t="shared" si="8846"/>
        <v>6</v>
      </c>
      <c r="JX573" s="247">
        <f t="shared" si="8847"/>
        <v>3</v>
      </c>
    </row>
    <row r="574" spans="1:284" ht="15" customHeight="1">
      <c r="A574" s="269">
        <f t="shared" si="8848"/>
        <v>4</v>
      </c>
      <c r="B574" s="122">
        <v>19940718411</v>
      </c>
      <c r="C574" s="227">
        <f t="shared" ca="1" si="8849"/>
        <v>26</v>
      </c>
      <c r="D574" s="227">
        <f t="shared" ca="1" si="8850"/>
        <v>8</v>
      </c>
      <c r="E574" s="228">
        <f t="shared" si="8851"/>
        <v>49.115068493150687</v>
      </c>
      <c r="F574" s="118">
        <v>31</v>
      </c>
      <c r="G574" s="118">
        <v>12</v>
      </c>
      <c r="H574" s="118">
        <v>1970</v>
      </c>
      <c r="I574" s="115" t="s">
        <v>475</v>
      </c>
      <c r="J574" s="102" t="s">
        <v>812</v>
      </c>
      <c r="K574" s="106" t="s">
        <v>472</v>
      </c>
      <c r="L574" s="236">
        <v>22</v>
      </c>
      <c r="M574" s="236">
        <f t="shared" si="8309"/>
        <v>21</v>
      </c>
      <c r="N574" s="237">
        <f t="shared" si="8310"/>
        <v>0.95454545454545459</v>
      </c>
      <c r="O574" s="238">
        <f t="shared" si="8311"/>
        <v>1</v>
      </c>
      <c r="P574" s="237">
        <f t="shared" si="8312"/>
        <v>4.5454545454545456E-2</v>
      </c>
      <c r="Q574" s="237">
        <f t="shared" si="8313"/>
        <v>1</v>
      </c>
      <c r="R574" s="236">
        <f t="shared" si="8717"/>
        <v>1</v>
      </c>
      <c r="S574" s="237">
        <f t="shared" si="8718"/>
        <v>4.5454545454545456E-2</v>
      </c>
      <c r="T574" s="236">
        <f t="shared" si="8719"/>
        <v>0</v>
      </c>
      <c r="U574" s="237">
        <f t="shared" si="8317"/>
        <v>0</v>
      </c>
      <c r="V574" s="236">
        <v>0</v>
      </c>
      <c r="W574" s="236">
        <v>0</v>
      </c>
      <c r="X574" s="236">
        <v>0</v>
      </c>
      <c r="Y574" s="236">
        <v>0</v>
      </c>
      <c r="Z574" s="236">
        <v>0</v>
      </c>
      <c r="AA574" s="236">
        <v>0</v>
      </c>
      <c r="AB574" s="236">
        <v>0</v>
      </c>
      <c r="AC574" s="236">
        <v>1</v>
      </c>
      <c r="AD574" s="236">
        <v>1</v>
      </c>
      <c r="AE574" s="236">
        <v>0</v>
      </c>
      <c r="AF574" s="236">
        <v>0</v>
      </c>
      <c r="AG574" s="236">
        <v>20</v>
      </c>
      <c r="AH574" s="236">
        <f t="shared" si="8743"/>
        <v>19</v>
      </c>
      <c r="AI574" s="237">
        <f t="shared" si="8744"/>
        <v>0.95</v>
      </c>
      <c r="AJ574" s="238">
        <f t="shared" si="8745"/>
        <v>1</v>
      </c>
      <c r="AK574" s="237">
        <f t="shared" si="8746"/>
        <v>0.05</v>
      </c>
      <c r="AL574" s="237">
        <f t="shared" si="8747"/>
        <v>1</v>
      </c>
      <c r="AM574" s="236">
        <f t="shared" si="8748"/>
        <v>1</v>
      </c>
      <c r="AN574" s="237">
        <f t="shared" si="8749"/>
        <v>0.05</v>
      </c>
      <c r="AO574" s="236">
        <f t="shared" si="8750"/>
        <v>0</v>
      </c>
      <c r="AP574" s="237">
        <f t="shared" si="8751"/>
        <v>0</v>
      </c>
      <c r="AQ574" s="236">
        <v>0</v>
      </c>
      <c r="AR574" s="236">
        <v>0</v>
      </c>
      <c r="AS574" s="236">
        <v>0</v>
      </c>
      <c r="AT574" s="236">
        <v>0</v>
      </c>
      <c r="AU574" s="236">
        <v>0</v>
      </c>
      <c r="AV574" s="236">
        <v>0</v>
      </c>
      <c r="AW574" s="236">
        <v>0</v>
      </c>
      <c r="AX574" s="236">
        <v>1</v>
      </c>
      <c r="AY574" s="236">
        <v>2</v>
      </c>
      <c r="AZ574" s="236">
        <v>0</v>
      </c>
      <c r="BA574" s="236">
        <v>0</v>
      </c>
      <c r="BB574" s="236">
        <v>21</v>
      </c>
      <c r="BC574" s="236">
        <f t="shared" si="8752"/>
        <v>21</v>
      </c>
      <c r="BD574" s="237">
        <f t="shared" si="8753"/>
        <v>1</v>
      </c>
      <c r="BE574" s="238">
        <f t="shared" si="8754"/>
        <v>0</v>
      </c>
      <c r="BF574" s="237">
        <f t="shared" si="8755"/>
        <v>0</v>
      </c>
      <c r="BG574" s="237">
        <f t="shared" si="8756"/>
        <v>1</v>
      </c>
      <c r="BH574" s="236">
        <f t="shared" si="8757"/>
        <v>0</v>
      </c>
      <c r="BI574" s="237">
        <f t="shared" si="8758"/>
        <v>0</v>
      </c>
      <c r="BJ574" s="236">
        <f t="shared" si="8759"/>
        <v>0</v>
      </c>
      <c r="BK574" s="237">
        <f t="shared" si="8760"/>
        <v>0</v>
      </c>
      <c r="BL574" s="236">
        <v>0</v>
      </c>
      <c r="BM574" s="236">
        <v>0</v>
      </c>
      <c r="BN574" s="236">
        <v>0</v>
      </c>
      <c r="BO574" s="236">
        <v>0</v>
      </c>
      <c r="BP574" s="236">
        <v>0</v>
      </c>
      <c r="BQ574" s="236">
        <v>0</v>
      </c>
      <c r="BR574" s="236">
        <v>0</v>
      </c>
      <c r="BS574" s="236">
        <v>0</v>
      </c>
      <c r="BT574" s="236">
        <v>0</v>
      </c>
      <c r="BU574" s="236">
        <v>0</v>
      </c>
      <c r="BV574" s="236">
        <v>1</v>
      </c>
      <c r="BW574" s="247">
        <v>21</v>
      </c>
      <c r="BX574" s="236">
        <f t="shared" si="8761"/>
        <v>20</v>
      </c>
      <c r="BY574" s="237">
        <f t="shared" si="8762"/>
        <v>0.95238095238095233</v>
      </c>
      <c r="BZ574" s="238">
        <f t="shared" si="8763"/>
        <v>1</v>
      </c>
      <c r="CA574" s="237">
        <f t="shared" si="8764"/>
        <v>4.7619047619047616E-2</v>
      </c>
      <c r="CB574" s="237">
        <f t="shared" si="8765"/>
        <v>0.95238095238095233</v>
      </c>
      <c r="CC574" s="236">
        <f t="shared" si="8766"/>
        <v>0</v>
      </c>
      <c r="CD574" s="237">
        <f t="shared" si="8767"/>
        <v>0</v>
      </c>
      <c r="CE574" s="236">
        <f t="shared" si="8768"/>
        <v>1</v>
      </c>
      <c r="CF574" s="237">
        <f t="shared" si="8769"/>
        <v>4.7619047619047616E-2</v>
      </c>
      <c r="CG574" s="247">
        <v>0</v>
      </c>
      <c r="CH574" s="247">
        <v>0</v>
      </c>
      <c r="CI574" s="247">
        <v>1</v>
      </c>
      <c r="CJ574" s="247">
        <v>0</v>
      </c>
      <c r="CK574" s="247">
        <v>0</v>
      </c>
      <c r="CL574" s="247">
        <v>0</v>
      </c>
      <c r="CM574" s="247">
        <v>0</v>
      </c>
      <c r="CN574" s="247">
        <v>0</v>
      </c>
      <c r="CO574" s="247">
        <v>1</v>
      </c>
      <c r="CP574" s="247">
        <v>1</v>
      </c>
      <c r="CQ574" s="247">
        <v>0</v>
      </c>
      <c r="CR574" s="274">
        <v>15</v>
      </c>
      <c r="CS574" s="247">
        <f t="shared" si="8606"/>
        <v>14</v>
      </c>
      <c r="CT574" s="237">
        <f t="shared" si="8607"/>
        <v>0.93333333333333335</v>
      </c>
      <c r="CU574" s="238">
        <f t="shared" si="8608"/>
        <v>1</v>
      </c>
      <c r="CV574" s="259">
        <f t="shared" si="8609"/>
        <v>6.6666666666666666E-2</v>
      </c>
      <c r="CW574" s="237">
        <f t="shared" si="8610"/>
        <v>0.93333333333333335</v>
      </c>
      <c r="CX574" s="247">
        <f t="shared" si="8287"/>
        <v>0</v>
      </c>
      <c r="CY574" s="237">
        <f t="shared" si="8432"/>
        <v>0</v>
      </c>
      <c r="CZ574" s="247">
        <f t="shared" si="8288"/>
        <v>1</v>
      </c>
      <c r="DA574" s="259">
        <f t="shared" si="8433"/>
        <v>6.6666666666666666E-2</v>
      </c>
      <c r="DB574" s="247">
        <v>0</v>
      </c>
      <c r="DC574" s="247">
        <v>0</v>
      </c>
      <c r="DD574" s="247">
        <v>1</v>
      </c>
      <c r="DE574" s="247">
        <v>0</v>
      </c>
      <c r="DF574" s="247">
        <v>0</v>
      </c>
      <c r="DG574" s="247">
        <v>0</v>
      </c>
      <c r="DH574" s="247">
        <v>0</v>
      </c>
      <c r="DI574" s="247">
        <v>0</v>
      </c>
      <c r="DJ574" s="274">
        <v>0</v>
      </c>
      <c r="DK574" s="274">
        <v>0</v>
      </c>
      <c r="DL574" s="274">
        <v>0</v>
      </c>
      <c r="DM574" s="274">
        <v>21</v>
      </c>
      <c r="DN574" s="247">
        <f t="shared" si="8770"/>
        <v>19</v>
      </c>
      <c r="DO574" s="237">
        <f t="shared" si="8771"/>
        <v>0.90476190476190477</v>
      </c>
      <c r="DP574" s="238">
        <f t="shared" si="8772"/>
        <v>2</v>
      </c>
      <c r="DQ574" s="259">
        <f t="shared" si="8773"/>
        <v>9.5238095238095233E-2</v>
      </c>
      <c r="DR574" s="237">
        <f t="shared" si="8774"/>
        <v>0.90476190476190477</v>
      </c>
      <c r="DS574" s="247">
        <f t="shared" si="8775"/>
        <v>0</v>
      </c>
      <c r="DT574" s="237">
        <f t="shared" si="8776"/>
        <v>0</v>
      </c>
      <c r="DU574" s="247">
        <f t="shared" si="8777"/>
        <v>2</v>
      </c>
      <c r="DV574" s="259">
        <f t="shared" si="8778"/>
        <v>9.5238095238095233E-2</v>
      </c>
      <c r="DW574" s="247">
        <v>0</v>
      </c>
      <c r="DX574" s="247">
        <v>0</v>
      </c>
      <c r="DY574" s="247">
        <v>2</v>
      </c>
      <c r="DZ574" s="247">
        <v>0</v>
      </c>
      <c r="EA574" s="247">
        <v>0</v>
      </c>
      <c r="EB574" s="247">
        <v>0</v>
      </c>
      <c r="EC574" s="247">
        <v>0</v>
      </c>
      <c r="ED574" s="247">
        <v>0</v>
      </c>
      <c r="EE574" s="274">
        <v>1</v>
      </c>
      <c r="EF574" s="274">
        <v>0</v>
      </c>
      <c r="EG574" s="274">
        <v>0</v>
      </c>
      <c r="EH574" s="274">
        <v>22</v>
      </c>
      <c r="EI574" s="247">
        <f t="shared" si="8779"/>
        <v>19</v>
      </c>
      <c r="EJ574" s="237">
        <f t="shared" si="8780"/>
        <v>0.86363636363636365</v>
      </c>
      <c r="EK574" s="238">
        <f t="shared" si="8781"/>
        <v>3</v>
      </c>
      <c r="EL574" s="259">
        <f t="shared" si="8782"/>
        <v>0.13636363636363635</v>
      </c>
      <c r="EM574" s="237">
        <f t="shared" si="8783"/>
        <v>0.95454545454545459</v>
      </c>
      <c r="EN574" s="247">
        <f t="shared" si="8784"/>
        <v>2</v>
      </c>
      <c r="EO574" s="237">
        <f t="shared" si="8785"/>
        <v>9.0909090909090912E-2</v>
      </c>
      <c r="EP574" s="247">
        <f t="shared" si="8786"/>
        <v>1</v>
      </c>
      <c r="EQ574" s="259">
        <f t="shared" si="8787"/>
        <v>4.5454545454545456E-2</v>
      </c>
      <c r="ER574" s="247">
        <v>0</v>
      </c>
      <c r="ES574" s="247">
        <v>0</v>
      </c>
      <c r="ET574" s="247">
        <v>1</v>
      </c>
      <c r="EU574" s="247">
        <v>0</v>
      </c>
      <c r="EV574" s="247">
        <v>0</v>
      </c>
      <c r="EW574" s="247">
        <v>0</v>
      </c>
      <c r="EX574" s="247">
        <v>0</v>
      </c>
      <c r="EY574" s="247">
        <v>2</v>
      </c>
      <c r="EZ574" s="274">
        <v>1</v>
      </c>
      <c r="FA574" s="274">
        <v>1</v>
      </c>
      <c r="FB574" s="274">
        <v>0</v>
      </c>
      <c r="FC574" s="274">
        <v>18</v>
      </c>
      <c r="FD574" s="247">
        <f t="shared" si="8788"/>
        <v>15</v>
      </c>
      <c r="FE574" s="237">
        <f t="shared" si="8789"/>
        <v>0.83333333333333337</v>
      </c>
      <c r="FF574" s="238">
        <f t="shared" si="8790"/>
        <v>3</v>
      </c>
      <c r="FG574" s="259">
        <f t="shared" si="8791"/>
        <v>0.16666666666666666</v>
      </c>
      <c r="FH574" s="237">
        <f t="shared" si="8792"/>
        <v>0.88888888888888884</v>
      </c>
      <c r="FI574" s="247">
        <f t="shared" si="8793"/>
        <v>1</v>
      </c>
      <c r="FJ574" s="237">
        <f t="shared" si="8794"/>
        <v>5.5555555555555552E-2</v>
      </c>
      <c r="FK574" s="247">
        <f t="shared" si="8795"/>
        <v>2</v>
      </c>
      <c r="FL574" s="259">
        <f t="shared" si="8796"/>
        <v>0.1111111111111111</v>
      </c>
      <c r="FM574" s="247">
        <v>0</v>
      </c>
      <c r="FN574" s="247">
        <v>0</v>
      </c>
      <c r="FO574" s="247">
        <v>2</v>
      </c>
      <c r="FP574" s="247">
        <v>0</v>
      </c>
      <c r="FQ574" s="247">
        <v>0</v>
      </c>
      <c r="FR574" s="247">
        <v>0</v>
      </c>
      <c r="FS574" s="247">
        <v>0</v>
      </c>
      <c r="FT574" s="247">
        <v>1</v>
      </c>
      <c r="FU574" s="274">
        <v>1</v>
      </c>
      <c r="FV574" s="274">
        <v>0</v>
      </c>
      <c r="FW574" s="274">
        <v>0</v>
      </c>
      <c r="FX574" s="274">
        <v>22</v>
      </c>
      <c r="FY574" s="247">
        <f t="shared" si="8797"/>
        <v>20</v>
      </c>
      <c r="FZ574" s="237">
        <f t="shared" si="8798"/>
        <v>0.90909090909090906</v>
      </c>
      <c r="GA574" s="238">
        <f t="shared" si="8799"/>
        <v>2</v>
      </c>
      <c r="GB574" s="259">
        <f t="shared" si="8800"/>
        <v>9.0909090909090912E-2</v>
      </c>
      <c r="GC574" s="237">
        <f t="shared" si="8801"/>
        <v>0.90909090909090906</v>
      </c>
      <c r="GD574" s="247">
        <f t="shared" si="8802"/>
        <v>0</v>
      </c>
      <c r="GE574" s="237">
        <f t="shared" si="8803"/>
        <v>0</v>
      </c>
      <c r="GF574" s="247">
        <f t="shared" si="8804"/>
        <v>2</v>
      </c>
      <c r="GG574" s="259">
        <f t="shared" si="8805"/>
        <v>9.0909090909090912E-2</v>
      </c>
      <c r="GH574" s="247">
        <v>0</v>
      </c>
      <c r="GI574" s="247">
        <v>0</v>
      </c>
      <c r="GJ574" s="247">
        <v>2</v>
      </c>
      <c r="GK574" s="247">
        <v>0</v>
      </c>
      <c r="GL574" s="247">
        <v>0</v>
      </c>
      <c r="GM574" s="247">
        <v>0</v>
      </c>
      <c r="GN574" s="247">
        <v>0</v>
      </c>
      <c r="GO574" s="247">
        <v>0</v>
      </c>
      <c r="GP574" s="274">
        <v>0</v>
      </c>
      <c r="GQ574" s="274">
        <v>1</v>
      </c>
      <c r="GR574" s="274">
        <v>0</v>
      </c>
      <c r="GS574" s="274">
        <v>19</v>
      </c>
      <c r="GT574" s="247">
        <f t="shared" si="8806"/>
        <v>17</v>
      </c>
      <c r="GU574" s="237">
        <f t="shared" si="8807"/>
        <v>0.89473684210526316</v>
      </c>
      <c r="GV574" s="238">
        <f t="shared" si="8808"/>
        <v>2</v>
      </c>
      <c r="GW574" s="259">
        <f t="shared" si="8809"/>
        <v>0.10526315789473684</v>
      </c>
      <c r="GX574" s="237">
        <f t="shared" si="8810"/>
        <v>0.89473684210526316</v>
      </c>
      <c r="GY574" s="247">
        <f t="shared" si="8811"/>
        <v>0</v>
      </c>
      <c r="GZ574" s="237">
        <f t="shared" si="8812"/>
        <v>0</v>
      </c>
      <c r="HA574" s="247">
        <f t="shared" si="8813"/>
        <v>2</v>
      </c>
      <c r="HB574" s="259">
        <f t="shared" si="8814"/>
        <v>0.10526315789473684</v>
      </c>
      <c r="HC574" s="247">
        <v>0</v>
      </c>
      <c r="HD574" s="247">
        <v>0</v>
      </c>
      <c r="HE574" s="247">
        <v>2</v>
      </c>
      <c r="HF574" s="247">
        <v>0</v>
      </c>
      <c r="HG574" s="247">
        <v>0</v>
      </c>
      <c r="HH574" s="247">
        <v>0</v>
      </c>
      <c r="HI574" s="247">
        <v>0</v>
      </c>
      <c r="HJ574" s="247">
        <v>0</v>
      </c>
      <c r="HK574" s="274">
        <v>0</v>
      </c>
      <c r="HL574" s="274">
        <v>0</v>
      </c>
      <c r="HM574" s="274">
        <v>0</v>
      </c>
      <c r="HN574" s="274">
        <v>21</v>
      </c>
      <c r="HO574" s="247">
        <f t="shared" si="8815"/>
        <v>17</v>
      </c>
      <c r="HP574" s="237">
        <f t="shared" si="8816"/>
        <v>0.80952380952380953</v>
      </c>
      <c r="HQ574" s="238">
        <f t="shared" si="8817"/>
        <v>4</v>
      </c>
      <c r="HR574" s="259">
        <f t="shared" si="8818"/>
        <v>0.19047619047619047</v>
      </c>
      <c r="HS574" s="237">
        <f t="shared" si="8819"/>
        <v>0.95238095238095233</v>
      </c>
      <c r="HT574" s="247">
        <f t="shared" si="8820"/>
        <v>3</v>
      </c>
      <c r="HU574" s="237">
        <f t="shared" si="8821"/>
        <v>0.14285714285714285</v>
      </c>
      <c r="HV574" s="247">
        <f t="shared" si="8822"/>
        <v>1</v>
      </c>
      <c r="HW574" s="259">
        <f t="shared" si="8823"/>
        <v>4.7619047619047616E-2</v>
      </c>
      <c r="HX574" s="247">
        <v>0</v>
      </c>
      <c r="HY574" s="247">
        <v>0</v>
      </c>
      <c r="HZ574" s="247">
        <v>1</v>
      </c>
      <c r="IA574" s="247">
        <v>0</v>
      </c>
      <c r="IB574" s="247">
        <v>0</v>
      </c>
      <c r="IC574" s="247">
        <v>0</v>
      </c>
      <c r="ID574" s="247">
        <v>0</v>
      </c>
      <c r="IE574" s="247">
        <v>3</v>
      </c>
      <c r="IF574" s="274">
        <v>0</v>
      </c>
      <c r="IG574" s="274">
        <v>1</v>
      </c>
      <c r="IH574" s="274">
        <v>0</v>
      </c>
      <c r="II574" s="274">
        <v>19</v>
      </c>
      <c r="IJ574" s="247">
        <f t="shared" si="8824"/>
        <v>17</v>
      </c>
      <c r="IK574" s="237">
        <f t="shared" si="8825"/>
        <v>0.89473684210526316</v>
      </c>
      <c r="IL574" s="238">
        <f t="shared" si="8826"/>
        <v>2</v>
      </c>
      <c r="IM574" s="259">
        <f t="shared" si="8827"/>
        <v>0.10526315789473684</v>
      </c>
      <c r="IN574" s="237">
        <f t="shared" si="8828"/>
        <v>1</v>
      </c>
      <c r="IO574" s="247">
        <f t="shared" si="8829"/>
        <v>2</v>
      </c>
      <c r="IP574" s="237">
        <f t="shared" si="8830"/>
        <v>0.10526315789473684</v>
      </c>
      <c r="IQ574" s="247">
        <f t="shared" si="8831"/>
        <v>0</v>
      </c>
      <c r="IR574" s="259">
        <f t="shared" si="8832"/>
        <v>0</v>
      </c>
      <c r="IS574" s="247">
        <v>0</v>
      </c>
      <c r="IT574" s="247">
        <v>0</v>
      </c>
      <c r="IU574" s="247">
        <v>0</v>
      </c>
      <c r="IV574" s="247">
        <v>0</v>
      </c>
      <c r="IW574" s="247">
        <v>0</v>
      </c>
      <c r="IX574" s="247">
        <v>0</v>
      </c>
      <c r="IY574" s="247">
        <v>0</v>
      </c>
      <c r="IZ574" s="247">
        <v>2</v>
      </c>
      <c r="JA574" s="274">
        <v>2</v>
      </c>
      <c r="JB574" s="274">
        <v>0</v>
      </c>
      <c r="JC574" s="274">
        <v>0</v>
      </c>
      <c r="JD574" s="247">
        <f t="shared" si="8833"/>
        <v>241</v>
      </c>
      <c r="JE574" s="247">
        <f t="shared" si="8446"/>
        <v>219</v>
      </c>
      <c r="JF574" s="260">
        <f t="shared" si="8447"/>
        <v>0.90871369294605808</v>
      </c>
      <c r="JG574" s="238">
        <f t="shared" si="8448"/>
        <v>22</v>
      </c>
      <c r="JH574" s="260">
        <f t="shared" si="8449"/>
        <v>9.1286307053941904E-2</v>
      </c>
      <c r="JI574" s="260">
        <f t="shared" si="8450"/>
        <v>0.950207468879668</v>
      </c>
      <c r="JJ574" s="247">
        <f t="shared" si="8834"/>
        <v>10</v>
      </c>
      <c r="JK574" s="260">
        <f t="shared" si="8835"/>
        <v>4.1493775933609957E-2</v>
      </c>
      <c r="JL574" s="247">
        <f t="shared" si="8836"/>
        <v>12</v>
      </c>
      <c r="JM574" s="260">
        <f t="shared" si="8451"/>
        <v>4.9792531120331947E-2</v>
      </c>
      <c r="JN574" s="247">
        <f t="shared" si="8837"/>
        <v>0</v>
      </c>
      <c r="JO574" s="247">
        <f t="shared" si="8838"/>
        <v>0</v>
      </c>
      <c r="JP574" s="247">
        <f t="shared" si="8839"/>
        <v>12</v>
      </c>
      <c r="JQ574" s="247">
        <f t="shared" si="8840"/>
        <v>0</v>
      </c>
      <c r="JR574" s="247">
        <f t="shared" si="8841"/>
        <v>0</v>
      </c>
      <c r="JS574" s="247">
        <f t="shared" si="8842"/>
        <v>0</v>
      </c>
      <c r="JT574" s="247">
        <f t="shared" si="8843"/>
        <v>0</v>
      </c>
      <c r="JU574" s="247">
        <f t="shared" si="8844"/>
        <v>10</v>
      </c>
      <c r="JV574" s="247">
        <f t="shared" si="8845"/>
        <v>9</v>
      </c>
      <c r="JW574" s="247">
        <f t="shared" si="8846"/>
        <v>4</v>
      </c>
      <c r="JX574" s="247">
        <f t="shared" si="8847"/>
        <v>1</v>
      </c>
    </row>
    <row r="575" spans="1:284" ht="15" customHeight="1">
      <c r="A575" s="269">
        <f t="shared" si="8848"/>
        <v>5</v>
      </c>
      <c r="B575" s="122">
        <v>20000112658</v>
      </c>
      <c r="C575" s="227">
        <f t="shared" ca="1" si="8849"/>
        <v>21</v>
      </c>
      <c r="D575" s="227">
        <f t="shared" ca="1" si="8850"/>
        <v>2</v>
      </c>
      <c r="E575" s="228">
        <f t="shared" si="8851"/>
        <v>42.142465753424659</v>
      </c>
      <c r="F575" s="118">
        <v>19</v>
      </c>
      <c r="G575" s="118">
        <v>12</v>
      </c>
      <c r="H575" s="118">
        <v>1977</v>
      </c>
      <c r="I575" s="115" t="s">
        <v>477</v>
      </c>
      <c r="J575" s="102" t="s">
        <v>813</v>
      </c>
      <c r="K575" s="106" t="s">
        <v>472</v>
      </c>
      <c r="L575" s="236">
        <v>22</v>
      </c>
      <c r="M575" s="236">
        <f t="shared" si="8309"/>
        <v>20</v>
      </c>
      <c r="N575" s="237">
        <f t="shared" si="8310"/>
        <v>0.90909090909090906</v>
      </c>
      <c r="O575" s="238">
        <f t="shared" si="8311"/>
        <v>2</v>
      </c>
      <c r="P575" s="237">
        <f t="shared" si="8312"/>
        <v>9.0909090909090912E-2</v>
      </c>
      <c r="Q575" s="237">
        <f t="shared" si="8313"/>
        <v>1</v>
      </c>
      <c r="R575" s="236">
        <f t="shared" si="8717"/>
        <v>2</v>
      </c>
      <c r="S575" s="237">
        <f t="shared" si="8718"/>
        <v>9.0909090909090912E-2</v>
      </c>
      <c r="T575" s="236">
        <f t="shared" si="8719"/>
        <v>0</v>
      </c>
      <c r="U575" s="237">
        <f t="shared" si="8317"/>
        <v>0</v>
      </c>
      <c r="V575" s="236">
        <v>0</v>
      </c>
      <c r="W575" s="236">
        <v>0</v>
      </c>
      <c r="X575" s="236">
        <v>0</v>
      </c>
      <c r="Y575" s="236">
        <v>0</v>
      </c>
      <c r="Z575" s="236">
        <v>0</v>
      </c>
      <c r="AA575" s="236">
        <v>0</v>
      </c>
      <c r="AB575" s="236">
        <v>0</v>
      </c>
      <c r="AC575" s="236">
        <v>2</v>
      </c>
      <c r="AD575" s="236">
        <v>1</v>
      </c>
      <c r="AE575" s="236">
        <v>2</v>
      </c>
      <c r="AF575" s="236">
        <v>0</v>
      </c>
      <c r="AG575" s="236">
        <v>20</v>
      </c>
      <c r="AH575" s="236">
        <f t="shared" si="8743"/>
        <v>20</v>
      </c>
      <c r="AI575" s="237">
        <f t="shared" si="8744"/>
        <v>1</v>
      </c>
      <c r="AJ575" s="238">
        <f t="shared" si="8745"/>
        <v>0</v>
      </c>
      <c r="AK575" s="237">
        <f t="shared" si="8746"/>
        <v>0</v>
      </c>
      <c r="AL575" s="237">
        <f t="shared" si="8747"/>
        <v>1</v>
      </c>
      <c r="AM575" s="236">
        <f t="shared" si="8748"/>
        <v>0</v>
      </c>
      <c r="AN575" s="237">
        <f t="shared" si="8749"/>
        <v>0</v>
      </c>
      <c r="AO575" s="236">
        <f t="shared" si="8750"/>
        <v>0</v>
      </c>
      <c r="AP575" s="237">
        <f t="shared" si="8751"/>
        <v>0</v>
      </c>
      <c r="AQ575" s="236">
        <v>0</v>
      </c>
      <c r="AR575" s="236">
        <v>0</v>
      </c>
      <c r="AS575" s="236">
        <v>0</v>
      </c>
      <c r="AT575" s="236">
        <v>0</v>
      </c>
      <c r="AU575" s="236">
        <v>0</v>
      </c>
      <c r="AV575" s="236">
        <v>0</v>
      </c>
      <c r="AW575" s="236">
        <v>0</v>
      </c>
      <c r="AX575" s="236">
        <v>0</v>
      </c>
      <c r="AY575" s="236">
        <v>1</v>
      </c>
      <c r="AZ575" s="236">
        <v>0</v>
      </c>
      <c r="BA575" s="236">
        <v>0</v>
      </c>
      <c r="BB575" s="236">
        <v>21</v>
      </c>
      <c r="BC575" s="236">
        <f t="shared" si="8752"/>
        <v>20</v>
      </c>
      <c r="BD575" s="237">
        <f t="shared" si="8753"/>
        <v>0.95238095238095233</v>
      </c>
      <c r="BE575" s="238">
        <f t="shared" si="8754"/>
        <v>1</v>
      </c>
      <c r="BF575" s="237">
        <f t="shared" si="8755"/>
        <v>4.7619047619047616E-2</v>
      </c>
      <c r="BG575" s="237">
        <f t="shared" si="8756"/>
        <v>1</v>
      </c>
      <c r="BH575" s="236">
        <f t="shared" si="8757"/>
        <v>1</v>
      </c>
      <c r="BI575" s="237">
        <f t="shared" si="8758"/>
        <v>4.7619047619047616E-2</v>
      </c>
      <c r="BJ575" s="236">
        <f t="shared" si="8759"/>
        <v>0</v>
      </c>
      <c r="BK575" s="237">
        <f t="shared" si="8760"/>
        <v>0</v>
      </c>
      <c r="BL575" s="236">
        <v>0</v>
      </c>
      <c r="BM575" s="236">
        <v>0</v>
      </c>
      <c r="BN575" s="236">
        <v>0</v>
      </c>
      <c r="BO575" s="236">
        <v>0</v>
      </c>
      <c r="BP575" s="236">
        <v>0</v>
      </c>
      <c r="BQ575" s="236">
        <v>0</v>
      </c>
      <c r="BR575" s="236">
        <v>0</v>
      </c>
      <c r="BS575" s="236">
        <v>1</v>
      </c>
      <c r="BT575" s="236">
        <v>1</v>
      </c>
      <c r="BU575" s="236">
        <v>0</v>
      </c>
      <c r="BV575" s="236">
        <v>0</v>
      </c>
      <c r="BW575" s="247">
        <v>21</v>
      </c>
      <c r="BX575" s="236">
        <f t="shared" si="8761"/>
        <v>18</v>
      </c>
      <c r="BY575" s="237">
        <f t="shared" si="8762"/>
        <v>0.8571428571428571</v>
      </c>
      <c r="BZ575" s="238">
        <f t="shared" si="8763"/>
        <v>3</v>
      </c>
      <c r="CA575" s="237">
        <f t="shared" si="8764"/>
        <v>0.14285714285714285</v>
      </c>
      <c r="CB575" s="237">
        <f t="shared" si="8765"/>
        <v>0.90476190476190477</v>
      </c>
      <c r="CC575" s="236">
        <f t="shared" si="8766"/>
        <v>1</v>
      </c>
      <c r="CD575" s="237">
        <f t="shared" si="8767"/>
        <v>4.7619047619047616E-2</v>
      </c>
      <c r="CE575" s="236">
        <f t="shared" si="8768"/>
        <v>2</v>
      </c>
      <c r="CF575" s="237">
        <f t="shared" si="8769"/>
        <v>9.5238095238095233E-2</v>
      </c>
      <c r="CG575" s="247">
        <v>0</v>
      </c>
      <c r="CH575" s="247">
        <v>0</v>
      </c>
      <c r="CI575" s="247">
        <v>2</v>
      </c>
      <c r="CJ575" s="247">
        <v>0</v>
      </c>
      <c r="CK575" s="247">
        <v>0</v>
      </c>
      <c r="CL575" s="247">
        <v>0</v>
      </c>
      <c r="CM575" s="247">
        <v>0</v>
      </c>
      <c r="CN575" s="247">
        <v>1</v>
      </c>
      <c r="CO575" s="247">
        <v>2</v>
      </c>
      <c r="CP575" s="247">
        <v>0</v>
      </c>
      <c r="CQ575" s="247">
        <v>0</v>
      </c>
      <c r="CR575" s="274">
        <v>15</v>
      </c>
      <c r="CS575" s="247">
        <f t="shared" si="8606"/>
        <v>15</v>
      </c>
      <c r="CT575" s="237">
        <f t="shared" si="8607"/>
        <v>1</v>
      </c>
      <c r="CU575" s="238">
        <f t="shared" si="8608"/>
        <v>0</v>
      </c>
      <c r="CV575" s="259">
        <f t="shared" si="8609"/>
        <v>0</v>
      </c>
      <c r="CW575" s="237">
        <f t="shared" si="8610"/>
        <v>1</v>
      </c>
      <c r="CX575" s="247">
        <f t="shared" si="8287"/>
        <v>0</v>
      </c>
      <c r="CY575" s="237">
        <f t="shared" si="8432"/>
        <v>0</v>
      </c>
      <c r="CZ575" s="247">
        <f t="shared" si="8288"/>
        <v>0</v>
      </c>
      <c r="DA575" s="259">
        <f t="shared" si="8433"/>
        <v>0</v>
      </c>
      <c r="DB575" s="247">
        <v>0</v>
      </c>
      <c r="DC575" s="247">
        <v>0</v>
      </c>
      <c r="DD575" s="247">
        <v>0</v>
      </c>
      <c r="DE575" s="247">
        <v>0</v>
      </c>
      <c r="DF575" s="247">
        <v>0</v>
      </c>
      <c r="DG575" s="247">
        <v>0</v>
      </c>
      <c r="DH575" s="247">
        <v>0</v>
      </c>
      <c r="DI575" s="247">
        <v>0</v>
      </c>
      <c r="DJ575" s="274">
        <v>0</v>
      </c>
      <c r="DK575" s="274">
        <v>0</v>
      </c>
      <c r="DL575" s="274">
        <v>0</v>
      </c>
      <c r="DM575" s="274">
        <v>21</v>
      </c>
      <c r="DN575" s="247">
        <f t="shared" si="8770"/>
        <v>21</v>
      </c>
      <c r="DO575" s="237">
        <f t="shared" si="8771"/>
        <v>1</v>
      </c>
      <c r="DP575" s="238">
        <f t="shared" si="8772"/>
        <v>0</v>
      </c>
      <c r="DQ575" s="259">
        <f t="shared" si="8773"/>
        <v>0</v>
      </c>
      <c r="DR575" s="237">
        <f t="shared" si="8774"/>
        <v>1</v>
      </c>
      <c r="DS575" s="247">
        <f t="shared" si="8775"/>
        <v>0</v>
      </c>
      <c r="DT575" s="237">
        <f t="shared" si="8776"/>
        <v>0</v>
      </c>
      <c r="DU575" s="247">
        <f t="shared" si="8777"/>
        <v>0</v>
      </c>
      <c r="DV575" s="259">
        <f t="shared" si="8778"/>
        <v>0</v>
      </c>
      <c r="DW575" s="247">
        <v>0</v>
      </c>
      <c r="DX575" s="247">
        <v>0</v>
      </c>
      <c r="DY575" s="247">
        <v>0</v>
      </c>
      <c r="DZ575" s="247">
        <v>0</v>
      </c>
      <c r="EA575" s="247">
        <v>0</v>
      </c>
      <c r="EB575" s="247">
        <v>0</v>
      </c>
      <c r="EC575" s="247">
        <v>0</v>
      </c>
      <c r="ED575" s="247">
        <v>0</v>
      </c>
      <c r="EE575" s="274">
        <v>0</v>
      </c>
      <c r="EF575" s="274">
        <v>0</v>
      </c>
      <c r="EG575" s="274">
        <v>0</v>
      </c>
      <c r="EH575" s="274">
        <v>22</v>
      </c>
      <c r="EI575" s="247">
        <f t="shared" si="8779"/>
        <v>4</v>
      </c>
      <c r="EJ575" s="237">
        <f t="shared" si="8780"/>
        <v>0.18181818181818182</v>
      </c>
      <c r="EK575" s="238">
        <f t="shared" si="8781"/>
        <v>18</v>
      </c>
      <c r="EL575" s="259">
        <f t="shared" si="8782"/>
        <v>0.81818181818181823</v>
      </c>
      <c r="EM575" s="237">
        <f t="shared" si="8783"/>
        <v>0.31818181818181818</v>
      </c>
      <c r="EN575" s="247">
        <f t="shared" si="8784"/>
        <v>3</v>
      </c>
      <c r="EO575" s="237">
        <f t="shared" si="8785"/>
        <v>0.13636363636363635</v>
      </c>
      <c r="EP575" s="247">
        <f t="shared" si="8786"/>
        <v>15</v>
      </c>
      <c r="EQ575" s="259">
        <f t="shared" si="8787"/>
        <v>0.68181818181818177</v>
      </c>
      <c r="ER575" s="247">
        <v>0</v>
      </c>
      <c r="ES575" s="247">
        <v>0</v>
      </c>
      <c r="ET575" s="247">
        <v>15</v>
      </c>
      <c r="EU575" s="247">
        <v>0</v>
      </c>
      <c r="EV575" s="247">
        <v>0</v>
      </c>
      <c r="EW575" s="247">
        <v>0</v>
      </c>
      <c r="EX575" s="247">
        <v>0</v>
      </c>
      <c r="EY575" s="247">
        <v>3</v>
      </c>
      <c r="EZ575" s="274">
        <v>0</v>
      </c>
      <c r="FA575" s="274">
        <v>2</v>
      </c>
      <c r="FB575" s="274">
        <v>1</v>
      </c>
      <c r="FC575" s="274">
        <v>18</v>
      </c>
      <c r="FD575" s="247">
        <f t="shared" si="8788"/>
        <v>0</v>
      </c>
      <c r="FE575" s="237">
        <f t="shared" si="8789"/>
        <v>0</v>
      </c>
      <c r="FF575" s="238">
        <f t="shared" si="8790"/>
        <v>18</v>
      </c>
      <c r="FG575" s="259">
        <f t="shared" si="8791"/>
        <v>1</v>
      </c>
      <c r="FH575" s="237">
        <f t="shared" si="8792"/>
        <v>0</v>
      </c>
      <c r="FI575" s="247">
        <f t="shared" si="8793"/>
        <v>0</v>
      </c>
      <c r="FJ575" s="237">
        <f t="shared" si="8794"/>
        <v>0</v>
      </c>
      <c r="FK575" s="247">
        <f t="shared" si="8795"/>
        <v>18</v>
      </c>
      <c r="FL575" s="259">
        <f t="shared" si="8796"/>
        <v>1</v>
      </c>
      <c r="FM575" s="247">
        <v>0</v>
      </c>
      <c r="FN575" s="247">
        <v>0</v>
      </c>
      <c r="FO575" s="247">
        <v>18</v>
      </c>
      <c r="FP575" s="247">
        <v>0</v>
      </c>
      <c r="FQ575" s="247">
        <v>0</v>
      </c>
      <c r="FR575" s="247">
        <v>0</v>
      </c>
      <c r="FS575" s="247">
        <v>0</v>
      </c>
      <c r="FT575" s="247">
        <v>0</v>
      </c>
      <c r="FU575" s="274">
        <v>0</v>
      </c>
      <c r="FV575" s="274">
        <v>0</v>
      </c>
      <c r="FW575" s="274">
        <v>0</v>
      </c>
      <c r="FX575" s="274">
        <v>22</v>
      </c>
      <c r="FY575" s="247">
        <f t="shared" si="8797"/>
        <v>0</v>
      </c>
      <c r="FZ575" s="237">
        <f t="shared" si="8798"/>
        <v>0</v>
      </c>
      <c r="GA575" s="238">
        <f t="shared" si="8799"/>
        <v>22</v>
      </c>
      <c r="GB575" s="259">
        <f t="shared" si="8800"/>
        <v>1</v>
      </c>
      <c r="GC575" s="237">
        <f t="shared" si="8801"/>
        <v>0.13636363636363635</v>
      </c>
      <c r="GD575" s="247">
        <f t="shared" si="8802"/>
        <v>3</v>
      </c>
      <c r="GE575" s="237">
        <f t="shared" si="8803"/>
        <v>0.13636363636363635</v>
      </c>
      <c r="GF575" s="247">
        <f t="shared" si="8804"/>
        <v>19</v>
      </c>
      <c r="GG575" s="259">
        <f t="shared" si="8805"/>
        <v>0.86363636363636365</v>
      </c>
      <c r="GH575" s="247">
        <v>0</v>
      </c>
      <c r="GI575" s="247">
        <v>13</v>
      </c>
      <c r="GJ575" s="247">
        <v>6</v>
      </c>
      <c r="GK575" s="247">
        <v>0</v>
      </c>
      <c r="GL575" s="247">
        <v>0</v>
      </c>
      <c r="GM575" s="247">
        <v>0</v>
      </c>
      <c r="GN575" s="247">
        <v>0</v>
      </c>
      <c r="GO575" s="247">
        <v>3</v>
      </c>
      <c r="GP575" s="274">
        <v>0</v>
      </c>
      <c r="GQ575" s="274">
        <v>0</v>
      </c>
      <c r="GR575" s="274">
        <v>0</v>
      </c>
      <c r="GS575" s="274">
        <v>19</v>
      </c>
      <c r="GT575" s="247">
        <f t="shared" si="8806"/>
        <v>-1</v>
      </c>
      <c r="GU575" s="237">
        <f t="shared" si="8807"/>
        <v>-5.2631578947368418E-2</v>
      </c>
      <c r="GV575" s="238">
        <f t="shared" si="8808"/>
        <v>20</v>
      </c>
      <c r="GW575" s="259">
        <f t="shared" si="8809"/>
        <v>1.0526315789473684</v>
      </c>
      <c r="GX575" s="237">
        <f t="shared" si="8810"/>
        <v>-5.2631578947368418E-2</v>
      </c>
      <c r="GY575" s="247">
        <f t="shared" si="8811"/>
        <v>0</v>
      </c>
      <c r="GZ575" s="237">
        <f t="shared" si="8812"/>
        <v>0</v>
      </c>
      <c r="HA575" s="247">
        <f t="shared" si="8813"/>
        <v>20</v>
      </c>
      <c r="HB575" s="259">
        <f t="shared" si="8814"/>
        <v>1.0526315789473684</v>
      </c>
      <c r="HC575" s="247">
        <v>0</v>
      </c>
      <c r="HD575" s="247">
        <v>20</v>
      </c>
      <c r="HE575" s="247">
        <v>0</v>
      </c>
      <c r="HF575" s="247">
        <v>0</v>
      </c>
      <c r="HG575" s="247">
        <v>0</v>
      </c>
      <c r="HH575" s="247">
        <v>0</v>
      </c>
      <c r="HI575" s="247">
        <v>0</v>
      </c>
      <c r="HJ575" s="247">
        <v>0</v>
      </c>
      <c r="HK575" s="274">
        <v>0</v>
      </c>
      <c r="HL575" s="274">
        <v>0</v>
      </c>
      <c r="HM575" s="274">
        <v>0</v>
      </c>
      <c r="HN575" s="274">
        <v>21</v>
      </c>
      <c r="HO575" s="247">
        <f t="shared" si="8815"/>
        <v>0</v>
      </c>
      <c r="HP575" s="237">
        <f t="shared" si="8816"/>
        <v>0</v>
      </c>
      <c r="HQ575" s="238">
        <f t="shared" si="8817"/>
        <v>21</v>
      </c>
      <c r="HR575" s="259">
        <f t="shared" si="8818"/>
        <v>1</v>
      </c>
      <c r="HS575" s="237">
        <f t="shared" si="8819"/>
        <v>0</v>
      </c>
      <c r="HT575" s="247">
        <f t="shared" si="8820"/>
        <v>0</v>
      </c>
      <c r="HU575" s="237">
        <f t="shared" si="8821"/>
        <v>0</v>
      </c>
      <c r="HV575" s="247">
        <f t="shared" si="8822"/>
        <v>21</v>
      </c>
      <c r="HW575" s="259">
        <f t="shared" si="8823"/>
        <v>1</v>
      </c>
      <c r="HX575" s="247">
        <v>0</v>
      </c>
      <c r="HY575" s="247">
        <v>0</v>
      </c>
      <c r="HZ575" s="247">
        <v>21</v>
      </c>
      <c r="IA575" s="247">
        <v>0</v>
      </c>
      <c r="IB575" s="247">
        <v>0</v>
      </c>
      <c r="IC575" s="247">
        <v>0</v>
      </c>
      <c r="ID575" s="247">
        <v>0</v>
      </c>
      <c r="IE575" s="247">
        <v>0</v>
      </c>
      <c r="IF575" s="274">
        <v>0</v>
      </c>
      <c r="IG575" s="274">
        <v>0</v>
      </c>
      <c r="IH575" s="274">
        <v>0</v>
      </c>
      <c r="II575" s="274">
        <v>19</v>
      </c>
      <c r="IJ575" s="247">
        <f t="shared" si="8824"/>
        <v>1</v>
      </c>
      <c r="IK575" s="237">
        <f t="shared" si="8825"/>
        <v>5.2631578947368418E-2</v>
      </c>
      <c r="IL575" s="238">
        <f t="shared" si="8826"/>
        <v>18</v>
      </c>
      <c r="IM575" s="259">
        <f t="shared" si="8827"/>
        <v>0.94736842105263153</v>
      </c>
      <c r="IN575" s="237">
        <f t="shared" si="8828"/>
        <v>5.2631578947368418E-2</v>
      </c>
      <c r="IO575" s="247">
        <f t="shared" si="8829"/>
        <v>0</v>
      </c>
      <c r="IP575" s="237">
        <f t="shared" si="8830"/>
        <v>0</v>
      </c>
      <c r="IQ575" s="247">
        <f t="shared" si="8831"/>
        <v>18</v>
      </c>
      <c r="IR575" s="259">
        <f t="shared" si="8832"/>
        <v>0.94736842105263153</v>
      </c>
      <c r="IS575" s="247">
        <v>0</v>
      </c>
      <c r="IT575" s="247">
        <v>0</v>
      </c>
      <c r="IU575" s="247">
        <v>18</v>
      </c>
      <c r="IV575" s="247">
        <v>0</v>
      </c>
      <c r="IW575" s="247">
        <v>0</v>
      </c>
      <c r="IX575" s="247">
        <v>0</v>
      </c>
      <c r="IY575" s="247">
        <v>0</v>
      </c>
      <c r="IZ575" s="247">
        <v>0</v>
      </c>
      <c r="JA575" s="274">
        <v>0</v>
      </c>
      <c r="JB575" s="274">
        <v>0</v>
      </c>
      <c r="JC575" s="274">
        <v>0</v>
      </c>
      <c r="JD575" s="247">
        <f t="shared" si="8833"/>
        <v>241</v>
      </c>
      <c r="JE575" s="247">
        <f t="shared" si="8446"/>
        <v>118</v>
      </c>
      <c r="JF575" s="260">
        <f t="shared" si="8447"/>
        <v>0.48962655601659749</v>
      </c>
      <c r="JG575" s="238">
        <f t="shared" si="8448"/>
        <v>123</v>
      </c>
      <c r="JH575" s="260">
        <f t="shared" si="8449"/>
        <v>0.51037344398340245</v>
      </c>
      <c r="JI575" s="260">
        <f t="shared" si="8450"/>
        <v>0.53112033195020747</v>
      </c>
      <c r="JJ575" s="247">
        <f t="shared" si="8834"/>
        <v>10</v>
      </c>
      <c r="JK575" s="260">
        <f t="shared" si="8835"/>
        <v>4.1493775933609957E-2</v>
      </c>
      <c r="JL575" s="247">
        <f t="shared" si="8836"/>
        <v>113</v>
      </c>
      <c r="JM575" s="260">
        <f t="shared" si="8451"/>
        <v>0.46887966804979253</v>
      </c>
      <c r="JN575" s="247">
        <f t="shared" si="8837"/>
        <v>0</v>
      </c>
      <c r="JO575" s="247">
        <f t="shared" si="8838"/>
        <v>33</v>
      </c>
      <c r="JP575" s="247">
        <f t="shared" si="8839"/>
        <v>80</v>
      </c>
      <c r="JQ575" s="247">
        <f t="shared" si="8840"/>
        <v>0</v>
      </c>
      <c r="JR575" s="247">
        <f t="shared" si="8841"/>
        <v>0</v>
      </c>
      <c r="JS575" s="247">
        <f t="shared" si="8842"/>
        <v>0</v>
      </c>
      <c r="JT575" s="247">
        <f t="shared" si="8843"/>
        <v>0</v>
      </c>
      <c r="JU575" s="247">
        <f t="shared" si="8844"/>
        <v>10</v>
      </c>
      <c r="JV575" s="247">
        <f t="shared" si="8845"/>
        <v>5</v>
      </c>
      <c r="JW575" s="247">
        <f t="shared" si="8846"/>
        <v>4</v>
      </c>
      <c r="JX575" s="247">
        <f t="shared" si="8847"/>
        <v>1</v>
      </c>
    </row>
    <row r="576" spans="1:284" ht="15" customHeight="1">
      <c r="A576" s="269">
        <f t="shared" si="8848"/>
        <v>6</v>
      </c>
      <c r="B576" s="122">
        <v>20030811974</v>
      </c>
      <c r="C576" s="227">
        <f t="shared" ca="1" si="8849"/>
        <v>17</v>
      </c>
      <c r="D576" s="227">
        <f t="shared" ca="1" si="8850"/>
        <v>7</v>
      </c>
      <c r="E576" s="228">
        <f t="shared" si="8851"/>
        <v>35.764383561643832</v>
      </c>
      <c r="F576" s="118">
        <v>4</v>
      </c>
      <c r="G576" s="118">
        <v>5</v>
      </c>
      <c r="H576" s="118">
        <v>1984</v>
      </c>
      <c r="I576" s="115" t="s">
        <v>478</v>
      </c>
      <c r="J576" s="111" t="s">
        <v>825</v>
      </c>
      <c r="K576" s="106" t="s">
        <v>472</v>
      </c>
      <c r="L576" s="236">
        <v>22</v>
      </c>
      <c r="M576" s="236">
        <f t="shared" si="8309"/>
        <v>22</v>
      </c>
      <c r="N576" s="237">
        <f t="shared" si="8310"/>
        <v>1</v>
      </c>
      <c r="O576" s="238">
        <f t="shared" si="8311"/>
        <v>0</v>
      </c>
      <c r="P576" s="237">
        <f t="shared" si="8312"/>
        <v>0</v>
      </c>
      <c r="Q576" s="237">
        <f t="shared" si="8313"/>
        <v>1</v>
      </c>
      <c r="R576" s="236">
        <f t="shared" si="8717"/>
        <v>0</v>
      </c>
      <c r="S576" s="237">
        <f t="shared" si="8718"/>
        <v>0</v>
      </c>
      <c r="T576" s="236">
        <f t="shared" si="8719"/>
        <v>0</v>
      </c>
      <c r="U576" s="237">
        <f t="shared" si="8317"/>
        <v>0</v>
      </c>
      <c r="V576" s="236">
        <v>0</v>
      </c>
      <c r="W576" s="236">
        <v>0</v>
      </c>
      <c r="X576" s="236">
        <v>0</v>
      </c>
      <c r="Y576" s="236">
        <v>0</v>
      </c>
      <c r="Z576" s="236">
        <v>0</v>
      </c>
      <c r="AA576" s="236">
        <v>0</v>
      </c>
      <c r="AB576" s="236">
        <v>0</v>
      </c>
      <c r="AC576" s="236">
        <v>0</v>
      </c>
      <c r="AD576" s="236">
        <v>0</v>
      </c>
      <c r="AE576" s="236">
        <v>0</v>
      </c>
      <c r="AF576" s="236">
        <v>1</v>
      </c>
      <c r="AG576" s="236">
        <v>20</v>
      </c>
      <c r="AH576" s="236">
        <f t="shared" si="8743"/>
        <v>20</v>
      </c>
      <c r="AI576" s="237">
        <f t="shared" si="8744"/>
        <v>1</v>
      </c>
      <c r="AJ576" s="238">
        <f t="shared" si="8745"/>
        <v>0</v>
      </c>
      <c r="AK576" s="237">
        <f t="shared" si="8746"/>
        <v>0</v>
      </c>
      <c r="AL576" s="237">
        <f t="shared" si="8747"/>
        <v>1</v>
      </c>
      <c r="AM576" s="236">
        <f t="shared" si="8748"/>
        <v>0</v>
      </c>
      <c r="AN576" s="237">
        <f t="shared" si="8749"/>
        <v>0</v>
      </c>
      <c r="AO576" s="236">
        <f t="shared" si="8750"/>
        <v>0</v>
      </c>
      <c r="AP576" s="237">
        <f t="shared" si="8751"/>
        <v>0</v>
      </c>
      <c r="AQ576" s="236">
        <v>0</v>
      </c>
      <c r="AR576" s="236">
        <v>0</v>
      </c>
      <c r="AS576" s="236">
        <v>0</v>
      </c>
      <c r="AT576" s="236">
        <v>0</v>
      </c>
      <c r="AU576" s="236">
        <v>0</v>
      </c>
      <c r="AV576" s="236">
        <v>0</v>
      </c>
      <c r="AW576" s="236">
        <v>0</v>
      </c>
      <c r="AX576" s="236">
        <v>0</v>
      </c>
      <c r="AY576" s="236">
        <v>0</v>
      </c>
      <c r="AZ576" s="236">
        <v>0</v>
      </c>
      <c r="BA576" s="236">
        <v>0</v>
      </c>
      <c r="BB576" s="236">
        <v>21</v>
      </c>
      <c r="BC576" s="236">
        <f t="shared" si="8752"/>
        <v>21</v>
      </c>
      <c r="BD576" s="237">
        <f t="shared" si="8753"/>
        <v>1</v>
      </c>
      <c r="BE576" s="238">
        <f t="shared" si="8754"/>
        <v>0</v>
      </c>
      <c r="BF576" s="237">
        <f t="shared" si="8755"/>
        <v>0</v>
      </c>
      <c r="BG576" s="237">
        <f t="shared" si="8756"/>
        <v>1</v>
      </c>
      <c r="BH576" s="236">
        <f t="shared" si="8757"/>
        <v>0</v>
      </c>
      <c r="BI576" s="237">
        <f t="shared" si="8758"/>
        <v>0</v>
      </c>
      <c r="BJ576" s="236">
        <f t="shared" si="8759"/>
        <v>0</v>
      </c>
      <c r="BK576" s="237">
        <f t="shared" si="8760"/>
        <v>0</v>
      </c>
      <c r="BL576" s="236">
        <v>0</v>
      </c>
      <c r="BM576" s="236">
        <v>0</v>
      </c>
      <c r="BN576" s="236">
        <v>0</v>
      </c>
      <c r="BO576" s="236">
        <v>0</v>
      </c>
      <c r="BP576" s="236">
        <v>0</v>
      </c>
      <c r="BQ576" s="236">
        <v>0</v>
      </c>
      <c r="BR576" s="236">
        <v>0</v>
      </c>
      <c r="BS576" s="236">
        <v>0</v>
      </c>
      <c r="BT576" s="236">
        <v>0</v>
      </c>
      <c r="BU576" s="236">
        <v>0</v>
      </c>
      <c r="BV576" s="236">
        <v>1</v>
      </c>
      <c r="BW576" s="247">
        <v>21</v>
      </c>
      <c r="BX576" s="236">
        <f t="shared" si="8761"/>
        <v>20</v>
      </c>
      <c r="BY576" s="237">
        <f t="shared" si="8762"/>
        <v>0.95238095238095233</v>
      </c>
      <c r="BZ576" s="238">
        <f t="shared" si="8763"/>
        <v>1</v>
      </c>
      <c r="CA576" s="237">
        <f t="shared" si="8764"/>
        <v>4.7619047619047616E-2</v>
      </c>
      <c r="CB576" s="237">
        <f t="shared" si="8765"/>
        <v>1</v>
      </c>
      <c r="CC576" s="236">
        <f t="shared" si="8766"/>
        <v>1</v>
      </c>
      <c r="CD576" s="237">
        <f t="shared" si="8767"/>
        <v>4.7619047619047616E-2</v>
      </c>
      <c r="CE576" s="236">
        <f t="shared" si="8768"/>
        <v>0</v>
      </c>
      <c r="CF576" s="237">
        <f t="shared" si="8769"/>
        <v>0</v>
      </c>
      <c r="CG576" s="247">
        <v>0</v>
      </c>
      <c r="CH576" s="247">
        <v>0</v>
      </c>
      <c r="CI576" s="247">
        <v>0</v>
      </c>
      <c r="CJ576" s="247">
        <v>0</v>
      </c>
      <c r="CK576" s="247">
        <v>0</v>
      </c>
      <c r="CL576" s="247">
        <v>0</v>
      </c>
      <c r="CM576" s="247">
        <v>0</v>
      </c>
      <c r="CN576" s="247">
        <v>1</v>
      </c>
      <c r="CO576" s="247">
        <v>0</v>
      </c>
      <c r="CP576" s="247">
        <v>1</v>
      </c>
      <c r="CQ576" s="247">
        <v>0</v>
      </c>
      <c r="CR576" s="274">
        <v>15</v>
      </c>
      <c r="CS576" s="247">
        <f t="shared" si="8606"/>
        <v>15</v>
      </c>
      <c r="CT576" s="237">
        <f t="shared" si="8607"/>
        <v>1</v>
      </c>
      <c r="CU576" s="238">
        <f t="shared" si="8608"/>
        <v>0</v>
      </c>
      <c r="CV576" s="259">
        <f t="shared" si="8609"/>
        <v>0</v>
      </c>
      <c r="CW576" s="237">
        <f t="shared" si="8610"/>
        <v>1</v>
      </c>
      <c r="CX576" s="247">
        <f t="shared" si="8287"/>
        <v>0</v>
      </c>
      <c r="CY576" s="237">
        <f t="shared" si="8432"/>
        <v>0</v>
      </c>
      <c r="CZ576" s="247">
        <f t="shared" si="8288"/>
        <v>0</v>
      </c>
      <c r="DA576" s="259">
        <f t="shared" si="8433"/>
        <v>0</v>
      </c>
      <c r="DB576" s="247">
        <v>0</v>
      </c>
      <c r="DC576" s="247">
        <v>0</v>
      </c>
      <c r="DD576" s="247">
        <v>0</v>
      </c>
      <c r="DE576" s="247">
        <v>0</v>
      </c>
      <c r="DF576" s="247">
        <v>0</v>
      </c>
      <c r="DG576" s="247">
        <v>0</v>
      </c>
      <c r="DH576" s="247">
        <v>0</v>
      </c>
      <c r="DI576" s="247">
        <v>0</v>
      </c>
      <c r="DJ576" s="274">
        <v>0</v>
      </c>
      <c r="DK576" s="274">
        <v>0</v>
      </c>
      <c r="DL576" s="274">
        <v>0</v>
      </c>
      <c r="DM576" s="274">
        <v>21</v>
      </c>
      <c r="DN576" s="247">
        <f t="shared" si="8770"/>
        <v>21</v>
      </c>
      <c r="DO576" s="237">
        <f t="shared" si="8771"/>
        <v>1</v>
      </c>
      <c r="DP576" s="238">
        <f t="shared" si="8772"/>
        <v>0</v>
      </c>
      <c r="DQ576" s="259">
        <f t="shared" si="8773"/>
        <v>0</v>
      </c>
      <c r="DR576" s="237">
        <f t="shared" si="8774"/>
        <v>1</v>
      </c>
      <c r="DS576" s="247">
        <f t="shared" si="8775"/>
        <v>0</v>
      </c>
      <c r="DT576" s="237">
        <f t="shared" si="8776"/>
        <v>0</v>
      </c>
      <c r="DU576" s="247">
        <f t="shared" si="8777"/>
        <v>0</v>
      </c>
      <c r="DV576" s="259">
        <f t="shared" si="8778"/>
        <v>0</v>
      </c>
      <c r="DW576" s="247">
        <v>0</v>
      </c>
      <c r="DX576" s="247">
        <v>0</v>
      </c>
      <c r="DY576" s="247">
        <v>0</v>
      </c>
      <c r="DZ576" s="247">
        <v>0</v>
      </c>
      <c r="EA576" s="247">
        <v>0</v>
      </c>
      <c r="EB576" s="247">
        <v>0</v>
      </c>
      <c r="EC576" s="247">
        <v>0</v>
      </c>
      <c r="ED576" s="247">
        <v>0</v>
      </c>
      <c r="EE576" s="274">
        <v>0</v>
      </c>
      <c r="EF576" s="274">
        <v>1</v>
      </c>
      <c r="EG576" s="274">
        <v>0</v>
      </c>
      <c r="EH576" s="274">
        <v>22</v>
      </c>
      <c r="EI576" s="247">
        <f t="shared" si="8779"/>
        <v>18</v>
      </c>
      <c r="EJ576" s="237">
        <f t="shared" si="8780"/>
        <v>0.81818181818181823</v>
      </c>
      <c r="EK576" s="238">
        <f t="shared" si="8781"/>
        <v>4</v>
      </c>
      <c r="EL576" s="259">
        <f t="shared" si="8782"/>
        <v>0.18181818181818182</v>
      </c>
      <c r="EM576" s="237">
        <f t="shared" si="8783"/>
        <v>0.90909090909090906</v>
      </c>
      <c r="EN576" s="247">
        <f t="shared" si="8784"/>
        <v>2</v>
      </c>
      <c r="EO576" s="237">
        <f t="shared" si="8785"/>
        <v>9.0909090909090912E-2</v>
      </c>
      <c r="EP576" s="247">
        <f t="shared" si="8786"/>
        <v>2</v>
      </c>
      <c r="EQ576" s="259">
        <f t="shared" si="8787"/>
        <v>9.0909090909090912E-2</v>
      </c>
      <c r="ER576" s="247">
        <v>0</v>
      </c>
      <c r="ES576" s="247">
        <v>2</v>
      </c>
      <c r="ET576" s="247">
        <v>0</v>
      </c>
      <c r="EU576" s="247">
        <v>0</v>
      </c>
      <c r="EV576" s="247">
        <v>0</v>
      </c>
      <c r="EW576" s="247">
        <v>0</v>
      </c>
      <c r="EX576" s="247">
        <v>0</v>
      </c>
      <c r="EY576" s="247">
        <v>2</v>
      </c>
      <c r="EZ576" s="274">
        <v>0</v>
      </c>
      <c r="FA576" s="274">
        <v>1</v>
      </c>
      <c r="FB576" s="274">
        <v>1</v>
      </c>
      <c r="FC576" s="274">
        <v>18</v>
      </c>
      <c r="FD576" s="247">
        <f t="shared" si="8788"/>
        <v>17</v>
      </c>
      <c r="FE576" s="237">
        <f t="shared" si="8789"/>
        <v>0.94444444444444442</v>
      </c>
      <c r="FF576" s="238">
        <f t="shared" si="8790"/>
        <v>1</v>
      </c>
      <c r="FG576" s="259">
        <f t="shared" si="8791"/>
        <v>5.5555555555555552E-2</v>
      </c>
      <c r="FH576" s="237">
        <f t="shared" si="8792"/>
        <v>1</v>
      </c>
      <c r="FI576" s="247">
        <f t="shared" si="8793"/>
        <v>1</v>
      </c>
      <c r="FJ576" s="237">
        <f t="shared" si="8794"/>
        <v>5.5555555555555552E-2</v>
      </c>
      <c r="FK576" s="247">
        <f t="shared" si="8795"/>
        <v>0</v>
      </c>
      <c r="FL576" s="259">
        <f t="shared" si="8796"/>
        <v>0</v>
      </c>
      <c r="FM576" s="247">
        <v>0</v>
      </c>
      <c r="FN576" s="247">
        <v>0</v>
      </c>
      <c r="FO576" s="247">
        <v>0</v>
      </c>
      <c r="FP576" s="247">
        <v>0</v>
      </c>
      <c r="FQ576" s="247">
        <v>0</v>
      </c>
      <c r="FR576" s="247">
        <v>0</v>
      </c>
      <c r="FS576" s="247">
        <v>0</v>
      </c>
      <c r="FT576" s="247">
        <v>1</v>
      </c>
      <c r="FU576" s="274">
        <v>0</v>
      </c>
      <c r="FV576" s="274">
        <v>1</v>
      </c>
      <c r="FW576" s="274">
        <v>1</v>
      </c>
      <c r="FX576" s="274">
        <v>22</v>
      </c>
      <c r="FY576" s="247">
        <f t="shared" si="8797"/>
        <v>21</v>
      </c>
      <c r="FZ576" s="237">
        <f t="shared" si="8798"/>
        <v>0.95454545454545459</v>
      </c>
      <c r="GA576" s="238">
        <f t="shared" si="8799"/>
        <v>1</v>
      </c>
      <c r="GB576" s="259">
        <f t="shared" si="8800"/>
        <v>4.5454545454545456E-2</v>
      </c>
      <c r="GC576" s="237">
        <f t="shared" si="8801"/>
        <v>1</v>
      </c>
      <c r="GD576" s="247">
        <f t="shared" si="8802"/>
        <v>1</v>
      </c>
      <c r="GE576" s="237">
        <f t="shared" si="8803"/>
        <v>4.5454545454545456E-2</v>
      </c>
      <c r="GF576" s="247">
        <f t="shared" si="8804"/>
        <v>0</v>
      </c>
      <c r="GG576" s="259">
        <f t="shared" si="8805"/>
        <v>0</v>
      </c>
      <c r="GH576" s="247">
        <v>0</v>
      </c>
      <c r="GI576" s="247">
        <v>0</v>
      </c>
      <c r="GJ576" s="247">
        <v>0</v>
      </c>
      <c r="GK576" s="247">
        <v>0</v>
      </c>
      <c r="GL576" s="247">
        <v>0</v>
      </c>
      <c r="GM576" s="247">
        <v>0</v>
      </c>
      <c r="GN576" s="247">
        <v>0</v>
      </c>
      <c r="GO576" s="247">
        <v>1</v>
      </c>
      <c r="GP576" s="274">
        <v>0</v>
      </c>
      <c r="GQ576" s="274">
        <v>2</v>
      </c>
      <c r="GR576" s="274">
        <v>0</v>
      </c>
      <c r="GS576" s="274">
        <v>19</v>
      </c>
      <c r="GT576" s="247">
        <f t="shared" si="8806"/>
        <v>18</v>
      </c>
      <c r="GU576" s="237">
        <f t="shared" si="8807"/>
        <v>0.94736842105263153</v>
      </c>
      <c r="GV576" s="238">
        <f t="shared" si="8808"/>
        <v>1</v>
      </c>
      <c r="GW576" s="259">
        <f t="shared" si="8809"/>
        <v>5.2631578947368418E-2</v>
      </c>
      <c r="GX576" s="237">
        <f t="shared" si="8810"/>
        <v>1</v>
      </c>
      <c r="GY576" s="247">
        <f t="shared" si="8811"/>
        <v>1</v>
      </c>
      <c r="GZ576" s="237">
        <f t="shared" si="8812"/>
        <v>5.2631578947368418E-2</v>
      </c>
      <c r="HA576" s="247">
        <f t="shared" si="8813"/>
        <v>0</v>
      </c>
      <c r="HB576" s="259">
        <f t="shared" si="8814"/>
        <v>0</v>
      </c>
      <c r="HC576" s="247">
        <v>0</v>
      </c>
      <c r="HD576" s="247">
        <v>0</v>
      </c>
      <c r="HE576" s="247">
        <v>0</v>
      </c>
      <c r="HF576" s="247">
        <v>0</v>
      </c>
      <c r="HG576" s="247">
        <v>0</v>
      </c>
      <c r="HH576" s="247">
        <v>0</v>
      </c>
      <c r="HI576" s="247">
        <v>0</v>
      </c>
      <c r="HJ576" s="247">
        <v>1</v>
      </c>
      <c r="HK576" s="274">
        <v>0</v>
      </c>
      <c r="HL576" s="274">
        <v>0</v>
      </c>
      <c r="HM576" s="274">
        <v>0</v>
      </c>
      <c r="HN576" s="274">
        <v>21</v>
      </c>
      <c r="HO576" s="247">
        <f t="shared" si="8815"/>
        <v>20</v>
      </c>
      <c r="HP576" s="237">
        <f t="shared" si="8816"/>
        <v>0.95238095238095233</v>
      </c>
      <c r="HQ576" s="238">
        <f t="shared" si="8817"/>
        <v>1</v>
      </c>
      <c r="HR576" s="259">
        <f t="shared" si="8818"/>
        <v>4.7619047619047616E-2</v>
      </c>
      <c r="HS576" s="237">
        <f t="shared" si="8819"/>
        <v>1</v>
      </c>
      <c r="HT576" s="247">
        <f t="shared" si="8820"/>
        <v>1</v>
      </c>
      <c r="HU576" s="237">
        <f t="shared" si="8821"/>
        <v>4.7619047619047616E-2</v>
      </c>
      <c r="HV576" s="247">
        <f t="shared" si="8822"/>
        <v>0</v>
      </c>
      <c r="HW576" s="259">
        <f t="shared" si="8823"/>
        <v>0</v>
      </c>
      <c r="HX576" s="247">
        <v>0</v>
      </c>
      <c r="HY576" s="247">
        <v>0</v>
      </c>
      <c r="HZ576" s="247">
        <v>0</v>
      </c>
      <c r="IA576" s="247">
        <v>0</v>
      </c>
      <c r="IB576" s="247">
        <v>0</v>
      </c>
      <c r="IC576" s="247">
        <v>0</v>
      </c>
      <c r="ID576" s="247">
        <v>0</v>
      </c>
      <c r="IE576" s="247">
        <v>1</v>
      </c>
      <c r="IF576" s="274">
        <v>0</v>
      </c>
      <c r="IG576" s="274">
        <v>1</v>
      </c>
      <c r="IH576" s="274">
        <v>1</v>
      </c>
      <c r="II576" s="274">
        <v>19</v>
      </c>
      <c r="IJ576" s="247">
        <f t="shared" si="8824"/>
        <v>18</v>
      </c>
      <c r="IK576" s="237">
        <f t="shared" si="8825"/>
        <v>0.94736842105263153</v>
      </c>
      <c r="IL576" s="238">
        <f t="shared" si="8826"/>
        <v>1</v>
      </c>
      <c r="IM576" s="259">
        <f t="shared" si="8827"/>
        <v>5.2631578947368418E-2</v>
      </c>
      <c r="IN576" s="237">
        <f t="shared" si="8828"/>
        <v>1</v>
      </c>
      <c r="IO576" s="247">
        <f t="shared" si="8829"/>
        <v>1</v>
      </c>
      <c r="IP576" s="237">
        <f t="shared" si="8830"/>
        <v>5.2631578947368418E-2</v>
      </c>
      <c r="IQ576" s="247">
        <f t="shared" si="8831"/>
        <v>0</v>
      </c>
      <c r="IR576" s="259">
        <f t="shared" si="8832"/>
        <v>0</v>
      </c>
      <c r="IS576" s="247">
        <v>0</v>
      </c>
      <c r="IT576" s="247">
        <v>0</v>
      </c>
      <c r="IU576" s="247">
        <v>0</v>
      </c>
      <c r="IV576" s="247">
        <v>0</v>
      </c>
      <c r="IW576" s="247">
        <v>0</v>
      </c>
      <c r="IX576" s="247">
        <v>0</v>
      </c>
      <c r="IY576" s="247">
        <v>0</v>
      </c>
      <c r="IZ576" s="247">
        <v>1</v>
      </c>
      <c r="JA576" s="274">
        <v>0</v>
      </c>
      <c r="JB576" s="274">
        <v>0</v>
      </c>
      <c r="JC576" s="274">
        <v>0</v>
      </c>
      <c r="JD576" s="247">
        <f t="shared" si="8833"/>
        <v>241</v>
      </c>
      <c r="JE576" s="247">
        <f t="shared" si="8446"/>
        <v>231</v>
      </c>
      <c r="JF576" s="260">
        <f t="shared" si="8447"/>
        <v>0.95850622406639008</v>
      </c>
      <c r="JG576" s="238">
        <f t="shared" si="8448"/>
        <v>10</v>
      </c>
      <c r="JH576" s="260">
        <f t="shared" si="8449"/>
        <v>4.1493775933609957E-2</v>
      </c>
      <c r="JI576" s="260">
        <f t="shared" si="8450"/>
        <v>0.99170124481327804</v>
      </c>
      <c r="JJ576" s="247">
        <f t="shared" si="8834"/>
        <v>8</v>
      </c>
      <c r="JK576" s="260">
        <f t="shared" si="8835"/>
        <v>3.3195020746887967E-2</v>
      </c>
      <c r="JL576" s="247">
        <f t="shared" si="8836"/>
        <v>2</v>
      </c>
      <c r="JM576" s="260">
        <f t="shared" si="8451"/>
        <v>8.2987551867219917E-3</v>
      </c>
      <c r="JN576" s="247">
        <f t="shared" si="8837"/>
        <v>0</v>
      </c>
      <c r="JO576" s="247">
        <f t="shared" si="8838"/>
        <v>2</v>
      </c>
      <c r="JP576" s="247">
        <f t="shared" si="8839"/>
        <v>0</v>
      </c>
      <c r="JQ576" s="247">
        <f t="shared" si="8840"/>
        <v>0</v>
      </c>
      <c r="JR576" s="247">
        <f t="shared" si="8841"/>
        <v>0</v>
      </c>
      <c r="JS576" s="247">
        <f t="shared" si="8842"/>
        <v>0</v>
      </c>
      <c r="JT576" s="247">
        <f t="shared" si="8843"/>
        <v>0</v>
      </c>
      <c r="JU576" s="247">
        <f t="shared" si="8844"/>
        <v>8</v>
      </c>
      <c r="JV576" s="247">
        <f t="shared" si="8845"/>
        <v>0</v>
      </c>
      <c r="JW576" s="247">
        <f t="shared" si="8846"/>
        <v>7</v>
      </c>
      <c r="JX576" s="247">
        <f t="shared" si="8847"/>
        <v>5</v>
      </c>
    </row>
    <row r="577" spans="1:284" ht="15" customHeight="1">
      <c r="A577" s="269">
        <f t="shared" si="8848"/>
        <v>7</v>
      </c>
      <c r="B577" s="122">
        <v>20030821989</v>
      </c>
      <c r="C577" s="227">
        <f t="shared" ca="1" si="8849"/>
        <v>17</v>
      </c>
      <c r="D577" s="227">
        <f t="shared" ca="1" si="8850"/>
        <v>7</v>
      </c>
      <c r="E577" s="228">
        <f t="shared" si="8851"/>
        <v>39.969863013698628</v>
      </c>
      <c r="F577" s="118">
        <v>20</v>
      </c>
      <c r="G577" s="118">
        <v>2</v>
      </c>
      <c r="H577" s="118">
        <v>1980</v>
      </c>
      <c r="I577" s="115" t="s">
        <v>479</v>
      </c>
      <c r="J577" s="111" t="s">
        <v>825</v>
      </c>
      <c r="K577" s="106" t="s">
        <v>472</v>
      </c>
      <c r="L577" s="236">
        <v>22</v>
      </c>
      <c r="M577" s="236">
        <f t="shared" si="8309"/>
        <v>22</v>
      </c>
      <c r="N577" s="237">
        <f t="shared" si="8310"/>
        <v>1</v>
      </c>
      <c r="O577" s="238">
        <f t="shared" si="8311"/>
        <v>0</v>
      </c>
      <c r="P577" s="237">
        <f t="shared" si="8312"/>
        <v>0</v>
      </c>
      <c r="Q577" s="237">
        <f t="shared" si="8313"/>
        <v>1</v>
      </c>
      <c r="R577" s="236">
        <f t="shared" si="8717"/>
        <v>0</v>
      </c>
      <c r="S577" s="237">
        <f t="shared" si="8718"/>
        <v>0</v>
      </c>
      <c r="T577" s="236">
        <f t="shared" si="8719"/>
        <v>0</v>
      </c>
      <c r="U577" s="237">
        <f t="shared" si="8317"/>
        <v>0</v>
      </c>
      <c r="V577" s="236">
        <v>0</v>
      </c>
      <c r="W577" s="236">
        <v>0</v>
      </c>
      <c r="X577" s="236">
        <v>0</v>
      </c>
      <c r="Y577" s="236">
        <v>0</v>
      </c>
      <c r="Z577" s="236">
        <v>0</v>
      </c>
      <c r="AA577" s="236">
        <v>0</v>
      </c>
      <c r="AB577" s="236">
        <v>0</v>
      </c>
      <c r="AC577" s="236">
        <v>0</v>
      </c>
      <c r="AD577" s="236">
        <v>2</v>
      </c>
      <c r="AE577" s="236">
        <v>0</v>
      </c>
      <c r="AF577" s="236">
        <v>0</v>
      </c>
      <c r="AG577" s="236">
        <v>20</v>
      </c>
      <c r="AH577" s="236">
        <f t="shared" si="8743"/>
        <v>18</v>
      </c>
      <c r="AI577" s="237">
        <f t="shared" si="8744"/>
        <v>0.9</v>
      </c>
      <c r="AJ577" s="238">
        <f t="shared" si="8745"/>
        <v>2</v>
      </c>
      <c r="AK577" s="237">
        <f t="shared" si="8746"/>
        <v>0.1</v>
      </c>
      <c r="AL577" s="237">
        <f t="shared" si="8747"/>
        <v>1</v>
      </c>
      <c r="AM577" s="236">
        <f t="shared" si="8748"/>
        <v>2</v>
      </c>
      <c r="AN577" s="237">
        <f t="shared" si="8749"/>
        <v>0.1</v>
      </c>
      <c r="AO577" s="236">
        <f t="shared" si="8750"/>
        <v>0</v>
      </c>
      <c r="AP577" s="237">
        <f t="shared" si="8751"/>
        <v>0</v>
      </c>
      <c r="AQ577" s="236">
        <v>0</v>
      </c>
      <c r="AR577" s="236">
        <v>0</v>
      </c>
      <c r="AS577" s="236">
        <v>0</v>
      </c>
      <c r="AT577" s="236">
        <v>0</v>
      </c>
      <c r="AU577" s="236">
        <v>0</v>
      </c>
      <c r="AV577" s="236">
        <v>0</v>
      </c>
      <c r="AW577" s="236">
        <v>0</v>
      </c>
      <c r="AX577" s="236">
        <v>2</v>
      </c>
      <c r="AY577" s="236">
        <v>2</v>
      </c>
      <c r="AZ577" s="236">
        <v>0</v>
      </c>
      <c r="BA577" s="236">
        <v>0</v>
      </c>
      <c r="BB577" s="236">
        <v>21</v>
      </c>
      <c r="BC577" s="236">
        <f t="shared" si="8752"/>
        <v>20</v>
      </c>
      <c r="BD577" s="237">
        <f t="shared" si="8753"/>
        <v>0.95238095238095233</v>
      </c>
      <c r="BE577" s="238">
        <f t="shared" si="8754"/>
        <v>1</v>
      </c>
      <c r="BF577" s="237">
        <f t="shared" si="8755"/>
        <v>4.7619047619047616E-2</v>
      </c>
      <c r="BG577" s="237">
        <f t="shared" si="8756"/>
        <v>0.95238095238095233</v>
      </c>
      <c r="BH577" s="236">
        <f t="shared" si="8757"/>
        <v>0</v>
      </c>
      <c r="BI577" s="237">
        <f t="shared" si="8758"/>
        <v>0</v>
      </c>
      <c r="BJ577" s="236">
        <f t="shared" si="8759"/>
        <v>1</v>
      </c>
      <c r="BK577" s="237">
        <f t="shared" si="8760"/>
        <v>4.7619047619047616E-2</v>
      </c>
      <c r="BL577" s="236">
        <v>0</v>
      </c>
      <c r="BM577" s="236">
        <v>0</v>
      </c>
      <c r="BN577" s="236">
        <v>1</v>
      </c>
      <c r="BO577" s="236">
        <v>0</v>
      </c>
      <c r="BP577" s="236">
        <v>0</v>
      </c>
      <c r="BQ577" s="236">
        <v>0</v>
      </c>
      <c r="BR577" s="236">
        <v>0</v>
      </c>
      <c r="BS577" s="236">
        <v>0</v>
      </c>
      <c r="BT577" s="236">
        <v>1</v>
      </c>
      <c r="BU577" s="236">
        <v>1</v>
      </c>
      <c r="BV577" s="236">
        <v>0</v>
      </c>
      <c r="BW577" s="247">
        <v>21</v>
      </c>
      <c r="BX577" s="236">
        <f t="shared" si="8761"/>
        <v>21</v>
      </c>
      <c r="BY577" s="237">
        <f t="shared" si="8762"/>
        <v>1</v>
      </c>
      <c r="BZ577" s="238">
        <f t="shared" si="8763"/>
        <v>0</v>
      </c>
      <c r="CA577" s="237">
        <f t="shared" si="8764"/>
        <v>0</v>
      </c>
      <c r="CB577" s="237">
        <f t="shared" si="8765"/>
        <v>1</v>
      </c>
      <c r="CC577" s="236">
        <f t="shared" si="8766"/>
        <v>0</v>
      </c>
      <c r="CD577" s="237">
        <f t="shared" si="8767"/>
        <v>0</v>
      </c>
      <c r="CE577" s="236">
        <f t="shared" si="8768"/>
        <v>0</v>
      </c>
      <c r="CF577" s="237">
        <f t="shared" si="8769"/>
        <v>0</v>
      </c>
      <c r="CG577" s="247">
        <v>0</v>
      </c>
      <c r="CH577" s="247">
        <v>0</v>
      </c>
      <c r="CI577" s="247">
        <v>0</v>
      </c>
      <c r="CJ577" s="247">
        <v>0</v>
      </c>
      <c r="CK577" s="247">
        <v>0</v>
      </c>
      <c r="CL577" s="247">
        <v>0</v>
      </c>
      <c r="CM577" s="247">
        <v>0</v>
      </c>
      <c r="CN577" s="247">
        <v>0</v>
      </c>
      <c r="CO577" s="247">
        <v>1</v>
      </c>
      <c r="CP577" s="247">
        <v>0</v>
      </c>
      <c r="CQ577" s="247">
        <v>0</v>
      </c>
      <c r="CR577" s="274">
        <v>15</v>
      </c>
      <c r="CS577" s="247">
        <f t="shared" si="8606"/>
        <v>14</v>
      </c>
      <c r="CT577" s="237">
        <f t="shared" si="8607"/>
        <v>0.93333333333333335</v>
      </c>
      <c r="CU577" s="238">
        <f t="shared" si="8608"/>
        <v>1</v>
      </c>
      <c r="CV577" s="259">
        <f t="shared" si="8609"/>
        <v>6.6666666666666666E-2</v>
      </c>
      <c r="CW577" s="237">
        <f t="shared" si="8610"/>
        <v>1</v>
      </c>
      <c r="CX577" s="247">
        <f t="shared" si="8287"/>
        <v>1</v>
      </c>
      <c r="CY577" s="237">
        <f t="shared" si="8432"/>
        <v>6.6666666666666666E-2</v>
      </c>
      <c r="CZ577" s="247">
        <f t="shared" si="8288"/>
        <v>0</v>
      </c>
      <c r="DA577" s="259">
        <f t="shared" si="8433"/>
        <v>0</v>
      </c>
      <c r="DB577" s="247">
        <v>0</v>
      </c>
      <c r="DC577" s="247">
        <v>0</v>
      </c>
      <c r="DD577" s="247">
        <v>0</v>
      </c>
      <c r="DE577" s="247">
        <v>0</v>
      </c>
      <c r="DF577" s="247">
        <v>0</v>
      </c>
      <c r="DG577" s="247">
        <v>0</v>
      </c>
      <c r="DH577" s="247">
        <v>0</v>
      </c>
      <c r="DI577" s="247">
        <v>1</v>
      </c>
      <c r="DJ577" s="274">
        <v>0</v>
      </c>
      <c r="DK577" s="274">
        <v>0</v>
      </c>
      <c r="DL577" s="274">
        <v>1</v>
      </c>
      <c r="DM577" s="274">
        <v>21</v>
      </c>
      <c r="DN577" s="247">
        <f t="shared" si="8770"/>
        <v>20</v>
      </c>
      <c r="DO577" s="237">
        <f t="shared" si="8771"/>
        <v>0.95238095238095233</v>
      </c>
      <c r="DP577" s="238">
        <f t="shared" si="8772"/>
        <v>1</v>
      </c>
      <c r="DQ577" s="259">
        <f t="shared" si="8773"/>
        <v>4.7619047619047616E-2</v>
      </c>
      <c r="DR577" s="237">
        <f t="shared" si="8774"/>
        <v>0.95238095238095233</v>
      </c>
      <c r="DS577" s="247">
        <f t="shared" si="8775"/>
        <v>0</v>
      </c>
      <c r="DT577" s="237">
        <f t="shared" si="8776"/>
        <v>0</v>
      </c>
      <c r="DU577" s="247">
        <f t="shared" si="8777"/>
        <v>1</v>
      </c>
      <c r="DV577" s="259">
        <f t="shared" si="8778"/>
        <v>4.7619047619047616E-2</v>
      </c>
      <c r="DW577" s="247">
        <v>0</v>
      </c>
      <c r="DX577" s="247">
        <v>0</v>
      </c>
      <c r="DY577" s="247">
        <v>1</v>
      </c>
      <c r="DZ577" s="247">
        <v>0</v>
      </c>
      <c r="EA577" s="247">
        <v>0</v>
      </c>
      <c r="EB577" s="247">
        <v>0</v>
      </c>
      <c r="EC577" s="247">
        <v>0</v>
      </c>
      <c r="ED577" s="247">
        <v>0</v>
      </c>
      <c r="EE577" s="274">
        <v>0</v>
      </c>
      <c r="EF577" s="274">
        <v>1</v>
      </c>
      <c r="EG577" s="274">
        <v>1</v>
      </c>
      <c r="EH577" s="274">
        <v>22</v>
      </c>
      <c r="EI577" s="247">
        <f t="shared" si="8779"/>
        <v>21</v>
      </c>
      <c r="EJ577" s="237">
        <f t="shared" si="8780"/>
        <v>0.95454545454545459</v>
      </c>
      <c r="EK577" s="238">
        <f t="shared" si="8781"/>
        <v>1</v>
      </c>
      <c r="EL577" s="259">
        <f t="shared" si="8782"/>
        <v>4.5454545454545456E-2</v>
      </c>
      <c r="EM577" s="237">
        <f t="shared" si="8783"/>
        <v>0.95454545454545459</v>
      </c>
      <c r="EN577" s="247">
        <f t="shared" si="8784"/>
        <v>0</v>
      </c>
      <c r="EO577" s="237">
        <f t="shared" si="8785"/>
        <v>0</v>
      </c>
      <c r="EP577" s="247">
        <f t="shared" si="8786"/>
        <v>1</v>
      </c>
      <c r="EQ577" s="259">
        <f t="shared" si="8787"/>
        <v>4.5454545454545456E-2</v>
      </c>
      <c r="ER577" s="247">
        <v>0</v>
      </c>
      <c r="ES577" s="247">
        <v>0</v>
      </c>
      <c r="ET577" s="247">
        <v>1</v>
      </c>
      <c r="EU577" s="247">
        <v>0</v>
      </c>
      <c r="EV577" s="247">
        <v>0</v>
      </c>
      <c r="EW577" s="247">
        <v>0</v>
      </c>
      <c r="EX577" s="247">
        <v>0</v>
      </c>
      <c r="EY577" s="247">
        <v>0</v>
      </c>
      <c r="EZ577" s="274">
        <v>1</v>
      </c>
      <c r="FA577" s="274">
        <v>1</v>
      </c>
      <c r="FB577" s="274">
        <v>0</v>
      </c>
      <c r="FC577" s="274">
        <v>18</v>
      </c>
      <c r="FD577" s="247">
        <f t="shared" si="8788"/>
        <v>17</v>
      </c>
      <c r="FE577" s="237">
        <f t="shared" si="8789"/>
        <v>0.94444444444444442</v>
      </c>
      <c r="FF577" s="238">
        <f t="shared" si="8790"/>
        <v>1</v>
      </c>
      <c r="FG577" s="259">
        <f t="shared" si="8791"/>
        <v>5.5555555555555552E-2</v>
      </c>
      <c r="FH577" s="237">
        <f t="shared" si="8792"/>
        <v>1</v>
      </c>
      <c r="FI577" s="247">
        <f t="shared" si="8793"/>
        <v>1</v>
      </c>
      <c r="FJ577" s="237">
        <f t="shared" si="8794"/>
        <v>5.5555555555555552E-2</v>
      </c>
      <c r="FK577" s="247">
        <f t="shared" si="8795"/>
        <v>0</v>
      </c>
      <c r="FL577" s="259">
        <f t="shared" si="8796"/>
        <v>0</v>
      </c>
      <c r="FM577" s="247">
        <v>0</v>
      </c>
      <c r="FN577" s="247">
        <v>0</v>
      </c>
      <c r="FO577" s="247">
        <v>0</v>
      </c>
      <c r="FP577" s="247">
        <v>0</v>
      </c>
      <c r="FQ577" s="247">
        <v>0</v>
      </c>
      <c r="FR577" s="247">
        <v>0</v>
      </c>
      <c r="FS577" s="247">
        <v>0</v>
      </c>
      <c r="FT577" s="247">
        <v>1</v>
      </c>
      <c r="FU577" s="274">
        <v>0</v>
      </c>
      <c r="FV577" s="274">
        <v>1</v>
      </c>
      <c r="FW577" s="274">
        <v>0</v>
      </c>
      <c r="FX577" s="274">
        <v>22</v>
      </c>
      <c r="FY577" s="247">
        <f t="shared" si="8797"/>
        <v>20</v>
      </c>
      <c r="FZ577" s="237">
        <f t="shared" si="8798"/>
        <v>0.90909090909090906</v>
      </c>
      <c r="GA577" s="238">
        <f t="shared" si="8799"/>
        <v>2</v>
      </c>
      <c r="GB577" s="259">
        <f t="shared" si="8800"/>
        <v>9.0909090909090912E-2</v>
      </c>
      <c r="GC577" s="237">
        <f t="shared" si="8801"/>
        <v>1</v>
      </c>
      <c r="GD577" s="247">
        <f t="shared" si="8802"/>
        <v>2</v>
      </c>
      <c r="GE577" s="237">
        <f t="shared" si="8803"/>
        <v>9.0909090909090912E-2</v>
      </c>
      <c r="GF577" s="247">
        <f t="shared" si="8804"/>
        <v>0</v>
      </c>
      <c r="GG577" s="259">
        <f t="shared" si="8805"/>
        <v>0</v>
      </c>
      <c r="GH577" s="247">
        <v>0</v>
      </c>
      <c r="GI577" s="247">
        <v>0</v>
      </c>
      <c r="GJ577" s="247">
        <v>0</v>
      </c>
      <c r="GK577" s="247">
        <v>0</v>
      </c>
      <c r="GL577" s="247">
        <v>0</v>
      </c>
      <c r="GM577" s="247">
        <v>0</v>
      </c>
      <c r="GN577" s="247">
        <v>0</v>
      </c>
      <c r="GO577" s="247">
        <v>2</v>
      </c>
      <c r="GP577" s="274">
        <v>1</v>
      </c>
      <c r="GQ577" s="274">
        <v>1</v>
      </c>
      <c r="GR577" s="274">
        <v>0</v>
      </c>
      <c r="GS577" s="274">
        <v>19</v>
      </c>
      <c r="GT577" s="247">
        <f t="shared" si="8806"/>
        <v>17</v>
      </c>
      <c r="GU577" s="237">
        <f t="shared" si="8807"/>
        <v>0.89473684210526316</v>
      </c>
      <c r="GV577" s="238">
        <f t="shared" si="8808"/>
        <v>2</v>
      </c>
      <c r="GW577" s="259">
        <f t="shared" si="8809"/>
        <v>0.10526315789473684</v>
      </c>
      <c r="GX577" s="237">
        <f t="shared" si="8810"/>
        <v>1</v>
      </c>
      <c r="GY577" s="247">
        <f t="shared" si="8811"/>
        <v>2</v>
      </c>
      <c r="GZ577" s="237">
        <f t="shared" si="8812"/>
        <v>0.10526315789473684</v>
      </c>
      <c r="HA577" s="247">
        <f t="shared" si="8813"/>
        <v>0</v>
      </c>
      <c r="HB577" s="259">
        <f t="shared" si="8814"/>
        <v>0</v>
      </c>
      <c r="HC577" s="247">
        <v>0</v>
      </c>
      <c r="HD577" s="247">
        <v>0</v>
      </c>
      <c r="HE577" s="247">
        <v>0</v>
      </c>
      <c r="HF577" s="247">
        <v>0</v>
      </c>
      <c r="HG577" s="247">
        <v>0</v>
      </c>
      <c r="HH577" s="247">
        <v>0</v>
      </c>
      <c r="HI577" s="247">
        <v>0</v>
      </c>
      <c r="HJ577" s="247">
        <v>2</v>
      </c>
      <c r="HK577" s="274">
        <v>1</v>
      </c>
      <c r="HL577" s="274">
        <v>1</v>
      </c>
      <c r="HM577" s="274">
        <v>0</v>
      </c>
      <c r="HN577" s="274">
        <v>21</v>
      </c>
      <c r="HO577" s="247">
        <f t="shared" si="8815"/>
        <v>17</v>
      </c>
      <c r="HP577" s="237">
        <f t="shared" si="8816"/>
        <v>0.80952380952380953</v>
      </c>
      <c r="HQ577" s="238">
        <f t="shared" si="8817"/>
        <v>4</v>
      </c>
      <c r="HR577" s="259">
        <f t="shared" si="8818"/>
        <v>0.19047619047619047</v>
      </c>
      <c r="HS577" s="237">
        <f t="shared" si="8819"/>
        <v>0.80952380952380953</v>
      </c>
      <c r="HT577" s="247">
        <f t="shared" si="8820"/>
        <v>0</v>
      </c>
      <c r="HU577" s="237">
        <f t="shared" si="8821"/>
        <v>0</v>
      </c>
      <c r="HV577" s="247">
        <f t="shared" si="8822"/>
        <v>4</v>
      </c>
      <c r="HW577" s="259">
        <f t="shared" si="8823"/>
        <v>0.19047619047619047</v>
      </c>
      <c r="HX577" s="247">
        <v>0</v>
      </c>
      <c r="HY577" s="247">
        <v>0</v>
      </c>
      <c r="HZ577" s="247">
        <v>4</v>
      </c>
      <c r="IA577" s="247">
        <v>0</v>
      </c>
      <c r="IB577" s="247">
        <v>0</v>
      </c>
      <c r="IC577" s="247">
        <v>0</v>
      </c>
      <c r="ID577" s="247">
        <v>0</v>
      </c>
      <c r="IE577" s="247">
        <v>0</v>
      </c>
      <c r="IF577" s="274">
        <v>2</v>
      </c>
      <c r="IG577" s="274">
        <v>1</v>
      </c>
      <c r="IH577" s="274">
        <v>1</v>
      </c>
      <c r="II577" s="274">
        <v>19</v>
      </c>
      <c r="IJ577" s="247">
        <f t="shared" si="8824"/>
        <v>18</v>
      </c>
      <c r="IK577" s="237">
        <f t="shared" si="8825"/>
        <v>0.94736842105263153</v>
      </c>
      <c r="IL577" s="238">
        <f t="shared" si="8826"/>
        <v>1</v>
      </c>
      <c r="IM577" s="259">
        <f t="shared" si="8827"/>
        <v>5.2631578947368418E-2</v>
      </c>
      <c r="IN577" s="237">
        <f t="shared" si="8828"/>
        <v>1</v>
      </c>
      <c r="IO577" s="247">
        <f t="shared" si="8829"/>
        <v>1</v>
      </c>
      <c r="IP577" s="237">
        <f t="shared" si="8830"/>
        <v>5.2631578947368418E-2</v>
      </c>
      <c r="IQ577" s="247">
        <f t="shared" si="8831"/>
        <v>0</v>
      </c>
      <c r="IR577" s="259">
        <f t="shared" si="8832"/>
        <v>0</v>
      </c>
      <c r="IS577" s="247">
        <v>0</v>
      </c>
      <c r="IT577" s="247">
        <v>0</v>
      </c>
      <c r="IU577" s="247">
        <v>0</v>
      </c>
      <c r="IV577" s="247">
        <v>0</v>
      </c>
      <c r="IW577" s="247">
        <v>0</v>
      </c>
      <c r="IX577" s="247">
        <v>0</v>
      </c>
      <c r="IY577" s="247">
        <v>0</v>
      </c>
      <c r="IZ577" s="247">
        <v>1</v>
      </c>
      <c r="JA577" s="274">
        <v>1</v>
      </c>
      <c r="JB577" s="274">
        <v>0</v>
      </c>
      <c r="JC577" s="274">
        <v>0</v>
      </c>
      <c r="JD577" s="247">
        <f t="shared" si="8833"/>
        <v>241</v>
      </c>
      <c r="JE577" s="247">
        <f t="shared" si="8446"/>
        <v>225</v>
      </c>
      <c r="JF577" s="260">
        <f t="shared" si="8447"/>
        <v>0.93360995850622408</v>
      </c>
      <c r="JG577" s="238">
        <f t="shared" si="8448"/>
        <v>16</v>
      </c>
      <c r="JH577" s="260">
        <f t="shared" si="8449"/>
        <v>6.6390041493775934E-2</v>
      </c>
      <c r="JI577" s="260">
        <f t="shared" si="8450"/>
        <v>0.97095435684647302</v>
      </c>
      <c r="JJ577" s="247">
        <f t="shared" si="8834"/>
        <v>9</v>
      </c>
      <c r="JK577" s="260">
        <f t="shared" si="8835"/>
        <v>3.7344398340248962E-2</v>
      </c>
      <c r="JL577" s="247">
        <f t="shared" si="8836"/>
        <v>7</v>
      </c>
      <c r="JM577" s="260">
        <f t="shared" si="8451"/>
        <v>2.9045643153526972E-2</v>
      </c>
      <c r="JN577" s="247">
        <f t="shared" si="8837"/>
        <v>0</v>
      </c>
      <c r="JO577" s="247">
        <f t="shared" si="8838"/>
        <v>0</v>
      </c>
      <c r="JP577" s="247">
        <f t="shared" si="8839"/>
        <v>7</v>
      </c>
      <c r="JQ577" s="247">
        <f t="shared" si="8840"/>
        <v>0</v>
      </c>
      <c r="JR577" s="247">
        <f t="shared" si="8841"/>
        <v>0</v>
      </c>
      <c r="JS577" s="247">
        <f t="shared" si="8842"/>
        <v>0</v>
      </c>
      <c r="JT577" s="247">
        <f t="shared" si="8843"/>
        <v>0</v>
      </c>
      <c r="JU577" s="247">
        <f t="shared" si="8844"/>
        <v>9</v>
      </c>
      <c r="JV577" s="247">
        <f t="shared" si="8845"/>
        <v>12</v>
      </c>
      <c r="JW577" s="247">
        <f t="shared" si="8846"/>
        <v>7</v>
      </c>
      <c r="JX577" s="247">
        <f t="shared" si="8847"/>
        <v>3</v>
      </c>
    </row>
    <row r="578" spans="1:284" ht="15" customHeight="1">
      <c r="A578" s="269">
        <f t="shared" si="8848"/>
        <v>8</v>
      </c>
      <c r="B578" s="122">
        <v>20010917752</v>
      </c>
      <c r="C578" s="227">
        <f t="shared" ca="1" si="8849"/>
        <v>19</v>
      </c>
      <c r="D578" s="227">
        <f t="shared" ca="1" si="8850"/>
        <v>6</v>
      </c>
      <c r="E578" s="228">
        <f t="shared" si="8851"/>
        <v>40.402739726027399</v>
      </c>
      <c r="F578" s="118">
        <v>15</v>
      </c>
      <c r="G578" s="118">
        <v>9</v>
      </c>
      <c r="H578" s="118">
        <v>1979</v>
      </c>
      <c r="I578" s="115" t="s">
        <v>480</v>
      </c>
      <c r="J578" s="111" t="s">
        <v>825</v>
      </c>
      <c r="K578" s="106" t="s">
        <v>472</v>
      </c>
      <c r="L578" s="236">
        <v>22</v>
      </c>
      <c r="M578" s="236">
        <f t="shared" si="8309"/>
        <v>21</v>
      </c>
      <c r="N578" s="237">
        <f t="shared" si="8310"/>
        <v>0.95454545454545459</v>
      </c>
      <c r="O578" s="238">
        <f t="shared" si="8311"/>
        <v>1</v>
      </c>
      <c r="P578" s="237">
        <f t="shared" si="8312"/>
        <v>4.5454545454545456E-2</v>
      </c>
      <c r="Q578" s="237">
        <f t="shared" si="8313"/>
        <v>1</v>
      </c>
      <c r="R578" s="236">
        <f t="shared" si="8717"/>
        <v>1</v>
      </c>
      <c r="S578" s="237">
        <f t="shared" si="8718"/>
        <v>4.5454545454545456E-2</v>
      </c>
      <c r="T578" s="236">
        <f t="shared" si="8719"/>
        <v>0</v>
      </c>
      <c r="U578" s="237">
        <f t="shared" si="8317"/>
        <v>0</v>
      </c>
      <c r="V578" s="236">
        <v>0</v>
      </c>
      <c r="W578" s="236">
        <v>0</v>
      </c>
      <c r="X578" s="236">
        <v>0</v>
      </c>
      <c r="Y578" s="236">
        <v>0</v>
      </c>
      <c r="Z578" s="236">
        <v>0</v>
      </c>
      <c r="AA578" s="236">
        <v>0</v>
      </c>
      <c r="AB578" s="236">
        <v>0</v>
      </c>
      <c r="AC578" s="236">
        <v>1</v>
      </c>
      <c r="AD578" s="236">
        <v>0</v>
      </c>
      <c r="AE578" s="236">
        <v>0</v>
      </c>
      <c r="AF578" s="236">
        <v>0</v>
      </c>
      <c r="AG578" s="236">
        <v>20</v>
      </c>
      <c r="AH578" s="236">
        <f t="shared" si="8743"/>
        <v>20</v>
      </c>
      <c r="AI578" s="237">
        <f t="shared" si="8744"/>
        <v>1</v>
      </c>
      <c r="AJ578" s="238">
        <f t="shared" si="8745"/>
        <v>0</v>
      </c>
      <c r="AK578" s="237">
        <f t="shared" si="8746"/>
        <v>0</v>
      </c>
      <c r="AL578" s="237">
        <f t="shared" si="8747"/>
        <v>1</v>
      </c>
      <c r="AM578" s="236">
        <f t="shared" si="8748"/>
        <v>0</v>
      </c>
      <c r="AN578" s="237">
        <f t="shared" si="8749"/>
        <v>0</v>
      </c>
      <c r="AO578" s="236">
        <f t="shared" si="8750"/>
        <v>0</v>
      </c>
      <c r="AP578" s="237">
        <f t="shared" si="8751"/>
        <v>0</v>
      </c>
      <c r="AQ578" s="236">
        <v>0</v>
      </c>
      <c r="AR578" s="236">
        <v>0</v>
      </c>
      <c r="AS578" s="236">
        <v>0</v>
      </c>
      <c r="AT578" s="236">
        <v>0</v>
      </c>
      <c r="AU578" s="236">
        <v>0</v>
      </c>
      <c r="AV578" s="236">
        <v>0</v>
      </c>
      <c r="AW578" s="236">
        <v>0</v>
      </c>
      <c r="AX578" s="236">
        <v>0</v>
      </c>
      <c r="AY578" s="236">
        <v>0</v>
      </c>
      <c r="AZ578" s="236">
        <v>0</v>
      </c>
      <c r="BA578" s="236">
        <v>0</v>
      </c>
      <c r="BB578" s="236">
        <v>21</v>
      </c>
      <c r="BC578" s="236">
        <f t="shared" si="8752"/>
        <v>18</v>
      </c>
      <c r="BD578" s="237">
        <f t="shared" si="8753"/>
        <v>0.8571428571428571</v>
      </c>
      <c r="BE578" s="238">
        <f t="shared" si="8754"/>
        <v>3</v>
      </c>
      <c r="BF578" s="237">
        <f t="shared" si="8755"/>
        <v>0.14285714285714285</v>
      </c>
      <c r="BG578" s="237">
        <f t="shared" si="8756"/>
        <v>0.95238095238095233</v>
      </c>
      <c r="BH578" s="236">
        <f t="shared" si="8757"/>
        <v>2</v>
      </c>
      <c r="BI578" s="237">
        <f t="shared" si="8758"/>
        <v>9.5238095238095233E-2</v>
      </c>
      <c r="BJ578" s="236">
        <f t="shared" si="8759"/>
        <v>1</v>
      </c>
      <c r="BK578" s="237">
        <f t="shared" si="8760"/>
        <v>4.7619047619047616E-2</v>
      </c>
      <c r="BL578" s="236">
        <v>0</v>
      </c>
      <c r="BM578" s="236">
        <v>0</v>
      </c>
      <c r="BN578" s="236">
        <v>1</v>
      </c>
      <c r="BO578" s="236">
        <v>0</v>
      </c>
      <c r="BP578" s="236">
        <v>0</v>
      </c>
      <c r="BQ578" s="236">
        <v>0</v>
      </c>
      <c r="BR578" s="236">
        <v>0</v>
      </c>
      <c r="BS578" s="236">
        <v>2</v>
      </c>
      <c r="BT578" s="236">
        <v>0</v>
      </c>
      <c r="BU578" s="236">
        <v>0</v>
      </c>
      <c r="BV578" s="236">
        <v>0</v>
      </c>
      <c r="BW578" s="247">
        <v>21</v>
      </c>
      <c r="BX578" s="236">
        <f t="shared" si="8761"/>
        <v>21</v>
      </c>
      <c r="BY578" s="237">
        <f t="shared" si="8762"/>
        <v>1</v>
      </c>
      <c r="BZ578" s="238">
        <f t="shared" si="8763"/>
        <v>0</v>
      </c>
      <c r="CA578" s="237">
        <f t="shared" si="8764"/>
        <v>0</v>
      </c>
      <c r="CB578" s="237">
        <f t="shared" si="8765"/>
        <v>1</v>
      </c>
      <c r="CC578" s="236">
        <f t="shared" si="8766"/>
        <v>0</v>
      </c>
      <c r="CD578" s="237">
        <f t="shared" si="8767"/>
        <v>0</v>
      </c>
      <c r="CE578" s="236">
        <f t="shared" si="8768"/>
        <v>0</v>
      </c>
      <c r="CF578" s="237">
        <f t="shared" si="8769"/>
        <v>0</v>
      </c>
      <c r="CG578" s="247">
        <v>0</v>
      </c>
      <c r="CH578" s="247">
        <v>0</v>
      </c>
      <c r="CI578" s="247">
        <v>0</v>
      </c>
      <c r="CJ578" s="247">
        <v>0</v>
      </c>
      <c r="CK578" s="247">
        <v>0</v>
      </c>
      <c r="CL578" s="247">
        <v>0</v>
      </c>
      <c r="CM578" s="247">
        <v>0</v>
      </c>
      <c r="CN578" s="247">
        <v>0</v>
      </c>
      <c r="CO578" s="247">
        <v>0</v>
      </c>
      <c r="CP578" s="247">
        <v>0</v>
      </c>
      <c r="CQ578" s="247">
        <v>0</v>
      </c>
      <c r="CR578" s="274">
        <v>15</v>
      </c>
      <c r="CS578" s="247">
        <f t="shared" si="8606"/>
        <v>15</v>
      </c>
      <c r="CT578" s="237">
        <f t="shared" si="8607"/>
        <v>1</v>
      </c>
      <c r="CU578" s="238">
        <f t="shared" si="8608"/>
        <v>0</v>
      </c>
      <c r="CV578" s="259">
        <f t="shared" si="8609"/>
        <v>0</v>
      </c>
      <c r="CW578" s="237">
        <f t="shared" si="8610"/>
        <v>1</v>
      </c>
      <c r="CX578" s="247">
        <f t="shared" si="8287"/>
        <v>0</v>
      </c>
      <c r="CY578" s="237">
        <f t="shared" si="8432"/>
        <v>0</v>
      </c>
      <c r="CZ578" s="247">
        <f t="shared" si="8288"/>
        <v>0</v>
      </c>
      <c r="DA578" s="259">
        <f t="shared" si="8433"/>
        <v>0</v>
      </c>
      <c r="DB578" s="247">
        <v>0</v>
      </c>
      <c r="DC578" s="247">
        <v>0</v>
      </c>
      <c r="DD578" s="247">
        <v>0</v>
      </c>
      <c r="DE578" s="247">
        <v>0</v>
      </c>
      <c r="DF578" s="247">
        <v>0</v>
      </c>
      <c r="DG578" s="247">
        <v>0</v>
      </c>
      <c r="DH578" s="247">
        <v>0</v>
      </c>
      <c r="DI578" s="247">
        <v>0</v>
      </c>
      <c r="DJ578" s="274">
        <v>0</v>
      </c>
      <c r="DK578" s="274">
        <v>0</v>
      </c>
      <c r="DL578" s="274">
        <v>0</v>
      </c>
      <c r="DM578" s="274">
        <v>21</v>
      </c>
      <c r="DN578" s="247">
        <f t="shared" si="8770"/>
        <v>21</v>
      </c>
      <c r="DO578" s="237">
        <f t="shared" si="8771"/>
        <v>1</v>
      </c>
      <c r="DP578" s="238">
        <f t="shared" si="8772"/>
        <v>0</v>
      </c>
      <c r="DQ578" s="259">
        <f t="shared" si="8773"/>
        <v>0</v>
      </c>
      <c r="DR578" s="237">
        <f t="shared" si="8774"/>
        <v>1</v>
      </c>
      <c r="DS578" s="247">
        <f t="shared" si="8775"/>
        <v>0</v>
      </c>
      <c r="DT578" s="237">
        <f t="shared" si="8776"/>
        <v>0</v>
      </c>
      <c r="DU578" s="247">
        <f t="shared" si="8777"/>
        <v>0</v>
      </c>
      <c r="DV578" s="259">
        <f t="shared" si="8778"/>
        <v>0</v>
      </c>
      <c r="DW578" s="247">
        <v>0</v>
      </c>
      <c r="DX578" s="247">
        <v>0</v>
      </c>
      <c r="DY578" s="247">
        <v>0</v>
      </c>
      <c r="DZ578" s="247">
        <v>0</v>
      </c>
      <c r="EA578" s="247">
        <v>0</v>
      </c>
      <c r="EB578" s="247">
        <v>0</v>
      </c>
      <c r="EC578" s="247">
        <v>0</v>
      </c>
      <c r="ED578" s="247">
        <v>0</v>
      </c>
      <c r="EE578" s="274">
        <v>0</v>
      </c>
      <c r="EF578" s="274">
        <v>0</v>
      </c>
      <c r="EG578" s="274">
        <v>0</v>
      </c>
      <c r="EH578" s="274">
        <v>22</v>
      </c>
      <c r="EI578" s="247">
        <f t="shared" si="8779"/>
        <v>20</v>
      </c>
      <c r="EJ578" s="237">
        <f t="shared" si="8780"/>
        <v>0.90909090909090906</v>
      </c>
      <c r="EK578" s="238">
        <f t="shared" si="8781"/>
        <v>2</v>
      </c>
      <c r="EL578" s="259">
        <f t="shared" si="8782"/>
        <v>9.0909090909090912E-2</v>
      </c>
      <c r="EM578" s="237">
        <f t="shared" si="8783"/>
        <v>1</v>
      </c>
      <c r="EN578" s="247">
        <f t="shared" si="8784"/>
        <v>2</v>
      </c>
      <c r="EO578" s="237">
        <f t="shared" si="8785"/>
        <v>9.0909090909090912E-2</v>
      </c>
      <c r="EP578" s="247">
        <f t="shared" si="8786"/>
        <v>0</v>
      </c>
      <c r="EQ578" s="259">
        <f t="shared" si="8787"/>
        <v>0</v>
      </c>
      <c r="ER578" s="247">
        <v>0</v>
      </c>
      <c r="ES578" s="247">
        <v>0</v>
      </c>
      <c r="ET578" s="247">
        <v>0</v>
      </c>
      <c r="EU578" s="247">
        <v>0</v>
      </c>
      <c r="EV578" s="247">
        <v>0</v>
      </c>
      <c r="EW578" s="247">
        <v>0</v>
      </c>
      <c r="EX578" s="247">
        <v>0</v>
      </c>
      <c r="EY578" s="247">
        <v>2</v>
      </c>
      <c r="EZ578" s="274">
        <v>0</v>
      </c>
      <c r="FA578" s="274">
        <v>0</v>
      </c>
      <c r="FB578" s="274">
        <v>0</v>
      </c>
      <c r="FC578" s="274">
        <v>18</v>
      </c>
      <c r="FD578" s="247">
        <f t="shared" si="8788"/>
        <v>17</v>
      </c>
      <c r="FE578" s="237">
        <f t="shared" si="8789"/>
        <v>0.94444444444444442</v>
      </c>
      <c r="FF578" s="238">
        <f t="shared" si="8790"/>
        <v>1</v>
      </c>
      <c r="FG578" s="259">
        <f t="shared" si="8791"/>
        <v>5.5555555555555552E-2</v>
      </c>
      <c r="FH578" s="237">
        <f t="shared" si="8792"/>
        <v>1</v>
      </c>
      <c r="FI578" s="247">
        <f t="shared" si="8793"/>
        <v>1</v>
      </c>
      <c r="FJ578" s="237">
        <f t="shared" si="8794"/>
        <v>5.5555555555555552E-2</v>
      </c>
      <c r="FK578" s="247">
        <f t="shared" si="8795"/>
        <v>0</v>
      </c>
      <c r="FL578" s="259">
        <f t="shared" si="8796"/>
        <v>0</v>
      </c>
      <c r="FM578" s="247">
        <v>0</v>
      </c>
      <c r="FN578" s="247">
        <v>0</v>
      </c>
      <c r="FO578" s="247">
        <v>0</v>
      </c>
      <c r="FP578" s="247">
        <v>0</v>
      </c>
      <c r="FQ578" s="247">
        <v>0</v>
      </c>
      <c r="FR578" s="247">
        <v>0</v>
      </c>
      <c r="FS578" s="247">
        <v>0</v>
      </c>
      <c r="FT578" s="247">
        <v>1</v>
      </c>
      <c r="FU578" s="274">
        <v>0</v>
      </c>
      <c r="FV578" s="274">
        <v>1</v>
      </c>
      <c r="FW578" s="274">
        <v>0</v>
      </c>
      <c r="FX578" s="274">
        <v>22</v>
      </c>
      <c r="FY578" s="247">
        <f t="shared" si="8797"/>
        <v>18</v>
      </c>
      <c r="FZ578" s="237">
        <f t="shared" si="8798"/>
        <v>0.81818181818181823</v>
      </c>
      <c r="GA578" s="238">
        <f t="shared" si="8799"/>
        <v>4</v>
      </c>
      <c r="GB578" s="259">
        <f t="shared" si="8800"/>
        <v>0.18181818181818182</v>
      </c>
      <c r="GC578" s="237">
        <f t="shared" si="8801"/>
        <v>1</v>
      </c>
      <c r="GD578" s="247">
        <f t="shared" si="8802"/>
        <v>4</v>
      </c>
      <c r="GE578" s="237">
        <f t="shared" si="8803"/>
        <v>0.18181818181818182</v>
      </c>
      <c r="GF578" s="247">
        <f t="shared" si="8804"/>
        <v>0</v>
      </c>
      <c r="GG578" s="259">
        <f t="shared" si="8805"/>
        <v>0</v>
      </c>
      <c r="GH578" s="247">
        <v>0</v>
      </c>
      <c r="GI578" s="247">
        <v>0</v>
      </c>
      <c r="GJ578" s="247">
        <v>0</v>
      </c>
      <c r="GK578" s="247">
        <v>0</v>
      </c>
      <c r="GL578" s="247">
        <v>0</v>
      </c>
      <c r="GM578" s="247">
        <v>0</v>
      </c>
      <c r="GN578" s="247">
        <v>0</v>
      </c>
      <c r="GO578" s="247">
        <v>4</v>
      </c>
      <c r="GP578" s="274">
        <v>2</v>
      </c>
      <c r="GQ578" s="274">
        <v>0</v>
      </c>
      <c r="GR578" s="274">
        <v>0</v>
      </c>
      <c r="GS578" s="274">
        <v>19</v>
      </c>
      <c r="GT578" s="247">
        <f t="shared" si="8806"/>
        <v>18</v>
      </c>
      <c r="GU578" s="237">
        <f t="shared" si="8807"/>
        <v>0.94736842105263153</v>
      </c>
      <c r="GV578" s="238">
        <f t="shared" si="8808"/>
        <v>1</v>
      </c>
      <c r="GW578" s="259">
        <f t="shared" si="8809"/>
        <v>5.2631578947368418E-2</v>
      </c>
      <c r="GX578" s="237">
        <f t="shared" si="8810"/>
        <v>1</v>
      </c>
      <c r="GY578" s="247">
        <f t="shared" si="8811"/>
        <v>1</v>
      </c>
      <c r="GZ578" s="237">
        <f t="shared" si="8812"/>
        <v>5.2631578947368418E-2</v>
      </c>
      <c r="HA578" s="247">
        <f t="shared" si="8813"/>
        <v>0</v>
      </c>
      <c r="HB578" s="259">
        <f t="shared" si="8814"/>
        <v>0</v>
      </c>
      <c r="HC578" s="247">
        <v>0</v>
      </c>
      <c r="HD578" s="247">
        <v>0</v>
      </c>
      <c r="HE578" s="247">
        <v>0</v>
      </c>
      <c r="HF578" s="247">
        <v>0</v>
      </c>
      <c r="HG578" s="247">
        <v>0</v>
      </c>
      <c r="HH578" s="247">
        <v>0</v>
      </c>
      <c r="HI578" s="247">
        <v>0</v>
      </c>
      <c r="HJ578" s="247">
        <v>1</v>
      </c>
      <c r="HK578" s="274">
        <v>0</v>
      </c>
      <c r="HL578" s="274">
        <v>0</v>
      </c>
      <c r="HM578" s="274">
        <v>0</v>
      </c>
      <c r="HN578" s="274">
        <v>21</v>
      </c>
      <c r="HO578" s="247">
        <f t="shared" si="8815"/>
        <v>19</v>
      </c>
      <c r="HP578" s="237">
        <f t="shared" si="8816"/>
        <v>0.90476190476190477</v>
      </c>
      <c r="HQ578" s="238">
        <f t="shared" si="8817"/>
        <v>2</v>
      </c>
      <c r="HR578" s="259">
        <f t="shared" si="8818"/>
        <v>9.5238095238095233E-2</v>
      </c>
      <c r="HS578" s="237">
        <f t="shared" si="8819"/>
        <v>0.95238095238095233</v>
      </c>
      <c r="HT578" s="247">
        <f t="shared" si="8820"/>
        <v>1</v>
      </c>
      <c r="HU578" s="237">
        <f t="shared" si="8821"/>
        <v>4.7619047619047616E-2</v>
      </c>
      <c r="HV578" s="247">
        <f t="shared" si="8822"/>
        <v>1</v>
      </c>
      <c r="HW578" s="259">
        <f t="shared" si="8823"/>
        <v>4.7619047619047616E-2</v>
      </c>
      <c r="HX578" s="247">
        <v>0</v>
      </c>
      <c r="HY578" s="247">
        <v>0</v>
      </c>
      <c r="HZ578" s="247">
        <v>1</v>
      </c>
      <c r="IA578" s="247">
        <v>0</v>
      </c>
      <c r="IB578" s="247">
        <v>0</v>
      </c>
      <c r="IC578" s="247">
        <v>0</v>
      </c>
      <c r="ID578" s="247">
        <v>0</v>
      </c>
      <c r="IE578" s="247">
        <v>1</v>
      </c>
      <c r="IF578" s="274">
        <v>0</v>
      </c>
      <c r="IG578" s="274">
        <v>0</v>
      </c>
      <c r="IH578" s="274">
        <v>0</v>
      </c>
      <c r="II578" s="274">
        <v>19</v>
      </c>
      <c r="IJ578" s="247">
        <f t="shared" si="8824"/>
        <v>17</v>
      </c>
      <c r="IK578" s="237">
        <f t="shared" si="8825"/>
        <v>0.89473684210526316</v>
      </c>
      <c r="IL578" s="238">
        <f t="shared" si="8826"/>
        <v>2</v>
      </c>
      <c r="IM578" s="259">
        <f t="shared" si="8827"/>
        <v>0.10526315789473684</v>
      </c>
      <c r="IN578" s="237">
        <f t="shared" si="8828"/>
        <v>1</v>
      </c>
      <c r="IO578" s="247">
        <f t="shared" si="8829"/>
        <v>2</v>
      </c>
      <c r="IP578" s="237">
        <f t="shared" si="8830"/>
        <v>0.10526315789473684</v>
      </c>
      <c r="IQ578" s="247">
        <f t="shared" si="8831"/>
        <v>0</v>
      </c>
      <c r="IR578" s="259">
        <f t="shared" si="8832"/>
        <v>0</v>
      </c>
      <c r="IS578" s="247">
        <v>0</v>
      </c>
      <c r="IT578" s="247">
        <v>0</v>
      </c>
      <c r="IU578" s="247">
        <v>0</v>
      </c>
      <c r="IV578" s="247">
        <v>0</v>
      </c>
      <c r="IW578" s="247">
        <v>0</v>
      </c>
      <c r="IX578" s="247">
        <v>0</v>
      </c>
      <c r="IY578" s="247">
        <v>0</v>
      </c>
      <c r="IZ578" s="247">
        <v>2</v>
      </c>
      <c r="JA578" s="274">
        <v>1</v>
      </c>
      <c r="JB578" s="274">
        <v>0</v>
      </c>
      <c r="JC578" s="274">
        <v>0</v>
      </c>
      <c r="JD578" s="247">
        <f t="shared" si="8833"/>
        <v>241</v>
      </c>
      <c r="JE578" s="247">
        <f t="shared" si="8446"/>
        <v>225</v>
      </c>
      <c r="JF578" s="260">
        <f t="shared" si="8447"/>
        <v>0.93360995850622408</v>
      </c>
      <c r="JG578" s="238">
        <f t="shared" si="8448"/>
        <v>16</v>
      </c>
      <c r="JH578" s="260">
        <f t="shared" si="8449"/>
        <v>6.6390041493775934E-2</v>
      </c>
      <c r="JI578" s="260">
        <f t="shared" si="8450"/>
        <v>0.99170124481327804</v>
      </c>
      <c r="JJ578" s="247">
        <f t="shared" si="8834"/>
        <v>14</v>
      </c>
      <c r="JK578" s="260">
        <f t="shared" si="8835"/>
        <v>5.8091286307053944E-2</v>
      </c>
      <c r="JL578" s="247">
        <f t="shared" si="8836"/>
        <v>2</v>
      </c>
      <c r="JM578" s="260">
        <f t="shared" si="8451"/>
        <v>8.2987551867219917E-3</v>
      </c>
      <c r="JN578" s="247">
        <f t="shared" si="8837"/>
        <v>0</v>
      </c>
      <c r="JO578" s="247">
        <f t="shared" si="8838"/>
        <v>0</v>
      </c>
      <c r="JP578" s="247">
        <f t="shared" si="8839"/>
        <v>2</v>
      </c>
      <c r="JQ578" s="247">
        <f t="shared" si="8840"/>
        <v>0</v>
      </c>
      <c r="JR578" s="247">
        <f t="shared" si="8841"/>
        <v>0</v>
      </c>
      <c r="JS578" s="247">
        <f t="shared" si="8842"/>
        <v>0</v>
      </c>
      <c r="JT578" s="247">
        <f t="shared" si="8843"/>
        <v>0</v>
      </c>
      <c r="JU578" s="247">
        <f t="shared" si="8844"/>
        <v>14</v>
      </c>
      <c r="JV578" s="247">
        <f t="shared" si="8845"/>
        <v>3</v>
      </c>
      <c r="JW578" s="247">
        <f t="shared" si="8846"/>
        <v>1</v>
      </c>
      <c r="JX578" s="247">
        <f t="shared" si="8847"/>
        <v>0</v>
      </c>
    </row>
    <row r="579" spans="1:284" ht="15" customHeight="1">
      <c r="A579" s="269">
        <f t="shared" si="8848"/>
        <v>9</v>
      </c>
      <c r="B579" s="122">
        <v>20030811971</v>
      </c>
      <c r="C579" s="227">
        <f t="shared" ca="1" si="8849"/>
        <v>17</v>
      </c>
      <c r="D579" s="227">
        <f t="shared" ca="1" si="8850"/>
        <v>7</v>
      </c>
      <c r="E579" s="228">
        <f t="shared" si="8851"/>
        <v>36.290410958904111</v>
      </c>
      <c r="F579" s="118">
        <v>25</v>
      </c>
      <c r="G579" s="118">
        <v>10</v>
      </c>
      <c r="H579" s="118">
        <v>1983</v>
      </c>
      <c r="I579" s="115" t="s">
        <v>482</v>
      </c>
      <c r="J579" s="111" t="s">
        <v>825</v>
      </c>
      <c r="K579" s="106" t="s">
        <v>472</v>
      </c>
      <c r="L579" s="236">
        <v>22</v>
      </c>
      <c r="M579" s="236">
        <f t="shared" si="8309"/>
        <v>22</v>
      </c>
      <c r="N579" s="237">
        <f t="shared" si="8310"/>
        <v>1</v>
      </c>
      <c r="O579" s="238">
        <f t="shared" si="8311"/>
        <v>0</v>
      </c>
      <c r="P579" s="237">
        <f t="shared" si="8312"/>
        <v>0</v>
      </c>
      <c r="Q579" s="237">
        <f t="shared" si="8313"/>
        <v>1</v>
      </c>
      <c r="R579" s="236">
        <f t="shared" si="8717"/>
        <v>0</v>
      </c>
      <c r="S579" s="237">
        <f t="shared" si="8718"/>
        <v>0</v>
      </c>
      <c r="T579" s="236">
        <f t="shared" si="8719"/>
        <v>0</v>
      </c>
      <c r="U579" s="237">
        <f t="shared" si="8317"/>
        <v>0</v>
      </c>
      <c r="V579" s="236">
        <v>0</v>
      </c>
      <c r="W579" s="236">
        <v>0</v>
      </c>
      <c r="X579" s="236">
        <v>0</v>
      </c>
      <c r="Y579" s="236">
        <v>0</v>
      </c>
      <c r="Z579" s="236">
        <v>0</v>
      </c>
      <c r="AA579" s="236">
        <v>0</v>
      </c>
      <c r="AB579" s="236">
        <v>0</v>
      </c>
      <c r="AC579" s="236">
        <v>0</v>
      </c>
      <c r="AD579" s="236">
        <v>0</v>
      </c>
      <c r="AE579" s="236">
        <v>0</v>
      </c>
      <c r="AF579" s="236">
        <v>0</v>
      </c>
      <c r="AG579" s="236">
        <v>20</v>
      </c>
      <c r="AH579" s="236">
        <f t="shared" si="8743"/>
        <v>18</v>
      </c>
      <c r="AI579" s="237">
        <f t="shared" si="8744"/>
        <v>0.9</v>
      </c>
      <c r="AJ579" s="238">
        <f t="shared" si="8745"/>
        <v>2</v>
      </c>
      <c r="AK579" s="237">
        <f t="shared" si="8746"/>
        <v>0.1</v>
      </c>
      <c r="AL579" s="237">
        <f t="shared" si="8747"/>
        <v>1</v>
      </c>
      <c r="AM579" s="236">
        <f t="shared" si="8748"/>
        <v>2</v>
      </c>
      <c r="AN579" s="237">
        <f t="shared" si="8749"/>
        <v>0.1</v>
      </c>
      <c r="AO579" s="236">
        <f t="shared" si="8750"/>
        <v>0</v>
      </c>
      <c r="AP579" s="237">
        <f t="shared" si="8751"/>
        <v>0</v>
      </c>
      <c r="AQ579" s="236">
        <v>0</v>
      </c>
      <c r="AR579" s="236">
        <v>0</v>
      </c>
      <c r="AS579" s="236">
        <v>0</v>
      </c>
      <c r="AT579" s="236">
        <v>0</v>
      </c>
      <c r="AU579" s="236">
        <v>0</v>
      </c>
      <c r="AV579" s="236">
        <v>0</v>
      </c>
      <c r="AW579" s="236">
        <v>0</v>
      </c>
      <c r="AX579" s="236">
        <v>2</v>
      </c>
      <c r="AY579" s="236">
        <v>0</v>
      </c>
      <c r="AZ579" s="236">
        <v>2</v>
      </c>
      <c r="BA579" s="236">
        <v>0</v>
      </c>
      <c r="BB579" s="236">
        <v>21</v>
      </c>
      <c r="BC579" s="236">
        <f t="shared" si="8752"/>
        <v>19</v>
      </c>
      <c r="BD579" s="237">
        <f t="shared" si="8753"/>
        <v>0.90476190476190477</v>
      </c>
      <c r="BE579" s="238">
        <f t="shared" si="8754"/>
        <v>2</v>
      </c>
      <c r="BF579" s="237">
        <f t="shared" si="8755"/>
        <v>9.5238095238095233E-2</v>
      </c>
      <c r="BG579" s="237">
        <f t="shared" si="8756"/>
        <v>0.90476190476190477</v>
      </c>
      <c r="BH579" s="236">
        <f t="shared" si="8757"/>
        <v>0</v>
      </c>
      <c r="BI579" s="237">
        <f t="shared" si="8758"/>
        <v>0</v>
      </c>
      <c r="BJ579" s="236">
        <f t="shared" si="8759"/>
        <v>2</v>
      </c>
      <c r="BK579" s="237">
        <f t="shared" si="8760"/>
        <v>9.5238095238095233E-2</v>
      </c>
      <c r="BL579" s="236">
        <v>0</v>
      </c>
      <c r="BM579" s="236">
        <v>0</v>
      </c>
      <c r="BN579" s="236">
        <v>2</v>
      </c>
      <c r="BO579" s="236">
        <v>0</v>
      </c>
      <c r="BP579" s="236">
        <v>0</v>
      </c>
      <c r="BQ579" s="236">
        <v>0</v>
      </c>
      <c r="BR579" s="236">
        <v>0</v>
      </c>
      <c r="BS579" s="236">
        <v>0</v>
      </c>
      <c r="BT579" s="236">
        <v>0</v>
      </c>
      <c r="BU579" s="236">
        <v>1</v>
      </c>
      <c r="BV579" s="236">
        <v>3</v>
      </c>
      <c r="BW579" s="247">
        <v>21</v>
      </c>
      <c r="BX579" s="236">
        <f t="shared" si="8761"/>
        <v>21</v>
      </c>
      <c r="BY579" s="237">
        <f t="shared" si="8762"/>
        <v>1</v>
      </c>
      <c r="BZ579" s="238">
        <f t="shared" si="8763"/>
        <v>0</v>
      </c>
      <c r="CA579" s="237">
        <f t="shared" si="8764"/>
        <v>0</v>
      </c>
      <c r="CB579" s="237">
        <f t="shared" si="8765"/>
        <v>1</v>
      </c>
      <c r="CC579" s="236">
        <f t="shared" si="8766"/>
        <v>0</v>
      </c>
      <c r="CD579" s="237">
        <f t="shared" si="8767"/>
        <v>0</v>
      </c>
      <c r="CE579" s="236">
        <f t="shared" si="8768"/>
        <v>0</v>
      </c>
      <c r="CF579" s="237">
        <f t="shared" si="8769"/>
        <v>0</v>
      </c>
      <c r="CG579" s="247">
        <v>0</v>
      </c>
      <c r="CH579" s="247">
        <v>0</v>
      </c>
      <c r="CI579" s="247">
        <v>0</v>
      </c>
      <c r="CJ579" s="247">
        <v>0</v>
      </c>
      <c r="CK579" s="247">
        <v>0</v>
      </c>
      <c r="CL579" s="247">
        <v>0</v>
      </c>
      <c r="CM579" s="247">
        <v>0</v>
      </c>
      <c r="CN579" s="247">
        <v>0</v>
      </c>
      <c r="CO579" s="247">
        <v>0</v>
      </c>
      <c r="CP579" s="247">
        <v>0</v>
      </c>
      <c r="CQ579" s="247">
        <v>0</v>
      </c>
      <c r="CR579" s="274">
        <v>15</v>
      </c>
      <c r="CS579" s="247">
        <f t="shared" si="8606"/>
        <v>15</v>
      </c>
      <c r="CT579" s="237">
        <f t="shared" si="8607"/>
        <v>1</v>
      </c>
      <c r="CU579" s="238">
        <f t="shared" si="8608"/>
        <v>0</v>
      </c>
      <c r="CV579" s="259">
        <f t="shared" si="8609"/>
        <v>0</v>
      </c>
      <c r="CW579" s="237">
        <f t="shared" si="8610"/>
        <v>1</v>
      </c>
      <c r="CX579" s="247">
        <f t="shared" si="8287"/>
        <v>0</v>
      </c>
      <c r="CY579" s="237">
        <f t="shared" si="8432"/>
        <v>0</v>
      </c>
      <c r="CZ579" s="247">
        <f t="shared" si="8288"/>
        <v>0</v>
      </c>
      <c r="DA579" s="259">
        <f t="shared" si="8433"/>
        <v>0</v>
      </c>
      <c r="DB579" s="247">
        <v>0</v>
      </c>
      <c r="DC579" s="247">
        <v>0</v>
      </c>
      <c r="DD579" s="247">
        <v>0</v>
      </c>
      <c r="DE579" s="247">
        <v>0</v>
      </c>
      <c r="DF579" s="247">
        <v>0</v>
      </c>
      <c r="DG579" s="247">
        <v>0</v>
      </c>
      <c r="DH579" s="247">
        <v>0</v>
      </c>
      <c r="DI579" s="247">
        <v>0</v>
      </c>
      <c r="DJ579" s="274">
        <v>0</v>
      </c>
      <c r="DK579" s="274">
        <v>0</v>
      </c>
      <c r="DL579" s="274">
        <v>0</v>
      </c>
      <c r="DM579" s="274">
        <v>21</v>
      </c>
      <c r="DN579" s="247">
        <f t="shared" si="8770"/>
        <v>21</v>
      </c>
      <c r="DO579" s="237">
        <f t="shared" si="8771"/>
        <v>1</v>
      </c>
      <c r="DP579" s="238">
        <f t="shared" si="8772"/>
        <v>0</v>
      </c>
      <c r="DQ579" s="259">
        <f t="shared" si="8773"/>
        <v>0</v>
      </c>
      <c r="DR579" s="237">
        <f t="shared" si="8774"/>
        <v>1</v>
      </c>
      <c r="DS579" s="247">
        <f t="shared" si="8775"/>
        <v>0</v>
      </c>
      <c r="DT579" s="237">
        <f t="shared" si="8776"/>
        <v>0</v>
      </c>
      <c r="DU579" s="247">
        <f t="shared" si="8777"/>
        <v>0</v>
      </c>
      <c r="DV579" s="259">
        <f t="shared" si="8778"/>
        <v>0</v>
      </c>
      <c r="DW579" s="247">
        <v>0</v>
      </c>
      <c r="DX579" s="247">
        <v>0</v>
      </c>
      <c r="DY579" s="247">
        <v>0</v>
      </c>
      <c r="DZ579" s="247">
        <v>0</v>
      </c>
      <c r="EA579" s="247">
        <v>0</v>
      </c>
      <c r="EB579" s="247">
        <v>0</v>
      </c>
      <c r="EC579" s="247">
        <v>0</v>
      </c>
      <c r="ED579" s="247">
        <v>0</v>
      </c>
      <c r="EE579" s="274">
        <v>0</v>
      </c>
      <c r="EF579" s="274">
        <v>2</v>
      </c>
      <c r="EG579" s="274">
        <v>0</v>
      </c>
      <c r="EH579" s="274">
        <v>22</v>
      </c>
      <c r="EI579" s="247">
        <f t="shared" si="8779"/>
        <v>21</v>
      </c>
      <c r="EJ579" s="237">
        <f t="shared" si="8780"/>
        <v>0.95454545454545459</v>
      </c>
      <c r="EK579" s="238">
        <f t="shared" si="8781"/>
        <v>1</v>
      </c>
      <c r="EL579" s="259">
        <f t="shared" si="8782"/>
        <v>4.5454545454545456E-2</v>
      </c>
      <c r="EM579" s="237">
        <f t="shared" si="8783"/>
        <v>1</v>
      </c>
      <c r="EN579" s="247">
        <f t="shared" si="8784"/>
        <v>1</v>
      </c>
      <c r="EO579" s="237">
        <f t="shared" si="8785"/>
        <v>4.5454545454545456E-2</v>
      </c>
      <c r="EP579" s="247">
        <f t="shared" si="8786"/>
        <v>0</v>
      </c>
      <c r="EQ579" s="259">
        <f t="shared" si="8787"/>
        <v>0</v>
      </c>
      <c r="ER579" s="247">
        <v>0</v>
      </c>
      <c r="ES579" s="247">
        <v>0</v>
      </c>
      <c r="ET579" s="247">
        <v>0</v>
      </c>
      <c r="EU579" s="247">
        <v>0</v>
      </c>
      <c r="EV579" s="247">
        <v>0</v>
      </c>
      <c r="EW579" s="247">
        <v>0</v>
      </c>
      <c r="EX579" s="247">
        <v>0</v>
      </c>
      <c r="EY579" s="247">
        <v>1</v>
      </c>
      <c r="EZ579" s="274">
        <v>1</v>
      </c>
      <c r="FA579" s="274">
        <v>0</v>
      </c>
      <c r="FB579" s="274">
        <v>0</v>
      </c>
      <c r="FC579" s="274">
        <v>18</v>
      </c>
      <c r="FD579" s="247">
        <f t="shared" si="8788"/>
        <v>18</v>
      </c>
      <c r="FE579" s="237">
        <f t="shared" si="8789"/>
        <v>1</v>
      </c>
      <c r="FF579" s="238">
        <f t="shared" si="8790"/>
        <v>0</v>
      </c>
      <c r="FG579" s="259">
        <f t="shared" si="8791"/>
        <v>0</v>
      </c>
      <c r="FH579" s="237">
        <f t="shared" si="8792"/>
        <v>1</v>
      </c>
      <c r="FI579" s="247">
        <f t="shared" si="8793"/>
        <v>0</v>
      </c>
      <c r="FJ579" s="237">
        <f t="shared" si="8794"/>
        <v>0</v>
      </c>
      <c r="FK579" s="247">
        <f t="shared" si="8795"/>
        <v>0</v>
      </c>
      <c r="FL579" s="259">
        <f t="shared" si="8796"/>
        <v>0</v>
      </c>
      <c r="FM579" s="247">
        <v>0</v>
      </c>
      <c r="FN579" s="247">
        <v>0</v>
      </c>
      <c r="FO579" s="247">
        <v>0</v>
      </c>
      <c r="FP579" s="247">
        <v>0</v>
      </c>
      <c r="FQ579" s="247">
        <v>0</v>
      </c>
      <c r="FR579" s="247">
        <v>0</v>
      </c>
      <c r="FS579" s="247">
        <v>0</v>
      </c>
      <c r="FT579" s="247">
        <v>0</v>
      </c>
      <c r="FU579" s="274">
        <v>0</v>
      </c>
      <c r="FV579" s="274">
        <v>0</v>
      </c>
      <c r="FW579" s="274">
        <v>0</v>
      </c>
      <c r="FX579" s="274">
        <v>22</v>
      </c>
      <c r="FY579" s="247">
        <f t="shared" si="8797"/>
        <v>22</v>
      </c>
      <c r="FZ579" s="237">
        <f t="shared" si="8798"/>
        <v>1</v>
      </c>
      <c r="GA579" s="238">
        <f t="shared" si="8799"/>
        <v>0</v>
      </c>
      <c r="GB579" s="259">
        <f t="shared" si="8800"/>
        <v>0</v>
      </c>
      <c r="GC579" s="237">
        <f t="shared" si="8801"/>
        <v>1</v>
      </c>
      <c r="GD579" s="247">
        <f t="shared" si="8802"/>
        <v>0</v>
      </c>
      <c r="GE579" s="237">
        <f t="shared" si="8803"/>
        <v>0</v>
      </c>
      <c r="GF579" s="247">
        <f t="shared" si="8804"/>
        <v>0</v>
      </c>
      <c r="GG579" s="259">
        <f t="shared" si="8805"/>
        <v>0</v>
      </c>
      <c r="GH579" s="247">
        <v>0</v>
      </c>
      <c r="GI579" s="247">
        <v>0</v>
      </c>
      <c r="GJ579" s="247">
        <v>0</v>
      </c>
      <c r="GK579" s="247">
        <v>0</v>
      </c>
      <c r="GL579" s="247">
        <v>0</v>
      </c>
      <c r="GM579" s="247">
        <v>0</v>
      </c>
      <c r="GN579" s="247">
        <v>0</v>
      </c>
      <c r="GO579" s="247">
        <v>0</v>
      </c>
      <c r="GP579" s="274">
        <v>2</v>
      </c>
      <c r="GQ579" s="274">
        <v>0</v>
      </c>
      <c r="GR579" s="274">
        <v>0</v>
      </c>
      <c r="GS579" s="274">
        <v>19</v>
      </c>
      <c r="GT579" s="247">
        <f t="shared" si="8806"/>
        <v>17</v>
      </c>
      <c r="GU579" s="237">
        <f t="shared" si="8807"/>
        <v>0.89473684210526316</v>
      </c>
      <c r="GV579" s="238">
        <f t="shared" si="8808"/>
        <v>2</v>
      </c>
      <c r="GW579" s="259">
        <f t="shared" si="8809"/>
        <v>0.10526315789473684</v>
      </c>
      <c r="GX579" s="237">
        <f t="shared" si="8810"/>
        <v>1</v>
      </c>
      <c r="GY579" s="247">
        <f t="shared" si="8811"/>
        <v>2</v>
      </c>
      <c r="GZ579" s="237">
        <f t="shared" si="8812"/>
        <v>0.10526315789473684</v>
      </c>
      <c r="HA579" s="247">
        <f t="shared" si="8813"/>
        <v>0</v>
      </c>
      <c r="HB579" s="259">
        <f t="shared" si="8814"/>
        <v>0</v>
      </c>
      <c r="HC579" s="247">
        <v>0</v>
      </c>
      <c r="HD579" s="247">
        <v>0</v>
      </c>
      <c r="HE579" s="247">
        <v>0</v>
      </c>
      <c r="HF579" s="247">
        <v>0</v>
      </c>
      <c r="HG579" s="247">
        <v>0</v>
      </c>
      <c r="HH579" s="247">
        <v>0</v>
      </c>
      <c r="HI579" s="247">
        <v>0</v>
      </c>
      <c r="HJ579" s="247">
        <v>2</v>
      </c>
      <c r="HK579" s="274">
        <v>0</v>
      </c>
      <c r="HL579" s="274">
        <v>1</v>
      </c>
      <c r="HM579" s="274">
        <v>0</v>
      </c>
      <c r="HN579" s="274">
        <v>21</v>
      </c>
      <c r="HO579" s="247">
        <f t="shared" si="8815"/>
        <v>19</v>
      </c>
      <c r="HP579" s="237">
        <f t="shared" si="8816"/>
        <v>0.90476190476190477</v>
      </c>
      <c r="HQ579" s="238">
        <f t="shared" si="8817"/>
        <v>2</v>
      </c>
      <c r="HR579" s="259">
        <f t="shared" si="8818"/>
        <v>9.5238095238095233E-2</v>
      </c>
      <c r="HS579" s="237">
        <f t="shared" si="8819"/>
        <v>0.95238095238095233</v>
      </c>
      <c r="HT579" s="247">
        <f t="shared" si="8820"/>
        <v>1</v>
      </c>
      <c r="HU579" s="237">
        <f t="shared" si="8821"/>
        <v>4.7619047619047616E-2</v>
      </c>
      <c r="HV579" s="247">
        <f t="shared" si="8822"/>
        <v>1</v>
      </c>
      <c r="HW579" s="259">
        <f t="shared" si="8823"/>
        <v>4.7619047619047616E-2</v>
      </c>
      <c r="HX579" s="247">
        <v>0</v>
      </c>
      <c r="HY579" s="247">
        <v>0</v>
      </c>
      <c r="HZ579" s="247">
        <v>1</v>
      </c>
      <c r="IA579" s="247">
        <v>0</v>
      </c>
      <c r="IB579" s="247">
        <v>0</v>
      </c>
      <c r="IC579" s="247">
        <v>0</v>
      </c>
      <c r="ID579" s="247">
        <v>0</v>
      </c>
      <c r="IE579" s="247">
        <v>1</v>
      </c>
      <c r="IF579" s="274">
        <v>1</v>
      </c>
      <c r="IG579" s="274">
        <v>0</v>
      </c>
      <c r="IH579" s="274">
        <v>2</v>
      </c>
      <c r="II579" s="274">
        <v>19</v>
      </c>
      <c r="IJ579" s="247">
        <f t="shared" si="8824"/>
        <v>18</v>
      </c>
      <c r="IK579" s="237">
        <f t="shared" si="8825"/>
        <v>0.94736842105263153</v>
      </c>
      <c r="IL579" s="238">
        <f t="shared" si="8826"/>
        <v>1</v>
      </c>
      <c r="IM579" s="259">
        <f t="shared" si="8827"/>
        <v>5.2631578947368418E-2</v>
      </c>
      <c r="IN579" s="237">
        <f t="shared" si="8828"/>
        <v>0.94736842105263153</v>
      </c>
      <c r="IO579" s="247">
        <f t="shared" si="8829"/>
        <v>0</v>
      </c>
      <c r="IP579" s="237">
        <f t="shared" si="8830"/>
        <v>0</v>
      </c>
      <c r="IQ579" s="247">
        <f t="shared" si="8831"/>
        <v>1</v>
      </c>
      <c r="IR579" s="259">
        <f t="shared" si="8832"/>
        <v>5.2631578947368418E-2</v>
      </c>
      <c r="IS579" s="247">
        <v>0</v>
      </c>
      <c r="IT579" s="247">
        <v>0</v>
      </c>
      <c r="IU579" s="247">
        <v>1</v>
      </c>
      <c r="IV579" s="247">
        <v>0</v>
      </c>
      <c r="IW579" s="247">
        <v>0</v>
      </c>
      <c r="IX579" s="247">
        <v>0</v>
      </c>
      <c r="IY579" s="247">
        <v>0</v>
      </c>
      <c r="IZ579" s="247">
        <v>0</v>
      </c>
      <c r="JA579" s="274">
        <v>0</v>
      </c>
      <c r="JB579" s="274">
        <v>0</v>
      </c>
      <c r="JC579" s="274">
        <v>0</v>
      </c>
      <c r="JD579" s="247">
        <f t="shared" si="8833"/>
        <v>241</v>
      </c>
      <c r="JE579" s="247">
        <f t="shared" si="8446"/>
        <v>231</v>
      </c>
      <c r="JF579" s="260">
        <f t="shared" si="8447"/>
        <v>0.95850622406639008</v>
      </c>
      <c r="JG579" s="238">
        <f t="shared" si="8448"/>
        <v>10</v>
      </c>
      <c r="JH579" s="260">
        <f t="shared" si="8449"/>
        <v>4.1493775933609957E-2</v>
      </c>
      <c r="JI579" s="260">
        <f t="shared" si="8450"/>
        <v>0.98340248962655596</v>
      </c>
      <c r="JJ579" s="247">
        <f t="shared" si="8834"/>
        <v>6</v>
      </c>
      <c r="JK579" s="260">
        <f t="shared" si="8835"/>
        <v>2.4896265560165973E-2</v>
      </c>
      <c r="JL579" s="247">
        <f t="shared" si="8836"/>
        <v>4</v>
      </c>
      <c r="JM579" s="260">
        <f t="shared" si="8451"/>
        <v>1.6597510373443983E-2</v>
      </c>
      <c r="JN579" s="247">
        <f t="shared" si="8837"/>
        <v>0</v>
      </c>
      <c r="JO579" s="247">
        <f t="shared" si="8838"/>
        <v>0</v>
      </c>
      <c r="JP579" s="247">
        <f t="shared" si="8839"/>
        <v>4</v>
      </c>
      <c r="JQ579" s="247">
        <f t="shared" si="8840"/>
        <v>0</v>
      </c>
      <c r="JR579" s="247">
        <f t="shared" si="8841"/>
        <v>0</v>
      </c>
      <c r="JS579" s="247">
        <f t="shared" si="8842"/>
        <v>0</v>
      </c>
      <c r="JT579" s="247">
        <f t="shared" si="8843"/>
        <v>0</v>
      </c>
      <c r="JU579" s="247">
        <f t="shared" si="8844"/>
        <v>6</v>
      </c>
      <c r="JV579" s="247">
        <f t="shared" si="8845"/>
        <v>4</v>
      </c>
      <c r="JW579" s="247">
        <f t="shared" si="8846"/>
        <v>6</v>
      </c>
      <c r="JX579" s="247">
        <f t="shared" si="8847"/>
        <v>5</v>
      </c>
    </row>
    <row r="580" spans="1:284" ht="15" customHeight="1">
      <c r="A580" s="269">
        <f t="shared" si="8848"/>
        <v>10</v>
      </c>
      <c r="B580" s="122">
        <v>20050926061</v>
      </c>
      <c r="C580" s="227">
        <f t="shared" ca="1" si="8849"/>
        <v>15</v>
      </c>
      <c r="D580" s="227">
        <f t="shared" ca="1" si="8850"/>
        <v>6</v>
      </c>
      <c r="E580" s="228">
        <f t="shared" si="8851"/>
        <v>38.594520547945208</v>
      </c>
      <c r="F580" s="118">
        <v>6</v>
      </c>
      <c r="G580" s="118">
        <v>7</v>
      </c>
      <c r="H580" s="118">
        <v>1981</v>
      </c>
      <c r="I580" s="115" t="s">
        <v>481</v>
      </c>
      <c r="J580" s="111" t="s">
        <v>826</v>
      </c>
      <c r="K580" s="106" t="s">
        <v>472</v>
      </c>
      <c r="L580" s="236">
        <v>22</v>
      </c>
      <c r="M580" s="236">
        <f t="shared" si="8309"/>
        <v>22</v>
      </c>
      <c r="N580" s="237">
        <f t="shared" si="8310"/>
        <v>1</v>
      </c>
      <c r="O580" s="238">
        <f t="shared" si="8311"/>
        <v>0</v>
      </c>
      <c r="P580" s="237">
        <f t="shared" si="8312"/>
        <v>0</v>
      </c>
      <c r="Q580" s="237">
        <f t="shared" si="8313"/>
        <v>1</v>
      </c>
      <c r="R580" s="236">
        <f t="shared" si="8717"/>
        <v>0</v>
      </c>
      <c r="S580" s="237">
        <f t="shared" si="8718"/>
        <v>0</v>
      </c>
      <c r="T580" s="236">
        <f t="shared" si="8719"/>
        <v>0</v>
      </c>
      <c r="U580" s="237">
        <f t="shared" si="8317"/>
        <v>0</v>
      </c>
      <c r="V580" s="236">
        <v>0</v>
      </c>
      <c r="W580" s="236">
        <v>0</v>
      </c>
      <c r="X580" s="236">
        <v>0</v>
      </c>
      <c r="Y580" s="236">
        <v>0</v>
      </c>
      <c r="Z580" s="236">
        <v>0</v>
      </c>
      <c r="AA580" s="236">
        <v>0</v>
      </c>
      <c r="AB580" s="236">
        <v>0</v>
      </c>
      <c r="AC580" s="236">
        <v>0</v>
      </c>
      <c r="AD580" s="236">
        <v>0</v>
      </c>
      <c r="AE580" s="236">
        <v>0</v>
      </c>
      <c r="AF580" s="236">
        <v>0</v>
      </c>
      <c r="AG580" s="236">
        <v>20</v>
      </c>
      <c r="AH580" s="236">
        <f t="shared" si="8743"/>
        <v>19</v>
      </c>
      <c r="AI580" s="237">
        <f t="shared" si="8744"/>
        <v>0.95</v>
      </c>
      <c r="AJ580" s="238">
        <f t="shared" si="8745"/>
        <v>1</v>
      </c>
      <c r="AK580" s="237">
        <f t="shared" si="8746"/>
        <v>0.05</v>
      </c>
      <c r="AL580" s="237">
        <f t="shared" si="8747"/>
        <v>1</v>
      </c>
      <c r="AM580" s="236">
        <f t="shared" si="8748"/>
        <v>1</v>
      </c>
      <c r="AN580" s="237">
        <f t="shared" si="8749"/>
        <v>0.05</v>
      </c>
      <c r="AO580" s="236">
        <f t="shared" si="8750"/>
        <v>0</v>
      </c>
      <c r="AP580" s="237">
        <f t="shared" si="8751"/>
        <v>0</v>
      </c>
      <c r="AQ580" s="236">
        <v>0</v>
      </c>
      <c r="AR580" s="236">
        <v>0</v>
      </c>
      <c r="AS580" s="236">
        <v>0</v>
      </c>
      <c r="AT580" s="236">
        <v>0</v>
      </c>
      <c r="AU580" s="236">
        <v>0</v>
      </c>
      <c r="AV580" s="236">
        <v>0</v>
      </c>
      <c r="AW580" s="236">
        <v>0</v>
      </c>
      <c r="AX580" s="236">
        <v>1</v>
      </c>
      <c r="AY580" s="236">
        <v>0</v>
      </c>
      <c r="AZ580" s="236">
        <v>0</v>
      </c>
      <c r="BA580" s="236">
        <v>0</v>
      </c>
      <c r="BB580" s="236">
        <v>21</v>
      </c>
      <c r="BC580" s="236">
        <f t="shared" si="8752"/>
        <v>21</v>
      </c>
      <c r="BD580" s="237">
        <f t="shared" si="8753"/>
        <v>1</v>
      </c>
      <c r="BE580" s="238">
        <f t="shared" si="8754"/>
        <v>0</v>
      </c>
      <c r="BF580" s="237">
        <f t="shared" si="8755"/>
        <v>0</v>
      </c>
      <c r="BG580" s="237">
        <f t="shared" si="8756"/>
        <v>1</v>
      </c>
      <c r="BH580" s="236">
        <f t="shared" si="8757"/>
        <v>0</v>
      </c>
      <c r="BI580" s="237">
        <f t="shared" si="8758"/>
        <v>0</v>
      </c>
      <c r="BJ580" s="236">
        <f t="shared" si="8759"/>
        <v>0</v>
      </c>
      <c r="BK580" s="237">
        <f t="shared" si="8760"/>
        <v>0</v>
      </c>
      <c r="BL580" s="236">
        <v>0</v>
      </c>
      <c r="BM580" s="236">
        <v>0</v>
      </c>
      <c r="BN580" s="236">
        <v>0</v>
      </c>
      <c r="BO580" s="236">
        <v>0</v>
      </c>
      <c r="BP580" s="236">
        <v>0</v>
      </c>
      <c r="BQ580" s="236">
        <v>0</v>
      </c>
      <c r="BR580" s="236">
        <v>0</v>
      </c>
      <c r="BS580" s="236">
        <v>0</v>
      </c>
      <c r="BT580" s="236">
        <v>0</v>
      </c>
      <c r="BU580" s="236">
        <v>0</v>
      </c>
      <c r="BV580" s="236">
        <v>0</v>
      </c>
      <c r="BW580" s="247">
        <v>21</v>
      </c>
      <c r="BX580" s="236">
        <f t="shared" si="8761"/>
        <v>21</v>
      </c>
      <c r="BY580" s="237">
        <f t="shared" si="8762"/>
        <v>1</v>
      </c>
      <c r="BZ580" s="238">
        <f t="shared" si="8763"/>
        <v>0</v>
      </c>
      <c r="CA580" s="237">
        <f t="shared" si="8764"/>
        <v>0</v>
      </c>
      <c r="CB580" s="237">
        <f t="shared" si="8765"/>
        <v>1</v>
      </c>
      <c r="CC580" s="236">
        <f t="shared" si="8766"/>
        <v>0</v>
      </c>
      <c r="CD580" s="237">
        <f t="shared" si="8767"/>
        <v>0</v>
      </c>
      <c r="CE580" s="236">
        <f t="shared" si="8768"/>
        <v>0</v>
      </c>
      <c r="CF580" s="237">
        <f t="shared" si="8769"/>
        <v>0</v>
      </c>
      <c r="CG580" s="247">
        <v>0</v>
      </c>
      <c r="CH580" s="247">
        <v>0</v>
      </c>
      <c r="CI580" s="247">
        <v>0</v>
      </c>
      <c r="CJ580" s="247">
        <v>0</v>
      </c>
      <c r="CK580" s="247">
        <v>0</v>
      </c>
      <c r="CL580" s="247">
        <v>0</v>
      </c>
      <c r="CM580" s="247">
        <v>0</v>
      </c>
      <c r="CN580" s="247">
        <v>0</v>
      </c>
      <c r="CO580" s="247">
        <v>0</v>
      </c>
      <c r="CP580" s="247">
        <v>0</v>
      </c>
      <c r="CQ580" s="247">
        <v>0</v>
      </c>
      <c r="CR580" s="274">
        <v>15</v>
      </c>
      <c r="CS580" s="247">
        <f t="shared" si="8606"/>
        <v>15</v>
      </c>
      <c r="CT580" s="237">
        <f t="shared" si="8607"/>
        <v>1</v>
      </c>
      <c r="CU580" s="238">
        <f t="shared" si="8608"/>
        <v>0</v>
      </c>
      <c r="CV580" s="259">
        <f t="shared" si="8609"/>
        <v>0</v>
      </c>
      <c r="CW580" s="237">
        <f t="shared" si="8610"/>
        <v>1</v>
      </c>
      <c r="CX580" s="247">
        <f t="shared" si="8287"/>
        <v>0</v>
      </c>
      <c r="CY580" s="237">
        <f t="shared" si="8432"/>
        <v>0</v>
      </c>
      <c r="CZ580" s="247">
        <f t="shared" si="8288"/>
        <v>0</v>
      </c>
      <c r="DA580" s="259">
        <f t="shared" si="8433"/>
        <v>0</v>
      </c>
      <c r="DB580" s="247">
        <v>0</v>
      </c>
      <c r="DC580" s="247">
        <v>0</v>
      </c>
      <c r="DD580" s="247">
        <v>0</v>
      </c>
      <c r="DE580" s="247">
        <v>0</v>
      </c>
      <c r="DF580" s="247">
        <v>0</v>
      </c>
      <c r="DG580" s="247">
        <v>0</v>
      </c>
      <c r="DH580" s="247">
        <v>0</v>
      </c>
      <c r="DI580" s="247">
        <v>0</v>
      </c>
      <c r="DJ580" s="274">
        <v>0</v>
      </c>
      <c r="DK580" s="274">
        <v>0</v>
      </c>
      <c r="DL580" s="274">
        <v>0</v>
      </c>
      <c r="DM580" s="274">
        <v>21</v>
      </c>
      <c r="DN580" s="247">
        <f t="shared" si="8770"/>
        <v>20</v>
      </c>
      <c r="DO580" s="237">
        <f t="shared" si="8771"/>
        <v>0.95238095238095233</v>
      </c>
      <c r="DP580" s="238">
        <f t="shared" si="8772"/>
        <v>1</v>
      </c>
      <c r="DQ580" s="259">
        <f t="shared" si="8773"/>
        <v>4.7619047619047616E-2</v>
      </c>
      <c r="DR580" s="237">
        <f t="shared" si="8774"/>
        <v>1</v>
      </c>
      <c r="DS580" s="247">
        <f t="shared" si="8775"/>
        <v>1</v>
      </c>
      <c r="DT580" s="237">
        <f t="shared" si="8776"/>
        <v>4.7619047619047616E-2</v>
      </c>
      <c r="DU580" s="247">
        <f t="shared" si="8777"/>
        <v>0</v>
      </c>
      <c r="DV580" s="259">
        <f t="shared" si="8778"/>
        <v>0</v>
      </c>
      <c r="DW580" s="247">
        <v>0</v>
      </c>
      <c r="DX580" s="247">
        <v>0</v>
      </c>
      <c r="DY580" s="247">
        <v>0</v>
      </c>
      <c r="DZ580" s="247">
        <v>0</v>
      </c>
      <c r="EA580" s="247">
        <v>0</v>
      </c>
      <c r="EB580" s="247">
        <v>0</v>
      </c>
      <c r="EC580" s="247">
        <v>0</v>
      </c>
      <c r="ED580" s="247">
        <v>1</v>
      </c>
      <c r="EE580" s="274">
        <v>0</v>
      </c>
      <c r="EF580" s="274">
        <v>0</v>
      </c>
      <c r="EG580" s="274">
        <v>0</v>
      </c>
      <c r="EH580" s="274">
        <v>22</v>
      </c>
      <c r="EI580" s="247">
        <f t="shared" si="8779"/>
        <v>20</v>
      </c>
      <c r="EJ580" s="237">
        <f t="shared" si="8780"/>
        <v>0.90909090909090906</v>
      </c>
      <c r="EK580" s="238">
        <f t="shared" si="8781"/>
        <v>2</v>
      </c>
      <c r="EL580" s="259">
        <f t="shared" si="8782"/>
        <v>9.0909090909090912E-2</v>
      </c>
      <c r="EM580" s="237">
        <f t="shared" si="8783"/>
        <v>1</v>
      </c>
      <c r="EN580" s="247">
        <f t="shared" si="8784"/>
        <v>2</v>
      </c>
      <c r="EO580" s="237">
        <f t="shared" si="8785"/>
        <v>9.0909090909090912E-2</v>
      </c>
      <c r="EP580" s="247">
        <f t="shared" si="8786"/>
        <v>0</v>
      </c>
      <c r="EQ580" s="259">
        <f t="shared" si="8787"/>
        <v>0</v>
      </c>
      <c r="ER580" s="247">
        <v>0</v>
      </c>
      <c r="ES580" s="247">
        <v>0</v>
      </c>
      <c r="ET580" s="247">
        <v>0</v>
      </c>
      <c r="EU580" s="247">
        <v>0</v>
      </c>
      <c r="EV580" s="247">
        <v>0</v>
      </c>
      <c r="EW580" s="247">
        <v>0</v>
      </c>
      <c r="EX580" s="247">
        <v>0</v>
      </c>
      <c r="EY580" s="247">
        <v>2</v>
      </c>
      <c r="EZ580" s="274">
        <v>1</v>
      </c>
      <c r="FA580" s="274">
        <v>0</v>
      </c>
      <c r="FB580" s="274">
        <v>0</v>
      </c>
      <c r="FC580" s="274">
        <v>18</v>
      </c>
      <c r="FD580" s="247">
        <f t="shared" si="8788"/>
        <v>18</v>
      </c>
      <c r="FE580" s="237">
        <f t="shared" si="8789"/>
        <v>1</v>
      </c>
      <c r="FF580" s="238">
        <f t="shared" si="8790"/>
        <v>0</v>
      </c>
      <c r="FG580" s="259">
        <f t="shared" si="8791"/>
        <v>0</v>
      </c>
      <c r="FH580" s="237">
        <f t="shared" si="8792"/>
        <v>1</v>
      </c>
      <c r="FI580" s="247">
        <f t="shared" si="8793"/>
        <v>0</v>
      </c>
      <c r="FJ580" s="237">
        <f t="shared" si="8794"/>
        <v>0</v>
      </c>
      <c r="FK580" s="247">
        <f t="shared" si="8795"/>
        <v>0</v>
      </c>
      <c r="FL580" s="259">
        <f t="shared" si="8796"/>
        <v>0</v>
      </c>
      <c r="FM580" s="247">
        <v>0</v>
      </c>
      <c r="FN580" s="247">
        <v>0</v>
      </c>
      <c r="FO580" s="247">
        <v>0</v>
      </c>
      <c r="FP580" s="247">
        <v>0</v>
      </c>
      <c r="FQ580" s="247">
        <v>0</v>
      </c>
      <c r="FR580" s="247">
        <v>0</v>
      </c>
      <c r="FS580" s="247">
        <v>0</v>
      </c>
      <c r="FT580" s="247">
        <v>0</v>
      </c>
      <c r="FU580" s="274">
        <v>0</v>
      </c>
      <c r="FV580" s="274">
        <v>0</v>
      </c>
      <c r="FW580" s="274">
        <v>0</v>
      </c>
      <c r="FX580" s="274">
        <v>22</v>
      </c>
      <c r="FY580" s="247">
        <f t="shared" si="8797"/>
        <v>20</v>
      </c>
      <c r="FZ580" s="237">
        <f t="shared" si="8798"/>
        <v>0.90909090909090906</v>
      </c>
      <c r="GA580" s="238">
        <f t="shared" si="8799"/>
        <v>2</v>
      </c>
      <c r="GB580" s="259">
        <f t="shared" si="8800"/>
        <v>9.0909090909090912E-2</v>
      </c>
      <c r="GC580" s="237">
        <f t="shared" si="8801"/>
        <v>0.90909090909090906</v>
      </c>
      <c r="GD580" s="247">
        <f t="shared" si="8802"/>
        <v>0</v>
      </c>
      <c r="GE580" s="237">
        <f t="shared" si="8803"/>
        <v>0</v>
      </c>
      <c r="GF580" s="247">
        <f t="shared" si="8804"/>
        <v>2</v>
      </c>
      <c r="GG580" s="259">
        <f t="shared" si="8805"/>
        <v>9.0909090909090912E-2</v>
      </c>
      <c r="GH580" s="247">
        <v>0</v>
      </c>
      <c r="GI580" s="247">
        <v>0</v>
      </c>
      <c r="GJ580" s="247">
        <v>2</v>
      </c>
      <c r="GK580" s="247">
        <v>0</v>
      </c>
      <c r="GL580" s="247">
        <v>0</v>
      </c>
      <c r="GM580" s="247">
        <v>0</v>
      </c>
      <c r="GN580" s="247">
        <v>0</v>
      </c>
      <c r="GO580" s="247">
        <v>0</v>
      </c>
      <c r="GP580" s="274">
        <v>0</v>
      </c>
      <c r="GQ580" s="274">
        <v>0</v>
      </c>
      <c r="GR580" s="274">
        <v>0</v>
      </c>
      <c r="GS580" s="274">
        <v>19</v>
      </c>
      <c r="GT580" s="247">
        <f t="shared" si="8806"/>
        <v>17</v>
      </c>
      <c r="GU580" s="237">
        <f t="shared" si="8807"/>
        <v>0.89473684210526316</v>
      </c>
      <c r="GV580" s="238">
        <f t="shared" si="8808"/>
        <v>2</v>
      </c>
      <c r="GW580" s="259">
        <f t="shared" si="8809"/>
        <v>0.10526315789473684</v>
      </c>
      <c r="GX580" s="237">
        <f t="shared" si="8810"/>
        <v>1</v>
      </c>
      <c r="GY580" s="247">
        <f t="shared" si="8811"/>
        <v>2</v>
      </c>
      <c r="GZ580" s="237">
        <f t="shared" si="8812"/>
        <v>0.10526315789473684</v>
      </c>
      <c r="HA580" s="247">
        <f t="shared" si="8813"/>
        <v>0</v>
      </c>
      <c r="HB580" s="259">
        <f t="shared" si="8814"/>
        <v>0</v>
      </c>
      <c r="HC580" s="247">
        <v>0</v>
      </c>
      <c r="HD580" s="247">
        <v>0</v>
      </c>
      <c r="HE580" s="247">
        <v>0</v>
      </c>
      <c r="HF580" s="247">
        <v>0</v>
      </c>
      <c r="HG580" s="247">
        <v>0</v>
      </c>
      <c r="HH580" s="247">
        <v>0</v>
      </c>
      <c r="HI580" s="247">
        <v>0</v>
      </c>
      <c r="HJ580" s="247">
        <v>2</v>
      </c>
      <c r="HK580" s="274">
        <v>0</v>
      </c>
      <c r="HL580" s="274">
        <v>0</v>
      </c>
      <c r="HM580" s="274">
        <v>0</v>
      </c>
      <c r="HN580" s="274">
        <v>21</v>
      </c>
      <c r="HO580" s="247">
        <f t="shared" si="8815"/>
        <v>20</v>
      </c>
      <c r="HP580" s="237">
        <f t="shared" si="8816"/>
        <v>0.95238095238095233</v>
      </c>
      <c r="HQ580" s="238">
        <f t="shared" si="8817"/>
        <v>1</v>
      </c>
      <c r="HR580" s="259">
        <f t="shared" si="8818"/>
        <v>4.7619047619047616E-2</v>
      </c>
      <c r="HS580" s="237">
        <f t="shared" si="8819"/>
        <v>1</v>
      </c>
      <c r="HT580" s="247">
        <f t="shared" si="8820"/>
        <v>1</v>
      </c>
      <c r="HU580" s="237">
        <f t="shared" si="8821"/>
        <v>4.7619047619047616E-2</v>
      </c>
      <c r="HV580" s="247">
        <f t="shared" si="8822"/>
        <v>0</v>
      </c>
      <c r="HW580" s="259">
        <f t="shared" si="8823"/>
        <v>0</v>
      </c>
      <c r="HX580" s="247">
        <v>0</v>
      </c>
      <c r="HY580" s="247">
        <v>0</v>
      </c>
      <c r="HZ580" s="247">
        <v>0</v>
      </c>
      <c r="IA580" s="247">
        <v>0</v>
      </c>
      <c r="IB580" s="247">
        <v>0</v>
      </c>
      <c r="IC580" s="247">
        <v>0</v>
      </c>
      <c r="ID580" s="247">
        <v>0</v>
      </c>
      <c r="IE580" s="247">
        <v>1</v>
      </c>
      <c r="IF580" s="274">
        <v>0</v>
      </c>
      <c r="IG580" s="274">
        <v>0</v>
      </c>
      <c r="IH580" s="274">
        <v>0</v>
      </c>
      <c r="II580" s="274">
        <v>19</v>
      </c>
      <c r="IJ580" s="247">
        <f t="shared" si="8824"/>
        <v>16</v>
      </c>
      <c r="IK580" s="237">
        <f t="shared" si="8825"/>
        <v>0.84210526315789469</v>
      </c>
      <c r="IL580" s="238">
        <f t="shared" si="8826"/>
        <v>3</v>
      </c>
      <c r="IM580" s="259">
        <f t="shared" si="8827"/>
        <v>0.15789473684210525</v>
      </c>
      <c r="IN580" s="237">
        <f t="shared" si="8828"/>
        <v>1</v>
      </c>
      <c r="IO580" s="247">
        <f t="shared" si="8829"/>
        <v>3</v>
      </c>
      <c r="IP580" s="237">
        <f t="shared" si="8830"/>
        <v>0.15789473684210525</v>
      </c>
      <c r="IQ580" s="247">
        <f t="shared" si="8831"/>
        <v>0</v>
      </c>
      <c r="IR580" s="259">
        <f t="shared" si="8832"/>
        <v>0</v>
      </c>
      <c r="IS580" s="247">
        <v>0</v>
      </c>
      <c r="IT580" s="247">
        <v>0</v>
      </c>
      <c r="IU580" s="247">
        <v>0</v>
      </c>
      <c r="IV580" s="247">
        <v>0</v>
      </c>
      <c r="IW580" s="247">
        <v>0</v>
      </c>
      <c r="IX580" s="247">
        <v>0</v>
      </c>
      <c r="IY580" s="247">
        <v>0</v>
      </c>
      <c r="IZ580" s="247">
        <v>3</v>
      </c>
      <c r="JA580" s="274">
        <v>0</v>
      </c>
      <c r="JB580" s="274">
        <v>1</v>
      </c>
      <c r="JC580" s="274">
        <v>0</v>
      </c>
      <c r="JD580" s="247">
        <f t="shared" si="8833"/>
        <v>241</v>
      </c>
      <c r="JE580" s="247">
        <f t="shared" si="8446"/>
        <v>229</v>
      </c>
      <c r="JF580" s="260">
        <f t="shared" si="8447"/>
        <v>0.950207468879668</v>
      </c>
      <c r="JG580" s="238">
        <f t="shared" si="8448"/>
        <v>12</v>
      </c>
      <c r="JH580" s="260">
        <f t="shared" si="8449"/>
        <v>4.9792531120331947E-2</v>
      </c>
      <c r="JI580" s="260">
        <f t="shared" si="8450"/>
        <v>0.99170124481327804</v>
      </c>
      <c r="JJ580" s="247">
        <f t="shared" si="8834"/>
        <v>10</v>
      </c>
      <c r="JK580" s="260">
        <f t="shared" si="8835"/>
        <v>4.1493775933609957E-2</v>
      </c>
      <c r="JL580" s="247">
        <f t="shared" si="8836"/>
        <v>2</v>
      </c>
      <c r="JM580" s="260">
        <f t="shared" si="8451"/>
        <v>8.2987551867219917E-3</v>
      </c>
      <c r="JN580" s="247">
        <f t="shared" si="8837"/>
        <v>0</v>
      </c>
      <c r="JO580" s="247">
        <f t="shared" si="8838"/>
        <v>0</v>
      </c>
      <c r="JP580" s="247">
        <f t="shared" si="8839"/>
        <v>2</v>
      </c>
      <c r="JQ580" s="247">
        <f t="shared" si="8840"/>
        <v>0</v>
      </c>
      <c r="JR580" s="247">
        <f t="shared" si="8841"/>
        <v>0</v>
      </c>
      <c r="JS580" s="247">
        <f t="shared" si="8842"/>
        <v>0</v>
      </c>
      <c r="JT580" s="247">
        <f t="shared" si="8843"/>
        <v>0</v>
      </c>
      <c r="JU580" s="247">
        <f t="shared" si="8844"/>
        <v>10</v>
      </c>
      <c r="JV580" s="247">
        <f t="shared" si="8845"/>
        <v>1</v>
      </c>
      <c r="JW580" s="247">
        <f t="shared" si="8846"/>
        <v>1</v>
      </c>
      <c r="JX580" s="247">
        <f t="shared" si="8847"/>
        <v>0</v>
      </c>
    </row>
    <row r="581" spans="1:284" ht="15" customHeight="1">
      <c r="A581" s="269">
        <f t="shared" si="8848"/>
        <v>11</v>
      </c>
      <c r="B581" s="122">
        <v>20160425311</v>
      </c>
      <c r="C581" s="227">
        <f t="shared" ca="1" si="8849"/>
        <v>4</v>
      </c>
      <c r="D581" s="227">
        <f t="shared" ca="1" si="8850"/>
        <v>11</v>
      </c>
      <c r="E581" s="228">
        <f t="shared" si="8851"/>
        <v>24.2</v>
      </c>
      <c r="F581" s="118">
        <v>24</v>
      </c>
      <c r="G581" s="118">
        <v>11</v>
      </c>
      <c r="H581" s="118">
        <v>1995</v>
      </c>
      <c r="I581" s="115" t="s">
        <v>240</v>
      </c>
      <c r="J581" s="111" t="s">
        <v>823</v>
      </c>
      <c r="K581" s="106" t="s">
        <v>472</v>
      </c>
      <c r="L581" s="236">
        <v>22</v>
      </c>
      <c r="M581" s="236">
        <f t="shared" si="8309"/>
        <v>19</v>
      </c>
      <c r="N581" s="237">
        <f t="shared" si="8310"/>
        <v>0.86363636363636365</v>
      </c>
      <c r="O581" s="238">
        <f t="shared" si="8311"/>
        <v>3</v>
      </c>
      <c r="P581" s="237">
        <f t="shared" si="8312"/>
        <v>0.13636363636363635</v>
      </c>
      <c r="Q581" s="237">
        <f t="shared" si="8313"/>
        <v>0.95454545454545459</v>
      </c>
      <c r="R581" s="236">
        <f t="shared" si="8717"/>
        <v>2</v>
      </c>
      <c r="S581" s="237">
        <f t="shared" si="8718"/>
        <v>9.0909090909090912E-2</v>
      </c>
      <c r="T581" s="236">
        <f t="shared" si="8719"/>
        <v>1</v>
      </c>
      <c r="U581" s="237">
        <f t="shared" si="8317"/>
        <v>4.5454545454545456E-2</v>
      </c>
      <c r="V581" s="236">
        <v>0</v>
      </c>
      <c r="W581" s="236">
        <v>1</v>
      </c>
      <c r="X581" s="236">
        <v>0</v>
      </c>
      <c r="Y581" s="236">
        <v>0</v>
      </c>
      <c r="Z581" s="236">
        <v>0</v>
      </c>
      <c r="AA581" s="236">
        <v>0</v>
      </c>
      <c r="AB581" s="236">
        <v>2</v>
      </c>
      <c r="AC581" s="236">
        <v>0</v>
      </c>
      <c r="AD581" s="236">
        <v>0</v>
      </c>
      <c r="AE581" s="236">
        <v>0</v>
      </c>
      <c r="AF581" s="236">
        <v>0</v>
      </c>
      <c r="AG581" s="236">
        <v>20</v>
      </c>
      <c r="AH581" s="236">
        <f t="shared" si="8743"/>
        <v>20</v>
      </c>
      <c r="AI581" s="237">
        <f t="shared" si="8744"/>
        <v>1</v>
      </c>
      <c r="AJ581" s="238">
        <f t="shared" si="8745"/>
        <v>0</v>
      </c>
      <c r="AK581" s="237">
        <f t="shared" si="8746"/>
        <v>0</v>
      </c>
      <c r="AL581" s="237">
        <f t="shared" si="8747"/>
        <v>1</v>
      </c>
      <c r="AM581" s="236">
        <f t="shared" si="8748"/>
        <v>0</v>
      </c>
      <c r="AN581" s="237">
        <f t="shared" si="8749"/>
        <v>0</v>
      </c>
      <c r="AO581" s="236">
        <f t="shared" si="8750"/>
        <v>0</v>
      </c>
      <c r="AP581" s="237">
        <f t="shared" si="8751"/>
        <v>0</v>
      </c>
      <c r="AQ581" s="236">
        <v>0</v>
      </c>
      <c r="AR581" s="236">
        <v>0</v>
      </c>
      <c r="AS581" s="236">
        <v>0</v>
      </c>
      <c r="AT581" s="236">
        <v>0</v>
      </c>
      <c r="AU581" s="236">
        <v>0</v>
      </c>
      <c r="AV581" s="236">
        <v>0</v>
      </c>
      <c r="AW581" s="236">
        <v>0</v>
      </c>
      <c r="AX581" s="236">
        <v>0</v>
      </c>
      <c r="AY581" s="236">
        <v>1</v>
      </c>
      <c r="AZ581" s="236">
        <v>0</v>
      </c>
      <c r="BA581" s="236">
        <v>0</v>
      </c>
      <c r="BB581" s="236">
        <v>21</v>
      </c>
      <c r="BC581" s="236">
        <f t="shared" si="8752"/>
        <v>21</v>
      </c>
      <c r="BD581" s="237">
        <f t="shared" si="8753"/>
        <v>1</v>
      </c>
      <c r="BE581" s="238">
        <f t="shared" si="8754"/>
        <v>0</v>
      </c>
      <c r="BF581" s="237">
        <f t="shared" si="8755"/>
        <v>0</v>
      </c>
      <c r="BG581" s="237">
        <f t="shared" si="8756"/>
        <v>1</v>
      </c>
      <c r="BH581" s="236">
        <f t="shared" si="8757"/>
        <v>0</v>
      </c>
      <c r="BI581" s="237">
        <f t="shared" si="8758"/>
        <v>0</v>
      </c>
      <c r="BJ581" s="236">
        <f t="shared" si="8759"/>
        <v>0</v>
      </c>
      <c r="BK581" s="237">
        <f t="shared" si="8760"/>
        <v>0</v>
      </c>
      <c r="BL581" s="236">
        <v>0</v>
      </c>
      <c r="BM581" s="236">
        <v>0</v>
      </c>
      <c r="BN581" s="236">
        <v>0</v>
      </c>
      <c r="BO581" s="236">
        <v>0</v>
      </c>
      <c r="BP581" s="236">
        <v>0</v>
      </c>
      <c r="BQ581" s="236">
        <v>0</v>
      </c>
      <c r="BR581" s="236">
        <v>0</v>
      </c>
      <c r="BS581" s="236">
        <v>0</v>
      </c>
      <c r="BT581" s="236">
        <v>1</v>
      </c>
      <c r="BU581" s="236">
        <v>0</v>
      </c>
      <c r="BV581" s="236">
        <v>0</v>
      </c>
      <c r="BW581" s="247">
        <v>21</v>
      </c>
      <c r="BX581" s="236">
        <f t="shared" si="8761"/>
        <v>21</v>
      </c>
      <c r="BY581" s="237">
        <f t="shared" si="8762"/>
        <v>1</v>
      </c>
      <c r="BZ581" s="238">
        <f t="shared" si="8763"/>
        <v>0</v>
      </c>
      <c r="CA581" s="237">
        <f t="shared" si="8764"/>
        <v>0</v>
      </c>
      <c r="CB581" s="237">
        <f t="shared" si="8765"/>
        <v>1</v>
      </c>
      <c r="CC581" s="236">
        <f t="shared" si="8766"/>
        <v>0</v>
      </c>
      <c r="CD581" s="237">
        <f t="shared" si="8767"/>
        <v>0</v>
      </c>
      <c r="CE581" s="236">
        <f t="shared" si="8768"/>
        <v>0</v>
      </c>
      <c r="CF581" s="237">
        <f t="shared" si="8769"/>
        <v>0</v>
      </c>
      <c r="CG581" s="247">
        <v>0</v>
      </c>
      <c r="CH581" s="247">
        <v>0</v>
      </c>
      <c r="CI581" s="247">
        <v>0</v>
      </c>
      <c r="CJ581" s="247">
        <v>0</v>
      </c>
      <c r="CK581" s="247">
        <v>0</v>
      </c>
      <c r="CL581" s="247">
        <v>0</v>
      </c>
      <c r="CM581" s="247">
        <v>0</v>
      </c>
      <c r="CN581" s="247">
        <v>0</v>
      </c>
      <c r="CO581" s="247">
        <v>0</v>
      </c>
      <c r="CP581" s="247">
        <v>1</v>
      </c>
      <c r="CQ581" s="247">
        <v>0</v>
      </c>
      <c r="CR581" s="274">
        <v>15</v>
      </c>
      <c r="CS581" s="247">
        <f t="shared" si="8606"/>
        <v>15</v>
      </c>
      <c r="CT581" s="237">
        <f t="shared" si="8607"/>
        <v>1</v>
      </c>
      <c r="CU581" s="238">
        <f t="shared" si="8608"/>
        <v>0</v>
      </c>
      <c r="CV581" s="259">
        <f t="shared" si="8609"/>
        <v>0</v>
      </c>
      <c r="CW581" s="237">
        <f t="shared" si="8610"/>
        <v>1</v>
      </c>
      <c r="CX581" s="247">
        <f t="shared" si="8287"/>
        <v>0</v>
      </c>
      <c r="CY581" s="237">
        <f t="shared" si="8432"/>
        <v>0</v>
      </c>
      <c r="CZ581" s="247">
        <f t="shared" si="8288"/>
        <v>0</v>
      </c>
      <c r="DA581" s="259">
        <f t="shared" si="8433"/>
        <v>0</v>
      </c>
      <c r="DB581" s="247">
        <v>0</v>
      </c>
      <c r="DC581" s="247">
        <v>0</v>
      </c>
      <c r="DD581" s="247">
        <v>0</v>
      </c>
      <c r="DE581" s="247">
        <v>0</v>
      </c>
      <c r="DF581" s="247">
        <v>0</v>
      </c>
      <c r="DG581" s="247">
        <v>0</v>
      </c>
      <c r="DH581" s="247">
        <v>0</v>
      </c>
      <c r="DI581" s="247">
        <v>0</v>
      </c>
      <c r="DJ581" s="274">
        <v>0</v>
      </c>
      <c r="DK581" s="274">
        <v>0</v>
      </c>
      <c r="DL581" s="274">
        <v>0</v>
      </c>
      <c r="DM581" s="274">
        <v>21</v>
      </c>
      <c r="DN581" s="247">
        <f t="shared" si="8770"/>
        <v>21</v>
      </c>
      <c r="DO581" s="237">
        <f t="shared" si="8771"/>
        <v>1</v>
      </c>
      <c r="DP581" s="238">
        <f t="shared" si="8772"/>
        <v>0</v>
      </c>
      <c r="DQ581" s="259">
        <f t="shared" si="8773"/>
        <v>0</v>
      </c>
      <c r="DR581" s="237">
        <f t="shared" si="8774"/>
        <v>1</v>
      </c>
      <c r="DS581" s="247">
        <f t="shared" si="8775"/>
        <v>0</v>
      </c>
      <c r="DT581" s="237">
        <f t="shared" si="8776"/>
        <v>0</v>
      </c>
      <c r="DU581" s="247">
        <f t="shared" si="8777"/>
        <v>0</v>
      </c>
      <c r="DV581" s="259">
        <f t="shared" si="8778"/>
        <v>0</v>
      </c>
      <c r="DW581" s="247">
        <v>0</v>
      </c>
      <c r="DX581" s="247">
        <v>0</v>
      </c>
      <c r="DY581" s="247">
        <v>0</v>
      </c>
      <c r="DZ581" s="247">
        <v>0</v>
      </c>
      <c r="EA581" s="247">
        <v>0</v>
      </c>
      <c r="EB581" s="247">
        <v>0</v>
      </c>
      <c r="EC581" s="247">
        <v>0</v>
      </c>
      <c r="ED581" s="247">
        <v>0</v>
      </c>
      <c r="EE581" s="274">
        <v>0</v>
      </c>
      <c r="EF581" s="274">
        <v>0</v>
      </c>
      <c r="EG581" s="274">
        <v>0</v>
      </c>
      <c r="EH581" s="274">
        <v>22</v>
      </c>
      <c r="EI581" s="247">
        <f t="shared" si="8779"/>
        <v>21</v>
      </c>
      <c r="EJ581" s="237">
        <f t="shared" si="8780"/>
        <v>0.95454545454545459</v>
      </c>
      <c r="EK581" s="238">
        <f t="shared" si="8781"/>
        <v>1</v>
      </c>
      <c r="EL581" s="259">
        <f t="shared" si="8782"/>
        <v>4.5454545454545456E-2</v>
      </c>
      <c r="EM581" s="237">
        <f t="shared" si="8783"/>
        <v>1</v>
      </c>
      <c r="EN581" s="247">
        <f t="shared" si="8784"/>
        <v>1</v>
      </c>
      <c r="EO581" s="237">
        <f t="shared" si="8785"/>
        <v>4.5454545454545456E-2</v>
      </c>
      <c r="EP581" s="247">
        <f t="shared" si="8786"/>
        <v>0</v>
      </c>
      <c r="EQ581" s="259">
        <f t="shared" si="8787"/>
        <v>0</v>
      </c>
      <c r="ER581" s="247">
        <v>0</v>
      </c>
      <c r="ES581" s="247">
        <v>0</v>
      </c>
      <c r="ET581" s="247">
        <v>0</v>
      </c>
      <c r="EU581" s="247">
        <v>0</v>
      </c>
      <c r="EV581" s="247">
        <v>0</v>
      </c>
      <c r="EW581" s="247">
        <v>0</v>
      </c>
      <c r="EX581" s="247">
        <v>0</v>
      </c>
      <c r="EY581" s="247">
        <v>1</v>
      </c>
      <c r="EZ581" s="274">
        <v>0</v>
      </c>
      <c r="FA581" s="274">
        <v>0</v>
      </c>
      <c r="FB581" s="274">
        <v>0</v>
      </c>
      <c r="FC581" s="274">
        <v>18</v>
      </c>
      <c r="FD581" s="247">
        <f t="shared" si="8788"/>
        <v>16</v>
      </c>
      <c r="FE581" s="237">
        <f t="shared" si="8789"/>
        <v>0.88888888888888884</v>
      </c>
      <c r="FF581" s="238">
        <f t="shared" si="8790"/>
        <v>2</v>
      </c>
      <c r="FG581" s="259">
        <f t="shared" si="8791"/>
        <v>0.1111111111111111</v>
      </c>
      <c r="FH581" s="237">
        <f t="shared" si="8792"/>
        <v>1</v>
      </c>
      <c r="FI581" s="247">
        <f t="shared" si="8793"/>
        <v>2</v>
      </c>
      <c r="FJ581" s="237">
        <f t="shared" si="8794"/>
        <v>0.1111111111111111</v>
      </c>
      <c r="FK581" s="247">
        <f t="shared" si="8795"/>
        <v>0</v>
      </c>
      <c r="FL581" s="259">
        <f t="shared" si="8796"/>
        <v>0</v>
      </c>
      <c r="FM581" s="247">
        <v>0</v>
      </c>
      <c r="FN581" s="247">
        <v>0</v>
      </c>
      <c r="FO581" s="247">
        <v>0</v>
      </c>
      <c r="FP581" s="247">
        <v>0</v>
      </c>
      <c r="FQ581" s="247">
        <v>0</v>
      </c>
      <c r="FR581" s="247">
        <v>0</v>
      </c>
      <c r="FS581" s="247">
        <v>0</v>
      </c>
      <c r="FT581" s="247">
        <v>2</v>
      </c>
      <c r="FU581" s="274">
        <v>1</v>
      </c>
      <c r="FV581" s="274">
        <v>0</v>
      </c>
      <c r="FW581" s="274">
        <v>0</v>
      </c>
      <c r="FX581" s="274">
        <v>22</v>
      </c>
      <c r="FY581" s="247">
        <f t="shared" si="8797"/>
        <v>21</v>
      </c>
      <c r="FZ581" s="237">
        <f t="shared" si="8798"/>
        <v>0.95454545454545459</v>
      </c>
      <c r="GA581" s="238">
        <f t="shared" si="8799"/>
        <v>1</v>
      </c>
      <c r="GB581" s="259">
        <f t="shared" si="8800"/>
        <v>4.5454545454545456E-2</v>
      </c>
      <c r="GC581" s="237">
        <f t="shared" si="8801"/>
        <v>1</v>
      </c>
      <c r="GD581" s="247">
        <f t="shared" si="8802"/>
        <v>1</v>
      </c>
      <c r="GE581" s="237">
        <f t="shared" si="8803"/>
        <v>4.5454545454545456E-2</v>
      </c>
      <c r="GF581" s="247">
        <f t="shared" si="8804"/>
        <v>0</v>
      </c>
      <c r="GG581" s="259">
        <f t="shared" si="8805"/>
        <v>0</v>
      </c>
      <c r="GH581" s="247">
        <v>0</v>
      </c>
      <c r="GI581" s="247">
        <v>0</v>
      </c>
      <c r="GJ581" s="247">
        <v>0</v>
      </c>
      <c r="GK581" s="247">
        <v>0</v>
      </c>
      <c r="GL581" s="247">
        <v>0</v>
      </c>
      <c r="GM581" s="247">
        <v>0</v>
      </c>
      <c r="GN581" s="247">
        <v>0</v>
      </c>
      <c r="GO581" s="247">
        <v>1</v>
      </c>
      <c r="GP581" s="274">
        <v>1</v>
      </c>
      <c r="GQ581" s="274">
        <v>0</v>
      </c>
      <c r="GR581" s="274">
        <v>0</v>
      </c>
      <c r="GS581" s="274">
        <v>19</v>
      </c>
      <c r="GT581" s="247">
        <f t="shared" si="8806"/>
        <v>18</v>
      </c>
      <c r="GU581" s="237">
        <f t="shared" si="8807"/>
        <v>0.94736842105263153</v>
      </c>
      <c r="GV581" s="238">
        <f t="shared" si="8808"/>
        <v>1</v>
      </c>
      <c r="GW581" s="259">
        <f t="shared" si="8809"/>
        <v>5.2631578947368418E-2</v>
      </c>
      <c r="GX581" s="237">
        <f t="shared" si="8810"/>
        <v>1</v>
      </c>
      <c r="GY581" s="247">
        <f t="shared" si="8811"/>
        <v>1</v>
      </c>
      <c r="GZ581" s="237">
        <f t="shared" si="8812"/>
        <v>5.2631578947368418E-2</v>
      </c>
      <c r="HA581" s="247">
        <f t="shared" si="8813"/>
        <v>0</v>
      </c>
      <c r="HB581" s="259">
        <f t="shared" si="8814"/>
        <v>0</v>
      </c>
      <c r="HC581" s="247">
        <v>0</v>
      </c>
      <c r="HD581" s="247">
        <v>0</v>
      </c>
      <c r="HE581" s="247">
        <v>0</v>
      </c>
      <c r="HF581" s="247">
        <v>0</v>
      </c>
      <c r="HG581" s="247">
        <v>0</v>
      </c>
      <c r="HH581" s="247">
        <v>0</v>
      </c>
      <c r="HI581" s="247">
        <v>0</v>
      </c>
      <c r="HJ581" s="247">
        <v>1</v>
      </c>
      <c r="HK581" s="274">
        <v>0</v>
      </c>
      <c r="HL581" s="274">
        <v>0</v>
      </c>
      <c r="HM581" s="274">
        <v>0</v>
      </c>
      <c r="HN581" s="274">
        <v>21</v>
      </c>
      <c r="HO581" s="247">
        <f t="shared" si="8815"/>
        <v>20</v>
      </c>
      <c r="HP581" s="237">
        <f t="shared" si="8816"/>
        <v>0.95238095238095233</v>
      </c>
      <c r="HQ581" s="238">
        <f t="shared" si="8817"/>
        <v>1</v>
      </c>
      <c r="HR581" s="259">
        <f t="shared" si="8818"/>
        <v>4.7619047619047616E-2</v>
      </c>
      <c r="HS581" s="237">
        <f t="shared" si="8819"/>
        <v>0.95238095238095233</v>
      </c>
      <c r="HT581" s="247">
        <f t="shared" si="8820"/>
        <v>0</v>
      </c>
      <c r="HU581" s="237">
        <f t="shared" si="8821"/>
        <v>0</v>
      </c>
      <c r="HV581" s="247">
        <f t="shared" si="8822"/>
        <v>1</v>
      </c>
      <c r="HW581" s="259">
        <f t="shared" si="8823"/>
        <v>4.7619047619047616E-2</v>
      </c>
      <c r="HX581" s="247">
        <v>0</v>
      </c>
      <c r="HY581" s="247">
        <v>0</v>
      </c>
      <c r="HZ581" s="247">
        <v>1</v>
      </c>
      <c r="IA581" s="247">
        <v>0</v>
      </c>
      <c r="IB581" s="247">
        <v>0</v>
      </c>
      <c r="IC581" s="247">
        <v>0</v>
      </c>
      <c r="ID581" s="247">
        <v>0</v>
      </c>
      <c r="IE581" s="247">
        <v>0</v>
      </c>
      <c r="IF581" s="274">
        <v>0</v>
      </c>
      <c r="IG581" s="274">
        <v>0</v>
      </c>
      <c r="IH581" s="274">
        <v>0</v>
      </c>
      <c r="II581" s="274">
        <v>19</v>
      </c>
      <c r="IJ581" s="247">
        <f t="shared" si="8824"/>
        <v>16</v>
      </c>
      <c r="IK581" s="237">
        <f t="shared" si="8825"/>
        <v>0.84210526315789469</v>
      </c>
      <c r="IL581" s="238">
        <f t="shared" si="8826"/>
        <v>3</v>
      </c>
      <c r="IM581" s="259">
        <f t="shared" si="8827"/>
        <v>0.15789473684210525</v>
      </c>
      <c r="IN581" s="237">
        <f t="shared" si="8828"/>
        <v>0.84210526315789469</v>
      </c>
      <c r="IO581" s="247">
        <f t="shared" si="8829"/>
        <v>0</v>
      </c>
      <c r="IP581" s="237">
        <f t="shared" si="8830"/>
        <v>0</v>
      </c>
      <c r="IQ581" s="247">
        <f t="shared" si="8831"/>
        <v>3</v>
      </c>
      <c r="IR581" s="259">
        <f t="shared" si="8832"/>
        <v>0.15789473684210525</v>
      </c>
      <c r="IS581" s="247">
        <v>0</v>
      </c>
      <c r="IT581" s="247">
        <v>0</v>
      </c>
      <c r="IU581" s="247">
        <v>3</v>
      </c>
      <c r="IV581" s="247">
        <v>0</v>
      </c>
      <c r="IW581" s="247">
        <v>0</v>
      </c>
      <c r="IX581" s="247">
        <v>0</v>
      </c>
      <c r="IY581" s="247">
        <v>0</v>
      </c>
      <c r="IZ581" s="247">
        <v>0</v>
      </c>
      <c r="JA581" s="274">
        <v>1</v>
      </c>
      <c r="JB581" s="274">
        <v>0</v>
      </c>
      <c r="JC581" s="274">
        <v>0</v>
      </c>
      <c r="JD581" s="247">
        <f t="shared" si="8833"/>
        <v>241</v>
      </c>
      <c r="JE581" s="247">
        <f t="shared" si="8446"/>
        <v>229</v>
      </c>
      <c r="JF581" s="260">
        <f t="shared" si="8447"/>
        <v>0.950207468879668</v>
      </c>
      <c r="JG581" s="238">
        <f t="shared" si="8448"/>
        <v>12</v>
      </c>
      <c r="JH581" s="260">
        <f t="shared" si="8449"/>
        <v>4.9792531120331947E-2</v>
      </c>
      <c r="JI581" s="260">
        <f t="shared" si="8450"/>
        <v>0.97925311203319498</v>
      </c>
      <c r="JJ581" s="247">
        <f t="shared" si="8834"/>
        <v>7</v>
      </c>
      <c r="JK581" s="260">
        <f t="shared" si="8835"/>
        <v>2.9045643153526972E-2</v>
      </c>
      <c r="JL581" s="247">
        <f t="shared" si="8836"/>
        <v>5</v>
      </c>
      <c r="JM581" s="260">
        <f t="shared" si="8451"/>
        <v>2.0746887966804978E-2</v>
      </c>
      <c r="JN581" s="247">
        <f t="shared" si="8837"/>
        <v>0</v>
      </c>
      <c r="JO581" s="247">
        <f t="shared" si="8838"/>
        <v>1</v>
      </c>
      <c r="JP581" s="247">
        <f t="shared" si="8839"/>
        <v>4</v>
      </c>
      <c r="JQ581" s="247">
        <f t="shared" si="8840"/>
        <v>0</v>
      </c>
      <c r="JR581" s="247">
        <f t="shared" si="8841"/>
        <v>0</v>
      </c>
      <c r="JS581" s="247">
        <f t="shared" si="8842"/>
        <v>0</v>
      </c>
      <c r="JT581" s="247">
        <f t="shared" si="8843"/>
        <v>2</v>
      </c>
      <c r="JU581" s="247">
        <f t="shared" si="8844"/>
        <v>5</v>
      </c>
      <c r="JV581" s="247">
        <f t="shared" si="8845"/>
        <v>5</v>
      </c>
      <c r="JW581" s="247">
        <f t="shared" si="8846"/>
        <v>1</v>
      </c>
      <c r="JX581" s="247">
        <f t="shared" si="8847"/>
        <v>0</v>
      </c>
    </row>
    <row r="582" spans="1:284" ht="15" customHeight="1" thickBot="1">
      <c r="A582" s="269">
        <f t="shared" si="8848"/>
        <v>12</v>
      </c>
      <c r="B582" s="122">
        <v>20171009387</v>
      </c>
      <c r="C582" s="227">
        <f t="shared" ca="1" si="8849"/>
        <v>3</v>
      </c>
      <c r="D582" s="227">
        <f t="shared" ca="1" si="8850"/>
        <v>5</v>
      </c>
      <c r="E582" s="228">
        <f t="shared" si="8851"/>
        <v>30.605479452054794</v>
      </c>
      <c r="F582" s="118">
        <v>30</v>
      </c>
      <c r="G582" s="118">
        <v>6</v>
      </c>
      <c r="H582" s="118">
        <v>1989</v>
      </c>
      <c r="I582" s="115" t="s">
        <v>454</v>
      </c>
      <c r="J582" s="111" t="s">
        <v>823</v>
      </c>
      <c r="K582" s="106" t="s">
        <v>472</v>
      </c>
      <c r="L582" s="236">
        <v>22</v>
      </c>
      <c r="M582" s="236">
        <f t="shared" ref="M582" si="8852">L582-(R582+T582)</f>
        <v>21</v>
      </c>
      <c r="N582" s="237">
        <f t="shared" ref="N582:N583" si="8853">M582/L582</f>
        <v>0.95454545454545459</v>
      </c>
      <c r="O582" s="238">
        <f t="shared" ref="O582:O583" si="8854">L582-M582</f>
        <v>1</v>
      </c>
      <c r="P582" s="237">
        <f t="shared" ref="P582:P583" si="8855">O582/L582</f>
        <v>4.5454545454545456E-2</v>
      </c>
      <c r="Q582" s="237">
        <f t="shared" ref="Q582" si="8856">(L582-T582)/L582</f>
        <v>1</v>
      </c>
      <c r="R582" s="236">
        <f t="shared" si="8717"/>
        <v>1</v>
      </c>
      <c r="S582" s="237">
        <f t="shared" si="8718"/>
        <v>4.5454545454545456E-2</v>
      </c>
      <c r="T582" s="236">
        <f t="shared" si="8719"/>
        <v>0</v>
      </c>
      <c r="U582" s="237">
        <f t="shared" ref="U582:U583" si="8857">T582/L582</f>
        <v>0</v>
      </c>
      <c r="V582" s="236">
        <v>0</v>
      </c>
      <c r="W582" s="236">
        <v>0</v>
      </c>
      <c r="X582" s="236">
        <v>0</v>
      </c>
      <c r="Y582" s="236">
        <v>0</v>
      </c>
      <c r="Z582" s="236">
        <v>0</v>
      </c>
      <c r="AA582" s="236">
        <v>0</v>
      </c>
      <c r="AB582" s="236">
        <v>0</v>
      </c>
      <c r="AC582" s="236">
        <v>1</v>
      </c>
      <c r="AD582" s="236">
        <v>0</v>
      </c>
      <c r="AE582" s="236">
        <v>0</v>
      </c>
      <c r="AF582" s="236">
        <v>0</v>
      </c>
      <c r="AG582" s="236">
        <v>20</v>
      </c>
      <c r="AH582" s="236">
        <f t="shared" si="8743"/>
        <v>20</v>
      </c>
      <c r="AI582" s="237">
        <f t="shared" si="8744"/>
        <v>1</v>
      </c>
      <c r="AJ582" s="238">
        <f t="shared" si="8745"/>
        <v>0</v>
      </c>
      <c r="AK582" s="237">
        <f t="shared" si="8746"/>
        <v>0</v>
      </c>
      <c r="AL582" s="237">
        <f t="shared" si="8747"/>
        <v>1</v>
      </c>
      <c r="AM582" s="236">
        <f t="shared" si="8748"/>
        <v>0</v>
      </c>
      <c r="AN582" s="237">
        <f t="shared" si="8749"/>
        <v>0</v>
      </c>
      <c r="AO582" s="236">
        <f t="shared" si="8750"/>
        <v>0</v>
      </c>
      <c r="AP582" s="237">
        <f t="shared" si="8751"/>
        <v>0</v>
      </c>
      <c r="AQ582" s="236">
        <v>0</v>
      </c>
      <c r="AR582" s="236">
        <v>0</v>
      </c>
      <c r="AS582" s="236">
        <v>0</v>
      </c>
      <c r="AT582" s="236">
        <v>0</v>
      </c>
      <c r="AU582" s="236">
        <v>0</v>
      </c>
      <c r="AV582" s="236">
        <v>0</v>
      </c>
      <c r="AW582" s="236">
        <v>0</v>
      </c>
      <c r="AX582" s="236">
        <v>0</v>
      </c>
      <c r="AY582" s="236">
        <v>0</v>
      </c>
      <c r="AZ582" s="236">
        <v>0</v>
      </c>
      <c r="BA582" s="236">
        <v>0</v>
      </c>
      <c r="BB582" s="236">
        <v>21</v>
      </c>
      <c r="BC582" s="236">
        <f t="shared" si="8752"/>
        <v>20</v>
      </c>
      <c r="BD582" s="237">
        <f t="shared" si="8753"/>
        <v>0.95238095238095233</v>
      </c>
      <c r="BE582" s="238">
        <f t="shared" si="8754"/>
        <v>1</v>
      </c>
      <c r="BF582" s="237">
        <f t="shared" si="8755"/>
        <v>4.7619047619047616E-2</v>
      </c>
      <c r="BG582" s="237">
        <f t="shared" si="8756"/>
        <v>0.95238095238095233</v>
      </c>
      <c r="BH582" s="236">
        <f t="shared" si="8757"/>
        <v>0</v>
      </c>
      <c r="BI582" s="237">
        <f t="shared" si="8758"/>
        <v>0</v>
      </c>
      <c r="BJ582" s="236">
        <f t="shared" si="8759"/>
        <v>1</v>
      </c>
      <c r="BK582" s="237">
        <f t="shared" si="8760"/>
        <v>4.7619047619047616E-2</v>
      </c>
      <c r="BL582" s="236">
        <v>0</v>
      </c>
      <c r="BM582" s="236">
        <v>0</v>
      </c>
      <c r="BN582" s="236">
        <v>1</v>
      </c>
      <c r="BO582" s="236">
        <v>0</v>
      </c>
      <c r="BP582" s="236">
        <v>0</v>
      </c>
      <c r="BQ582" s="236">
        <v>0</v>
      </c>
      <c r="BR582" s="236">
        <v>0</v>
      </c>
      <c r="BS582" s="236">
        <v>0</v>
      </c>
      <c r="BT582" s="236">
        <v>0</v>
      </c>
      <c r="BU582" s="236">
        <v>0</v>
      </c>
      <c r="BV582" s="236">
        <v>0</v>
      </c>
      <c r="BW582" s="247">
        <v>21</v>
      </c>
      <c r="BX582" s="236">
        <f t="shared" si="8761"/>
        <v>20</v>
      </c>
      <c r="BY582" s="237">
        <f t="shared" si="8762"/>
        <v>0.95238095238095233</v>
      </c>
      <c r="BZ582" s="238">
        <f t="shared" si="8763"/>
        <v>1</v>
      </c>
      <c r="CA582" s="237">
        <f t="shared" si="8764"/>
        <v>4.7619047619047616E-2</v>
      </c>
      <c r="CB582" s="237">
        <f t="shared" si="8765"/>
        <v>0.95238095238095233</v>
      </c>
      <c r="CC582" s="236">
        <f t="shared" si="8766"/>
        <v>0</v>
      </c>
      <c r="CD582" s="237">
        <f t="shared" si="8767"/>
        <v>0</v>
      </c>
      <c r="CE582" s="236">
        <f t="shared" si="8768"/>
        <v>1</v>
      </c>
      <c r="CF582" s="237">
        <f t="shared" si="8769"/>
        <v>4.7619047619047616E-2</v>
      </c>
      <c r="CG582" s="247">
        <v>0</v>
      </c>
      <c r="CH582" s="247">
        <v>0</v>
      </c>
      <c r="CI582" s="247">
        <v>1</v>
      </c>
      <c r="CJ582" s="247">
        <v>0</v>
      </c>
      <c r="CK582" s="247">
        <v>0</v>
      </c>
      <c r="CL582" s="247">
        <v>0</v>
      </c>
      <c r="CM582" s="247">
        <v>0</v>
      </c>
      <c r="CN582" s="247">
        <v>0</v>
      </c>
      <c r="CO582" s="247">
        <v>0</v>
      </c>
      <c r="CP582" s="247">
        <v>0</v>
      </c>
      <c r="CQ582" s="247">
        <v>0</v>
      </c>
      <c r="CR582" s="274">
        <v>15</v>
      </c>
      <c r="CS582" s="247">
        <f t="shared" si="8606"/>
        <v>15</v>
      </c>
      <c r="CT582" s="237">
        <f t="shared" si="8607"/>
        <v>1</v>
      </c>
      <c r="CU582" s="238">
        <f t="shared" si="8608"/>
        <v>0</v>
      </c>
      <c r="CV582" s="259">
        <f t="shared" si="8609"/>
        <v>0</v>
      </c>
      <c r="CW582" s="237">
        <f t="shared" si="8610"/>
        <v>1</v>
      </c>
      <c r="CX582" s="247">
        <f t="shared" si="8287"/>
        <v>0</v>
      </c>
      <c r="CY582" s="237">
        <f t="shared" si="8432"/>
        <v>0</v>
      </c>
      <c r="CZ582" s="247">
        <f t="shared" si="8288"/>
        <v>0</v>
      </c>
      <c r="DA582" s="259">
        <f t="shared" si="8433"/>
        <v>0</v>
      </c>
      <c r="DB582" s="247">
        <v>0</v>
      </c>
      <c r="DC582" s="247">
        <v>0</v>
      </c>
      <c r="DD582" s="247">
        <v>0</v>
      </c>
      <c r="DE582" s="247">
        <v>0</v>
      </c>
      <c r="DF582" s="247">
        <v>0</v>
      </c>
      <c r="DG582" s="247">
        <v>0</v>
      </c>
      <c r="DH582" s="247">
        <v>0</v>
      </c>
      <c r="DI582" s="247">
        <v>0</v>
      </c>
      <c r="DJ582" s="274">
        <v>0</v>
      </c>
      <c r="DK582" s="274">
        <v>0</v>
      </c>
      <c r="DL582" s="274">
        <v>0</v>
      </c>
      <c r="DM582" s="274">
        <v>21</v>
      </c>
      <c r="DN582" s="247">
        <f t="shared" si="8770"/>
        <v>21</v>
      </c>
      <c r="DO582" s="237">
        <f t="shared" si="8771"/>
        <v>1</v>
      </c>
      <c r="DP582" s="238">
        <f t="shared" si="8772"/>
        <v>0</v>
      </c>
      <c r="DQ582" s="259">
        <f t="shared" si="8773"/>
        <v>0</v>
      </c>
      <c r="DR582" s="237">
        <f t="shared" si="8774"/>
        <v>1</v>
      </c>
      <c r="DS582" s="247">
        <f t="shared" si="8775"/>
        <v>0</v>
      </c>
      <c r="DT582" s="237">
        <f t="shared" si="8776"/>
        <v>0</v>
      </c>
      <c r="DU582" s="247">
        <f t="shared" si="8777"/>
        <v>0</v>
      </c>
      <c r="DV582" s="259">
        <f t="shared" si="8778"/>
        <v>0</v>
      </c>
      <c r="DW582" s="247">
        <v>0</v>
      </c>
      <c r="DX582" s="247">
        <v>0</v>
      </c>
      <c r="DY582" s="247">
        <v>0</v>
      </c>
      <c r="DZ582" s="247">
        <v>0</v>
      </c>
      <c r="EA582" s="247">
        <v>0</v>
      </c>
      <c r="EB582" s="247">
        <v>0</v>
      </c>
      <c r="EC582" s="247">
        <v>0</v>
      </c>
      <c r="ED582" s="247">
        <v>0</v>
      </c>
      <c r="EE582" s="274">
        <v>0</v>
      </c>
      <c r="EF582" s="274">
        <v>0</v>
      </c>
      <c r="EG582" s="274">
        <v>0</v>
      </c>
      <c r="EH582" s="274">
        <v>22</v>
      </c>
      <c r="EI582" s="247">
        <f t="shared" si="8779"/>
        <v>21</v>
      </c>
      <c r="EJ582" s="237">
        <f t="shared" si="8780"/>
        <v>0.95454545454545459</v>
      </c>
      <c r="EK582" s="238">
        <f t="shared" si="8781"/>
        <v>1</v>
      </c>
      <c r="EL582" s="259">
        <f t="shared" si="8782"/>
        <v>4.5454545454545456E-2</v>
      </c>
      <c r="EM582" s="237">
        <f t="shared" si="8783"/>
        <v>1</v>
      </c>
      <c r="EN582" s="247">
        <f t="shared" si="8784"/>
        <v>1</v>
      </c>
      <c r="EO582" s="237">
        <f t="shared" si="8785"/>
        <v>4.5454545454545456E-2</v>
      </c>
      <c r="EP582" s="247">
        <f t="shared" si="8786"/>
        <v>0</v>
      </c>
      <c r="EQ582" s="259">
        <f t="shared" si="8787"/>
        <v>0</v>
      </c>
      <c r="ER582" s="247">
        <v>0</v>
      </c>
      <c r="ES582" s="247">
        <v>0</v>
      </c>
      <c r="ET582" s="247">
        <v>0</v>
      </c>
      <c r="EU582" s="247">
        <v>0</v>
      </c>
      <c r="EV582" s="247">
        <v>0</v>
      </c>
      <c r="EW582" s="247">
        <v>0</v>
      </c>
      <c r="EX582" s="247">
        <v>0</v>
      </c>
      <c r="EY582" s="247">
        <v>1</v>
      </c>
      <c r="EZ582" s="274">
        <v>0</v>
      </c>
      <c r="FA582" s="274">
        <v>1</v>
      </c>
      <c r="FB582" s="274">
        <v>0</v>
      </c>
      <c r="FC582" s="274">
        <v>18</v>
      </c>
      <c r="FD582" s="247">
        <f t="shared" si="8788"/>
        <v>17</v>
      </c>
      <c r="FE582" s="237">
        <f t="shared" si="8789"/>
        <v>0.94444444444444442</v>
      </c>
      <c r="FF582" s="238">
        <f t="shared" si="8790"/>
        <v>1</v>
      </c>
      <c r="FG582" s="259">
        <f t="shared" si="8791"/>
        <v>5.5555555555555552E-2</v>
      </c>
      <c r="FH582" s="237">
        <f t="shared" si="8792"/>
        <v>1</v>
      </c>
      <c r="FI582" s="247">
        <f t="shared" si="8793"/>
        <v>1</v>
      </c>
      <c r="FJ582" s="237">
        <f t="shared" si="8794"/>
        <v>5.5555555555555552E-2</v>
      </c>
      <c r="FK582" s="247">
        <f t="shared" si="8795"/>
        <v>0</v>
      </c>
      <c r="FL582" s="259">
        <f t="shared" si="8796"/>
        <v>0</v>
      </c>
      <c r="FM582" s="247">
        <v>0</v>
      </c>
      <c r="FN582" s="247">
        <v>0</v>
      </c>
      <c r="FO582" s="247">
        <v>0</v>
      </c>
      <c r="FP582" s="247">
        <v>0</v>
      </c>
      <c r="FQ582" s="247">
        <v>0</v>
      </c>
      <c r="FR582" s="247">
        <v>0</v>
      </c>
      <c r="FS582" s="247">
        <v>0</v>
      </c>
      <c r="FT582" s="247">
        <v>1</v>
      </c>
      <c r="FU582" s="274">
        <v>0</v>
      </c>
      <c r="FV582" s="274">
        <v>0</v>
      </c>
      <c r="FW582" s="274">
        <v>0</v>
      </c>
      <c r="FX582" s="274">
        <v>22</v>
      </c>
      <c r="FY582" s="247">
        <f t="shared" si="8797"/>
        <v>22</v>
      </c>
      <c r="FZ582" s="237">
        <f t="shared" si="8798"/>
        <v>1</v>
      </c>
      <c r="GA582" s="238">
        <f t="shared" si="8799"/>
        <v>0</v>
      </c>
      <c r="GB582" s="259">
        <f t="shared" si="8800"/>
        <v>0</v>
      </c>
      <c r="GC582" s="237">
        <f t="shared" si="8801"/>
        <v>1</v>
      </c>
      <c r="GD582" s="247">
        <f t="shared" si="8802"/>
        <v>0</v>
      </c>
      <c r="GE582" s="237">
        <f t="shared" si="8803"/>
        <v>0</v>
      </c>
      <c r="GF582" s="247">
        <f t="shared" si="8804"/>
        <v>0</v>
      </c>
      <c r="GG582" s="259">
        <f t="shared" si="8805"/>
        <v>0</v>
      </c>
      <c r="GH582" s="247">
        <v>0</v>
      </c>
      <c r="GI582" s="247">
        <v>0</v>
      </c>
      <c r="GJ582" s="247">
        <v>0</v>
      </c>
      <c r="GK582" s="247">
        <v>0</v>
      </c>
      <c r="GL582" s="247">
        <v>0</v>
      </c>
      <c r="GM582" s="247">
        <v>0</v>
      </c>
      <c r="GN582" s="247">
        <v>0</v>
      </c>
      <c r="GO582" s="247">
        <v>0</v>
      </c>
      <c r="GP582" s="274">
        <v>0</v>
      </c>
      <c r="GQ582" s="274">
        <v>0</v>
      </c>
      <c r="GR582" s="274">
        <v>0</v>
      </c>
      <c r="GS582" s="274">
        <v>19</v>
      </c>
      <c r="GT582" s="247">
        <f t="shared" si="8806"/>
        <v>18</v>
      </c>
      <c r="GU582" s="237">
        <f t="shared" si="8807"/>
        <v>0.94736842105263153</v>
      </c>
      <c r="GV582" s="238">
        <f t="shared" si="8808"/>
        <v>1</v>
      </c>
      <c r="GW582" s="259">
        <f t="shared" si="8809"/>
        <v>5.2631578947368418E-2</v>
      </c>
      <c r="GX582" s="237">
        <f t="shared" si="8810"/>
        <v>1</v>
      </c>
      <c r="GY582" s="247">
        <f t="shared" si="8811"/>
        <v>1</v>
      </c>
      <c r="GZ582" s="237">
        <f t="shared" si="8812"/>
        <v>5.2631578947368418E-2</v>
      </c>
      <c r="HA582" s="247">
        <f t="shared" si="8813"/>
        <v>0</v>
      </c>
      <c r="HB582" s="259">
        <f t="shared" si="8814"/>
        <v>0</v>
      </c>
      <c r="HC582" s="247">
        <v>0</v>
      </c>
      <c r="HD582" s="247">
        <v>0</v>
      </c>
      <c r="HE582" s="247">
        <v>0</v>
      </c>
      <c r="HF582" s="247">
        <v>0</v>
      </c>
      <c r="HG582" s="247">
        <v>0</v>
      </c>
      <c r="HH582" s="247">
        <v>0</v>
      </c>
      <c r="HI582" s="247">
        <v>0</v>
      </c>
      <c r="HJ582" s="247">
        <v>1</v>
      </c>
      <c r="HK582" s="274">
        <v>0</v>
      </c>
      <c r="HL582" s="274">
        <v>0</v>
      </c>
      <c r="HM582" s="274">
        <v>0</v>
      </c>
      <c r="HN582" s="274">
        <v>21</v>
      </c>
      <c r="HO582" s="247">
        <f t="shared" si="8815"/>
        <v>20</v>
      </c>
      <c r="HP582" s="237">
        <f t="shared" si="8816"/>
        <v>0.95238095238095233</v>
      </c>
      <c r="HQ582" s="238">
        <f t="shared" si="8817"/>
        <v>1</v>
      </c>
      <c r="HR582" s="259">
        <f t="shared" si="8818"/>
        <v>4.7619047619047616E-2</v>
      </c>
      <c r="HS582" s="237">
        <f t="shared" si="8819"/>
        <v>1</v>
      </c>
      <c r="HT582" s="247">
        <f t="shared" si="8820"/>
        <v>1</v>
      </c>
      <c r="HU582" s="237">
        <f t="shared" si="8821"/>
        <v>4.7619047619047616E-2</v>
      </c>
      <c r="HV582" s="247">
        <f t="shared" si="8822"/>
        <v>0</v>
      </c>
      <c r="HW582" s="259">
        <f t="shared" si="8823"/>
        <v>0</v>
      </c>
      <c r="HX582" s="247">
        <v>0</v>
      </c>
      <c r="HY582" s="247">
        <v>0</v>
      </c>
      <c r="HZ582" s="247">
        <v>0</v>
      </c>
      <c r="IA582" s="247">
        <v>0</v>
      </c>
      <c r="IB582" s="247">
        <v>0</v>
      </c>
      <c r="IC582" s="247">
        <v>0</v>
      </c>
      <c r="ID582" s="247">
        <v>0</v>
      </c>
      <c r="IE582" s="247">
        <v>1</v>
      </c>
      <c r="IF582" s="274">
        <v>0</v>
      </c>
      <c r="IG582" s="274">
        <v>0</v>
      </c>
      <c r="IH582" s="274">
        <v>0</v>
      </c>
      <c r="II582" s="274">
        <v>19</v>
      </c>
      <c r="IJ582" s="247">
        <f t="shared" si="8824"/>
        <v>19</v>
      </c>
      <c r="IK582" s="237">
        <f t="shared" si="8825"/>
        <v>1</v>
      </c>
      <c r="IL582" s="238">
        <f t="shared" si="8826"/>
        <v>0</v>
      </c>
      <c r="IM582" s="259">
        <f t="shared" si="8827"/>
        <v>0</v>
      </c>
      <c r="IN582" s="237">
        <f t="shared" si="8828"/>
        <v>1</v>
      </c>
      <c r="IO582" s="247">
        <f t="shared" si="8829"/>
        <v>0</v>
      </c>
      <c r="IP582" s="237">
        <f t="shared" si="8830"/>
        <v>0</v>
      </c>
      <c r="IQ582" s="247">
        <f t="shared" si="8831"/>
        <v>0</v>
      </c>
      <c r="IR582" s="259">
        <f t="shared" si="8832"/>
        <v>0</v>
      </c>
      <c r="IS582" s="247">
        <v>0</v>
      </c>
      <c r="IT582" s="247">
        <v>0</v>
      </c>
      <c r="IU582" s="247">
        <v>0</v>
      </c>
      <c r="IV582" s="247">
        <v>0</v>
      </c>
      <c r="IW582" s="247">
        <v>0</v>
      </c>
      <c r="IX582" s="247">
        <v>0</v>
      </c>
      <c r="IY582" s="247">
        <v>0</v>
      </c>
      <c r="IZ582" s="247">
        <v>0</v>
      </c>
      <c r="JA582" s="274">
        <v>0</v>
      </c>
      <c r="JB582" s="274">
        <v>0</v>
      </c>
      <c r="JC582" s="274">
        <v>0</v>
      </c>
      <c r="JD582" s="247">
        <f t="shared" si="8833"/>
        <v>241</v>
      </c>
      <c r="JE582" s="247">
        <f t="shared" si="8446"/>
        <v>234</v>
      </c>
      <c r="JF582" s="260">
        <f t="shared" si="8447"/>
        <v>0.97095435684647302</v>
      </c>
      <c r="JG582" s="238">
        <f t="shared" si="8448"/>
        <v>7</v>
      </c>
      <c r="JH582" s="260">
        <f t="shared" si="8449"/>
        <v>2.9045643153526972E-2</v>
      </c>
      <c r="JI582" s="260">
        <f t="shared" si="8450"/>
        <v>0.99170124481327804</v>
      </c>
      <c r="JJ582" s="247">
        <f t="shared" si="8834"/>
        <v>5</v>
      </c>
      <c r="JK582" s="260">
        <f t="shared" si="8835"/>
        <v>2.0746887966804978E-2</v>
      </c>
      <c r="JL582" s="247">
        <f t="shared" si="8836"/>
        <v>2</v>
      </c>
      <c r="JM582" s="260">
        <f t="shared" si="8451"/>
        <v>8.2987551867219917E-3</v>
      </c>
      <c r="JN582" s="247">
        <f t="shared" si="8837"/>
        <v>0</v>
      </c>
      <c r="JO582" s="247">
        <f t="shared" si="8838"/>
        <v>0</v>
      </c>
      <c r="JP582" s="247">
        <f t="shared" si="8839"/>
        <v>2</v>
      </c>
      <c r="JQ582" s="247">
        <f t="shared" si="8840"/>
        <v>0</v>
      </c>
      <c r="JR582" s="247">
        <f t="shared" si="8841"/>
        <v>0</v>
      </c>
      <c r="JS582" s="247">
        <f t="shared" si="8842"/>
        <v>0</v>
      </c>
      <c r="JT582" s="247">
        <f t="shared" si="8843"/>
        <v>0</v>
      </c>
      <c r="JU582" s="247">
        <f t="shared" si="8844"/>
        <v>5</v>
      </c>
      <c r="JV582" s="247">
        <f t="shared" si="8845"/>
        <v>0</v>
      </c>
      <c r="JW582" s="247">
        <f t="shared" si="8846"/>
        <v>1</v>
      </c>
      <c r="JX582" s="247">
        <f t="shared" si="8847"/>
        <v>0</v>
      </c>
    </row>
    <row r="583" spans="1:284" ht="15" customHeight="1" thickBot="1">
      <c r="A583" s="326" t="s">
        <v>785</v>
      </c>
      <c r="B583" s="327"/>
      <c r="C583" s="327"/>
      <c r="D583" s="327"/>
      <c r="E583" s="327"/>
      <c r="F583" s="327"/>
      <c r="G583" s="327"/>
      <c r="H583" s="327"/>
      <c r="I583" s="328"/>
      <c r="J583" s="249"/>
      <c r="K583" s="250">
        <v>12</v>
      </c>
      <c r="L583" s="279">
        <f>SUM(L571:L582)</f>
        <v>264</v>
      </c>
      <c r="M583" s="251">
        <f>L583-(R583+T583)</f>
        <v>253</v>
      </c>
      <c r="N583" s="256">
        <f t="shared" si="8853"/>
        <v>0.95833333333333337</v>
      </c>
      <c r="O583" s="253">
        <f t="shared" si="8854"/>
        <v>11</v>
      </c>
      <c r="P583" s="252">
        <f t="shared" si="8855"/>
        <v>4.1666666666666664E-2</v>
      </c>
      <c r="Q583" s="256">
        <f>((L583-T583)/L583)</f>
        <v>0.99621212121212122</v>
      </c>
      <c r="R583" s="251">
        <f>Y583+AB583+AC583</f>
        <v>10</v>
      </c>
      <c r="S583" s="252">
        <f t="shared" si="8718"/>
        <v>3.787878787878788E-2</v>
      </c>
      <c r="T583" s="251">
        <f>V583+W583+X583+Z583+AA583</f>
        <v>1</v>
      </c>
      <c r="U583" s="252">
        <f t="shared" si="8857"/>
        <v>3.787878787878788E-3</v>
      </c>
      <c r="V583" s="251">
        <f t="shared" ref="V583:AF583" si="8858">SUM(V571:V582)</f>
        <v>0</v>
      </c>
      <c r="W583" s="251">
        <f t="shared" si="8858"/>
        <v>1</v>
      </c>
      <c r="X583" s="251">
        <f t="shared" si="8858"/>
        <v>0</v>
      </c>
      <c r="Y583" s="251">
        <f t="shared" si="8858"/>
        <v>0</v>
      </c>
      <c r="Z583" s="251">
        <f t="shared" si="8858"/>
        <v>0</v>
      </c>
      <c r="AA583" s="251">
        <f t="shared" si="8858"/>
        <v>0</v>
      </c>
      <c r="AB583" s="251">
        <f t="shared" si="8858"/>
        <v>2</v>
      </c>
      <c r="AC583" s="251">
        <f t="shared" si="8858"/>
        <v>8</v>
      </c>
      <c r="AD583" s="251">
        <f t="shared" si="8858"/>
        <v>7</v>
      </c>
      <c r="AE583" s="251">
        <f t="shared" si="8858"/>
        <v>2</v>
      </c>
      <c r="AF583" s="251">
        <f t="shared" si="8858"/>
        <v>2</v>
      </c>
      <c r="AG583" s="279">
        <f>SUM(AG571:AG582)</f>
        <v>240</v>
      </c>
      <c r="AH583" s="251">
        <f>AG583-(AM583+AO583)</f>
        <v>229</v>
      </c>
      <c r="AI583" s="256">
        <f t="shared" si="8744"/>
        <v>0.95416666666666672</v>
      </c>
      <c r="AJ583" s="253">
        <f t="shared" si="8745"/>
        <v>11</v>
      </c>
      <c r="AK583" s="252">
        <f t="shared" si="8746"/>
        <v>4.583333333333333E-2</v>
      </c>
      <c r="AL583" s="256">
        <f>((AG583-AO583)/AG583)</f>
        <v>0.99583333333333335</v>
      </c>
      <c r="AM583" s="251">
        <f>AT583+AW583+AX583</f>
        <v>10</v>
      </c>
      <c r="AN583" s="252">
        <f t="shared" si="8749"/>
        <v>4.1666666666666664E-2</v>
      </c>
      <c r="AO583" s="251">
        <f>AQ583+AR583+AS583+AU583+AV583</f>
        <v>1</v>
      </c>
      <c r="AP583" s="252">
        <f t="shared" si="8751"/>
        <v>4.1666666666666666E-3</v>
      </c>
      <c r="AQ583" s="251">
        <f t="shared" ref="AQ583:BA583" si="8859">SUM(AQ571:AQ582)</f>
        <v>0</v>
      </c>
      <c r="AR583" s="251">
        <f t="shared" si="8859"/>
        <v>1</v>
      </c>
      <c r="AS583" s="251">
        <f t="shared" si="8859"/>
        <v>0</v>
      </c>
      <c r="AT583" s="251">
        <f t="shared" si="8859"/>
        <v>0</v>
      </c>
      <c r="AU583" s="251">
        <f t="shared" si="8859"/>
        <v>0</v>
      </c>
      <c r="AV583" s="251">
        <f t="shared" si="8859"/>
        <v>0</v>
      </c>
      <c r="AW583" s="251">
        <f t="shared" si="8859"/>
        <v>0</v>
      </c>
      <c r="AX583" s="251">
        <f t="shared" si="8859"/>
        <v>10</v>
      </c>
      <c r="AY583" s="251">
        <f t="shared" si="8859"/>
        <v>7</v>
      </c>
      <c r="AZ583" s="251">
        <f t="shared" si="8859"/>
        <v>5</v>
      </c>
      <c r="BA583" s="251">
        <f t="shared" si="8859"/>
        <v>3</v>
      </c>
      <c r="BB583" s="279">
        <f>SUM(BB571:BB582)</f>
        <v>252</v>
      </c>
      <c r="BC583" s="251">
        <f>BB583-(BH583+BJ583)</f>
        <v>243</v>
      </c>
      <c r="BD583" s="256">
        <f t="shared" si="8753"/>
        <v>0.9642857142857143</v>
      </c>
      <c r="BE583" s="253">
        <f t="shared" si="8754"/>
        <v>9</v>
      </c>
      <c r="BF583" s="252">
        <f t="shared" si="8755"/>
        <v>3.5714285714285712E-2</v>
      </c>
      <c r="BG583" s="256">
        <f>((BB583-BJ583)/BB583)</f>
        <v>0.97619047619047616</v>
      </c>
      <c r="BH583" s="251">
        <f>BO583+BR583+BS583</f>
        <v>3</v>
      </c>
      <c r="BI583" s="252">
        <f t="shared" si="8758"/>
        <v>1.1904761904761904E-2</v>
      </c>
      <c r="BJ583" s="251">
        <f>BL583+BM583+BN583+BP583+BQ583</f>
        <v>6</v>
      </c>
      <c r="BK583" s="252">
        <f t="shared" si="8760"/>
        <v>2.3809523809523808E-2</v>
      </c>
      <c r="BL583" s="251">
        <f t="shared" ref="BL583:BV583" si="8860">SUM(BL571:BL582)</f>
        <v>0</v>
      </c>
      <c r="BM583" s="251">
        <f t="shared" si="8860"/>
        <v>1</v>
      </c>
      <c r="BN583" s="251">
        <f t="shared" si="8860"/>
        <v>5</v>
      </c>
      <c r="BO583" s="251">
        <f t="shared" si="8860"/>
        <v>0</v>
      </c>
      <c r="BP583" s="251">
        <f t="shared" si="8860"/>
        <v>0</v>
      </c>
      <c r="BQ583" s="251">
        <f t="shared" si="8860"/>
        <v>0</v>
      </c>
      <c r="BR583" s="251">
        <f t="shared" si="8860"/>
        <v>0</v>
      </c>
      <c r="BS583" s="251">
        <f t="shared" si="8860"/>
        <v>3</v>
      </c>
      <c r="BT583" s="251">
        <f t="shared" si="8860"/>
        <v>5</v>
      </c>
      <c r="BU583" s="251">
        <f t="shared" si="8860"/>
        <v>2</v>
      </c>
      <c r="BV583" s="251">
        <f t="shared" si="8860"/>
        <v>6</v>
      </c>
      <c r="BW583" s="279">
        <f>SUM(BW571:BW582)</f>
        <v>252</v>
      </c>
      <c r="BX583" s="251">
        <f>BW583-(CC583+CE583)</f>
        <v>246</v>
      </c>
      <c r="BY583" s="256">
        <f t="shared" si="8762"/>
        <v>0.97619047619047616</v>
      </c>
      <c r="BZ583" s="253">
        <f t="shared" si="8763"/>
        <v>6</v>
      </c>
      <c r="CA583" s="252">
        <f t="shared" si="8764"/>
        <v>2.3809523809523808E-2</v>
      </c>
      <c r="CB583" s="256">
        <f>((BW583-CE583)/BW583)</f>
        <v>0.98412698412698407</v>
      </c>
      <c r="CC583" s="251">
        <f>CJ583+CM583+CN583</f>
        <v>2</v>
      </c>
      <c r="CD583" s="252">
        <f t="shared" si="8767"/>
        <v>7.9365079365079361E-3</v>
      </c>
      <c r="CE583" s="251">
        <f>CG583+CH583+CI583+CK583+CL583</f>
        <v>4</v>
      </c>
      <c r="CF583" s="252">
        <f t="shared" si="8769"/>
        <v>1.5873015873015872E-2</v>
      </c>
      <c r="CG583" s="251">
        <f t="shared" ref="CG583:CQ583" si="8861">SUM(CG571:CG582)</f>
        <v>0</v>
      </c>
      <c r="CH583" s="251">
        <f t="shared" si="8861"/>
        <v>0</v>
      </c>
      <c r="CI583" s="251">
        <f t="shared" si="8861"/>
        <v>4</v>
      </c>
      <c r="CJ583" s="251">
        <f t="shared" si="8861"/>
        <v>0</v>
      </c>
      <c r="CK583" s="251">
        <f t="shared" si="8861"/>
        <v>0</v>
      </c>
      <c r="CL583" s="251">
        <f t="shared" si="8861"/>
        <v>0</v>
      </c>
      <c r="CM583" s="251">
        <f t="shared" si="8861"/>
        <v>0</v>
      </c>
      <c r="CN583" s="251">
        <f t="shared" si="8861"/>
        <v>2</v>
      </c>
      <c r="CO583" s="251">
        <f t="shared" si="8861"/>
        <v>5</v>
      </c>
      <c r="CP583" s="251">
        <f t="shared" si="8861"/>
        <v>4</v>
      </c>
      <c r="CQ583" s="251">
        <f t="shared" si="8861"/>
        <v>0</v>
      </c>
      <c r="CR583" s="279">
        <f>SUM(CR571:CR582)</f>
        <v>180</v>
      </c>
      <c r="CS583" s="251">
        <f>CR583-(CX583+CZ583)</f>
        <v>178</v>
      </c>
      <c r="CT583" s="256">
        <f t="shared" si="8607"/>
        <v>0.98888888888888893</v>
      </c>
      <c r="CU583" s="253">
        <f t="shared" si="8608"/>
        <v>2</v>
      </c>
      <c r="CV583" s="252">
        <f t="shared" si="8609"/>
        <v>1.1111111111111112E-2</v>
      </c>
      <c r="CW583" s="256">
        <f>((CR583-CZ583)/CR583)</f>
        <v>0.99444444444444446</v>
      </c>
      <c r="CX583" s="251">
        <f>DE583+DH583+DI583</f>
        <v>1</v>
      </c>
      <c r="CY583" s="252">
        <f t="shared" si="8432"/>
        <v>5.5555555555555558E-3</v>
      </c>
      <c r="CZ583" s="251">
        <f>DB583+DC583+DD583+DF583+DG583</f>
        <v>1</v>
      </c>
      <c r="DA583" s="252">
        <f t="shared" si="8433"/>
        <v>5.5555555555555558E-3</v>
      </c>
      <c r="DB583" s="251">
        <f t="shared" ref="DB583:DL583" si="8862">SUM(DB571:DB582)</f>
        <v>0</v>
      </c>
      <c r="DC583" s="251">
        <f t="shared" si="8862"/>
        <v>0</v>
      </c>
      <c r="DD583" s="251">
        <f t="shared" si="8862"/>
        <v>1</v>
      </c>
      <c r="DE583" s="251">
        <f t="shared" si="8862"/>
        <v>0</v>
      </c>
      <c r="DF583" s="251">
        <f t="shared" si="8862"/>
        <v>0</v>
      </c>
      <c r="DG583" s="251">
        <f t="shared" si="8862"/>
        <v>0</v>
      </c>
      <c r="DH583" s="251">
        <f t="shared" si="8862"/>
        <v>0</v>
      </c>
      <c r="DI583" s="251">
        <f t="shared" si="8862"/>
        <v>1</v>
      </c>
      <c r="DJ583" s="251">
        <f t="shared" si="8862"/>
        <v>0</v>
      </c>
      <c r="DK583" s="251">
        <f t="shared" si="8862"/>
        <v>1</v>
      </c>
      <c r="DL583" s="251">
        <f t="shared" si="8862"/>
        <v>1</v>
      </c>
      <c r="DM583" s="279">
        <f>SUM(DM571:DM582)</f>
        <v>252</v>
      </c>
      <c r="DN583" s="251">
        <f>DM583-(DS583+DU583)</f>
        <v>246</v>
      </c>
      <c r="DO583" s="256">
        <f t="shared" si="8771"/>
        <v>0.97619047619047616</v>
      </c>
      <c r="DP583" s="253">
        <f t="shared" si="8772"/>
        <v>6</v>
      </c>
      <c r="DQ583" s="252">
        <f t="shared" si="8773"/>
        <v>2.3809523809523808E-2</v>
      </c>
      <c r="DR583" s="256">
        <f>((DM583-DU583)/DM583)</f>
        <v>0.98809523809523814</v>
      </c>
      <c r="DS583" s="251">
        <f>DZ583+EC583+ED583</f>
        <v>3</v>
      </c>
      <c r="DT583" s="252">
        <f t="shared" si="8776"/>
        <v>1.1904761904761904E-2</v>
      </c>
      <c r="DU583" s="251">
        <f>DW583+DX583+DY583+EA583+EB583</f>
        <v>3</v>
      </c>
      <c r="DV583" s="252">
        <f t="shared" si="8778"/>
        <v>1.1904761904761904E-2</v>
      </c>
      <c r="DW583" s="251">
        <f t="shared" ref="DW583:EG583" si="8863">SUM(DW571:DW582)</f>
        <v>0</v>
      </c>
      <c r="DX583" s="251">
        <f t="shared" si="8863"/>
        <v>0</v>
      </c>
      <c r="DY583" s="251">
        <f t="shared" si="8863"/>
        <v>3</v>
      </c>
      <c r="DZ583" s="251">
        <f t="shared" si="8863"/>
        <v>0</v>
      </c>
      <c r="EA583" s="251">
        <f t="shared" si="8863"/>
        <v>0</v>
      </c>
      <c r="EB583" s="251">
        <f t="shared" si="8863"/>
        <v>0</v>
      </c>
      <c r="EC583" s="251">
        <f t="shared" si="8863"/>
        <v>0</v>
      </c>
      <c r="ED583" s="251">
        <f t="shared" si="8863"/>
        <v>3</v>
      </c>
      <c r="EE583" s="251">
        <f t="shared" si="8863"/>
        <v>2</v>
      </c>
      <c r="EF583" s="251">
        <f t="shared" si="8863"/>
        <v>7</v>
      </c>
      <c r="EG583" s="251">
        <f t="shared" si="8863"/>
        <v>3</v>
      </c>
      <c r="EH583" s="279">
        <f>SUM(EH571:EH582)</f>
        <v>264</v>
      </c>
      <c r="EI583" s="251">
        <f>EH583-(EN583+EP583)</f>
        <v>228</v>
      </c>
      <c r="EJ583" s="256">
        <f t="shared" si="8780"/>
        <v>0.86363636363636365</v>
      </c>
      <c r="EK583" s="253">
        <f t="shared" si="8781"/>
        <v>36</v>
      </c>
      <c r="EL583" s="252">
        <f t="shared" si="8782"/>
        <v>0.13636363636363635</v>
      </c>
      <c r="EM583" s="256">
        <f>((EH583-EP583)/EH583)</f>
        <v>0.92045454545454541</v>
      </c>
      <c r="EN583" s="251">
        <f>EU583+EX583+EY583</f>
        <v>15</v>
      </c>
      <c r="EO583" s="252">
        <f t="shared" si="8785"/>
        <v>5.6818181818181816E-2</v>
      </c>
      <c r="EP583" s="251">
        <f>ER583+ES583+ET583+EV583+EW583</f>
        <v>21</v>
      </c>
      <c r="EQ583" s="252">
        <f t="shared" si="8787"/>
        <v>7.9545454545454544E-2</v>
      </c>
      <c r="ER583" s="251">
        <f t="shared" ref="ER583:FB583" si="8864">SUM(ER571:ER582)</f>
        <v>0</v>
      </c>
      <c r="ES583" s="251">
        <f t="shared" si="8864"/>
        <v>3</v>
      </c>
      <c r="ET583" s="251">
        <f t="shared" si="8864"/>
        <v>18</v>
      </c>
      <c r="EU583" s="251">
        <f t="shared" si="8864"/>
        <v>0</v>
      </c>
      <c r="EV583" s="251">
        <f t="shared" si="8864"/>
        <v>0</v>
      </c>
      <c r="EW583" s="251">
        <f t="shared" si="8864"/>
        <v>0</v>
      </c>
      <c r="EX583" s="251">
        <f t="shared" si="8864"/>
        <v>0</v>
      </c>
      <c r="EY583" s="251">
        <f t="shared" si="8864"/>
        <v>15</v>
      </c>
      <c r="EZ583" s="251">
        <f t="shared" si="8864"/>
        <v>5</v>
      </c>
      <c r="FA583" s="251">
        <f t="shared" si="8864"/>
        <v>7</v>
      </c>
      <c r="FB583" s="251">
        <f t="shared" si="8864"/>
        <v>3</v>
      </c>
      <c r="FC583" s="279">
        <f>SUM(FC571:FC582)</f>
        <v>216</v>
      </c>
      <c r="FD583" s="251">
        <f>FC583-(FI583+FK583)</f>
        <v>183</v>
      </c>
      <c r="FE583" s="256">
        <f t="shared" si="8789"/>
        <v>0.84722222222222221</v>
      </c>
      <c r="FF583" s="253">
        <f t="shared" si="8790"/>
        <v>33</v>
      </c>
      <c r="FG583" s="252">
        <f t="shared" si="8791"/>
        <v>0.15277777777777779</v>
      </c>
      <c r="FH583" s="256">
        <f>((FC583-FK583)/FC583)</f>
        <v>0.89814814814814814</v>
      </c>
      <c r="FI583" s="251">
        <f>FP583+FS583+FT583</f>
        <v>11</v>
      </c>
      <c r="FJ583" s="252">
        <f t="shared" si="8794"/>
        <v>5.0925925925925923E-2</v>
      </c>
      <c r="FK583" s="251">
        <f>FM583+FN583+FO583+FQ583+FR583</f>
        <v>22</v>
      </c>
      <c r="FL583" s="252">
        <f t="shared" si="8796"/>
        <v>0.10185185185185185</v>
      </c>
      <c r="FM583" s="251">
        <f t="shared" ref="FM583:FW583" si="8865">SUM(FM571:FM582)</f>
        <v>0</v>
      </c>
      <c r="FN583" s="251">
        <f t="shared" si="8865"/>
        <v>2</v>
      </c>
      <c r="FO583" s="251">
        <f t="shared" si="8865"/>
        <v>20</v>
      </c>
      <c r="FP583" s="251">
        <f t="shared" si="8865"/>
        <v>0</v>
      </c>
      <c r="FQ583" s="251">
        <f t="shared" si="8865"/>
        <v>0</v>
      </c>
      <c r="FR583" s="251">
        <f t="shared" si="8865"/>
        <v>0</v>
      </c>
      <c r="FS583" s="251">
        <f t="shared" si="8865"/>
        <v>0</v>
      </c>
      <c r="FT583" s="251">
        <f t="shared" si="8865"/>
        <v>11</v>
      </c>
      <c r="FU583" s="251">
        <f t="shared" si="8865"/>
        <v>3</v>
      </c>
      <c r="FV583" s="251">
        <f t="shared" si="8865"/>
        <v>4</v>
      </c>
      <c r="FW583" s="251">
        <f t="shared" si="8865"/>
        <v>3</v>
      </c>
      <c r="FX583" s="279">
        <f>SUM(FX571:FX582)</f>
        <v>264</v>
      </c>
      <c r="FY583" s="251">
        <f>FX583-(GD583+GF583)</f>
        <v>226</v>
      </c>
      <c r="FZ583" s="256">
        <f t="shared" si="8798"/>
        <v>0.85606060606060608</v>
      </c>
      <c r="GA583" s="253">
        <f t="shared" si="8799"/>
        <v>38</v>
      </c>
      <c r="GB583" s="252">
        <f t="shared" si="8800"/>
        <v>0.14393939393939395</v>
      </c>
      <c r="GC583" s="256">
        <f>((FX583-GF583)/FX583)</f>
        <v>0.90909090909090906</v>
      </c>
      <c r="GD583" s="251">
        <f>GK583+GN583+GO583</f>
        <v>14</v>
      </c>
      <c r="GE583" s="252">
        <f t="shared" si="8803"/>
        <v>5.3030303030303032E-2</v>
      </c>
      <c r="GF583" s="251">
        <f>GH583+GI583+GJ583+GL583+GM583</f>
        <v>24</v>
      </c>
      <c r="GG583" s="252">
        <f t="shared" si="8805"/>
        <v>9.0909090909090912E-2</v>
      </c>
      <c r="GH583" s="251">
        <f t="shared" ref="GH583:GR583" si="8866">SUM(GH571:GH582)</f>
        <v>0</v>
      </c>
      <c r="GI583" s="251">
        <f t="shared" si="8866"/>
        <v>14</v>
      </c>
      <c r="GJ583" s="251">
        <f t="shared" si="8866"/>
        <v>10</v>
      </c>
      <c r="GK583" s="251">
        <f t="shared" si="8866"/>
        <v>0</v>
      </c>
      <c r="GL583" s="251">
        <f t="shared" si="8866"/>
        <v>0</v>
      </c>
      <c r="GM583" s="251">
        <f t="shared" si="8866"/>
        <v>0</v>
      </c>
      <c r="GN583" s="251">
        <f t="shared" si="8866"/>
        <v>2</v>
      </c>
      <c r="GO583" s="251">
        <f t="shared" si="8866"/>
        <v>12</v>
      </c>
      <c r="GP583" s="251">
        <f t="shared" si="8866"/>
        <v>6</v>
      </c>
      <c r="GQ583" s="251">
        <f t="shared" si="8866"/>
        <v>7</v>
      </c>
      <c r="GR583" s="251">
        <f t="shared" si="8866"/>
        <v>1</v>
      </c>
      <c r="GS583" s="279">
        <f>SUM(GS571:GS582)</f>
        <v>228</v>
      </c>
      <c r="GT583" s="251">
        <f>GS583-(GY583+HA583)</f>
        <v>191</v>
      </c>
      <c r="GU583" s="256">
        <f t="shared" si="8807"/>
        <v>0.83771929824561409</v>
      </c>
      <c r="GV583" s="253">
        <f t="shared" si="8808"/>
        <v>37</v>
      </c>
      <c r="GW583" s="252">
        <f t="shared" si="8809"/>
        <v>0.16228070175438597</v>
      </c>
      <c r="GX583" s="256">
        <f>((GS583-HA583)/GS583)</f>
        <v>0.88157894736842102</v>
      </c>
      <c r="GY583" s="251">
        <f>HF583+HI583+HJ583</f>
        <v>10</v>
      </c>
      <c r="GZ583" s="252">
        <f t="shared" si="8812"/>
        <v>4.3859649122807015E-2</v>
      </c>
      <c r="HA583" s="251">
        <f>HC583+HD583+HE583+HG583+HH583</f>
        <v>27</v>
      </c>
      <c r="HB583" s="252">
        <f t="shared" si="8814"/>
        <v>0.11842105263157894</v>
      </c>
      <c r="HC583" s="251">
        <f t="shared" ref="HC583:HM583" si="8867">SUM(HC571:HC582)</f>
        <v>0</v>
      </c>
      <c r="HD583" s="251">
        <f t="shared" si="8867"/>
        <v>21</v>
      </c>
      <c r="HE583" s="251">
        <f t="shared" si="8867"/>
        <v>6</v>
      </c>
      <c r="HF583" s="251">
        <f t="shared" si="8867"/>
        <v>0</v>
      </c>
      <c r="HG583" s="251">
        <f t="shared" si="8867"/>
        <v>0</v>
      </c>
      <c r="HH583" s="251">
        <f t="shared" si="8867"/>
        <v>0</v>
      </c>
      <c r="HI583" s="251">
        <f t="shared" si="8867"/>
        <v>0</v>
      </c>
      <c r="HJ583" s="251">
        <f t="shared" si="8867"/>
        <v>10</v>
      </c>
      <c r="HK583" s="251">
        <f t="shared" si="8867"/>
        <v>2</v>
      </c>
      <c r="HL583" s="251">
        <f t="shared" si="8867"/>
        <v>5</v>
      </c>
      <c r="HM583" s="251">
        <f t="shared" si="8867"/>
        <v>0</v>
      </c>
      <c r="HN583" s="279">
        <f>SUM(HN571:HN582)</f>
        <v>252</v>
      </c>
      <c r="HO583" s="251">
        <f>HN583-(HT583+HV583)</f>
        <v>213</v>
      </c>
      <c r="HP583" s="256">
        <f t="shared" si="8816"/>
        <v>0.84523809523809523</v>
      </c>
      <c r="HQ583" s="253">
        <f t="shared" si="8817"/>
        <v>39</v>
      </c>
      <c r="HR583" s="252">
        <f t="shared" si="8818"/>
        <v>0.15476190476190477</v>
      </c>
      <c r="HS583" s="256">
        <f>((HN583-HV583)/HN583)</f>
        <v>0.88095238095238093</v>
      </c>
      <c r="HT583" s="251">
        <f>IA583+ID583+IE583</f>
        <v>9</v>
      </c>
      <c r="HU583" s="252">
        <f t="shared" si="8821"/>
        <v>3.5714285714285712E-2</v>
      </c>
      <c r="HV583" s="251">
        <f>HX583+HY583+HZ583+IB583+IC583</f>
        <v>30</v>
      </c>
      <c r="HW583" s="252">
        <f t="shared" si="8823"/>
        <v>0.11904761904761904</v>
      </c>
      <c r="HX583" s="251">
        <f t="shared" ref="HX583:IH583" si="8868">SUM(HX571:HX582)</f>
        <v>0</v>
      </c>
      <c r="HY583" s="251">
        <f t="shared" si="8868"/>
        <v>0</v>
      </c>
      <c r="HZ583" s="251">
        <f t="shared" si="8868"/>
        <v>30</v>
      </c>
      <c r="IA583" s="251">
        <f t="shared" si="8868"/>
        <v>0</v>
      </c>
      <c r="IB583" s="251">
        <f t="shared" si="8868"/>
        <v>0</v>
      </c>
      <c r="IC583" s="251">
        <f t="shared" si="8868"/>
        <v>0</v>
      </c>
      <c r="ID583" s="251">
        <f t="shared" si="8868"/>
        <v>0</v>
      </c>
      <c r="IE583" s="251">
        <f t="shared" si="8868"/>
        <v>9</v>
      </c>
      <c r="IF583" s="251">
        <f t="shared" si="8868"/>
        <v>4</v>
      </c>
      <c r="IG583" s="251">
        <f t="shared" si="8868"/>
        <v>6</v>
      </c>
      <c r="IH583" s="251">
        <f t="shared" si="8868"/>
        <v>4</v>
      </c>
      <c r="II583" s="279">
        <f>SUM(II571:II582)</f>
        <v>228</v>
      </c>
      <c r="IJ583" s="251">
        <f>II583-(IO583+IQ583)</f>
        <v>193</v>
      </c>
      <c r="IK583" s="256">
        <f t="shared" si="8825"/>
        <v>0.84649122807017541</v>
      </c>
      <c r="IL583" s="253">
        <f t="shared" si="8826"/>
        <v>35</v>
      </c>
      <c r="IM583" s="252">
        <f t="shared" si="8827"/>
        <v>0.15350877192982457</v>
      </c>
      <c r="IN583" s="256">
        <f>((II583-IQ583)/II583)</f>
        <v>0.90350877192982459</v>
      </c>
      <c r="IO583" s="251">
        <f>IV583+IY583+IZ583</f>
        <v>13</v>
      </c>
      <c r="IP583" s="252">
        <f t="shared" si="8830"/>
        <v>5.701754385964912E-2</v>
      </c>
      <c r="IQ583" s="251">
        <f>IS583+IT583+IU583+IW583+IX583</f>
        <v>22</v>
      </c>
      <c r="IR583" s="252">
        <f t="shared" si="8832"/>
        <v>9.6491228070175433E-2</v>
      </c>
      <c r="IS583" s="251">
        <f t="shared" ref="IS583:IZ583" si="8869">SUM(IS571:IS582)</f>
        <v>0</v>
      </c>
      <c r="IT583" s="251">
        <f t="shared" si="8869"/>
        <v>0</v>
      </c>
      <c r="IU583" s="251">
        <f t="shared" si="8869"/>
        <v>22</v>
      </c>
      <c r="IV583" s="251">
        <f t="shared" si="8869"/>
        <v>0</v>
      </c>
      <c r="IW583" s="251">
        <f t="shared" si="8869"/>
        <v>0</v>
      </c>
      <c r="IX583" s="251">
        <f t="shared" si="8869"/>
        <v>0</v>
      </c>
      <c r="IY583" s="251">
        <f t="shared" si="8869"/>
        <v>0</v>
      </c>
      <c r="IZ583" s="251">
        <f t="shared" si="8869"/>
        <v>13</v>
      </c>
      <c r="JA583" s="290">
        <f t="shared" ref="JA583:JC583" si="8870">SUM(JA571:JA582)</f>
        <v>5</v>
      </c>
      <c r="JB583" s="290">
        <f t="shared" si="8870"/>
        <v>1</v>
      </c>
      <c r="JC583" s="290">
        <f t="shared" si="8870"/>
        <v>1</v>
      </c>
      <c r="JD583" s="279">
        <f>SUM(JD571:JD582)</f>
        <v>2892</v>
      </c>
      <c r="JE583" s="251">
        <f>JD583-(JJ583+JL583)</f>
        <v>2629</v>
      </c>
      <c r="JF583" s="256">
        <f t="shared" si="8447"/>
        <v>0.9090594744121715</v>
      </c>
      <c r="JG583" s="253">
        <f t="shared" si="8448"/>
        <v>263</v>
      </c>
      <c r="JH583" s="252">
        <f t="shared" si="8449"/>
        <v>9.0940525587828488E-2</v>
      </c>
      <c r="JI583" s="256">
        <f>((JD583-JL583)/JD583)</f>
        <v>0.94398340248962653</v>
      </c>
      <c r="JJ583" s="251">
        <f>JQ583+JT583+JU583</f>
        <v>101</v>
      </c>
      <c r="JK583" s="252">
        <f t="shared" si="8835"/>
        <v>3.4923928077455049E-2</v>
      </c>
      <c r="JL583" s="251">
        <f>JN583+JO583+JP583+JR583+JS583</f>
        <v>162</v>
      </c>
      <c r="JM583" s="252">
        <f t="shared" si="8451"/>
        <v>5.6016597510373446E-2</v>
      </c>
      <c r="JN583" s="251">
        <f t="shared" ref="JN583:JX583" si="8871">SUM(JN571:JN582)</f>
        <v>0</v>
      </c>
      <c r="JO583" s="251">
        <f t="shared" si="8871"/>
        <v>43</v>
      </c>
      <c r="JP583" s="251">
        <f t="shared" si="8871"/>
        <v>119</v>
      </c>
      <c r="JQ583" s="251">
        <f t="shared" si="8871"/>
        <v>0</v>
      </c>
      <c r="JR583" s="251">
        <f t="shared" si="8871"/>
        <v>0</v>
      </c>
      <c r="JS583" s="251">
        <f t="shared" si="8871"/>
        <v>0</v>
      </c>
      <c r="JT583" s="251">
        <f t="shared" si="8871"/>
        <v>4</v>
      </c>
      <c r="JU583" s="251">
        <f t="shared" si="8871"/>
        <v>97</v>
      </c>
      <c r="JV583" s="251">
        <f t="shared" si="8871"/>
        <v>51</v>
      </c>
      <c r="JW583" s="251">
        <f t="shared" si="8871"/>
        <v>51</v>
      </c>
      <c r="JX583" s="251">
        <f t="shared" si="8871"/>
        <v>27</v>
      </c>
    </row>
    <row r="584" spans="1:284" ht="15" customHeight="1" thickBot="1">
      <c r="A584" s="329"/>
      <c r="B584" s="330"/>
      <c r="C584" s="330"/>
      <c r="D584" s="330"/>
      <c r="E584" s="330"/>
      <c r="F584" s="330"/>
      <c r="G584" s="330"/>
      <c r="H584" s="330"/>
      <c r="I584" s="331"/>
      <c r="J584" s="249"/>
      <c r="K584" s="254"/>
      <c r="L584" s="248"/>
      <c r="M584" s="251"/>
      <c r="N584" s="252"/>
      <c r="O584" s="253"/>
      <c r="P584" s="252"/>
      <c r="Q584" s="252"/>
      <c r="R584" s="251"/>
      <c r="S584" s="252"/>
      <c r="T584" s="251"/>
      <c r="U584" s="252"/>
      <c r="V584" s="255">
        <f>V583/L583</f>
        <v>0</v>
      </c>
      <c r="W584" s="255">
        <f>W583/L583</f>
        <v>3.787878787878788E-3</v>
      </c>
      <c r="X584" s="255">
        <f>X583/L583</f>
        <v>0</v>
      </c>
      <c r="Y584" s="255">
        <f>Y583/L583</f>
        <v>0</v>
      </c>
      <c r="Z584" s="255">
        <f>Z583/L583</f>
        <v>0</v>
      </c>
      <c r="AA584" s="255">
        <f>AA583/L583</f>
        <v>0</v>
      </c>
      <c r="AB584" s="255">
        <f>AB583/L583</f>
        <v>7.575757575757576E-3</v>
      </c>
      <c r="AC584" s="255">
        <f>AC583/L583</f>
        <v>3.0303030303030304E-2</v>
      </c>
      <c r="AD584" s="255">
        <f>AD583/L583</f>
        <v>2.6515151515151516E-2</v>
      </c>
      <c r="AE584" s="255">
        <f>AE583/L583</f>
        <v>7.575757575757576E-3</v>
      </c>
      <c r="AF584" s="255">
        <f>AF583/L583</f>
        <v>7.575757575757576E-3</v>
      </c>
      <c r="AG584" s="248"/>
      <c r="AH584" s="251"/>
      <c r="AI584" s="252"/>
      <c r="AJ584" s="253"/>
      <c r="AK584" s="252"/>
      <c r="AL584" s="252"/>
      <c r="AM584" s="251"/>
      <c r="AN584" s="252"/>
      <c r="AO584" s="251"/>
      <c r="AP584" s="252"/>
      <c r="AQ584" s="255">
        <f>AQ583/AG583</f>
        <v>0</v>
      </c>
      <c r="AR584" s="255">
        <f>AR583/AG583</f>
        <v>4.1666666666666666E-3</v>
      </c>
      <c r="AS584" s="255">
        <f>AS583/AG583</f>
        <v>0</v>
      </c>
      <c r="AT584" s="255">
        <f>AT583/AG583</f>
        <v>0</v>
      </c>
      <c r="AU584" s="255">
        <f>AU583/AG583</f>
        <v>0</v>
      </c>
      <c r="AV584" s="255">
        <f>AV583/AG583</f>
        <v>0</v>
      </c>
      <c r="AW584" s="255">
        <f>AW583/AG583</f>
        <v>0</v>
      </c>
      <c r="AX584" s="255">
        <f>AX583/AG583</f>
        <v>4.1666666666666664E-2</v>
      </c>
      <c r="AY584" s="255">
        <f>AY583/AG583</f>
        <v>2.9166666666666667E-2</v>
      </c>
      <c r="AZ584" s="255">
        <f>AZ583/AG583</f>
        <v>2.0833333333333332E-2</v>
      </c>
      <c r="BA584" s="255">
        <f>BA583/AG583</f>
        <v>1.2500000000000001E-2</v>
      </c>
      <c r="BB584" s="248"/>
      <c r="BC584" s="251"/>
      <c r="BD584" s="252"/>
      <c r="BE584" s="253"/>
      <c r="BF584" s="252"/>
      <c r="BG584" s="252"/>
      <c r="BH584" s="251"/>
      <c r="BI584" s="252"/>
      <c r="BJ584" s="251"/>
      <c r="BK584" s="252"/>
      <c r="BL584" s="255">
        <f>BL583/BB583</f>
        <v>0</v>
      </c>
      <c r="BM584" s="255">
        <f>BM583/BB583</f>
        <v>3.968253968253968E-3</v>
      </c>
      <c r="BN584" s="255">
        <f>BN583/BB583</f>
        <v>1.984126984126984E-2</v>
      </c>
      <c r="BO584" s="255">
        <f>BO583/BB583</f>
        <v>0</v>
      </c>
      <c r="BP584" s="255">
        <f>BP583/BB583</f>
        <v>0</v>
      </c>
      <c r="BQ584" s="255">
        <f>BQ583/BB583</f>
        <v>0</v>
      </c>
      <c r="BR584" s="255">
        <f>BR583/BB583</f>
        <v>0</v>
      </c>
      <c r="BS584" s="255">
        <f>BS583/BB583</f>
        <v>1.1904761904761904E-2</v>
      </c>
      <c r="BT584" s="255">
        <f>BT583/BB583</f>
        <v>1.984126984126984E-2</v>
      </c>
      <c r="BU584" s="255">
        <f>BU583/BB583</f>
        <v>7.9365079365079361E-3</v>
      </c>
      <c r="BV584" s="255">
        <f>BV583/BB583</f>
        <v>2.3809523809523808E-2</v>
      </c>
      <c r="BW584" s="248"/>
      <c r="BX584" s="251"/>
      <c r="BY584" s="252"/>
      <c r="BZ584" s="253"/>
      <c r="CA584" s="252"/>
      <c r="CB584" s="252"/>
      <c r="CC584" s="251"/>
      <c r="CD584" s="252"/>
      <c r="CE584" s="251"/>
      <c r="CF584" s="252"/>
      <c r="CG584" s="255">
        <f>CG583/BW583</f>
        <v>0</v>
      </c>
      <c r="CH584" s="255">
        <f>CH583/BW583</f>
        <v>0</v>
      </c>
      <c r="CI584" s="255">
        <f>CI583/BW583</f>
        <v>1.5873015873015872E-2</v>
      </c>
      <c r="CJ584" s="255">
        <f>CJ583/BW583</f>
        <v>0</v>
      </c>
      <c r="CK584" s="255">
        <f>CK583/BW583</f>
        <v>0</v>
      </c>
      <c r="CL584" s="255">
        <f>CL583/BW583</f>
        <v>0</v>
      </c>
      <c r="CM584" s="255">
        <f>CM583/BW583</f>
        <v>0</v>
      </c>
      <c r="CN584" s="255">
        <f>CN583/BW583</f>
        <v>7.9365079365079361E-3</v>
      </c>
      <c r="CO584" s="255">
        <f>CO583/BW583</f>
        <v>1.984126984126984E-2</v>
      </c>
      <c r="CP584" s="255">
        <f>CP583/BW583</f>
        <v>1.5873015873015872E-2</v>
      </c>
      <c r="CQ584" s="255">
        <f>CQ583/BW583</f>
        <v>0</v>
      </c>
      <c r="CR584" s="248"/>
      <c r="CS584" s="251"/>
      <c r="CT584" s="252"/>
      <c r="CU584" s="253"/>
      <c r="CV584" s="252"/>
      <c r="CW584" s="252"/>
      <c r="CX584" s="251"/>
      <c r="CY584" s="252"/>
      <c r="CZ584" s="251"/>
      <c r="DA584" s="252"/>
      <c r="DB584" s="255">
        <f>DB583/CR583</f>
        <v>0</v>
      </c>
      <c r="DC584" s="255">
        <f>DC583/CR583</f>
        <v>0</v>
      </c>
      <c r="DD584" s="255">
        <f>DD583/CR583</f>
        <v>5.5555555555555558E-3</v>
      </c>
      <c r="DE584" s="255">
        <f>DE583/CR583</f>
        <v>0</v>
      </c>
      <c r="DF584" s="255">
        <f>DF583/CR583</f>
        <v>0</v>
      </c>
      <c r="DG584" s="255">
        <f>DG583/CR583</f>
        <v>0</v>
      </c>
      <c r="DH584" s="255">
        <f>DH583/CR583</f>
        <v>0</v>
      </c>
      <c r="DI584" s="255">
        <f>DI583/CR583</f>
        <v>5.5555555555555558E-3</v>
      </c>
      <c r="DJ584" s="255">
        <f>DJ583/CR583</f>
        <v>0</v>
      </c>
      <c r="DK584" s="255">
        <f>DK583/CR583</f>
        <v>5.5555555555555558E-3</v>
      </c>
      <c r="DL584" s="255">
        <f>DL583/CR583</f>
        <v>5.5555555555555558E-3</v>
      </c>
      <c r="DM584" s="248"/>
      <c r="DN584" s="251"/>
      <c r="DO584" s="252"/>
      <c r="DP584" s="253"/>
      <c r="DQ584" s="252"/>
      <c r="DR584" s="252"/>
      <c r="DS584" s="251"/>
      <c r="DT584" s="252"/>
      <c r="DU584" s="251"/>
      <c r="DV584" s="252"/>
      <c r="DW584" s="255">
        <f>DW583/DM583</f>
        <v>0</v>
      </c>
      <c r="DX584" s="255">
        <f>DX583/DM583</f>
        <v>0</v>
      </c>
      <c r="DY584" s="255">
        <f>DY583/DM583</f>
        <v>1.1904761904761904E-2</v>
      </c>
      <c r="DZ584" s="255">
        <f>DZ583/DM583</f>
        <v>0</v>
      </c>
      <c r="EA584" s="255">
        <f>EA583/DM583</f>
        <v>0</v>
      </c>
      <c r="EB584" s="255">
        <f>EB583/DM583</f>
        <v>0</v>
      </c>
      <c r="EC584" s="255">
        <f>EC583/DM583</f>
        <v>0</v>
      </c>
      <c r="ED584" s="255">
        <f>ED583/DM583</f>
        <v>1.1904761904761904E-2</v>
      </c>
      <c r="EE584" s="255">
        <f>EE583/DM583</f>
        <v>7.9365079365079361E-3</v>
      </c>
      <c r="EF584" s="255">
        <f>EF583/DM583</f>
        <v>2.7777777777777776E-2</v>
      </c>
      <c r="EG584" s="255">
        <f>EG583/DM583</f>
        <v>1.1904761904761904E-2</v>
      </c>
      <c r="EH584" s="248"/>
      <c r="EI584" s="251"/>
      <c r="EJ584" s="252"/>
      <c r="EK584" s="253"/>
      <c r="EL584" s="252"/>
      <c r="EM584" s="252"/>
      <c r="EN584" s="251"/>
      <c r="EO584" s="252"/>
      <c r="EP584" s="251"/>
      <c r="EQ584" s="252"/>
      <c r="ER584" s="255">
        <f>ER583/EH583</f>
        <v>0</v>
      </c>
      <c r="ES584" s="255">
        <f>ES583/EH583</f>
        <v>1.1363636363636364E-2</v>
      </c>
      <c r="ET584" s="255">
        <f>ET583/EH583</f>
        <v>6.8181818181818177E-2</v>
      </c>
      <c r="EU584" s="255">
        <f>EU583/EH583</f>
        <v>0</v>
      </c>
      <c r="EV584" s="255">
        <f>EV583/EH583</f>
        <v>0</v>
      </c>
      <c r="EW584" s="255">
        <f>EW583/EH583</f>
        <v>0</v>
      </c>
      <c r="EX584" s="255">
        <f>EX583/EH583</f>
        <v>0</v>
      </c>
      <c r="EY584" s="255">
        <f>EY583/EH583</f>
        <v>5.6818181818181816E-2</v>
      </c>
      <c r="EZ584" s="255">
        <f>EZ583/EH583</f>
        <v>1.893939393939394E-2</v>
      </c>
      <c r="FA584" s="255">
        <f>FA583/EH583</f>
        <v>2.6515151515151516E-2</v>
      </c>
      <c r="FB584" s="255">
        <f>FB583/EH583</f>
        <v>1.1363636363636364E-2</v>
      </c>
      <c r="FC584" s="248"/>
      <c r="FD584" s="251"/>
      <c r="FE584" s="252"/>
      <c r="FF584" s="253"/>
      <c r="FG584" s="252"/>
      <c r="FH584" s="252"/>
      <c r="FI584" s="251"/>
      <c r="FJ584" s="252"/>
      <c r="FK584" s="251"/>
      <c r="FL584" s="252"/>
      <c r="FM584" s="255">
        <f>FM583/FC583</f>
        <v>0</v>
      </c>
      <c r="FN584" s="255">
        <f>FN583/FC583</f>
        <v>9.2592592592592587E-3</v>
      </c>
      <c r="FO584" s="255">
        <f>FO583/FC583</f>
        <v>9.2592592592592587E-2</v>
      </c>
      <c r="FP584" s="255">
        <f>FP583/FC583</f>
        <v>0</v>
      </c>
      <c r="FQ584" s="255">
        <f>FQ583/FC583</f>
        <v>0</v>
      </c>
      <c r="FR584" s="255">
        <f>FR583/FC583</f>
        <v>0</v>
      </c>
      <c r="FS584" s="255">
        <f>FS583/FC583</f>
        <v>0</v>
      </c>
      <c r="FT584" s="255">
        <f>FT583/FC583</f>
        <v>5.0925925925925923E-2</v>
      </c>
      <c r="FU584" s="255">
        <f>FU583/FC583</f>
        <v>1.3888888888888888E-2</v>
      </c>
      <c r="FV584" s="255">
        <f>FV583/FC583</f>
        <v>1.8518518518518517E-2</v>
      </c>
      <c r="FW584" s="255">
        <f>FW583/FC583</f>
        <v>1.3888888888888888E-2</v>
      </c>
      <c r="FX584" s="248"/>
      <c r="FY584" s="251"/>
      <c r="FZ584" s="252"/>
      <c r="GA584" s="253"/>
      <c r="GB584" s="252"/>
      <c r="GC584" s="252"/>
      <c r="GD584" s="251"/>
      <c r="GE584" s="252"/>
      <c r="GF584" s="251"/>
      <c r="GG584" s="252"/>
      <c r="GH584" s="255">
        <f>GH583/FX583</f>
        <v>0</v>
      </c>
      <c r="GI584" s="255">
        <f>GI583/FX583</f>
        <v>5.3030303030303032E-2</v>
      </c>
      <c r="GJ584" s="255">
        <f>GJ583/FX583</f>
        <v>3.787878787878788E-2</v>
      </c>
      <c r="GK584" s="255">
        <f>GK583/FX583</f>
        <v>0</v>
      </c>
      <c r="GL584" s="255">
        <f>GL583/FX583</f>
        <v>0</v>
      </c>
      <c r="GM584" s="255">
        <f>GM583/FX583</f>
        <v>0</v>
      </c>
      <c r="GN584" s="255">
        <f>GN583/FX583</f>
        <v>7.575757575757576E-3</v>
      </c>
      <c r="GO584" s="255">
        <f>GO583/FX583</f>
        <v>4.5454545454545456E-2</v>
      </c>
      <c r="GP584" s="255">
        <f>GP583/FX583</f>
        <v>2.2727272727272728E-2</v>
      </c>
      <c r="GQ584" s="255">
        <f>GQ583/FX583</f>
        <v>2.6515151515151516E-2</v>
      </c>
      <c r="GR584" s="255">
        <f>GR583/FX583</f>
        <v>3.787878787878788E-3</v>
      </c>
      <c r="GS584" s="248"/>
      <c r="GT584" s="251"/>
      <c r="GU584" s="252"/>
      <c r="GV584" s="253"/>
      <c r="GW584" s="252"/>
      <c r="GX584" s="252"/>
      <c r="GY584" s="251"/>
      <c r="GZ584" s="252"/>
      <c r="HA584" s="251"/>
      <c r="HB584" s="252"/>
      <c r="HC584" s="255">
        <f>HC583/GS583</f>
        <v>0</v>
      </c>
      <c r="HD584" s="255">
        <f>HD583/GS583</f>
        <v>9.2105263157894732E-2</v>
      </c>
      <c r="HE584" s="255">
        <f>HE583/GS583</f>
        <v>2.6315789473684209E-2</v>
      </c>
      <c r="HF584" s="255">
        <f>HF583/GS583</f>
        <v>0</v>
      </c>
      <c r="HG584" s="255">
        <f>HG583/GS583</f>
        <v>0</v>
      </c>
      <c r="HH584" s="255">
        <f>HH583/GS583</f>
        <v>0</v>
      </c>
      <c r="HI584" s="255">
        <f>HI583/GS583</f>
        <v>0</v>
      </c>
      <c r="HJ584" s="255">
        <f>HJ583/GS583</f>
        <v>4.3859649122807015E-2</v>
      </c>
      <c r="HK584" s="255">
        <f>HK583/GS583</f>
        <v>8.771929824561403E-3</v>
      </c>
      <c r="HL584" s="255">
        <f>HL583/GS583</f>
        <v>2.1929824561403508E-2</v>
      </c>
      <c r="HM584" s="255">
        <f>HM583/GS583</f>
        <v>0</v>
      </c>
      <c r="HN584" s="248"/>
      <c r="HO584" s="251"/>
      <c r="HP584" s="252"/>
      <c r="HQ584" s="253"/>
      <c r="HR584" s="252"/>
      <c r="HS584" s="252"/>
      <c r="HT584" s="251"/>
      <c r="HU584" s="252"/>
      <c r="HV584" s="251"/>
      <c r="HW584" s="252"/>
      <c r="HX584" s="255">
        <f>HX583/HN583</f>
        <v>0</v>
      </c>
      <c r="HY584" s="255">
        <f>HY583/HN583</f>
        <v>0</v>
      </c>
      <c r="HZ584" s="255">
        <f>HZ583/HN583</f>
        <v>0.11904761904761904</v>
      </c>
      <c r="IA584" s="255">
        <f>IA583/HN583</f>
        <v>0</v>
      </c>
      <c r="IB584" s="255">
        <f>IB583/HN583</f>
        <v>0</v>
      </c>
      <c r="IC584" s="255">
        <f>IC583/HN583</f>
        <v>0</v>
      </c>
      <c r="ID584" s="255">
        <f>ID583/HN583</f>
        <v>0</v>
      </c>
      <c r="IE584" s="255">
        <f>IE583/HN583</f>
        <v>3.5714285714285712E-2</v>
      </c>
      <c r="IF584" s="255">
        <f>IF583/HN583</f>
        <v>1.5873015873015872E-2</v>
      </c>
      <c r="IG584" s="255">
        <f>IG583/HN583</f>
        <v>2.3809523809523808E-2</v>
      </c>
      <c r="IH584" s="255">
        <f>IH583/HN583</f>
        <v>1.5873015873015872E-2</v>
      </c>
      <c r="II584" s="248"/>
      <c r="IJ584" s="251"/>
      <c r="IK584" s="252"/>
      <c r="IL584" s="253"/>
      <c r="IM584" s="252"/>
      <c r="IN584" s="252"/>
      <c r="IO584" s="251"/>
      <c r="IP584" s="252"/>
      <c r="IQ584" s="251"/>
      <c r="IR584" s="252"/>
      <c r="IS584" s="255">
        <f>IS583/II583</f>
        <v>0</v>
      </c>
      <c r="IT584" s="255">
        <f>IT583/II583</f>
        <v>0</v>
      </c>
      <c r="IU584" s="255">
        <f>IU583/II583</f>
        <v>9.6491228070175433E-2</v>
      </c>
      <c r="IV584" s="255">
        <f>IV583/II583</f>
        <v>0</v>
      </c>
      <c r="IW584" s="255">
        <f>IW583/II583</f>
        <v>0</v>
      </c>
      <c r="IX584" s="255">
        <f>IX583/II583</f>
        <v>0</v>
      </c>
      <c r="IY584" s="255">
        <f>IY583/II583</f>
        <v>0</v>
      </c>
      <c r="IZ584" s="255">
        <f>IZ583/II583</f>
        <v>5.701754385964912E-2</v>
      </c>
      <c r="JA584" s="255">
        <f>JA583/II583</f>
        <v>2.1929824561403508E-2</v>
      </c>
      <c r="JB584" s="255">
        <f>JB583/II583</f>
        <v>4.3859649122807015E-3</v>
      </c>
      <c r="JC584" s="255">
        <f>JC583/II583</f>
        <v>4.3859649122807015E-3</v>
      </c>
      <c r="JD584" s="248"/>
      <c r="JE584" s="251"/>
      <c r="JF584" s="252"/>
      <c r="JG584" s="253"/>
      <c r="JH584" s="252"/>
      <c r="JI584" s="252"/>
      <c r="JJ584" s="251"/>
      <c r="JK584" s="252"/>
      <c r="JL584" s="251"/>
      <c r="JM584" s="252"/>
      <c r="JN584" s="255">
        <f>JN583/JD583</f>
        <v>0</v>
      </c>
      <c r="JO584" s="255">
        <f>JO583/JD583</f>
        <v>1.4868603042876901E-2</v>
      </c>
      <c r="JP584" s="255">
        <f>JP583/JD583</f>
        <v>4.1147994467496542E-2</v>
      </c>
      <c r="JQ584" s="255">
        <f>JQ583/JD583</f>
        <v>0</v>
      </c>
      <c r="JR584" s="255">
        <f>JR583/JD583</f>
        <v>0</v>
      </c>
      <c r="JS584" s="255">
        <f>JS583/JD583</f>
        <v>0</v>
      </c>
      <c r="JT584" s="255">
        <f>JT583/JD583</f>
        <v>1.3831258644536654E-3</v>
      </c>
      <c r="JU584" s="255">
        <f>JU583/JD583</f>
        <v>3.3540802213001382E-2</v>
      </c>
      <c r="JV584" s="255">
        <f>JV583/JD583</f>
        <v>1.7634854771784232E-2</v>
      </c>
      <c r="JW584" s="255">
        <f>JW583/JD583</f>
        <v>1.7634854771784232E-2</v>
      </c>
      <c r="JX584" s="255">
        <f>JX583/JD583</f>
        <v>9.3360995850622405E-3</v>
      </c>
    </row>
    <row r="585" spans="1:284" ht="15" customHeight="1" thickBot="1">
      <c r="A585" s="326" t="s">
        <v>748</v>
      </c>
      <c r="B585" s="327"/>
      <c r="C585" s="327"/>
      <c r="D585" s="327"/>
      <c r="E585" s="327"/>
      <c r="F585" s="327"/>
      <c r="G585" s="327"/>
      <c r="H585" s="327"/>
      <c r="I585" s="328"/>
      <c r="J585" s="249"/>
      <c r="K585" s="250">
        <f>K583+K569+K549</f>
        <v>37</v>
      </c>
      <c r="L585" s="279">
        <f>L583+L569+L549</f>
        <v>763</v>
      </c>
      <c r="M585" s="251">
        <f>L585-(R585+T585)</f>
        <v>734</v>
      </c>
      <c r="N585" s="256">
        <f t="shared" ref="N585" si="8872">M585/L585</f>
        <v>0.96199213630406288</v>
      </c>
      <c r="O585" s="253">
        <f t="shared" ref="O585" si="8873">L585-M585</f>
        <v>29</v>
      </c>
      <c r="P585" s="252">
        <f t="shared" ref="P585" si="8874">O585/L585</f>
        <v>3.8007863695937089E-2</v>
      </c>
      <c r="Q585" s="256">
        <f>((L585-T585)/L585)</f>
        <v>0.99344692005242463</v>
      </c>
      <c r="R585" s="251">
        <f>Y585+AB585+AC585</f>
        <v>24</v>
      </c>
      <c r="S585" s="252">
        <f t="shared" ref="S585" si="8875">R585/L585</f>
        <v>3.1454783748361727E-2</v>
      </c>
      <c r="T585" s="251">
        <f>V585+W585+X585+Z585+AA585</f>
        <v>5</v>
      </c>
      <c r="U585" s="252">
        <f t="shared" ref="U585" si="8876">T585/L585</f>
        <v>6.55307994757536E-3</v>
      </c>
      <c r="V585" s="251">
        <f t="shared" ref="V585:AG585" si="8877">V583+V569+V549</f>
        <v>0</v>
      </c>
      <c r="W585" s="251">
        <f t="shared" si="8877"/>
        <v>1</v>
      </c>
      <c r="X585" s="251">
        <f t="shared" si="8877"/>
        <v>3</v>
      </c>
      <c r="Y585" s="251">
        <f t="shared" si="8877"/>
        <v>0</v>
      </c>
      <c r="Z585" s="251">
        <f t="shared" si="8877"/>
        <v>1</v>
      </c>
      <c r="AA585" s="251">
        <f t="shared" si="8877"/>
        <v>0</v>
      </c>
      <c r="AB585" s="251">
        <f t="shared" si="8877"/>
        <v>4</v>
      </c>
      <c r="AC585" s="251">
        <f t="shared" si="8877"/>
        <v>20</v>
      </c>
      <c r="AD585" s="251">
        <f t="shared" si="8877"/>
        <v>12</v>
      </c>
      <c r="AE585" s="251">
        <f t="shared" si="8877"/>
        <v>9</v>
      </c>
      <c r="AF585" s="251">
        <f t="shared" si="8877"/>
        <v>13</v>
      </c>
      <c r="AG585" s="279">
        <f t="shared" si="8877"/>
        <v>720</v>
      </c>
      <c r="AH585" s="251">
        <f>AG585-(AM585+AO585)</f>
        <v>692</v>
      </c>
      <c r="AI585" s="256">
        <f t="shared" ref="AI585" si="8878">AH585/AG585</f>
        <v>0.96111111111111114</v>
      </c>
      <c r="AJ585" s="253">
        <f t="shared" ref="AJ585" si="8879">AG585-AH585</f>
        <v>28</v>
      </c>
      <c r="AK585" s="252">
        <f t="shared" ref="AK585" si="8880">AJ585/AG585</f>
        <v>3.888888888888889E-2</v>
      </c>
      <c r="AL585" s="256">
        <f>((AG585-AO585)/AG585)</f>
        <v>0.98750000000000004</v>
      </c>
      <c r="AM585" s="251">
        <f>AT585+AW585+AX585</f>
        <v>19</v>
      </c>
      <c r="AN585" s="252">
        <f t="shared" ref="AN585" si="8881">AM585/AG585</f>
        <v>2.6388888888888889E-2</v>
      </c>
      <c r="AO585" s="251">
        <f>AQ585+AR585+AS585+AU585+AV585</f>
        <v>9</v>
      </c>
      <c r="AP585" s="252">
        <f t="shared" ref="AP585" si="8882">AO585/AG585</f>
        <v>1.2500000000000001E-2</v>
      </c>
      <c r="AQ585" s="251">
        <f t="shared" ref="AQ585:BB585" si="8883">AQ583+AQ569+AQ549</f>
        <v>0</v>
      </c>
      <c r="AR585" s="251">
        <f t="shared" si="8883"/>
        <v>3</v>
      </c>
      <c r="AS585" s="251">
        <f t="shared" si="8883"/>
        <v>6</v>
      </c>
      <c r="AT585" s="251">
        <f t="shared" si="8883"/>
        <v>0</v>
      </c>
      <c r="AU585" s="251">
        <f t="shared" si="8883"/>
        <v>0</v>
      </c>
      <c r="AV585" s="251">
        <f t="shared" si="8883"/>
        <v>0</v>
      </c>
      <c r="AW585" s="251">
        <f t="shared" si="8883"/>
        <v>0</v>
      </c>
      <c r="AX585" s="251">
        <f t="shared" si="8883"/>
        <v>19</v>
      </c>
      <c r="AY585" s="251">
        <f t="shared" si="8883"/>
        <v>12</v>
      </c>
      <c r="AZ585" s="251">
        <f t="shared" si="8883"/>
        <v>15</v>
      </c>
      <c r="BA585" s="251">
        <f t="shared" si="8883"/>
        <v>5</v>
      </c>
      <c r="BB585" s="279">
        <f t="shared" si="8883"/>
        <v>756</v>
      </c>
      <c r="BC585" s="251">
        <f>BB585-(BH585+BJ585)</f>
        <v>720</v>
      </c>
      <c r="BD585" s="256">
        <f t="shared" ref="BD585" si="8884">BC585/BB585</f>
        <v>0.95238095238095233</v>
      </c>
      <c r="BE585" s="253">
        <f t="shared" ref="BE585" si="8885">BB585-BC585</f>
        <v>36</v>
      </c>
      <c r="BF585" s="252">
        <f t="shared" ref="BF585" si="8886">BE585/BB585</f>
        <v>4.7619047619047616E-2</v>
      </c>
      <c r="BG585" s="256">
        <f>((BB585-BJ585)/BB585)</f>
        <v>0.98809523809523814</v>
      </c>
      <c r="BH585" s="251">
        <f>BO585+BR585+BS585</f>
        <v>27</v>
      </c>
      <c r="BI585" s="252">
        <f t="shared" ref="BI585" si="8887">BH585/BB585</f>
        <v>3.5714285714285712E-2</v>
      </c>
      <c r="BJ585" s="251">
        <f>BL585+BM585+BN585+BP585+BQ585</f>
        <v>9</v>
      </c>
      <c r="BK585" s="252">
        <f t="shared" ref="BK585" si="8888">BJ585/BB585</f>
        <v>1.1904761904761904E-2</v>
      </c>
      <c r="BL585" s="251">
        <f t="shared" ref="BL585:BW585" si="8889">BL583+BL569+BL549</f>
        <v>0</v>
      </c>
      <c r="BM585" s="251">
        <f t="shared" si="8889"/>
        <v>1</v>
      </c>
      <c r="BN585" s="251">
        <f t="shared" si="8889"/>
        <v>8</v>
      </c>
      <c r="BO585" s="251">
        <f t="shared" si="8889"/>
        <v>0</v>
      </c>
      <c r="BP585" s="251">
        <f t="shared" si="8889"/>
        <v>0</v>
      </c>
      <c r="BQ585" s="251">
        <f t="shared" si="8889"/>
        <v>0</v>
      </c>
      <c r="BR585" s="251">
        <f t="shared" si="8889"/>
        <v>0</v>
      </c>
      <c r="BS585" s="251">
        <f t="shared" si="8889"/>
        <v>27</v>
      </c>
      <c r="BT585" s="251">
        <f t="shared" si="8889"/>
        <v>8</v>
      </c>
      <c r="BU585" s="251">
        <f t="shared" si="8889"/>
        <v>12</v>
      </c>
      <c r="BV585" s="251">
        <f t="shared" si="8889"/>
        <v>20</v>
      </c>
      <c r="BW585" s="279">
        <f t="shared" si="8889"/>
        <v>756</v>
      </c>
      <c r="BX585" s="251">
        <f>BW585-(CC585+CE585)</f>
        <v>746</v>
      </c>
      <c r="BY585" s="256">
        <f t="shared" ref="BY585" si="8890">BX585/BW585</f>
        <v>0.98677248677248675</v>
      </c>
      <c r="BZ585" s="253">
        <f t="shared" ref="BZ585" si="8891">BW585-BX585</f>
        <v>10</v>
      </c>
      <c r="CA585" s="252">
        <f t="shared" ref="CA585" si="8892">BZ585/BW585</f>
        <v>1.3227513227513227E-2</v>
      </c>
      <c r="CB585" s="256">
        <f>((BW585-CE585)/BW585)</f>
        <v>0.99206349206349209</v>
      </c>
      <c r="CC585" s="251">
        <f>CJ585+CM585+CN585</f>
        <v>4</v>
      </c>
      <c r="CD585" s="252">
        <f t="shared" ref="CD585" si="8893">CC585/BW585</f>
        <v>5.2910052910052907E-3</v>
      </c>
      <c r="CE585" s="251">
        <f>CG585+CH585+CI585+CK585+CL585</f>
        <v>6</v>
      </c>
      <c r="CF585" s="252">
        <f t="shared" ref="CF585" si="8894">CE585/BW585</f>
        <v>7.9365079365079361E-3</v>
      </c>
      <c r="CG585" s="251">
        <f t="shared" ref="CG585:CR585" si="8895">CG583+CG569+CG549</f>
        <v>0</v>
      </c>
      <c r="CH585" s="251">
        <f t="shared" si="8895"/>
        <v>0</v>
      </c>
      <c r="CI585" s="251">
        <f t="shared" si="8895"/>
        <v>6</v>
      </c>
      <c r="CJ585" s="251">
        <f t="shared" si="8895"/>
        <v>0</v>
      </c>
      <c r="CK585" s="251">
        <f t="shared" si="8895"/>
        <v>0</v>
      </c>
      <c r="CL585" s="251">
        <f t="shared" si="8895"/>
        <v>0</v>
      </c>
      <c r="CM585" s="251">
        <f t="shared" si="8895"/>
        <v>0</v>
      </c>
      <c r="CN585" s="251">
        <f t="shared" si="8895"/>
        <v>4</v>
      </c>
      <c r="CO585" s="251">
        <f t="shared" si="8895"/>
        <v>8</v>
      </c>
      <c r="CP585" s="251">
        <f t="shared" si="8895"/>
        <v>10</v>
      </c>
      <c r="CQ585" s="251">
        <f t="shared" si="8895"/>
        <v>2</v>
      </c>
      <c r="CR585" s="279">
        <f t="shared" si="8895"/>
        <v>540</v>
      </c>
      <c r="CS585" s="251">
        <f>CR585-(CX585+CZ585)</f>
        <v>533</v>
      </c>
      <c r="CT585" s="256">
        <f t="shared" ref="CT585" si="8896">CS585/CR585</f>
        <v>0.98703703703703705</v>
      </c>
      <c r="CU585" s="253">
        <f t="shared" ref="CU585" si="8897">CR585-CS585</f>
        <v>7</v>
      </c>
      <c r="CV585" s="252">
        <f t="shared" ref="CV585" si="8898">CU585/CR585</f>
        <v>1.2962962962962963E-2</v>
      </c>
      <c r="CW585" s="256">
        <f>((CR585-CZ585)/CR585)</f>
        <v>0.99814814814814812</v>
      </c>
      <c r="CX585" s="251">
        <f>DE585+DH585+DI585</f>
        <v>6</v>
      </c>
      <c r="CY585" s="252">
        <f t="shared" ref="CY585" si="8899">CX585/CR585</f>
        <v>1.1111111111111112E-2</v>
      </c>
      <c r="CZ585" s="251">
        <f>DB585+DC585+DD585+DF585+DG585</f>
        <v>1</v>
      </c>
      <c r="DA585" s="252">
        <f t="shared" ref="DA585" si="8900">CZ585/CR585</f>
        <v>1.8518518518518519E-3</v>
      </c>
      <c r="DB585" s="251">
        <f t="shared" ref="DB585:DM585" si="8901">DB583+DB569+DB549</f>
        <v>0</v>
      </c>
      <c r="DC585" s="251">
        <f t="shared" si="8901"/>
        <v>0</v>
      </c>
      <c r="DD585" s="251">
        <f t="shared" si="8901"/>
        <v>1</v>
      </c>
      <c r="DE585" s="251">
        <f t="shared" si="8901"/>
        <v>0</v>
      </c>
      <c r="DF585" s="251">
        <f t="shared" si="8901"/>
        <v>0</v>
      </c>
      <c r="DG585" s="251">
        <f t="shared" si="8901"/>
        <v>0</v>
      </c>
      <c r="DH585" s="251">
        <f t="shared" si="8901"/>
        <v>2</v>
      </c>
      <c r="DI585" s="251">
        <f t="shared" si="8901"/>
        <v>4</v>
      </c>
      <c r="DJ585" s="251">
        <f t="shared" si="8901"/>
        <v>4</v>
      </c>
      <c r="DK585" s="251">
        <f t="shared" si="8901"/>
        <v>3</v>
      </c>
      <c r="DL585" s="251">
        <f t="shared" si="8901"/>
        <v>1</v>
      </c>
      <c r="DM585" s="279">
        <f t="shared" si="8901"/>
        <v>756</v>
      </c>
      <c r="DN585" s="251">
        <f>DM585-(DS585+DU585)</f>
        <v>733</v>
      </c>
      <c r="DO585" s="256">
        <f t="shared" ref="DO585" si="8902">DN585/DM585</f>
        <v>0.96957671957671954</v>
      </c>
      <c r="DP585" s="253">
        <f t="shared" ref="DP585" si="8903">DM585-DN585</f>
        <v>23</v>
      </c>
      <c r="DQ585" s="252">
        <f t="shared" ref="DQ585" si="8904">DP585/DM585</f>
        <v>3.0423280423280422E-2</v>
      </c>
      <c r="DR585" s="256">
        <f>((DM585-DU585)/DM585)</f>
        <v>0.98941798941798942</v>
      </c>
      <c r="DS585" s="251">
        <f>DZ585+EC585+ED585</f>
        <v>15</v>
      </c>
      <c r="DT585" s="252">
        <f t="shared" ref="DT585" si="8905">DS585/DM585</f>
        <v>1.984126984126984E-2</v>
      </c>
      <c r="DU585" s="251">
        <f>DW585+DX585+DY585+EA585+EB585</f>
        <v>8</v>
      </c>
      <c r="DV585" s="252">
        <f t="shared" ref="DV585" si="8906">DU585/DM585</f>
        <v>1.0582010582010581E-2</v>
      </c>
      <c r="DW585" s="251">
        <f t="shared" ref="DW585:EH585" si="8907">DW583+DW569+DW549</f>
        <v>0</v>
      </c>
      <c r="DX585" s="251">
        <f t="shared" si="8907"/>
        <v>1</v>
      </c>
      <c r="DY585" s="251">
        <f t="shared" si="8907"/>
        <v>7</v>
      </c>
      <c r="DZ585" s="251">
        <f t="shared" si="8907"/>
        <v>0</v>
      </c>
      <c r="EA585" s="251">
        <f t="shared" si="8907"/>
        <v>0</v>
      </c>
      <c r="EB585" s="251">
        <f t="shared" si="8907"/>
        <v>0</v>
      </c>
      <c r="EC585" s="251">
        <f t="shared" si="8907"/>
        <v>6</v>
      </c>
      <c r="ED585" s="251">
        <f t="shared" si="8907"/>
        <v>9</v>
      </c>
      <c r="EE585" s="251">
        <f t="shared" si="8907"/>
        <v>9</v>
      </c>
      <c r="EF585" s="251">
        <f t="shared" si="8907"/>
        <v>16</v>
      </c>
      <c r="EG585" s="251">
        <f t="shared" si="8907"/>
        <v>10</v>
      </c>
      <c r="EH585" s="279">
        <f t="shared" si="8907"/>
        <v>792</v>
      </c>
      <c r="EI585" s="251">
        <f>EH585-(EN585+EP585)</f>
        <v>724</v>
      </c>
      <c r="EJ585" s="256">
        <f t="shared" ref="EJ585" si="8908">EI585/EH585</f>
        <v>0.91414141414141414</v>
      </c>
      <c r="EK585" s="253">
        <f t="shared" ref="EK585" si="8909">EH585-EI585</f>
        <v>68</v>
      </c>
      <c r="EL585" s="252">
        <f t="shared" ref="EL585" si="8910">EK585/EH585</f>
        <v>8.5858585858585856E-2</v>
      </c>
      <c r="EM585" s="256">
        <f>((EH585-EP585)/EH585)</f>
        <v>0.9507575757575758</v>
      </c>
      <c r="EN585" s="251">
        <f>EU585+EX585+EY585</f>
        <v>29</v>
      </c>
      <c r="EO585" s="252">
        <f t="shared" ref="EO585" si="8911">EN585/EH585</f>
        <v>3.6616161616161616E-2</v>
      </c>
      <c r="EP585" s="251">
        <f>ER585+ES585+ET585+EV585+EW585</f>
        <v>39</v>
      </c>
      <c r="EQ585" s="252">
        <f t="shared" ref="EQ585" si="8912">EP585/EH585</f>
        <v>4.924242424242424E-2</v>
      </c>
      <c r="ER585" s="251">
        <f t="shared" ref="ER585:FC585" si="8913">ER583+ER569+ER549</f>
        <v>0</v>
      </c>
      <c r="ES585" s="251">
        <f t="shared" si="8913"/>
        <v>3</v>
      </c>
      <c r="ET585" s="251">
        <f t="shared" si="8913"/>
        <v>36</v>
      </c>
      <c r="EU585" s="251">
        <f t="shared" si="8913"/>
        <v>0</v>
      </c>
      <c r="EV585" s="251">
        <f t="shared" si="8913"/>
        <v>0</v>
      </c>
      <c r="EW585" s="251">
        <f t="shared" si="8913"/>
        <v>0</v>
      </c>
      <c r="EX585" s="251">
        <f t="shared" si="8913"/>
        <v>0</v>
      </c>
      <c r="EY585" s="251">
        <f t="shared" si="8913"/>
        <v>29</v>
      </c>
      <c r="EZ585" s="251">
        <f t="shared" si="8913"/>
        <v>11</v>
      </c>
      <c r="FA585" s="251">
        <f t="shared" si="8913"/>
        <v>16</v>
      </c>
      <c r="FB585" s="251">
        <f t="shared" si="8913"/>
        <v>16</v>
      </c>
      <c r="FC585" s="279">
        <f t="shared" si="8913"/>
        <v>648</v>
      </c>
      <c r="FD585" s="251">
        <f>FC585-(FI585+FK585)</f>
        <v>589</v>
      </c>
      <c r="FE585" s="256">
        <f t="shared" ref="FE585" si="8914">FD585/FC585</f>
        <v>0.90895061728395066</v>
      </c>
      <c r="FF585" s="253">
        <f t="shared" ref="FF585" si="8915">FC585-FD585</f>
        <v>59</v>
      </c>
      <c r="FG585" s="252">
        <f t="shared" ref="FG585" si="8916">FF585/FC585</f>
        <v>9.1049382716049385E-2</v>
      </c>
      <c r="FH585" s="256">
        <f>((FC585-FK585)/FC585)</f>
        <v>0.94907407407407407</v>
      </c>
      <c r="FI585" s="251">
        <f>FP585+FS585+FT585</f>
        <v>26</v>
      </c>
      <c r="FJ585" s="252">
        <f t="shared" ref="FJ585" si="8917">FI585/FC585</f>
        <v>4.0123456790123455E-2</v>
      </c>
      <c r="FK585" s="251">
        <f>FM585+FN585+FO585+FQ585+FR585</f>
        <v>33</v>
      </c>
      <c r="FL585" s="252">
        <f t="shared" ref="FL585" si="8918">FK585/FC585</f>
        <v>5.0925925925925923E-2</v>
      </c>
      <c r="FM585" s="251">
        <f t="shared" ref="FM585:FX585" si="8919">FM583+FM569+FM549</f>
        <v>0</v>
      </c>
      <c r="FN585" s="251">
        <f t="shared" si="8919"/>
        <v>6</v>
      </c>
      <c r="FO585" s="251">
        <f t="shared" si="8919"/>
        <v>27</v>
      </c>
      <c r="FP585" s="251">
        <f t="shared" si="8919"/>
        <v>0</v>
      </c>
      <c r="FQ585" s="251">
        <f t="shared" si="8919"/>
        <v>0</v>
      </c>
      <c r="FR585" s="251">
        <f t="shared" si="8919"/>
        <v>0</v>
      </c>
      <c r="FS585" s="251">
        <f t="shared" si="8919"/>
        <v>0</v>
      </c>
      <c r="FT585" s="251">
        <f t="shared" si="8919"/>
        <v>26</v>
      </c>
      <c r="FU585" s="251">
        <f t="shared" si="8919"/>
        <v>10</v>
      </c>
      <c r="FV585" s="251">
        <f t="shared" si="8919"/>
        <v>13</v>
      </c>
      <c r="FW585" s="251">
        <f t="shared" si="8919"/>
        <v>8</v>
      </c>
      <c r="FX585" s="279">
        <f t="shared" si="8919"/>
        <v>792</v>
      </c>
      <c r="FY585" s="251">
        <f>FX585-(GD585+GF585)</f>
        <v>704</v>
      </c>
      <c r="FZ585" s="256">
        <f t="shared" ref="FZ585" si="8920">FY585/FX585</f>
        <v>0.88888888888888884</v>
      </c>
      <c r="GA585" s="253">
        <f t="shared" ref="GA585" si="8921">FX585-FY585</f>
        <v>88</v>
      </c>
      <c r="GB585" s="252">
        <f t="shared" ref="GB585" si="8922">GA585/FX585</f>
        <v>0.1111111111111111</v>
      </c>
      <c r="GC585" s="256">
        <f>((FX585-GF585)/FX585)</f>
        <v>0.9482323232323232</v>
      </c>
      <c r="GD585" s="251">
        <f>GK585+GN585+GO585</f>
        <v>47</v>
      </c>
      <c r="GE585" s="252">
        <f t="shared" ref="GE585" si="8923">GD585/FX585</f>
        <v>5.9343434343434344E-2</v>
      </c>
      <c r="GF585" s="251">
        <f>GH585+GI585+GJ585+GL585+GM585</f>
        <v>41</v>
      </c>
      <c r="GG585" s="252">
        <f t="shared" ref="GG585" si="8924">GF585/FX585</f>
        <v>5.1767676767676768E-2</v>
      </c>
      <c r="GH585" s="251">
        <f t="shared" ref="GH585:GS585" si="8925">GH583+GH569+GH549</f>
        <v>0</v>
      </c>
      <c r="GI585" s="251">
        <f t="shared" si="8925"/>
        <v>14</v>
      </c>
      <c r="GJ585" s="251">
        <f t="shared" si="8925"/>
        <v>27</v>
      </c>
      <c r="GK585" s="251">
        <f t="shared" si="8925"/>
        <v>5</v>
      </c>
      <c r="GL585" s="251">
        <f t="shared" si="8925"/>
        <v>0</v>
      </c>
      <c r="GM585" s="251">
        <f t="shared" si="8925"/>
        <v>0</v>
      </c>
      <c r="GN585" s="251">
        <f t="shared" si="8925"/>
        <v>5</v>
      </c>
      <c r="GO585" s="251">
        <f t="shared" si="8925"/>
        <v>37</v>
      </c>
      <c r="GP585" s="251">
        <f t="shared" si="8925"/>
        <v>9</v>
      </c>
      <c r="GQ585" s="251">
        <f t="shared" si="8925"/>
        <v>20</v>
      </c>
      <c r="GR585" s="251">
        <f t="shared" si="8925"/>
        <v>9</v>
      </c>
      <c r="GS585" s="279">
        <f t="shared" si="8925"/>
        <v>703</v>
      </c>
      <c r="GT585" s="251">
        <f>GS585-(GY585+HA585)</f>
        <v>623</v>
      </c>
      <c r="GU585" s="256">
        <f t="shared" ref="GU585" si="8926">GT585/GS585</f>
        <v>0.88620199146514933</v>
      </c>
      <c r="GV585" s="253">
        <f t="shared" ref="GV585" si="8927">GS585-GT585</f>
        <v>80</v>
      </c>
      <c r="GW585" s="252">
        <f t="shared" ref="GW585" si="8928">GV585/GS585</f>
        <v>0.11379800853485064</v>
      </c>
      <c r="GX585" s="256">
        <f>((GS585-HA585)/GS585)</f>
        <v>0.94736842105263153</v>
      </c>
      <c r="GY585" s="251">
        <f>HF585+HI585+HJ585</f>
        <v>43</v>
      </c>
      <c r="GZ585" s="252">
        <f t="shared" ref="GZ585" si="8929">GY585/GS585</f>
        <v>6.1166429587482217E-2</v>
      </c>
      <c r="HA585" s="251">
        <f>HC585+HD585+HE585+HG585+HH585</f>
        <v>37</v>
      </c>
      <c r="HB585" s="252">
        <f t="shared" ref="HB585" si="8930">HA585/GS585</f>
        <v>5.2631578947368418E-2</v>
      </c>
      <c r="HC585" s="290">
        <f t="shared" ref="HC585:HN585" si="8931">HC583+HC569+HC549</f>
        <v>0</v>
      </c>
      <c r="HD585" s="290">
        <f t="shared" si="8931"/>
        <v>24</v>
      </c>
      <c r="HE585" s="290">
        <f t="shared" si="8931"/>
        <v>13</v>
      </c>
      <c r="HF585" s="290">
        <f t="shared" si="8931"/>
        <v>16</v>
      </c>
      <c r="HG585" s="290">
        <f t="shared" si="8931"/>
        <v>0</v>
      </c>
      <c r="HH585" s="290">
        <f t="shared" si="8931"/>
        <v>0</v>
      </c>
      <c r="HI585" s="290">
        <f t="shared" si="8931"/>
        <v>0</v>
      </c>
      <c r="HJ585" s="290">
        <f t="shared" si="8931"/>
        <v>27</v>
      </c>
      <c r="HK585" s="290">
        <f t="shared" si="8931"/>
        <v>12</v>
      </c>
      <c r="HL585" s="290">
        <f t="shared" si="8931"/>
        <v>13</v>
      </c>
      <c r="HM585" s="290">
        <f t="shared" si="8931"/>
        <v>3</v>
      </c>
      <c r="HN585" s="279">
        <f t="shared" si="8931"/>
        <v>777</v>
      </c>
      <c r="HO585" s="251">
        <f>HN585-(HT585+HV585)</f>
        <v>693</v>
      </c>
      <c r="HP585" s="256">
        <f t="shared" ref="HP585" si="8932">HO585/HN585</f>
        <v>0.89189189189189189</v>
      </c>
      <c r="HQ585" s="253">
        <f t="shared" ref="HQ585" si="8933">HN585-HO585</f>
        <v>84</v>
      </c>
      <c r="HR585" s="252">
        <f t="shared" ref="HR585" si="8934">HQ585/HN585</f>
        <v>0.10810810810810811</v>
      </c>
      <c r="HS585" s="256">
        <f>((HN585-HV585)/HN585)</f>
        <v>0.93436293436293438</v>
      </c>
      <c r="HT585" s="251">
        <f>IA585+ID585+IE585</f>
        <v>33</v>
      </c>
      <c r="HU585" s="252">
        <f t="shared" ref="HU585" si="8935">HT585/HN585</f>
        <v>4.2471042471042469E-2</v>
      </c>
      <c r="HV585" s="251">
        <f>HX585+HY585+HZ585+IB585+IC585</f>
        <v>51</v>
      </c>
      <c r="HW585" s="252">
        <f t="shared" ref="HW585" si="8936">HV585/HN585</f>
        <v>6.5637065637065631E-2</v>
      </c>
      <c r="HX585" s="290">
        <f t="shared" ref="HX585:JD585" si="8937">HX583+HX569+HX549</f>
        <v>0</v>
      </c>
      <c r="HY585" s="290">
        <f t="shared" si="8937"/>
        <v>1</v>
      </c>
      <c r="HZ585" s="290">
        <f t="shared" si="8937"/>
        <v>50</v>
      </c>
      <c r="IA585" s="290">
        <f t="shared" si="8937"/>
        <v>2</v>
      </c>
      <c r="IB585" s="290">
        <f t="shared" si="8937"/>
        <v>0</v>
      </c>
      <c r="IC585" s="290">
        <f t="shared" si="8937"/>
        <v>0</v>
      </c>
      <c r="ID585" s="290">
        <f t="shared" si="8937"/>
        <v>2</v>
      </c>
      <c r="IE585" s="290">
        <f t="shared" si="8937"/>
        <v>29</v>
      </c>
      <c r="IF585" s="290">
        <f t="shared" si="8937"/>
        <v>19</v>
      </c>
      <c r="IG585" s="290">
        <f t="shared" si="8937"/>
        <v>20</v>
      </c>
      <c r="IH585" s="290">
        <f t="shared" si="8937"/>
        <v>12</v>
      </c>
      <c r="II585" s="279">
        <f t="shared" si="8937"/>
        <v>703</v>
      </c>
      <c r="IJ585" s="251">
        <f>II585-(IO585+IQ585)</f>
        <v>638</v>
      </c>
      <c r="IK585" s="256">
        <f t="shared" ref="IK585" si="8938">IJ585/II585</f>
        <v>0.90753911806543386</v>
      </c>
      <c r="IL585" s="253">
        <f t="shared" ref="IL585" si="8939">II585-IJ585</f>
        <v>65</v>
      </c>
      <c r="IM585" s="252">
        <f t="shared" ref="IM585" si="8940">IL585/II585</f>
        <v>9.2460881934566141E-2</v>
      </c>
      <c r="IN585" s="256">
        <f>((II585-IQ585)/II585)</f>
        <v>0.95874822190611664</v>
      </c>
      <c r="IO585" s="251">
        <f>IV585+IY585+IZ585</f>
        <v>36</v>
      </c>
      <c r="IP585" s="252">
        <f t="shared" ref="IP585" si="8941">IO585/II585</f>
        <v>5.1209103840682786E-2</v>
      </c>
      <c r="IQ585" s="251">
        <f>IS585+IT585+IU585+IW585+IX585</f>
        <v>29</v>
      </c>
      <c r="IR585" s="252">
        <f t="shared" ref="IR585" si="8942">IQ585/II585</f>
        <v>4.1251778093883355E-2</v>
      </c>
      <c r="IS585" s="290">
        <f t="shared" ref="IS585:JC585" si="8943">IS583+IS569+IS549</f>
        <v>0</v>
      </c>
      <c r="IT585" s="290">
        <f t="shared" si="8943"/>
        <v>0</v>
      </c>
      <c r="IU585" s="290">
        <f t="shared" si="8943"/>
        <v>29</v>
      </c>
      <c r="IV585" s="290">
        <f t="shared" si="8943"/>
        <v>0</v>
      </c>
      <c r="IW585" s="290">
        <f t="shared" si="8943"/>
        <v>0</v>
      </c>
      <c r="IX585" s="290">
        <f t="shared" si="8943"/>
        <v>0</v>
      </c>
      <c r="IY585" s="290">
        <f t="shared" si="8943"/>
        <v>8</v>
      </c>
      <c r="IZ585" s="290">
        <f t="shared" si="8943"/>
        <v>28</v>
      </c>
      <c r="JA585" s="290">
        <f t="shared" si="8943"/>
        <v>14</v>
      </c>
      <c r="JB585" s="290">
        <f t="shared" si="8943"/>
        <v>13</v>
      </c>
      <c r="JC585" s="290">
        <f t="shared" si="8943"/>
        <v>6</v>
      </c>
      <c r="JD585" s="279">
        <f t="shared" si="8937"/>
        <v>8706</v>
      </c>
      <c r="JE585" s="251">
        <f>JD585-(JJ585+JL585)</f>
        <v>8129</v>
      </c>
      <c r="JF585" s="256">
        <f t="shared" ref="JF585" si="8944">JE585/JD585</f>
        <v>0.93372386859637035</v>
      </c>
      <c r="JG585" s="253">
        <f t="shared" ref="JG585" si="8945">JD585-JE585</f>
        <v>577</v>
      </c>
      <c r="JH585" s="252">
        <f t="shared" ref="JH585" si="8946">JG585/JD585</f>
        <v>6.6276131403629687E-2</v>
      </c>
      <c r="JI585" s="256">
        <f>((JD585-JL585)/JD585)</f>
        <v>0.96921663220767285</v>
      </c>
      <c r="JJ585" s="251">
        <f>JQ585+JT585+JU585</f>
        <v>309</v>
      </c>
      <c r="JK585" s="252">
        <f t="shared" ref="JK585" si="8947">JJ585/JD585</f>
        <v>3.5492763611302547E-2</v>
      </c>
      <c r="JL585" s="251">
        <f>JN585+JO585+JP585+JR585+JS585</f>
        <v>268</v>
      </c>
      <c r="JM585" s="252">
        <f t="shared" ref="JM585" si="8948">JL585/JD585</f>
        <v>3.078336779232713E-2</v>
      </c>
      <c r="JN585" s="290">
        <f t="shared" ref="JN585:JX585" si="8949">JN583+JN569+JN549</f>
        <v>0</v>
      </c>
      <c r="JO585" s="290">
        <f t="shared" si="8949"/>
        <v>54</v>
      </c>
      <c r="JP585" s="290">
        <f t="shared" si="8949"/>
        <v>213</v>
      </c>
      <c r="JQ585" s="290">
        <f t="shared" si="8949"/>
        <v>23</v>
      </c>
      <c r="JR585" s="290">
        <f t="shared" si="8949"/>
        <v>1</v>
      </c>
      <c r="JS585" s="290">
        <f t="shared" si="8949"/>
        <v>0</v>
      </c>
      <c r="JT585" s="290">
        <f t="shared" si="8949"/>
        <v>27</v>
      </c>
      <c r="JU585" s="290">
        <f t="shared" si="8949"/>
        <v>259</v>
      </c>
      <c r="JV585" s="290">
        <f t="shared" si="8949"/>
        <v>128</v>
      </c>
      <c r="JW585" s="290">
        <f t="shared" si="8949"/>
        <v>160</v>
      </c>
      <c r="JX585" s="290">
        <f t="shared" si="8949"/>
        <v>105</v>
      </c>
    </row>
    <row r="586" spans="1:284" ht="15" customHeight="1" thickBot="1">
      <c r="A586" s="329"/>
      <c r="B586" s="330"/>
      <c r="C586" s="330"/>
      <c r="D586" s="330"/>
      <c r="E586" s="330"/>
      <c r="F586" s="330"/>
      <c r="G586" s="330"/>
      <c r="H586" s="330"/>
      <c r="I586" s="331"/>
      <c r="J586" s="249"/>
      <c r="K586" s="254"/>
      <c r="L586" s="248"/>
      <c r="M586" s="251"/>
      <c r="N586" s="252"/>
      <c r="O586" s="253"/>
      <c r="P586" s="252"/>
      <c r="Q586" s="252"/>
      <c r="R586" s="251"/>
      <c r="S586" s="252"/>
      <c r="T586" s="251"/>
      <c r="U586" s="252"/>
      <c r="V586" s="255">
        <f>V585/L585</f>
        <v>0</v>
      </c>
      <c r="W586" s="255">
        <f>W585/L585</f>
        <v>1.3106159895150721E-3</v>
      </c>
      <c r="X586" s="255">
        <f>X585/L585</f>
        <v>3.9318479685452159E-3</v>
      </c>
      <c r="Y586" s="255">
        <f>Y585/L585</f>
        <v>0</v>
      </c>
      <c r="Z586" s="255">
        <f>Z585/L585</f>
        <v>1.3106159895150721E-3</v>
      </c>
      <c r="AA586" s="255">
        <f>AA585/L585</f>
        <v>0</v>
      </c>
      <c r="AB586" s="255">
        <f>AB585/L585</f>
        <v>5.2424639580602884E-3</v>
      </c>
      <c r="AC586" s="255">
        <f>AC585/L585</f>
        <v>2.621231979030144E-2</v>
      </c>
      <c r="AD586" s="255">
        <f>AD585/L585</f>
        <v>1.5727391874180863E-2</v>
      </c>
      <c r="AE586" s="255">
        <f>AE585/L585</f>
        <v>1.1795543905635648E-2</v>
      </c>
      <c r="AF586" s="255">
        <f>AF585/L585</f>
        <v>1.7038007863695939E-2</v>
      </c>
      <c r="AG586" s="248"/>
      <c r="AH586" s="251"/>
      <c r="AI586" s="252"/>
      <c r="AJ586" s="253"/>
      <c r="AK586" s="252"/>
      <c r="AL586" s="252"/>
      <c r="AM586" s="251"/>
      <c r="AN586" s="252"/>
      <c r="AO586" s="251"/>
      <c r="AP586" s="252"/>
      <c r="AQ586" s="255">
        <f>AQ585/AG585</f>
        <v>0</v>
      </c>
      <c r="AR586" s="255">
        <f>AR585/AG585</f>
        <v>4.1666666666666666E-3</v>
      </c>
      <c r="AS586" s="255">
        <f>AS585/AG585</f>
        <v>8.3333333333333332E-3</v>
      </c>
      <c r="AT586" s="255">
        <f>AT585/AG585</f>
        <v>0</v>
      </c>
      <c r="AU586" s="255">
        <f>AU585/AG585</f>
        <v>0</v>
      </c>
      <c r="AV586" s="255">
        <f>AV585/AG585</f>
        <v>0</v>
      </c>
      <c r="AW586" s="255">
        <f>AW585/AG585</f>
        <v>0</v>
      </c>
      <c r="AX586" s="255">
        <f>AX585/AG585</f>
        <v>2.6388888888888889E-2</v>
      </c>
      <c r="AY586" s="255">
        <f>AY585/AG585</f>
        <v>1.6666666666666666E-2</v>
      </c>
      <c r="AZ586" s="255">
        <f>AZ585/AG585</f>
        <v>2.0833333333333332E-2</v>
      </c>
      <c r="BA586" s="255">
        <f>BA585/AG585</f>
        <v>6.9444444444444441E-3</v>
      </c>
      <c r="BB586" s="248"/>
      <c r="BC586" s="251"/>
      <c r="BD586" s="252"/>
      <c r="BE586" s="253"/>
      <c r="BF586" s="252"/>
      <c r="BG586" s="252"/>
      <c r="BH586" s="251"/>
      <c r="BI586" s="252"/>
      <c r="BJ586" s="251"/>
      <c r="BK586" s="252"/>
      <c r="BL586" s="255">
        <f>BL585/BB585</f>
        <v>0</v>
      </c>
      <c r="BM586" s="255">
        <f>BM585/BB585</f>
        <v>1.3227513227513227E-3</v>
      </c>
      <c r="BN586" s="255">
        <f>BN585/BB585</f>
        <v>1.0582010582010581E-2</v>
      </c>
      <c r="BO586" s="255">
        <f>BO585/BB585</f>
        <v>0</v>
      </c>
      <c r="BP586" s="255">
        <f>BP585/BB585</f>
        <v>0</v>
      </c>
      <c r="BQ586" s="255">
        <f>BQ585/BB585</f>
        <v>0</v>
      </c>
      <c r="BR586" s="255">
        <f>BR585/BB585</f>
        <v>0</v>
      </c>
      <c r="BS586" s="255">
        <f>BS585/BB585</f>
        <v>3.5714285714285712E-2</v>
      </c>
      <c r="BT586" s="255">
        <f>BT585/BB585</f>
        <v>1.0582010582010581E-2</v>
      </c>
      <c r="BU586" s="255">
        <f>BU585/BB585</f>
        <v>1.5873015873015872E-2</v>
      </c>
      <c r="BV586" s="255">
        <f>BV585/BB585</f>
        <v>2.6455026455026454E-2</v>
      </c>
      <c r="BW586" s="248"/>
      <c r="BX586" s="251"/>
      <c r="BY586" s="252"/>
      <c r="BZ586" s="253"/>
      <c r="CA586" s="252"/>
      <c r="CB586" s="252"/>
      <c r="CC586" s="251"/>
      <c r="CD586" s="252"/>
      <c r="CE586" s="251"/>
      <c r="CF586" s="252"/>
      <c r="CG586" s="255">
        <f>CG585/BW585</f>
        <v>0</v>
      </c>
      <c r="CH586" s="255">
        <f>CH585/BW585</f>
        <v>0</v>
      </c>
      <c r="CI586" s="255">
        <f>CI585/BW585</f>
        <v>7.9365079365079361E-3</v>
      </c>
      <c r="CJ586" s="255">
        <f>CJ585/BW585</f>
        <v>0</v>
      </c>
      <c r="CK586" s="255">
        <f>CK585/BW585</f>
        <v>0</v>
      </c>
      <c r="CL586" s="255">
        <f>CL585/BW585</f>
        <v>0</v>
      </c>
      <c r="CM586" s="255">
        <f>CM585/BW585</f>
        <v>0</v>
      </c>
      <c r="CN586" s="255">
        <f>CN585/BW585</f>
        <v>5.2910052910052907E-3</v>
      </c>
      <c r="CO586" s="255">
        <f>CO585/BW585</f>
        <v>1.0582010582010581E-2</v>
      </c>
      <c r="CP586" s="255">
        <f>CP585/BW585</f>
        <v>1.3227513227513227E-2</v>
      </c>
      <c r="CQ586" s="255">
        <f>CQ585/BW585</f>
        <v>2.6455026455026454E-3</v>
      </c>
      <c r="CR586" s="248"/>
      <c r="CS586" s="251"/>
      <c r="CT586" s="252"/>
      <c r="CU586" s="253"/>
      <c r="CV586" s="252"/>
      <c r="CW586" s="252"/>
      <c r="CX586" s="251"/>
      <c r="CY586" s="252"/>
      <c r="CZ586" s="251"/>
      <c r="DA586" s="252"/>
      <c r="DB586" s="255">
        <f>DB585/CR585</f>
        <v>0</v>
      </c>
      <c r="DC586" s="255">
        <f>DC585/CR585</f>
        <v>0</v>
      </c>
      <c r="DD586" s="255">
        <f>DD585/CR585</f>
        <v>1.8518518518518519E-3</v>
      </c>
      <c r="DE586" s="255">
        <f>DE585/CR585</f>
        <v>0</v>
      </c>
      <c r="DF586" s="255">
        <f>DF585/CR585</f>
        <v>0</v>
      </c>
      <c r="DG586" s="255">
        <f>DG585/CR585</f>
        <v>0</v>
      </c>
      <c r="DH586" s="255">
        <f>DH585/CR585</f>
        <v>3.7037037037037038E-3</v>
      </c>
      <c r="DI586" s="255">
        <f>DI585/CR585</f>
        <v>7.4074074074074077E-3</v>
      </c>
      <c r="DJ586" s="255">
        <f>DJ585/CR585</f>
        <v>7.4074074074074077E-3</v>
      </c>
      <c r="DK586" s="255">
        <f>DK585/CR585</f>
        <v>5.5555555555555558E-3</v>
      </c>
      <c r="DL586" s="255">
        <f>DL585/CR585</f>
        <v>1.8518518518518519E-3</v>
      </c>
      <c r="DM586" s="248"/>
      <c r="DN586" s="251"/>
      <c r="DO586" s="252"/>
      <c r="DP586" s="253"/>
      <c r="DQ586" s="252"/>
      <c r="DR586" s="252"/>
      <c r="DS586" s="251"/>
      <c r="DT586" s="252"/>
      <c r="DU586" s="251"/>
      <c r="DV586" s="252"/>
      <c r="DW586" s="255">
        <f>DW585/DM585</f>
        <v>0</v>
      </c>
      <c r="DX586" s="255">
        <f>DX585/DM585</f>
        <v>1.3227513227513227E-3</v>
      </c>
      <c r="DY586" s="255">
        <f>DY585/DM585</f>
        <v>9.2592592592592587E-3</v>
      </c>
      <c r="DZ586" s="255">
        <f>DZ585/DM585</f>
        <v>0</v>
      </c>
      <c r="EA586" s="255">
        <f>EA585/DM585</f>
        <v>0</v>
      </c>
      <c r="EB586" s="255">
        <f>EB585/DM585</f>
        <v>0</v>
      </c>
      <c r="EC586" s="255">
        <f>EC585/DM585</f>
        <v>7.9365079365079361E-3</v>
      </c>
      <c r="ED586" s="255">
        <f>ED585/DM585</f>
        <v>1.1904761904761904E-2</v>
      </c>
      <c r="EE586" s="255">
        <f>EE585/DM585</f>
        <v>1.1904761904761904E-2</v>
      </c>
      <c r="EF586" s="255">
        <f>EF585/DM585</f>
        <v>2.1164021164021163E-2</v>
      </c>
      <c r="EG586" s="255">
        <f>EG585/DM585</f>
        <v>1.3227513227513227E-2</v>
      </c>
      <c r="EH586" s="248"/>
      <c r="EI586" s="251"/>
      <c r="EJ586" s="252"/>
      <c r="EK586" s="253"/>
      <c r="EL586" s="252"/>
      <c r="EM586" s="252"/>
      <c r="EN586" s="251"/>
      <c r="EO586" s="252"/>
      <c r="EP586" s="251"/>
      <c r="EQ586" s="252"/>
      <c r="ER586" s="255">
        <f>ER585/EH585</f>
        <v>0</v>
      </c>
      <c r="ES586" s="255">
        <f>ES585/EH585</f>
        <v>3.787878787878788E-3</v>
      </c>
      <c r="ET586" s="255">
        <f>ET585/EH585</f>
        <v>4.5454545454545456E-2</v>
      </c>
      <c r="EU586" s="255">
        <f>EU585/EH585</f>
        <v>0</v>
      </c>
      <c r="EV586" s="255">
        <f>EV585/EH585</f>
        <v>0</v>
      </c>
      <c r="EW586" s="255">
        <f>EW585/EH585</f>
        <v>0</v>
      </c>
      <c r="EX586" s="255">
        <f>EX585/EH585</f>
        <v>0</v>
      </c>
      <c r="EY586" s="255">
        <f>EY585/EH585</f>
        <v>3.6616161616161616E-2</v>
      </c>
      <c r="EZ586" s="255">
        <f>EZ585/EH585</f>
        <v>1.3888888888888888E-2</v>
      </c>
      <c r="FA586" s="255">
        <f>FA585/EH585</f>
        <v>2.0202020202020204E-2</v>
      </c>
      <c r="FB586" s="255">
        <f>FB585/EH585</f>
        <v>2.0202020202020204E-2</v>
      </c>
      <c r="FC586" s="248"/>
      <c r="FD586" s="251"/>
      <c r="FE586" s="252"/>
      <c r="FF586" s="253"/>
      <c r="FG586" s="252"/>
      <c r="FH586" s="252"/>
      <c r="FI586" s="251"/>
      <c r="FJ586" s="252"/>
      <c r="FK586" s="251"/>
      <c r="FL586" s="252"/>
      <c r="FM586" s="255">
        <f>FM585/FC585</f>
        <v>0</v>
      </c>
      <c r="FN586" s="255">
        <f>FN585/FC585</f>
        <v>9.2592592592592587E-3</v>
      </c>
      <c r="FO586" s="255">
        <f>FO585/FC585</f>
        <v>4.1666666666666664E-2</v>
      </c>
      <c r="FP586" s="255">
        <f>FP585/FC585</f>
        <v>0</v>
      </c>
      <c r="FQ586" s="255">
        <f>FQ585/FC585</f>
        <v>0</v>
      </c>
      <c r="FR586" s="255">
        <f>FR585/FC585</f>
        <v>0</v>
      </c>
      <c r="FS586" s="255">
        <f>FS585/FC585</f>
        <v>0</v>
      </c>
      <c r="FT586" s="255">
        <f>FT585/FC585</f>
        <v>4.0123456790123455E-2</v>
      </c>
      <c r="FU586" s="255">
        <f>FU585/FC585</f>
        <v>1.5432098765432098E-2</v>
      </c>
      <c r="FV586" s="255">
        <f>FV585/FC585</f>
        <v>2.0061728395061727E-2</v>
      </c>
      <c r="FW586" s="255">
        <f>FW585/FC585</f>
        <v>1.2345679012345678E-2</v>
      </c>
      <c r="FX586" s="248"/>
      <c r="FY586" s="251"/>
      <c r="FZ586" s="252"/>
      <c r="GA586" s="253"/>
      <c r="GB586" s="252"/>
      <c r="GC586" s="252"/>
      <c r="GD586" s="251"/>
      <c r="GE586" s="252"/>
      <c r="GF586" s="251"/>
      <c r="GG586" s="252"/>
      <c r="GH586" s="255">
        <f>GH585/FX585</f>
        <v>0</v>
      </c>
      <c r="GI586" s="255">
        <f>GI585/FX585</f>
        <v>1.7676767676767676E-2</v>
      </c>
      <c r="GJ586" s="255">
        <f>GJ585/FX585</f>
        <v>3.4090909090909088E-2</v>
      </c>
      <c r="GK586" s="255">
        <f>GK585/FX585</f>
        <v>6.313131313131313E-3</v>
      </c>
      <c r="GL586" s="255">
        <f>GL585/FX585</f>
        <v>0</v>
      </c>
      <c r="GM586" s="255">
        <f>GM585/FX585</f>
        <v>0</v>
      </c>
      <c r="GN586" s="255">
        <f>GN585/FX585</f>
        <v>6.313131313131313E-3</v>
      </c>
      <c r="GO586" s="255">
        <f>GO585/FX585</f>
        <v>4.671717171717172E-2</v>
      </c>
      <c r="GP586" s="255">
        <f>GP585/FX585</f>
        <v>1.1363636363636364E-2</v>
      </c>
      <c r="GQ586" s="255">
        <f>GQ585/FX585</f>
        <v>2.5252525252525252E-2</v>
      </c>
      <c r="GR586" s="255">
        <f>GR585/FX585</f>
        <v>1.1363636363636364E-2</v>
      </c>
      <c r="GS586" s="248"/>
      <c r="GT586" s="251"/>
      <c r="GU586" s="252"/>
      <c r="GV586" s="253"/>
      <c r="GW586" s="252"/>
      <c r="GX586" s="252"/>
      <c r="GY586" s="251"/>
      <c r="GZ586" s="252"/>
      <c r="HA586" s="251"/>
      <c r="HB586" s="252"/>
      <c r="HC586" s="255">
        <f>HC585/GS585</f>
        <v>0</v>
      </c>
      <c r="HD586" s="255">
        <f>HD585/GS585</f>
        <v>3.4139402560455195E-2</v>
      </c>
      <c r="HE586" s="255">
        <f>HE585/GS585</f>
        <v>1.849217638691323E-2</v>
      </c>
      <c r="HF586" s="255">
        <f>HF585/GS585</f>
        <v>2.2759601706970129E-2</v>
      </c>
      <c r="HG586" s="255">
        <f>HG585/GS585</f>
        <v>0</v>
      </c>
      <c r="HH586" s="255">
        <f>HH585/GS585</f>
        <v>0</v>
      </c>
      <c r="HI586" s="255">
        <f>HI585/GS585</f>
        <v>0</v>
      </c>
      <c r="HJ586" s="255">
        <f>HJ585/GS585</f>
        <v>3.8406827880512091E-2</v>
      </c>
      <c r="HK586" s="255">
        <f>HK585/GS585</f>
        <v>1.7069701280227598E-2</v>
      </c>
      <c r="HL586" s="255">
        <f>HL585/GS585</f>
        <v>1.849217638691323E-2</v>
      </c>
      <c r="HM586" s="255">
        <f>HM585/GS585</f>
        <v>4.2674253200568994E-3</v>
      </c>
      <c r="HN586" s="248"/>
      <c r="HO586" s="251"/>
      <c r="HP586" s="252"/>
      <c r="HQ586" s="253"/>
      <c r="HR586" s="252"/>
      <c r="HS586" s="252"/>
      <c r="HT586" s="251"/>
      <c r="HU586" s="252"/>
      <c r="HV586" s="251"/>
      <c r="HW586" s="252"/>
      <c r="HX586" s="255">
        <f>HX585/HN585</f>
        <v>0</v>
      </c>
      <c r="HY586" s="255">
        <f>HY585/HN585</f>
        <v>1.287001287001287E-3</v>
      </c>
      <c r="HZ586" s="255">
        <f>HZ585/HN585</f>
        <v>6.4350064350064351E-2</v>
      </c>
      <c r="IA586" s="255">
        <f>IA585/HN585</f>
        <v>2.5740025740025739E-3</v>
      </c>
      <c r="IB586" s="255">
        <f>IB585/HN585</f>
        <v>0</v>
      </c>
      <c r="IC586" s="255">
        <f>IC585/HN585</f>
        <v>0</v>
      </c>
      <c r="ID586" s="255">
        <f>ID585/HN585</f>
        <v>2.5740025740025739E-3</v>
      </c>
      <c r="IE586" s="255">
        <f>IE585/HN585</f>
        <v>3.7323037323037322E-2</v>
      </c>
      <c r="IF586" s="255">
        <f>IF585/HN585</f>
        <v>2.4453024453024452E-2</v>
      </c>
      <c r="IG586" s="255">
        <f>IG585/HN585</f>
        <v>2.5740025740025738E-2</v>
      </c>
      <c r="IH586" s="255">
        <f>IH585/HN585</f>
        <v>1.5444015444015444E-2</v>
      </c>
      <c r="II586" s="248"/>
      <c r="IJ586" s="251"/>
      <c r="IK586" s="252"/>
      <c r="IL586" s="253"/>
      <c r="IM586" s="252"/>
      <c r="IN586" s="252"/>
      <c r="IO586" s="251"/>
      <c r="IP586" s="252"/>
      <c r="IQ586" s="251"/>
      <c r="IR586" s="252"/>
      <c r="IS586" s="255">
        <f>IS585/II585</f>
        <v>0</v>
      </c>
      <c r="IT586" s="255">
        <f>IT585/II585</f>
        <v>0</v>
      </c>
      <c r="IU586" s="255">
        <f>IU585/II585</f>
        <v>4.1251778093883355E-2</v>
      </c>
      <c r="IV586" s="255">
        <f>IV585/II585</f>
        <v>0</v>
      </c>
      <c r="IW586" s="255">
        <f>IW585/II585</f>
        <v>0</v>
      </c>
      <c r="IX586" s="255">
        <f>IX585/II585</f>
        <v>0</v>
      </c>
      <c r="IY586" s="255">
        <f>IY585/II585</f>
        <v>1.1379800853485065E-2</v>
      </c>
      <c r="IZ586" s="255">
        <f>IZ585/II585</f>
        <v>3.9829302987197723E-2</v>
      </c>
      <c r="JA586" s="255">
        <f>JA585/II585</f>
        <v>1.9914651493598862E-2</v>
      </c>
      <c r="JB586" s="255">
        <f>JB585/II585</f>
        <v>1.849217638691323E-2</v>
      </c>
      <c r="JC586" s="255">
        <f>JC585/II585</f>
        <v>8.5348506401137988E-3</v>
      </c>
      <c r="JD586" s="248"/>
      <c r="JE586" s="251"/>
      <c r="JF586" s="252"/>
      <c r="JG586" s="253"/>
      <c r="JH586" s="252"/>
      <c r="JI586" s="252"/>
      <c r="JJ586" s="251"/>
      <c r="JK586" s="252"/>
      <c r="JL586" s="251"/>
      <c r="JM586" s="252"/>
      <c r="JN586" s="255">
        <f>JN585/JD585</f>
        <v>0</v>
      </c>
      <c r="JO586" s="255">
        <f>JO585/JD585</f>
        <v>6.202618883528601E-3</v>
      </c>
      <c r="JP586" s="255">
        <f>JP585/JD585</f>
        <v>2.4465885596140591E-2</v>
      </c>
      <c r="JQ586" s="255">
        <f>JQ585/JD585</f>
        <v>2.6418561911325522E-3</v>
      </c>
      <c r="JR586" s="255">
        <f>JR585/JD585</f>
        <v>1.1486331265793706E-4</v>
      </c>
      <c r="JS586" s="255">
        <f>JS585/JD585</f>
        <v>0</v>
      </c>
      <c r="JT586" s="255">
        <f>JT585/JD585</f>
        <v>3.1013094417643005E-3</v>
      </c>
      <c r="JU586" s="255">
        <f>JU585/JD585</f>
        <v>2.9749597978405696E-2</v>
      </c>
      <c r="JV586" s="255">
        <f>JV585/JD585</f>
        <v>1.4702504020215943E-2</v>
      </c>
      <c r="JW586" s="255">
        <f>JW585/JD585</f>
        <v>1.8378130025269928E-2</v>
      </c>
      <c r="JX586" s="255">
        <f>JX585/JD585</f>
        <v>1.2060647829083391E-2</v>
      </c>
    </row>
    <row r="587" spans="1:284" ht="15" customHeight="1">
      <c r="A587" s="269">
        <v>1</v>
      </c>
      <c r="B587" s="122">
        <v>19971105626</v>
      </c>
      <c r="C587" s="227">
        <f t="shared" ca="1" si="8849"/>
        <v>23</v>
      </c>
      <c r="D587" s="227">
        <f t="shared" ca="1" si="8850"/>
        <v>4</v>
      </c>
      <c r="E587" s="228">
        <f t="shared" si="8851"/>
        <v>41.4986301369863</v>
      </c>
      <c r="F587" s="118">
        <v>11</v>
      </c>
      <c r="G587" s="118">
        <v>8</v>
      </c>
      <c r="H587" s="118">
        <v>1978</v>
      </c>
      <c r="I587" s="115" t="s">
        <v>484</v>
      </c>
      <c r="J587" s="102" t="s">
        <v>812</v>
      </c>
      <c r="K587" s="106" t="s">
        <v>483</v>
      </c>
      <c r="L587" s="236">
        <v>22</v>
      </c>
      <c r="M587" s="236">
        <f t="shared" si="8309"/>
        <v>20</v>
      </c>
      <c r="N587" s="237">
        <f t="shared" si="8310"/>
        <v>0.90909090909090906</v>
      </c>
      <c r="O587" s="238">
        <f t="shared" si="8311"/>
        <v>2</v>
      </c>
      <c r="P587" s="237">
        <f t="shared" si="8312"/>
        <v>9.0909090909090912E-2</v>
      </c>
      <c r="Q587" s="237">
        <f t="shared" si="8313"/>
        <v>1</v>
      </c>
      <c r="R587" s="236">
        <f t="shared" si="8717"/>
        <v>2</v>
      </c>
      <c r="S587" s="237">
        <f t="shared" si="8718"/>
        <v>9.0909090909090912E-2</v>
      </c>
      <c r="T587" s="236">
        <f t="shared" si="8719"/>
        <v>0</v>
      </c>
      <c r="U587" s="237">
        <f t="shared" si="8317"/>
        <v>0</v>
      </c>
      <c r="V587" s="236">
        <v>0</v>
      </c>
      <c r="W587" s="236">
        <v>0</v>
      </c>
      <c r="X587" s="236">
        <v>0</v>
      </c>
      <c r="Y587" s="236">
        <v>0</v>
      </c>
      <c r="Z587" s="236">
        <v>0</v>
      </c>
      <c r="AA587" s="236">
        <v>0</v>
      </c>
      <c r="AB587" s="236">
        <v>0</v>
      </c>
      <c r="AC587" s="236">
        <v>2</v>
      </c>
      <c r="AD587" s="236">
        <v>0</v>
      </c>
      <c r="AE587" s="236">
        <v>1</v>
      </c>
      <c r="AF587" s="236">
        <v>0</v>
      </c>
      <c r="AG587" s="236">
        <v>20</v>
      </c>
      <c r="AH587" s="236">
        <f t="shared" ref="AH587:AH602" si="8950">AG587-(AM587+AO587)</f>
        <v>10</v>
      </c>
      <c r="AI587" s="237">
        <f t="shared" ref="AI587:AI602" si="8951">AH587/AG587</f>
        <v>0.5</v>
      </c>
      <c r="AJ587" s="238">
        <f t="shared" ref="AJ587:AJ602" si="8952">AG587-AH587</f>
        <v>10</v>
      </c>
      <c r="AK587" s="237">
        <f t="shared" ref="AK587:AK602" si="8953">AJ587/AG587</f>
        <v>0.5</v>
      </c>
      <c r="AL587" s="237">
        <f t="shared" ref="AL587:AL602" si="8954">(AG587-AO587)/AG587</f>
        <v>0.7</v>
      </c>
      <c r="AM587" s="236">
        <f t="shared" ref="AM587:AM602" si="8955">AX587+AW587+AV587</f>
        <v>4</v>
      </c>
      <c r="AN587" s="237">
        <f t="shared" ref="AN587:AN602" si="8956">AM587/AG587</f>
        <v>0.2</v>
      </c>
      <c r="AO587" s="236">
        <f t="shared" ref="AO587:AO602" si="8957">AQ587+AR587+AS587+AT587+AU587</f>
        <v>6</v>
      </c>
      <c r="AP587" s="237">
        <f t="shared" ref="AP587:AP602" si="8958">AO587/AG587</f>
        <v>0.3</v>
      </c>
      <c r="AQ587" s="236">
        <v>0</v>
      </c>
      <c r="AR587" s="236">
        <v>0</v>
      </c>
      <c r="AS587" s="236">
        <v>6</v>
      </c>
      <c r="AT587" s="236">
        <v>0</v>
      </c>
      <c r="AU587" s="236">
        <v>0</v>
      </c>
      <c r="AV587" s="236">
        <v>0</v>
      </c>
      <c r="AW587" s="236">
        <v>0</v>
      </c>
      <c r="AX587" s="236">
        <v>4</v>
      </c>
      <c r="AY587" s="236">
        <v>0</v>
      </c>
      <c r="AZ587" s="236">
        <v>0</v>
      </c>
      <c r="BA587" s="236">
        <v>0</v>
      </c>
      <c r="BB587" s="236">
        <v>21</v>
      </c>
      <c r="BC587" s="236">
        <f t="shared" ref="BC587:BC603" si="8959">BB587-(BH587+BJ587)</f>
        <v>15</v>
      </c>
      <c r="BD587" s="237">
        <f t="shared" ref="BD587:BD604" si="8960">BC587/BB587</f>
        <v>0.7142857142857143</v>
      </c>
      <c r="BE587" s="238">
        <f t="shared" ref="BE587:BE604" si="8961">BB587-BC587</f>
        <v>6</v>
      </c>
      <c r="BF587" s="237">
        <f t="shared" ref="BF587:BF604" si="8962">BE587/BB587</f>
        <v>0.2857142857142857</v>
      </c>
      <c r="BG587" s="237">
        <f t="shared" ref="BG587:BG603" si="8963">(BB587-BJ587)/BB587</f>
        <v>0.76190476190476186</v>
      </c>
      <c r="BH587" s="236">
        <f t="shared" ref="BH587:BH603" si="8964">BS587+BR587+BQ587</f>
        <v>1</v>
      </c>
      <c r="BI587" s="237">
        <f t="shared" ref="BI587:BI604" si="8965">BH587/BB587</f>
        <v>4.7619047619047616E-2</v>
      </c>
      <c r="BJ587" s="236">
        <f t="shared" ref="BJ587:BJ603" si="8966">BL587+BM587+BN587+BO587+BP587</f>
        <v>5</v>
      </c>
      <c r="BK587" s="237">
        <f t="shared" ref="BK587:BK604" si="8967">BJ587/BB587</f>
        <v>0.23809523809523808</v>
      </c>
      <c r="BL587" s="236">
        <v>0</v>
      </c>
      <c r="BM587" s="236">
        <v>0</v>
      </c>
      <c r="BN587" s="236">
        <v>5</v>
      </c>
      <c r="BO587" s="236">
        <v>0</v>
      </c>
      <c r="BP587" s="236">
        <v>0</v>
      </c>
      <c r="BQ587" s="236">
        <v>0</v>
      </c>
      <c r="BR587" s="236">
        <v>0</v>
      </c>
      <c r="BS587" s="236">
        <v>1</v>
      </c>
      <c r="BT587" s="236">
        <v>0</v>
      </c>
      <c r="BU587" s="236">
        <v>1</v>
      </c>
      <c r="BV587" s="236">
        <v>1</v>
      </c>
      <c r="BW587" s="247">
        <v>21</v>
      </c>
      <c r="BX587" s="236">
        <f t="shared" ref="BX587:BX603" si="8968">BW587-(CC587+CE587)</f>
        <v>20</v>
      </c>
      <c r="BY587" s="237">
        <f t="shared" ref="BY587:BY604" si="8969">BX587/BW587</f>
        <v>0.95238095238095233</v>
      </c>
      <c r="BZ587" s="238">
        <f t="shared" ref="BZ587:BZ604" si="8970">BW587-BX587</f>
        <v>1</v>
      </c>
      <c r="CA587" s="237">
        <f t="shared" ref="CA587:CA604" si="8971">BZ587/BW587</f>
        <v>4.7619047619047616E-2</v>
      </c>
      <c r="CB587" s="237">
        <f t="shared" ref="CB587:CB603" si="8972">(BW587-CE587)/BW587</f>
        <v>0.95238095238095233</v>
      </c>
      <c r="CC587" s="236">
        <f t="shared" ref="CC587:CC603" si="8973">CN587+CM587+CL587</f>
        <v>0</v>
      </c>
      <c r="CD587" s="237">
        <f t="shared" ref="CD587:CD604" si="8974">CC587/BW587</f>
        <v>0</v>
      </c>
      <c r="CE587" s="236">
        <f t="shared" ref="CE587:CE603" si="8975">CG587+CH587+CI587+CJ587+CK587</f>
        <v>1</v>
      </c>
      <c r="CF587" s="237">
        <f t="shared" ref="CF587:CF604" si="8976">CE587/BW587</f>
        <v>4.7619047619047616E-2</v>
      </c>
      <c r="CG587" s="247">
        <v>0</v>
      </c>
      <c r="CH587" s="247">
        <v>1</v>
      </c>
      <c r="CI587" s="247">
        <v>0</v>
      </c>
      <c r="CJ587" s="247">
        <v>0</v>
      </c>
      <c r="CK587" s="247">
        <v>0</v>
      </c>
      <c r="CL587" s="247">
        <v>0</v>
      </c>
      <c r="CM587" s="247">
        <v>0</v>
      </c>
      <c r="CN587" s="247">
        <v>0</v>
      </c>
      <c r="CO587" s="247">
        <v>0</v>
      </c>
      <c r="CP587" s="247">
        <v>0</v>
      </c>
      <c r="CQ587" s="247">
        <v>0</v>
      </c>
      <c r="CR587" s="274">
        <v>15</v>
      </c>
      <c r="CS587" s="247">
        <f t="shared" si="8606"/>
        <v>15</v>
      </c>
      <c r="CT587" s="237">
        <f t="shared" si="8607"/>
        <v>1</v>
      </c>
      <c r="CU587" s="238">
        <f t="shared" si="8608"/>
        <v>0</v>
      </c>
      <c r="CV587" s="259">
        <f t="shared" si="8609"/>
        <v>0</v>
      </c>
      <c r="CW587" s="237">
        <f t="shared" si="8610"/>
        <v>1</v>
      </c>
      <c r="CX587" s="247">
        <f t="shared" si="8287"/>
        <v>0</v>
      </c>
      <c r="CY587" s="237">
        <f t="shared" si="8432"/>
        <v>0</v>
      </c>
      <c r="CZ587" s="247">
        <f t="shared" si="8288"/>
        <v>0</v>
      </c>
      <c r="DA587" s="259">
        <f t="shared" si="8433"/>
        <v>0</v>
      </c>
      <c r="DB587" s="247">
        <v>0</v>
      </c>
      <c r="DC587" s="247">
        <v>0</v>
      </c>
      <c r="DD587" s="247">
        <v>0</v>
      </c>
      <c r="DE587" s="247">
        <v>0</v>
      </c>
      <c r="DF587" s="247">
        <v>0</v>
      </c>
      <c r="DG587" s="247">
        <v>0</v>
      </c>
      <c r="DH587" s="247">
        <v>0</v>
      </c>
      <c r="DI587" s="247">
        <v>0</v>
      </c>
      <c r="DJ587" s="274">
        <v>0</v>
      </c>
      <c r="DK587" s="274">
        <v>0</v>
      </c>
      <c r="DL587" s="274">
        <v>0</v>
      </c>
      <c r="DM587" s="274">
        <v>21</v>
      </c>
      <c r="DN587" s="247">
        <f t="shared" ref="DN587:DN603" si="8977">DM587-(DS587+DU587)</f>
        <v>21</v>
      </c>
      <c r="DO587" s="237">
        <f t="shared" ref="DO587:DO604" si="8978">DN587/DM587</f>
        <v>1</v>
      </c>
      <c r="DP587" s="238">
        <f t="shared" ref="DP587:DP604" si="8979">DM587-DN587</f>
        <v>0</v>
      </c>
      <c r="DQ587" s="259">
        <f t="shared" ref="DQ587:DQ604" si="8980">DP587/DM587</f>
        <v>0</v>
      </c>
      <c r="DR587" s="237">
        <f t="shared" ref="DR587:DR603" si="8981">(DM587-DU587)/DM587</f>
        <v>1</v>
      </c>
      <c r="DS587" s="247">
        <f t="shared" ref="DS587:DS603" si="8982">DZ587+EC587+ED587</f>
        <v>0</v>
      </c>
      <c r="DT587" s="237">
        <f t="shared" ref="DT587:DT604" si="8983">DS587/DM587</f>
        <v>0</v>
      </c>
      <c r="DU587" s="247">
        <f t="shared" ref="DU587:DU603" si="8984">DW587+DX587+DY587+EA587+EB587</f>
        <v>0</v>
      </c>
      <c r="DV587" s="259">
        <f t="shared" ref="DV587:DV604" si="8985">DU587/DM587</f>
        <v>0</v>
      </c>
      <c r="DW587" s="247">
        <v>0</v>
      </c>
      <c r="DX587" s="247">
        <v>0</v>
      </c>
      <c r="DY587" s="247">
        <v>0</v>
      </c>
      <c r="DZ587" s="247">
        <v>0</v>
      </c>
      <c r="EA587" s="247">
        <v>0</v>
      </c>
      <c r="EB587" s="247">
        <v>0</v>
      </c>
      <c r="EC587" s="247">
        <v>0</v>
      </c>
      <c r="ED587" s="247">
        <v>0</v>
      </c>
      <c r="EE587" s="274">
        <v>0</v>
      </c>
      <c r="EF587" s="274">
        <v>2</v>
      </c>
      <c r="EG587" s="274">
        <v>0</v>
      </c>
      <c r="EH587" s="274">
        <v>22</v>
      </c>
      <c r="EI587" s="247">
        <f t="shared" ref="EI587:EI603" si="8986">EH587-(EN587+EP587)</f>
        <v>18</v>
      </c>
      <c r="EJ587" s="237">
        <f t="shared" ref="EJ587:EJ604" si="8987">EI587/EH587</f>
        <v>0.81818181818181823</v>
      </c>
      <c r="EK587" s="238">
        <f t="shared" ref="EK587:EK604" si="8988">EH587-EI587</f>
        <v>4</v>
      </c>
      <c r="EL587" s="259">
        <f t="shared" ref="EL587:EL604" si="8989">EK587/EH587</f>
        <v>0.18181818181818182</v>
      </c>
      <c r="EM587" s="237">
        <f t="shared" ref="EM587:EM603" si="8990">(EH587-EP587)/EH587</f>
        <v>0.81818181818181823</v>
      </c>
      <c r="EN587" s="247">
        <f t="shared" ref="EN587:EN603" si="8991">EU587+EX587+EY587</f>
        <v>0</v>
      </c>
      <c r="EO587" s="237">
        <f t="shared" ref="EO587:EO604" si="8992">EN587/EH587</f>
        <v>0</v>
      </c>
      <c r="EP587" s="247">
        <f t="shared" ref="EP587:EP603" si="8993">ER587+ES587+ET587+EV587+EW587</f>
        <v>4</v>
      </c>
      <c r="EQ587" s="259">
        <f t="shared" ref="EQ587:EQ604" si="8994">EP587/EH587</f>
        <v>0.18181818181818182</v>
      </c>
      <c r="ER587" s="247">
        <v>0</v>
      </c>
      <c r="ES587" s="247">
        <v>2</v>
      </c>
      <c r="ET587" s="247">
        <v>2</v>
      </c>
      <c r="EU587" s="247">
        <v>0</v>
      </c>
      <c r="EV587" s="247">
        <v>0</v>
      </c>
      <c r="EW587" s="247">
        <v>0</v>
      </c>
      <c r="EX587" s="247">
        <v>0</v>
      </c>
      <c r="EY587" s="247">
        <v>0</v>
      </c>
      <c r="EZ587" s="274">
        <v>0</v>
      </c>
      <c r="FA587" s="274">
        <v>0</v>
      </c>
      <c r="FB587" s="274">
        <v>0</v>
      </c>
      <c r="FC587" s="274">
        <v>18</v>
      </c>
      <c r="FD587" s="247">
        <f t="shared" ref="FD587:FD603" si="8995">FC587-(FI587+FK587)</f>
        <v>17</v>
      </c>
      <c r="FE587" s="237">
        <f t="shared" ref="FE587:FE604" si="8996">FD587/FC587</f>
        <v>0.94444444444444442</v>
      </c>
      <c r="FF587" s="238">
        <f t="shared" ref="FF587:FF604" si="8997">FC587-FD587</f>
        <v>1</v>
      </c>
      <c r="FG587" s="259">
        <f t="shared" ref="FG587:FG604" si="8998">FF587/FC587</f>
        <v>5.5555555555555552E-2</v>
      </c>
      <c r="FH587" s="237">
        <f t="shared" ref="FH587:FH603" si="8999">(FC587-FK587)/FC587</f>
        <v>0.94444444444444442</v>
      </c>
      <c r="FI587" s="247">
        <f t="shared" ref="FI587:FI603" si="9000">FP587+FS587+FT587</f>
        <v>0</v>
      </c>
      <c r="FJ587" s="237">
        <f t="shared" ref="FJ587:FJ604" si="9001">FI587/FC587</f>
        <v>0</v>
      </c>
      <c r="FK587" s="247">
        <f t="shared" ref="FK587:FK603" si="9002">FM587+FN587+FO587+FQ587+FR587</f>
        <v>1</v>
      </c>
      <c r="FL587" s="259">
        <f t="shared" ref="FL587:FL604" si="9003">FK587/FC587</f>
        <v>5.5555555555555552E-2</v>
      </c>
      <c r="FM587" s="247">
        <v>0</v>
      </c>
      <c r="FN587" s="247">
        <v>1</v>
      </c>
      <c r="FO587" s="247">
        <v>0</v>
      </c>
      <c r="FP587" s="247">
        <v>0</v>
      </c>
      <c r="FQ587" s="247">
        <v>0</v>
      </c>
      <c r="FR587" s="247">
        <v>0</v>
      </c>
      <c r="FS587" s="247">
        <v>0</v>
      </c>
      <c r="FT587" s="247">
        <v>0</v>
      </c>
      <c r="FU587" s="274">
        <v>0</v>
      </c>
      <c r="FV587" s="274">
        <v>0</v>
      </c>
      <c r="FW587" s="274">
        <v>0</v>
      </c>
      <c r="FX587" s="274">
        <v>22</v>
      </c>
      <c r="FY587" s="247">
        <f t="shared" ref="FY587:FY603" si="9004">FX587-(GD587+GF587)</f>
        <v>19</v>
      </c>
      <c r="FZ587" s="237">
        <f t="shared" ref="FZ587:FZ604" si="9005">FY587/FX587</f>
        <v>0.86363636363636365</v>
      </c>
      <c r="GA587" s="238">
        <f t="shared" ref="GA587:GA604" si="9006">FX587-FY587</f>
        <v>3</v>
      </c>
      <c r="GB587" s="259">
        <f t="shared" ref="GB587:GB604" si="9007">GA587/FX587</f>
        <v>0.13636363636363635</v>
      </c>
      <c r="GC587" s="237">
        <f t="shared" ref="GC587:GC603" si="9008">(FX587-GF587)/FX587</f>
        <v>0.86363636363636365</v>
      </c>
      <c r="GD587" s="247">
        <f t="shared" ref="GD587:GD603" si="9009">GK587+GN587+GO587</f>
        <v>0</v>
      </c>
      <c r="GE587" s="237">
        <f t="shared" ref="GE587:GE604" si="9010">GD587/FX587</f>
        <v>0</v>
      </c>
      <c r="GF587" s="247">
        <f t="shared" ref="GF587:GF603" si="9011">GH587+GI587+GJ587+GL587+GM587</f>
        <v>3</v>
      </c>
      <c r="GG587" s="259">
        <f t="shared" ref="GG587:GG604" si="9012">GF587/FX587</f>
        <v>0.13636363636363635</v>
      </c>
      <c r="GH587" s="247">
        <v>0</v>
      </c>
      <c r="GI587" s="247">
        <v>1</v>
      </c>
      <c r="GJ587" s="247">
        <v>2</v>
      </c>
      <c r="GK587" s="247">
        <v>0</v>
      </c>
      <c r="GL587" s="247">
        <v>0</v>
      </c>
      <c r="GM587" s="247">
        <v>0</v>
      </c>
      <c r="GN587" s="247">
        <v>0</v>
      </c>
      <c r="GO587" s="247">
        <v>0</v>
      </c>
      <c r="GP587" s="274">
        <v>0</v>
      </c>
      <c r="GQ587" s="274">
        <v>0</v>
      </c>
      <c r="GR587" s="274">
        <v>0</v>
      </c>
      <c r="GS587" s="274">
        <v>19</v>
      </c>
      <c r="GT587" s="247">
        <f t="shared" ref="GT587:GT603" si="9013">GS587-(GY587+HA587)</f>
        <v>16</v>
      </c>
      <c r="GU587" s="237">
        <f t="shared" ref="GU587:GU604" si="9014">GT587/GS587</f>
        <v>0.84210526315789469</v>
      </c>
      <c r="GV587" s="238">
        <f t="shared" ref="GV587:GV604" si="9015">GS587-GT587</f>
        <v>3</v>
      </c>
      <c r="GW587" s="259">
        <f t="shared" ref="GW587:GW604" si="9016">GV587/GS587</f>
        <v>0.15789473684210525</v>
      </c>
      <c r="GX587" s="237">
        <f t="shared" ref="GX587:GX603" si="9017">(GS587-HA587)/GS587</f>
        <v>0.84210526315789469</v>
      </c>
      <c r="GY587" s="247">
        <f t="shared" ref="GY587:GY603" si="9018">HF587+HI587+HJ587</f>
        <v>0</v>
      </c>
      <c r="GZ587" s="237">
        <f t="shared" ref="GZ587:GZ604" si="9019">GY587/GS587</f>
        <v>0</v>
      </c>
      <c r="HA587" s="247">
        <f t="shared" ref="HA587:HA603" si="9020">HC587+HD587+HE587+HG587+HH587</f>
        <v>3</v>
      </c>
      <c r="HB587" s="259">
        <f t="shared" ref="HB587:HB604" si="9021">HA587/GS587</f>
        <v>0.15789473684210525</v>
      </c>
      <c r="HC587" s="247">
        <v>0</v>
      </c>
      <c r="HD587" s="247">
        <v>1</v>
      </c>
      <c r="HE587" s="247">
        <v>2</v>
      </c>
      <c r="HF587" s="247">
        <v>0</v>
      </c>
      <c r="HG587" s="247">
        <v>0</v>
      </c>
      <c r="HH587" s="247">
        <v>0</v>
      </c>
      <c r="HI587" s="247">
        <v>0</v>
      </c>
      <c r="HJ587" s="247">
        <v>0</v>
      </c>
      <c r="HK587" s="274">
        <v>1</v>
      </c>
      <c r="HL587" s="274">
        <v>0</v>
      </c>
      <c r="HM587" s="274">
        <v>1</v>
      </c>
      <c r="HN587" s="274">
        <v>21</v>
      </c>
      <c r="HO587" s="247">
        <f t="shared" ref="HO587:HO603" si="9022">HN587-(HT587+HV587)</f>
        <v>20</v>
      </c>
      <c r="HP587" s="237">
        <f t="shared" ref="HP587:HP604" si="9023">HO587/HN587</f>
        <v>0.95238095238095233</v>
      </c>
      <c r="HQ587" s="238">
        <f t="shared" ref="HQ587:HQ604" si="9024">HN587-HO587</f>
        <v>1</v>
      </c>
      <c r="HR587" s="259">
        <f t="shared" ref="HR587:HR604" si="9025">HQ587/HN587</f>
        <v>4.7619047619047616E-2</v>
      </c>
      <c r="HS587" s="237">
        <f t="shared" ref="HS587:HS603" si="9026">(HN587-HV587)/HN587</f>
        <v>1</v>
      </c>
      <c r="HT587" s="247">
        <f t="shared" ref="HT587:HT603" si="9027">IA587+ID587+IE587</f>
        <v>1</v>
      </c>
      <c r="HU587" s="237">
        <f t="shared" ref="HU587:HU604" si="9028">HT587/HN587</f>
        <v>4.7619047619047616E-2</v>
      </c>
      <c r="HV587" s="247">
        <f t="shared" ref="HV587:HV603" si="9029">HX587+HY587+HZ587+IB587+IC587</f>
        <v>0</v>
      </c>
      <c r="HW587" s="259">
        <f t="shared" ref="HW587:HW604" si="9030">HV587/HN587</f>
        <v>0</v>
      </c>
      <c r="HX587" s="247">
        <v>0</v>
      </c>
      <c r="HY587" s="247">
        <v>0</v>
      </c>
      <c r="HZ587" s="247">
        <v>0</v>
      </c>
      <c r="IA587" s="247">
        <v>0</v>
      </c>
      <c r="IB587" s="247">
        <v>0</v>
      </c>
      <c r="IC587" s="247">
        <v>0</v>
      </c>
      <c r="ID587" s="247">
        <v>0</v>
      </c>
      <c r="IE587" s="247">
        <v>1</v>
      </c>
      <c r="IF587" s="274">
        <v>1</v>
      </c>
      <c r="IG587" s="274">
        <v>0</v>
      </c>
      <c r="IH587" s="274">
        <v>0</v>
      </c>
      <c r="II587" s="274">
        <v>19</v>
      </c>
      <c r="IJ587" s="247">
        <f t="shared" ref="IJ587:IJ603" si="9031">II587-(IO587+IQ587)</f>
        <v>17</v>
      </c>
      <c r="IK587" s="237">
        <f t="shared" ref="IK587:IK604" si="9032">IJ587/II587</f>
        <v>0.89473684210526316</v>
      </c>
      <c r="IL587" s="238">
        <f t="shared" ref="IL587:IL604" si="9033">II587-IJ587</f>
        <v>2</v>
      </c>
      <c r="IM587" s="259">
        <f t="shared" ref="IM587:IM604" si="9034">IL587/II587</f>
        <v>0.10526315789473684</v>
      </c>
      <c r="IN587" s="237">
        <f t="shared" ref="IN587:IN603" si="9035">(II587-IQ587)/II587</f>
        <v>1</v>
      </c>
      <c r="IO587" s="247">
        <f t="shared" ref="IO587:IO603" si="9036">IV587+IY587+IZ587</f>
        <v>2</v>
      </c>
      <c r="IP587" s="237">
        <f t="shared" ref="IP587:IP604" si="9037">IO587/II587</f>
        <v>0.10526315789473684</v>
      </c>
      <c r="IQ587" s="247">
        <f t="shared" ref="IQ587:IQ603" si="9038">IS587+IT587+IU587+IW587+IX587</f>
        <v>0</v>
      </c>
      <c r="IR587" s="259">
        <f t="shared" ref="IR587:IR604" si="9039">IQ587/II587</f>
        <v>0</v>
      </c>
      <c r="IS587" s="247">
        <v>0</v>
      </c>
      <c r="IT587" s="247">
        <v>0</v>
      </c>
      <c r="IU587" s="247">
        <v>0</v>
      </c>
      <c r="IV587" s="247">
        <v>0</v>
      </c>
      <c r="IW587" s="247">
        <v>0</v>
      </c>
      <c r="IX587" s="247">
        <v>0</v>
      </c>
      <c r="IY587" s="247">
        <v>0</v>
      </c>
      <c r="IZ587" s="247">
        <v>2</v>
      </c>
      <c r="JA587" s="274">
        <v>0</v>
      </c>
      <c r="JB587" s="274">
        <v>0</v>
      </c>
      <c r="JC587" s="274">
        <v>1</v>
      </c>
      <c r="JD587" s="247">
        <f t="shared" ref="JD587:JD603" si="9040">L587+AG587+BB587+BW587+CR587+DM587+EH587+FC587+FX587+GS587+HN587+II587</f>
        <v>241</v>
      </c>
      <c r="JE587" s="247">
        <f t="shared" si="8446"/>
        <v>208</v>
      </c>
      <c r="JF587" s="260">
        <f t="shared" si="8447"/>
        <v>0.86307053941908718</v>
      </c>
      <c r="JG587" s="238">
        <f t="shared" si="8448"/>
        <v>33</v>
      </c>
      <c r="JH587" s="260">
        <f t="shared" si="8449"/>
        <v>0.13692946058091288</v>
      </c>
      <c r="JI587" s="260">
        <f t="shared" si="8450"/>
        <v>0.9045643153526971</v>
      </c>
      <c r="JJ587" s="247">
        <f t="shared" si="8834"/>
        <v>10</v>
      </c>
      <c r="JK587" s="260">
        <f t="shared" si="8835"/>
        <v>4.1493775933609957E-2</v>
      </c>
      <c r="JL587" s="247">
        <f t="shared" si="8836"/>
        <v>23</v>
      </c>
      <c r="JM587" s="260">
        <f t="shared" si="8451"/>
        <v>9.5435684647302899E-2</v>
      </c>
      <c r="JN587" s="247">
        <f t="shared" ref="JN587:JN603" si="9041">V587+AQ587+BL587+CG587+DB587+DW587+ER587+FM587+GH587+HC587+HX587+IS587</f>
        <v>0</v>
      </c>
      <c r="JO587" s="247">
        <f t="shared" ref="JO587:JO603" si="9042">W587+AR587+BM587+CH587+DC587+DX587+ES587+FN587+GI587+HD587+HY587+IT587</f>
        <v>6</v>
      </c>
      <c r="JP587" s="247">
        <f t="shared" ref="JP587:JP603" si="9043">X587+AS587+BN587+CI587+DD587+DY587+ET587+FO587+GJ587+HE587+HZ587+IU587</f>
        <v>17</v>
      </c>
      <c r="JQ587" s="247">
        <f t="shared" ref="JQ587:JQ603" si="9044">Y587+AT587+BO587+CJ587+DE587+DZ587+EU587+FP587+GK587+HF587+IA587+IV587</f>
        <v>0</v>
      </c>
      <c r="JR587" s="247">
        <f t="shared" ref="JR587:JR603" si="9045">Z587+AU587+BP587+CK587+DF587+EA587+EV587+FQ587+GL587+HG587+IB587+IW587</f>
        <v>0</v>
      </c>
      <c r="JS587" s="247">
        <f t="shared" ref="JS587:JS603" si="9046">AA587+AV587+BQ587+CL587+DG587+EB587+EW587+FR587+GM587+HH587+IC587+IX587</f>
        <v>0</v>
      </c>
      <c r="JT587" s="247">
        <f t="shared" ref="JT587:JT603" si="9047">AB587+AW587+BR587+CM587+DH587+EC587+EX587+FS587+GN587+HI587+ID587+IY587</f>
        <v>0</v>
      </c>
      <c r="JU587" s="247">
        <f t="shared" ref="JU587:JU603" si="9048">AC587+AX587+BS587+CN587+DI587+ED587+EY587+FT587+GO587+HJ587+IE587+IZ587</f>
        <v>10</v>
      </c>
      <c r="JV587" s="247">
        <f t="shared" ref="JV587:JV603" si="9049">AD587+AY587+BT587+CO587+DJ587+EE587+EZ587+FU587+GP587+HK587+IF587+JA587</f>
        <v>2</v>
      </c>
      <c r="JW587" s="247">
        <f t="shared" ref="JW587:JW603" si="9050">AE587+AZ587+BU587+CP587+DK587+EF587+FA587+FV587+GQ587+HL587+IG587+JB587</f>
        <v>4</v>
      </c>
      <c r="JX587" s="247">
        <f t="shared" ref="JX587:JX603" si="9051">AF587+BA587+BV587+CQ587+DL587+EG587+FB587+FW587+GR587+HM587+IH587+JC587</f>
        <v>3</v>
      </c>
    </row>
    <row r="588" spans="1:284" ht="15" customHeight="1">
      <c r="A588" s="269">
        <f t="shared" si="8848"/>
        <v>2</v>
      </c>
      <c r="B588" s="122">
        <v>19950220431</v>
      </c>
      <c r="C588" s="227">
        <f t="shared" ca="1" si="8849"/>
        <v>26</v>
      </c>
      <c r="D588" s="227">
        <f t="shared" ca="1" si="8850"/>
        <v>1</v>
      </c>
      <c r="E588" s="228">
        <f t="shared" si="8851"/>
        <v>45.145205479452052</v>
      </c>
      <c r="F588" s="118">
        <v>19</v>
      </c>
      <c r="G588" s="118">
        <v>12</v>
      </c>
      <c r="H588" s="118">
        <v>1974</v>
      </c>
      <c r="I588" s="115" t="s">
        <v>485</v>
      </c>
      <c r="J588" s="102" t="s">
        <v>813</v>
      </c>
      <c r="K588" s="106" t="s">
        <v>483</v>
      </c>
      <c r="L588" s="236">
        <v>22</v>
      </c>
      <c r="M588" s="236">
        <f t="shared" si="8309"/>
        <v>21</v>
      </c>
      <c r="N588" s="237">
        <f t="shared" si="8310"/>
        <v>0.95454545454545459</v>
      </c>
      <c r="O588" s="238">
        <f t="shared" si="8311"/>
        <v>1</v>
      </c>
      <c r="P588" s="237">
        <f t="shared" si="8312"/>
        <v>4.5454545454545456E-2</v>
      </c>
      <c r="Q588" s="237">
        <f t="shared" si="8313"/>
        <v>1</v>
      </c>
      <c r="R588" s="236">
        <f t="shared" si="8717"/>
        <v>1</v>
      </c>
      <c r="S588" s="237">
        <f t="shared" si="8718"/>
        <v>4.5454545454545456E-2</v>
      </c>
      <c r="T588" s="236">
        <f t="shared" si="8719"/>
        <v>0</v>
      </c>
      <c r="U588" s="237">
        <f t="shared" si="8317"/>
        <v>0</v>
      </c>
      <c r="V588" s="236">
        <v>0</v>
      </c>
      <c r="W588" s="236">
        <v>0</v>
      </c>
      <c r="X588" s="236">
        <v>0</v>
      </c>
      <c r="Y588" s="236">
        <v>0</v>
      </c>
      <c r="Z588" s="236">
        <v>0</v>
      </c>
      <c r="AA588" s="236">
        <v>0</v>
      </c>
      <c r="AB588" s="236">
        <v>0</v>
      </c>
      <c r="AC588" s="236">
        <v>1</v>
      </c>
      <c r="AD588" s="236">
        <v>0</v>
      </c>
      <c r="AE588" s="236">
        <v>2</v>
      </c>
      <c r="AF588" s="236">
        <v>0</v>
      </c>
      <c r="AG588" s="236">
        <v>20</v>
      </c>
      <c r="AH588" s="236">
        <f t="shared" si="8950"/>
        <v>20</v>
      </c>
      <c r="AI588" s="237">
        <f t="shared" si="8951"/>
        <v>1</v>
      </c>
      <c r="AJ588" s="238">
        <f t="shared" si="8952"/>
        <v>0</v>
      </c>
      <c r="AK588" s="237">
        <f t="shared" si="8953"/>
        <v>0</v>
      </c>
      <c r="AL588" s="237">
        <f t="shared" si="8954"/>
        <v>1</v>
      </c>
      <c r="AM588" s="236">
        <f t="shared" si="8955"/>
        <v>0</v>
      </c>
      <c r="AN588" s="237">
        <f t="shared" si="8956"/>
        <v>0</v>
      </c>
      <c r="AO588" s="236">
        <f t="shared" si="8957"/>
        <v>0</v>
      </c>
      <c r="AP588" s="237">
        <f t="shared" si="8958"/>
        <v>0</v>
      </c>
      <c r="AQ588" s="236">
        <v>0</v>
      </c>
      <c r="AR588" s="236">
        <v>0</v>
      </c>
      <c r="AS588" s="236">
        <v>0</v>
      </c>
      <c r="AT588" s="236">
        <v>0</v>
      </c>
      <c r="AU588" s="236">
        <v>0</v>
      </c>
      <c r="AV588" s="236">
        <v>0</v>
      </c>
      <c r="AW588" s="236">
        <v>0</v>
      </c>
      <c r="AX588" s="236">
        <v>0</v>
      </c>
      <c r="AY588" s="236">
        <v>0</v>
      </c>
      <c r="AZ588" s="236">
        <v>0</v>
      </c>
      <c r="BA588" s="236">
        <v>0</v>
      </c>
      <c r="BB588" s="236">
        <v>21</v>
      </c>
      <c r="BC588" s="236">
        <f t="shared" si="8959"/>
        <v>16</v>
      </c>
      <c r="BD588" s="237">
        <f t="shared" si="8960"/>
        <v>0.76190476190476186</v>
      </c>
      <c r="BE588" s="238">
        <f t="shared" si="8961"/>
        <v>5</v>
      </c>
      <c r="BF588" s="237">
        <f t="shared" si="8962"/>
        <v>0.23809523809523808</v>
      </c>
      <c r="BG588" s="237">
        <f t="shared" si="8963"/>
        <v>0.80952380952380953</v>
      </c>
      <c r="BH588" s="236">
        <f t="shared" si="8964"/>
        <v>1</v>
      </c>
      <c r="BI588" s="237">
        <f t="shared" si="8965"/>
        <v>4.7619047619047616E-2</v>
      </c>
      <c r="BJ588" s="236">
        <f t="shared" si="8966"/>
        <v>4</v>
      </c>
      <c r="BK588" s="237">
        <f t="shared" si="8967"/>
        <v>0.19047619047619047</v>
      </c>
      <c r="BL588" s="236">
        <v>0</v>
      </c>
      <c r="BM588" s="236">
        <v>0</v>
      </c>
      <c r="BN588" s="236">
        <v>4</v>
      </c>
      <c r="BO588" s="236">
        <v>0</v>
      </c>
      <c r="BP588" s="236">
        <v>0</v>
      </c>
      <c r="BQ588" s="236">
        <v>0</v>
      </c>
      <c r="BR588" s="236">
        <v>0</v>
      </c>
      <c r="BS588" s="236">
        <v>1</v>
      </c>
      <c r="BT588" s="236">
        <v>0</v>
      </c>
      <c r="BU588" s="236">
        <v>0</v>
      </c>
      <c r="BV588" s="236">
        <v>0</v>
      </c>
      <c r="BW588" s="247">
        <v>21</v>
      </c>
      <c r="BX588" s="236">
        <f t="shared" si="8968"/>
        <v>20</v>
      </c>
      <c r="BY588" s="237">
        <f t="shared" si="8969"/>
        <v>0.95238095238095233</v>
      </c>
      <c r="BZ588" s="238">
        <f t="shared" si="8970"/>
        <v>1</v>
      </c>
      <c r="CA588" s="237">
        <f t="shared" si="8971"/>
        <v>4.7619047619047616E-2</v>
      </c>
      <c r="CB588" s="237">
        <f t="shared" si="8972"/>
        <v>1</v>
      </c>
      <c r="CC588" s="236">
        <f t="shared" si="8973"/>
        <v>1</v>
      </c>
      <c r="CD588" s="237">
        <f t="shared" si="8974"/>
        <v>4.7619047619047616E-2</v>
      </c>
      <c r="CE588" s="236">
        <f t="shared" si="8975"/>
        <v>0</v>
      </c>
      <c r="CF588" s="237">
        <f t="shared" si="8976"/>
        <v>0</v>
      </c>
      <c r="CG588" s="247">
        <v>0</v>
      </c>
      <c r="CH588" s="247">
        <v>0</v>
      </c>
      <c r="CI588" s="247">
        <v>0</v>
      </c>
      <c r="CJ588" s="247">
        <v>0</v>
      </c>
      <c r="CK588" s="247">
        <v>0</v>
      </c>
      <c r="CL588" s="247">
        <v>0</v>
      </c>
      <c r="CM588" s="247">
        <v>0</v>
      </c>
      <c r="CN588" s="247">
        <v>1</v>
      </c>
      <c r="CO588" s="247">
        <v>0</v>
      </c>
      <c r="CP588" s="247">
        <v>0</v>
      </c>
      <c r="CQ588" s="247">
        <v>0</v>
      </c>
      <c r="CR588" s="274">
        <v>15</v>
      </c>
      <c r="CS588" s="247">
        <f t="shared" si="8606"/>
        <v>15</v>
      </c>
      <c r="CT588" s="237">
        <f t="shared" si="8607"/>
        <v>1</v>
      </c>
      <c r="CU588" s="238">
        <f t="shared" si="8608"/>
        <v>0</v>
      </c>
      <c r="CV588" s="259">
        <f t="shared" si="8609"/>
        <v>0</v>
      </c>
      <c r="CW588" s="237">
        <f t="shared" si="8610"/>
        <v>1</v>
      </c>
      <c r="CX588" s="247">
        <f t="shared" si="8287"/>
        <v>0</v>
      </c>
      <c r="CY588" s="237">
        <f t="shared" si="8432"/>
        <v>0</v>
      </c>
      <c r="CZ588" s="247">
        <f t="shared" si="8288"/>
        <v>0</v>
      </c>
      <c r="DA588" s="259">
        <f t="shared" si="8433"/>
        <v>0</v>
      </c>
      <c r="DB588" s="247">
        <v>0</v>
      </c>
      <c r="DC588" s="247">
        <v>0</v>
      </c>
      <c r="DD588" s="247">
        <v>0</v>
      </c>
      <c r="DE588" s="247">
        <v>0</v>
      </c>
      <c r="DF588" s="247">
        <v>0</v>
      </c>
      <c r="DG588" s="247">
        <v>0</v>
      </c>
      <c r="DH588" s="247">
        <v>0</v>
      </c>
      <c r="DI588" s="247">
        <v>0</v>
      </c>
      <c r="DJ588" s="274">
        <v>0</v>
      </c>
      <c r="DK588" s="274">
        <v>0</v>
      </c>
      <c r="DL588" s="274">
        <v>0</v>
      </c>
      <c r="DM588" s="274">
        <v>21</v>
      </c>
      <c r="DN588" s="247">
        <f t="shared" si="8977"/>
        <v>21</v>
      </c>
      <c r="DO588" s="237">
        <f t="shared" si="8978"/>
        <v>1</v>
      </c>
      <c r="DP588" s="238">
        <f t="shared" si="8979"/>
        <v>0</v>
      </c>
      <c r="DQ588" s="259">
        <f t="shared" si="8980"/>
        <v>0</v>
      </c>
      <c r="DR588" s="237">
        <f t="shared" si="8981"/>
        <v>1</v>
      </c>
      <c r="DS588" s="247">
        <f t="shared" si="8982"/>
        <v>0</v>
      </c>
      <c r="DT588" s="237">
        <f t="shared" si="8983"/>
        <v>0</v>
      </c>
      <c r="DU588" s="247">
        <f t="shared" si="8984"/>
        <v>0</v>
      </c>
      <c r="DV588" s="259">
        <f t="shared" si="8985"/>
        <v>0</v>
      </c>
      <c r="DW588" s="247">
        <v>0</v>
      </c>
      <c r="DX588" s="247">
        <v>0</v>
      </c>
      <c r="DY588" s="247">
        <v>0</v>
      </c>
      <c r="DZ588" s="247">
        <v>0</v>
      </c>
      <c r="EA588" s="247">
        <v>0</v>
      </c>
      <c r="EB588" s="247">
        <v>0</v>
      </c>
      <c r="EC588" s="247">
        <v>0</v>
      </c>
      <c r="ED588" s="247">
        <v>0</v>
      </c>
      <c r="EE588" s="274">
        <v>0</v>
      </c>
      <c r="EF588" s="274">
        <v>0</v>
      </c>
      <c r="EG588" s="274">
        <v>0</v>
      </c>
      <c r="EH588" s="274">
        <v>22</v>
      </c>
      <c r="EI588" s="247">
        <f t="shared" si="8986"/>
        <v>19</v>
      </c>
      <c r="EJ588" s="237">
        <f t="shared" si="8987"/>
        <v>0.86363636363636365</v>
      </c>
      <c r="EK588" s="238">
        <f t="shared" si="8988"/>
        <v>3</v>
      </c>
      <c r="EL588" s="259">
        <f t="shared" si="8989"/>
        <v>0.13636363636363635</v>
      </c>
      <c r="EM588" s="237">
        <f t="shared" si="8990"/>
        <v>0.95454545454545459</v>
      </c>
      <c r="EN588" s="247">
        <f t="shared" si="8991"/>
        <v>2</v>
      </c>
      <c r="EO588" s="237">
        <f t="shared" si="8992"/>
        <v>9.0909090909090912E-2</v>
      </c>
      <c r="EP588" s="247">
        <f t="shared" si="8993"/>
        <v>1</v>
      </c>
      <c r="EQ588" s="259">
        <f t="shared" si="8994"/>
        <v>4.5454545454545456E-2</v>
      </c>
      <c r="ER588" s="247">
        <v>0</v>
      </c>
      <c r="ES588" s="247">
        <v>0</v>
      </c>
      <c r="ET588" s="247">
        <v>1</v>
      </c>
      <c r="EU588" s="247">
        <v>0</v>
      </c>
      <c r="EV588" s="247">
        <v>0</v>
      </c>
      <c r="EW588" s="247">
        <v>0</v>
      </c>
      <c r="EX588" s="247">
        <v>0</v>
      </c>
      <c r="EY588" s="247">
        <v>2</v>
      </c>
      <c r="EZ588" s="274">
        <v>0</v>
      </c>
      <c r="FA588" s="274">
        <v>0</v>
      </c>
      <c r="FB588" s="274">
        <v>0</v>
      </c>
      <c r="FC588" s="274">
        <v>18</v>
      </c>
      <c r="FD588" s="247">
        <f t="shared" si="8995"/>
        <v>17</v>
      </c>
      <c r="FE588" s="237">
        <f t="shared" si="8996"/>
        <v>0.94444444444444442</v>
      </c>
      <c r="FF588" s="238">
        <f t="shared" si="8997"/>
        <v>1</v>
      </c>
      <c r="FG588" s="259">
        <f t="shared" si="8998"/>
        <v>5.5555555555555552E-2</v>
      </c>
      <c r="FH588" s="237">
        <f t="shared" si="8999"/>
        <v>0.94444444444444442</v>
      </c>
      <c r="FI588" s="247">
        <f t="shared" si="9000"/>
        <v>0</v>
      </c>
      <c r="FJ588" s="237">
        <f t="shared" si="9001"/>
        <v>0</v>
      </c>
      <c r="FK588" s="247">
        <f t="shared" si="9002"/>
        <v>1</v>
      </c>
      <c r="FL588" s="259">
        <f t="shared" si="9003"/>
        <v>5.5555555555555552E-2</v>
      </c>
      <c r="FM588" s="247">
        <v>0</v>
      </c>
      <c r="FN588" s="247">
        <v>0</v>
      </c>
      <c r="FO588" s="247">
        <v>1</v>
      </c>
      <c r="FP588" s="247">
        <v>0</v>
      </c>
      <c r="FQ588" s="247">
        <v>0</v>
      </c>
      <c r="FR588" s="247">
        <v>0</v>
      </c>
      <c r="FS588" s="247">
        <v>0</v>
      </c>
      <c r="FT588" s="247">
        <v>0</v>
      </c>
      <c r="FU588" s="274">
        <v>0</v>
      </c>
      <c r="FV588" s="274">
        <v>0</v>
      </c>
      <c r="FW588" s="274">
        <v>0</v>
      </c>
      <c r="FX588" s="274">
        <v>22</v>
      </c>
      <c r="FY588" s="247">
        <f t="shared" si="9004"/>
        <v>19</v>
      </c>
      <c r="FZ588" s="237">
        <f t="shared" si="9005"/>
        <v>0.86363636363636365</v>
      </c>
      <c r="GA588" s="238">
        <f t="shared" si="9006"/>
        <v>3</v>
      </c>
      <c r="GB588" s="259">
        <f t="shared" si="9007"/>
        <v>0.13636363636363635</v>
      </c>
      <c r="GC588" s="237">
        <f t="shared" si="9008"/>
        <v>0.90909090909090906</v>
      </c>
      <c r="GD588" s="247">
        <f t="shared" si="9009"/>
        <v>1</v>
      </c>
      <c r="GE588" s="237">
        <f t="shared" si="9010"/>
        <v>4.5454545454545456E-2</v>
      </c>
      <c r="GF588" s="247">
        <f t="shared" si="9011"/>
        <v>2</v>
      </c>
      <c r="GG588" s="259">
        <f t="shared" si="9012"/>
        <v>9.0909090909090912E-2</v>
      </c>
      <c r="GH588" s="247">
        <v>0</v>
      </c>
      <c r="GI588" s="247">
        <v>0</v>
      </c>
      <c r="GJ588" s="247">
        <v>2</v>
      </c>
      <c r="GK588" s="247">
        <v>0</v>
      </c>
      <c r="GL588" s="247">
        <v>0</v>
      </c>
      <c r="GM588" s="247">
        <v>0</v>
      </c>
      <c r="GN588" s="247">
        <v>0</v>
      </c>
      <c r="GO588" s="247">
        <v>1</v>
      </c>
      <c r="GP588" s="274">
        <v>0</v>
      </c>
      <c r="GQ588" s="274">
        <v>0</v>
      </c>
      <c r="GR588" s="274">
        <v>0</v>
      </c>
      <c r="GS588" s="274">
        <v>19</v>
      </c>
      <c r="GT588" s="247">
        <f t="shared" si="9013"/>
        <v>18</v>
      </c>
      <c r="GU588" s="237">
        <f t="shared" si="9014"/>
        <v>0.94736842105263153</v>
      </c>
      <c r="GV588" s="238">
        <f t="shared" si="9015"/>
        <v>1</v>
      </c>
      <c r="GW588" s="259">
        <f t="shared" si="9016"/>
        <v>5.2631578947368418E-2</v>
      </c>
      <c r="GX588" s="237">
        <f t="shared" si="9017"/>
        <v>1</v>
      </c>
      <c r="GY588" s="247">
        <f t="shared" si="9018"/>
        <v>1</v>
      </c>
      <c r="GZ588" s="237">
        <f t="shared" si="9019"/>
        <v>5.2631578947368418E-2</v>
      </c>
      <c r="HA588" s="247">
        <f t="shared" si="9020"/>
        <v>0</v>
      </c>
      <c r="HB588" s="259">
        <f t="shared" si="9021"/>
        <v>0</v>
      </c>
      <c r="HC588" s="247">
        <v>0</v>
      </c>
      <c r="HD588" s="247">
        <v>0</v>
      </c>
      <c r="HE588" s="247">
        <v>0</v>
      </c>
      <c r="HF588" s="247">
        <v>0</v>
      </c>
      <c r="HG588" s="247">
        <v>0</v>
      </c>
      <c r="HH588" s="247">
        <v>0</v>
      </c>
      <c r="HI588" s="247">
        <v>0</v>
      </c>
      <c r="HJ588" s="247">
        <v>1</v>
      </c>
      <c r="HK588" s="274">
        <v>0</v>
      </c>
      <c r="HL588" s="274">
        <v>0</v>
      </c>
      <c r="HM588" s="274">
        <v>1</v>
      </c>
      <c r="HN588" s="274">
        <v>21</v>
      </c>
      <c r="HO588" s="247">
        <f t="shared" si="9022"/>
        <v>21</v>
      </c>
      <c r="HP588" s="237">
        <f t="shared" si="9023"/>
        <v>1</v>
      </c>
      <c r="HQ588" s="238">
        <f t="shared" si="9024"/>
        <v>0</v>
      </c>
      <c r="HR588" s="259">
        <f t="shared" si="9025"/>
        <v>0</v>
      </c>
      <c r="HS588" s="237">
        <f t="shared" si="9026"/>
        <v>1</v>
      </c>
      <c r="HT588" s="247">
        <f t="shared" si="9027"/>
        <v>0</v>
      </c>
      <c r="HU588" s="237">
        <f t="shared" si="9028"/>
        <v>0</v>
      </c>
      <c r="HV588" s="247">
        <f t="shared" si="9029"/>
        <v>0</v>
      </c>
      <c r="HW588" s="259">
        <f t="shared" si="9030"/>
        <v>0</v>
      </c>
      <c r="HX588" s="247">
        <v>0</v>
      </c>
      <c r="HY588" s="247">
        <v>0</v>
      </c>
      <c r="HZ588" s="247">
        <v>0</v>
      </c>
      <c r="IA588" s="247">
        <v>0</v>
      </c>
      <c r="IB588" s="247">
        <v>0</v>
      </c>
      <c r="IC588" s="247">
        <v>0</v>
      </c>
      <c r="ID588" s="247">
        <v>0</v>
      </c>
      <c r="IE588" s="247">
        <v>0</v>
      </c>
      <c r="IF588" s="274">
        <v>0</v>
      </c>
      <c r="IG588" s="274">
        <v>0</v>
      </c>
      <c r="IH588" s="274">
        <v>0</v>
      </c>
      <c r="II588" s="274">
        <v>19</v>
      </c>
      <c r="IJ588" s="247">
        <f t="shared" si="9031"/>
        <v>19</v>
      </c>
      <c r="IK588" s="237">
        <f t="shared" si="9032"/>
        <v>1</v>
      </c>
      <c r="IL588" s="238">
        <f t="shared" si="9033"/>
        <v>0</v>
      </c>
      <c r="IM588" s="259">
        <f t="shared" si="9034"/>
        <v>0</v>
      </c>
      <c r="IN588" s="237">
        <f t="shared" si="9035"/>
        <v>1</v>
      </c>
      <c r="IO588" s="247">
        <f t="shared" si="9036"/>
        <v>0</v>
      </c>
      <c r="IP588" s="237">
        <f t="shared" si="9037"/>
        <v>0</v>
      </c>
      <c r="IQ588" s="247">
        <f t="shared" si="9038"/>
        <v>0</v>
      </c>
      <c r="IR588" s="259">
        <f t="shared" si="9039"/>
        <v>0</v>
      </c>
      <c r="IS588" s="247">
        <v>0</v>
      </c>
      <c r="IT588" s="247">
        <v>0</v>
      </c>
      <c r="IU588" s="247">
        <v>0</v>
      </c>
      <c r="IV588" s="247">
        <v>0</v>
      </c>
      <c r="IW588" s="247">
        <v>0</v>
      </c>
      <c r="IX588" s="247">
        <v>0</v>
      </c>
      <c r="IY588" s="247">
        <v>0</v>
      </c>
      <c r="IZ588" s="247">
        <v>0</v>
      </c>
      <c r="JA588" s="274">
        <v>0</v>
      </c>
      <c r="JB588" s="274">
        <v>0</v>
      </c>
      <c r="JC588" s="274">
        <v>0</v>
      </c>
      <c r="JD588" s="247">
        <f t="shared" si="9040"/>
        <v>241</v>
      </c>
      <c r="JE588" s="247">
        <f t="shared" si="8446"/>
        <v>226</v>
      </c>
      <c r="JF588" s="260">
        <f t="shared" si="8447"/>
        <v>0.93775933609958506</v>
      </c>
      <c r="JG588" s="238">
        <f t="shared" si="8448"/>
        <v>15</v>
      </c>
      <c r="JH588" s="260">
        <f t="shared" si="8449"/>
        <v>6.2240663900414939E-2</v>
      </c>
      <c r="JI588" s="260">
        <f t="shared" si="8450"/>
        <v>0.96680497925311204</v>
      </c>
      <c r="JJ588" s="247">
        <f t="shared" si="8834"/>
        <v>7</v>
      </c>
      <c r="JK588" s="260">
        <f t="shared" si="8835"/>
        <v>2.9045643153526972E-2</v>
      </c>
      <c r="JL588" s="247">
        <f t="shared" si="8836"/>
        <v>8</v>
      </c>
      <c r="JM588" s="260">
        <f t="shared" si="8451"/>
        <v>3.3195020746887967E-2</v>
      </c>
      <c r="JN588" s="247">
        <f t="shared" si="9041"/>
        <v>0</v>
      </c>
      <c r="JO588" s="247">
        <f t="shared" si="9042"/>
        <v>0</v>
      </c>
      <c r="JP588" s="247">
        <f t="shared" si="9043"/>
        <v>8</v>
      </c>
      <c r="JQ588" s="247">
        <f t="shared" si="9044"/>
        <v>0</v>
      </c>
      <c r="JR588" s="247">
        <f t="shared" si="9045"/>
        <v>0</v>
      </c>
      <c r="JS588" s="247">
        <f t="shared" si="9046"/>
        <v>0</v>
      </c>
      <c r="JT588" s="247">
        <f t="shared" si="9047"/>
        <v>0</v>
      </c>
      <c r="JU588" s="247">
        <f t="shared" si="9048"/>
        <v>7</v>
      </c>
      <c r="JV588" s="247">
        <f t="shared" si="9049"/>
        <v>0</v>
      </c>
      <c r="JW588" s="247">
        <f t="shared" si="9050"/>
        <v>2</v>
      </c>
      <c r="JX588" s="247">
        <f t="shared" si="9051"/>
        <v>1</v>
      </c>
    </row>
    <row r="589" spans="1:284" ht="15" customHeight="1">
      <c r="A589" s="294">
        <f t="shared" si="8848"/>
        <v>3</v>
      </c>
      <c r="B589" s="122">
        <v>19960909545</v>
      </c>
      <c r="C589" s="227">
        <f t="shared" ca="1" si="8849"/>
        <v>24</v>
      </c>
      <c r="D589" s="227">
        <f t="shared" ca="1" si="8850"/>
        <v>6</v>
      </c>
      <c r="E589" s="228">
        <f t="shared" si="8851"/>
        <v>46.238356164383561</v>
      </c>
      <c r="F589" s="118">
        <v>15</v>
      </c>
      <c r="G589" s="118">
        <v>11</v>
      </c>
      <c r="H589" s="118">
        <v>1973</v>
      </c>
      <c r="I589" s="115" t="s">
        <v>486</v>
      </c>
      <c r="J589" s="102" t="s">
        <v>813</v>
      </c>
      <c r="K589" s="106" t="s">
        <v>483</v>
      </c>
      <c r="L589" s="236">
        <v>22</v>
      </c>
      <c r="M589" s="236">
        <f t="shared" si="8309"/>
        <v>21</v>
      </c>
      <c r="N589" s="237">
        <f t="shared" si="8310"/>
        <v>0.95454545454545459</v>
      </c>
      <c r="O589" s="238">
        <f t="shared" si="8311"/>
        <v>1</v>
      </c>
      <c r="P589" s="237">
        <f t="shared" si="8312"/>
        <v>4.5454545454545456E-2</v>
      </c>
      <c r="Q589" s="237">
        <f t="shared" si="8313"/>
        <v>1</v>
      </c>
      <c r="R589" s="236">
        <f t="shared" si="8717"/>
        <v>1</v>
      </c>
      <c r="S589" s="237">
        <f t="shared" si="8718"/>
        <v>4.5454545454545456E-2</v>
      </c>
      <c r="T589" s="236">
        <f t="shared" si="8719"/>
        <v>0</v>
      </c>
      <c r="U589" s="237">
        <f t="shared" si="8317"/>
        <v>0</v>
      </c>
      <c r="V589" s="236">
        <v>0</v>
      </c>
      <c r="W589" s="236">
        <v>0</v>
      </c>
      <c r="X589" s="236">
        <v>0</v>
      </c>
      <c r="Y589" s="236">
        <v>0</v>
      </c>
      <c r="Z589" s="236">
        <v>0</v>
      </c>
      <c r="AA589" s="236">
        <v>0</v>
      </c>
      <c r="AB589" s="236">
        <v>0</v>
      </c>
      <c r="AC589" s="236">
        <v>1</v>
      </c>
      <c r="AD589" s="236">
        <v>0</v>
      </c>
      <c r="AE589" s="236">
        <v>1</v>
      </c>
      <c r="AF589" s="236">
        <v>0</v>
      </c>
      <c r="AG589" s="236">
        <v>20</v>
      </c>
      <c r="AH589" s="236">
        <f t="shared" si="8950"/>
        <v>19</v>
      </c>
      <c r="AI589" s="237">
        <f t="shared" si="8951"/>
        <v>0.95</v>
      </c>
      <c r="AJ589" s="238">
        <f t="shared" si="8952"/>
        <v>1</v>
      </c>
      <c r="AK589" s="237">
        <f t="shared" si="8953"/>
        <v>0.05</v>
      </c>
      <c r="AL589" s="237">
        <f t="shared" si="8954"/>
        <v>0.95</v>
      </c>
      <c r="AM589" s="236">
        <f t="shared" si="8955"/>
        <v>0</v>
      </c>
      <c r="AN589" s="237">
        <f t="shared" si="8956"/>
        <v>0</v>
      </c>
      <c r="AO589" s="236">
        <f t="shared" si="8957"/>
        <v>1</v>
      </c>
      <c r="AP589" s="237">
        <f t="shared" si="8958"/>
        <v>0.05</v>
      </c>
      <c r="AQ589" s="236">
        <v>0</v>
      </c>
      <c r="AR589" s="236">
        <v>0</v>
      </c>
      <c r="AS589" s="236">
        <v>1</v>
      </c>
      <c r="AT589" s="236">
        <v>0</v>
      </c>
      <c r="AU589" s="236">
        <v>0</v>
      </c>
      <c r="AV589" s="236">
        <v>0</v>
      </c>
      <c r="AW589" s="236">
        <v>0</v>
      </c>
      <c r="AX589" s="236">
        <v>0</v>
      </c>
      <c r="AY589" s="236">
        <v>0</v>
      </c>
      <c r="AZ589" s="236">
        <v>1</v>
      </c>
      <c r="BA589" s="236">
        <v>0</v>
      </c>
      <c r="BB589" s="236">
        <v>21</v>
      </c>
      <c r="BC589" s="236">
        <f t="shared" si="8959"/>
        <v>20</v>
      </c>
      <c r="BD589" s="237">
        <f t="shared" si="8960"/>
        <v>0.95238095238095233</v>
      </c>
      <c r="BE589" s="238">
        <f t="shared" si="8961"/>
        <v>1</v>
      </c>
      <c r="BF589" s="237">
        <f t="shared" si="8962"/>
        <v>4.7619047619047616E-2</v>
      </c>
      <c r="BG589" s="237">
        <f t="shared" si="8963"/>
        <v>1</v>
      </c>
      <c r="BH589" s="236">
        <f t="shared" si="8964"/>
        <v>1</v>
      </c>
      <c r="BI589" s="237">
        <f t="shared" si="8965"/>
        <v>4.7619047619047616E-2</v>
      </c>
      <c r="BJ589" s="236">
        <f t="shared" si="8966"/>
        <v>0</v>
      </c>
      <c r="BK589" s="237">
        <f t="shared" si="8967"/>
        <v>0</v>
      </c>
      <c r="BL589" s="236">
        <v>0</v>
      </c>
      <c r="BM589" s="236">
        <v>0</v>
      </c>
      <c r="BN589" s="236">
        <v>0</v>
      </c>
      <c r="BO589" s="236">
        <v>0</v>
      </c>
      <c r="BP589" s="236">
        <v>0</v>
      </c>
      <c r="BQ589" s="236">
        <v>0</v>
      </c>
      <c r="BR589" s="236">
        <v>0</v>
      </c>
      <c r="BS589" s="236">
        <v>1</v>
      </c>
      <c r="BT589" s="236">
        <v>0</v>
      </c>
      <c r="BU589" s="236">
        <v>0</v>
      </c>
      <c r="BV589" s="236">
        <v>0</v>
      </c>
      <c r="BW589" s="247">
        <v>21</v>
      </c>
      <c r="BX589" s="236">
        <f t="shared" si="8968"/>
        <v>20</v>
      </c>
      <c r="BY589" s="237">
        <f t="shared" si="8969"/>
        <v>0.95238095238095233</v>
      </c>
      <c r="BZ589" s="238">
        <f t="shared" si="8970"/>
        <v>1</v>
      </c>
      <c r="CA589" s="237">
        <f t="shared" si="8971"/>
        <v>4.7619047619047616E-2</v>
      </c>
      <c r="CB589" s="237">
        <f t="shared" si="8972"/>
        <v>1</v>
      </c>
      <c r="CC589" s="236">
        <f t="shared" si="8973"/>
        <v>1</v>
      </c>
      <c r="CD589" s="237">
        <f t="shared" si="8974"/>
        <v>4.7619047619047616E-2</v>
      </c>
      <c r="CE589" s="236">
        <f t="shared" si="8975"/>
        <v>0</v>
      </c>
      <c r="CF589" s="237">
        <f t="shared" si="8976"/>
        <v>0</v>
      </c>
      <c r="CG589" s="247">
        <v>0</v>
      </c>
      <c r="CH589" s="247">
        <v>0</v>
      </c>
      <c r="CI589" s="247">
        <v>0</v>
      </c>
      <c r="CJ589" s="247">
        <v>0</v>
      </c>
      <c r="CK589" s="247">
        <v>0</v>
      </c>
      <c r="CL589" s="247">
        <v>0</v>
      </c>
      <c r="CM589" s="247">
        <v>0</v>
      </c>
      <c r="CN589" s="247">
        <v>1</v>
      </c>
      <c r="CO589" s="247">
        <v>0</v>
      </c>
      <c r="CP589" s="247">
        <v>0</v>
      </c>
      <c r="CQ589" s="247">
        <v>0</v>
      </c>
      <c r="CR589" s="274">
        <v>15</v>
      </c>
      <c r="CS589" s="247">
        <f t="shared" si="8606"/>
        <v>15</v>
      </c>
      <c r="CT589" s="237">
        <f t="shared" si="8607"/>
        <v>1</v>
      </c>
      <c r="CU589" s="238">
        <f t="shared" si="8608"/>
        <v>0</v>
      </c>
      <c r="CV589" s="259">
        <f t="shared" si="8609"/>
        <v>0</v>
      </c>
      <c r="CW589" s="237">
        <f t="shared" si="8610"/>
        <v>1</v>
      </c>
      <c r="CX589" s="247">
        <f t="shared" ref="CX589:CX635" si="9052">DE589+DH589+DI589</f>
        <v>0</v>
      </c>
      <c r="CY589" s="237">
        <f t="shared" si="8432"/>
        <v>0</v>
      </c>
      <c r="CZ589" s="247">
        <f t="shared" ref="CZ589:CZ635" si="9053">DB589+DC589+DD589+DF589+DG589</f>
        <v>0</v>
      </c>
      <c r="DA589" s="259">
        <f t="shared" si="8433"/>
        <v>0</v>
      </c>
      <c r="DB589" s="247">
        <v>0</v>
      </c>
      <c r="DC589" s="247">
        <v>0</v>
      </c>
      <c r="DD589" s="247">
        <v>0</v>
      </c>
      <c r="DE589" s="247">
        <v>0</v>
      </c>
      <c r="DF589" s="247">
        <v>0</v>
      </c>
      <c r="DG589" s="247">
        <v>0</v>
      </c>
      <c r="DH589" s="247">
        <v>0</v>
      </c>
      <c r="DI589" s="247">
        <v>0</v>
      </c>
      <c r="DJ589" s="274">
        <v>0</v>
      </c>
      <c r="DK589" s="274">
        <v>0</v>
      </c>
      <c r="DL589" s="274">
        <v>0</v>
      </c>
      <c r="DM589" s="274">
        <v>21</v>
      </c>
      <c r="DN589" s="247">
        <f t="shared" si="8977"/>
        <v>20</v>
      </c>
      <c r="DO589" s="237">
        <f t="shared" si="8978"/>
        <v>0.95238095238095233</v>
      </c>
      <c r="DP589" s="238">
        <f t="shared" si="8979"/>
        <v>1</v>
      </c>
      <c r="DQ589" s="259">
        <f t="shared" si="8980"/>
        <v>4.7619047619047616E-2</v>
      </c>
      <c r="DR589" s="237">
        <f t="shared" si="8981"/>
        <v>1</v>
      </c>
      <c r="DS589" s="247">
        <f t="shared" si="8982"/>
        <v>1</v>
      </c>
      <c r="DT589" s="237">
        <f t="shared" si="8983"/>
        <v>4.7619047619047616E-2</v>
      </c>
      <c r="DU589" s="247">
        <f t="shared" si="8984"/>
        <v>0</v>
      </c>
      <c r="DV589" s="259">
        <f t="shared" si="8985"/>
        <v>0</v>
      </c>
      <c r="DW589" s="247">
        <v>0</v>
      </c>
      <c r="DX589" s="247">
        <v>0</v>
      </c>
      <c r="DY589" s="247">
        <v>0</v>
      </c>
      <c r="DZ589" s="247">
        <v>0</v>
      </c>
      <c r="EA589" s="247">
        <v>0</v>
      </c>
      <c r="EB589" s="247">
        <v>0</v>
      </c>
      <c r="EC589" s="247">
        <v>0</v>
      </c>
      <c r="ED589" s="247">
        <v>1</v>
      </c>
      <c r="EE589" s="274">
        <v>0</v>
      </c>
      <c r="EF589" s="274">
        <v>1</v>
      </c>
      <c r="EG589" s="274">
        <v>0</v>
      </c>
      <c r="EH589" s="274">
        <v>22</v>
      </c>
      <c r="EI589" s="247">
        <f t="shared" si="8986"/>
        <v>21</v>
      </c>
      <c r="EJ589" s="237">
        <f t="shared" si="8987"/>
        <v>0.95454545454545459</v>
      </c>
      <c r="EK589" s="238">
        <f t="shared" si="8988"/>
        <v>1</v>
      </c>
      <c r="EL589" s="259">
        <f t="shared" si="8989"/>
        <v>4.5454545454545456E-2</v>
      </c>
      <c r="EM589" s="237">
        <f t="shared" si="8990"/>
        <v>1</v>
      </c>
      <c r="EN589" s="247">
        <f t="shared" si="8991"/>
        <v>1</v>
      </c>
      <c r="EO589" s="237">
        <f t="shared" si="8992"/>
        <v>4.5454545454545456E-2</v>
      </c>
      <c r="EP589" s="247">
        <f t="shared" si="8993"/>
        <v>0</v>
      </c>
      <c r="EQ589" s="259">
        <f t="shared" si="8994"/>
        <v>0</v>
      </c>
      <c r="ER589" s="247">
        <v>0</v>
      </c>
      <c r="ES589" s="247">
        <v>0</v>
      </c>
      <c r="ET589" s="247">
        <v>0</v>
      </c>
      <c r="EU589" s="247">
        <v>0</v>
      </c>
      <c r="EV589" s="247">
        <v>0</v>
      </c>
      <c r="EW589" s="247">
        <v>0</v>
      </c>
      <c r="EX589" s="247">
        <v>0</v>
      </c>
      <c r="EY589" s="247">
        <v>1</v>
      </c>
      <c r="EZ589" s="274">
        <v>0</v>
      </c>
      <c r="FA589" s="274">
        <v>1</v>
      </c>
      <c r="FB589" s="274">
        <v>0</v>
      </c>
      <c r="FC589" s="274">
        <v>18</v>
      </c>
      <c r="FD589" s="247">
        <f t="shared" si="8995"/>
        <v>16</v>
      </c>
      <c r="FE589" s="237">
        <f t="shared" si="8996"/>
        <v>0.88888888888888884</v>
      </c>
      <c r="FF589" s="238">
        <f t="shared" si="8997"/>
        <v>2</v>
      </c>
      <c r="FG589" s="259">
        <f t="shared" si="8998"/>
        <v>0.1111111111111111</v>
      </c>
      <c r="FH589" s="237">
        <f t="shared" si="8999"/>
        <v>0.88888888888888884</v>
      </c>
      <c r="FI589" s="247">
        <f t="shared" si="9000"/>
        <v>0</v>
      </c>
      <c r="FJ589" s="237">
        <f t="shared" si="9001"/>
        <v>0</v>
      </c>
      <c r="FK589" s="247">
        <f t="shared" si="9002"/>
        <v>2</v>
      </c>
      <c r="FL589" s="259">
        <f t="shared" si="9003"/>
        <v>0.1111111111111111</v>
      </c>
      <c r="FM589" s="247">
        <v>0</v>
      </c>
      <c r="FN589" s="247">
        <v>2</v>
      </c>
      <c r="FO589" s="247">
        <v>0</v>
      </c>
      <c r="FP589" s="247">
        <v>0</v>
      </c>
      <c r="FQ589" s="247">
        <v>0</v>
      </c>
      <c r="FR589" s="247">
        <v>0</v>
      </c>
      <c r="FS589" s="247">
        <v>0</v>
      </c>
      <c r="FT589" s="247">
        <v>0</v>
      </c>
      <c r="FU589" s="274">
        <v>0</v>
      </c>
      <c r="FV589" s="274">
        <v>1</v>
      </c>
      <c r="FW589" s="274">
        <v>0</v>
      </c>
      <c r="FX589" s="274">
        <v>22</v>
      </c>
      <c r="FY589" s="247">
        <f t="shared" si="9004"/>
        <v>21</v>
      </c>
      <c r="FZ589" s="237">
        <f t="shared" si="9005"/>
        <v>0.95454545454545459</v>
      </c>
      <c r="GA589" s="238">
        <f t="shared" si="9006"/>
        <v>1</v>
      </c>
      <c r="GB589" s="259">
        <f t="shared" si="9007"/>
        <v>4.5454545454545456E-2</v>
      </c>
      <c r="GC589" s="237">
        <f t="shared" si="9008"/>
        <v>1</v>
      </c>
      <c r="GD589" s="247">
        <f t="shared" si="9009"/>
        <v>1</v>
      </c>
      <c r="GE589" s="237">
        <f t="shared" si="9010"/>
        <v>4.5454545454545456E-2</v>
      </c>
      <c r="GF589" s="247">
        <f t="shared" si="9011"/>
        <v>0</v>
      </c>
      <c r="GG589" s="259">
        <f t="shared" si="9012"/>
        <v>0</v>
      </c>
      <c r="GH589" s="247">
        <v>0</v>
      </c>
      <c r="GI589" s="247">
        <v>0</v>
      </c>
      <c r="GJ589" s="247">
        <v>0</v>
      </c>
      <c r="GK589" s="247">
        <v>0</v>
      </c>
      <c r="GL589" s="247">
        <v>0</v>
      </c>
      <c r="GM589" s="247">
        <v>0</v>
      </c>
      <c r="GN589" s="247">
        <v>0</v>
      </c>
      <c r="GO589" s="247">
        <v>1</v>
      </c>
      <c r="GP589" s="274">
        <v>0</v>
      </c>
      <c r="GQ589" s="274">
        <v>0</v>
      </c>
      <c r="GR589" s="274">
        <v>0</v>
      </c>
      <c r="GS589" s="274">
        <v>19</v>
      </c>
      <c r="GT589" s="247">
        <f t="shared" si="9013"/>
        <v>17</v>
      </c>
      <c r="GU589" s="237">
        <f t="shared" si="9014"/>
        <v>0.89473684210526316</v>
      </c>
      <c r="GV589" s="238">
        <f t="shared" si="9015"/>
        <v>2</v>
      </c>
      <c r="GW589" s="259">
        <f t="shared" si="9016"/>
        <v>0.10526315789473684</v>
      </c>
      <c r="GX589" s="237">
        <f t="shared" si="9017"/>
        <v>1</v>
      </c>
      <c r="GY589" s="247">
        <f t="shared" si="9018"/>
        <v>2</v>
      </c>
      <c r="GZ589" s="237">
        <f t="shared" si="9019"/>
        <v>0.10526315789473684</v>
      </c>
      <c r="HA589" s="247">
        <f t="shared" si="9020"/>
        <v>0</v>
      </c>
      <c r="HB589" s="259">
        <f t="shared" si="9021"/>
        <v>0</v>
      </c>
      <c r="HC589" s="247">
        <v>0</v>
      </c>
      <c r="HD589" s="247">
        <v>0</v>
      </c>
      <c r="HE589" s="247">
        <v>0</v>
      </c>
      <c r="HF589" s="247">
        <v>0</v>
      </c>
      <c r="HG589" s="247">
        <v>0</v>
      </c>
      <c r="HH589" s="247">
        <v>0</v>
      </c>
      <c r="HI589" s="247">
        <v>0</v>
      </c>
      <c r="HJ589" s="247">
        <v>2</v>
      </c>
      <c r="HK589" s="274">
        <v>0</v>
      </c>
      <c r="HL589" s="274">
        <v>0</v>
      </c>
      <c r="HM589" s="274">
        <v>0</v>
      </c>
      <c r="HN589" s="274">
        <v>21</v>
      </c>
      <c r="HO589" s="247">
        <f t="shared" si="9022"/>
        <v>21</v>
      </c>
      <c r="HP589" s="237">
        <f t="shared" si="9023"/>
        <v>1</v>
      </c>
      <c r="HQ589" s="238">
        <f t="shared" si="9024"/>
        <v>0</v>
      </c>
      <c r="HR589" s="259">
        <f t="shared" si="9025"/>
        <v>0</v>
      </c>
      <c r="HS589" s="237">
        <f t="shared" si="9026"/>
        <v>1</v>
      </c>
      <c r="HT589" s="247">
        <f t="shared" si="9027"/>
        <v>0</v>
      </c>
      <c r="HU589" s="237">
        <f t="shared" si="9028"/>
        <v>0</v>
      </c>
      <c r="HV589" s="247">
        <f t="shared" si="9029"/>
        <v>0</v>
      </c>
      <c r="HW589" s="259">
        <f t="shared" si="9030"/>
        <v>0</v>
      </c>
      <c r="HX589" s="247">
        <v>0</v>
      </c>
      <c r="HY589" s="247">
        <v>0</v>
      </c>
      <c r="HZ589" s="247">
        <v>0</v>
      </c>
      <c r="IA589" s="247">
        <v>0</v>
      </c>
      <c r="IB589" s="247">
        <v>0</v>
      </c>
      <c r="IC589" s="247">
        <v>0</v>
      </c>
      <c r="ID589" s="247">
        <v>0</v>
      </c>
      <c r="IE589" s="247">
        <v>0</v>
      </c>
      <c r="IF589" s="274">
        <v>0</v>
      </c>
      <c r="IG589" s="274">
        <v>0</v>
      </c>
      <c r="IH589" s="274">
        <v>0</v>
      </c>
      <c r="II589" s="274">
        <v>19</v>
      </c>
      <c r="IJ589" s="247">
        <f t="shared" si="9031"/>
        <v>19</v>
      </c>
      <c r="IK589" s="237">
        <f t="shared" si="9032"/>
        <v>1</v>
      </c>
      <c r="IL589" s="238">
        <f t="shared" si="9033"/>
        <v>0</v>
      </c>
      <c r="IM589" s="259">
        <f t="shared" si="9034"/>
        <v>0</v>
      </c>
      <c r="IN589" s="237">
        <f t="shared" si="9035"/>
        <v>1</v>
      </c>
      <c r="IO589" s="247">
        <f t="shared" si="9036"/>
        <v>0</v>
      </c>
      <c r="IP589" s="237">
        <f t="shared" si="9037"/>
        <v>0</v>
      </c>
      <c r="IQ589" s="247">
        <f t="shared" si="9038"/>
        <v>0</v>
      </c>
      <c r="IR589" s="259">
        <f t="shared" si="9039"/>
        <v>0</v>
      </c>
      <c r="IS589" s="247">
        <v>0</v>
      </c>
      <c r="IT589" s="247">
        <v>0</v>
      </c>
      <c r="IU589" s="247">
        <v>0</v>
      </c>
      <c r="IV589" s="247">
        <v>0</v>
      </c>
      <c r="IW589" s="247">
        <v>0</v>
      </c>
      <c r="IX589" s="247">
        <v>0</v>
      </c>
      <c r="IY589" s="247">
        <v>0</v>
      </c>
      <c r="IZ589" s="247">
        <v>0</v>
      </c>
      <c r="JA589" s="274">
        <v>1</v>
      </c>
      <c r="JB589" s="274">
        <v>1</v>
      </c>
      <c r="JC589" s="274">
        <v>1</v>
      </c>
      <c r="JD589" s="247">
        <f t="shared" si="9040"/>
        <v>241</v>
      </c>
      <c r="JE589" s="247">
        <f t="shared" si="8446"/>
        <v>230</v>
      </c>
      <c r="JF589" s="260">
        <f t="shared" si="8447"/>
        <v>0.9543568464730291</v>
      </c>
      <c r="JG589" s="238">
        <f t="shared" si="8448"/>
        <v>11</v>
      </c>
      <c r="JH589" s="260">
        <f t="shared" si="8449"/>
        <v>4.5643153526970952E-2</v>
      </c>
      <c r="JI589" s="260">
        <f t="shared" si="8450"/>
        <v>0.98755186721991706</v>
      </c>
      <c r="JJ589" s="247">
        <f t="shared" si="8834"/>
        <v>8</v>
      </c>
      <c r="JK589" s="260">
        <f t="shared" si="8835"/>
        <v>3.3195020746887967E-2</v>
      </c>
      <c r="JL589" s="247">
        <f t="shared" si="8836"/>
        <v>3</v>
      </c>
      <c r="JM589" s="260">
        <f t="shared" si="8451"/>
        <v>1.2448132780082987E-2</v>
      </c>
      <c r="JN589" s="247">
        <f t="shared" si="9041"/>
        <v>0</v>
      </c>
      <c r="JO589" s="247">
        <f t="shared" si="9042"/>
        <v>2</v>
      </c>
      <c r="JP589" s="247">
        <f t="shared" si="9043"/>
        <v>1</v>
      </c>
      <c r="JQ589" s="247">
        <f t="shared" si="9044"/>
        <v>0</v>
      </c>
      <c r="JR589" s="247">
        <f t="shared" si="9045"/>
        <v>0</v>
      </c>
      <c r="JS589" s="247">
        <f t="shared" si="9046"/>
        <v>0</v>
      </c>
      <c r="JT589" s="247">
        <f t="shared" si="9047"/>
        <v>0</v>
      </c>
      <c r="JU589" s="247">
        <f t="shared" si="9048"/>
        <v>8</v>
      </c>
      <c r="JV589" s="247">
        <f t="shared" si="9049"/>
        <v>1</v>
      </c>
      <c r="JW589" s="247">
        <f t="shared" si="9050"/>
        <v>6</v>
      </c>
      <c r="JX589" s="247">
        <f t="shared" si="9051"/>
        <v>1</v>
      </c>
    </row>
    <row r="590" spans="1:284" ht="15" customHeight="1">
      <c r="A590" s="269">
        <f t="shared" si="8848"/>
        <v>4</v>
      </c>
      <c r="B590" s="122">
        <v>20020102786</v>
      </c>
      <c r="C590" s="227">
        <f t="shared" ca="1" si="8849"/>
        <v>19</v>
      </c>
      <c r="D590" s="227">
        <f t="shared" ca="1" si="8850"/>
        <v>2</v>
      </c>
      <c r="E590" s="228">
        <f t="shared" si="8851"/>
        <v>38.813698630136983</v>
      </c>
      <c r="F590" s="118">
        <v>17</v>
      </c>
      <c r="G590" s="118">
        <v>4</v>
      </c>
      <c r="H590" s="118">
        <v>1981</v>
      </c>
      <c r="I590" s="115" t="s">
        <v>488</v>
      </c>
      <c r="J590" s="102" t="s">
        <v>813</v>
      </c>
      <c r="K590" s="106" t="s">
        <v>483</v>
      </c>
      <c r="L590" s="236">
        <v>22</v>
      </c>
      <c r="M590" s="236">
        <f t="shared" ref="M590" si="9054">L590-(R590+T590)</f>
        <v>17</v>
      </c>
      <c r="N590" s="237">
        <f t="shared" ref="N590" si="9055">M590/L590</f>
        <v>0.77272727272727271</v>
      </c>
      <c r="O590" s="238">
        <f t="shared" ref="O590" si="9056">L590-M590</f>
        <v>5</v>
      </c>
      <c r="P590" s="237">
        <f t="shared" ref="P590" si="9057">O590/L590</f>
        <v>0.22727272727272727</v>
      </c>
      <c r="Q590" s="237">
        <f t="shared" ref="Q590" si="9058">(L590-T590)/L590</f>
        <v>0.77272727272727271</v>
      </c>
      <c r="R590" s="236">
        <f t="shared" ref="R590" si="9059">AC590+AB590+AA590</f>
        <v>0</v>
      </c>
      <c r="S590" s="237">
        <f t="shared" ref="S590" si="9060">R590/L590</f>
        <v>0</v>
      </c>
      <c r="T590" s="236">
        <f t="shared" ref="T590" si="9061">V590+W590+X590+Y590+Z590</f>
        <v>5</v>
      </c>
      <c r="U590" s="237">
        <f t="shared" ref="U590" si="9062">T590/L590</f>
        <v>0.22727272727272727</v>
      </c>
      <c r="V590" s="236">
        <v>0</v>
      </c>
      <c r="W590" s="236">
        <v>1</v>
      </c>
      <c r="X590" s="236">
        <v>4</v>
      </c>
      <c r="Y590" s="236">
        <v>0</v>
      </c>
      <c r="Z590" s="236">
        <v>0</v>
      </c>
      <c r="AA590" s="236">
        <v>0</v>
      </c>
      <c r="AB590" s="236">
        <v>0</v>
      </c>
      <c r="AC590" s="236">
        <v>0</v>
      </c>
      <c r="AD590" s="236">
        <v>0</v>
      </c>
      <c r="AE590" s="236">
        <v>1</v>
      </c>
      <c r="AF590" s="236">
        <v>0</v>
      </c>
      <c r="AG590" s="236">
        <v>20</v>
      </c>
      <c r="AH590" s="236">
        <f t="shared" si="8950"/>
        <v>20</v>
      </c>
      <c r="AI590" s="237">
        <f t="shared" si="8951"/>
        <v>1</v>
      </c>
      <c r="AJ590" s="238">
        <f t="shared" si="8952"/>
        <v>0</v>
      </c>
      <c r="AK590" s="237">
        <f t="shared" si="8953"/>
        <v>0</v>
      </c>
      <c r="AL590" s="237">
        <f t="shared" si="8954"/>
        <v>1</v>
      </c>
      <c r="AM590" s="236">
        <f t="shared" si="8955"/>
        <v>0</v>
      </c>
      <c r="AN590" s="237">
        <f t="shared" si="8956"/>
        <v>0</v>
      </c>
      <c r="AO590" s="236">
        <f t="shared" si="8957"/>
        <v>0</v>
      </c>
      <c r="AP590" s="237">
        <f t="shared" si="8958"/>
        <v>0</v>
      </c>
      <c r="AQ590" s="236">
        <v>0</v>
      </c>
      <c r="AR590" s="236">
        <v>0</v>
      </c>
      <c r="AS590" s="236">
        <v>0</v>
      </c>
      <c r="AT590" s="236">
        <v>0</v>
      </c>
      <c r="AU590" s="236">
        <v>0</v>
      </c>
      <c r="AV590" s="236">
        <v>0</v>
      </c>
      <c r="AW590" s="236">
        <v>0</v>
      </c>
      <c r="AX590" s="236">
        <v>0</v>
      </c>
      <c r="AY590" s="236">
        <v>0</v>
      </c>
      <c r="AZ590" s="236">
        <v>2</v>
      </c>
      <c r="BA590" s="236">
        <v>0</v>
      </c>
      <c r="BB590" s="236">
        <v>21</v>
      </c>
      <c r="BC590" s="236">
        <f t="shared" si="8959"/>
        <v>19</v>
      </c>
      <c r="BD590" s="237">
        <f t="shared" si="8960"/>
        <v>0.90476190476190477</v>
      </c>
      <c r="BE590" s="238">
        <f t="shared" si="8961"/>
        <v>2</v>
      </c>
      <c r="BF590" s="237">
        <f t="shared" si="8962"/>
        <v>9.5238095238095233E-2</v>
      </c>
      <c r="BG590" s="237">
        <f t="shared" si="8963"/>
        <v>0.95238095238095233</v>
      </c>
      <c r="BH590" s="236">
        <f t="shared" si="8964"/>
        <v>1</v>
      </c>
      <c r="BI590" s="237">
        <f t="shared" si="8965"/>
        <v>4.7619047619047616E-2</v>
      </c>
      <c r="BJ590" s="236">
        <f t="shared" si="8966"/>
        <v>1</v>
      </c>
      <c r="BK590" s="237">
        <f t="shared" si="8967"/>
        <v>4.7619047619047616E-2</v>
      </c>
      <c r="BL590" s="236">
        <v>0</v>
      </c>
      <c r="BM590" s="236">
        <v>0</v>
      </c>
      <c r="BN590" s="236">
        <v>1</v>
      </c>
      <c r="BO590" s="236">
        <v>0</v>
      </c>
      <c r="BP590" s="236">
        <v>0</v>
      </c>
      <c r="BQ590" s="236">
        <v>0</v>
      </c>
      <c r="BR590" s="236">
        <v>0</v>
      </c>
      <c r="BS590" s="236">
        <v>1</v>
      </c>
      <c r="BT590" s="236">
        <v>0</v>
      </c>
      <c r="BU590" s="236">
        <v>1</v>
      </c>
      <c r="BV590" s="236">
        <v>0</v>
      </c>
      <c r="BW590" s="247">
        <v>21</v>
      </c>
      <c r="BX590" s="236">
        <f t="shared" si="8968"/>
        <v>21</v>
      </c>
      <c r="BY590" s="237">
        <f t="shared" si="8969"/>
        <v>1</v>
      </c>
      <c r="BZ590" s="238">
        <f t="shared" si="8970"/>
        <v>0</v>
      </c>
      <c r="CA590" s="237">
        <f t="shared" si="8971"/>
        <v>0</v>
      </c>
      <c r="CB590" s="237">
        <f t="shared" si="8972"/>
        <v>1</v>
      </c>
      <c r="CC590" s="236">
        <f t="shared" si="8973"/>
        <v>0</v>
      </c>
      <c r="CD590" s="237">
        <f t="shared" si="8974"/>
        <v>0</v>
      </c>
      <c r="CE590" s="236">
        <f t="shared" si="8975"/>
        <v>0</v>
      </c>
      <c r="CF590" s="237">
        <f t="shared" si="8976"/>
        <v>0</v>
      </c>
      <c r="CG590" s="247">
        <v>0</v>
      </c>
      <c r="CH590" s="247">
        <v>0</v>
      </c>
      <c r="CI590" s="247">
        <v>0</v>
      </c>
      <c r="CJ590" s="247">
        <v>0</v>
      </c>
      <c r="CK590" s="247">
        <v>0</v>
      </c>
      <c r="CL590" s="247">
        <v>0</v>
      </c>
      <c r="CM590" s="247">
        <v>0</v>
      </c>
      <c r="CN590" s="247">
        <v>0</v>
      </c>
      <c r="CO590" s="247">
        <v>0</v>
      </c>
      <c r="CP590" s="247">
        <v>0</v>
      </c>
      <c r="CQ590" s="247">
        <v>0</v>
      </c>
      <c r="CR590" s="274">
        <v>15</v>
      </c>
      <c r="CS590" s="247">
        <f t="shared" si="8606"/>
        <v>15</v>
      </c>
      <c r="CT590" s="237">
        <f t="shared" si="8607"/>
        <v>1</v>
      </c>
      <c r="CU590" s="238">
        <f t="shared" si="8608"/>
        <v>0</v>
      </c>
      <c r="CV590" s="259">
        <f t="shared" si="8609"/>
        <v>0</v>
      </c>
      <c r="CW590" s="237">
        <f t="shared" si="8610"/>
        <v>1</v>
      </c>
      <c r="CX590" s="247">
        <f t="shared" si="9052"/>
        <v>0</v>
      </c>
      <c r="CY590" s="237">
        <f t="shared" si="8432"/>
        <v>0</v>
      </c>
      <c r="CZ590" s="247">
        <f t="shared" si="9053"/>
        <v>0</v>
      </c>
      <c r="DA590" s="259">
        <f t="shared" si="8433"/>
        <v>0</v>
      </c>
      <c r="DB590" s="247">
        <v>0</v>
      </c>
      <c r="DC590" s="247">
        <v>0</v>
      </c>
      <c r="DD590" s="247">
        <v>0</v>
      </c>
      <c r="DE590" s="247">
        <v>0</v>
      </c>
      <c r="DF590" s="247">
        <v>0</v>
      </c>
      <c r="DG590" s="247">
        <v>0</v>
      </c>
      <c r="DH590" s="247">
        <v>0</v>
      </c>
      <c r="DI590" s="247">
        <v>0</v>
      </c>
      <c r="DJ590" s="274">
        <v>0</v>
      </c>
      <c r="DK590" s="274">
        <v>0</v>
      </c>
      <c r="DL590" s="274">
        <v>0</v>
      </c>
      <c r="DM590" s="274">
        <v>21</v>
      </c>
      <c r="DN590" s="247">
        <f t="shared" si="8977"/>
        <v>21</v>
      </c>
      <c r="DO590" s="237">
        <f t="shared" si="8978"/>
        <v>1</v>
      </c>
      <c r="DP590" s="238">
        <f t="shared" si="8979"/>
        <v>0</v>
      </c>
      <c r="DQ590" s="259">
        <f t="shared" si="8980"/>
        <v>0</v>
      </c>
      <c r="DR590" s="237">
        <f t="shared" si="8981"/>
        <v>1</v>
      </c>
      <c r="DS590" s="247">
        <f t="shared" si="8982"/>
        <v>0</v>
      </c>
      <c r="DT590" s="237">
        <f t="shared" si="8983"/>
        <v>0</v>
      </c>
      <c r="DU590" s="247">
        <f t="shared" si="8984"/>
        <v>0</v>
      </c>
      <c r="DV590" s="259">
        <f t="shared" si="8985"/>
        <v>0</v>
      </c>
      <c r="DW590" s="247">
        <v>0</v>
      </c>
      <c r="DX590" s="247">
        <v>0</v>
      </c>
      <c r="DY590" s="247">
        <v>0</v>
      </c>
      <c r="DZ590" s="247">
        <v>0</v>
      </c>
      <c r="EA590" s="247">
        <v>0</v>
      </c>
      <c r="EB590" s="247">
        <v>0</v>
      </c>
      <c r="EC590" s="247">
        <v>0</v>
      </c>
      <c r="ED590" s="247">
        <v>0</v>
      </c>
      <c r="EE590" s="274">
        <v>0</v>
      </c>
      <c r="EF590" s="274">
        <v>0</v>
      </c>
      <c r="EG590" s="274">
        <v>0</v>
      </c>
      <c r="EH590" s="274">
        <v>22</v>
      </c>
      <c r="EI590" s="247">
        <f t="shared" si="8986"/>
        <v>22</v>
      </c>
      <c r="EJ590" s="237">
        <f t="shared" si="8987"/>
        <v>1</v>
      </c>
      <c r="EK590" s="238">
        <f t="shared" si="8988"/>
        <v>0</v>
      </c>
      <c r="EL590" s="259">
        <f t="shared" si="8989"/>
        <v>0</v>
      </c>
      <c r="EM590" s="237">
        <f t="shared" si="8990"/>
        <v>1</v>
      </c>
      <c r="EN590" s="247">
        <f t="shared" si="8991"/>
        <v>0</v>
      </c>
      <c r="EO590" s="237">
        <f t="shared" si="8992"/>
        <v>0</v>
      </c>
      <c r="EP590" s="247">
        <f t="shared" si="8993"/>
        <v>0</v>
      </c>
      <c r="EQ590" s="259">
        <f t="shared" si="8994"/>
        <v>0</v>
      </c>
      <c r="ER590" s="247">
        <v>0</v>
      </c>
      <c r="ES590" s="247">
        <v>0</v>
      </c>
      <c r="ET590" s="247">
        <v>0</v>
      </c>
      <c r="EU590" s="247">
        <v>0</v>
      </c>
      <c r="EV590" s="247">
        <v>0</v>
      </c>
      <c r="EW590" s="247">
        <v>0</v>
      </c>
      <c r="EX590" s="247">
        <v>0</v>
      </c>
      <c r="EY590" s="247">
        <v>0</v>
      </c>
      <c r="EZ590" s="274">
        <v>0</v>
      </c>
      <c r="FA590" s="274">
        <v>0</v>
      </c>
      <c r="FB590" s="274">
        <v>0</v>
      </c>
      <c r="FC590" s="274">
        <v>18</v>
      </c>
      <c r="FD590" s="247">
        <f t="shared" si="8995"/>
        <v>18</v>
      </c>
      <c r="FE590" s="237">
        <f t="shared" si="8996"/>
        <v>1</v>
      </c>
      <c r="FF590" s="238">
        <f t="shared" si="8997"/>
        <v>0</v>
      </c>
      <c r="FG590" s="259">
        <f t="shared" si="8998"/>
        <v>0</v>
      </c>
      <c r="FH590" s="237">
        <f t="shared" si="8999"/>
        <v>1</v>
      </c>
      <c r="FI590" s="247">
        <f t="shared" si="9000"/>
        <v>0</v>
      </c>
      <c r="FJ590" s="237">
        <f t="shared" si="9001"/>
        <v>0</v>
      </c>
      <c r="FK590" s="247">
        <f t="shared" si="9002"/>
        <v>0</v>
      </c>
      <c r="FL590" s="259">
        <f t="shared" si="9003"/>
        <v>0</v>
      </c>
      <c r="FM590" s="247">
        <v>0</v>
      </c>
      <c r="FN590" s="247">
        <v>0</v>
      </c>
      <c r="FO590" s="247">
        <v>0</v>
      </c>
      <c r="FP590" s="247">
        <v>0</v>
      </c>
      <c r="FQ590" s="247">
        <v>0</v>
      </c>
      <c r="FR590" s="247">
        <v>0</v>
      </c>
      <c r="FS590" s="247">
        <v>0</v>
      </c>
      <c r="FT590" s="247">
        <v>0</v>
      </c>
      <c r="FU590" s="274">
        <v>0</v>
      </c>
      <c r="FV590" s="274">
        <v>1</v>
      </c>
      <c r="FW590" s="274">
        <v>0</v>
      </c>
      <c r="FX590" s="274">
        <v>22</v>
      </c>
      <c r="FY590" s="247">
        <f t="shared" si="9004"/>
        <v>20</v>
      </c>
      <c r="FZ590" s="237">
        <f t="shared" si="9005"/>
        <v>0.90909090909090906</v>
      </c>
      <c r="GA590" s="238">
        <f t="shared" si="9006"/>
        <v>2</v>
      </c>
      <c r="GB590" s="259">
        <f t="shared" si="9007"/>
        <v>9.0909090909090912E-2</v>
      </c>
      <c r="GC590" s="237">
        <f t="shared" si="9008"/>
        <v>1</v>
      </c>
      <c r="GD590" s="247">
        <f t="shared" si="9009"/>
        <v>2</v>
      </c>
      <c r="GE590" s="237">
        <f t="shared" si="9010"/>
        <v>9.0909090909090912E-2</v>
      </c>
      <c r="GF590" s="247">
        <f t="shared" si="9011"/>
        <v>0</v>
      </c>
      <c r="GG590" s="259">
        <f t="shared" si="9012"/>
        <v>0</v>
      </c>
      <c r="GH590" s="247">
        <v>0</v>
      </c>
      <c r="GI590" s="247">
        <v>0</v>
      </c>
      <c r="GJ590" s="247">
        <v>0</v>
      </c>
      <c r="GK590" s="247">
        <v>0</v>
      </c>
      <c r="GL590" s="247">
        <v>0</v>
      </c>
      <c r="GM590" s="247">
        <v>0</v>
      </c>
      <c r="GN590" s="247">
        <v>0</v>
      </c>
      <c r="GO590" s="247">
        <v>2</v>
      </c>
      <c r="GP590" s="274">
        <v>0</v>
      </c>
      <c r="GQ590" s="274">
        <v>1</v>
      </c>
      <c r="GR590" s="274">
        <v>0</v>
      </c>
      <c r="GS590" s="274">
        <v>19</v>
      </c>
      <c r="GT590" s="247">
        <f t="shared" si="9013"/>
        <v>19</v>
      </c>
      <c r="GU590" s="237">
        <f t="shared" si="9014"/>
        <v>1</v>
      </c>
      <c r="GV590" s="238">
        <f t="shared" si="9015"/>
        <v>0</v>
      </c>
      <c r="GW590" s="259">
        <f t="shared" si="9016"/>
        <v>0</v>
      </c>
      <c r="GX590" s="237">
        <f t="shared" si="9017"/>
        <v>1</v>
      </c>
      <c r="GY590" s="247">
        <f t="shared" si="9018"/>
        <v>0</v>
      </c>
      <c r="GZ590" s="237">
        <f t="shared" si="9019"/>
        <v>0</v>
      </c>
      <c r="HA590" s="247">
        <f t="shared" si="9020"/>
        <v>0</v>
      </c>
      <c r="HB590" s="259">
        <f t="shared" si="9021"/>
        <v>0</v>
      </c>
      <c r="HC590" s="247">
        <v>0</v>
      </c>
      <c r="HD590" s="247">
        <v>0</v>
      </c>
      <c r="HE590" s="247">
        <v>0</v>
      </c>
      <c r="HF590" s="247">
        <v>0</v>
      </c>
      <c r="HG590" s="247">
        <v>0</v>
      </c>
      <c r="HH590" s="247">
        <v>0</v>
      </c>
      <c r="HI590" s="247">
        <v>0</v>
      </c>
      <c r="HJ590" s="247">
        <v>0</v>
      </c>
      <c r="HK590" s="274">
        <v>1</v>
      </c>
      <c r="HL590" s="274">
        <v>0</v>
      </c>
      <c r="HM590" s="274">
        <v>0</v>
      </c>
      <c r="HN590" s="274">
        <v>21</v>
      </c>
      <c r="HO590" s="247">
        <f t="shared" si="9022"/>
        <v>20</v>
      </c>
      <c r="HP590" s="237">
        <f t="shared" si="9023"/>
        <v>0.95238095238095233</v>
      </c>
      <c r="HQ590" s="238">
        <f t="shared" si="9024"/>
        <v>1</v>
      </c>
      <c r="HR590" s="259">
        <f t="shared" si="9025"/>
        <v>4.7619047619047616E-2</v>
      </c>
      <c r="HS590" s="237">
        <f t="shared" si="9026"/>
        <v>1</v>
      </c>
      <c r="HT590" s="247">
        <f t="shared" si="9027"/>
        <v>1</v>
      </c>
      <c r="HU590" s="237">
        <f t="shared" si="9028"/>
        <v>4.7619047619047616E-2</v>
      </c>
      <c r="HV590" s="247">
        <f t="shared" si="9029"/>
        <v>0</v>
      </c>
      <c r="HW590" s="259">
        <f t="shared" si="9030"/>
        <v>0</v>
      </c>
      <c r="HX590" s="247">
        <v>0</v>
      </c>
      <c r="HY590" s="247">
        <v>0</v>
      </c>
      <c r="HZ590" s="247">
        <v>0</v>
      </c>
      <c r="IA590" s="247">
        <v>0</v>
      </c>
      <c r="IB590" s="247">
        <v>0</v>
      </c>
      <c r="IC590" s="247">
        <v>0</v>
      </c>
      <c r="ID590" s="247">
        <v>0</v>
      </c>
      <c r="IE590" s="247">
        <v>1</v>
      </c>
      <c r="IF590" s="274">
        <v>0</v>
      </c>
      <c r="IG590" s="274">
        <v>2</v>
      </c>
      <c r="IH590" s="274">
        <v>0</v>
      </c>
      <c r="II590" s="274">
        <v>19</v>
      </c>
      <c r="IJ590" s="247">
        <f t="shared" si="9031"/>
        <v>18</v>
      </c>
      <c r="IK590" s="237">
        <f t="shared" si="9032"/>
        <v>0.94736842105263153</v>
      </c>
      <c r="IL590" s="238">
        <f t="shared" si="9033"/>
        <v>1</v>
      </c>
      <c r="IM590" s="259">
        <f t="shared" si="9034"/>
        <v>5.2631578947368418E-2</v>
      </c>
      <c r="IN590" s="237">
        <f t="shared" si="9035"/>
        <v>1</v>
      </c>
      <c r="IO590" s="247">
        <f t="shared" si="9036"/>
        <v>1</v>
      </c>
      <c r="IP590" s="237">
        <f t="shared" si="9037"/>
        <v>5.2631578947368418E-2</v>
      </c>
      <c r="IQ590" s="247">
        <f t="shared" si="9038"/>
        <v>0</v>
      </c>
      <c r="IR590" s="259">
        <f t="shared" si="9039"/>
        <v>0</v>
      </c>
      <c r="IS590" s="247">
        <v>0</v>
      </c>
      <c r="IT590" s="247">
        <v>0</v>
      </c>
      <c r="IU590" s="247">
        <v>0</v>
      </c>
      <c r="IV590" s="247">
        <v>0</v>
      </c>
      <c r="IW590" s="247">
        <v>0</v>
      </c>
      <c r="IX590" s="247">
        <v>0</v>
      </c>
      <c r="IY590" s="247">
        <v>0</v>
      </c>
      <c r="IZ590" s="247">
        <v>1</v>
      </c>
      <c r="JA590" s="274">
        <v>0</v>
      </c>
      <c r="JB590" s="274">
        <v>1</v>
      </c>
      <c r="JC590" s="274">
        <v>0</v>
      </c>
      <c r="JD590" s="247">
        <f t="shared" si="9040"/>
        <v>241</v>
      </c>
      <c r="JE590" s="247">
        <f t="shared" si="8446"/>
        <v>230</v>
      </c>
      <c r="JF590" s="260">
        <f t="shared" si="8447"/>
        <v>0.9543568464730291</v>
      </c>
      <c r="JG590" s="238">
        <f t="shared" si="8448"/>
        <v>11</v>
      </c>
      <c r="JH590" s="260">
        <f t="shared" si="8449"/>
        <v>4.5643153526970952E-2</v>
      </c>
      <c r="JI590" s="260">
        <f t="shared" si="8450"/>
        <v>0.975103734439834</v>
      </c>
      <c r="JJ590" s="247">
        <f t="shared" si="8834"/>
        <v>5</v>
      </c>
      <c r="JK590" s="260">
        <f t="shared" si="8835"/>
        <v>2.0746887966804978E-2</v>
      </c>
      <c r="JL590" s="247">
        <f t="shared" si="8836"/>
        <v>6</v>
      </c>
      <c r="JM590" s="260">
        <f t="shared" si="8451"/>
        <v>2.4896265560165973E-2</v>
      </c>
      <c r="JN590" s="247">
        <f t="shared" si="9041"/>
        <v>0</v>
      </c>
      <c r="JO590" s="247">
        <f t="shared" si="9042"/>
        <v>1</v>
      </c>
      <c r="JP590" s="247">
        <f t="shared" si="9043"/>
        <v>5</v>
      </c>
      <c r="JQ590" s="247">
        <f t="shared" si="9044"/>
        <v>0</v>
      </c>
      <c r="JR590" s="247">
        <f t="shared" si="9045"/>
        <v>0</v>
      </c>
      <c r="JS590" s="247">
        <f t="shared" si="9046"/>
        <v>0</v>
      </c>
      <c r="JT590" s="247">
        <f t="shared" si="9047"/>
        <v>0</v>
      </c>
      <c r="JU590" s="247">
        <f t="shared" si="9048"/>
        <v>5</v>
      </c>
      <c r="JV590" s="247">
        <f t="shared" si="9049"/>
        <v>1</v>
      </c>
      <c r="JW590" s="247">
        <f t="shared" si="9050"/>
        <v>9</v>
      </c>
      <c r="JX590" s="247">
        <f t="shared" si="9051"/>
        <v>0</v>
      </c>
    </row>
    <row r="591" spans="1:284" ht="15" customHeight="1">
      <c r="A591" s="269">
        <f t="shared" si="8848"/>
        <v>5</v>
      </c>
      <c r="B591" s="122">
        <v>20010108703</v>
      </c>
      <c r="C591" s="227">
        <f t="shared" ref="C591" ca="1" si="9063">IF(INT(MID(B591,5,2))&lt;=MONTH(NOW()),YEAR(NOW())-INT(LEFT(B591,4)),YEAR(NOW())-INT(LEFT(B591,4))-1)</f>
        <v>20</v>
      </c>
      <c r="D591" s="227">
        <f t="shared" ref="D591" ca="1" si="9064">IF(INT(MID(B591,5,2))&lt;=MONTH(NOW()),MONTH(NOW())-INT(MID(B591,5,2)),12-(INT(MID(B591,5,2))-MONTH(NOW())))</f>
        <v>2</v>
      </c>
      <c r="E591" s="228">
        <f t="shared" ref="E591" si="9065">+SUM($B$1-DATE(H591,G591,F591))/365</f>
        <v>38.098630136986301</v>
      </c>
      <c r="F591" s="118">
        <v>3</v>
      </c>
      <c r="G591" s="118">
        <v>1</v>
      </c>
      <c r="H591" s="118">
        <v>1982</v>
      </c>
      <c r="I591" s="115" t="s">
        <v>487</v>
      </c>
      <c r="J591" s="111" t="s">
        <v>825</v>
      </c>
      <c r="K591" s="106" t="s">
        <v>483</v>
      </c>
      <c r="L591" s="236">
        <v>22</v>
      </c>
      <c r="M591" s="236">
        <f t="shared" si="8309"/>
        <v>19</v>
      </c>
      <c r="N591" s="237">
        <f t="shared" si="8310"/>
        <v>0.86363636363636365</v>
      </c>
      <c r="O591" s="238">
        <f t="shared" si="8311"/>
        <v>3</v>
      </c>
      <c r="P591" s="237">
        <f t="shared" si="8312"/>
        <v>0.13636363636363635</v>
      </c>
      <c r="Q591" s="237">
        <f t="shared" si="8313"/>
        <v>0.90909090909090906</v>
      </c>
      <c r="R591" s="236">
        <f t="shared" si="8717"/>
        <v>1</v>
      </c>
      <c r="S591" s="237">
        <f t="shared" si="8718"/>
        <v>4.5454545454545456E-2</v>
      </c>
      <c r="T591" s="236">
        <f t="shared" si="8719"/>
        <v>2</v>
      </c>
      <c r="U591" s="237">
        <f t="shared" si="8317"/>
        <v>9.0909090909090912E-2</v>
      </c>
      <c r="V591" s="236">
        <v>0</v>
      </c>
      <c r="W591" s="236">
        <v>1</v>
      </c>
      <c r="X591" s="236">
        <v>1</v>
      </c>
      <c r="Y591" s="236">
        <v>0</v>
      </c>
      <c r="Z591" s="236">
        <v>0</v>
      </c>
      <c r="AA591" s="236">
        <v>0</v>
      </c>
      <c r="AB591" s="236">
        <v>0</v>
      </c>
      <c r="AC591" s="236">
        <v>1</v>
      </c>
      <c r="AD591" s="236">
        <v>1</v>
      </c>
      <c r="AE591" s="236">
        <v>1</v>
      </c>
      <c r="AF591" s="236">
        <v>0</v>
      </c>
      <c r="AG591" s="236">
        <v>20</v>
      </c>
      <c r="AH591" s="236">
        <f t="shared" si="8950"/>
        <v>18</v>
      </c>
      <c r="AI591" s="237">
        <f t="shared" si="8951"/>
        <v>0.9</v>
      </c>
      <c r="AJ591" s="238">
        <f t="shared" si="8952"/>
        <v>2</v>
      </c>
      <c r="AK591" s="237">
        <f t="shared" si="8953"/>
        <v>0.1</v>
      </c>
      <c r="AL591" s="237">
        <f t="shared" si="8954"/>
        <v>0.9</v>
      </c>
      <c r="AM591" s="236">
        <f t="shared" si="8955"/>
        <v>0</v>
      </c>
      <c r="AN591" s="237">
        <f t="shared" si="8956"/>
        <v>0</v>
      </c>
      <c r="AO591" s="236">
        <f t="shared" si="8957"/>
        <v>2</v>
      </c>
      <c r="AP591" s="237">
        <f t="shared" si="8958"/>
        <v>0.1</v>
      </c>
      <c r="AQ591" s="236">
        <v>0</v>
      </c>
      <c r="AR591" s="236">
        <v>0</v>
      </c>
      <c r="AS591" s="236">
        <v>2</v>
      </c>
      <c r="AT591" s="236">
        <v>0</v>
      </c>
      <c r="AU591" s="236">
        <v>0</v>
      </c>
      <c r="AV591" s="236">
        <v>0</v>
      </c>
      <c r="AW591" s="236">
        <v>0</v>
      </c>
      <c r="AX591" s="236">
        <v>0</v>
      </c>
      <c r="AY591" s="236">
        <v>0</v>
      </c>
      <c r="AZ591" s="236">
        <v>1</v>
      </c>
      <c r="BA591" s="236">
        <v>0</v>
      </c>
      <c r="BB591" s="236">
        <v>21</v>
      </c>
      <c r="BC591" s="236">
        <f t="shared" si="8959"/>
        <v>14</v>
      </c>
      <c r="BD591" s="237">
        <f t="shared" si="8960"/>
        <v>0.66666666666666663</v>
      </c>
      <c r="BE591" s="238">
        <f t="shared" si="8961"/>
        <v>7</v>
      </c>
      <c r="BF591" s="237">
        <f t="shared" si="8962"/>
        <v>0.33333333333333331</v>
      </c>
      <c r="BG591" s="237">
        <f t="shared" si="8963"/>
        <v>0.8571428571428571</v>
      </c>
      <c r="BH591" s="236">
        <f t="shared" si="8964"/>
        <v>4</v>
      </c>
      <c r="BI591" s="237">
        <f t="shared" si="8965"/>
        <v>0.19047619047619047</v>
      </c>
      <c r="BJ591" s="236">
        <f t="shared" si="8966"/>
        <v>3</v>
      </c>
      <c r="BK591" s="237">
        <f t="shared" si="8967"/>
        <v>0.14285714285714285</v>
      </c>
      <c r="BL591" s="236">
        <v>0</v>
      </c>
      <c r="BM591" s="236">
        <v>0</v>
      </c>
      <c r="BN591" s="236">
        <v>3</v>
      </c>
      <c r="BO591" s="236">
        <v>0</v>
      </c>
      <c r="BP591" s="236">
        <v>0</v>
      </c>
      <c r="BQ591" s="236">
        <v>0</v>
      </c>
      <c r="BR591" s="236">
        <v>0</v>
      </c>
      <c r="BS591" s="236">
        <v>4</v>
      </c>
      <c r="BT591" s="236">
        <v>1</v>
      </c>
      <c r="BU591" s="236">
        <v>0</v>
      </c>
      <c r="BV591" s="236">
        <v>0</v>
      </c>
      <c r="BW591" s="247">
        <v>21</v>
      </c>
      <c r="BX591" s="236">
        <f t="shared" si="8968"/>
        <v>20</v>
      </c>
      <c r="BY591" s="237">
        <f t="shared" si="8969"/>
        <v>0.95238095238095233</v>
      </c>
      <c r="BZ591" s="238">
        <f t="shared" si="8970"/>
        <v>1</v>
      </c>
      <c r="CA591" s="237">
        <f t="shared" si="8971"/>
        <v>4.7619047619047616E-2</v>
      </c>
      <c r="CB591" s="237">
        <f t="shared" si="8972"/>
        <v>0.95238095238095233</v>
      </c>
      <c r="CC591" s="236">
        <f t="shared" si="8973"/>
        <v>0</v>
      </c>
      <c r="CD591" s="237">
        <f t="shared" si="8974"/>
        <v>0</v>
      </c>
      <c r="CE591" s="236">
        <f t="shared" si="8975"/>
        <v>1</v>
      </c>
      <c r="CF591" s="237">
        <f t="shared" si="8976"/>
        <v>4.7619047619047616E-2</v>
      </c>
      <c r="CG591" s="247">
        <v>0</v>
      </c>
      <c r="CH591" s="247">
        <v>0</v>
      </c>
      <c r="CI591" s="247">
        <v>1</v>
      </c>
      <c r="CJ591" s="247">
        <v>0</v>
      </c>
      <c r="CK591" s="247">
        <v>0</v>
      </c>
      <c r="CL591" s="247">
        <v>0</v>
      </c>
      <c r="CM591" s="247">
        <v>0</v>
      </c>
      <c r="CN591" s="247">
        <v>0</v>
      </c>
      <c r="CO591" s="247">
        <v>1</v>
      </c>
      <c r="CP591" s="247">
        <v>0</v>
      </c>
      <c r="CQ591" s="247">
        <v>0</v>
      </c>
      <c r="CR591" s="274">
        <v>15</v>
      </c>
      <c r="CS591" s="247">
        <f t="shared" si="8606"/>
        <v>14</v>
      </c>
      <c r="CT591" s="237">
        <f t="shared" si="8607"/>
        <v>0.93333333333333335</v>
      </c>
      <c r="CU591" s="238">
        <f t="shared" si="8608"/>
        <v>1</v>
      </c>
      <c r="CV591" s="259">
        <f t="shared" si="8609"/>
        <v>6.6666666666666666E-2</v>
      </c>
      <c r="CW591" s="237">
        <f t="shared" si="8610"/>
        <v>1</v>
      </c>
      <c r="CX591" s="247">
        <f t="shared" si="9052"/>
        <v>1</v>
      </c>
      <c r="CY591" s="237">
        <f t="shared" si="8432"/>
        <v>6.6666666666666666E-2</v>
      </c>
      <c r="CZ591" s="247">
        <f t="shared" si="9053"/>
        <v>0</v>
      </c>
      <c r="DA591" s="259">
        <f t="shared" si="8433"/>
        <v>0</v>
      </c>
      <c r="DB591" s="247">
        <v>0</v>
      </c>
      <c r="DC591" s="247">
        <v>0</v>
      </c>
      <c r="DD591" s="247">
        <v>0</v>
      </c>
      <c r="DE591" s="247">
        <v>0</v>
      </c>
      <c r="DF591" s="247">
        <v>0</v>
      </c>
      <c r="DG591" s="247">
        <v>0</v>
      </c>
      <c r="DH591" s="247">
        <v>0</v>
      </c>
      <c r="DI591" s="247">
        <v>1</v>
      </c>
      <c r="DJ591" s="274">
        <v>0</v>
      </c>
      <c r="DK591" s="274">
        <v>0</v>
      </c>
      <c r="DL591" s="274">
        <v>0</v>
      </c>
      <c r="DM591" s="274">
        <v>21</v>
      </c>
      <c r="DN591" s="247">
        <f t="shared" si="8977"/>
        <v>20</v>
      </c>
      <c r="DO591" s="237">
        <f t="shared" si="8978"/>
        <v>0.95238095238095233</v>
      </c>
      <c r="DP591" s="238">
        <f t="shared" si="8979"/>
        <v>1</v>
      </c>
      <c r="DQ591" s="259">
        <f t="shared" si="8980"/>
        <v>4.7619047619047616E-2</v>
      </c>
      <c r="DR591" s="237">
        <f t="shared" si="8981"/>
        <v>0.95238095238095233</v>
      </c>
      <c r="DS591" s="247">
        <f t="shared" si="8982"/>
        <v>0</v>
      </c>
      <c r="DT591" s="237">
        <f t="shared" si="8983"/>
        <v>0</v>
      </c>
      <c r="DU591" s="247">
        <f t="shared" si="8984"/>
        <v>1</v>
      </c>
      <c r="DV591" s="259">
        <f t="shared" si="8985"/>
        <v>4.7619047619047616E-2</v>
      </c>
      <c r="DW591" s="247">
        <v>0</v>
      </c>
      <c r="DX591" s="247">
        <v>0</v>
      </c>
      <c r="DY591" s="247">
        <v>1</v>
      </c>
      <c r="DZ591" s="247">
        <v>0</v>
      </c>
      <c r="EA591" s="247">
        <v>0</v>
      </c>
      <c r="EB591" s="247">
        <v>0</v>
      </c>
      <c r="EC591" s="247">
        <v>0</v>
      </c>
      <c r="ED591" s="247">
        <v>0</v>
      </c>
      <c r="EE591" s="274">
        <v>0</v>
      </c>
      <c r="EF591" s="274">
        <v>0</v>
      </c>
      <c r="EG591" s="274">
        <v>0</v>
      </c>
      <c r="EH591" s="274">
        <v>22</v>
      </c>
      <c r="EI591" s="247">
        <f t="shared" si="8986"/>
        <v>18</v>
      </c>
      <c r="EJ591" s="237">
        <f t="shared" si="8987"/>
        <v>0.81818181818181823</v>
      </c>
      <c r="EK591" s="238">
        <f t="shared" si="8988"/>
        <v>4</v>
      </c>
      <c r="EL591" s="259">
        <f t="shared" si="8989"/>
        <v>0.18181818181818182</v>
      </c>
      <c r="EM591" s="237">
        <f t="shared" si="8990"/>
        <v>0.86363636363636365</v>
      </c>
      <c r="EN591" s="247">
        <f t="shared" si="8991"/>
        <v>1</v>
      </c>
      <c r="EO591" s="237">
        <f t="shared" si="8992"/>
        <v>4.5454545454545456E-2</v>
      </c>
      <c r="EP591" s="247">
        <f t="shared" si="8993"/>
        <v>3</v>
      </c>
      <c r="EQ591" s="259">
        <f t="shared" si="8994"/>
        <v>0.13636363636363635</v>
      </c>
      <c r="ER591" s="247">
        <v>0</v>
      </c>
      <c r="ES591" s="247">
        <v>0</v>
      </c>
      <c r="ET591" s="247">
        <v>3</v>
      </c>
      <c r="EU591" s="247">
        <v>0</v>
      </c>
      <c r="EV591" s="247">
        <v>0</v>
      </c>
      <c r="EW591" s="247">
        <v>0</v>
      </c>
      <c r="EX591" s="247">
        <v>0</v>
      </c>
      <c r="EY591" s="247">
        <v>1</v>
      </c>
      <c r="EZ591" s="274">
        <v>0</v>
      </c>
      <c r="FA591" s="274">
        <v>1</v>
      </c>
      <c r="FB591" s="274">
        <v>0</v>
      </c>
      <c r="FC591" s="274">
        <v>18</v>
      </c>
      <c r="FD591" s="247">
        <f t="shared" si="8995"/>
        <v>16</v>
      </c>
      <c r="FE591" s="237">
        <f t="shared" si="8996"/>
        <v>0.88888888888888884</v>
      </c>
      <c r="FF591" s="238">
        <f t="shared" si="8997"/>
        <v>2</v>
      </c>
      <c r="FG591" s="259">
        <f t="shared" si="8998"/>
        <v>0.1111111111111111</v>
      </c>
      <c r="FH591" s="237">
        <f t="shared" si="8999"/>
        <v>1</v>
      </c>
      <c r="FI591" s="247">
        <f t="shared" si="9000"/>
        <v>2</v>
      </c>
      <c r="FJ591" s="237">
        <f t="shared" si="9001"/>
        <v>0.1111111111111111</v>
      </c>
      <c r="FK591" s="247">
        <f t="shared" si="9002"/>
        <v>0</v>
      </c>
      <c r="FL591" s="259">
        <f t="shared" si="9003"/>
        <v>0</v>
      </c>
      <c r="FM591" s="247">
        <v>0</v>
      </c>
      <c r="FN591" s="247">
        <v>0</v>
      </c>
      <c r="FO591" s="247">
        <v>0</v>
      </c>
      <c r="FP591" s="247">
        <v>0</v>
      </c>
      <c r="FQ591" s="247">
        <v>0</v>
      </c>
      <c r="FR591" s="247">
        <v>0</v>
      </c>
      <c r="FS591" s="247">
        <v>0</v>
      </c>
      <c r="FT591" s="247">
        <v>2</v>
      </c>
      <c r="FU591" s="274">
        <v>1</v>
      </c>
      <c r="FV591" s="274">
        <v>0</v>
      </c>
      <c r="FW591" s="274">
        <v>0</v>
      </c>
      <c r="FX591" s="274">
        <v>22</v>
      </c>
      <c r="FY591" s="247">
        <f t="shared" si="9004"/>
        <v>20</v>
      </c>
      <c r="FZ591" s="237">
        <f t="shared" si="9005"/>
        <v>0.90909090909090906</v>
      </c>
      <c r="GA591" s="238">
        <f t="shared" si="9006"/>
        <v>2</v>
      </c>
      <c r="GB591" s="259">
        <f t="shared" si="9007"/>
        <v>9.0909090909090912E-2</v>
      </c>
      <c r="GC591" s="237">
        <f t="shared" si="9008"/>
        <v>0.90909090909090906</v>
      </c>
      <c r="GD591" s="247">
        <f t="shared" si="9009"/>
        <v>0</v>
      </c>
      <c r="GE591" s="237">
        <f t="shared" si="9010"/>
        <v>0</v>
      </c>
      <c r="GF591" s="247">
        <f t="shared" si="9011"/>
        <v>2</v>
      </c>
      <c r="GG591" s="259">
        <f t="shared" si="9012"/>
        <v>9.0909090909090912E-2</v>
      </c>
      <c r="GH591" s="247">
        <v>0</v>
      </c>
      <c r="GI591" s="247">
        <v>1</v>
      </c>
      <c r="GJ591" s="247">
        <v>1</v>
      </c>
      <c r="GK591" s="247">
        <v>0</v>
      </c>
      <c r="GL591" s="247">
        <v>0</v>
      </c>
      <c r="GM591" s="247">
        <v>0</v>
      </c>
      <c r="GN591" s="247">
        <v>0</v>
      </c>
      <c r="GO591" s="247">
        <v>0</v>
      </c>
      <c r="GP591" s="274">
        <v>1</v>
      </c>
      <c r="GQ591" s="274">
        <v>0</v>
      </c>
      <c r="GR591" s="274">
        <v>0</v>
      </c>
      <c r="GS591" s="274">
        <v>19</v>
      </c>
      <c r="GT591" s="247">
        <f t="shared" si="9013"/>
        <v>18</v>
      </c>
      <c r="GU591" s="237">
        <f t="shared" si="9014"/>
        <v>0.94736842105263153</v>
      </c>
      <c r="GV591" s="238">
        <f t="shared" si="9015"/>
        <v>1</v>
      </c>
      <c r="GW591" s="259">
        <f t="shared" si="9016"/>
        <v>5.2631578947368418E-2</v>
      </c>
      <c r="GX591" s="237">
        <f t="shared" si="9017"/>
        <v>0.94736842105263153</v>
      </c>
      <c r="GY591" s="247">
        <f t="shared" si="9018"/>
        <v>0</v>
      </c>
      <c r="GZ591" s="237">
        <f t="shared" si="9019"/>
        <v>0</v>
      </c>
      <c r="HA591" s="247">
        <f t="shared" si="9020"/>
        <v>1</v>
      </c>
      <c r="HB591" s="259">
        <f t="shared" si="9021"/>
        <v>5.2631578947368418E-2</v>
      </c>
      <c r="HC591" s="247">
        <v>0</v>
      </c>
      <c r="HD591" s="247">
        <v>0</v>
      </c>
      <c r="HE591" s="247">
        <v>1</v>
      </c>
      <c r="HF591" s="247">
        <v>0</v>
      </c>
      <c r="HG591" s="247">
        <v>0</v>
      </c>
      <c r="HH591" s="247">
        <v>0</v>
      </c>
      <c r="HI591" s="247">
        <v>0</v>
      </c>
      <c r="HJ591" s="247">
        <v>0</v>
      </c>
      <c r="HK591" s="274">
        <v>0</v>
      </c>
      <c r="HL591" s="274">
        <v>1</v>
      </c>
      <c r="HM591" s="274">
        <v>0</v>
      </c>
      <c r="HN591" s="274">
        <v>21</v>
      </c>
      <c r="HO591" s="247">
        <f t="shared" si="9022"/>
        <v>20</v>
      </c>
      <c r="HP591" s="237">
        <f t="shared" si="9023"/>
        <v>0.95238095238095233</v>
      </c>
      <c r="HQ591" s="238">
        <f t="shared" si="9024"/>
        <v>1</v>
      </c>
      <c r="HR591" s="259">
        <f t="shared" si="9025"/>
        <v>4.7619047619047616E-2</v>
      </c>
      <c r="HS591" s="237">
        <f t="shared" si="9026"/>
        <v>0.95238095238095233</v>
      </c>
      <c r="HT591" s="247">
        <f t="shared" si="9027"/>
        <v>0</v>
      </c>
      <c r="HU591" s="237">
        <f t="shared" si="9028"/>
        <v>0</v>
      </c>
      <c r="HV591" s="247">
        <f t="shared" si="9029"/>
        <v>1</v>
      </c>
      <c r="HW591" s="259">
        <f t="shared" si="9030"/>
        <v>4.7619047619047616E-2</v>
      </c>
      <c r="HX591" s="247">
        <v>0</v>
      </c>
      <c r="HY591" s="247">
        <v>0</v>
      </c>
      <c r="HZ591" s="247">
        <v>1</v>
      </c>
      <c r="IA591" s="247">
        <v>0</v>
      </c>
      <c r="IB591" s="247">
        <v>0</v>
      </c>
      <c r="IC591" s="247">
        <v>0</v>
      </c>
      <c r="ID591" s="247">
        <v>0</v>
      </c>
      <c r="IE591" s="247">
        <v>0</v>
      </c>
      <c r="IF591" s="274">
        <v>2</v>
      </c>
      <c r="IG591" s="274">
        <v>0</v>
      </c>
      <c r="IH591" s="274">
        <v>0</v>
      </c>
      <c r="II591" s="274">
        <v>19</v>
      </c>
      <c r="IJ591" s="247">
        <f t="shared" si="9031"/>
        <v>18</v>
      </c>
      <c r="IK591" s="237">
        <f t="shared" si="9032"/>
        <v>0.94736842105263153</v>
      </c>
      <c r="IL591" s="238">
        <f t="shared" si="9033"/>
        <v>1</v>
      </c>
      <c r="IM591" s="259">
        <f t="shared" si="9034"/>
        <v>5.2631578947368418E-2</v>
      </c>
      <c r="IN591" s="237">
        <f t="shared" si="9035"/>
        <v>0.94736842105263153</v>
      </c>
      <c r="IO591" s="247">
        <f t="shared" si="9036"/>
        <v>0</v>
      </c>
      <c r="IP591" s="237">
        <f t="shared" si="9037"/>
        <v>0</v>
      </c>
      <c r="IQ591" s="247">
        <f t="shared" si="9038"/>
        <v>1</v>
      </c>
      <c r="IR591" s="259">
        <f t="shared" si="9039"/>
        <v>5.2631578947368418E-2</v>
      </c>
      <c r="IS591" s="247">
        <v>0</v>
      </c>
      <c r="IT591" s="247">
        <v>0</v>
      </c>
      <c r="IU591" s="247">
        <v>1</v>
      </c>
      <c r="IV591" s="247">
        <v>0</v>
      </c>
      <c r="IW591" s="247">
        <v>0</v>
      </c>
      <c r="IX591" s="247">
        <v>0</v>
      </c>
      <c r="IY591" s="247">
        <v>0</v>
      </c>
      <c r="IZ591" s="247">
        <v>0</v>
      </c>
      <c r="JA591" s="274">
        <v>1</v>
      </c>
      <c r="JB591" s="274">
        <v>0</v>
      </c>
      <c r="JC591" s="274">
        <v>0</v>
      </c>
      <c r="JD591" s="247">
        <f t="shared" si="9040"/>
        <v>241</v>
      </c>
      <c r="JE591" s="247">
        <f t="shared" si="8446"/>
        <v>215</v>
      </c>
      <c r="JF591" s="260">
        <f t="shared" si="8447"/>
        <v>0.89211618257261416</v>
      </c>
      <c r="JG591" s="238">
        <f t="shared" si="8448"/>
        <v>26</v>
      </c>
      <c r="JH591" s="260">
        <f t="shared" si="8449"/>
        <v>0.1078838174273859</v>
      </c>
      <c r="JI591" s="260">
        <f t="shared" si="8450"/>
        <v>0.9294605809128631</v>
      </c>
      <c r="JJ591" s="247">
        <f t="shared" si="8834"/>
        <v>9</v>
      </c>
      <c r="JK591" s="260">
        <f t="shared" si="8835"/>
        <v>3.7344398340248962E-2</v>
      </c>
      <c r="JL591" s="247">
        <f t="shared" si="8836"/>
        <v>17</v>
      </c>
      <c r="JM591" s="260">
        <f t="shared" si="8451"/>
        <v>7.0539419087136929E-2</v>
      </c>
      <c r="JN591" s="247">
        <f t="shared" si="9041"/>
        <v>0</v>
      </c>
      <c r="JO591" s="247">
        <f t="shared" si="9042"/>
        <v>2</v>
      </c>
      <c r="JP591" s="247">
        <f t="shared" si="9043"/>
        <v>15</v>
      </c>
      <c r="JQ591" s="247">
        <f t="shared" si="9044"/>
        <v>0</v>
      </c>
      <c r="JR591" s="247">
        <f t="shared" si="9045"/>
        <v>0</v>
      </c>
      <c r="JS591" s="247">
        <f t="shared" si="9046"/>
        <v>0</v>
      </c>
      <c r="JT591" s="247">
        <f t="shared" si="9047"/>
        <v>0</v>
      </c>
      <c r="JU591" s="247">
        <f t="shared" si="9048"/>
        <v>9</v>
      </c>
      <c r="JV591" s="247">
        <f t="shared" si="9049"/>
        <v>8</v>
      </c>
      <c r="JW591" s="247">
        <f t="shared" si="9050"/>
        <v>4</v>
      </c>
      <c r="JX591" s="247">
        <f t="shared" si="9051"/>
        <v>0</v>
      </c>
    </row>
    <row r="592" spans="1:284" ht="15" customHeight="1">
      <c r="A592" s="269">
        <f t="shared" si="8848"/>
        <v>6</v>
      </c>
      <c r="B592" s="122">
        <v>20010102693</v>
      </c>
      <c r="C592" s="227">
        <f t="shared" ref="C592:C601" ca="1" si="9066">IF(INT(MID(B592,5,2))&lt;=MONTH(NOW()),YEAR(NOW())-INT(LEFT(B592,4)),YEAR(NOW())-INT(LEFT(B592,4))-1)</f>
        <v>20</v>
      </c>
      <c r="D592" s="227">
        <f t="shared" ref="D592:D601" ca="1" si="9067">IF(INT(MID(B592,5,2))&lt;=MONTH(NOW()),MONTH(NOW())-INT(MID(B592,5,2)),12-(INT(MID(B592,5,2))-MONTH(NOW())))</f>
        <v>2</v>
      </c>
      <c r="E592" s="228">
        <f t="shared" ref="E592:E601" si="9068">+SUM($B$1-DATE(H592,G592,F592))/365</f>
        <v>42.438356164383563</v>
      </c>
      <c r="F592" s="118">
        <v>2</v>
      </c>
      <c r="G592" s="118">
        <v>9</v>
      </c>
      <c r="H592" s="118">
        <v>1977</v>
      </c>
      <c r="I592" s="115" t="s">
        <v>489</v>
      </c>
      <c r="J592" s="111" t="s">
        <v>825</v>
      </c>
      <c r="K592" s="106" t="s">
        <v>483</v>
      </c>
      <c r="L592" s="236">
        <v>22</v>
      </c>
      <c r="M592" s="236">
        <f t="shared" ref="M592:M633" si="9069">L592-(R592+T592)</f>
        <v>20</v>
      </c>
      <c r="N592" s="237">
        <f t="shared" ref="N592:N633" si="9070">M592/L592</f>
        <v>0.90909090909090906</v>
      </c>
      <c r="O592" s="238">
        <f t="shared" ref="O592:O633" si="9071">L592-M592</f>
        <v>2</v>
      </c>
      <c r="P592" s="237">
        <f t="shared" ref="P592:P633" si="9072">O592/L592</f>
        <v>9.0909090909090912E-2</v>
      </c>
      <c r="Q592" s="237">
        <f t="shared" ref="Q592:Q633" si="9073">(L592-T592)/L592</f>
        <v>1</v>
      </c>
      <c r="R592" s="236">
        <f t="shared" si="8717"/>
        <v>2</v>
      </c>
      <c r="S592" s="237">
        <f t="shared" si="8718"/>
        <v>9.0909090909090912E-2</v>
      </c>
      <c r="T592" s="236">
        <f t="shared" si="8719"/>
        <v>0</v>
      </c>
      <c r="U592" s="237">
        <f t="shared" ref="U592:U633" si="9074">T592/L592</f>
        <v>0</v>
      </c>
      <c r="V592" s="236">
        <v>0</v>
      </c>
      <c r="W592" s="236">
        <v>0</v>
      </c>
      <c r="X592" s="236">
        <v>0</v>
      </c>
      <c r="Y592" s="236">
        <v>0</v>
      </c>
      <c r="Z592" s="236">
        <v>0</v>
      </c>
      <c r="AA592" s="236">
        <v>0</v>
      </c>
      <c r="AB592" s="236">
        <v>0</v>
      </c>
      <c r="AC592" s="236">
        <v>2</v>
      </c>
      <c r="AD592" s="236">
        <v>0</v>
      </c>
      <c r="AE592" s="236">
        <v>0</v>
      </c>
      <c r="AF592" s="236">
        <v>0</v>
      </c>
      <c r="AG592" s="236">
        <v>20</v>
      </c>
      <c r="AH592" s="236">
        <f t="shared" si="8950"/>
        <v>18</v>
      </c>
      <c r="AI592" s="237">
        <f t="shared" si="8951"/>
        <v>0.9</v>
      </c>
      <c r="AJ592" s="238">
        <f t="shared" si="8952"/>
        <v>2</v>
      </c>
      <c r="AK592" s="237">
        <f t="shared" si="8953"/>
        <v>0.1</v>
      </c>
      <c r="AL592" s="237">
        <f t="shared" si="8954"/>
        <v>0.9</v>
      </c>
      <c r="AM592" s="236">
        <f t="shared" si="8955"/>
        <v>0</v>
      </c>
      <c r="AN592" s="237">
        <f t="shared" si="8956"/>
        <v>0</v>
      </c>
      <c r="AO592" s="236">
        <f t="shared" si="8957"/>
        <v>2</v>
      </c>
      <c r="AP592" s="237">
        <f t="shared" si="8958"/>
        <v>0.1</v>
      </c>
      <c r="AQ592" s="236">
        <v>0</v>
      </c>
      <c r="AR592" s="236">
        <v>0</v>
      </c>
      <c r="AS592" s="236">
        <v>2</v>
      </c>
      <c r="AT592" s="236">
        <v>0</v>
      </c>
      <c r="AU592" s="236">
        <v>0</v>
      </c>
      <c r="AV592" s="236">
        <v>0</v>
      </c>
      <c r="AW592" s="236">
        <v>0</v>
      </c>
      <c r="AX592" s="236">
        <v>0</v>
      </c>
      <c r="AY592" s="236">
        <v>2</v>
      </c>
      <c r="AZ592" s="236">
        <v>0</v>
      </c>
      <c r="BA592" s="236">
        <v>0</v>
      </c>
      <c r="BB592" s="236">
        <v>21</v>
      </c>
      <c r="BC592" s="236">
        <f t="shared" si="8959"/>
        <v>21</v>
      </c>
      <c r="BD592" s="237">
        <f t="shared" si="8960"/>
        <v>1</v>
      </c>
      <c r="BE592" s="238">
        <f t="shared" si="8961"/>
        <v>0</v>
      </c>
      <c r="BF592" s="237">
        <f t="shared" si="8962"/>
        <v>0</v>
      </c>
      <c r="BG592" s="237">
        <f t="shared" si="8963"/>
        <v>1</v>
      </c>
      <c r="BH592" s="236">
        <f t="shared" si="8964"/>
        <v>0</v>
      </c>
      <c r="BI592" s="237">
        <f t="shared" si="8965"/>
        <v>0</v>
      </c>
      <c r="BJ592" s="236">
        <f t="shared" si="8966"/>
        <v>0</v>
      </c>
      <c r="BK592" s="237">
        <f t="shared" si="8967"/>
        <v>0</v>
      </c>
      <c r="BL592" s="236">
        <v>0</v>
      </c>
      <c r="BM592" s="236">
        <v>0</v>
      </c>
      <c r="BN592" s="236">
        <v>0</v>
      </c>
      <c r="BO592" s="236">
        <v>0</v>
      </c>
      <c r="BP592" s="236">
        <v>0</v>
      </c>
      <c r="BQ592" s="236">
        <v>0</v>
      </c>
      <c r="BR592" s="236">
        <v>0</v>
      </c>
      <c r="BS592" s="236">
        <v>0</v>
      </c>
      <c r="BT592" s="236">
        <v>0</v>
      </c>
      <c r="BU592" s="236">
        <v>0</v>
      </c>
      <c r="BV592" s="236">
        <v>0</v>
      </c>
      <c r="BW592" s="247">
        <v>21</v>
      </c>
      <c r="BX592" s="236">
        <f t="shared" si="8968"/>
        <v>11</v>
      </c>
      <c r="BY592" s="237">
        <f t="shared" si="8969"/>
        <v>0.52380952380952384</v>
      </c>
      <c r="BZ592" s="238">
        <f t="shared" si="8970"/>
        <v>10</v>
      </c>
      <c r="CA592" s="237">
        <f t="shared" si="8971"/>
        <v>0.47619047619047616</v>
      </c>
      <c r="CB592" s="237">
        <f t="shared" si="8972"/>
        <v>0.52380952380952384</v>
      </c>
      <c r="CC592" s="236">
        <f t="shared" si="8973"/>
        <v>0</v>
      </c>
      <c r="CD592" s="237">
        <f t="shared" si="8974"/>
        <v>0</v>
      </c>
      <c r="CE592" s="236">
        <f t="shared" si="8975"/>
        <v>10</v>
      </c>
      <c r="CF592" s="237">
        <f t="shared" si="8976"/>
        <v>0.47619047619047616</v>
      </c>
      <c r="CG592" s="247">
        <v>0</v>
      </c>
      <c r="CH592" s="247">
        <v>0</v>
      </c>
      <c r="CI592" s="247">
        <v>10</v>
      </c>
      <c r="CJ592" s="247">
        <v>0</v>
      </c>
      <c r="CK592" s="247">
        <v>0</v>
      </c>
      <c r="CL592" s="247">
        <v>0</v>
      </c>
      <c r="CM592" s="247">
        <v>0</v>
      </c>
      <c r="CN592" s="247">
        <v>0</v>
      </c>
      <c r="CO592" s="247">
        <v>0</v>
      </c>
      <c r="CP592" s="247">
        <v>1</v>
      </c>
      <c r="CQ592" s="247">
        <v>0</v>
      </c>
      <c r="CR592" s="274">
        <v>15</v>
      </c>
      <c r="CS592" s="247">
        <f t="shared" si="8606"/>
        <v>15</v>
      </c>
      <c r="CT592" s="237">
        <f t="shared" si="8607"/>
        <v>1</v>
      </c>
      <c r="CU592" s="238">
        <f t="shared" si="8608"/>
        <v>0</v>
      </c>
      <c r="CV592" s="259">
        <f t="shared" si="8609"/>
        <v>0</v>
      </c>
      <c r="CW592" s="237">
        <f t="shared" si="8610"/>
        <v>1</v>
      </c>
      <c r="CX592" s="247">
        <f t="shared" si="9052"/>
        <v>0</v>
      </c>
      <c r="CY592" s="237">
        <f t="shared" si="8432"/>
        <v>0</v>
      </c>
      <c r="CZ592" s="247">
        <f t="shared" si="9053"/>
        <v>0</v>
      </c>
      <c r="DA592" s="259">
        <f t="shared" si="8433"/>
        <v>0</v>
      </c>
      <c r="DB592" s="247">
        <v>0</v>
      </c>
      <c r="DC592" s="247">
        <v>0</v>
      </c>
      <c r="DD592" s="247">
        <v>0</v>
      </c>
      <c r="DE592" s="247">
        <v>0</v>
      </c>
      <c r="DF592" s="247">
        <v>0</v>
      </c>
      <c r="DG592" s="247">
        <v>0</v>
      </c>
      <c r="DH592" s="247">
        <v>0</v>
      </c>
      <c r="DI592" s="247">
        <v>0</v>
      </c>
      <c r="DJ592" s="274">
        <v>0</v>
      </c>
      <c r="DK592" s="274">
        <v>0</v>
      </c>
      <c r="DL592" s="274">
        <v>0</v>
      </c>
      <c r="DM592" s="274">
        <v>21</v>
      </c>
      <c r="DN592" s="247">
        <f t="shared" si="8977"/>
        <v>21</v>
      </c>
      <c r="DO592" s="237">
        <f t="shared" si="8978"/>
        <v>1</v>
      </c>
      <c r="DP592" s="238">
        <f t="shared" si="8979"/>
        <v>0</v>
      </c>
      <c r="DQ592" s="259">
        <f t="shared" si="8980"/>
        <v>0</v>
      </c>
      <c r="DR592" s="237">
        <f t="shared" si="8981"/>
        <v>1</v>
      </c>
      <c r="DS592" s="247">
        <f t="shared" si="8982"/>
        <v>0</v>
      </c>
      <c r="DT592" s="237">
        <f t="shared" si="8983"/>
        <v>0</v>
      </c>
      <c r="DU592" s="247">
        <f t="shared" si="8984"/>
        <v>0</v>
      </c>
      <c r="DV592" s="259">
        <f t="shared" si="8985"/>
        <v>0</v>
      </c>
      <c r="DW592" s="247">
        <v>0</v>
      </c>
      <c r="DX592" s="247">
        <v>0</v>
      </c>
      <c r="DY592" s="247">
        <v>0</v>
      </c>
      <c r="DZ592" s="247">
        <v>0</v>
      </c>
      <c r="EA592" s="247">
        <v>0</v>
      </c>
      <c r="EB592" s="247">
        <v>0</v>
      </c>
      <c r="EC592" s="247">
        <v>0</v>
      </c>
      <c r="ED592" s="247">
        <v>0</v>
      </c>
      <c r="EE592" s="274">
        <v>0</v>
      </c>
      <c r="EF592" s="274">
        <v>1</v>
      </c>
      <c r="EG592" s="274">
        <v>0</v>
      </c>
      <c r="EH592" s="274">
        <v>22</v>
      </c>
      <c r="EI592" s="247">
        <f t="shared" si="8986"/>
        <v>21</v>
      </c>
      <c r="EJ592" s="237">
        <f t="shared" si="8987"/>
        <v>0.95454545454545459</v>
      </c>
      <c r="EK592" s="238">
        <f t="shared" si="8988"/>
        <v>1</v>
      </c>
      <c r="EL592" s="259">
        <f t="shared" si="8989"/>
        <v>4.5454545454545456E-2</v>
      </c>
      <c r="EM592" s="237">
        <f t="shared" si="8990"/>
        <v>1</v>
      </c>
      <c r="EN592" s="247">
        <f t="shared" si="8991"/>
        <v>1</v>
      </c>
      <c r="EO592" s="237">
        <f t="shared" si="8992"/>
        <v>4.5454545454545456E-2</v>
      </c>
      <c r="EP592" s="247">
        <f t="shared" si="8993"/>
        <v>0</v>
      </c>
      <c r="EQ592" s="259">
        <f t="shared" si="8994"/>
        <v>0</v>
      </c>
      <c r="ER592" s="247">
        <v>0</v>
      </c>
      <c r="ES592" s="247">
        <v>0</v>
      </c>
      <c r="ET592" s="247">
        <v>0</v>
      </c>
      <c r="EU592" s="247">
        <v>0</v>
      </c>
      <c r="EV592" s="247">
        <v>0</v>
      </c>
      <c r="EW592" s="247">
        <v>0</v>
      </c>
      <c r="EX592" s="247">
        <v>0</v>
      </c>
      <c r="EY592" s="247">
        <v>1</v>
      </c>
      <c r="EZ592" s="274">
        <v>0</v>
      </c>
      <c r="FA592" s="274">
        <v>0</v>
      </c>
      <c r="FB592" s="274">
        <v>0</v>
      </c>
      <c r="FC592" s="274">
        <v>18</v>
      </c>
      <c r="FD592" s="247">
        <f t="shared" si="8995"/>
        <v>18</v>
      </c>
      <c r="FE592" s="237">
        <f t="shared" si="8996"/>
        <v>1</v>
      </c>
      <c r="FF592" s="238">
        <f t="shared" si="8997"/>
        <v>0</v>
      </c>
      <c r="FG592" s="259">
        <f t="shared" si="8998"/>
        <v>0</v>
      </c>
      <c r="FH592" s="237">
        <f t="shared" si="8999"/>
        <v>1</v>
      </c>
      <c r="FI592" s="247">
        <f t="shared" si="9000"/>
        <v>0</v>
      </c>
      <c r="FJ592" s="237">
        <f t="shared" si="9001"/>
        <v>0</v>
      </c>
      <c r="FK592" s="247">
        <f t="shared" si="9002"/>
        <v>0</v>
      </c>
      <c r="FL592" s="259">
        <f t="shared" si="9003"/>
        <v>0</v>
      </c>
      <c r="FM592" s="247">
        <v>0</v>
      </c>
      <c r="FN592" s="247">
        <v>0</v>
      </c>
      <c r="FO592" s="247">
        <v>0</v>
      </c>
      <c r="FP592" s="247">
        <v>0</v>
      </c>
      <c r="FQ592" s="247">
        <v>0</v>
      </c>
      <c r="FR592" s="247">
        <v>0</v>
      </c>
      <c r="FS592" s="247">
        <v>0</v>
      </c>
      <c r="FT592" s="247">
        <v>0</v>
      </c>
      <c r="FU592" s="274">
        <v>0</v>
      </c>
      <c r="FV592" s="274">
        <v>1</v>
      </c>
      <c r="FW592" s="274">
        <v>0</v>
      </c>
      <c r="FX592" s="274">
        <v>22</v>
      </c>
      <c r="FY592" s="247">
        <f t="shared" si="9004"/>
        <v>20</v>
      </c>
      <c r="FZ592" s="237">
        <f t="shared" si="9005"/>
        <v>0.90909090909090906</v>
      </c>
      <c r="GA592" s="238">
        <f t="shared" si="9006"/>
        <v>2</v>
      </c>
      <c r="GB592" s="259">
        <f t="shared" si="9007"/>
        <v>9.0909090909090912E-2</v>
      </c>
      <c r="GC592" s="237">
        <f t="shared" si="9008"/>
        <v>1</v>
      </c>
      <c r="GD592" s="247">
        <f t="shared" si="9009"/>
        <v>2</v>
      </c>
      <c r="GE592" s="237">
        <f t="shared" si="9010"/>
        <v>9.0909090909090912E-2</v>
      </c>
      <c r="GF592" s="247">
        <f t="shared" si="9011"/>
        <v>0</v>
      </c>
      <c r="GG592" s="259">
        <f t="shared" si="9012"/>
        <v>0</v>
      </c>
      <c r="GH592" s="247">
        <v>0</v>
      </c>
      <c r="GI592" s="247">
        <v>0</v>
      </c>
      <c r="GJ592" s="247">
        <v>0</v>
      </c>
      <c r="GK592" s="247">
        <v>0</v>
      </c>
      <c r="GL592" s="247">
        <v>0</v>
      </c>
      <c r="GM592" s="247">
        <v>0</v>
      </c>
      <c r="GN592" s="247">
        <v>0</v>
      </c>
      <c r="GO592" s="247">
        <v>2</v>
      </c>
      <c r="GP592" s="274">
        <v>0</v>
      </c>
      <c r="GQ592" s="274">
        <v>0</v>
      </c>
      <c r="GR592" s="274">
        <v>0</v>
      </c>
      <c r="GS592" s="274">
        <v>19</v>
      </c>
      <c r="GT592" s="247">
        <f t="shared" si="9013"/>
        <v>19</v>
      </c>
      <c r="GU592" s="237">
        <f t="shared" si="9014"/>
        <v>1</v>
      </c>
      <c r="GV592" s="238">
        <f t="shared" si="9015"/>
        <v>0</v>
      </c>
      <c r="GW592" s="259">
        <f t="shared" si="9016"/>
        <v>0</v>
      </c>
      <c r="GX592" s="237">
        <f t="shared" si="9017"/>
        <v>1</v>
      </c>
      <c r="GY592" s="247">
        <f t="shared" si="9018"/>
        <v>0</v>
      </c>
      <c r="GZ592" s="237">
        <f t="shared" si="9019"/>
        <v>0</v>
      </c>
      <c r="HA592" s="247">
        <f t="shared" si="9020"/>
        <v>0</v>
      </c>
      <c r="HB592" s="259">
        <f t="shared" si="9021"/>
        <v>0</v>
      </c>
      <c r="HC592" s="247">
        <v>0</v>
      </c>
      <c r="HD592" s="247">
        <v>0</v>
      </c>
      <c r="HE592" s="247">
        <v>0</v>
      </c>
      <c r="HF592" s="247">
        <v>0</v>
      </c>
      <c r="HG592" s="247">
        <v>0</v>
      </c>
      <c r="HH592" s="247">
        <v>0</v>
      </c>
      <c r="HI592" s="247">
        <v>0</v>
      </c>
      <c r="HJ592" s="247">
        <v>0</v>
      </c>
      <c r="HK592" s="274">
        <v>0</v>
      </c>
      <c r="HL592" s="274">
        <v>0</v>
      </c>
      <c r="HM592" s="274">
        <v>1</v>
      </c>
      <c r="HN592" s="274">
        <v>21</v>
      </c>
      <c r="HO592" s="247">
        <f t="shared" si="9022"/>
        <v>21</v>
      </c>
      <c r="HP592" s="237">
        <f t="shared" si="9023"/>
        <v>1</v>
      </c>
      <c r="HQ592" s="238">
        <f t="shared" si="9024"/>
        <v>0</v>
      </c>
      <c r="HR592" s="259">
        <f t="shared" si="9025"/>
        <v>0</v>
      </c>
      <c r="HS592" s="237">
        <f t="shared" si="9026"/>
        <v>1</v>
      </c>
      <c r="HT592" s="247">
        <f t="shared" si="9027"/>
        <v>0</v>
      </c>
      <c r="HU592" s="237">
        <f t="shared" si="9028"/>
        <v>0</v>
      </c>
      <c r="HV592" s="247">
        <f t="shared" si="9029"/>
        <v>0</v>
      </c>
      <c r="HW592" s="259">
        <f t="shared" si="9030"/>
        <v>0</v>
      </c>
      <c r="HX592" s="247">
        <v>0</v>
      </c>
      <c r="HY592" s="247">
        <v>0</v>
      </c>
      <c r="HZ592" s="247">
        <v>0</v>
      </c>
      <c r="IA592" s="247">
        <v>0</v>
      </c>
      <c r="IB592" s="247">
        <v>0</v>
      </c>
      <c r="IC592" s="247">
        <v>0</v>
      </c>
      <c r="ID592" s="247">
        <v>0</v>
      </c>
      <c r="IE592" s="247">
        <v>0</v>
      </c>
      <c r="IF592" s="274">
        <v>0</v>
      </c>
      <c r="IG592" s="274">
        <v>0</v>
      </c>
      <c r="IH592" s="274">
        <v>0</v>
      </c>
      <c r="II592" s="274">
        <v>19</v>
      </c>
      <c r="IJ592" s="247">
        <f t="shared" si="9031"/>
        <v>17</v>
      </c>
      <c r="IK592" s="237">
        <f t="shared" si="9032"/>
        <v>0.89473684210526316</v>
      </c>
      <c r="IL592" s="238">
        <f t="shared" si="9033"/>
        <v>2</v>
      </c>
      <c r="IM592" s="259">
        <f t="shared" si="9034"/>
        <v>0.10526315789473684</v>
      </c>
      <c r="IN592" s="237">
        <f t="shared" si="9035"/>
        <v>1</v>
      </c>
      <c r="IO592" s="247">
        <f t="shared" si="9036"/>
        <v>2</v>
      </c>
      <c r="IP592" s="237">
        <f t="shared" si="9037"/>
        <v>0.10526315789473684</v>
      </c>
      <c r="IQ592" s="247">
        <f t="shared" si="9038"/>
        <v>0</v>
      </c>
      <c r="IR592" s="259">
        <f t="shared" si="9039"/>
        <v>0</v>
      </c>
      <c r="IS592" s="247">
        <v>0</v>
      </c>
      <c r="IT592" s="247">
        <v>0</v>
      </c>
      <c r="IU592" s="247">
        <v>0</v>
      </c>
      <c r="IV592" s="247">
        <v>0</v>
      </c>
      <c r="IW592" s="247">
        <v>0</v>
      </c>
      <c r="IX592" s="247">
        <v>0</v>
      </c>
      <c r="IY592" s="247">
        <v>0</v>
      </c>
      <c r="IZ592" s="247">
        <v>2</v>
      </c>
      <c r="JA592" s="274">
        <v>0</v>
      </c>
      <c r="JB592" s="274">
        <v>0</v>
      </c>
      <c r="JC592" s="274">
        <v>0</v>
      </c>
      <c r="JD592" s="247">
        <f t="shared" si="9040"/>
        <v>241</v>
      </c>
      <c r="JE592" s="247">
        <f t="shared" si="8446"/>
        <v>222</v>
      </c>
      <c r="JF592" s="260">
        <f t="shared" si="8447"/>
        <v>0.92116182572614103</v>
      </c>
      <c r="JG592" s="238">
        <f t="shared" si="8448"/>
        <v>19</v>
      </c>
      <c r="JH592" s="260">
        <f t="shared" si="8449"/>
        <v>7.8838174273858919E-2</v>
      </c>
      <c r="JI592" s="260">
        <f t="shared" si="8450"/>
        <v>0.950207468879668</v>
      </c>
      <c r="JJ592" s="247">
        <f t="shared" si="8834"/>
        <v>7</v>
      </c>
      <c r="JK592" s="260">
        <f t="shared" si="8835"/>
        <v>2.9045643153526972E-2</v>
      </c>
      <c r="JL592" s="247">
        <f t="shared" si="8836"/>
        <v>12</v>
      </c>
      <c r="JM592" s="260">
        <f t="shared" si="8451"/>
        <v>4.9792531120331947E-2</v>
      </c>
      <c r="JN592" s="247">
        <f t="shared" si="9041"/>
        <v>0</v>
      </c>
      <c r="JO592" s="247">
        <f t="shared" si="9042"/>
        <v>0</v>
      </c>
      <c r="JP592" s="247">
        <f t="shared" si="9043"/>
        <v>12</v>
      </c>
      <c r="JQ592" s="247">
        <f t="shared" si="9044"/>
        <v>0</v>
      </c>
      <c r="JR592" s="247">
        <f t="shared" si="9045"/>
        <v>0</v>
      </c>
      <c r="JS592" s="247">
        <f t="shared" si="9046"/>
        <v>0</v>
      </c>
      <c r="JT592" s="247">
        <f t="shared" si="9047"/>
        <v>0</v>
      </c>
      <c r="JU592" s="247">
        <f t="shared" si="9048"/>
        <v>7</v>
      </c>
      <c r="JV592" s="247">
        <f t="shared" si="9049"/>
        <v>2</v>
      </c>
      <c r="JW592" s="247">
        <f t="shared" si="9050"/>
        <v>3</v>
      </c>
      <c r="JX592" s="247">
        <f t="shared" si="9051"/>
        <v>1</v>
      </c>
    </row>
    <row r="593" spans="1:284" ht="15" customHeight="1">
      <c r="A593" s="269">
        <f t="shared" si="8848"/>
        <v>7</v>
      </c>
      <c r="B593" s="122">
        <v>20030313933</v>
      </c>
      <c r="C593" s="227">
        <f t="shared" ref="C593:C595" ca="1" si="9075">IF(INT(MID(B593,5,2))&lt;=MONTH(NOW()),YEAR(NOW())-INT(LEFT(B593,4)),YEAR(NOW())-INT(LEFT(B593,4))-1)</f>
        <v>18</v>
      </c>
      <c r="D593" s="227">
        <f t="shared" ref="D593:D595" ca="1" si="9076">IF(INT(MID(B593,5,2))&lt;=MONTH(NOW()),MONTH(NOW())-INT(MID(B593,5,2)),12-(INT(MID(B593,5,2))-MONTH(NOW())))</f>
        <v>0</v>
      </c>
      <c r="E593" s="228">
        <f t="shared" ref="E593:E595" si="9077">+SUM($B$1-DATE(H593,G593,F593))/365</f>
        <v>40.887671232876713</v>
      </c>
      <c r="F593" s="118">
        <v>22</v>
      </c>
      <c r="G593" s="118">
        <v>3</v>
      </c>
      <c r="H593" s="118">
        <v>1979</v>
      </c>
      <c r="I593" s="115" t="s">
        <v>493</v>
      </c>
      <c r="J593" s="111" t="s">
        <v>825</v>
      </c>
      <c r="K593" s="106" t="s">
        <v>483</v>
      </c>
      <c r="L593" s="236">
        <v>22</v>
      </c>
      <c r="M593" s="236">
        <f t="shared" ref="M593:M595" si="9078">L593-(R593+T593)</f>
        <v>21</v>
      </c>
      <c r="N593" s="237">
        <f t="shared" ref="N593:N595" si="9079">M593/L593</f>
        <v>0.95454545454545459</v>
      </c>
      <c r="O593" s="238">
        <f t="shared" ref="O593:O595" si="9080">L593-M593</f>
        <v>1</v>
      </c>
      <c r="P593" s="237">
        <f t="shared" ref="P593:P595" si="9081">O593/L593</f>
        <v>4.5454545454545456E-2</v>
      </c>
      <c r="Q593" s="237">
        <f t="shared" ref="Q593:Q595" si="9082">(L593-T593)/L593</f>
        <v>1</v>
      </c>
      <c r="R593" s="236">
        <f t="shared" ref="R593:R595" si="9083">AC593+AB593+AA593</f>
        <v>1</v>
      </c>
      <c r="S593" s="237">
        <f t="shared" ref="S593:S595" si="9084">R593/L593</f>
        <v>4.5454545454545456E-2</v>
      </c>
      <c r="T593" s="236">
        <f t="shared" ref="T593:T595" si="9085">V593+W593+X593+Y593+Z593</f>
        <v>0</v>
      </c>
      <c r="U593" s="237">
        <f t="shared" ref="U593:U595" si="9086">T593/L593</f>
        <v>0</v>
      </c>
      <c r="V593" s="236">
        <v>0</v>
      </c>
      <c r="W593" s="236">
        <v>0</v>
      </c>
      <c r="X593" s="236">
        <v>0</v>
      </c>
      <c r="Y593" s="236">
        <v>0</v>
      </c>
      <c r="Z593" s="236">
        <v>0</v>
      </c>
      <c r="AA593" s="236">
        <v>0</v>
      </c>
      <c r="AB593" s="236">
        <v>0</v>
      </c>
      <c r="AC593" s="236">
        <v>1</v>
      </c>
      <c r="AD593" s="236">
        <v>0</v>
      </c>
      <c r="AE593" s="236">
        <v>0</v>
      </c>
      <c r="AF593" s="236">
        <v>0</v>
      </c>
      <c r="AG593" s="236">
        <v>20</v>
      </c>
      <c r="AH593" s="236">
        <f t="shared" si="8950"/>
        <v>18</v>
      </c>
      <c r="AI593" s="237">
        <f t="shared" si="8951"/>
        <v>0.9</v>
      </c>
      <c r="AJ593" s="238">
        <f t="shared" si="8952"/>
        <v>2</v>
      </c>
      <c r="AK593" s="237">
        <f t="shared" si="8953"/>
        <v>0.1</v>
      </c>
      <c r="AL593" s="237">
        <f t="shared" si="8954"/>
        <v>1</v>
      </c>
      <c r="AM593" s="236">
        <f t="shared" si="8955"/>
        <v>2</v>
      </c>
      <c r="AN593" s="237">
        <f t="shared" si="8956"/>
        <v>0.1</v>
      </c>
      <c r="AO593" s="236">
        <f t="shared" si="8957"/>
        <v>0</v>
      </c>
      <c r="AP593" s="237">
        <f t="shared" si="8958"/>
        <v>0</v>
      </c>
      <c r="AQ593" s="236">
        <v>0</v>
      </c>
      <c r="AR593" s="236">
        <v>0</v>
      </c>
      <c r="AS593" s="236">
        <v>0</v>
      </c>
      <c r="AT593" s="236">
        <v>0</v>
      </c>
      <c r="AU593" s="236">
        <v>0</v>
      </c>
      <c r="AV593" s="236">
        <v>0</v>
      </c>
      <c r="AW593" s="236">
        <v>0</v>
      </c>
      <c r="AX593" s="236">
        <v>2</v>
      </c>
      <c r="AY593" s="236">
        <v>0</v>
      </c>
      <c r="AZ593" s="236">
        <v>0</v>
      </c>
      <c r="BA593" s="236">
        <v>0</v>
      </c>
      <c r="BB593" s="236">
        <v>21</v>
      </c>
      <c r="BC593" s="236">
        <f t="shared" si="8959"/>
        <v>19</v>
      </c>
      <c r="BD593" s="237">
        <f t="shared" si="8960"/>
        <v>0.90476190476190477</v>
      </c>
      <c r="BE593" s="238">
        <f t="shared" si="8961"/>
        <v>2</v>
      </c>
      <c r="BF593" s="237">
        <f t="shared" si="8962"/>
        <v>9.5238095238095233E-2</v>
      </c>
      <c r="BG593" s="237">
        <f t="shared" si="8963"/>
        <v>0.95238095238095233</v>
      </c>
      <c r="BH593" s="236">
        <f t="shared" si="8964"/>
        <v>1</v>
      </c>
      <c r="BI593" s="237">
        <f t="shared" si="8965"/>
        <v>4.7619047619047616E-2</v>
      </c>
      <c r="BJ593" s="236">
        <f t="shared" si="8966"/>
        <v>1</v>
      </c>
      <c r="BK593" s="237">
        <f t="shared" si="8967"/>
        <v>4.7619047619047616E-2</v>
      </c>
      <c r="BL593" s="236">
        <v>0</v>
      </c>
      <c r="BM593" s="236">
        <v>1</v>
      </c>
      <c r="BN593" s="236">
        <v>0</v>
      </c>
      <c r="BO593" s="236">
        <v>0</v>
      </c>
      <c r="BP593" s="236">
        <v>0</v>
      </c>
      <c r="BQ593" s="236">
        <v>0</v>
      </c>
      <c r="BR593" s="236">
        <v>0</v>
      </c>
      <c r="BS593" s="236">
        <v>1</v>
      </c>
      <c r="BT593" s="236">
        <v>0</v>
      </c>
      <c r="BU593" s="236">
        <v>1</v>
      </c>
      <c r="BV593" s="236">
        <v>0</v>
      </c>
      <c r="BW593" s="247">
        <v>21</v>
      </c>
      <c r="BX593" s="236">
        <f t="shared" si="8968"/>
        <v>21</v>
      </c>
      <c r="BY593" s="237">
        <f t="shared" si="8969"/>
        <v>1</v>
      </c>
      <c r="BZ593" s="238">
        <f t="shared" si="8970"/>
        <v>0</v>
      </c>
      <c r="CA593" s="237">
        <f t="shared" si="8971"/>
        <v>0</v>
      </c>
      <c r="CB593" s="237">
        <f t="shared" si="8972"/>
        <v>1</v>
      </c>
      <c r="CC593" s="236">
        <f t="shared" si="8973"/>
        <v>0</v>
      </c>
      <c r="CD593" s="237">
        <f t="shared" si="8974"/>
        <v>0</v>
      </c>
      <c r="CE593" s="236">
        <f t="shared" si="8975"/>
        <v>0</v>
      </c>
      <c r="CF593" s="237">
        <f t="shared" si="8976"/>
        <v>0</v>
      </c>
      <c r="CG593" s="247">
        <v>0</v>
      </c>
      <c r="CH593" s="247">
        <v>0</v>
      </c>
      <c r="CI593" s="247">
        <v>0</v>
      </c>
      <c r="CJ593" s="247">
        <v>0</v>
      </c>
      <c r="CK593" s="247">
        <v>0</v>
      </c>
      <c r="CL593" s="247">
        <v>0</v>
      </c>
      <c r="CM593" s="247">
        <v>0</v>
      </c>
      <c r="CN593" s="247">
        <v>0</v>
      </c>
      <c r="CO593" s="247">
        <v>1</v>
      </c>
      <c r="CP593" s="247">
        <v>1</v>
      </c>
      <c r="CQ593" s="247">
        <v>0</v>
      </c>
      <c r="CR593" s="274">
        <v>15</v>
      </c>
      <c r="CS593" s="247">
        <f t="shared" si="8606"/>
        <v>15</v>
      </c>
      <c r="CT593" s="237">
        <f t="shared" si="8607"/>
        <v>1</v>
      </c>
      <c r="CU593" s="238">
        <f t="shared" si="8608"/>
        <v>0</v>
      </c>
      <c r="CV593" s="259">
        <f t="shared" si="8609"/>
        <v>0</v>
      </c>
      <c r="CW593" s="237">
        <f t="shared" si="8610"/>
        <v>1</v>
      </c>
      <c r="CX593" s="247">
        <f t="shared" si="9052"/>
        <v>0</v>
      </c>
      <c r="CY593" s="237">
        <f t="shared" si="8432"/>
        <v>0</v>
      </c>
      <c r="CZ593" s="247">
        <f t="shared" si="9053"/>
        <v>0</v>
      </c>
      <c r="DA593" s="259">
        <f t="shared" si="8433"/>
        <v>0</v>
      </c>
      <c r="DB593" s="247">
        <v>0</v>
      </c>
      <c r="DC593" s="247">
        <v>0</v>
      </c>
      <c r="DD593" s="247">
        <v>0</v>
      </c>
      <c r="DE593" s="247">
        <v>0</v>
      </c>
      <c r="DF593" s="247">
        <v>0</v>
      </c>
      <c r="DG593" s="247">
        <v>0</v>
      </c>
      <c r="DH593" s="247">
        <v>0</v>
      </c>
      <c r="DI593" s="247">
        <v>0</v>
      </c>
      <c r="DJ593" s="274">
        <v>0</v>
      </c>
      <c r="DK593" s="274">
        <v>0</v>
      </c>
      <c r="DL593" s="274">
        <v>0</v>
      </c>
      <c r="DM593" s="274">
        <v>21</v>
      </c>
      <c r="DN593" s="247">
        <f t="shared" si="8977"/>
        <v>20</v>
      </c>
      <c r="DO593" s="237">
        <f t="shared" si="8978"/>
        <v>0.95238095238095233</v>
      </c>
      <c r="DP593" s="238">
        <f t="shared" si="8979"/>
        <v>1</v>
      </c>
      <c r="DQ593" s="259">
        <f t="shared" si="8980"/>
        <v>4.7619047619047616E-2</v>
      </c>
      <c r="DR593" s="237">
        <f t="shared" si="8981"/>
        <v>1</v>
      </c>
      <c r="DS593" s="247">
        <f t="shared" si="8982"/>
        <v>1</v>
      </c>
      <c r="DT593" s="237">
        <f t="shared" si="8983"/>
        <v>4.7619047619047616E-2</v>
      </c>
      <c r="DU593" s="247">
        <f t="shared" si="8984"/>
        <v>0</v>
      </c>
      <c r="DV593" s="259">
        <f t="shared" si="8985"/>
        <v>0</v>
      </c>
      <c r="DW593" s="247">
        <v>0</v>
      </c>
      <c r="DX593" s="247">
        <v>0</v>
      </c>
      <c r="DY593" s="247">
        <v>0</v>
      </c>
      <c r="DZ593" s="247">
        <v>0</v>
      </c>
      <c r="EA593" s="247">
        <v>0</v>
      </c>
      <c r="EB593" s="247">
        <v>0</v>
      </c>
      <c r="EC593" s="247">
        <v>0</v>
      </c>
      <c r="ED593" s="247">
        <v>1</v>
      </c>
      <c r="EE593" s="274">
        <v>0</v>
      </c>
      <c r="EF593" s="274">
        <v>0</v>
      </c>
      <c r="EG593" s="274">
        <v>0</v>
      </c>
      <c r="EH593" s="274">
        <v>22</v>
      </c>
      <c r="EI593" s="247">
        <f t="shared" si="8986"/>
        <v>19</v>
      </c>
      <c r="EJ593" s="237">
        <f t="shared" si="8987"/>
        <v>0.86363636363636365</v>
      </c>
      <c r="EK593" s="238">
        <f t="shared" si="8988"/>
        <v>3</v>
      </c>
      <c r="EL593" s="259">
        <f t="shared" si="8989"/>
        <v>0.13636363636363635</v>
      </c>
      <c r="EM593" s="237">
        <f t="shared" si="8990"/>
        <v>1</v>
      </c>
      <c r="EN593" s="247">
        <f t="shared" si="8991"/>
        <v>3</v>
      </c>
      <c r="EO593" s="237">
        <f t="shared" si="8992"/>
        <v>0.13636363636363635</v>
      </c>
      <c r="EP593" s="247">
        <f t="shared" si="8993"/>
        <v>0</v>
      </c>
      <c r="EQ593" s="259">
        <f t="shared" si="8994"/>
        <v>0</v>
      </c>
      <c r="ER593" s="247">
        <v>0</v>
      </c>
      <c r="ES593" s="247">
        <v>0</v>
      </c>
      <c r="ET593" s="247">
        <v>0</v>
      </c>
      <c r="EU593" s="247">
        <v>0</v>
      </c>
      <c r="EV593" s="247">
        <v>0</v>
      </c>
      <c r="EW593" s="247">
        <v>0</v>
      </c>
      <c r="EX593" s="247">
        <v>0</v>
      </c>
      <c r="EY593" s="247">
        <v>3</v>
      </c>
      <c r="EZ593" s="274">
        <v>0</v>
      </c>
      <c r="FA593" s="274">
        <v>0</v>
      </c>
      <c r="FB593" s="274">
        <v>0</v>
      </c>
      <c r="FC593" s="274">
        <v>18</v>
      </c>
      <c r="FD593" s="247">
        <f t="shared" si="8995"/>
        <v>18</v>
      </c>
      <c r="FE593" s="237">
        <f t="shared" si="8996"/>
        <v>1</v>
      </c>
      <c r="FF593" s="238">
        <f t="shared" si="8997"/>
        <v>0</v>
      </c>
      <c r="FG593" s="259">
        <f t="shared" si="8998"/>
        <v>0</v>
      </c>
      <c r="FH593" s="237">
        <f t="shared" si="8999"/>
        <v>1</v>
      </c>
      <c r="FI593" s="247">
        <f t="shared" si="9000"/>
        <v>0</v>
      </c>
      <c r="FJ593" s="237">
        <f t="shared" si="9001"/>
        <v>0</v>
      </c>
      <c r="FK593" s="247">
        <f t="shared" si="9002"/>
        <v>0</v>
      </c>
      <c r="FL593" s="259">
        <f t="shared" si="9003"/>
        <v>0</v>
      </c>
      <c r="FM593" s="247">
        <v>0</v>
      </c>
      <c r="FN593" s="247">
        <v>0</v>
      </c>
      <c r="FO593" s="247">
        <v>0</v>
      </c>
      <c r="FP593" s="247">
        <v>0</v>
      </c>
      <c r="FQ593" s="247">
        <v>0</v>
      </c>
      <c r="FR593" s="247">
        <v>0</v>
      </c>
      <c r="FS593" s="247">
        <v>0</v>
      </c>
      <c r="FT593" s="247">
        <v>0</v>
      </c>
      <c r="FU593" s="274">
        <v>0</v>
      </c>
      <c r="FV593" s="274">
        <v>1</v>
      </c>
      <c r="FW593" s="274">
        <v>0</v>
      </c>
      <c r="FX593" s="274">
        <v>22</v>
      </c>
      <c r="FY593" s="247">
        <f t="shared" si="9004"/>
        <v>22</v>
      </c>
      <c r="FZ593" s="237">
        <f t="shared" si="9005"/>
        <v>1</v>
      </c>
      <c r="GA593" s="238">
        <f t="shared" si="9006"/>
        <v>0</v>
      </c>
      <c r="GB593" s="259">
        <f t="shared" si="9007"/>
        <v>0</v>
      </c>
      <c r="GC593" s="237">
        <f t="shared" si="9008"/>
        <v>1</v>
      </c>
      <c r="GD593" s="247">
        <f t="shared" si="9009"/>
        <v>0</v>
      </c>
      <c r="GE593" s="237">
        <f t="shared" si="9010"/>
        <v>0</v>
      </c>
      <c r="GF593" s="247">
        <f t="shared" si="9011"/>
        <v>0</v>
      </c>
      <c r="GG593" s="259">
        <f t="shared" si="9012"/>
        <v>0</v>
      </c>
      <c r="GH593" s="247">
        <v>0</v>
      </c>
      <c r="GI593" s="247">
        <v>0</v>
      </c>
      <c r="GJ593" s="247">
        <v>0</v>
      </c>
      <c r="GK593" s="247">
        <v>0</v>
      </c>
      <c r="GL593" s="247">
        <v>0</v>
      </c>
      <c r="GM593" s="247">
        <v>0</v>
      </c>
      <c r="GN593" s="247">
        <v>0</v>
      </c>
      <c r="GO593" s="247">
        <v>0</v>
      </c>
      <c r="GP593" s="274">
        <v>0</v>
      </c>
      <c r="GQ593" s="274">
        <v>0</v>
      </c>
      <c r="GR593" s="274">
        <v>0</v>
      </c>
      <c r="GS593" s="274">
        <v>19</v>
      </c>
      <c r="GT593" s="247">
        <f t="shared" si="9013"/>
        <v>19</v>
      </c>
      <c r="GU593" s="237">
        <f t="shared" si="9014"/>
        <v>1</v>
      </c>
      <c r="GV593" s="238">
        <f t="shared" si="9015"/>
        <v>0</v>
      </c>
      <c r="GW593" s="259">
        <f t="shared" si="9016"/>
        <v>0</v>
      </c>
      <c r="GX593" s="237">
        <f t="shared" si="9017"/>
        <v>1</v>
      </c>
      <c r="GY593" s="247">
        <f t="shared" si="9018"/>
        <v>0</v>
      </c>
      <c r="GZ593" s="237">
        <f t="shared" si="9019"/>
        <v>0</v>
      </c>
      <c r="HA593" s="247">
        <f t="shared" si="9020"/>
        <v>0</v>
      </c>
      <c r="HB593" s="259">
        <f t="shared" si="9021"/>
        <v>0</v>
      </c>
      <c r="HC593" s="247">
        <v>0</v>
      </c>
      <c r="HD593" s="247">
        <v>0</v>
      </c>
      <c r="HE593" s="247">
        <v>0</v>
      </c>
      <c r="HF593" s="247">
        <v>0</v>
      </c>
      <c r="HG593" s="247">
        <v>0</v>
      </c>
      <c r="HH593" s="247">
        <v>0</v>
      </c>
      <c r="HI593" s="247">
        <v>0</v>
      </c>
      <c r="HJ593" s="247">
        <v>0</v>
      </c>
      <c r="HK593" s="274">
        <v>0</v>
      </c>
      <c r="HL593" s="274">
        <v>0</v>
      </c>
      <c r="HM593" s="274">
        <v>0</v>
      </c>
      <c r="HN593" s="274">
        <v>21</v>
      </c>
      <c r="HO593" s="247">
        <f t="shared" si="9022"/>
        <v>21</v>
      </c>
      <c r="HP593" s="237">
        <f t="shared" si="9023"/>
        <v>1</v>
      </c>
      <c r="HQ593" s="238">
        <f t="shared" si="9024"/>
        <v>0</v>
      </c>
      <c r="HR593" s="259">
        <f t="shared" si="9025"/>
        <v>0</v>
      </c>
      <c r="HS593" s="237">
        <f t="shared" si="9026"/>
        <v>1</v>
      </c>
      <c r="HT593" s="247">
        <f t="shared" si="9027"/>
        <v>0</v>
      </c>
      <c r="HU593" s="237">
        <f t="shared" si="9028"/>
        <v>0</v>
      </c>
      <c r="HV593" s="247">
        <f t="shared" si="9029"/>
        <v>0</v>
      </c>
      <c r="HW593" s="259">
        <f t="shared" si="9030"/>
        <v>0</v>
      </c>
      <c r="HX593" s="247">
        <v>0</v>
      </c>
      <c r="HY593" s="247">
        <v>0</v>
      </c>
      <c r="HZ593" s="247">
        <v>0</v>
      </c>
      <c r="IA593" s="247">
        <v>0</v>
      </c>
      <c r="IB593" s="247">
        <v>0</v>
      </c>
      <c r="IC593" s="247">
        <v>0</v>
      </c>
      <c r="ID593" s="247">
        <v>0</v>
      </c>
      <c r="IE593" s="247">
        <v>0</v>
      </c>
      <c r="IF593" s="274">
        <v>0</v>
      </c>
      <c r="IG593" s="274">
        <v>0</v>
      </c>
      <c r="IH593" s="274">
        <v>0</v>
      </c>
      <c r="II593" s="274">
        <v>19</v>
      </c>
      <c r="IJ593" s="247">
        <f t="shared" si="9031"/>
        <v>19</v>
      </c>
      <c r="IK593" s="237">
        <f t="shared" si="9032"/>
        <v>1</v>
      </c>
      <c r="IL593" s="238">
        <f t="shared" si="9033"/>
        <v>0</v>
      </c>
      <c r="IM593" s="259">
        <f t="shared" si="9034"/>
        <v>0</v>
      </c>
      <c r="IN593" s="237">
        <f t="shared" si="9035"/>
        <v>1</v>
      </c>
      <c r="IO593" s="247">
        <f t="shared" si="9036"/>
        <v>0</v>
      </c>
      <c r="IP593" s="237">
        <f t="shared" si="9037"/>
        <v>0</v>
      </c>
      <c r="IQ593" s="247">
        <f t="shared" si="9038"/>
        <v>0</v>
      </c>
      <c r="IR593" s="259">
        <f t="shared" si="9039"/>
        <v>0</v>
      </c>
      <c r="IS593" s="247">
        <v>0</v>
      </c>
      <c r="IT593" s="247">
        <v>0</v>
      </c>
      <c r="IU593" s="247">
        <v>0</v>
      </c>
      <c r="IV593" s="247">
        <v>0</v>
      </c>
      <c r="IW593" s="247">
        <v>0</v>
      </c>
      <c r="IX593" s="247">
        <v>0</v>
      </c>
      <c r="IY593" s="247">
        <v>0</v>
      </c>
      <c r="IZ593" s="247">
        <v>0</v>
      </c>
      <c r="JA593" s="274">
        <v>0</v>
      </c>
      <c r="JB593" s="274">
        <v>0</v>
      </c>
      <c r="JC593" s="274">
        <v>0</v>
      </c>
      <c r="JD593" s="247">
        <f t="shared" si="9040"/>
        <v>241</v>
      </c>
      <c r="JE593" s="247">
        <f t="shared" si="8446"/>
        <v>232</v>
      </c>
      <c r="JF593" s="260">
        <f t="shared" si="8447"/>
        <v>0.96265560165975106</v>
      </c>
      <c r="JG593" s="238">
        <f t="shared" si="8448"/>
        <v>9</v>
      </c>
      <c r="JH593" s="260">
        <f t="shared" si="8449"/>
        <v>3.7344398340248962E-2</v>
      </c>
      <c r="JI593" s="260">
        <f t="shared" si="8450"/>
        <v>0.99585062240663902</v>
      </c>
      <c r="JJ593" s="247">
        <f t="shared" si="8834"/>
        <v>8</v>
      </c>
      <c r="JK593" s="260">
        <f t="shared" si="8835"/>
        <v>3.3195020746887967E-2</v>
      </c>
      <c r="JL593" s="247">
        <f t="shared" si="8836"/>
        <v>1</v>
      </c>
      <c r="JM593" s="260">
        <f t="shared" si="8451"/>
        <v>4.1493775933609959E-3</v>
      </c>
      <c r="JN593" s="247">
        <f t="shared" si="9041"/>
        <v>0</v>
      </c>
      <c r="JO593" s="247">
        <f t="shared" si="9042"/>
        <v>1</v>
      </c>
      <c r="JP593" s="247">
        <f t="shared" si="9043"/>
        <v>0</v>
      </c>
      <c r="JQ593" s="247">
        <f t="shared" si="9044"/>
        <v>0</v>
      </c>
      <c r="JR593" s="247">
        <f t="shared" si="9045"/>
        <v>0</v>
      </c>
      <c r="JS593" s="247">
        <f t="shared" si="9046"/>
        <v>0</v>
      </c>
      <c r="JT593" s="247">
        <f t="shared" si="9047"/>
        <v>0</v>
      </c>
      <c r="JU593" s="247">
        <f t="shared" si="9048"/>
        <v>8</v>
      </c>
      <c r="JV593" s="247">
        <f t="shared" si="9049"/>
        <v>1</v>
      </c>
      <c r="JW593" s="247">
        <f t="shared" si="9050"/>
        <v>3</v>
      </c>
      <c r="JX593" s="247">
        <f t="shared" si="9051"/>
        <v>0</v>
      </c>
    </row>
    <row r="594" spans="1:284" ht="15" customHeight="1">
      <c r="A594" s="269">
        <f t="shared" si="8848"/>
        <v>8</v>
      </c>
      <c r="B594" s="122">
        <v>20070612120</v>
      </c>
      <c r="C594" s="227">
        <f t="shared" ca="1" si="9075"/>
        <v>13</v>
      </c>
      <c r="D594" s="227">
        <f t="shared" ca="1" si="9076"/>
        <v>9</v>
      </c>
      <c r="E594" s="228">
        <f t="shared" si="9077"/>
        <v>34.936986301369863</v>
      </c>
      <c r="F594" s="118">
        <v>2</v>
      </c>
      <c r="G594" s="118">
        <v>3</v>
      </c>
      <c r="H594" s="118">
        <v>1985</v>
      </c>
      <c r="I594" s="115" t="s">
        <v>496</v>
      </c>
      <c r="J594" s="111" t="s">
        <v>825</v>
      </c>
      <c r="K594" s="106" t="s">
        <v>483</v>
      </c>
      <c r="L594" s="236">
        <v>22</v>
      </c>
      <c r="M594" s="236">
        <f t="shared" si="9078"/>
        <v>22</v>
      </c>
      <c r="N594" s="237">
        <f t="shared" si="9079"/>
        <v>1</v>
      </c>
      <c r="O594" s="238">
        <f t="shared" si="9080"/>
        <v>0</v>
      </c>
      <c r="P594" s="237">
        <f t="shared" si="9081"/>
        <v>0</v>
      </c>
      <c r="Q594" s="237">
        <f t="shared" si="9082"/>
        <v>1</v>
      </c>
      <c r="R594" s="236">
        <f t="shared" si="9083"/>
        <v>0</v>
      </c>
      <c r="S594" s="237">
        <f t="shared" si="9084"/>
        <v>0</v>
      </c>
      <c r="T594" s="236">
        <f t="shared" si="9085"/>
        <v>0</v>
      </c>
      <c r="U594" s="237">
        <f t="shared" si="9086"/>
        <v>0</v>
      </c>
      <c r="V594" s="236">
        <v>0</v>
      </c>
      <c r="W594" s="236">
        <v>0</v>
      </c>
      <c r="X594" s="236">
        <v>0</v>
      </c>
      <c r="Y594" s="236">
        <v>0</v>
      </c>
      <c r="Z594" s="236">
        <v>0</v>
      </c>
      <c r="AA594" s="236">
        <v>0</v>
      </c>
      <c r="AB594" s="236">
        <v>0</v>
      </c>
      <c r="AC594" s="236">
        <v>0</v>
      </c>
      <c r="AD594" s="236">
        <v>0</v>
      </c>
      <c r="AE594" s="236">
        <v>0</v>
      </c>
      <c r="AF594" s="236">
        <v>0</v>
      </c>
      <c r="AG594" s="236">
        <v>20</v>
      </c>
      <c r="AH594" s="236">
        <f t="shared" si="8950"/>
        <v>20</v>
      </c>
      <c r="AI594" s="237">
        <f t="shared" si="8951"/>
        <v>1</v>
      </c>
      <c r="AJ594" s="238">
        <f t="shared" si="8952"/>
        <v>0</v>
      </c>
      <c r="AK594" s="237">
        <f t="shared" si="8953"/>
        <v>0</v>
      </c>
      <c r="AL594" s="237">
        <f t="shared" si="8954"/>
        <v>1</v>
      </c>
      <c r="AM594" s="236">
        <f t="shared" si="8955"/>
        <v>0</v>
      </c>
      <c r="AN594" s="237">
        <f t="shared" si="8956"/>
        <v>0</v>
      </c>
      <c r="AO594" s="236">
        <f t="shared" si="8957"/>
        <v>0</v>
      </c>
      <c r="AP594" s="237">
        <f t="shared" si="8958"/>
        <v>0</v>
      </c>
      <c r="AQ594" s="236">
        <v>0</v>
      </c>
      <c r="AR594" s="236">
        <v>0</v>
      </c>
      <c r="AS594" s="236">
        <v>0</v>
      </c>
      <c r="AT594" s="236">
        <v>0</v>
      </c>
      <c r="AU594" s="236">
        <v>0</v>
      </c>
      <c r="AV594" s="236">
        <v>0</v>
      </c>
      <c r="AW594" s="236">
        <v>0</v>
      </c>
      <c r="AX594" s="236">
        <v>0</v>
      </c>
      <c r="AY594" s="236">
        <v>1</v>
      </c>
      <c r="AZ594" s="236">
        <v>0</v>
      </c>
      <c r="BA594" s="236">
        <v>0</v>
      </c>
      <c r="BB594" s="236">
        <v>21</v>
      </c>
      <c r="BC594" s="236">
        <f t="shared" si="8959"/>
        <v>20</v>
      </c>
      <c r="BD594" s="237">
        <f t="shared" si="8960"/>
        <v>0.95238095238095233</v>
      </c>
      <c r="BE594" s="238">
        <f t="shared" si="8961"/>
        <v>1</v>
      </c>
      <c r="BF594" s="237">
        <f t="shared" si="8962"/>
        <v>4.7619047619047616E-2</v>
      </c>
      <c r="BG594" s="237">
        <f t="shared" si="8963"/>
        <v>1</v>
      </c>
      <c r="BH594" s="236">
        <f t="shared" si="8964"/>
        <v>1</v>
      </c>
      <c r="BI594" s="237">
        <f t="shared" si="8965"/>
        <v>4.7619047619047616E-2</v>
      </c>
      <c r="BJ594" s="236">
        <f t="shared" si="8966"/>
        <v>0</v>
      </c>
      <c r="BK594" s="237">
        <f t="shared" si="8967"/>
        <v>0</v>
      </c>
      <c r="BL594" s="236">
        <v>0</v>
      </c>
      <c r="BM594" s="236">
        <v>0</v>
      </c>
      <c r="BN594" s="236">
        <v>0</v>
      </c>
      <c r="BO594" s="236">
        <v>0</v>
      </c>
      <c r="BP594" s="236">
        <v>0</v>
      </c>
      <c r="BQ594" s="236">
        <v>0</v>
      </c>
      <c r="BR594" s="236">
        <v>0</v>
      </c>
      <c r="BS594" s="236">
        <v>1</v>
      </c>
      <c r="BT594" s="236">
        <v>0</v>
      </c>
      <c r="BU594" s="236">
        <v>0</v>
      </c>
      <c r="BV594" s="236">
        <v>0</v>
      </c>
      <c r="BW594" s="247">
        <v>21</v>
      </c>
      <c r="BX594" s="236">
        <f t="shared" si="8968"/>
        <v>19</v>
      </c>
      <c r="BY594" s="237">
        <f t="shared" si="8969"/>
        <v>0.90476190476190477</v>
      </c>
      <c r="BZ594" s="238">
        <f t="shared" si="8970"/>
        <v>2</v>
      </c>
      <c r="CA594" s="237">
        <f t="shared" si="8971"/>
        <v>9.5238095238095233E-2</v>
      </c>
      <c r="CB594" s="237">
        <f t="shared" si="8972"/>
        <v>0.90476190476190477</v>
      </c>
      <c r="CC594" s="236">
        <f t="shared" si="8973"/>
        <v>0</v>
      </c>
      <c r="CD594" s="237">
        <f t="shared" si="8974"/>
        <v>0</v>
      </c>
      <c r="CE594" s="236">
        <f t="shared" si="8975"/>
        <v>2</v>
      </c>
      <c r="CF594" s="237">
        <f t="shared" si="8976"/>
        <v>9.5238095238095233E-2</v>
      </c>
      <c r="CG594" s="247">
        <v>0</v>
      </c>
      <c r="CH594" s="247">
        <v>0</v>
      </c>
      <c r="CI594" s="247">
        <v>2</v>
      </c>
      <c r="CJ594" s="247">
        <v>0</v>
      </c>
      <c r="CK594" s="247">
        <v>0</v>
      </c>
      <c r="CL594" s="247">
        <v>0</v>
      </c>
      <c r="CM594" s="247">
        <v>0</v>
      </c>
      <c r="CN594" s="247">
        <v>0</v>
      </c>
      <c r="CO594" s="247">
        <v>0</v>
      </c>
      <c r="CP594" s="247">
        <v>0</v>
      </c>
      <c r="CQ594" s="247">
        <v>0</v>
      </c>
      <c r="CR594" s="274">
        <v>15</v>
      </c>
      <c r="CS594" s="247">
        <f t="shared" si="8606"/>
        <v>15</v>
      </c>
      <c r="CT594" s="237">
        <f t="shared" si="8607"/>
        <v>1</v>
      </c>
      <c r="CU594" s="238">
        <f t="shared" si="8608"/>
        <v>0</v>
      </c>
      <c r="CV594" s="259">
        <f t="shared" si="8609"/>
        <v>0</v>
      </c>
      <c r="CW594" s="237">
        <f t="shared" si="8610"/>
        <v>1</v>
      </c>
      <c r="CX594" s="247">
        <f t="shared" si="9052"/>
        <v>0</v>
      </c>
      <c r="CY594" s="237">
        <f t="shared" si="8432"/>
        <v>0</v>
      </c>
      <c r="CZ594" s="247">
        <f t="shared" si="9053"/>
        <v>0</v>
      </c>
      <c r="DA594" s="259">
        <f t="shared" si="8433"/>
        <v>0</v>
      </c>
      <c r="DB594" s="247">
        <v>0</v>
      </c>
      <c r="DC594" s="247">
        <v>0</v>
      </c>
      <c r="DD594" s="247">
        <v>0</v>
      </c>
      <c r="DE594" s="247">
        <v>0</v>
      </c>
      <c r="DF594" s="247">
        <v>0</v>
      </c>
      <c r="DG594" s="247">
        <v>0</v>
      </c>
      <c r="DH594" s="247">
        <v>0</v>
      </c>
      <c r="DI594" s="247">
        <v>0</v>
      </c>
      <c r="DJ594" s="274">
        <v>0</v>
      </c>
      <c r="DK594" s="274">
        <v>0</v>
      </c>
      <c r="DL594" s="274">
        <v>0</v>
      </c>
      <c r="DM594" s="274">
        <v>21</v>
      </c>
      <c r="DN594" s="247">
        <f t="shared" si="8977"/>
        <v>21</v>
      </c>
      <c r="DO594" s="237">
        <f t="shared" si="8978"/>
        <v>1</v>
      </c>
      <c r="DP594" s="238">
        <f t="shared" si="8979"/>
        <v>0</v>
      </c>
      <c r="DQ594" s="259">
        <f t="shared" si="8980"/>
        <v>0</v>
      </c>
      <c r="DR594" s="237">
        <f t="shared" si="8981"/>
        <v>1</v>
      </c>
      <c r="DS594" s="247">
        <f t="shared" si="8982"/>
        <v>0</v>
      </c>
      <c r="DT594" s="237">
        <f t="shared" si="8983"/>
        <v>0</v>
      </c>
      <c r="DU594" s="247">
        <f t="shared" si="8984"/>
        <v>0</v>
      </c>
      <c r="DV594" s="259">
        <f t="shared" si="8985"/>
        <v>0</v>
      </c>
      <c r="DW594" s="247">
        <v>0</v>
      </c>
      <c r="DX594" s="247">
        <v>0</v>
      </c>
      <c r="DY594" s="247">
        <v>0</v>
      </c>
      <c r="DZ594" s="247">
        <v>0</v>
      </c>
      <c r="EA594" s="247">
        <v>0</v>
      </c>
      <c r="EB594" s="247">
        <v>0</v>
      </c>
      <c r="EC594" s="247">
        <v>0</v>
      </c>
      <c r="ED594" s="247">
        <v>0</v>
      </c>
      <c r="EE594" s="274">
        <v>0</v>
      </c>
      <c r="EF594" s="274">
        <v>0</v>
      </c>
      <c r="EG594" s="274">
        <v>0</v>
      </c>
      <c r="EH594" s="274">
        <v>22</v>
      </c>
      <c r="EI594" s="247">
        <f t="shared" si="8986"/>
        <v>22</v>
      </c>
      <c r="EJ594" s="237">
        <f t="shared" si="8987"/>
        <v>1</v>
      </c>
      <c r="EK594" s="238">
        <f t="shared" si="8988"/>
        <v>0</v>
      </c>
      <c r="EL594" s="259">
        <f t="shared" si="8989"/>
        <v>0</v>
      </c>
      <c r="EM594" s="237">
        <f t="shared" si="8990"/>
        <v>1</v>
      </c>
      <c r="EN594" s="247">
        <f t="shared" si="8991"/>
        <v>0</v>
      </c>
      <c r="EO594" s="237">
        <f t="shared" si="8992"/>
        <v>0</v>
      </c>
      <c r="EP594" s="247">
        <f t="shared" si="8993"/>
        <v>0</v>
      </c>
      <c r="EQ594" s="259">
        <f t="shared" si="8994"/>
        <v>0</v>
      </c>
      <c r="ER594" s="247">
        <v>0</v>
      </c>
      <c r="ES594" s="247">
        <v>0</v>
      </c>
      <c r="ET594" s="247">
        <v>0</v>
      </c>
      <c r="EU594" s="247">
        <v>0</v>
      </c>
      <c r="EV594" s="247">
        <v>0</v>
      </c>
      <c r="EW594" s="247">
        <v>0</v>
      </c>
      <c r="EX594" s="247">
        <v>0</v>
      </c>
      <c r="EY594" s="247">
        <v>0</v>
      </c>
      <c r="EZ594" s="274">
        <v>0</v>
      </c>
      <c r="FA594" s="274">
        <v>0</v>
      </c>
      <c r="FB594" s="274">
        <v>0</v>
      </c>
      <c r="FC594" s="274">
        <v>18</v>
      </c>
      <c r="FD594" s="247">
        <f t="shared" si="8995"/>
        <v>16</v>
      </c>
      <c r="FE594" s="237">
        <f t="shared" si="8996"/>
        <v>0.88888888888888884</v>
      </c>
      <c r="FF594" s="238">
        <f t="shared" si="8997"/>
        <v>2</v>
      </c>
      <c r="FG594" s="259">
        <f t="shared" si="8998"/>
        <v>0.1111111111111111</v>
      </c>
      <c r="FH594" s="237">
        <f t="shared" si="8999"/>
        <v>1</v>
      </c>
      <c r="FI594" s="247">
        <f t="shared" si="9000"/>
        <v>2</v>
      </c>
      <c r="FJ594" s="237">
        <f t="shared" si="9001"/>
        <v>0.1111111111111111</v>
      </c>
      <c r="FK594" s="247">
        <f t="shared" si="9002"/>
        <v>0</v>
      </c>
      <c r="FL594" s="259">
        <f t="shared" si="9003"/>
        <v>0</v>
      </c>
      <c r="FM594" s="247">
        <v>0</v>
      </c>
      <c r="FN594" s="247">
        <v>0</v>
      </c>
      <c r="FO594" s="247">
        <v>0</v>
      </c>
      <c r="FP594" s="247">
        <v>0</v>
      </c>
      <c r="FQ594" s="247">
        <v>0</v>
      </c>
      <c r="FR594" s="247">
        <v>0</v>
      </c>
      <c r="FS594" s="247">
        <v>0</v>
      </c>
      <c r="FT594" s="247">
        <v>2</v>
      </c>
      <c r="FU594" s="274">
        <v>0</v>
      </c>
      <c r="FV594" s="274">
        <v>0</v>
      </c>
      <c r="FW594" s="274">
        <v>0</v>
      </c>
      <c r="FX594" s="274">
        <v>22</v>
      </c>
      <c r="FY594" s="247">
        <f t="shared" si="9004"/>
        <v>22</v>
      </c>
      <c r="FZ594" s="237">
        <f t="shared" si="9005"/>
        <v>1</v>
      </c>
      <c r="GA594" s="238">
        <f t="shared" si="9006"/>
        <v>0</v>
      </c>
      <c r="GB594" s="259">
        <f t="shared" si="9007"/>
        <v>0</v>
      </c>
      <c r="GC594" s="237">
        <f t="shared" si="9008"/>
        <v>1</v>
      </c>
      <c r="GD594" s="247">
        <f t="shared" si="9009"/>
        <v>0</v>
      </c>
      <c r="GE594" s="237">
        <f t="shared" si="9010"/>
        <v>0</v>
      </c>
      <c r="GF594" s="247">
        <f t="shared" si="9011"/>
        <v>0</v>
      </c>
      <c r="GG594" s="259">
        <f t="shared" si="9012"/>
        <v>0</v>
      </c>
      <c r="GH594" s="247">
        <v>0</v>
      </c>
      <c r="GI594" s="247">
        <v>0</v>
      </c>
      <c r="GJ594" s="247">
        <v>0</v>
      </c>
      <c r="GK594" s="247">
        <v>0</v>
      </c>
      <c r="GL594" s="247">
        <v>0</v>
      </c>
      <c r="GM594" s="247">
        <v>0</v>
      </c>
      <c r="GN594" s="247">
        <v>0</v>
      </c>
      <c r="GO594" s="247">
        <v>0</v>
      </c>
      <c r="GP594" s="274">
        <v>0</v>
      </c>
      <c r="GQ594" s="274">
        <v>0</v>
      </c>
      <c r="GR594" s="274">
        <v>0</v>
      </c>
      <c r="GS594" s="274">
        <v>19</v>
      </c>
      <c r="GT594" s="247">
        <f t="shared" si="9013"/>
        <v>18</v>
      </c>
      <c r="GU594" s="237">
        <f t="shared" si="9014"/>
        <v>0.94736842105263153</v>
      </c>
      <c r="GV594" s="238">
        <f t="shared" si="9015"/>
        <v>1</v>
      </c>
      <c r="GW594" s="259">
        <f t="shared" si="9016"/>
        <v>5.2631578947368418E-2</v>
      </c>
      <c r="GX594" s="237">
        <f t="shared" si="9017"/>
        <v>1</v>
      </c>
      <c r="GY594" s="247">
        <f t="shared" si="9018"/>
        <v>1</v>
      </c>
      <c r="GZ594" s="237">
        <f t="shared" si="9019"/>
        <v>5.2631578947368418E-2</v>
      </c>
      <c r="HA594" s="247">
        <f t="shared" si="9020"/>
        <v>0</v>
      </c>
      <c r="HB594" s="259">
        <f t="shared" si="9021"/>
        <v>0</v>
      </c>
      <c r="HC594" s="247">
        <v>0</v>
      </c>
      <c r="HD594" s="247">
        <v>0</v>
      </c>
      <c r="HE594" s="247">
        <v>0</v>
      </c>
      <c r="HF594" s="247">
        <v>0</v>
      </c>
      <c r="HG594" s="247">
        <v>0</v>
      </c>
      <c r="HH594" s="247">
        <v>0</v>
      </c>
      <c r="HI594" s="247">
        <v>0</v>
      </c>
      <c r="HJ594" s="247">
        <v>1</v>
      </c>
      <c r="HK594" s="274">
        <v>0</v>
      </c>
      <c r="HL594" s="274">
        <v>0</v>
      </c>
      <c r="HM594" s="274">
        <v>0</v>
      </c>
      <c r="HN594" s="274">
        <v>21</v>
      </c>
      <c r="HO594" s="247">
        <f t="shared" si="9022"/>
        <v>16</v>
      </c>
      <c r="HP594" s="237">
        <f t="shared" si="9023"/>
        <v>0.76190476190476186</v>
      </c>
      <c r="HQ594" s="238">
        <f t="shared" si="9024"/>
        <v>5</v>
      </c>
      <c r="HR594" s="259">
        <f t="shared" si="9025"/>
        <v>0.23809523809523808</v>
      </c>
      <c r="HS594" s="237">
        <f t="shared" si="9026"/>
        <v>0.95238095238095233</v>
      </c>
      <c r="HT594" s="247">
        <f t="shared" si="9027"/>
        <v>4</v>
      </c>
      <c r="HU594" s="237">
        <f t="shared" si="9028"/>
        <v>0.19047619047619047</v>
      </c>
      <c r="HV594" s="247">
        <f t="shared" si="9029"/>
        <v>1</v>
      </c>
      <c r="HW594" s="259">
        <f t="shared" si="9030"/>
        <v>4.7619047619047616E-2</v>
      </c>
      <c r="HX594" s="247">
        <v>0</v>
      </c>
      <c r="HY594" s="247">
        <v>0</v>
      </c>
      <c r="HZ594" s="247">
        <v>1</v>
      </c>
      <c r="IA594" s="247">
        <v>0</v>
      </c>
      <c r="IB594" s="247">
        <v>0</v>
      </c>
      <c r="IC594" s="247">
        <v>0</v>
      </c>
      <c r="ID594" s="247">
        <v>1</v>
      </c>
      <c r="IE594" s="247">
        <v>3</v>
      </c>
      <c r="IF594" s="274">
        <v>0</v>
      </c>
      <c r="IG594" s="274">
        <v>0</v>
      </c>
      <c r="IH594" s="274">
        <v>0</v>
      </c>
      <c r="II594" s="274">
        <v>19</v>
      </c>
      <c r="IJ594" s="247">
        <f t="shared" si="9031"/>
        <v>18</v>
      </c>
      <c r="IK594" s="237">
        <f t="shared" si="9032"/>
        <v>0.94736842105263153</v>
      </c>
      <c r="IL594" s="238">
        <f t="shared" si="9033"/>
        <v>1</v>
      </c>
      <c r="IM594" s="259">
        <f t="shared" si="9034"/>
        <v>5.2631578947368418E-2</v>
      </c>
      <c r="IN594" s="237">
        <f t="shared" si="9035"/>
        <v>1</v>
      </c>
      <c r="IO594" s="247">
        <f t="shared" si="9036"/>
        <v>1</v>
      </c>
      <c r="IP594" s="237">
        <f t="shared" si="9037"/>
        <v>5.2631578947368418E-2</v>
      </c>
      <c r="IQ594" s="247">
        <f t="shared" si="9038"/>
        <v>0</v>
      </c>
      <c r="IR594" s="259">
        <f t="shared" si="9039"/>
        <v>0</v>
      </c>
      <c r="IS594" s="247">
        <v>0</v>
      </c>
      <c r="IT594" s="247">
        <v>0</v>
      </c>
      <c r="IU594" s="247">
        <v>0</v>
      </c>
      <c r="IV594" s="247">
        <v>0</v>
      </c>
      <c r="IW594" s="247">
        <v>0</v>
      </c>
      <c r="IX594" s="247">
        <v>0</v>
      </c>
      <c r="IY594" s="247">
        <v>1</v>
      </c>
      <c r="IZ594" s="247">
        <v>0</v>
      </c>
      <c r="JA594" s="274">
        <v>0</v>
      </c>
      <c r="JB594" s="274">
        <v>0</v>
      </c>
      <c r="JC594" s="274">
        <v>0</v>
      </c>
      <c r="JD594" s="247">
        <f t="shared" si="9040"/>
        <v>241</v>
      </c>
      <c r="JE594" s="247">
        <f t="shared" si="8446"/>
        <v>229</v>
      </c>
      <c r="JF594" s="260">
        <f t="shared" si="8447"/>
        <v>0.950207468879668</v>
      </c>
      <c r="JG594" s="238">
        <f t="shared" si="8448"/>
        <v>12</v>
      </c>
      <c r="JH594" s="260">
        <f t="shared" si="8449"/>
        <v>4.9792531120331947E-2</v>
      </c>
      <c r="JI594" s="260">
        <f t="shared" si="8450"/>
        <v>0.98755186721991706</v>
      </c>
      <c r="JJ594" s="247">
        <f t="shared" si="8834"/>
        <v>9</v>
      </c>
      <c r="JK594" s="260">
        <f t="shared" si="8835"/>
        <v>3.7344398340248962E-2</v>
      </c>
      <c r="JL594" s="247">
        <f t="shared" si="8836"/>
        <v>3</v>
      </c>
      <c r="JM594" s="260">
        <f t="shared" si="8451"/>
        <v>1.2448132780082987E-2</v>
      </c>
      <c r="JN594" s="247">
        <f t="shared" si="9041"/>
        <v>0</v>
      </c>
      <c r="JO594" s="247">
        <f t="shared" si="9042"/>
        <v>0</v>
      </c>
      <c r="JP594" s="247">
        <f t="shared" si="9043"/>
        <v>3</v>
      </c>
      <c r="JQ594" s="247">
        <f t="shared" si="9044"/>
        <v>0</v>
      </c>
      <c r="JR594" s="247">
        <f t="shared" si="9045"/>
        <v>0</v>
      </c>
      <c r="JS594" s="247">
        <f t="shared" si="9046"/>
        <v>0</v>
      </c>
      <c r="JT594" s="247">
        <f t="shared" si="9047"/>
        <v>2</v>
      </c>
      <c r="JU594" s="247">
        <f t="shared" si="9048"/>
        <v>7</v>
      </c>
      <c r="JV594" s="247">
        <f t="shared" si="9049"/>
        <v>1</v>
      </c>
      <c r="JW594" s="247">
        <f t="shared" si="9050"/>
        <v>0</v>
      </c>
      <c r="JX594" s="247">
        <f t="shared" si="9051"/>
        <v>0</v>
      </c>
    </row>
    <row r="595" spans="1:284" ht="15" customHeight="1">
      <c r="A595" s="269">
        <f t="shared" si="8848"/>
        <v>9</v>
      </c>
      <c r="B595" s="122">
        <v>20030305907</v>
      </c>
      <c r="C595" s="227">
        <f t="shared" ca="1" si="9075"/>
        <v>18</v>
      </c>
      <c r="D595" s="227">
        <f t="shared" ca="1" si="9076"/>
        <v>0</v>
      </c>
      <c r="E595" s="228">
        <f t="shared" si="9077"/>
        <v>37.989041095890414</v>
      </c>
      <c r="F595" s="118">
        <v>12</v>
      </c>
      <c r="G595" s="118">
        <v>2</v>
      </c>
      <c r="H595" s="118">
        <v>1982</v>
      </c>
      <c r="I595" s="115" t="s">
        <v>494</v>
      </c>
      <c r="J595" s="111" t="s">
        <v>825</v>
      </c>
      <c r="K595" s="106" t="s">
        <v>483</v>
      </c>
      <c r="L595" s="236">
        <v>22</v>
      </c>
      <c r="M595" s="236">
        <f t="shared" si="9078"/>
        <v>19</v>
      </c>
      <c r="N595" s="237">
        <f t="shared" si="9079"/>
        <v>0.86363636363636365</v>
      </c>
      <c r="O595" s="238">
        <f t="shared" si="9080"/>
        <v>3</v>
      </c>
      <c r="P595" s="237">
        <f t="shared" si="9081"/>
        <v>0.13636363636363635</v>
      </c>
      <c r="Q595" s="237">
        <f t="shared" si="9082"/>
        <v>0.95454545454545459</v>
      </c>
      <c r="R595" s="236">
        <f t="shared" si="9083"/>
        <v>2</v>
      </c>
      <c r="S595" s="237">
        <f t="shared" si="9084"/>
        <v>9.0909090909090912E-2</v>
      </c>
      <c r="T595" s="236">
        <f t="shared" si="9085"/>
        <v>1</v>
      </c>
      <c r="U595" s="237">
        <f t="shared" si="9086"/>
        <v>4.5454545454545456E-2</v>
      </c>
      <c r="V595" s="236">
        <v>0</v>
      </c>
      <c r="W595" s="236">
        <v>0</v>
      </c>
      <c r="X595" s="236">
        <v>0</v>
      </c>
      <c r="Y595" s="236">
        <v>1</v>
      </c>
      <c r="Z595" s="236">
        <v>0</v>
      </c>
      <c r="AA595" s="236">
        <v>0</v>
      </c>
      <c r="AB595" s="236">
        <v>0</v>
      </c>
      <c r="AC595" s="236">
        <v>2</v>
      </c>
      <c r="AD595" s="236">
        <v>0</v>
      </c>
      <c r="AE595" s="236">
        <v>1</v>
      </c>
      <c r="AF595" s="236">
        <v>0</v>
      </c>
      <c r="AG595" s="236">
        <v>20</v>
      </c>
      <c r="AH595" s="236">
        <f t="shared" si="8950"/>
        <v>19</v>
      </c>
      <c r="AI595" s="237">
        <f t="shared" si="8951"/>
        <v>0.95</v>
      </c>
      <c r="AJ595" s="238">
        <f t="shared" si="8952"/>
        <v>1</v>
      </c>
      <c r="AK595" s="237">
        <f t="shared" si="8953"/>
        <v>0.05</v>
      </c>
      <c r="AL595" s="237">
        <f t="shared" si="8954"/>
        <v>1</v>
      </c>
      <c r="AM595" s="236">
        <f t="shared" si="8955"/>
        <v>1</v>
      </c>
      <c r="AN595" s="237">
        <f t="shared" si="8956"/>
        <v>0.05</v>
      </c>
      <c r="AO595" s="236">
        <f t="shared" si="8957"/>
        <v>0</v>
      </c>
      <c r="AP595" s="237">
        <f t="shared" si="8958"/>
        <v>0</v>
      </c>
      <c r="AQ595" s="236">
        <v>0</v>
      </c>
      <c r="AR595" s="236">
        <v>0</v>
      </c>
      <c r="AS595" s="236">
        <v>0</v>
      </c>
      <c r="AT595" s="236">
        <v>0</v>
      </c>
      <c r="AU595" s="236">
        <v>0</v>
      </c>
      <c r="AV595" s="236">
        <v>0</v>
      </c>
      <c r="AW595" s="236">
        <v>0</v>
      </c>
      <c r="AX595" s="236">
        <v>1</v>
      </c>
      <c r="AY595" s="236">
        <v>0</v>
      </c>
      <c r="AZ595" s="236">
        <v>0</v>
      </c>
      <c r="BA595" s="236">
        <v>0</v>
      </c>
      <c r="BB595" s="236">
        <v>21</v>
      </c>
      <c r="BC595" s="236">
        <f t="shared" si="8959"/>
        <v>21</v>
      </c>
      <c r="BD595" s="237">
        <f t="shared" si="8960"/>
        <v>1</v>
      </c>
      <c r="BE595" s="238">
        <f t="shared" si="8961"/>
        <v>0</v>
      </c>
      <c r="BF595" s="237">
        <f t="shared" si="8962"/>
        <v>0</v>
      </c>
      <c r="BG595" s="237">
        <f t="shared" si="8963"/>
        <v>1</v>
      </c>
      <c r="BH595" s="236">
        <f t="shared" si="8964"/>
        <v>0</v>
      </c>
      <c r="BI595" s="237">
        <f t="shared" si="8965"/>
        <v>0</v>
      </c>
      <c r="BJ595" s="236">
        <f t="shared" si="8966"/>
        <v>0</v>
      </c>
      <c r="BK595" s="237">
        <f t="shared" si="8967"/>
        <v>0</v>
      </c>
      <c r="BL595" s="236">
        <v>0</v>
      </c>
      <c r="BM595" s="236">
        <v>0</v>
      </c>
      <c r="BN595" s="236">
        <v>0</v>
      </c>
      <c r="BO595" s="236">
        <v>0</v>
      </c>
      <c r="BP595" s="236">
        <v>0</v>
      </c>
      <c r="BQ595" s="236">
        <v>0</v>
      </c>
      <c r="BR595" s="236">
        <v>0</v>
      </c>
      <c r="BS595" s="236">
        <v>0</v>
      </c>
      <c r="BT595" s="236">
        <v>0</v>
      </c>
      <c r="BU595" s="236">
        <v>0</v>
      </c>
      <c r="BV595" s="236">
        <v>0</v>
      </c>
      <c r="BW595" s="247">
        <v>21</v>
      </c>
      <c r="BX595" s="236">
        <f t="shared" si="8968"/>
        <v>21</v>
      </c>
      <c r="BY595" s="237">
        <f t="shared" si="8969"/>
        <v>1</v>
      </c>
      <c r="BZ595" s="238">
        <f t="shared" si="8970"/>
        <v>0</v>
      </c>
      <c r="CA595" s="237">
        <f t="shared" si="8971"/>
        <v>0</v>
      </c>
      <c r="CB595" s="237">
        <f t="shared" si="8972"/>
        <v>1</v>
      </c>
      <c r="CC595" s="236">
        <f t="shared" si="8973"/>
        <v>0</v>
      </c>
      <c r="CD595" s="237">
        <f t="shared" si="8974"/>
        <v>0</v>
      </c>
      <c r="CE595" s="236">
        <f t="shared" si="8975"/>
        <v>0</v>
      </c>
      <c r="CF595" s="237">
        <f t="shared" si="8976"/>
        <v>0</v>
      </c>
      <c r="CG595" s="247">
        <v>0</v>
      </c>
      <c r="CH595" s="247">
        <v>0</v>
      </c>
      <c r="CI595" s="247">
        <v>0</v>
      </c>
      <c r="CJ595" s="247">
        <v>0</v>
      </c>
      <c r="CK595" s="247">
        <v>0</v>
      </c>
      <c r="CL595" s="247">
        <v>0</v>
      </c>
      <c r="CM595" s="247">
        <v>0</v>
      </c>
      <c r="CN595" s="247">
        <v>0</v>
      </c>
      <c r="CO595" s="247">
        <v>1</v>
      </c>
      <c r="CP595" s="247">
        <v>0</v>
      </c>
      <c r="CQ595" s="247">
        <v>0</v>
      </c>
      <c r="CR595" s="274">
        <v>15</v>
      </c>
      <c r="CS595" s="247">
        <f t="shared" si="8606"/>
        <v>15</v>
      </c>
      <c r="CT595" s="237">
        <f t="shared" si="8607"/>
        <v>1</v>
      </c>
      <c r="CU595" s="238">
        <f t="shared" si="8608"/>
        <v>0</v>
      </c>
      <c r="CV595" s="259">
        <f t="shared" si="8609"/>
        <v>0</v>
      </c>
      <c r="CW595" s="237">
        <f t="shared" si="8610"/>
        <v>1</v>
      </c>
      <c r="CX595" s="247">
        <f t="shared" si="9052"/>
        <v>0</v>
      </c>
      <c r="CY595" s="237">
        <f t="shared" si="8432"/>
        <v>0</v>
      </c>
      <c r="CZ595" s="247">
        <f t="shared" si="9053"/>
        <v>0</v>
      </c>
      <c r="DA595" s="259">
        <f t="shared" si="8433"/>
        <v>0</v>
      </c>
      <c r="DB595" s="247">
        <v>0</v>
      </c>
      <c r="DC595" s="247">
        <v>0</v>
      </c>
      <c r="DD595" s="247">
        <v>0</v>
      </c>
      <c r="DE595" s="247">
        <v>0</v>
      </c>
      <c r="DF595" s="247">
        <v>0</v>
      </c>
      <c r="DG595" s="247">
        <v>0</v>
      </c>
      <c r="DH595" s="247">
        <v>0</v>
      </c>
      <c r="DI595" s="247">
        <v>0</v>
      </c>
      <c r="DJ595" s="274">
        <v>1</v>
      </c>
      <c r="DK595" s="274">
        <v>0</v>
      </c>
      <c r="DL595" s="274">
        <v>0</v>
      </c>
      <c r="DM595" s="274">
        <v>21</v>
      </c>
      <c r="DN595" s="247">
        <f t="shared" si="8977"/>
        <v>19</v>
      </c>
      <c r="DO595" s="237">
        <f t="shared" si="8978"/>
        <v>0.90476190476190477</v>
      </c>
      <c r="DP595" s="238">
        <f t="shared" si="8979"/>
        <v>2</v>
      </c>
      <c r="DQ595" s="259">
        <f t="shared" si="8980"/>
        <v>9.5238095238095233E-2</v>
      </c>
      <c r="DR595" s="237">
        <f t="shared" si="8981"/>
        <v>1</v>
      </c>
      <c r="DS595" s="247">
        <f t="shared" si="8982"/>
        <v>2</v>
      </c>
      <c r="DT595" s="237">
        <f t="shared" si="8983"/>
        <v>9.5238095238095233E-2</v>
      </c>
      <c r="DU595" s="247">
        <f t="shared" si="8984"/>
        <v>0</v>
      </c>
      <c r="DV595" s="259">
        <f t="shared" si="8985"/>
        <v>0</v>
      </c>
      <c r="DW595" s="247">
        <v>0</v>
      </c>
      <c r="DX595" s="247">
        <v>0</v>
      </c>
      <c r="DY595" s="247">
        <v>0</v>
      </c>
      <c r="DZ595" s="247">
        <v>0</v>
      </c>
      <c r="EA595" s="247">
        <v>0</v>
      </c>
      <c r="EB595" s="247">
        <v>0</v>
      </c>
      <c r="EC595" s="247">
        <v>0</v>
      </c>
      <c r="ED595" s="247">
        <v>2</v>
      </c>
      <c r="EE595" s="274">
        <v>0</v>
      </c>
      <c r="EF595" s="274">
        <v>0</v>
      </c>
      <c r="EG595" s="274">
        <v>0</v>
      </c>
      <c r="EH595" s="274">
        <v>22</v>
      </c>
      <c r="EI595" s="247">
        <f t="shared" si="8986"/>
        <v>19</v>
      </c>
      <c r="EJ595" s="237">
        <f t="shared" si="8987"/>
        <v>0.86363636363636365</v>
      </c>
      <c r="EK595" s="238">
        <f t="shared" si="8988"/>
        <v>3</v>
      </c>
      <c r="EL595" s="259">
        <f t="shared" si="8989"/>
        <v>0.13636363636363635</v>
      </c>
      <c r="EM595" s="237">
        <f t="shared" si="8990"/>
        <v>1</v>
      </c>
      <c r="EN595" s="247">
        <f t="shared" si="8991"/>
        <v>3</v>
      </c>
      <c r="EO595" s="237">
        <f t="shared" si="8992"/>
        <v>0.13636363636363635</v>
      </c>
      <c r="EP595" s="247">
        <f t="shared" si="8993"/>
        <v>0</v>
      </c>
      <c r="EQ595" s="259">
        <f t="shared" si="8994"/>
        <v>0</v>
      </c>
      <c r="ER595" s="247">
        <v>0</v>
      </c>
      <c r="ES595" s="247">
        <v>0</v>
      </c>
      <c r="ET595" s="247">
        <v>0</v>
      </c>
      <c r="EU595" s="247">
        <v>0</v>
      </c>
      <c r="EV595" s="247">
        <v>0</v>
      </c>
      <c r="EW595" s="247">
        <v>0</v>
      </c>
      <c r="EX595" s="247">
        <v>2</v>
      </c>
      <c r="EY595" s="247">
        <v>1</v>
      </c>
      <c r="EZ595" s="274">
        <v>1</v>
      </c>
      <c r="FA595" s="274">
        <v>1</v>
      </c>
      <c r="FB595" s="274">
        <v>0</v>
      </c>
      <c r="FC595" s="274">
        <v>18</v>
      </c>
      <c r="FD595" s="247">
        <f t="shared" si="8995"/>
        <v>17</v>
      </c>
      <c r="FE595" s="237">
        <f t="shared" si="8996"/>
        <v>0.94444444444444442</v>
      </c>
      <c r="FF595" s="238">
        <f t="shared" si="8997"/>
        <v>1</v>
      </c>
      <c r="FG595" s="259">
        <f t="shared" si="8998"/>
        <v>5.5555555555555552E-2</v>
      </c>
      <c r="FH595" s="237">
        <f t="shared" si="8999"/>
        <v>1</v>
      </c>
      <c r="FI595" s="247">
        <f t="shared" si="9000"/>
        <v>1</v>
      </c>
      <c r="FJ595" s="237">
        <f t="shared" si="9001"/>
        <v>5.5555555555555552E-2</v>
      </c>
      <c r="FK595" s="247">
        <f t="shared" si="9002"/>
        <v>0</v>
      </c>
      <c r="FL595" s="259">
        <f t="shared" si="9003"/>
        <v>0</v>
      </c>
      <c r="FM595" s="247">
        <v>0</v>
      </c>
      <c r="FN595" s="247">
        <v>0</v>
      </c>
      <c r="FO595" s="247">
        <v>0</v>
      </c>
      <c r="FP595" s="247">
        <v>0</v>
      </c>
      <c r="FQ595" s="247">
        <v>0</v>
      </c>
      <c r="FR595" s="247">
        <v>0</v>
      </c>
      <c r="FS595" s="247">
        <v>0</v>
      </c>
      <c r="FT595" s="247">
        <v>1</v>
      </c>
      <c r="FU595" s="274">
        <v>0</v>
      </c>
      <c r="FV595" s="274">
        <v>0</v>
      </c>
      <c r="FW595" s="274">
        <v>0</v>
      </c>
      <c r="FX595" s="274">
        <v>22</v>
      </c>
      <c r="FY595" s="247">
        <f t="shared" si="9004"/>
        <v>22</v>
      </c>
      <c r="FZ595" s="237">
        <f t="shared" si="9005"/>
        <v>1</v>
      </c>
      <c r="GA595" s="238">
        <f t="shared" si="9006"/>
        <v>0</v>
      </c>
      <c r="GB595" s="259">
        <f t="shared" si="9007"/>
        <v>0</v>
      </c>
      <c r="GC595" s="237">
        <f t="shared" si="9008"/>
        <v>1</v>
      </c>
      <c r="GD595" s="247">
        <f t="shared" si="9009"/>
        <v>0</v>
      </c>
      <c r="GE595" s="237">
        <f t="shared" si="9010"/>
        <v>0</v>
      </c>
      <c r="GF595" s="247">
        <f t="shared" si="9011"/>
        <v>0</v>
      </c>
      <c r="GG595" s="259">
        <f t="shared" si="9012"/>
        <v>0</v>
      </c>
      <c r="GH595" s="247">
        <v>0</v>
      </c>
      <c r="GI595" s="247">
        <v>0</v>
      </c>
      <c r="GJ595" s="247">
        <v>0</v>
      </c>
      <c r="GK595" s="247">
        <v>0</v>
      </c>
      <c r="GL595" s="247">
        <v>0</v>
      </c>
      <c r="GM595" s="247">
        <v>0</v>
      </c>
      <c r="GN595" s="247">
        <v>0</v>
      </c>
      <c r="GO595" s="247">
        <v>0</v>
      </c>
      <c r="GP595" s="274">
        <v>0</v>
      </c>
      <c r="GQ595" s="274">
        <v>0</v>
      </c>
      <c r="GR595" s="274">
        <v>0</v>
      </c>
      <c r="GS595" s="274">
        <v>19</v>
      </c>
      <c r="GT595" s="247">
        <f t="shared" si="9013"/>
        <v>19</v>
      </c>
      <c r="GU595" s="237">
        <f t="shared" si="9014"/>
        <v>1</v>
      </c>
      <c r="GV595" s="238">
        <f t="shared" si="9015"/>
        <v>0</v>
      </c>
      <c r="GW595" s="259">
        <f t="shared" si="9016"/>
        <v>0</v>
      </c>
      <c r="GX595" s="237">
        <f t="shared" si="9017"/>
        <v>1</v>
      </c>
      <c r="GY595" s="247">
        <f t="shared" si="9018"/>
        <v>0</v>
      </c>
      <c r="GZ595" s="237">
        <f t="shared" si="9019"/>
        <v>0</v>
      </c>
      <c r="HA595" s="247">
        <f t="shared" si="9020"/>
        <v>0</v>
      </c>
      <c r="HB595" s="259">
        <f t="shared" si="9021"/>
        <v>0</v>
      </c>
      <c r="HC595" s="247">
        <v>0</v>
      </c>
      <c r="HD595" s="247">
        <v>0</v>
      </c>
      <c r="HE595" s="247">
        <v>0</v>
      </c>
      <c r="HF595" s="247">
        <v>0</v>
      </c>
      <c r="HG595" s="247">
        <v>0</v>
      </c>
      <c r="HH595" s="247">
        <v>0</v>
      </c>
      <c r="HI595" s="247">
        <v>0</v>
      </c>
      <c r="HJ595" s="247">
        <v>0</v>
      </c>
      <c r="HK595" s="274">
        <v>0</v>
      </c>
      <c r="HL595" s="274">
        <v>3</v>
      </c>
      <c r="HM595" s="274">
        <v>0</v>
      </c>
      <c r="HN595" s="274">
        <v>21</v>
      </c>
      <c r="HO595" s="247">
        <f t="shared" si="9022"/>
        <v>20</v>
      </c>
      <c r="HP595" s="237">
        <f t="shared" si="9023"/>
        <v>0.95238095238095233</v>
      </c>
      <c r="HQ595" s="238">
        <f t="shared" si="9024"/>
        <v>1</v>
      </c>
      <c r="HR595" s="259">
        <f t="shared" si="9025"/>
        <v>4.7619047619047616E-2</v>
      </c>
      <c r="HS595" s="237">
        <f t="shared" si="9026"/>
        <v>1</v>
      </c>
      <c r="HT595" s="247">
        <f t="shared" si="9027"/>
        <v>1</v>
      </c>
      <c r="HU595" s="237">
        <f t="shared" si="9028"/>
        <v>4.7619047619047616E-2</v>
      </c>
      <c r="HV595" s="247">
        <f t="shared" si="9029"/>
        <v>0</v>
      </c>
      <c r="HW595" s="259">
        <f t="shared" si="9030"/>
        <v>0</v>
      </c>
      <c r="HX595" s="247">
        <v>0</v>
      </c>
      <c r="HY595" s="247">
        <v>0</v>
      </c>
      <c r="HZ595" s="247">
        <v>0</v>
      </c>
      <c r="IA595" s="247">
        <v>0</v>
      </c>
      <c r="IB595" s="247">
        <v>0</v>
      </c>
      <c r="IC595" s="247">
        <v>0</v>
      </c>
      <c r="ID595" s="247">
        <v>0</v>
      </c>
      <c r="IE595" s="247">
        <v>1</v>
      </c>
      <c r="IF595" s="274">
        <v>0</v>
      </c>
      <c r="IG595" s="274">
        <v>0</v>
      </c>
      <c r="IH595" s="274">
        <v>0</v>
      </c>
      <c r="II595" s="274">
        <v>19</v>
      </c>
      <c r="IJ595" s="247">
        <f t="shared" si="9031"/>
        <v>18</v>
      </c>
      <c r="IK595" s="237">
        <f t="shared" si="9032"/>
        <v>0.94736842105263153</v>
      </c>
      <c r="IL595" s="238">
        <f t="shared" si="9033"/>
        <v>1</v>
      </c>
      <c r="IM595" s="259">
        <f t="shared" si="9034"/>
        <v>5.2631578947368418E-2</v>
      </c>
      <c r="IN595" s="237">
        <f t="shared" si="9035"/>
        <v>1</v>
      </c>
      <c r="IO595" s="247">
        <f t="shared" si="9036"/>
        <v>1</v>
      </c>
      <c r="IP595" s="237">
        <f t="shared" si="9037"/>
        <v>5.2631578947368418E-2</v>
      </c>
      <c r="IQ595" s="247">
        <f t="shared" si="9038"/>
        <v>0</v>
      </c>
      <c r="IR595" s="259">
        <f t="shared" si="9039"/>
        <v>0</v>
      </c>
      <c r="IS595" s="247">
        <v>0</v>
      </c>
      <c r="IT595" s="247">
        <v>0</v>
      </c>
      <c r="IU595" s="247">
        <v>0</v>
      </c>
      <c r="IV595" s="247">
        <v>0</v>
      </c>
      <c r="IW595" s="247">
        <v>0</v>
      </c>
      <c r="IX595" s="247">
        <v>0</v>
      </c>
      <c r="IY595" s="247">
        <v>0</v>
      </c>
      <c r="IZ595" s="247">
        <v>1</v>
      </c>
      <c r="JA595" s="274">
        <v>2</v>
      </c>
      <c r="JB595" s="274">
        <v>0</v>
      </c>
      <c r="JC595" s="274">
        <v>0</v>
      </c>
      <c r="JD595" s="247">
        <f t="shared" si="9040"/>
        <v>241</v>
      </c>
      <c r="JE595" s="247">
        <f t="shared" si="8446"/>
        <v>229</v>
      </c>
      <c r="JF595" s="260">
        <f t="shared" si="8447"/>
        <v>0.950207468879668</v>
      </c>
      <c r="JG595" s="238">
        <f t="shared" si="8448"/>
        <v>12</v>
      </c>
      <c r="JH595" s="260">
        <f t="shared" si="8449"/>
        <v>4.9792531120331947E-2</v>
      </c>
      <c r="JI595" s="260">
        <f t="shared" si="8450"/>
        <v>0.99585062240663902</v>
      </c>
      <c r="JJ595" s="247">
        <f t="shared" si="8834"/>
        <v>11</v>
      </c>
      <c r="JK595" s="260">
        <f t="shared" si="8835"/>
        <v>4.5643153526970952E-2</v>
      </c>
      <c r="JL595" s="247">
        <f t="shared" si="8836"/>
        <v>1</v>
      </c>
      <c r="JM595" s="260">
        <f t="shared" si="8451"/>
        <v>4.1493775933609959E-3</v>
      </c>
      <c r="JN595" s="247">
        <f t="shared" si="9041"/>
        <v>0</v>
      </c>
      <c r="JO595" s="247">
        <f t="shared" si="9042"/>
        <v>0</v>
      </c>
      <c r="JP595" s="247">
        <f t="shared" si="9043"/>
        <v>0</v>
      </c>
      <c r="JQ595" s="247">
        <f t="shared" si="9044"/>
        <v>1</v>
      </c>
      <c r="JR595" s="247">
        <f t="shared" si="9045"/>
        <v>0</v>
      </c>
      <c r="JS595" s="247">
        <f t="shared" si="9046"/>
        <v>0</v>
      </c>
      <c r="JT595" s="247">
        <f t="shared" si="9047"/>
        <v>2</v>
      </c>
      <c r="JU595" s="247">
        <f t="shared" si="9048"/>
        <v>9</v>
      </c>
      <c r="JV595" s="247">
        <f t="shared" si="9049"/>
        <v>5</v>
      </c>
      <c r="JW595" s="247">
        <f t="shared" si="9050"/>
        <v>5</v>
      </c>
      <c r="JX595" s="247">
        <f t="shared" si="9051"/>
        <v>0</v>
      </c>
    </row>
    <row r="596" spans="1:284" ht="15" customHeight="1">
      <c r="A596" s="269">
        <f t="shared" si="8848"/>
        <v>10</v>
      </c>
      <c r="B596" s="122">
        <v>20000112651</v>
      </c>
      <c r="C596" s="227">
        <f t="shared" ca="1" si="9066"/>
        <v>21</v>
      </c>
      <c r="D596" s="227">
        <f t="shared" ca="1" si="9067"/>
        <v>2</v>
      </c>
      <c r="E596" s="228">
        <f t="shared" si="9068"/>
        <v>42.676712328767124</v>
      </c>
      <c r="F596" s="118">
        <v>7</v>
      </c>
      <c r="G596" s="118">
        <v>6</v>
      </c>
      <c r="H596" s="118">
        <v>1977</v>
      </c>
      <c r="I596" s="115" t="s">
        <v>490</v>
      </c>
      <c r="J596" s="111" t="s">
        <v>826</v>
      </c>
      <c r="K596" s="106" t="s">
        <v>483</v>
      </c>
      <c r="L596" s="236">
        <v>22</v>
      </c>
      <c r="M596" s="236">
        <f t="shared" si="9069"/>
        <v>21</v>
      </c>
      <c r="N596" s="237">
        <f t="shared" si="9070"/>
        <v>0.95454545454545459</v>
      </c>
      <c r="O596" s="238">
        <f t="shared" si="9071"/>
        <v>1</v>
      </c>
      <c r="P596" s="237">
        <f t="shared" si="9072"/>
        <v>4.5454545454545456E-2</v>
      </c>
      <c r="Q596" s="237">
        <f t="shared" si="9073"/>
        <v>1</v>
      </c>
      <c r="R596" s="236">
        <f t="shared" si="8717"/>
        <v>1</v>
      </c>
      <c r="S596" s="237">
        <f t="shared" si="8718"/>
        <v>4.5454545454545456E-2</v>
      </c>
      <c r="T596" s="236">
        <f t="shared" si="8719"/>
        <v>0</v>
      </c>
      <c r="U596" s="237">
        <f t="shared" si="9074"/>
        <v>0</v>
      </c>
      <c r="V596" s="236">
        <v>0</v>
      </c>
      <c r="W596" s="236">
        <v>0</v>
      </c>
      <c r="X596" s="236">
        <v>0</v>
      </c>
      <c r="Y596" s="236">
        <v>0</v>
      </c>
      <c r="Z596" s="236">
        <v>0</v>
      </c>
      <c r="AA596" s="236">
        <v>0</v>
      </c>
      <c r="AB596" s="236">
        <v>0</v>
      </c>
      <c r="AC596" s="236">
        <v>1</v>
      </c>
      <c r="AD596" s="236">
        <v>0</v>
      </c>
      <c r="AE596" s="236">
        <v>2</v>
      </c>
      <c r="AF596" s="236">
        <v>0</v>
      </c>
      <c r="AG596" s="236">
        <v>20</v>
      </c>
      <c r="AH596" s="236">
        <f t="shared" si="8950"/>
        <v>19</v>
      </c>
      <c r="AI596" s="237">
        <f t="shared" si="8951"/>
        <v>0.95</v>
      </c>
      <c r="AJ596" s="238">
        <f t="shared" si="8952"/>
        <v>1</v>
      </c>
      <c r="AK596" s="237">
        <f t="shared" si="8953"/>
        <v>0.05</v>
      </c>
      <c r="AL596" s="237">
        <f t="shared" si="8954"/>
        <v>1</v>
      </c>
      <c r="AM596" s="236">
        <f t="shared" si="8955"/>
        <v>1</v>
      </c>
      <c r="AN596" s="237">
        <f t="shared" si="8956"/>
        <v>0.05</v>
      </c>
      <c r="AO596" s="236">
        <f t="shared" si="8957"/>
        <v>0</v>
      </c>
      <c r="AP596" s="237">
        <f t="shared" si="8958"/>
        <v>0</v>
      </c>
      <c r="AQ596" s="236">
        <v>0</v>
      </c>
      <c r="AR596" s="236">
        <v>0</v>
      </c>
      <c r="AS596" s="236">
        <v>0</v>
      </c>
      <c r="AT596" s="236">
        <v>0</v>
      </c>
      <c r="AU596" s="236">
        <v>0</v>
      </c>
      <c r="AV596" s="236">
        <v>0</v>
      </c>
      <c r="AW596" s="236">
        <v>0</v>
      </c>
      <c r="AX596" s="236">
        <v>1</v>
      </c>
      <c r="AY596" s="236">
        <v>0</v>
      </c>
      <c r="AZ596" s="236">
        <v>0</v>
      </c>
      <c r="BA596" s="236">
        <v>0</v>
      </c>
      <c r="BB596" s="236">
        <v>21</v>
      </c>
      <c r="BC596" s="236">
        <f t="shared" si="8959"/>
        <v>17</v>
      </c>
      <c r="BD596" s="237">
        <f t="shared" si="8960"/>
        <v>0.80952380952380953</v>
      </c>
      <c r="BE596" s="238">
        <f t="shared" si="8961"/>
        <v>4</v>
      </c>
      <c r="BF596" s="237">
        <f t="shared" si="8962"/>
        <v>0.19047619047619047</v>
      </c>
      <c r="BG596" s="237">
        <f t="shared" si="8963"/>
        <v>1</v>
      </c>
      <c r="BH596" s="236">
        <f t="shared" si="8964"/>
        <v>4</v>
      </c>
      <c r="BI596" s="237">
        <f t="shared" si="8965"/>
        <v>0.19047619047619047</v>
      </c>
      <c r="BJ596" s="236">
        <f t="shared" si="8966"/>
        <v>0</v>
      </c>
      <c r="BK596" s="237">
        <f t="shared" si="8967"/>
        <v>0</v>
      </c>
      <c r="BL596" s="236">
        <v>0</v>
      </c>
      <c r="BM596" s="236">
        <v>0</v>
      </c>
      <c r="BN596" s="236">
        <v>0</v>
      </c>
      <c r="BO596" s="236">
        <v>0</v>
      </c>
      <c r="BP596" s="236">
        <v>0</v>
      </c>
      <c r="BQ596" s="236">
        <v>0</v>
      </c>
      <c r="BR596" s="236">
        <v>0</v>
      </c>
      <c r="BS596" s="236">
        <v>4</v>
      </c>
      <c r="BT596" s="236">
        <v>1</v>
      </c>
      <c r="BU596" s="236">
        <v>0</v>
      </c>
      <c r="BV596" s="236">
        <v>0</v>
      </c>
      <c r="BW596" s="247">
        <v>21</v>
      </c>
      <c r="BX596" s="236">
        <f t="shared" si="8968"/>
        <v>18</v>
      </c>
      <c r="BY596" s="237">
        <f t="shared" si="8969"/>
        <v>0.8571428571428571</v>
      </c>
      <c r="BZ596" s="238">
        <f t="shared" si="8970"/>
        <v>3</v>
      </c>
      <c r="CA596" s="237">
        <f t="shared" si="8971"/>
        <v>0.14285714285714285</v>
      </c>
      <c r="CB596" s="237">
        <f t="shared" si="8972"/>
        <v>0.90476190476190477</v>
      </c>
      <c r="CC596" s="236">
        <f t="shared" si="8973"/>
        <v>1</v>
      </c>
      <c r="CD596" s="237">
        <f t="shared" si="8974"/>
        <v>4.7619047619047616E-2</v>
      </c>
      <c r="CE596" s="236">
        <f t="shared" si="8975"/>
        <v>2</v>
      </c>
      <c r="CF596" s="237">
        <f t="shared" si="8976"/>
        <v>9.5238095238095233E-2</v>
      </c>
      <c r="CG596" s="247">
        <v>0</v>
      </c>
      <c r="CH596" s="247">
        <v>0</v>
      </c>
      <c r="CI596" s="247">
        <v>2</v>
      </c>
      <c r="CJ596" s="247">
        <v>0</v>
      </c>
      <c r="CK596" s="247">
        <v>0</v>
      </c>
      <c r="CL596" s="247">
        <v>0</v>
      </c>
      <c r="CM596" s="247">
        <v>0</v>
      </c>
      <c r="CN596" s="247">
        <v>1</v>
      </c>
      <c r="CO596" s="247">
        <v>0</v>
      </c>
      <c r="CP596" s="247">
        <v>1</v>
      </c>
      <c r="CQ596" s="247">
        <v>0</v>
      </c>
      <c r="CR596" s="274">
        <v>15</v>
      </c>
      <c r="CS596" s="247">
        <f t="shared" si="8606"/>
        <v>15</v>
      </c>
      <c r="CT596" s="237">
        <f t="shared" si="8607"/>
        <v>1</v>
      </c>
      <c r="CU596" s="238">
        <f t="shared" si="8608"/>
        <v>0</v>
      </c>
      <c r="CV596" s="259">
        <f t="shared" si="8609"/>
        <v>0</v>
      </c>
      <c r="CW596" s="237">
        <f t="shared" si="8610"/>
        <v>1</v>
      </c>
      <c r="CX596" s="247">
        <f t="shared" si="9052"/>
        <v>0</v>
      </c>
      <c r="CY596" s="237">
        <f t="shared" si="8432"/>
        <v>0</v>
      </c>
      <c r="CZ596" s="247">
        <f t="shared" si="9053"/>
        <v>0</v>
      </c>
      <c r="DA596" s="259">
        <f t="shared" si="8433"/>
        <v>0</v>
      </c>
      <c r="DB596" s="247">
        <v>0</v>
      </c>
      <c r="DC596" s="247">
        <v>0</v>
      </c>
      <c r="DD596" s="247">
        <v>0</v>
      </c>
      <c r="DE596" s="247">
        <v>0</v>
      </c>
      <c r="DF596" s="247">
        <v>0</v>
      </c>
      <c r="DG596" s="247">
        <v>0</v>
      </c>
      <c r="DH596" s="247">
        <v>0</v>
      </c>
      <c r="DI596" s="247">
        <v>0</v>
      </c>
      <c r="DJ596" s="274">
        <v>0</v>
      </c>
      <c r="DK596" s="274">
        <v>1</v>
      </c>
      <c r="DL596" s="274">
        <v>0</v>
      </c>
      <c r="DM596" s="274">
        <v>21</v>
      </c>
      <c r="DN596" s="247">
        <f t="shared" si="8977"/>
        <v>21</v>
      </c>
      <c r="DO596" s="237">
        <f t="shared" si="8978"/>
        <v>1</v>
      </c>
      <c r="DP596" s="238">
        <f t="shared" si="8979"/>
        <v>0</v>
      </c>
      <c r="DQ596" s="259">
        <f t="shared" si="8980"/>
        <v>0</v>
      </c>
      <c r="DR596" s="237">
        <f t="shared" si="8981"/>
        <v>1</v>
      </c>
      <c r="DS596" s="247">
        <f t="shared" si="8982"/>
        <v>0</v>
      </c>
      <c r="DT596" s="237">
        <f t="shared" si="8983"/>
        <v>0</v>
      </c>
      <c r="DU596" s="247">
        <f t="shared" si="8984"/>
        <v>0</v>
      </c>
      <c r="DV596" s="259">
        <f t="shared" si="8985"/>
        <v>0</v>
      </c>
      <c r="DW596" s="247">
        <v>0</v>
      </c>
      <c r="DX596" s="247">
        <v>0</v>
      </c>
      <c r="DY596" s="247">
        <v>0</v>
      </c>
      <c r="DZ596" s="247">
        <v>0</v>
      </c>
      <c r="EA596" s="247">
        <v>0</v>
      </c>
      <c r="EB596" s="247">
        <v>0</v>
      </c>
      <c r="EC596" s="247">
        <v>0</v>
      </c>
      <c r="ED596" s="247">
        <v>0</v>
      </c>
      <c r="EE596" s="274">
        <v>1</v>
      </c>
      <c r="EF596" s="274">
        <v>1</v>
      </c>
      <c r="EG596" s="274">
        <v>0</v>
      </c>
      <c r="EH596" s="274">
        <v>22</v>
      </c>
      <c r="EI596" s="247">
        <f t="shared" si="8986"/>
        <v>21</v>
      </c>
      <c r="EJ596" s="237">
        <f t="shared" si="8987"/>
        <v>0.95454545454545459</v>
      </c>
      <c r="EK596" s="238">
        <f t="shared" si="8988"/>
        <v>1</v>
      </c>
      <c r="EL596" s="259">
        <f t="shared" si="8989"/>
        <v>4.5454545454545456E-2</v>
      </c>
      <c r="EM596" s="237">
        <f t="shared" si="8990"/>
        <v>0.95454545454545459</v>
      </c>
      <c r="EN596" s="247">
        <f t="shared" si="8991"/>
        <v>0</v>
      </c>
      <c r="EO596" s="237">
        <f t="shared" si="8992"/>
        <v>0</v>
      </c>
      <c r="EP596" s="247">
        <f t="shared" si="8993"/>
        <v>1</v>
      </c>
      <c r="EQ596" s="259">
        <f t="shared" si="8994"/>
        <v>4.5454545454545456E-2</v>
      </c>
      <c r="ER596" s="247">
        <v>0</v>
      </c>
      <c r="ES596" s="247">
        <v>0</v>
      </c>
      <c r="ET596" s="247">
        <v>1</v>
      </c>
      <c r="EU596" s="247">
        <v>0</v>
      </c>
      <c r="EV596" s="247">
        <v>0</v>
      </c>
      <c r="EW596" s="247">
        <v>0</v>
      </c>
      <c r="EX596" s="247">
        <v>0</v>
      </c>
      <c r="EY596" s="247">
        <v>0</v>
      </c>
      <c r="EZ596" s="274">
        <v>0</v>
      </c>
      <c r="FA596" s="274">
        <v>0</v>
      </c>
      <c r="FB596" s="274">
        <v>0</v>
      </c>
      <c r="FC596" s="274">
        <v>18</v>
      </c>
      <c r="FD596" s="247">
        <f t="shared" si="8995"/>
        <v>17</v>
      </c>
      <c r="FE596" s="237">
        <f t="shared" si="8996"/>
        <v>0.94444444444444442</v>
      </c>
      <c r="FF596" s="238">
        <f t="shared" si="8997"/>
        <v>1</v>
      </c>
      <c r="FG596" s="259">
        <f t="shared" si="8998"/>
        <v>5.5555555555555552E-2</v>
      </c>
      <c r="FH596" s="237">
        <f t="shared" si="8999"/>
        <v>0.94444444444444442</v>
      </c>
      <c r="FI596" s="247">
        <f t="shared" si="9000"/>
        <v>0</v>
      </c>
      <c r="FJ596" s="237">
        <f t="shared" si="9001"/>
        <v>0</v>
      </c>
      <c r="FK596" s="247">
        <f t="shared" si="9002"/>
        <v>1</v>
      </c>
      <c r="FL596" s="259">
        <f t="shared" si="9003"/>
        <v>5.5555555555555552E-2</v>
      </c>
      <c r="FM596" s="247">
        <v>0</v>
      </c>
      <c r="FN596" s="247">
        <v>1</v>
      </c>
      <c r="FO596" s="247">
        <v>0</v>
      </c>
      <c r="FP596" s="247">
        <v>0</v>
      </c>
      <c r="FQ596" s="247">
        <v>0</v>
      </c>
      <c r="FR596" s="247">
        <v>0</v>
      </c>
      <c r="FS596" s="247">
        <v>0</v>
      </c>
      <c r="FT596" s="247">
        <v>0</v>
      </c>
      <c r="FU596" s="274">
        <v>2</v>
      </c>
      <c r="FV596" s="274">
        <v>1</v>
      </c>
      <c r="FW596" s="274">
        <v>0</v>
      </c>
      <c r="FX596" s="274">
        <v>22</v>
      </c>
      <c r="FY596" s="247">
        <f t="shared" si="9004"/>
        <v>21</v>
      </c>
      <c r="FZ596" s="237">
        <f t="shared" si="9005"/>
        <v>0.95454545454545459</v>
      </c>
      <c r="GA596" s="238">
        <f t="shared" si="9006"/>
        <v>1</v>
      </c>
      <c r="GB596" s="259">
        <f t="shared" si="9007"/>
        <v>4.5454545454545456E-2</v>
      </c>
      <c r="GC596" s="237">
        <f t="shared" si="9008"/>
        <v>0.95454545454545459</v>
      </c>
      <c r="GD596" s="247">
        <f t="shared" si="9009"/>
        <v>0</v>
      </c>
      <c r="GE596" s="237">
        <f t="shared" si="9010"/>
        <v>0</v>
      </c>
      <c r="GF596" s="247">
        <f t="shared" si="9011"/>
        <v>1</v>
      </c>
      <c r="GG596" s="259">
        <f t="shared" si="9012"/>
        <v>4.5454545454545456E-2</v>
      </c>
      <c r="GH596" s="247">
        <v>0</v>
      </c>
      <c r="GI596" s="247">
        <v>0</v>
      </c>
      <c r="GJ596" s="247">
        <v>1</v>
      </c>
      <c r="GK596" s="247">
        <v>0</v>
      </c>
      <c r="GL596" s="247">
        <v>0</v>
      </c>
      <c r="GM596" s="247">
        <v>0</v>
      </c>
      <c r="GN596" s="247">
        <v>0</v>
      </c>
      <c r="GO596" s="247">
        <v>0</v>
      </c>
      <c r="GP596" s="274">
        <v>0</v>
      </c>
      <c r="GQ596" s="274">
        <v>2</v>
      </c>
      <c r="GR596" s="274">
        <v>0</v>
      </c>
      <c r="GS596" s="274">
        <v>19</v>
      </c>
      <c r="GT596" s="247">
        <f t="shared" si="9013"/>
        <v>17</v>
      </c>
      <c r="GU596" s="237">
        <f t="shared" si="9014"/>
        <v>0.89473684210526316</v>
      </c>
      <c r="GV596" s="238">
        <f t="shared" si="9015"/>
        <v>2</v>
      </c>
      <c r="GW596" s="259">
        <f t="shared" si="9016"/>
        <v>0.10526315789473684</v>
      </c>
      <c r="GX596" s="237">
        <f t="shared" si="9017"/>
        <v>0.89473684210526316</v>
      </c>
      <c r="GY596" s="247">
        <f t="shared" si="9018"/>
        <v>0</v>
      </c>
      <c r="GZ596" s="237">
        <f t="shared" si="9019"/>
        <v>0</v>
      </c>
      <c r="HA596" s="247">
        <f t="shared" si="9020"/>
        <v>2</v>
      </c>
      <c r="HB596" s="259">
        <f t="shared" si="9021"/>
        <v>0.10526315789473684</v>
      </c>
      <c r="HC596" s="247">
        <v>0</v>
      </c>
      <c r="HD596" s="247">
        <v>0</v>
      </c>
      <c r="HE596" s="247">
        <v>2</v>
      </c>
      <c r="HF596" s="247">
        <v>0</v>
      </c>
      <c r="HG596" s="247">
        <v>0</v>
      </c>
      <c r="HH596" s="247">
        <v>0</v>
      </c>
      <c r="HI596" s="247">
        <v>0</v>
      </c>
      <c r="HJ596" s="247">
        <v>0</v>
      </c>
      <c r="HK596" s="274">
        <v>0</v>
      </c>
      <c r="HL596" s="274">
        <v>1</v>
      </c>
      <c r="HM596" s="274">
        <v>0</v>
      </c>
      <c r="HN596" s="274">
        <v>21</v>
      </c>
      <c r="HO596" s="247">
        <f t="shared" si="9022"/>
        <v>20</v>
      </c>
      <c r="HP596" s="237">
        <f t="shared" si="9023"/>
        <v>0.95238095238095233</v>
      </c>
      <c r="HQ596" s="238">
        <f t="shared" si="9024"/>
        <v>1</v>
      </c>
      <c r="HR596" s="259">
        <f t="shared" si="9025"/>
        <v>4.7619047619047616E-2</v>
      </c>
      <c r="HS596" s="237">
        <f t="shared" si="9026"/>
        <v>0.95238095238095233</v>
      </c>
      <c r="HT596" s="247">
        <f t="shared" si="9027"/>
        <v>0</v>
      </c>
      <c r="HU596" s="237">
        <f t="shared" si="9028"/>
        <v>0</v>
      </c>
      <c r="HV596" s="247">
        <f t="shared" si="9029"/>
        <v>1</v>
      </c>
      <c r="HW596" s="259">
        <f t="shared" si="9030"/>
        <v>4.7619047619047616E-2</v>
      </c>
      <c r="HX596" s="247">
        <v>0</v>
      </c>
      <c r="HY596" s="247">
        <v>1</v>
      </c>
      <c r="HZ596" s="247">
        <v>0</v>
      </c>
      <c r="IA596" s="247">
        <v>0</v>
      </c>
      <c r="IB596" s="247">
        <v>0</v>
      </c>
      <c r="IC596" s="247">
        <v>0</v>
      </c>
      <c r="ID596" s="247">
        <v>0</v>
      </c>
      <c r="IE596" s="247">
        <v>0</v>
      </c>
      <c r="IF596" s="274">
        <v>0</v>
      </c>
      <c r="IG596" s="274">
        <v>1</v>
      </c>
      <c r="IH596" s="274">
        <v>0</v>
      </c>
      <c r="II596" s="274">
        <v>19</v>
      </c>
      <c r="IJ596" s="247">
        <f t="shared" si="9031"/>
        <v>16</v>
      </c>
      <c r="IK596" s="237">
        <f t="shared" si="9032"/>
        <v>0.84210526315789469</v>
      </c>
      <c r="IL596" s="238">
        <f t="shared" si="9033"/>
        <v>3</v>
      </c>
      <c r="IM596" s="259">
        <f t="shared" si="9034"/>
        <v>0.15789473684210525</v>
      </c>
      <c r="IN596" s="237">
        <f t="shared" si="9035"/>
        <v>0.84210526315789469</v>
      </c>
      <c r="IO596" s="247">
        <f t="shared" si="9036"/>
        <v>0</v>
      </c>
      <c r="IP596" s="237">
        <f t="shared" si="9037"/>
        <v>0</v>
      </c>
      <c r="IQ596" s="247">
        <f t="shared" si="9038"/>
        <v>3</v>
      </c>
      <c r="IR596" s="259">
        <f t="shared" si="9039"/>
        <v>0.15789473684210525</v>
      </c>
      <c r="IS596" s="247">
        <v>0</v>
      </c>
      <c r="IT596" s="247">
        <v>1</v>
      </c>
      <c r="IU596" s="247">
        <v>2</v>
      </c>
      <c r="IV596" s="247">
        <v>0</v>
      </c>
      <c r="IW596" s="247">
        <v>0</v>
      </c>
      <c r="IX596" s="247">
        <v>0</v>
      </c>
      <c r="IY596" s="247">
        <v>0</v>
      </c>
      <c r="IZ596" s="247">
        <v>0</v>
      </c>
      <c r="JA596" s="274">
        <v>0</v>
      </c>
      <c r="JB596" s="274">
        <v>1</v>
      </c>
      <c r="JC596" s="274">
        <v>0</v>
      </c>
      <c r="JD596" s="247">
        <f t="shared" si="9040"/>
        <v>241</v>
      </c>
      <c r="JE596" s="247">
        <f t="shared" si="8446"/>
        <v>223</v>
      </c>
      <c r="JF596" s="260">
        <f t="shared" si="8447"/>
        <v>0.92531120331950212</v>
      </c>
      <c r="JG596" s="238">
        <f t="shared" si="8448"/>
        <v>18</v>
      </c>
      <c r="JH596" s="260">
        <f t="shared" si="8449"/>
        <v>7.4688796680497924E-2</v>
      </c>
      <c r="JI596" s="260">
        <f t="shared" si="8450"/>
        <v>0.9543568464730291</v>
      </c>
      <c r="JJ596" s="247">
        <f t="shared" si="8834"/>
        <v>7</v>
      </c>
      <c r="JK596" s="260">
        <f t="shared" si="8835"/>
        <v>2.9045643153526972E-2</v>
      </c>
      <c r="JL596" s="247">
        <f t="shared" si="8836"/>
        <v>11</v>
      </c>
      <c r="JM596" s="260">
        <f t="shared" si="8451"/>
        <v>4.5643153526970952E-2</v>
      </c>
      <c r="JN596" s="247">
        <f t="shared" si="9041"/>
        <v>0</v>
      </c>
      <c r="JO596" s="247">
        <f t="shared" si="9042"/>
        <v>3</v>
      </c>
      <c r="JP596" s="247">
        <f t="shared" si="9043"/>
        <v>8</v>
      </c>
      <c r="JQ596" s="247">
        <f t="shared" si="9044"/>
        <v>0</v>
      </c>
      <c r="JR596" s="247">
        <f t="shared" si="9045"/>
        <v>0</v>
      </c>
      <c r="JS596" s="247">
        <f t="shared" si="9046"/>
        <v>0</v>
      </c>
      <c r="JT596" s="247">
        <f t="shared" si="9047"/>
        <v>0</v>
      </c>
      <c r="JU596" s="247">
        <f t="shared" si="9048"/>
        <v>7</v>
      </c>
      <c r="JV596" s="247">
        <f t="shared" si="9049"/>
        <v>4</v>
      </c>
      <c r="JW596" s="247">
        <f t="shared" si="9050"/>
        <v>11</v>
      </c>
      <c r="JX596" s="247">
        <f t="shared" si="9051"/>
        <v>0</v>
      </c>
    </row>
    <row r="597" spans="1:284" ht="15" customHeight="1">
      <c r="A597" s="269">
        <f t="shared" si="8848"/>
        <v>11</v>
      </c>
      <c r="B597" s="122">
        <v>20010102673</v>
      </c>
      <c r="C597" s="227">
        <f t="shared" ca="1" si="9066"/>
        <v>20</v>
      </c>
      <c r="D597" s="227">
        <f t="shared" ca="1" si="9067"/>
        <v>2</v>
      </c>
      <c r="E597" s="228">
        <f t="shared" si="9068"/>
        <v>39.545205479452058</v>
      </c>
      <c r="F597" s="118">
        <v>24</v>
      </c>
      <c r="G597" s="118">
        <v>7</v>
      </c>
      <c r="H597" s="118">
        <v>1980</v>
      </c>
      <c r="I597" s="115" t="s">
        <v>491</v>
      </c>
      <c r="J597" s="111" t="s">
        <v>826</v>
      </c>
      <c r="K597" s="106" t="s">
        <v>483</v>
      </c>
      <c r="L597" s="236">
        <v>22</v>
      </c>
      <c r="M597" s="236">
        <f t="shared" si="9069"/>
        <v>21</v>
      </c>
      <c r="N597" s="237">
        <f t="shared" si="9070"/>
        <v>0.95454545454545459</v>
      </c>
      <c r="O597" s="238">
        <f t="shared" si="9071"/>
        <v>1</v>
      </c>
      <c r="P597" s="237">
        <f t="shared" si="9072"/>
        <v>4.5454545454545456E-2</v>
      </c>
      <c r="Q597" s="237">
        <f t="shared" si="9073"/>
        <v>1</v>
      </c>
      <c r="R597" s="236">
        <f t="shared" si="8717"/>
        <v>1</v>
      </c>
      <c r="S597" s="237">
        <f t="shared" si="8718"/>
        <v>4.5454545454545456E-2</v>
      </c>
      <c r="T597" s="236">
        <f t="shared" si="8719"/>
        <v>0</v>
      </c>
      <c r="U597" s="237">
        <f t="shared" si="9074"/>
        <v>0</v>
      </c>
      <c r="V597" s="236">
        <v>0</v>
      </c>
      <c r="W597" s="236">
        <v>0</v>
      </c>
      <c r="X597" s="236">
        <v>0</v>
      </c>
      <c r="Y597" s="236">
        <v>0</v>
      </c>
      <c r="Z597" s="236">
        <v>0</v>
      </c>
      <c r="AA597" s="236">
        <v>0</v>
      </c>
      <c r="AB597" s="236">
        <v>0</v>
      </c>
      <c r="AC597" s="236">
        <v>1</v>
      </c>
      <c r="AD597" s="236">
        <v>0</v>
      </c>
      <c r="AE597" s="236">
        <v>0</v>
      </c>
      <c r="AF597" s="236">
        <v>1</v>
      </c>
      <c r="AG597" s="236">
        <v>20</v>
      </c>
      <c r="AH597" s="236">
        <f t="shared" si="8950"/>
        <v>18</v>
      </c>
      <c r="AI597" s="237">
        <f t="shared" si="8951"/>
        <v>0.9</v>
      </c>
      <c r="AJ597" s="238">
        <f t="shared" si="8952"/>
        <v>2</v>
      </c>
      <c r="AK597" s="237">
        <f t="shared" si="8953"/>
        <v>0.1</v>
      </c>
      <c r="AL597" s="237">
        <f t="shared" si="8954"/>
        <v>1</v>
      </c>
      <c r="AM597" s="236">
        <f t="shared" si="8955"/>
        <v>2</v>
      </c>
      <c r="AN597" s="237">
        <f t="shared" si="8956"/>
        <v>0.1</v>
      </c>
      <c r="AO597" s="236">
        <f t="shared" si="8957"/>
        <v>0</v>
      </c>
      <c r="AP597" s="237">
        <f t="shared" si="8958"/>
        <v>0</v>
      </c>
      <c r="AQ597" s="236">
        <v>0</v>
      </c>
      <c r="AR597" s="236">
        <v>0</v>
      </c>
      <c r="AS597" s="236">
        <v>0</v>
      </c>
      <c r="AT597" s="236">
        <v>0</v>
      </c>
      <c r="AU597" s="236">
        <v>0</v>
      </c>
      <c r="AV597" s="236">
        <v>0</v>
      </c>
      <c r="AW597" s="236">
        <v>0</v>
      </c>
      <c r="AX597" s="236">
        <v>2</v>
      </c>
      <c r="AY597" s="236">
        <v>2</v>
      </c>
      <c r="AZ597" s="236">
        <v>0</v>
      </c>
      <c r="BA597" s="236">
        <v>0</v>
      </c>
      <c r="BB597" s="236">
        <v>21</v>
      </c>
      <c r="BC597" s="236">
        <f t="shared" si="8959"/>
        <v>21</v>
      </c>
      <c r="BD597" s="237">
        <f t="shared" si="8960"/>
        <v>1</v>
      </c>
      <c r="BE597" s="238">
        <f t="shared" si="8961"/>
        <v>0</v>
      </c>
      <c r="BF597" s="237">
        <f t="shared" si="8962"/>
        <v>0</v>
      </c>
      <c r="BG597" s="237">
        <f t="shared" si="8963"/>
        <v>1</v>
      </c>
      <c r="BH597" s="236">
        <f t="shared" si="8964"/>
        <v>0</v>
      </c>
      <c r="BI597" s="237">
        <f t="shared" si="8965"/>
        <v>0</v>
      </c>
      <c r="BJ597" s="236">
        <f t="shared" si="8966"/>
        <v>0</v>
      </c>
      <c r="BK597" s="237">
        <f t="shared" si="8967"/>
        <v>0</v>
      </c>
      <c r="BL597" s="236">
        <v>0</v>
      </c>
      <c r="BM597" s="236">
        <v>0</v>
      </c>
      <c r="BN597" s="236">
        <v>0</v>
      </c>
      <c r="BO597" s="236">
        <v>0</v>
      </c>
      <c r="BP597" s="236">
        <v>0</v>
      </c>
      <c r="BQ597" s="236">
        <v>0</v>
      </c>
      <c r="BR597" s="236">
        <v>0</v>
      </c>
      <c r="BS597" s="236">
        <v>0</v>
      </c>
      <c r="BT597" s="236">
        <v>1</v>
      </c>
      <c r="BU597" s="236">
        <v>1</v>
      </c>
      <c r="BV597" s="236">
        <v>0</v>
      </c>
      <c r="BW597" s="247">
        <v>21</v>
      </c>
      <c r="BX597" s="236">
        <f t="shared" si="8968"/>
        <v>17</v>
      </c>
      <c r="BY597" s="237">
        <f t="shared" si="8969"/>
        <v>0.80952380952380953</v>
      </c>
      <c r="BZ597" s="238">
        <f t="shared" si="8970"/>
        <v>4</v>
      </c>
      <c r="CA597" s="237">
        <f t="shared" si="8971"/>
        <v>0.19047619047619047</v>
      </c>
      <c r="CB597" s="237">
        <f t="shared" si="8972"/>
        <v>0.8571428571428571</v>
      </c>
      <c r="CC597" s="236">
        <f t="shared" si="8973"/>
        <v>1</v>
      </c>
      <c r="CD597" s="237">
        <f t="shared" si="8974"/>
        <v>4.7619047619047616E-2</v>
      </c>
      <c r="CE597" s="236">
        <f t="shared" si="8975"/>
        <v>3</v>
      </c>
      <c r="CF597" s="237">
        <f t="shared" si="8976"/>
        <v>0.14285714285714285</v>
      </c>
      <c r="CG597" s="247">
        <v>0</v>
      </c>
      <c r="CH597" s="247">
        <v>0</v>
      </c>
      <c r="CI597" s="247">
        <v>3</v>
      </c>
      <c r="CJ597" s="247">
        <v>0</v>
      </c>
      <c r="CK597" s="247">
        <v>0</v>
      </c>
      <c r="CL597" s="247">
        <v>0</v>
      </c>
      <c r="CM597" s="247">
        <v>0</v>
      </c>
      <c r="CN597" s="247">
        <v>1</v>
      </c>
      <c r="CO597" s="247">
        <v>0</v>
      </c>
      <c r="CP597" s="247">
        <v>0</v>
      </c>
      <c r="CQ597" s="247">
        <v>0</v>
      </c>
      <c r="CR597" s="274">
        <v>15</v>
      </c>
      <c r="CS597" s="247">
        <f t="shared" si="8606"/>
        <v>15</v>
      </c>
      <c r="CT597" s="237">
        <f t="shared" si="8607"/>
        <v>1</v>
      </c>
      <c r="CU597" s="238">
        <f t="shared" si="8608"/>
        <v>0</v>
      </c>
      <c r="CV597" s="259">
        <f t="shared" si="8609"/>
        <v>0</v>
      </c>
      <c r="CW597" s="237">
        <f t="shared" si="8610"/>
        <v>1</v>
      </c>
      <c r="CX597" s="247">
        <f t="shared" si="9052"/>
        <v>0</v>
      </c>
      <c r="CY597" s="237">
        <f t="shared" si="8432"/>
        <v>0</v>
      </c>
      <c r="CZ597" s="247">
        <f t="shared" si="9053"/>
        <v>0</v>
      </c>
      <c r="DA597" s="259">
        <f t="shared" si="8433"/>
        <v>0</v>
      </c>
      <c r="DB597" s="247">
        <v>0</v>
      </c>
      <c r="DC597" s="247">
        <v>0</v>
      </c>
      <c r="DD597" s="247">
        <v>0</v>
      </c>
      <c r="DE597" s="247">
        <v>0</v>
      </c>
      <c r="DF597" s="247">
        <v>0</v>
      </c>
      <c r="DG597" s="247">
        <v>0</v>
      </c>
      <c r="DH597" s="247">
        <v>0</v>
      </c>
      <c r="DI597" s="247">
        <v>0</v>
      </c>
      <c r="DJ597" s="274">
        <v>0</v>
      </c>
      <c r="DK597" s="274">
        <v>0</v>
      </c>
      <c r="DL597" s="274">
        <v>1</v>
      </c>
      <c r="DM597" s="274">
        <v>21</v>
      </c>
      <c r="DN597" s="247">
        <f t="shared" si="8977"/>
        <v>21</v>
      </c>
      <c r="DO597" s="237">
        <f t="shared" si="8978"/>
        <v>1</v>
      </c>
      <c r="DP597" s="238">
        <f t="shared" si="8979"/>
        <v>0</v>
      </c>
      <c r="DQ597" s="259">
        <f t="shared" si="8980"/>
        <v>0</v>
      </c>
      <c r="DR597" s="237">
        <f t="shared" si="8981"/>
        <v>1</v>
      </c>
      <c r="DS597" s="247">
        <f t="shared" si="8982"/>
        <v>0</v>
      </c>
      <c r="DT597" s="237">
        <f t="shared" si="8983"/>
        <v>0</v>
      </c>
      <c r="DU597" s="247">
        <f t="shared" si="8984"/>
        <v>0</v>
      </c>
      <c r="DV597" s="259">
        <f t="shared" si="8985"/>
        <v>0</v>
      </c>
      <c r="DW597" s="247">
        <v>0</v>
      </c>
      <c r="DX597" s="247">
        <v>0</v>
      </c>
      <c r="DY597" s="247">
        <v>0</v>
      </c>
      <c r="DZ597" s="247">
        <v>0</v>
      </c>
      <c r="EA597" s="247">
        <v>0</v>
      </c>
      <c r="EB597" s="247">
        <v>0</v>
      </c>
      <c r="EC597" s="247">
        <v>0</v>
      </c>
      <c r="ED597" s="247">
        <v>0</v>
      </c>
      <c r="EE597" s="274">
        <v>0</v>
      </c>
      <c r="EF597" s="274">
        <v>0</v>
      </c>
      <c r="EG597" s="274">
        <v>0</v>
      </c>
      <c r="EH597" s="274">
        <v>22</v>
      </c>
      <c r="EI597" s="247">
        <f t="shared" si="8986"/>
        <v>21</v>
      </c>
      <c r="EJ597" s="237">
        <f t="shared" si="8987"/>
        <v>0.95454545454545459</v>
      </c>
      <c r="EK597" s="238">
        <f t="shared" si="8988"/>
        <v>1</v>
      </c>
      <c r="EL597" s="259">
        <f t="shared" si="8989"/>
        <v>4.5454545454545456E-2</v>
      </c>
      <c r="EM597" s="237">
        <f t="shared" si="8990"/>
        <v>0.95454545454545459</v>
      </c>
      <c r="EN597" s="247">
        <f t="shared" si="8991"/>
        <v>0</v>
      </c>
      <c r="EO597" s="237">
        <f t="shared" si="8992"/>
        <v>0</v>
      </c>
      <c r="EP597" s="247">
        <f t="shared" si="8993"/>
        <v>1</v>
      </c>
      <c r="EQ597" s="259">
        <f t="shared" si="8994"/>
        <v>4.5454545454545456E-2</v>
      </c>
      <c r="ER597" s="247">
        <v>0</v>
      </c>
      <c r="ES597" s="247">
        <v>0</v>
      </c>
      <c r="ET597" s="247">
        <v>1</v>
      </c>
      <c r="EU597" s="247">
        <v>0</v>
      </c>
      <c r="EV597" s="247">
        <v>0</v>
      </c>
      <c r="EW597" s="247">
        <v>0</v>
      </c>
      <c r="EX597" s="247">
        <v>0</v>
      </c>
      <c r="EY597" s="247">
        <v>0</v>
      </c>
      <c r="EZ597" s="274">
        <v>0</v>
      </c>
      <c r="FA597" s="274">
        <v>0</v>
      </c>
      <c r="FB597" s="274">
        <v>0</v>
      </c>
      <c r="FC597" s="274">
        <v>18</v>
      </c>
      <c r="FD597" s="247">
        <f t="shared" si="8995"/>
        <v>18</v>
      </c>
      <c r="FE597" s="237">
        <f t="shared" si="8996"/>
        <v>1</v>
      </c>
      <c r="FF597" s="238">
        <f t="shared" si="8997"/>
        <v>0</v>
      </c>
      <c r="FG597" s="259">
        <f t="shared" si="8998"/>
        <v>0</v>
      </c>
      <c r="FH597" s="237">
        <f t="shared" si="8999"/>
        <v>1</v>
      </c>
      <c r="FI597" s="247">
        <f t="shared" si="9000"/>
        <v>0</v>
      </c>
      <c r="FJ597" s="237">
        <f t="shared" si="9001"/>
        <v>0</v>
      </c>
      <c r="FK597" s="247">
        <f t="shared" si="9002"/>
        <v>0</v>
      </c>
      <c r="FL597" s="259">
        <f t="shared" si="9003"/>
        <v>0</v>
      </c>
      <c r="FM597" s="247">
        <v>0</v>
      </c>
      <c r="FN597" s="247">
        <v>0</v>
      </c>
      <c r="FO597" s="247">
        <v>0</v>
      </c>
      <c r="FP597" s="247">
        <v>0</v>
      </c>
      <c r="FQ597" s="247">
        <v>0</v>
      </c>
      <c r="FR597" s="247">
        <v>0</v>
      </c>
      <c r="FS597" s="247">
        <v>0</v>
      </c>
      <c r="FT597" s="247">
        <v>0</v>
      </c>
      <c r="FU597" s="274">
        <v>1</v>
      </c>
      <c r="FV597" s="274">
        <v>0</v>
      </c>
      <c r="FW597" s="274">
        <v>0</v>
      </c>
      <c r="FX597" s="274">
        <v>22</v>
      </c>
      <c r="FY597" s="247">
        <f t="shared" si="9004"/>
        <v>19</v>
      </c>
      <c r="FZ597" s="237">
        <f t="shared" si="9005"/>
        <v>0.86363636363636365</v>
      </c>
      <c r="GA597" s="238">
        <f t="shared" si="9006"/>
        <v>3</v>
      </c>
      <c r="GB597" s="259">
        <f t="shared" si="9007"/>
        <v>0.13636363636363635</v>
      </c>
      <c r="GC597" s="237">
        <f t="shared" si="9008"/>
        <v>1</v>
      </c>
      <c r="GD597" s="247">
        <f t="shared" si="9009"/>
        <v>3</v>
      </c>
      <c r="GE597" s="237">
        <f t="shared" si="9010"/>
        <v>0.13636363636363635</v>
      </c>
      <c r="GF597" s="247">
        <f t="shared" si="9011"/>
        <v>0</v>
      </c>
      <c r="GG597" s="259">
        <f t="shared" si="9012"/>
        <v>0</v>
      </c>
      <c r="GH597" s="247">
        <v>0</v>
      </c>
      <c r="GI597" s="247">
        <v>0</v>
      </c>
      <c r="GJ597" s="247">
        <v>0</v>
      </c>
      <c r="GK597" s="247">
        <v>0</v>
      </c>
      <c r="GL597" s="247">
        <v>0</v>
      </c>
      <c r="GM597" s="247">
        <v>0</v>
      </c>
      <c r="GN597" s="247">
        <v>0</v>
      </c>
      <c r="GO597" s="247">
        <v>3</v>
      </c>
      <c r="GP597" s="274">
        <v>1</v>
      </c>
      <c r="GQ597" s="274">
        <v>0</v>
      </c>
      <c r="GR597" s="274">
        <v>0</v>
      </c>
      <c r="GS597" s="274">
        <v>19</v>
      </c>
      <c r="GT597" s="247">
        <f t="shared" si="9013"/>
        <v>19</v>
      </c>
      <c r="GU597" s="237">
        <f t="shared" si="9014"/>
        <v>1</v>
      </c>
      <c r="GV597" s="238">
        <f t="shared" si="9015"/>
        <v>0</v>
      </c>
      <c r="GW597" s="259">
        <f t="shared" si="9016"/>
        <v>0</v>
      </c>
      <c r="GX597" s="237">
        <f t="shared" si="9017"/>
        <v>1</v>
      </c>
      <c r="GY597" s="247">
        <f t="shared" si="9018"/>
        <v>0</v>
      </c>
      <c r="GZ597" s="237">
        <f t="shared" si="9019"/>
        <v>0</v>
      </c>
      <c r="HA597" s="247">
        <f t="shared" si="9020"/>
        <v>0</v>
      </c>
      <c r="HB597" s="259">
        <f t="shared" si="9021"/>
        <v>0</v>
      </c>
      <c r="HC597" s="247">
        <v>0</v>
      </c>
      <c r="HD597" s="247">
        <v>0</v>
      </c>
      <c r="HE597" s="247">
        <v>0</v>
      </c>
      <c r="HF597" s="247">
        <v>0</v>
      </c>
      <c r="HG597" s="247">
        <v>0</v>
      </c>
      <c r="HH597" s="247">
        <v>0</v>
      </c>
      <c r="HI597" s="247">
        <v>0</v>
      </c>
      <c r="HJ597" s="247">
        <v>0</v>
      </c>
      <c r="HK597" s="274">
        <v>1</v>
      </c>
      <c r="HL597" s="274">
        <v>0</v>
      </c>
      <c r="HM597" s="274">
        <v>2</v>
      </c>
      <c r="HN597" s="274">
        <v>21</v>
      </c>
      <c r="HO597" s="247">
        <f t="shared" si="9022"/>
        <v>21</v>
      </c>
      <c r="HP597" s="237">
        <f t="shared" si="9023"/>
        <v>1</v>
      </c>
      <c r="HQ597" s="238">
        <f t="shared" si="9024"/>
        <v>0</v>
      </c>
      <c r="HR597" s="259">
        <f t="shared" si="9025"/>
        <v>0</v>
      </c>
      <c r="HS597" s="237">
        <f t="shared" si="9026"/>
        <v>1</v>
      </c>
      <c r="HT597" s="247">
        <f t="shared" si="9027"/>
        <v>0</v>
      </c>
      <c r="HU597" s="237">
        <f t="shared" si="9028"/>
        <v>0</v>
      </c>
      <c r="HV597" s="247">
        <f t="shared" si="9029"/>
        <v>0</v>
      </c>
      <c r="HW597" s="259">
        <f t="shared" si="9030"/>
        <v>0</v>
      </c>
      <c r="HX597" s="247">
        <v>0</v>
      </c>
      <c r="HY597" s="247">
        <v>0</v>
      </c>
      <c r="HZ597" s="247">
        <v>0</v>
      </c>
      <c r="IA597" s="247">
        <v>0</v>
      </c>
      <c r="IB597" s="247">
        <v>0</v>
      </c>
      <c r="IC597" s="247">
        <v>0</v>
      </c>
      <c r="ID597" s="247">
        <v>0</v>
      </c>
      <c r="IE597" s="247">
        <v>0</v>
      </c>
      <c r="IF597" s="274">
        <v>1</v>
      </c>
      <c r="IG597" s="274">
        <v>0</v>
      </c>
      <c r="IH597" s="274">
        <v>0</v>
      </c>
      <c r="II597" s="274">
        <v>19</v>
      </c>
      <c r="IJ597" s="247">
        <f t="shared" si="9031"/>
        <v>19</v>
      </c>
      <c r="IK597" s="237">
        <f t="shared" si="9032"/>
        <v>1</v>
      </c>
      <c r="IL597" s="238">
        <f t="shared" si="9033"/>
        <v>0</v>
      </c>
      <c r="IM597" s="259">
        <f t="shared" si="9034"/>
        <v>0</v>
      </c>
      <c r="IN597" s="237">
        <f t="shared" si="9035"/>
        <v>1</v>
      </c>
      <c r="IO597" s="247">
        <f t="shared" si="9036"/>
        <v>0</v>
      </c>
      <c r="IP597" s="237">
        <f t="shared" si="9037"/>
        <v>0</v>
      </c>
      <c r="IQ597" s="247">
        <f t="shared" si="9038"/>
        <v>0</v>
      </c>
      <c r="IR597" s="259">
        <f t="shared" si="9039"/>
        <v>0</v>
      </c>
      <c r="IS597" s="247">
        <v>0</v>
      </c>
      <c r="IT597" s="247">
        <v>0</v>
      </c>
      <c r="IU597" s="247">
        <v>0</v>
      </c>
      <c r="IV597" s="247">
        <v>0</v>
      </c>
      <c r="IW597" s="247">
        <v>0</v>
      </c>
      <c r="IX597" s="247">
        <v>0</v>
      </c>
      <c r="IY597" s="247">
        <v>0</v>
      </c>
      <c r="IZ597" s="247">
        <v>0</v>
      </c>
      <c r="JA597" s="274">
        <v>0</v>
      </c>
      <c r="JB597" s="274">
        <v>0</v>
      </c>
      <c r="JC597" s="274">
        <v>0</v>
      </c>
      <c r="JD597" s="247">
        <f t="shared" si="9040"/>
        <v>241</v>
      </c>
      <c r="JE597" s="247">
        <f t="shared" si="8446"/>
        <v>230</v>
      </c>
      <c r="JF597" s="260">
        <f t="shared" si="8447"/>
        <v>0.9543568464730291</v>
      </c>
      <c r="JG597" s="238">
        <f t="shared" si="8448"/>
        <v>11</v>
      </c>
      <c r="JH597" s="260">
        <f t="shared" si="8449"/>
        <v>4.5643153526970952E-2</v>
      </c>
      <c r="JI597" s="260">
        <f t="shared" si="8450"/>
        <v>0.98340248962655596</v>
      </c>
      <c r="JJ597" s="247">
        <f t="shared" si="8834"/>
        <v>7</v>
      </c>
      <c r="JK597" s="260">
        <f t="shared" si="8835"/>
        <v>2.9045643153526972E-2</v>
      </c>
      <c r="JL597" s="247">
        <f t="shared" si="8836"/>
        <v>4</v>
      </c>
      <c r="JM597" s="260">
        <f t="shared" si="8451"/>
        <v>1.6597510373443983E-2</v>
      </c>
      <c r="JN597" s="247">
        <f t="shared" si="9041"/>
        <v>0</v>
      </c>
      <c r="JO597" s="247">
        <f t="shared" si="9042"/>
        <v>0</v>
      </c>
      <c r="JP597" s="247">
        <f t="shared" si="9043"/>
        <v>4</v>
      </c>
      <c r="JQ597" s="247">
        <f t="shared" si="9044"/>
        <v>0</v>
      </c>
      <c r="JR597" s="247">
        <f t="shared" si="9045"/>
        <v>0</v>
      </c>
      <c r="JS597" s="247">
        <f t="shared" si="9046"/>
        <v>0</v>
      </c>
      <c r="JT597" s="247">
        <f t="shared" si="9047"/>
        <v>0</v>
      </c>
      <c r="JU597" s="247">
        <f t="shared" si="9048"/>
        <v>7</v>
      </c>
      <c r="JV597" s="247">
        <f t="shared" si="9049"/>
        <v>7</v>
      </c>
      <c r="JW597" s="247">
        <f t="shared" si="9050"/>
        <v>1</v>
      </c>
      <c r="JX597" s="247">
        <f t="shared" si="9051"/>
        <v>4</v>
      </c>
    </row>
    <row r="598" spans="1:284" ht="15" customHeight="1">
      <c r="A598" s="269">
        <f t="shared" si="8848"/>
        <v>12</v>
      </c>
      <c r="B598" s="122">
        <v>20010102669</v>
      </c>
      <c r="C598" s="227">
        <f t="shared" ca="1" si="9066"/>
        <v>20</v>
      </c>
      <c r="D598" s="227">
        <f t="shared" ca="1" si="9067"/>
        <v>2</v>
      </c>
      <c r="E598" s="228">
        <f t="shared" si="9068"/>
        <v>43.038356164383565</v>
      </c>
      <c r="F598" s="118">
        <v>26</v>
      </c>
      <c r="G598" s="118">
        <v>1</v>
      </c>
      <c r="H598" s="118">
        <v>1977</v>
      </c>
      <c r="I598" s="115" t="s">
        <v>492</v>
      </c>
      <c r="J598" s="111" t="s">
        <v>826</v>
      </c>
      <c r="K598" s="106" t="s">
        <v>483</v>
      </c>
      <c r="L598" s="236">
        <v>22</v>
      </c>
      <c r="M598" s="236">
        <f t="shared" si="9069"/>
        <v>20</v>
      </c>
      <c r="N598" s="237">
        <f t="shared" si="9070"/>
        <v>0.90909090909090906</v>
      </c>
      <c r="O598" s="238">
        <f t="shared" si="9071"/>
        <v>2</v>
      </c>
      <c r="P598" s="237">
        <f t="shared" si="9072"/>
        <v>9.0909090909090912E-2</v>
      </c>
      <c r="Q598" s="237">
        <f t="shared" si="9073"/>
        <v>1</v>
      </c>
      <c r="R598" s="236">
        <f t="shared" si="8717"/>
        <v>2</v>
      </c>
      <c r="S598" s="237">
        <f t="shared" si="8718"/>
        <v>9.0909090909090912E-2</v>
      </c>
      <c r="T598" s="236">
        <f t="shared" si="8719"/>
        <v>0</v>
      </c>
      <c r="U598" s="237">
        <f t="shared" si="9074"/>
        <v>0</v>
      </c>
      <c r="V598" s="236">
        <v>0</v>
      </c>
      <c r="W598" s="236">
        <v>0</v>
      </c>
      <c r="X598" s="236">
        <v>0</v>
      </c>
      <c r="Y598" s="236">
        <v>0</v>
      </c>
      <c r="Z598" s="236">
        <v>0</v>
      </c>
      <c r="AA598" s="236">
        <v>0</v>
      </c>
      <c r="AB598" s="236">
        <v>0</v>
      </c>
      <c r="AC598" s="236">
        <v>2</v>
      </c>
      <c r="AD598" s="236">
        <v>0</v>
      </c>
      <c r="AE598" s="236">
        <v>3</v>
      </c>
      <c r="AF598" s="236">
        <v>0</v>
      </c>
      <c r="AG598" s="236">
        <v>20</v>
      </c>
      <c r="AH598" s="236">
        <f t="shared" si="8950"/>
        <v>18</v>
      </c>
      <c r="AI598" s="237">
        <f t="shared" si="8951"/>
        <v>0.9</v>
      </c>
      <c r="AJ598" s="238">
        <f t="shared" si="8952"/>
        <v>2</v>
      </c>
      <c r="AK598" s="237">
        <f t="shared" si="8953"/>
        <v>0.1</v>
      </c>
      <c r="AL598" s="237">
        <f t="shared" si="8954"/>
        <v>1</v>
      </c>
      <c r="AM598" s="236">
        <f t="shared" si="8955"/>
        <v>2</v>
      </c>
      <c r="AN598" s="237">
        <f t="shared" si="8956"/>
        <v>0.1</v>
      </c>
      <c r="AO598" s="236">
        <f t="shared" si="8957"/>
        <v>0</v>
      </c>
      <c r="AP598" s="237">
        <f t="shared" si="8958"/>
        <v>0</v>
      </c>
      <c r="AQ598" s="236">
        <v>0</v>
      </c>
      <c r="AR598" s="236">
        <v>0</v>
      </c>
      <c r="AS598" s="236">
        <v>0</v>
      </c>
      <c r="AT598" s="236">
        <v>0</v>
      </c>
      <c r="AU598" s="236">
        <v>0</v>
      </c>
      <c r="AV598" s="236">
        <v>0</v>
      </c>
      <c r="AW598" s="236">
        <v>0</v>
      </c>
      <c r="AX598" s="236">
        <v>2</v>
      </c>
      <c r="AY598" s="236">
        <v>2</v>
      </c>
      <c r="AZ598" s="236">
        <v>1</v>
      </c>
      <c r="BA598" s="236">
        <v>0</v>
      </c>
      <c r="BB598" s="236">
        <v>21</v>
      </c>
      <c r="BC598" s="236">
        <f t="shared" si="8959"/>
        <v>15</v>
      </c>
      <c r="BD598" s="237">
        <f t="shared" si="8960"/>
        <v>0.7142857142857143</v>
      </c>
      <c r="BE598" s="238">
        <f t="shared" si="8961"/>
        <v>6</v>
      </c>
      <c r="BF598" s="237">
        <f t="shared" si="8962"/>
        <v>0.2857142857142857</v>
      </c>
      <c r="BG598" s="237">
        <f t="shared" si="8963"/>
        <v>0.8571428571428571</v>
      </c>
      <c r="BH598" s="236">
        <f t="shared" si="8964"/>
        <v>3</v>
      </c>
      <c r="BI598" s="237">
        <f t="shared" si="8965"/>
        <v>0.14285714285714285</v>
      </c>
      <c r="BJ598" s="236">
        <f t="shared" si="8966"/>
        <v>3</v>
      </c>
      <c r="BK598" s="237">
        <f t="shared" si="8967"/>
        <v>0.14285714285714285</v>
      </c>
      <c r="BL598" s="236">
        <v>0</v>
      </c>
      <c r="BM598" s="236">
        <v>2</v>
      </c>
      <c r="BN598" s="236">
        <v>1</v>
      </c>
      <c r="BO598" s="236">
        <v>0</v>
      </c>
      <c r="BP598" s="236">
        <v>0</v>
      </c>
      <c r="BQ598" s="236">
        <v>0</v>
      </c>
      <c r="BR598" s="236">
        <v>3</v>
      </c>
      <c r="BS598" s="236">
        <v>0</v>
      </c>
      <c r="BT598" s="236">
        <v>0</v>
      </c>
      <c r="BU598" s="236">
        <v>2</v>
      </c>
      <c r="BV598" s="236">
        <v>0</v>
      </c>
      <c r="BW598" s="247">
        <v>21</v>
      </c>
      <c r="BX598" s="236">
        <f t="shared" si="8968"/>
        <v>19</v>
      </c>
      <c r="BY598" s="237">
        <f t="shared" si="8969"/>
        <v>0.90476190476190477</v>
      </c>
      <c r="BZ598" s="238">
        <f t="shared" si="8970"/>
        <v>2</v>
      </c>
      <c r="CA598" s="237">
        <f t="shared" si="8971"/>
        <v>9.5238095238095233E-2</v>
      </c>
      <c r="CB598" s="237">
        <f t="shared" si="8972"/>
        <v>0.90476190476190477</v>
      </c>
      <c r="CC598" s="236">
        <f t="shared" si="8973"/>
        <v>0</v>
      </c>
      <c r="CD598" s="237">
        <f t="shared" si="8974"/>
        <v>0</v>
      </c>
      <c r="CE598" s="236">
        <f t="shared" si="8975"/>
        <v>2</v>
      </c>
      <c r="CF598" s="237">
        <f t="shared" si="8976"/>
        <v>9.5238095238095233E-2</v>
      </c>
      <c r="CG598" s="247">
        <v>0</v>
      </c>
      <c r="CH598" s="247">
        <v>0</v>
      </c>
      <c r="CI598" s="247">
        <v>2</v>
      </c>
      <c r="CJ598" s="247">
        <v>0</v>
      </c>
      <c r="CK598" s="247">
        <v>0</v>
      </c>
      <c r="CL598" s="247">
        <v>0</v>
      </c>
      <c r="CM598" s="247">
        <v>0</v>
      </c>
      <c r="CN598" s="247">
        <v>0</v>
      </c>
      <c r="CO598" s="247">
        <v>0</v>
      </c>
      <c r="CP598" s="247">
        <v>1</v>
      </c>
      <c r="CQ598" s="247">
        <v>0</v>
      </c>
      <c r="CR598" s="274">
        <v>15</v>
      </c>
      <c r="CS598" s="247">
        <f t="shared" si="8606"/>
        <v>15</v>
      </c>
      <c r="CT598" s="237">
        <f t="shared" si="8607"/>
        <v>1</v>
      </c>
      <c r="CU598" s="238">
        <f t="shared" si="8608"/>
        <v>0</v>
      </c>
      <c r="CV598" s="259">
        <f t="shared" si="8609"/>
        <v>0</v>
      </c>
      <c r="CW598" s="237">
        <f t="shared" si="8610"/>
        <v>1</v>
      </c>
      <c r="CX598" s="247">
        <f t="shared" si="9052"/>
        <v>0</v>
      </c>
      <c r="CY598" s="237">
        <f t="shared" si="8432"/>
        <v>0</v>
      </c>
      <c r="CZ598" s="247">
        <f t="shared" si="9053"/>
        <v>0</v>
      </c>
      <c r="DA598" s="259">
        <f t="shared" si="8433"/>
        <v>0</v>
      </c>
      <c r="DB598" s="247">
        <v>0</v>
      </c>
      <c r="DC598" s="247">
        <v>0</v>
      </c>
      <c r="DD598" s="247">
        <v>0</v>
      </c>
      <c r="DE598" s="247">
        <v>0</v>
      </c>
      <c r="DF598" s="247">
        <v>0</v>
      </c>
      <c r="DG598" s="247">
        <v>0</v>
      </c>
      <c r="DH598" s="247">
        <v>0</v>
      </c>
      <c r="DI598" s="247">
        <v>0</v>
      </c>
      <c r="DJ598" s="274">
        <v>1</v>
      </c>
      <c r="DK598" s="274">
        <v>1</v>
      </c>
      <c r="DL598" s="274">
        <v>0</v>
      </c>
      <c r="DM598" s="274">
        <v>21</v>
      </c>
      <c r="DN598" s="247">
        <f t="shared" si="8977"/>
        <v>21</v>
      </c>
      <c r="DO598" s="237">
        <f t="shared" si="8978"/>
        <v>1</v>
      </c>
      <c r="DP598" s="238">
        <f t="shared" si="8979"/>
        <v>0</v>
      </c>
      <c r="DQ598" s="259">
        <f t="shared" si="8980"/>
        <v>0</v>
      </c>
      <c r="DR598" s="237">
        <f t="shared" si="8981"/>
        <v>1</v>
      </c>
      <c r="DS598" s="247">
        <f t="shared" si="8982"/>
        <v>0</v>
      </c>
      <c r="DT598" s="237">
        <f t="shared" si="8983"/>
        <v>0</v>
      </c>
      <c r="DU598" s="247">
        <f t="shared" si="8984"/>
        <v>0</v>
      </c>
      <c r="DV598" s="259">
        <f t="shared" si="8985"/>
        <v>0</v>
      </c>
      <c r="DW598" s="247">
        <v>0</v>
      </c>
      <c r="DX598" s="247">
        <v>0</v>
      </c>
      <c r="DY598" s="247">
        <v>0</v>
      </c>
      <c r="DZ598" s="247">
        <v>0</v>
      </c>
      <c r="EA598" s="247">
        <v>0</v>
      </c>
      <c r="EB598" s="247">
        <v>0</v>
      </c>
      <c r="EC598" s="247">
        <v>0</v>
      </c>
      <c r="ED598" s="247">
        <v>0</v>
      </c>
      <c r="EE598" s="274">
        <v>0</v>
      </c>
      <c r="EF598" s="274">
        <v>0</v>
      </c>
      <c r="EG598" s="274">
        <v>0</v>
      </c>
      <c r="EH598" s="274">
        <v>22</v>
      </c>
      <c r="EI598" s="247">
        <f t="shared" si="8986"/>
        <v>17</v>
      </c>
      <c r="EJ598" s="237">
        <f t="shared" si="8987"/>
        <v>0.77272727272727271</v>
      </c>
      <c r="EK598" s="238">
        <f t="shared" si="8988"/>
        <v>5</v>
      </c>
      <c r="EL598" s="259">
        <f t="shared" si="8989"/>
        <v>0.22727272727272727</v>
      </c>
      <c r="EM598" s="237">
        <f t="shared" si="8990"/>
        <v>0.77272727272727271</v>
      </c>
      <c r="EN598" s="247">
        <f t="shared" si="8991"/>
        <v>0</v>
      </c>
      <c r="EO598" s="237">
        <f t="shared" si="8992"/>
        <v>0</v>
      </c>
      <c r="EP598" s="247">
        <f t="shared" si="8993"/>
        <v>5</v>
      </c>
      <c r="EQ598" s="259">
        <f t="shared" si="8994"/>
        <v>0.22727272727272727</v>
      </c>
      <c r="ER598" s="247">
        <v>0</v>
      </c>
      <c r="ES598" s="247">
        <v>2</v>
      </c>
      <c r="ET598" s="247">
        <v>3</v>
      </c>
      <c r="EU598" s="247">
        <v>0</v>
      </c>
      <c r="EV598" s="247">
        <v>0</v>
      </c>
      <c r="EW598" s="247">
        <v>0</v>
      </c>
      <c r="EX598" s="247">
        <v>0</v>
      </c>
      <c r="EY598" s="247">
        <v>0</v>
      </c>
      <c r="EZ598" s="274">
        <v>1</v>
      </c>
      <c r="FA598" s="274">
        <v>1</v>
      </c>
      <c r="FB598" s="274">
        <v>0</v>
      </c>
      <c r="FC598" s="274">
        <v>18</v>
      </c>
      <c r="FD598" s="247">
        <f t="shared" si="8995"/>
        <v>12</v>
      </c>
      <c r="FE598" s="237">
        <f t="shared" si="8996"/>
        <v>0.66666666666666663</v>
      </c>
      <c r="FF598" s="238">
        <f t="shared" si="8997"/>
        <v>6</v>
      </c>
      <c r="FG598" s="259">
        <f t="shared" si="8998"/>
        <v>0.33333333333333331</v>
      </c>
      <c r="FH598" s="237">
        <f t="shared" si="8999"/>
        <v>0.66666666666666663</v>
      </c>
      <c r="FI598" s="247">
        <f t="shared" si="9000"/>
        <v>0</v>
      </c>
      <c r="FJ598" s="237">
        <f t="shared" si="9001"/>
        <v>0</v>
      </c>
      <c r="FK598" s="247">
        <f t="shared" si="9002"/>
        <v>6</v>
      </c>
      <c r="FL598" s="259">
        <f t="shared" si="9003"/>
        <v>0.33333333333333331</v>
      </c>
      <c r="FM598" s="247">
        <v>0</v>
      </c>
      <c r="FN598" s="247">
        <v>1</v>
      </c>
      <c r="FO598" s="247">
        <v>5</v>
      </c>
      <c r="FP598" s="247">
        <v>0</v>
      </c>
      <c r="FQ598" s="247">
        <v>0</v>
      </c>
      <c r="FR598" s="247">
        <v>0</v>
      </c>
      <c r="FS598" s="247">
        <v>0</v>
      </c>
      <c r="FT598" s="247">
        <v>0</v>
      </c>
      <c r="FU598" s="274">
        <v>0</v>
      </c>
      <c r="FV598" s="274">
        <v>2</v>
      </c>
      <c r="FW598" s="274">
        <v>0</v>
      </c>
      <c r="FX598" s="274">
        <v>22</v>
      </c>
      <c r="FY598" s="247">
        <f t="shared" si="9004"/>
        <v>18</v>
      </c>
      <c r="FZ598" s="237">
        <f t="shared" si="9005"/>
        <v>0.81818181818181823</v>
      </c>
      <c r="GA598" s="238">
        <f t="shared" si="9006"/>
        <v>4</v>
      </c>
      <c r="GB598" s="259">
        <f t="shared" si="9007"/>
        <v>0.18181818181818182</v>
      </c>
      <c r="GC598" s="237">
        <f t="shared" si="9008"/>
        <v>0.81818181818181823</v>
      </c>
      <c r="GD598" s="247">
        <f t="shared" si="9009"/>
        <v>0</v>
      </c>
      <c r="GE598" s="237">
        <f t="shared" si="9010"/>
        <v>0</v>
      </c>
      <c r="GF598" s="247">
        <f t="shared" si="9011"/>
        <v>4</v>
      </c>
      <c r="GG598" s="259">
        <f t="shared" si="9012"/>
        <v>0.18181818181818182</v>
      </c>
      <c r="GH598" s="247">
        <v>0</v>
      </c>
      <c r="GI598" s="247">
        <v>1</v>
      </c>
      <c r="GJ598" s="247">
        <v>3</v>
      </c>
      <c r="GK598" s="247">
        <v>0</v>
      </c>
      <c r="GL598" s="247">
        <v>0</v>
      </c>
      <c r="GM598" s="247">
        <v>0</v>
      </c>
      <c r="GN598" s="247">
        <v>0</v>
      </c>
      <c r="GO598" s="247">
        <v>0</v>
      </c>
      <c r="GP598" s="274">
        <v>0</v>
      </c>
      <c r="GQ598" s="274">
        <v>1</v>
      </c>
      <c r="GR598" s="274">
        <v>0</v>
      </c>
      <c r="GS598" s="274">
        <v>19</v>
      </c>
      <c r="GT598" s="247">
        <f t="shared" si="9013"/>
        <v>6</v>
      </c>
      <c r="GU598" s="237">
        <f t="shared" si="9014"/>
        <v>0.31578947368421051</v>
      </c>
      <c r="GV598" s="238">
        <f t="shared" si="9015"/>
        <v>13</v>
      </c>
      <c r="GW598" s="259">
        <f t="shared" si="9016"/>
        <v>0.68421052631578949</v>
      </c>
      <c r="GX598" s="237">
        <f t="shared" si="9017"/>
        <v>0.31578947368421051</v>
      </c>
      <c r="GY598" s="247">
        <f t="shared" si="9018"/>
        <v>0</v>
      </c>
      <c r="GZ598" s="237">
        <f t="shared" si="9019"/>
        <v>0</v>
      </c>
      <c r="HA598" s="247">
        <f t="shared" si="9020"/>
        <v>13</v>
      </c>
      <c r="HB598" s="259">
        <f t="shared" si="9021"/>
        <v>0.68421052631578949</v>
      </c>
      <c r="HC598" s="247">
        <v>0</v>
      </c>
      <c r="HD598" s="247">
        <v>0</v>
      </c>
      <c r="HE598" s="247">
        <v>13</v>
      </c>
      <c r="HF598" s="247">
        <v>0</v>
      </c>
      <c r="HG598" s="247">
        <v>0</v>
      </c>
      <c r="HH598" s="247">
        <v>0</v>
      </c>
      <c r="HI598" s="247">
        <v>0</v>
      </c>
      <c r="HJ598" s="247">
        <v>0</v>
      </c>
      <c r="HK598" s="274">
        <v>0</v>
      </c>
      <c r="HL598" s="274">
        <v>1</v>
      </c>
      <c r="HM598" s="274">
        <v>0</v>
      </c>
      <c r="HN598" s="274">
        <v>21</v>
      </c>
      <c r="HO598" s="247">
        <f t="shared" si="9022"/>
        <v>15</v>
      </c>
      <c r="HP598" s="237">
        <f t="shared" si="9023"/>
        <v>0.7142857142857143</v>
      </c>
      <c r="HQ598" s="238">
        <f t="shared" si="9024"/>
        <v>6</v>
      </c>
      <c r="HR598" s="259">
        <f t="shared" si="9025"/>
        <v>0.2857142857142857</v>
      </c>
      <c r="HS598" s="237">
        <f t="shared" si="9026"/>
        <v>0.7142857142857143</v>
      </c>
      <c r="HT598" s="247">
        <f t="shared" si="9027"/>
        <v>0</v>
      </c>
      <c r="HU598" s="237">
        <f t="shared" si="9028"/>
        <v>0</v>
      </c>
      <c r="HV598" s="247">
        <f t="shared" si="9029"/>
        <v>6</v>
      </c>
      <c r="HW598" s="259">
        <f t="shared" si="9030"/>
        <v>0.2857142857142857</v>
      </c>
      <c r="HX598" s="247">
        <v>0</v>
      </c>
      <c r="HY598" s="247">
        <v>1</v>
      </c>
      <c r="HZ598" s="247">
        <v>5</v>
      </c>
      <c r="IA598" s="247">
        <v>0</v>
      </c>
      <c r="IB598" s="247">
        <v>0</v>
      </c>
      <c r="IC598" s="247">
        <v>0</v>
      </c>
      <c r="ID598" s="247">
        <v>0</v>
      </c>
      <c r="IE598" s="247">
        <v>0</v>
      </c>
      <c r="IF598" s="274">
        <v>1</v>
      </c>
      <c r="IG598" s="274">
        <v>1</v>
      </c>
      <c r="IH598" s="274">
        <v>0</v>
      </c>
      <c r="II598" s="274">
        <v>19</v>
      </c>
      <c r="IJ598" s="247">
        <f t="shared" si="9031"/>
        <v>19</v>
      </c>
      <c r="IK598" s="237">
        <f t="shared" si="9032"/>
        <v>1</v>
      </c>
      <c r="IL598" s="238">
        <f t="shared" si="9033"/>
        <v>0</v>
      </c>
      <c r="IM598" s="259">
        <f t="shared" si="9034"/>
        <v>0</v>
      </c>
      <c r="IN598" s="237">
        <f t="shared" si="9035"/>
        <v>1</v>
      </c>
      <c r="IO598" s="247">
        <f t="shared" si="9036"/>
        <v>0</v>
      </c>
      <c r="IP598" s="237">
        <f t="shared" si="9037"/>
        <v>0</v>
      </c>
      <c r="IQ598" s="247">
        <f t="shared" si="9038"/>
        <v>0</v>
      </c>
      <c r="IR598" s="259">
        <f t="shared" si="9039"/>
        <v>0</v>
      </c>
      <c r="IS598" s="247">
        <v>0</v>
      </c>
      <c r="IT598" s="247">
        <v>0</v>
      </c>
      <c r="IU598" s="247">
        <v>0</v>
      </c>
      <c r="IV598" s="247">
        <v>0</v>
      </c>
      <c r="IW598" s="247">
        <v>0</v>
      </c>
      <c r="IX598" s="247">
        <v>0</v>
      </c>
      <c r="IY598" s="247">
        <v>0</v>
      </c>
      <c r="IZ598" s="247">
        <v>0</v>
      </c>
      <c r="JA598" s="274">
        <v>0</v>
      </c>
      <c r="JB598" s="274">
        <v>0</v>
      </c>
      <c r="JC598" s="274">
        <v>0</v>
      </c>
      <c r="JD598" s="247">
        <f t="shared" si="9040"/>
        <v>241</v>
      </c>
      <c r="JE598" s="247">
        <f t="shared" si="8446"/>
        <v>195</v>
      </c>
      <c r="JF598" s="260">
        <f t="shared" si="8447"/>
        <v>0.8091286307053942</v>
      </c>
      <c r="JG598" s="238">
        <f t="shared" si="8448"/>
        <v>46</v>
      </c>
      <c r="JH598" s="260">
        <f t="shared" si="8449"/>
        <v>0.1908713692946058</v>
      </c>
      <c r="JI598" s="260">
        <f t="shared" si="8450"/>
        <v>0.83817427385892118</v>
      </c>
      <c r="JJ598" s="247">
        <f t="shared" si="8834"/>
        <v>7</v>
      </c>
      <c r="JK598" s="260">
        <f t="shared" si="8835"/>
        <v>2.9045643153526972E-2</v>
      </c>
      <c r="JL598" s="247">
        <f t="shared" si="8836"/>
        <v>39</v>
      </c>
      <c r="JM598" s="260">
        <f t="shared" si="8451"/>
        <v>0.16182572614107885</v>
      </c>
      <c r="JN598" s="247">
        <f t="shared" si="9041"/>
        <v>0</v>
      </c>
      <c r="JO598" s="247">
        <f t="shared" si="9042"/>
        <v>7</v>
      </c>
      <c r="JP598" s="247">
        <f t="shared" si="9043"/>
        <v>32</v>
      </c>
      <c r="JQ598" s="247">
        <f t="shared" si="9044"/>
        <v>0</v>
      </c>
      <c r="JR598" s="247">
        <f t="shared" si="9045"/>
        <v>0</v>
      </c>
      <c r="JS598" s="247">
        <f t="shared" si="9046"/>
        <v>0</v>
      </c>
      <c r="JT598" s="247">
        <f t="shared" si="9047"/>
        <v>3</v>
      </c>
      <c r="JU598" s="247">
        <f t="shared" si="9048"/>
        <v>4</v>
      </c>
      <c r="JV598" s="247">
        <f t="shared" si="9049"/>
        <v>5</v>
      </c>
      <c r="JW598" s="247">
        <f t="shared" si="9050"/>
        <v>14</v>
      </c>
      <c r="JX598" s="247">
        <f t="shared" si="9051"/>
        <v>0</v>
      </c>
    </row>
    <row r="599" spans="1:284" ht="15" customHeight="1">
      <c r="A599" s="269">
        <f t="shared" si="8848"/>
        <v>13</v>
      </c>
      <c r="B599" s="122">
        <v>20040401039</v>
      </c>
      <c r="C599" s="227">
        <f t="shared" ca="1" si="9066"/>
        <v>16</v>
      </c>
      <c r="D599" s="227">
        <f t="shared" ca="1" si="9067"/>
        <v>11</v>
      </c>
      <c r="E599" s="228">
        <f t="shared" si="9068"/>
        <v>38.799999999999997</v>
      </c>
      <c r="F599" s="118">
        <v>22</v>
      </c>
      <c r="G599" s="118">
        <v>4</v>
      </c>
      <c r="H599" s="118">
        <v>1981</v>
      </c>
      <c r="I599" s="115" t="s">
        <v>495</v>
      </c>
      <c r="J599" s="111" t="s">
        <v>826</v>
      </c>
      <c r="K599" s="106" t="s">
        <v>483</v>
      </c>
      <c r="L599" s="236">
        <v>22</v>
      </c>
      <c r="M599" s="236">
        <f t="shared" si="9069"/>
        <v>22</v>
      </c>
      <c r="N599" s="237">
        <f t="shared" si="9070"/>
        <v>1</v>
      </c>
      <c r="O599" s="238">
        <f t="shared" si="9071"/>
        <v>0</v>
      </c>
      <c r="P599" s="237">
        <f t="shared" si="9072"/>
        <v>0</v>
      </c>
      <c r="Q599" s="237">
        <f t="shared" si="9073"/>
        <v>1</v>
      </c>
      <c r="R599" s="236">
        <f t="shared" si="8717"/>
        <v>0</v>
      </c>
      <c r="S599" s="237">
        <f t="shared" si="8718"/>
        <v>0</v>
      </c>
      <c r="T599" s="236">
        <f t="shared" si="8719"/>
        <v>0</v>
      </c>
      <c r="U599" s="237">
        <f t="shared" si="9074"/>
        <v>0</v>
      </c>
      <c r="V599" s="236">
        <v>0</v>
      </c>
      <c r="W599" s="236">
        <v>0</v>
      </c>
      <c r="X599" s="236">
        <v>0</v>
      </c>
      <c r="Y599" s="236">
        <v>0</v>
      </c>
      <c r="Z599" s="236">
        <v>0</v>
      </c>
      <c r="AA599" s="236">
        <v>0</v>
      </c>
      <c r="AB599" s="236">
        <v>0</v>
      </c>
      <c r="AC599" s="236">
        <v>0</v>
      </c>
      <c r="AD599" s="236">
        <v>0</v>
      </c>
      <c r="AE599" s="236">
        <v>0</v>
      </c>
      <c r="AF599" s="236">
        <v>0</v>
      </c>
      <c r="AG599" s="236">
        <v>20</v>
      </c>
      <c r="AH599" s="236">
        <f t="shared" si="8950"/>
        <v>19</v>
      </c>
      <c r="AI599" s="237">
        <f t="shared" si="8951"/>
        <v>0.95</v>
      </c>
      <c r="AJ599" s="238">
        <f t="shared" si="8952"/>
        <v>1</v>
      </c>
      <c r="AK599" s="237">
        <f t="shared" si="8953"/>
        <v>0.05</v>
      </c>
      <c r="AL599" s="237">
        <f t="shared" si="8954"/>
        <v>0.95</v>
      </c>
      <c r="AM599" s="236">
        <f t="shared" si="8955"/>
        <v>0</v>
      </c>
      <c r="AN599" s="237">
        <f t="shared" si="8956"/>
        <v>0</v>
      </c>
      <c r="AO599" s="236">
        <f t="shared" si="8957"/>
        <v>1</v>
      </c>
      <c r="AP599" s="237">
        <f t="shared" si="8958"/>
        <v>0.05</v>
      </c>
      <c r="AQ599" s="236">
        <v>0</v>
      </c>
      <c r="AR599" s="236">
        <v>0</v>
      </c>
      <c r="AS599" s="236">
        <v>1</v>
      </c>
      <c r="AT599" s="236">
        <v>0</v>
      </c>
      <c r="AU599" s="236">
        <v>0</v>
      </c>
      <c r="AV599" s="236">
        <v>0</v>
      </c>
      <c r="AW599" s="236">
        <v>0</v>
      </c>
      <c r="AX599" s="236">
        <v>0</v>
      </c>
      <c r="AY599" s="236">
        <v>0</v>
      </c>
      <c r="AZ599" s="236">
        <v>0</v>
      </c>
      <c r="BA599" s="236">
        <v>0</v>
      </c>
      <c r="BB599" s="236">
        <v>21</v>
      </c>
      <c r="BC599" s="236">
        <f t="shared" si="8959"/>
        <v>20</v>
      </c>
      <c r="BD599" s="237">
        <f t="shared" si="8960"/>
        <v>0.95238095238095233</v>
      </c>
      <c r="BE599" s="238">
        <f t="shared" si="8961"/>
        <v>1</v>
      </c>
      <c r="BF599" s="237">
        <f t="shared" si="8962"/>
        <v>4.7619047619047616E-2</v>
      </c>
      <c r="BG599" s="237">
        <f t="shared" si="8963"/>
        <v>1</v>
      </c>
      <c r="BH599" s="236">
        <f t="shared" si="8964"/>
        <v>1</v>
      </c>
      <c r="BI599" s="237">
        <f t="shared" si="8965"/>
        <v>4.7619047619047616E-2</v>
      </c>
      <c r="BJ599" s="236">
        <f t="shared" si="8966"/>
        <v>0</v>
      </c>
      <c r="BK599" s="237">
        <f t="shared" si="8967"/>
        <v>0</v>
      </c>
      <c r="BL599" s="236">
        <v>0</v>
      </c>
      <c r="BM599" s="236">
        <v>0</v>
      </c>
      <c r="BN599" s="236">
        <v>0</v>
      </c>
      <c r="BO599" s="236">
        <v>0</v>
      </c>
      <c r="BP599" s="236">
        <v>0</v>
      </c>
      <c r="BQ599" s="236">
        <v>0</v>
      </c>
      <c r="BR599" s="236">
        <v>1</v>
      </c>
      <c r="BS599" s="236">
        <v>0</v>
      </c>
      <c r="BT599" s="236">
        <v>0</v>
      </c>
      <c r="BU599" s="236">
        <v>1</v>
      </c>
      <c r="BV599" s="236">
        <v>0</v>
      </c>
      <c r="BW599" s="247">
        <v>21</v>
      </c>
      <c r="BX599" s="236">
        <f t="shared" si="8968"/>
        <v>21</v>
      </c>
      <c r="BY599" s="237">
        <f t="shared" si="8969"/>
        <v>1</v>
      </c>
      <c r="BZ599" s="238">
        <f t="shared" si="8970"/>
        <v>0</v>
      </c>
      <c r="CA599" s="237">
        <f t="shared" si="8971"/>
        <v>0</v>
      </c>
      <c r="CB599" s="237">
        <f t="shared" si="8972"/>
        <v>1</v>
      </c>
      <c r="CC599" s="236">
        <f t="shared" si="8973"/>
        <v>0</v>
      </c>
      <c r="CD599" s="237">
        <f t="shared" si="8974"/>
        <v>0</v>
      </c>
      <c r="CE599" s="236">
        <f t="shared" si="8975"/>
        <v>0</v>
      </c>
      <c r="CF599" s="237">
        <f t="shared" si="8976"/>
        <v>0</v>
      </c>
      <c r="CG599" s="247">
        <v>0</v>
      </c>
      <c r="CH599" s="247">
        <v>0</v>
      </c>
      <c r="CI599" s="247">
        <v>0</v>
      </c>
      <c r="CJ599" s="247">
        <v>0</v>
      </c>
      <c r="CK599" s="247">
        <v>0</v>
      </c>
      <c r="CL599" s="247">
        <v>0</v>
      </c>
      <c r="CM599" s="247">
        <v>0</v>
      </c>
      <c r="CN599" s="247">
        <v>0</v>
      </c>
      <c r="CO599" s="247">
        <v>0</v>
      </c>
      <c r="CP599" s="247">
        <v>0</v>
      </c>
      <c r="CQ599" s="247">
        <v>0</v>
      </c>
      <c r="CR599" s="274">
        <v>15</v>
      </c>
      <c r="CS599" s="247">
        <f t="shared" si="8606"/>
        <v>15</v>
      </c>
      <c r="CT599" s="237">
        <f t="shared" si="8607"/>
        <v>1</v>
      </c>
      <c r="CU599" s="238">
        <f t="shared" si="8608"/>
        <v>0</v>
      </c>
      <c r="CV599" s="259">
        <f t="shared" si="8609"/>
        <v>0</v>
      </c>
      <c r="CW599" s="237">
        <f t="shared" si="8610"/>
        <v>1</v>
      </c>
      <c r="CX599" s="247">
        <f t="shared" si="9052"/>
        <v>0</v>
      </c>
      <c r="CY599" s="237">
        <f t="shared" si="8432"/>
        <v>0</v>
      </c>
      <c r="CZ599" s="247">
        <f t="shared" si="9053"/>
        <v>0</v>
      </c>
      <c r="DA599" s="259">
        <f t="shared" si="8433"/>
        <v>0</v>
      </c>
      <c r="DB599" s="247">
        <v>0</v>
      </c>
      <c r="DC599" s="247">
        <v>0</v>
      </c>
      <c r="DD599" s="247">
        <v>0</v>
      </c>
      <c r="DE599" s="247">
        <v>0</v>
      </c>
      <c r="DF599" s="247">
        <v>0</v>
      </c>
      <c r="DG599" s="247">
        <v>0</v>
      </c>
      <c r="DH599" s="247">
        <v>0</v>
      </c>
      <c r="DI599" s="247">
        <v>0</v>
      </c>
      <c r="DJ599" s="274">
        <v>0</v>
      </c>
      <c r="DK599" s="274">
        <v>0</v>
      </c>
      <c r="DL599" s="274">
        <v>0</v>
      </c>
      <c r="DM599" s="274">
        <v>21</v>
      </c>
      <c r="DN599" s="247">
        <f t="shared" si="8977"/>
        <v>18</v>
      </c>
      <c r="DO599" s="237">
        <f t="shared" si="8978"/>
        <v>0.8571428571428571</v>
      </c>
      <c r="DP599" s="238">
        <f t="shared" si="8979"/>
        <v>3</v>
      </c>
      <c r="DQ599" s="259">
        <f t="shared" si="8980"/>
        <v>0.14285714285714285</v>
      </c>
      <c r="DR599" s="237">
        <f t="shared" si="8981"/>
        <v>0.95238095238095233</v>
      </c>
      <c r="DS599" s="247">
        <f t="shared" si="8982"/>
        <v>2</v>
      </c>
      <c r="DT599" s="237">
        <f t="shared" si="8983"/>
        <v>9.5238095238095233E-2</v>
      </c>
      <c r="DU599" s="247">
        <f t="shared" si="8984"/>
        <v>1</v>
      </c>
      <c r="DV599" s="259">
        <f t="shared" si="8985"/>
        <v>4.7619047619047616E-2</v>
      </c>
      <c r="DW599" s="247">
        <v>0</v>
      </c>
      <c r="DX599" s="247">
        <v>0</v>
      </c>
      <c r="DY599" s="247">
        <v>1</v>
      </c>
      <c r="DZ599" s="247">
        <v>0</v>
      </c>
      <c r="EA599" s="247">
        <v>0</v>
      </c>
      <c r="EB599" s="247">
        <v>0</v>
      </c>
      <c r="EC599" s="247">
        <v>0</v>
      </c>
      <c r="ED599" s="247">
        <v>2</v>
      </c>
      <c r="EE599" s="274">
        <v>0</v>
      </c>
      <c r="EF599" s="274">
        <v>1</v>
      </c>
      <c r="EG599" s="274">
        <v>0</v>
      </c>
      <c r="EH599" s="274">
        <v>22</v>
      </c>
      <c r="EI599" s="247">
        <f t="shared" si="8986"/>
        <v>22</v>
      </c>
      <c r="EJ599" s="237">
        <f t="shared" si="8987"/>
        <v>1</v>
      </c>
      <c r="EK599" s="238">
        <f t="shared" si="8988"/>
        <v>0</v>
      </c>
      <c r="EL599" s="259">
        <f t="shared" si="8989"/>
        <v>0</v>
      </c>
      <c r="EM599" s="237">
        <f t="shared" si="8990"/>
        <v>1</v>
      </c>
      <c r="EN599" s="247">
        <f t="shared" si="8991"/>
        <v>0</v>
      </c>
      <c r="EO599" s="237">
        <f t="shared" si="8992"/>
        <v>0</v>
      </c>
      <c r="EP599" s="247">
        <f t="shared" si="8993"/>
        <v>0</v>
      </c>
      <c r="EQ599" s="259">
        <f t="shared" si="8994"/>
        <v>0</v>
      </c>
      <c r="ER599" s="247">
        <v>0</v>
      </c>
      <c r="ES599" s="247">
        <v>0</v>
      </c>
      <c r="ET599" s="247">
        <v>0</v>
      </c>
      <c r="EU599" s="247">
        <v>0</v>
      </c>
      <c r="EV599" s="247">
        <v>0</v>
      </c>
      <c r="EW599" s="247">
        <v>0</v>
      </c>
      <c r="EX599" s="247">
        <v>0</v>
      </c>
      <c r="EY599" s="247">
        <v>0</v>
      </c>
      <c r="EZ599" s="274">
        <v>0</v>
      </c>
      <c r="FA599" s="274">
        <v>0</v>
      </c>
      <c r="FB599" s="274">
        <v>0</v>
      </c>
      <c r="FC599" s="274">
        <v>18</v>
      </c>
      <c r="FD599" s="247">
        <f t="shared" si="8995"/>
        <v>13</v>
      </c>
      <c r="FE599" s="237">
        <f t="shared" si="8996"/>
        <v>0.72222222222222221</v>
      </c>
      <c r="FF599" s="238">
        <f t="shared" si="8997"/>
        <v>5</v>
      </c>
      <c r="FG599" s="259">
        <f t="shared" si="8998"/>
        <v>0.27777777777777779</v>
      </c>
      <c r="FH599" s="237">
        <f t="shared" si="8999"/>
        <v>1</v>
      </c>
      <c r="FI599" s="247">
        <f t="shared" si="9000"/>
        <v>5</v>
      </c>
      <c r="FJ599" s="237">
        <f t="shared" si="9001"/>
        <v>0.27777777777777779</v>
      </c>
      <c r="FK599" s="247">
        <f t="shared" si="9002"/>
        <v>0</v>
      </c>
      <c r="FL599" s="259">
        <f t="shared" si="9003"/>
        <v>0</v>
      </c>
      <c r="FM599" s="247">
        <v>0</v>
      </c>
      <c r="FN599" s="247">
        <v>0</v>
      </c>
      <c r="FO599" s="247">
        <v>0</v>
      </c>
      <c r="FP599" s="247">
        <v>0</v>
      </c>
      <c r="FQ599" s="247">
        <v>0</v>
      </c>
      <c r="FR599" s="247">
        <v>0</v>
      </c>
      <c r="FS599" s="247">
        <v>0</v>
      </c>
      <c r="FT599" s="247">
        <v>5</v>
      </c>
      <c r="FU599" s="274">
        <v>0</v>
      </c>
      <c r="FV599" s="274">
        <v>1</v>
      </c>
      <c r="FW599" s="274">
        <v>0</v>
      </c>
      <c r="FX599" s="274">
        <v>22</v>
      </c>
      <c r="FY599" s="247">
        <f t="shared" si="9004"/>
        <v>21</v>
      </c>
      <c r="FZ599" s="237">
        <f t="shared" si="9005"/>
        <v>0.95454545454545459</v>
      </c>
      <c r="GA599" s="238">
        <f t="shared" si="9006"/>
        <v>1</v>
      </c>
      <c r="GB599" s="259">
        <f t="shared" si="9007"/>
        <v>4.5454545454545456E-2</v>
      </c>
      <c r="GC599" s="237">
        <f t="shared" si="9008"/>
        <v>1</v>
      </c>
      <c r="GD599" s="247">
        <f t="shared" si="9009"/>
        <v>1</v>
      </c>
      <c r="GE599" s="237">
        <f t="shared" si="9010"/>
        <v>4.5454545454545456E-2</v>
      </c>
      <c r="GF599" s="247">
        <f t="shared" si="9011"/>
        <v>0</v>
      </c>
      <c r="GG599" s="259">
        <f t="shared" si="9012"/>
        <v>0</v>
      </c>
      <c r="GH599" s="247">
        <v>0</v>
      </c>
      <c r="GI599" s="247">
        <v>0</v>
      </c>
      <c r="GJ599" s="247">
        <v>0</v>
      </c>
      <c r="GK599" s="247">
        <v>0</v>
      </c>
      <c r="GL599" s="247">
        <v>0</v>
      </c>
      <c r="GM599" s="247">
        <v>0</v>
      </c>
      <c r="GN599" s="247">
        <v>0</v>
      </c>
      <c r="GO599" s="247">
        <v>1</v>
      </c>
      <c r="GP599" s="274">
        <v>0</v>
      </c>
      <c r="GQ599" s="274">
        <v>1</v>
      </c>
      <c r="GR599" s="274">
        <v>0</v>
      </c>
      <c r="GS599" s="274">
        <v>19</v>
      </c>
      <c r="GT599" s="247">
        <f t="shared" si="9013"/>
        <v>19</v>
      </c>
      <c r="GU599" s="237">
        <f t="shared" si="9014"/>
        <v>1</v>
      </c>
      <c r="GV599" s="238">
        <f t="shared" si="9015"/>
        <v>0</v>
      </c>
      <c r="GW599" s="259">
        <f t="shared" si="9016"/>
        <v>0</v>
      </c>
      <c r="GX599" s="237">
        <f t="shared" si="9017"/>
        <v>1</v>
      </c>
      <c r="GY599" s="247">
        <f t="shared" si="9018"/>
        <v>0</v>
      </c>
      <c r="GZ599" s="237">
        <f t="shared" si="9019"/>
        <v>0</v>
      </c>
      <c r="HA599" s="247">
        <f t="shared" si="9020"/>
        <v>0</v>
      </c>
      <c r="HB599" s="259">
        <f t="shared" si="9021"/>
        <v>0</v>
      </c>
      <c r="HC599" s="247">
        <v>0</v>
      </c>
      <c r="HD599" s="247">
        <v>0</v>
      </c>
      <c r="HE599" s="247">
        <v>0</v>
      </c>
      <c r="HF599" s="247">
        <v>0</v>
      </c>
      <c r="HG599" s="247">
        <v>0</v>
      </c>
      <c r="HH599" s="247">
        <v>0</v>
      </c>
      <c r="HI599" s="247">
        <v>0</v>
      </c>
      <c r="HJ599" s="247">
        <v>0</v>
      </c>
      <c r="HK599" s="274">
        <v>0</v>
      </c>
      <c r="HL599" s="274">
        <v>0</v>
      </c>
      <c r="HM599" s="274">
        <v>0</v>
      </c>
      <c r="HN599" s="274">
        <v>21</v>
      </c>
      <c r="HO599" s="247">
        <f t="shared" si="9022"/>
        <v>20</v>
      </c>
      <c r="HP599" s="237">
        <f t="shared" si="9023"/>
        <v>0.95238095238095233</v>
      </c>
      <c r="HQ599" s="238">
        <f t="shared" si="9024"/>
        <v>1</v>
      </c>
      <c r="HR599" s="259">
        <f t="shared" si="9025"/>
        <v>4.7619047619047616E-2</v>
      </c>
      <c r="HS599" s="237">
        <f t="shared" si="9026"/>
        <v>1</v>
      </c>
      <c r="HT599" s="247">
        <f t="shared" si="9027"/>
        <v>1</v>
      </c>
      <c r="HU599" s="237">
        <f t="shared" si="9028"/>
        <v>4.7619047619047616E-2</v>
      </c>
      <c r="HV599" s="247">
        <f t="shared" si="9029"/>
        <v>0</v>
      </c>
      <c r="HW599" s="259">
        <f t="shared" si="9030"/>
        <v>0</v>
      </c>
      <c r="HX599" s="247">
        <v>0</v>
      </c>
      <c r="HY599" s="247">
        <v>0</v>
      </c>
      <c r="HZ599" s="247">
        <v>0</v>
      </c>
      <c r="IA599" s="247">
        <v>0</v>
      </c>
      <c r="IB599" s="247">
        <v>0</v>
      </c>
      <c r="IC599" s="247">
        <v>0</v>
      </c>
      <c r="ID599" s="247">
        <v>0</v>
      </c>
      <c r="IE599" s="247">
        <v>1</v>
      </c>
      <c r="IF599" s="274">
        <v>0</v>
      </c>
      <c r="IG599" s="274">
        <v>0</v>
      </c>
      <c r="IH599" s="274">
        <v>0</v>
      </c>
      <c r="II599" s="274">
        <v>19</v>
      </c>
      <c r="IJ599" s="247">
        <f t="shared" si="9031"/>
        <v>19</v>
      </c>
      <c r="IK599" s="237">
        <f t="shared" si="9032"/>
        <v>1</v>
      </c>
      <c r="IL599" s="238">
        <f t="shared" si="9033"/>
        <v>0</v>
      </c>
      <c r="IM599" s="259">
        <f t="shared" si="9034"/>
        <v>0</v>
      </c>
      <c r="IN599" s="237">
        <f t="shared" si="9035"/>
        <v>1</v>
      </c>
      <c r="IO599" s="247">
        <f t="shared" si="9036"/>
        <v>0</v>
      </c>
      <c r="IP599" s="237">
        <f t="shared" si="9037"/>
        <v>0</v>
      </c>
      <c r="IQ599" s="247">
        <f t="shared" si="9038"/>
        <v>0</v>
      </c>
      <c r="IR599" s="259">
        <f t="shared" si="9039"/>
        <v>0</v>
      </c>
      <c r="IS599" s="247">
        <v>0</v>
      </c>
      <c r="IT599" s="247">
        <v>0</v>
      </c>
      <c r="IU599" s="247">
        <v>0</v>
      </c>
      <c r="IV599" s="247">
        <v>0</v>
      </c>
      <c r="IW599" s="247">
        <v>0</v>
      </c>
      <c r="IX599" s="247">
        <v>0</v>
      </c>
      <c r="IY599" s="247">
        <v>0</v>
      </c>
      <c r="IZ599" s="247">
        <v>0</v>
      </c>
      <c r="JA599" s="274">
        <v>0</v>
      </c>
      <c r="JB599" s="274">
        <v>0</v>
      </c>
      <c r="JC599" s="274">
        <v>0</v>
      </c>
      <c r="JD599" s="247">
        <f t="shared" si="9040"/>
        <v>241</v>
      </c>
      <c r="JE599" s="247">
        <f t="shared" si="8446"/>
        <v>229</v>
      </c>
      <c r="JF599" s="260">
        <f t="shared" si="8447"/>
        <v>0.950207468879668</v>
      </c>
      <c r="JG599" s="238">
        <f t="shared" si="8448"/>
        <v>12</v>
      </c>
      <c r="JH599" s="260">
        <f t="shared" si="8449"/>
        <v>4.9792531120331947E-2</v>
      </c>
      <c r="JI599" s="260">
        <f t="shared" si="8450"/>
        <v>0.99170124481327804</v>
      </c>
      <c r="JJ599" s="247">
        <f t="shared" si="8834"/>
        <v>10</v>
      </c>
      <c r="JK599" s="260">
        <f t="shared" si="8835"/>
        <v>4.1493775933609957E-2</v>
      </c>
      <c r="JL599" s="247">
        <f t="shared" si="8836"/>
        <v>2</v>
      </c>
      <c r="JM599" s="260">
        <f t="shared" si="8451"/>
        <v>8.2987551867219917E-3</v>
      </c>
      <c r="JN599" s="247">
        <f t="shared" si="9041"/>
        <v>0</v>
      </c>
      <c r="JO599" s="247">
        <f t="shared" si="9042"/>
        <v>0</v>
      </c>
      <c r="JP599" s="247">
        <f t="shared" si="9043"/>
        <v>2</v>
      </c>
      <c r="JQ599" s="247">
        <f t="shared" si="9044"/>
        <v>0</v>
      </c>
      <c r="JR599" s="247">
        <f t="shared" si="9045"/>
        <v>0</v>
      </c>
      <c r="JS599" s="247">
        <f t="shared" si="9046"/>
        <v>0</v>
      </c>
      <c r="JT599" s="247">
        <f t="shared" si="9047"/>
        <v>1</v>
      </c>
      <c r="JU599" s="247">
        <f t="shared" si="9048"/>
        <v>9</v>
      </c>
      <c r="JV599" s="247">
        <f t="shared" si="9049"/>
        <v>0</v>
      </c>
      <c r="JW599" s="247">
        <f t="shared" si="9050"/>
        <v>4</v>
      </c>
      <c r="JX599" s="247">
        <f t="shared" si="9051"/>
        <v>0</v>
      </c>
    </row>
    <row r="600" spans="1:284" ht="15" customHeight="1">
      <c r="A600" s="269">
        <f t="shared" si="8848"/>
        <v>14</v>
      </c>
      <c r="B600" s="122">
        <v>20141103187</v>
      </c>
      <c r="C600" s="227">
        <f t="shared" ca="1" si="9066"/>
        <v>6</v>
      </c>
      <c r="D600" s="227">
        <f t="shared" ca="1" si="9067"/>
        <v>4</v>
      </c>
      <c r="E600" s="228">
        <f t="shared" si="9068"/>
        <v>24.482191780821918</v>
      </c>
      <c r="F600" s="118">
        <v>13</v>
      </c>
      <c r="G600" s="118">
        <v>8</v>
      </c>
      <c r="H600" s="118">
        <v>1995</v>
      </c>
      <c r="I600" s="115" t="s">
        <v>497</v>
      </c>
      <c r="J600" s="111" t="s">
        <v>823</v>
      </c>
      <c r="K600" s="106" t="s">
        <v>483</v>
      </c>
      <c r="L600" s="236">
        <v>22</v>
      </c>
      <c r="M600" s="236">
        <f t="shared" si="9069"/>
        <v>20</v>
      </c>
      <c r="N600" s="237">
        <f t="shared" si="9070"/>
        <v>0.90909090909090906</v>
      </c>
      <c r="O600" s="238">
        <f t="shared" si="9071"/>
        <v>2</v>
      </c>
      <c r="P600" s="237">
        <f t="shared" si="9072"/>
        <v>9.0909090909090912E-2</v>
      </c>
      <c r="Q600" s="237">
        <f t="shared" si="9073"/>
        <v>1</v>
      </c>
      <c r="R600" s="236">
        <f t="shared" si="8717"/>
        <v>2</v>
      </c>
      <c r="S600" s="237">
        <f t="shared" si="8718"/>
        <v>9.0909090909090912E-2</v>
      </c>
      <c r="T600" s="236">
        <f t="shared" si="8719"/>
        <v>0</v>
      </c>
      <c r="U600" s="237">
        <f t="shared" si="9074"/>
        <v>0</v>
      </c>
      <c r="V600" s="236">
        <v>0</v>
      </c>
      <c r="W600" s="236">
        <v>0</v>
      </c>
      <c r="X600" s="236">
        <v>0</v>
      </c>
      <c r="Y600" s="236">
        <v>0</v>
      </c>
      <c r="Z600" s="236">
        <v>0</v>
      </c>
      <c r="AA600" s="236">
        <v>0</v>
      </c>
      <c r="AB600" s="236">
        <v>0</v>
      </c>
      <c r="AC600" s="236">
        <v>2</v>
      </c>
      <c r="AD600" s="236">
        <v>0</v>
      </c>
      <c r="AE600" s="236">
        <v>0</v>
      </c>
      <c r="AF600" s="236">
        <v>0</v>
      </c>
      <c r="AG600" s="236">
        <v>20</v>
      </c>
      <c r="AH600" s="236">
        <f t="shared" si="8950"/>
        <v>20</v>
      </c>
      <c r="AI600" s="237">
        <f t="shared" si="8951"/>
        <v>1</v>
      </c>
      <c r="AJ600" s="238">
        <f t="shared" si="8952"/>
        <v>0</v>
      </c>
      <c r="AK600" s="237">
        <f t="shared" si="8953"/>
        <v>0</v>
      </c>
      <c r="AL600" s="237">
        <f t="shared" si="8954"/>
        <v>1</v>
      </c>
      <c r="AM600" s="236">
        <f t="shared" si="8955"/>
        <v>0</v>
      </c>
      <c r="AN600" s="237">
        <f t="shared" si="8956"/>
        <v>0</v>
      </c>
      <c r="AO600" s="236">
        <f t="shared" si="8957"/>
        <v>0</v>
      </c>
      <c r="AP600" s="237">
        <f t="shared" si="8958"/>
        <v>0</v>
      </c>
      <c r="AQ600" s="236">
        <v>0</v>
      </c>
      <c r="AR600" s="236">
        <v>0</v>
      </c>
      <c r="AS600" s="236">
        <v>0</v>
      </c>
      <c r="AT600" s="236">
        <v>0</v>
      </c>
      <c r="AU600" s="236">
        <v>0</v>
      </c>
      <c r="AV600" s="236">
        <v>0</v>
      </c>
      <c r="AW600" s="236">
        <v>0</v>
      </c>
      <c r="AX600" s="236">
        <v>0</v>
      </c>
      <c r="AY600" s="236">
        <v>0</v>
      </c>
      <c r="AZ600" s="236">
        <v>0</v>
      </c>
      <c r="BA600" s="236">
        <v>1</v>
      </c>
      <c r="BB600" s="236">
        <v>21</v>
      </c>
      <c r="BC600" s="236">
        <f t="shared" si="8959"/>
        <v>20</v>
      </c>
      <c r="BD600" s="237">
        <f t="shared" si="8960"/>
        <v>0.95238095238095233</v>
      </c>
      <c r="BE600" s="238">
        <f t="shared" si="8961"/>
        <v>1</v>
      </c>
      <c r="BF600" s="237">
        <f t="shared" si="8962"/>
        <v>4.7619047619047616E-2</v>
      </c>
      <c r="BG600" s="237">
        <f t="shared" si="8963"/>
        <v>1</v>
      </c>
      <c r="BH600" s="236">
        <f t="shared" si="8964"/>
        <v>1</v>
      </c>
      <c r="BI600" s="237">
        <f t="shared" si="8965"/>
        <v>4.7619047619047616E-2</v>
      </c>
      <c r="BJ600" s="236">
        <f t="shared" si="8966"/>
        <v>0</v>
      </c>
      <c r="BK600" s="237">
        <f t="shared" si="8967"/>
        <v>0</v>
      </c>
      <c r="BL600" s="236">
        <v>0</v>
      </c>
      <c r="BM600" s="236">
        <v>0</v>
      </c>
      <c r="BN600" s="236">
        <v>0</v>
      </c>
      <c r="BO600" s="236">
        <v>0</v>
      </c>
      <c r="BP600" s="236">
        <v>0</v>
      </c>
      <c r="BQ600" s="236">
        <v>0</v>
      </c>
      <c r="BR600" s="236">
        <v>0</v>
      </c>
      <c r="BS600" s="236">
        <v>1</v>
      </c>
      <c r="BT600" s="236">
        <v>0</v>
      </c>
      <c r="BU600" s="236">
        <v>0</v>
      </c>
      <c r="BV600" s="236">
        <v>1</v>
      </c>
      <c r="BW600" s="247">
        <v>21</v>
      </c>
      <c r="BX600" s="236">
        <f t="shared" si="8968"/>
        <v>21</v>
      </c>
      <c r="BY600" s="237">
        <f t="shared" si="8969"/>
        <v>1</v>
      </c>
      <c r="BZ600" s="238">
        <f t="shared" si="8970"/>
        <v>0</v>
      </c>
      <c r="CA600" s="237">
        <f t="shared" si="8971"/>
        <v>0</v>
      </c>
      <c r="CB600" s="237">
        <f t="shared" si="8972"/>
        <v>1</v>
      </c>
      <c r="CC600" s="236">
        <f t="shared" si="8973"/>
        <v>0</v>
      </c>
      <c r="CD600" s="237">
        <f t="shared" si="8974"/>
        <v>0</v>
      </c>
      <c r="CE600" s="236">
        <f t="shared" si="8975"/>
        <v>0</v>
      </c>
      <c r="CF600" s="237">
        <f t="shared" si="8976"/>
        <v>0</v>
      </c>
      <c r="CG600" s="247">
        <v>0</v>
      </c>
      <c r="CH600" s="247">
        <v>0</v>
      </c>
      <c r="CI600" s="247">
        <v>0</v>
      </c>
      <c r="CJ600" s="247">
        <v>0</v>
      </c>
      <c r="CK600" s="247">
        <v>0</v>
      </c>
      <c r="CL600" s="247">
        <v>0</v>
      </c>
      <c r="CM600" s="247">
        <v>0</v>
      </c>
      <c r="CN600" s="247">
        <v>0</v>
      </c>
      <c r="CO600" s="247">
        <v>0</v>
      </c>
      <c r="CP600" s="247">
        <v>0</v>
      </c>
      <c r="CQ600" s="247">
        <v>0</v>
      </c>
      <c r="CR600" s="274">
        <v>15</v>
      </c>
      <c r="CS600" s="247">
        <f t="shared" si="8606"/>
        <v>15</v>
      </c>
      <c r="CT600" s="237">
        <f t="shared" si="8607"/>
        <v>1</v>
      </c>
      <c r="CU600" s="238">
        <f t="shared" si="8608"/>
        <v>0</v>
      </c>
      <c r="CV600" s="259">
        <f t="shared" si="8609"/>
        <v>0</v>
      </c>
      <c r="CW600" s="237">
        <f t="shared" si="8610"/>
        <v>1</v>
      </c>
      <c r="CX600" s="247">
        <f t="shared" si="9052"/>
        <v>0</v>
      </c>
      <c r="CY600" s="237">
        <f t="shared" si="8432"/>
        <v>0</v>
      </c>
      <c r="CZ600" s="247">
        <f t="shared" si="9053"/>
        <v>0</v>
      </c>
      <c r="DA600" s="259">
        <f t="shared" si="8433"/>
        <v>0</v>
      </c>
      <c r="DB600" s="247">
        <v>0</v>
      </c>
      <c r="DC600" s="247">
        <v>0</v>
      </c>
      <c r="DD600" s="247">
        <v>0</v>
      </c>
      <c r="DE600" s="247">
        <v>0</v>
      </c>
      <c r="DF600" s="247">
        <v>0</v>
      </c>
      <c r="DG600" s="247">
        <v>0</v>
      </c>
      <c r="DH600" s="247">
        <v>0</v>
      </c>
      <c r="DI600" s="247">
        <v>0</v>
      </c>
      <c r="DJ600" s="274">
        <v>0</v>
      </c>
      <c r="DK600" s="274">
        <v>0</v>
      </c>
      <c r="DL600" s="274">
        <v>0</v>
      </c>
      <c r="DM600" s="274">
        <v>21</v>
      </c>
      <c r="DN600" s="247">
        <f t="shared" si="8977"/>
        <v>21</v>
      </c>
      <c r="DO600" s="237">
        <f t="shared" si="8978"/>
        <v>1</v>
      </c>
      <c r="DP600" s="238">
        <f t="shared" si="8979"/>
        <v>0</v>
      </c>
      <c r="DQ600" s="259">
        <f t="shared" si="8980"/>
        <v>0</v>
      </c>
      <c r="DR600" s="237">
        <f t="shared" si="8981"/>
        <v>1</v>
      </c>
      <c r="DS600" s="247">
        <f t="shared" si="8982"/>
        <v>0</v>
      </c>
      <c r="DT600" s="237">
        <f t="shared" si="8983"/>
        <v>0</v>
      </c>
      <c r="DU600" s="247">
        <f t="shared" si="8984"/>
        <v>0</v>
      </c>
      <c r="DV600" s="259">
        <f t="shared" si="8985"/>
        <v>0</v>
      </c>
      <c r="DW600" s="247">
        <v>0</v>
      </c>
      <c r="DX600" s="247">
        <v>0</v>
      </c>
      <c r="DY600" s="247">
        <v>0</v>
      </c>
      <c r="DZ600" s="247">
        <v>0</v>
      </c>
      <c r="EA600" s="247">
        <v>0</v>
      </c>
      <c r="EB600" s="247">
        <v>0</v>
      </c>
      <c r="EC600" s="247">
        <v>0</v>
      </c>
      <c r="ED600" s="247">
        <v>0</v>
      </c>
      <c r="EE600" s="274">
        <v>0</v>
      </c>
      <c r="EF600" s="274">
        <v>0</v>
      </c>
      <c r="EG600" s="274">
        <v>0</v>
      </c>
      <c r="EH600" s="274">
        <v>22</v>
      </c>
      <c r="EI600" s="247">
        <f t="shared" si="8986"/>
        <v>20</v>
      </c>
      <c r="EJ600" s="237">
        <f t="shared" si="8987"/>
        <v>0.90909090909090906</v>
      </c>
      <c r="EK600" s="238">
        <f t="shared" si="8988"/>
        <v>2</v>
      </c>
      <c r="EL600" s="259">
        <f t="shared" si="8989"/>
        <v>9.0909090909090912E-2</v>
      </c>
      <c r="EM600" s="237">
        <f t="shared" si="8990"/>
        <v>1</v>
      </c>
      <c r="EN600" s="247">
        <f t="shared" si="8991"/>
        <v>2</v>
      </c>
      <c r="EO600" s="237">
        <f t="shared" si="8992"/>
        <v>9.0909090909090912E-2</v>
      </c>
      <c r="EP600" s="247">
        <f t="shared" si="8993"/>
        <v>0</v>
      </c>
      <c r="EQ600" s="259">
        <f t="shared" si="8994"/>
        <v>0</v>
      </c>
      <c r="ER600" s="247">
        <v>0</v>
      </c>
      <c r="ES600" s="247">
        <v>0</v>
      </c>
      <c r="ET600" s="247">
        <v>0</v>
      </c>
      <c r="EU600" s="247">
        <v>0</v>
      </c>
      <c r="EV600" s="247">
        <v>0</v>
      </c>
      <c r="EW600" s="247">
        <v>0</v>
      </c>
      <c r="EX600" s="247">
        <v>0</v>
      </c>
      <c r="EY600" s="247">
        <v>2</v>
      </c>
      <c r="EZ600" s="274">
        <v>0</v>
      </c>
      <c r="FA600" s="274">
        <v>0</v>
      </c>
      <c r="FB600" s="274">
        <v>0</v>
      </c>
      <c r="FC600" s="274">
        <v>18</v>
      </c>
      <c r="FD600" s="247">
        <f t="shared" si="8995"/>
        <v>17</v>
      </c>
      <c r="FE600" s="237">
        <f t="shared" si="8996"/>
        <v>0.94444444444444442</v>
      </c>
      <c r="FF600" s="238">
        <f t="shared" si="8997"/>
        <v>1</v>
      </c>
      <c r="FG600" s="259">
        <f t="shared" si="8998"/>
        <v>5.5555555555555552E-2</v>
      </c>
      <c r="FH600" s="237">
        <f t="shared" si="8999"/>
        <v>1</v>
      </c>
      <c r="FI600" s="247">
        <f t="shared" si="9000"/>
        <v>1</v>
      </c>
      <c r="FJ600" s="237">
        <f t="shared" si="9001"/>
        <v>5.5555555555555552E-2</v>
      </c>
      <c r="FK600" s="247">
        <f t="shared" si="9002"/>
        <v>0</v>
      </c>
      <c r="FL600" s="259">
        <f t="shared" si="9003"/>
        <v>0</v>
      </c>
      <c r="FM600" s="247">
        <v>0</v>
      </c>
      <c r="FN600" s="247">
        <v>0</v>
      </c>
      <c r="FO600" s="247">
        <v>0</v>
      </c>
      <c r="FP600" s="247">
        <v>0</v>
      </c>
      <c r="FQ600" s="247">
        <v>0</v>
      </c>
      <c r="FR600" s="247">
        <v>0</v>
      </c>
      <c r="FS600" s="247">
        <v>0</v>
      </c>
      <c r="FT600" s="247">
        <v>1</v>
      </c>
      <c r="FU600" s="274">
        <v>0</v>
      </c>
      <c r="FV600" s="274">
        <v>1</v>
      </c>
      <c r="FW600" s="274">
        <v>0</v>
      </c>
      <c r="FX600" s="274">
        <v>22</v>
      </c>
      <c r="FY600" s="247">
        <f t="shared" si="9004"/>
        <v>21</v>
      </c>
      <c r="FZ600" s="237">
        <f t="shared" si="9005"/>
        <v>0.95454545454545459</v>
      </c>
      <c r="GA600" s="238">
        <f t="shared" si="9006"/>
        <v>1</v>
      </c>
      <c r="GB600" s="259">
        <f t="shared" si="9007"/>
        <v>4.5454545454545456E-2</v>
      </c>
      <c r="GC600" s="237">
        <f t="shared" si="9008"/>
        <v>1</v>
      </c>
      <c r="GD600" s="247">
        <f t="shared" si="9009"/>
        <v>1</v>
      </c>
      <c r="GE600" s="237">
        <f t="shared" si="9010"/>
        <v>4.5454545454545456E-2</v>
      </c>
      <c r="GF600" s="247">
        <f t="shared" si="9011"/>
        <v>0</v>
      </c>
      <c r="GG600" s="259">
        <f t="shared" si="9012"/>
        <v>0</v>
      </c>
      <c r="GH600" s="247">
        <v>0</v>
      </c>
      <c r="GI600" s="247">
        <v>0</v>
      </c>
      <c r="GJ600" s="247">
        <v>0</v>
      </c>
      <c r="GK600" s="247">
        <v>0</v>
      </c>
      <c r="GL600" s="247">
        <v>0</v>
      </c>
      <c r="GM600" s="247">
        <v>0</v>
      </c>
      <c r="GN600" s="247">
        <v>0</v>
      </c>
      <c r="GO600" s="247">
        <v>1</v>
      </c>
      <c r="GP600" s="274">
        <v>0</v>
      </c>
      <c r="GQ600" s="274">
        <v>0</v>
      </c>
      <c r="GR600" s="274">
        <v>1</v>
      </c>
      <c r="GS600" s="274">
        <v>19</v>
      </c>
      <c r="GT600" s="247">
        <f t="shared" si="9013"/>
        <v>17</v>
      </c>
      <c r="GU600" s="237">
        <f t="shared" si="9014"/>
        <v>0.89473684210526316</v>
      </c>
      <c r="GV600" s="238">
        <f t="shared" si="9015"/>
        <v>2</v>
      </c>
      <c r="GW600" s="259">
        <f t="shared" si="9016"/>
        <v>0.10526315789473684</v>
      </c>
      <c r="GX600" s="237">
        <f t="shared" si="9017"/>
        <v>1</v>
      </c>
      <c r="GY600" s="247">
        <f t="shared" si="9018"/>
        <v>2</v>
      </c>
      <c r="GZ600" s="237">
        <f t="shared" si="9019"/>
        <v>0.10526315789473684</v>
      </c>
      <c r="HA600" s="247">
        <f t="shared" si="9020"/>
        <v>0</v>
      </c>
      <c r="HB600" s="259">
        <f t="shared" si="9021"/>
        <v>0</v>
      </c>
      <c r="HC600" s="247">
        <v>0</v>
      </c>
      <c r="HD600" s="247">
        <v>0</v>
      </c>
      <c r="HE600" s="247">
        <v>0</v>
      </c>
      <c r="HF600" s="247">
        <v>0</v>
      </c>
      <c r="HG600" s="247">
        <v>0</v>
      </c>
      <c r="HH600" s="247">
        <v>0</v>
      </c>
      <c r="HI600" s="247">
        <v>0</v>
      </c>
      <c r="HJ600" s="247">
        <v>2</v>
      </c>
      <c r="HK600" s="274">
        <v>0</v>
      </c>
      <c r="HL600" s="274">
        <v>1</v>
      </c>
      <c r="HM600" s="274">
        <v>0</v>
      </c>
      <c r="HN600" s="274">
        <v>21</v>
      </c>
      <c r="HO600" s="247">
        <f t="shared" si="9022"/>
        <v>21</v>
      </c>
      <c r="HP600" s="237">
        <f t="shared" si="9023"/>
        <v>1</v>
      </c>
      <c r="HQ600" s="238">
        <f t="shared" si="9024"/>
        <v>0</v>
      </c>
      <c r="HR600" s="259">
        <f t="shared" si="9025"/>
        <v>0</v>
      </c>
      <c r="HS600" s="237">
        <f t="shared" si="9026"/>
        <v>1</v>
      </c>
      <c r="HT600" s="247">
        <f t="shared" si="9027"/>
        <v>0</v>
      </c>
      <c r="HU600" s="237">
        <f t="shared" si="9028"/>
        <v>0</v>
      </c>
      <c r="HV600" s="247">
        <f t="shared" si="9029"/>
        <v>0</v>
      </c>
      <c r="HW600" s="259">
        <f t="shared" si="9030"/>
        <v>0</v>
      </c>
      <c r="HX600" s="247">
        <v>0</v>
      </c>
      <c r="HY600" s="247">
        <v>0</v>
      </c>
      <c r="HZ600" s="247">
        <v>0</v>
      </c>
      <c r="IA600" s="247">
        <v>0</v>
      </c>
      <c r="IB600" s="247">
        <v>0</v>
      </c>
      <c r="IC600" s="247">
        <v>0</v>
      </c>
      <c r="ID600" s="247">
        <v>0</v>
      </c>
      <c r="IE600" s="247">
        <v>0</v>
      </c>
      <c r="IF600" s="274">
        <v>0</v>
      </c>
      <c r="IG600" s="274">
        <v>0</v>
      </c>
      <c r="IH600" s="274">
        <v>0</v>
      </c>
      <c r="II600" s="274">
        <v>19</v>
      </c>
      <c r="IJ600" s="247">
        <f t="shared" si="9031"/>
        <v>19</v>
      </c>
      <c r="IK600" s="237">
        <f t="shared" si="9032"/>
        <v>1</v>
      </c>
      <c r="IL600" s="238">
        <f t="shared" si="9033"/>
        <v>0</v>
      </c>
      <c r="IM600" s="259">
        <f t="shared" si="9034"/>
        <v>0</v>
      </c>
      <c r="IN600" s="237">
        <f t="shared" si="9035"/>
        <v>1</v>
      </c>
      <c r="IO600" s="247">
        <f t="shared" si="9036"/>
        <v>0</v>
      </c>
      <c r="IP600" s="237">
        <f t="shared" si="9037"/>
        <v>0</v>
      </c>
      <c r="IQ600" s="247">
        <f t="shared" si="9038"/>
        <v>0</v>
      </c>
      <c r="IR600" s="259">
        <f t="shared" si="9039"/>
        <v>0</v>
      </c>
      <c r="IS600" s="247">
        <v>0</v>
      </c>
      <c r="IT600" s="247">
        <v>0</v>
      </c>
      <c r="IU600" s="247">
        <v>0</v>
      </c>
      <c r="IV600" s="247">
        <v>0</v>
      </c>
      <c r="IW600" s="247">
        <v>0</v>
      </c>
      <c r="IX600" s="247">
        <v>0</v>
      </c>
      <c r="IY600" s="247">
        <v>0</v>
      </c>
      <c r="IZ600" s="247">
        <v>0</v>
      </c>
      <c r="JA600" s="274">
        <v>0</v>
      </c>
      <c r="JB600" s="274">
        <v>0</v>
      </c>
      <c r="JC600" s="274">
        <v>0</v>
      </c>
      <c r="JD600" s="247">
        <f t="shared" si="9040"/>
        <v>241</v>
      </c>
      <c r="JE600" s="247">
        <f t="shared" si="8446"/>
        <v>232</v>
      </c>
      <c r="JF600" s="260">
        <f t="shared" si="8447"/>
        <v>0.96265560165975106</v>
      </c>
      <c r="JG600" s="238">
        <f t="shared" si="8448"/>
        <v>9</v>
      </c>
      <c r="JH600" s="260">
        <f t="shared" si="8449"/>
        <v>3.7344398340248962E-2</v>
      </c>
      <c r="JI600" s="260">
        <f t="shared" si="8450"/>
        <v>1</v>
      </c>
      <c r="JJ600" s="247">
        <f t="shared" si="8834"/>
        <v>9</v>
      </c>
      <c r="JK600" s="260">
        <f t="shared" si="8835"/>
        <v>3.7344398340248962E-2</v>
      </c>
      <c r="JL600" s="247">
        <f t="shared" si="8836"/>
        <v>0</v>
      </c>
      <c r="JM600" s="260">
        <f t="shared" si="8451"/>
        <v>0</v>
      </c>
      <c r="JN600" s="247">
        <f t="shared" si="9041"/>
        <v>0</v>
      </c>
      <c r="JO600" s="247">
        <f t="shared" si="9042"/>
        <v>0</v>
      </c>
      <c r="JP600" s="247">
        <f t="shared" si="9043"/>
        <v>0</v>
      </c>
      <c r="JQ600" s="247">
        <f t="shared" si="9044"/>
        <v>0</v>
      </c>
      <c r="JR600" s="247">
        <f t="shared" si="9045"/>
        <v>0</v>
      </c>
      <c r="JS600" s="247">
        <f t="shared" si="9046"/>
        <v>0</v>
      </c>
      <c r="JT600" s="247">
        <f t="shared" si="9047"/>
        <v>0</v>
      </c>
      <c r="JU600" s="247">
        <f t="shared" si="9048"/>
        <v>9</v>
      </c>
      <c r="JV600" s="247">
        <f t="shared" si="9049"/>
        <v>0</v>
      </c>
      <c r="JW600" s="247">
        <f t="shared" si="9050"/>
        <v>2</v>
      </c>
      <c r="JX600" s="247">
        <f t="shared" si="9051"/>
        <v>3</v>
      </c>
    </row>
    <row r="601" spans="1:284" ht="15" customHeight="1">
      <c r="A601" s="269">
        <f t="shared" si="8848"/>
        <v>15</v>
      </c>
      <c r="B601" s="122">
        <v>20160212305</v>
      </c>
      <c r="C601" s="227">
        <f t="shared" ca="1" si="9066"/>
        <v>5</v>
      </c>
      <c r="D601" s="227">
        <f t="shared" ca="1" si="9067"/>
        <v>1</v>
      </c>
      <c r="E601" s="228">
        <f t="shared" si="9068"/>
        <v>37.153424657534245</v>
      </c>
      <c r="F601" s="118">
        <v>14</v>
      </c>
      <c r="G601" s="118">
        <v>12</v>
      </c>
      <c r="H601" s="118">
        <v>1982</v>
      </c>
      <c r="I601" s="115" t="s">
        <v>498</v>
      </c>
      <c r="J601" s="111" t="s">
        <v>823</v>
      </c>
      <c r="K601" s="106" t="s">
        <v>483</v>
      </c>
      <c r="L601" s="236">
        <v>22</v>
      </c>
      <c r="M601" s="236">
        <f t="shared" si="9069"/>
        <v>22</v>
      </c>
      <c r="N601" s="237">
        <f t="shared" si="9070"/>
        <v>1</v>
      </c>
      <c r="O601" s="238">
        <f t="shared" si="9071"/>
        <v>0</v>
      </c>
      <c r="P601" s="237">
        <f t="shared" si="9072"/>
        <v>0</v>
      </c>
      <c r="Q601" s="237">
        <f t="shared" si="9073"/>
        <v>1</v>
      </c>
      <c r="R601" s="236">
        <f t="shared" si="8717"/>
        <v>0</v>
      </c>
      <c r="S601" s="237">
        <f t="shared" si="8718"/>
        <v>0</v>
      </c>
      <c r="T601" s="236">
        <f t="shared" si="8719"/>
        <v>0</v>
      </c>
      <c r="U601" s="237">
        <f t="shared" si="9074"/>
        <v>0</v>
      </c>
      <c r="V601" s="236">
        <v>0</v>
      </c>
      <c r="W601" s="236">
        <v>0</v>
      </c>
      <c r="X601" s="236">
        <v>0</v>
      </c>
      <c r="Y601" s="236">
        <v>0</v>
      </c>
      <c r="Z601" s="236">
        <v>0</v>
      </c>
      <c r="AA601" s="236">
        <v>0</v>
      </c>
      <c r="AB601" s="236">
        <v>0</v>
      </c>
      <c r="AC601" s="236">
        <v>0</v>
      </c>
      <c r="AD601" s="236">
        <v>0</v>
      </c>
      <c r="AE601" s="236">
        <v>0</v>
      </c>
      <c r="AF601" s="236">
        <v>0</v>
      </c>
      <c r="AG601" s="236">
        <v>20</v>
      </c>
      <c r="AH601" s="236">
        <f t="shared" si="8950"/>
        <v>20</v>
      </c>
      <c r="AI601" s="237">
        <f t="shared" si="8951"/>
        <v>1</v>
      </c>
      <c r="AJ601" s="238">
        <f t="shared" si="8952"/>
        <v>0</v>
      </c>
      <c r="AK601" s="237">
        <f t="shared" si="8953"/>
        <v>0</v>
      </c>
      <c r="AL601" s="237">
        <f t="shared" si="8954"/>
        <v>1</v>
      </c>
      <c r="AM601" s="236">
        <f t="shared" si="8955"/>
        <v>0</v>
      </c>
      <c r="AN601" s="237">
        <f t="shared" si="8956"/>
        <v>0</v>
      </c>
      <c r="AO601" s="236">
        <f t="shared" si="8957"/>
        <v>0</v>
      </c>
      <c r="AP601" s="237">
        <f t="shared" si="8958"/>
        <v>0</v>
      </c>
      <c r="AQ601" s="236">
        <v>0</v>
      </c>
      <c r="AR601" s="236">
        <v>0</v>
      </c>
      <c r="AS601" s="236">
        <v>0</v>
      </c>
      <c r="AT601" s="236">
        <v>0</v>
      </c>
      <c r="AU601" s="236">
        <v>0</v>
      </c>
      <c r="AV601" s="236">
        <v>0</v>
      </c>
      <c r="AW601" s="236">
        <v>0</v>
      </c>
      <c r="AX601" s="236">
        <v>0</v>
      </c>
      <c r="AY601" s="236">
        <v>0</v>
      </c>
      <c r="AZ601" s="236">
        <v>0</v>
      </c>
      <c r="BA601" s="236">
        <v>0</v>
      </c>
      <c r="BB601" s="236">
        <v>21</v>
      </c>
      <c r="BC601" s="236">
        <f t="shared" si="8959"/>
        <v>20</v>
      </c>
      <c r="BD601" s="237">
        <f t="shared" si="8960"/>
        <v>0.95238095238095233</v>
      </c>
      <c r="BE601" s="238">
        <f t="shared" si="8961"/>
        <v>1</v>
      </c>
      <c r="BF601" s="237">
        <f t="shared" si="8962"/>
        <v>4.7619047619047616E-2</v>
      </c>
      <c r="BG601" s="237">
        <f t="shared" si="8963"/>
        <v>1</v>
      </c>
      <c r="BH601" s="236">
        <f t="shared" si="8964"/>
        <v>1</v>
      </c>
      <c r="BI601" s="237">
        <f t="shared" si="8965"/>
        <v>4.7619047619047616E-2</v>
      </c>
      <c r="BJ601" s="236">
        <f t="shared" si="8966"/>
        <v>0</v>
      </c>
      <c r="BK601" s="237">
        <f t="shared" si="8967"/>
        <v>0</v>
      </c>
      <c r="BL601" s="236">
        <v>0</v>
      </c>
      <c r="BM601" s="236">
        <v>0</v>
      </c>
      <c r="BN601" s="236">
        <v>0</v>
      </c>
      <c r="BO601" s="236">
        <v>0</v>
      </c>
      <c r="BP601" s="236">
        <v>0</v>
      </c>
      <c r="BQ601" s="236">
        <v>0</v>
      </c>
      <c r="BR601" s="236">
        <v>0</v>
      </c>
      <c r="BS601" s="236">
        <v>1</v>
      </c>
      <c r="BT601" s="236">
        <v>0</v>
      </c>
      <c r="BU601" s="236">
        <v>0</v>
      </c>
      <c r="BV601" s="236">
        <v>0</v>
      </c>
      <c r="BW601" s="247">
        <v>21</v>
      </c>
      <c r="BX601" s="236">
        <f t="shared" si="8968"/>
        <v>19</v>
      </c>
      <c r="BY601" s="237">
        <f t="shared" si="8969"/>
        <v>0.90476190476190477</v>
      </c>
      <c r="BZ601" s="238">
        <f t="shared" si="8970"/>
        <v>2</v>
      </c>
      <c r="CA601" s="237">
        <f t="shared" si="8971"/>
        <v>9.5238095238095233E-2</v>
      </c>
      <c r="CB601" s="237">
        <f t="shared" si="8972"/>
        <v>1</v>
      </c>
      <c r="CC601" s="236">
        <f t="shared" si="8973"/>
        <v>2</v>
      </c>
      <c r="CD601" s="237">
        <f t="shared" si="8974"/>
        <v>9.5238095238095233E-2</v>
      </c>
      <c r="CE601" s="236">
        <f t="shared" si="8975"/>
        <v>0</v>
      </c>
      <c r="CF601" s="237">
        <f t="shared" si="8976"/>
        <v>0</v>
      </c>
      <c r="CG601" s="247">
        <v>0</v>
      </c>
      <c r="CH601" s="247">
        <v>0</v>
      </c>
      <c r="CI601" s="247">
        <v>0</v>
      </c>
      <c r="CJ601" s="247">
        <v>0</v>
      </c>
      <c r="CK601" s="247">
        <v>0</v>
      </c>
      <c r="CL601" s="247">
        <v>0</v>
      </c>
      <c r="CM601" s="247">
        <v>0</v>
      </c>
      <c r="CN601" s="247">
        <v>2</v>
      </c>
      <c r="CO601" s="247">
        <v>0</v>
      </c>
      <c r="CP601" s="247">
        <v>0</v>
      </c>
      <c r="CQ601" s="247">
        <v>0</v>
      </c>
      <c r="CR601" s="274">
        <v>15</v>
      </c>
      <c r="CS601" s="247">
        <f t="shared" si="8606"/>
        <v>14</v>
      </c>
      <c r="CT601" s="237">
        <f t="shared" si="8607"/>
        <v>0.93333333333333335</v>
      </c>
      <c r="CU601" s="238">
        <f t="shared" si="8608"/>
        <v>1</v>
      </c>
      <c r="CV601" s="259">
        <f t="shared" si="8609"/>
        <v>6.6666666666666666E-2</v>
      </c>
      <c r="CW601" s="237">
        <f t="shared" si="8610"/>
        <v>1</v>
      </c>
      <c r="CX601" s="247">
        <f t="shared" si="9052"/>
        <v>1</v>
      </c>
      <c r="CY601" s="237">
        <f t="shared" si="8432"/>
        <v>6.6666666666666666E-2</v>
      </c>
      <c r="CZ601" s="247">
        <f t="shared" si="9053"/>
        <v>0</v>
      </c>
      <c r="DA601" s="259">
        <f t="shared" si="8433"/>
        <v>0</v>
      </c>
      <c r="DB601" s="247">
        <v>0</v>
      </c>
      <c r="DC601" s="247">
        <v>0</v>
      </c>
      <c r="DD601" s="247">
        <v>0</v>
      </c>
      <c r="DE601" s="247">
        <v>0</v>
      </c>
      <c r="DF601" s="247">
        <v>0</v>
      </c>
      <c r="DG601" s="247">
        <v>0</v>
      </c>
      <c r="DH601" s="247">
        <v>0</v>
      </c>
      <c r="DI601" s="247">
        <v>1</v>
      </c>
      <c r="DJ601" s="274">
        <v>1</v>
      </c>
      <c r="DK601" s="274">
        <v>0</v>
      </c>
      <c r="DL601" s="274">
        <v>0</v>
      </c>
      <c r="DM601" s="274">
        <v>21</v>
      </c>
      <c r="DN601" s="247">
        <f t="shared" si="8977"/>
        <v>18</v>
      </c>
      <c r="DO601" s="237">
        <f t="shared" si="8978"/>
        <v>0.8571428571428571</v>
      </c>
      <c r="DP601" s="238">
        <f t="shared" si="8979"/>
        <v>3</v>
      </c>
      <c r="DQ601" s="259">
        <f t="shared" si="8980"/>
        <v>0.14285714285714285</v>
      </c>
      <c r="DR601" s="237">
        <f t="shared" si="8981"/>
        <v>0.8571428571428571</v>
      </c>
      <c r="DS601" s="247">
        <f t="shared" si="8982"/>
        <v>0</v>
      </c>
      <c r="DT601" s="237">
        <f t="shared" si="8983"/>
        <v>0</v>
      </c>
      <c r="DU601" s="247">
        <f t="shared" si="8984"/>
        <v>3</v>
      </c>
      <c r="DV601" s="259">
        <f t="shared" si="8985"/>
        <v>0.14285714285714285</v>
      </c>
      <c r="DW601" s="247">
        <v>0</v>
      </c>
      <c r="DX601" s="247">
        <v>0</v>
      </c>
      <c r="DY601" s="247">
        <v>3</v>
      </c>
      <c r="DZ601" s="247">
        <v>0</v>
      </c>
      <c r="EA601" s="247">
        <v>0</v>
      </c>
      <c r="EB601" s="247">
        <v>0</v>
      </c>
      <c r="EC601" s="247">
        <v>0</v>
      </c>
      <c r="ED601" s="247">
        <v>0</v>
      </c>
      <c r="EE601" s="274">
        <v>0</v>
      </c>
      <c r="EF601" s="274">
        <v>0</v>
      </c>
      <c r="EG601" s="274">
        <v>0</v>
      </c>
      <c r="EH601" s="274">
        <v>22</v>
      </c>
      <c r="EI601" s="247">
        <f t="shared" si="8986"/>
        <v>21</v>
      </c>
      <c r="EJ601" s="237">
        <f t="shared" si="8987"/>
        <v>0.95454545454545459</v>
      </c>
      <c r="EK601" s="238">
        <f t="shared" si="8988"/>
        <v>1</v>
      </c>
      <c r="EL601" s="259">
        <f t="shared" si="8989"/>
        <v>4.5454545454545456E-2</v>
      </c>
      <c r="EM601" s="237">
        <f t="shared" si="8990"/>
        <v>1</v>
      </c>
      <c r="EN601" s="247">
        <f t="shared" si="8991"/>
        <v>1</v>
      </c>
      <c r="EO601" s="237">
        <f t="shared" si="8992"/>
        <v>4.5454545454545456E-2</v>
      </c>
      <c r="EP601" s="247">
        <f t="shared" si="8993"/>
        <v>0</v>
      </c>
      <c r="EQ601" s="259">
        <f t="shared" si="8994"/>
        <v>0</v>
      </c>
      <c r="ER601" s="247">
        <v>0</v>
      </c>
      <c r="ES601" s="247">
        <v>0</v>
      </c>
      <c r="ET601" s="247">
        <v>0</v>
      </c>
      <c r="EU601" s="247">
        <v>0</v>
      </c>
      <c r="EV601" s="247">
        <v>0</v>
      </c>
      <c r="EW601" s="247">
        <v>0</v>
      </c>
      <c r="EX601" s="247">
        <v>0</v>
      </c>
      <c r="EY601" s="247">
        <v>1</v>
      </c>
      <c r="EZ601" s="274">
        <v>0</v>
      </c>
      <c r="FA601" s="274">
        <v>0</v>
      </c>
      <c r="FB601" s="274">
        <v>0</v>
      </c>
      <c r="FC601" s="274">
        <v>18</v>
      </c>
      <c r="FD601" s="247">
        <f t="shared" si="8995"/>
        <v>18</v>
      </c>
      <c r="FE601" s="237">
        <f t="shared" si="8996"/>
        <v>1</v>
      </c>
      <c r="FF601" s="238">
        <f t="shared" si="8997"/>
        <v>0</v>
      </c>
      <c r="FG601" s="259">
        <f t="shared" si="8998"/>
        <v>0</v>
      </c>
      <c r="FH601" s="237">
        <f t="shared" si="8999"/>
        <v>1</v>
      </c>
      <c r="FI601" s="247">
        <f t="shared" si="9000"/>
        <v>0</v>
      </c>
      <c r="FJ601" s="237">
        <f t="shared" si="9001"/>
        <v>0</v>
      </c>
      <c r="FK601" s="247">
        <f t="shared" si="9002"/>
        <v>0</v>
      </c>
      <c r="FL601" s="259">
        <f t="shared" si="9003"/>
        <v>0</v>
      </c>
      <c r="FM601" s="247">
        <v>0</v>
      </c>
      <c r="FN601" s="247">
        <v>0</v>
      </c>
      <c r="FO601" s="247">
        <v>0</v>
      </c>
      <c r="FP601" s="247">
        <v>0</v>
      </c>
      <c r="FQ601" s="247">
        <v>0</v>
      </c>
      <c r="FR601" s="247">
        <v>0</v>
      </c>
      <c r="FS601" s="247">
        <v>0</v>
      </c>
      <c r="FT601" s="247">
        <v>0</v>
      </c>
      <c r="FU601" s="274">
        <v>0</v>
      </c>
      <c r="FV601" s="274">
        <v>1</v>
      </c>
      <c r="FW601" s="274">
        <v>0</v>
      </c>
      <c r="FX601" s="274">
        <v>22</v>
      </c>
      <c r="FY601" s="247">
        <f t="shared" si="9004"/>
        <v>22</v>
      </c>
      <c r="FZ601" s="237">
        <f t="shared" si="9005"/>
        <v>1</v>
      </c>
      <c r="GA601" s="238">
        <f t="shared" si="9006"/>
        <v>0</v>
      </c>
      <c r="GB601" s="259">
        <f t="shared" si="9007"/>
        <v>0</v>
      </c>
      <c r="GC601" s="237">
        <f t="shared" si="9008"/>
        <v>1</v>
      </c>
      <c r="GD601" s="247">
        <f t="shared" si="9009"/>
        <v>0</v>
      </c>
      <c r="GE601" s="237">
        <f t="shared" si="9010"/>
        <v>0</v>
      </c>
      <c r="GF601" s="247">
        <f t="shared" si="9011"/>
        <v>0</v>
      </c>
      <c r="GG601" s="259">
        <f t="shared" si="9012"/>
        <v>0</v>
      </c>
      <c r="GH601" s="247">
        <v>0</v>
      </c>
      <c r="GI601" s="247">
        <v>0</v>
      </c>
      <c r="GJ601" s="247">
        <v>0</v>
      </c>
      <c r="GK601" s="247">
        <v>0</v>
      </c>
      <c r="GL601" s="247">
        <v>0</v>
      </c>
      <c r="GM601" s="247">
        <v>0</v>
      </c>
      <c r="GN601" s="247">
        <v>0</v>
      </c>
      <c r="GO601" s="247">
        <v>0</v>
      </c>
      <c r="GP601" s="274">
        <v>0</v>
      </c>
      <c r="GQ601" s="274">
        <v>0</v>
      </c>
      <c r="GR601" s="274">
        <v>0</v>
      </c>
      <c r="GS601" s="274">
        <v>19</v>
      </c>
      <c r="GT601" s="247">
        <f t="shared" si="9013"/>
        <v>18</v>
      </c>
      <c r="GU601" s="237">
        <f t="shared" si="9014"/>
        <v>0.94736842105263153</v>
      </c>
      <c r="GV601" s="238">
        <f t="shared" si="9015"/>
        <v>1</v>
      </c>
      <c r="GW601" s="259">
        <f t="shared" si="9016"/>
        <v>5.2631578947368418E-2</v>
      </c>
      <c r="GX601" s="237">
        <f t="shared" si="9017"/>
        <v>1</v>
      </c>
      <c r="GY601" s="247">
        <f t="shared" si="9018"/>
        <v>1</v>
      </c>
      <c r="GZ601" s="237">
        <f t="shared" si="9019"/>
        <v>5.2631578947368418E-2</v>
      </c>
      <c r="HA601" s="247">
        <f t="shared" si="9020"/>
        <v>0</v>
      </c>
      <c r="HB601" s="259">
        <f t="shared" si="9021"/>
        <v>0</v>
      </c>
      <c r="HC601" s="247">
        <v>0</v>
      </c>
      <c r="HD601" s="247">
        <v>0</v>
      </c>
      <c r="HE601" s="247">
        <v>0</v>
      </c>
      <c r="HF601" s="247">
        <v>0</v>
      </c>
      <c r="HG601" s="247">
        <v>0</v>
      </c>
      <c r="HH601" s="247">
        <v>0</v>
      </c>
      <c r="HI601" s="247">
        <v>0</v>
      </c>
      <c r="HJ601" s="247">
        <v>1</v>
      </c>
      <c r="HK601" s="274">
        <v>0</v>
      </c>
      <c r="HL601" s="274">
        <v>0</v>
      </c>
      <c r="HM601" s="274">
        <v>0</v>
      </c>
      <c r="HN601" s="274">
        <v>21</v>
      </c>
      <c r="HO601" s="247">
        <f t="shared" si="9022"/>
        <v>20</v>
      </c>
      <c r="HP601" s="237">
        <f t="shared" si="9023"/>
        <v>0.95238095238095233</v>
      </c>
      <c r="HQ601" s="238">
        <f t="shared" si="9024"/>
        <v>1</v>
      </c>
      <c r="HR601" s="259">
        <f t="shared" si="9025"/>
        <v>4.7619047619047616E-2</v>
      </c>
      <c r="HS601" s="237">
        <f t="shared" si="9026"/>
        <v>1</v>
      </c>
      <c r="HT601" s="247">
        <f t="shared" si="9027"/>
        <v>1</v>
      </c>
      <c r="HU601" s="237">
        <f t="shared" si="9028"/>
        <v>4.7619047619047616E-2</v>
      </c>
      <c r="HV601" s="247">
        <f t="shared" si="9029"/>
        <v>0</v>
      </c>
      <c r="HW601" s="259">
        <f t="shared" si="9030"/>
        <v>0</v>
      </c>
      <c r="HX601" s="247">
        <v>0</v>
      </c>
      <c r="HY601" s="247">
        <v>0</v>
      </c>
      <c r="HZ601" s="247">
        <v>0</v>
      </c>
      <c r="IA601" s="247">
        <v>0</v>
      </c>
      <c r="IB601" s="247">
        <v>0</v>
      </c>
      <c r="IC601" s="247">
        <v>0</v>
      </c>
      <c r="ID601" s="247">
        <v>0</v>
      </c>
      <c r="IE601" s="247">
        <v>1</v>
      </c>
      <c r="IF601" s="274">
        <v>0</v>
      </c>
      <c r="IG601" s="274">
        <v>0</v>
      </c>
      <c r="IH601" s="274">
        <v>0</v>
      </c>
      <c r="II601" s="274">
        <v>19</v>
      </c>
      <c r="IJ601" s="247">
        <f t="shared" si="9031"/>
        <v>19</v>
      </c>
      <c r="IK601" s="237">
        <f t="shared" si="9032"/>
        <v>1</v>
      </c>
      <c r="IL601" s="238">
        <f t="shared" si="9033"/>
        <v>0</v>
      </c>
      <c r="IM601" s="259">
        <f t="shared" si="9034"/>
        <v>0</v>
      </c>
      <c r="IN601" s="237">
        <f t="shared" si="9035"/>
        <v>1</v>
      </c>
      <c r="IO601" s="247">
        <f t="shared" si="9036"/>
        <v>0</v>
      </c>
      <c r="IP601" s="237">
        <f t="shared" si="9037"/>
        <v>0</v>
      </c>
      <c r="IQ601" s="247">
        <f t="shared" si="9038"/>
        <v>0</v>
      </c>
      <c r="IR601" s="259">
        <f t="shared" si="9039"/>
        <v>0</v>
      </c>
      <c r="IS601" s="247">
        <v>0</v>
      </c>
      <c r="IT601" s="247">
        <v>0</v>
      </c>
      <c r="IU601" s="247">
        <v>0</v>
      </c>
      <c r="IV601" s="247">
        <v>0</v>
      </c>
      <c r="IW601" s="247">
        <v>0</v>
      </c>
      <c r="IX601" s="247">
        <v>0</v>
      </c>
      <c r="IY601" s="247">
        <v>0</v>
      </c>
      <c r="IZ601" s="247">
        <v>0</v>
      </c>
      <c r="JA601" s="274">
        <v>0</v>
      </c>
      <c r="JB601" s="274">
        <v>0</v>
      </c>
      <c r="JC601" s="274">
        <v>0</v>
      </c>
      <c r="JD601" s="247">
        <f t="shared" si="9040"/>
        <v>241</v>
      </c>
      <c r="JE601" s="247">
        <f t="shared" si="8446"/>
        <v>231</v>
      </c>
      <c r="JF601" s="260">
        <f t="shared" si="8447"/>
        <v>0.95850622406639008</v>
      </c>
      <c r="JG601" s="238">
        <f t="shared" si="8448"/>
        <v>10</v>
      </c>
      <c r="JH601" s="260">
        <f t="shared" si="8449"/>
        <v>4.1493775933609957E-2</v>
      </c>
      <c r="JI601" s="260">
        <f t="shared" si="8450"/>
        <v>0.98755186721991706</v>
      </c>
      <c r="JJ601" s="247">
        <f t="shared" si="8834"/>
        <v>7</v>
      </c>
      <c r="JK601" s="260">
        <f t="shared" si="8835"/>
        <v>2.9045643153526972E-2</v>
      </c>
      <c r="JL601" s="247">
        <f t="shared" si="8836"/>
        <v>3</v>
      </c>
      <c r="JM601" s="260">
        <f t="shared" si="8451"/>
        <v>1.2448132780082987E-2</v>
      </c>
      <c r="JN601" s="247">
        <f t="shared" si="9041"/>
        <v>0</v>
      </c>
      <c r="JO601" s="247">
        <f t="shared" si="9042"/>
        <v>0</v>
      </c>
      <c r="JP601" s="247">
        <f t="shared" si="9043"/>
        <v>3</v>
      </c>
      <c r="JQ601" s="247">
        <f t="shared" si="9044"/>
        <v>0</v>
      </c>
      <c r="JR601" s="247">
        <f t="shared" si="9045"/>
        <v>0</v>
      </c>
      <c r="JS601" s="247">
        <f t="shared" si="9046"/>
        <v>0</v>
      </c>
      <c r="JT601" s="247">
        <f t="shared" si="9047"/>
        <v>0</v>
      </c>
      <c r="JU601" s="247">
        <f t="shared" si="9048"/>
        <v>7</v>
      </c>
      <c r="JV601" s="247">
        <f t="shared" si="9049"/>
        <v>1</v>
      </c>
      <c r="JW601" s="247">
        <f t="shared" si="9050"/>
        <v>1</v>
      </c>
      <c r="JX601" s="247">
        <f t="shared" si="9051"/>
        <v>0</v>
      </c>
    </row>
    <row r="602" spans="1:284" ht="15" customHeight="1">
      <c r="A602" s="269">
        <f t="shared" si="8848"/>
        <v>16</v>
      </c>
      <c r="B602" s="122">
        <v>20160212304</v>
      </c>
      <c r="C602" s="227">
        <f t="shared" ref="C602:C624" ca="1" si="9087">IF(INT(MID(B602,5,2))&lt;=MONTH(NOW()),YEAR(NOW())-INT(LEFT(B602,4)),YEAR(NOW())-INT(LEFT(B602,4))-1)</f>
        <v>5</v>
      </c>
      <c r="D602" s="227">
        <f t="shared" ref="D602:D624" ca="1" si="9088">IF(INT(MID(B602,5,2))&lt;=MONTH(NOW()),MONTH(NOW())-INT(MID(B602,5,2)),12-(INT(MID(B602,5,2))-MONTH(NOW())))</f>
        <v>1</v>
      </c>
      <c r="E602" s="228">
        <f t="shared" ref="E602:E624" si="9089">+SUM($B$1-DATE(H602,G602,F602))/365</f>
        <v>36.594520547945208</v>
      </c>
      <c r="F602" s="118">
        <v>6</v>
      </c>
      <c r="G602" s="118">
        <v>7</v>
      </c>
      <c r="H602" s="118">
        <v>1983</v>
      </c>
      <c r="I602" s="115" t="s">
        <v>499</v>
      </c>
      <c r="J602" s="111" t="s">
        <v>823</v>
      </c>
      <c r="K602" s="106" t="s">
        <v>483</v>
      </c>
      <c r="L602" s="236">
        <v>22</v>
      </c>
      <c r="M602" s="236">
        <f t="shared" si="9069"/>
        <v>22</v>
      </c>
      <c r="N602" s="237">
        <f t="shared" si="9070"/>
        <v>1</v>
      </c>
      <c r="O602" s="238">
        <f t="shared" si="9071"/>
        <v>0</v>
      </c>
      <c r="P602" s="237">
        <f t="shared" si="9072"/>
        <v>0</v>
      </c>
      <c r="Q602" s="237">
        <f t="shared" si="9073"/>
        <v>1</v>
      </c>
      <c r="R602" s="236">
        <f t="shared" si="8717"/>
        <v>0</v>
      </c>
      <c r="S602" s="237">
        <f t="shared" si="8718"/>
        <v>0</v>
      </c>
      <c r="T602" s="236">
        <f t="shared" si="8719"/>
        <v>0</v>
      </c>
      <c r="U602" s="237">
        <f t="shared" si="9074"/>
        <v>0</v>
      </c>
      <c r="V602" s="236">
        <v>0</v>
      </c>
      <c r="W602" s="236">
        <v>0</v>
      </c>
      <c r="X602" s="236">
        <v>0</v>
      </c>
      <c r="Y602" s="236">
        <v>0</v>
      </c>
      <c r="Z602" s="236">
        <v>0</v>
      </c>
      <c r="AA602" s="236">
        <v>0</v>
      </c>
      <c r="AB602" s="236">
        <v>0</v>
      </c>
      <c r="AC602" s="236">
        <v>0</v>
      </c>
      <c r="AD602" s="236">
        <v>0</v>
      </c>
      <c r="AE602" s="236">
        <v>0</v>
      </c>
      <c r="AF602" s="236">
        <v>0</v>
      </c>
      <c r="AG602" s="236">
        <v>20</v>
      </c>
      <c r="AH602" s="236">
        <f t="shared" si="8950"/>
        <v>19</v>
      </c>
      <c r="AI602" s="237">
        <f t="shared" si="8951"/>
        <v>0.95</v>
      </c>
      <c r="AJ602" s="238">
        <f t="shared" si="8952"/>
        <v>1</v>
      </c>
      <c r="AK602" s="237">
        <f t="shared" si="8953"/>
        <v>0.05</v>
      </c>
      <c r="AL602" s="237">
        <f t="shared" si="8954"/>
        <v>0.95</v>
      </c>
      <c r="AM602" s="236">
        <f t="shared" si="8955"/>
        <v>0</v>
      </c>
      <c r="AN602" s="237">
        <f t="shared" si="8956"/>
        <v>0</v>
      </c>
      <c r="AO602" s="236">
        <f t="shared" si="8957"/>
        <v>1</v>
      </c>
      <c r="AP602" s="237">
        <f t="shared" si="8958"/>
        <v>0.05</v>
      </c>
      <c r="AQ602" s="236">
        <v>0</v>
      </c>
      <c r="AR602" s="236">
        <v>1</v>
      </c>
      <c r="AS602" s="236">
        <v>0</v>
      </c>
      <c r="AT602" s="236">
        <v>0</v>
      </c>
      <c r="AU602" s="236">
        <v>0</v>
      </c>
      <c r="AV602" s="236">
        <v>0</v>
      </c>
      <c r="AW602" s="236">
        <v>0</v>
      </c>
      <c r="AX602" s="236">
        <v>0</v>
      </c>
      <c r="AY602" s="236">
        <v>0</v>
      </c>
      <c r="AZ602" s="236">
        <v>0</v>
      </c>
      <c r="BA602" s="236">
        <v>0</v>
      </c>
      <c r="BB602" s="236">
        <v>21</v>
      </c>
      <c r="BC602" s="236">
        <f t="shared" si="8959"/>
        <v>20</v>
      </c>
      <c r="BD602" s="237">
        <f t="shared" si="8960"/>
        <v>0.95238095238095233</v>
      </c>
      <c r="BE602" s="238">
        <f t="shared" si="8961"/>
        <v>1</v>
      </c>
      <c r="BF602" s="237">
        <f t="shared" si="8962"/>
        <v>4.7619047619047616E-2</v>
      </c>
      <c r="BG602" s="237">
        <f t="shared" si="8963"/>
        <v>0.95238095238095233</v>
      </c>
      <c r="BH602" s="236">
        <f t="shared" si="8964"/>
        <v>0</v>
      </c>
      <c r="BI602" s="237">
        <f t="shared" si="8965"/>
        <v>0</v>
      </c>
      <c r="BJ602" s="236">
        <f t="shared" si="8966"/>
        <v>1</v>
      </c>
      <c r="BK602" s="237">
        <f t="shared" si="8967"/>
        <v>4.7619047619047616E-2</v>
      </c>
      <c r="BL602" s="236">
        <v>0</v>
      </c>
      <c r="BM602" s="236">
        <v>0</v>
      </c>
      <c r="BN602" s="236">
        <v>1</v>
      </c>
      <c r="BO602" s="236">
        <v>0</v>
      </c>
      <c r="BP602" s="236">
        <v>0</v>
      </c>
      <c r="BQ602" s="236">
        <v>0</v>
      </c>
      <c r="BR602" s="236">
        <v>0</v>
      </c>
      <c r="BS602" s="236">
        <v>0</v>
      </c>
      <c r="BT602" s="236">
        <v>0</v>
      </c>
      <c r="BU602" s="236">
        <v>1</v>
      </c>
      <c r="BV602" s="236">
        <v>0</v>
      </c>
      <c r="BW602" s="247">
        <v>21</v>
      </c>
      <c r="BX602" s="236">
        <f t="shared" si="8968"/>
        <v>21</v>
      </c>
      <c r="BY602" s="237">
        <f t="shared" si="8969"/>
        <v>1</v>
      </c>
      <c r="BZ602" s="238">
        <f t="shared" si="8970"/>
        <v>0</v>
      </c>
      <c r="CA602" s="237">
        <f t="shared" si="8971"/>
        <v>0</v>
      </c>
      <c r="CB602" s="237">
        <f t="shared" si="8972"/>
        <v>1</v>
      </c>
      <c r="CC602" s="236">
        <f t="shared" si="8973"/>
        <v>0</v>
      </c>
      <c r="CD602" s="237">
        <f t="shared" si="8974"/>
        <v>0</v>
      </c>
      <c r="CE602" s="236">
        <f t="shared" si="8975"/>
        <v>0</v>
      </c>
      <c r="CF602" s="237">
        <f t="shared" si="8976"/>
        <v>0</v>
      </c>
      <c r="CG602" s="247">
        <v>0</v>
      </c>
      <c r="CH602" s="247">
        <v>0</v>
      </c>
      <c r="CI602" s="247">
        <v>0</v>
      </c>
      <c r="CJ602" s="247">
        <v>0</v>
      </c>
      <c r="CK602" s="247">
        <v>0</v>
      </c>
      <c r="CL602" s="247">
        <v>0</v>
      </c>
      <c r="CM602" s="247">
        <v>0</v>
      </c>
      <c r="CN602" s="247">
        <v>0</v>
      </c>
      <c r="CO602" s="247">
        <v>0</v>
      </c>
      <c r="CP602" s="247">
        <v>0</v>
      </c>
      <c r="CQ602" s="247">
        <v>0</v>
      </c>
      <c r="CR602" s="274">
        <v>15</v>
      </c>
      <c r="CS602" s="247">
        <f t="shared" si="8606"/>
        <v>15</v>
      </c>
      <c r="CT602" s="237">
        <f t="shared" si="8607"/>
        <v>1</v>
      </c>
      <c r="CU602" s="238">
        <f t="shared" si="8608"/>
        <v>0</v>
      </c>
      <c r="CV602" s="259">
        <f t="shared" si="8609"/>
        <v>0</v>
      </c>
      <c r="CW602" s="237">
        <f t="shared" si="8610"/>
        <v>1</v>
      </c>
      <c r="CX602" s="247">
        <f t="shared" si="9052"/>
        <v>0</v>
      </c>
      <c r="CY602" s="237">
        <f t="shared" si="8432"/>
        <v>0</v>
      </c>
      <c r="CZ602" s="247">
        <f t="shared" si="9053"/>
        <v>0</v>
      </c>
      <c r="DA602" s="259">
        <f t="shared" si="8433"/>
        <v>0</v>
      </c>
      <c r="DB602" s="247">
        <v>0</v>
      </c>
      <c r="DC602" s="247">
        <v>0</v>
      </c>
      <c r="DD602" s="247">
        <v>0</v>
      </c>
      <c r="DE602" s="247">
        <v>0</v>
      </c>
      <c r="DF602" s="247">
        <v>0</v>
      </c>
      <c r="DG602" s="247">
        <v>0</v>
      </c>
      <c r="DH602" s="247">
        <v>0</v>
      </c>
      <c r="DI602" s="247">
        <v>0</v>
      </c>
      <c r="DJ602" s="274">
        <v>0</v>
      </c>
      <c r="DK602" s="274">
        <v>0</v>
      </c>
      <c r="DL602" s="274">
        <v>0</v>
      </c>
      <c r="DM602" s="274">
        <v>21</v>
      </c>
      <c r="DN602" s="247">
        <f t="shared" si="8977"/>
        <v>21</v>
      </c>
      <c r="DO602" s="237">
        <f t="shared" si="8978"/>
        <v>1</v>
      </c>
      <c r="DP602" s="238">
        <f t="shared" si="8979"/>
        <v>0</v>
      </c>
      <c r="DQ602" s="259">
        <f t="shared" si="8980"/>
        <v>0</v>
      </c>
      <c r="DR602" s="237">
        <f t="shared" si="8981"/>
        <v>1</v>
      </c>
      <c r="DS602" s="247">
        <f t="shared" si="8982"/>
        <v>0</v>
      </c>
      <c r="DT602" s="237">
        <f t="shared" si="8983"/>
        <v>0</v>
      </c>
      <c r="DU602" s="247">
        <f t="shared" si="8984"/>
        <v>0</v>
      </c>
      <c r="DV602" s="259">
        <f t="shared" si="8985"/>
        <v>0</v>
      </c>
      <c r="DW602" s="247">
        <v>0</v>
      </c>
      <c r="DX602" s="247">
        <v>0</v>
      </c>
      <c r="DY602" s="247">
        <v>0</v>
      </c>
      <c r="DZ602" s="247">
        <v>0</v>
      </c>
      <c r="EA602" s="247">
        <v>0</v>
      </c>
      <c r="EB602" s="247">
        <v>0</v>
      </c>
      <c r="EC602" s="247">
        <v>0</v>
      </c>
      <c r="ED602" s="247">
        <v>0</v>
      </c>
      <c r="EE602" s="274">
        <v>0</v>
      </c>
      <c r="EF602" s="274">
        <v>0</v>
      </c>
      <c r="EG602" s="274">
        <v>0</v>
      </c>
      <c r="EH602" s="274">
        <v>22</v>
      </c>
      <c r="EI602" s="247">
        <f t="shared" si="8986"/>
        <v>19</v>
      </c>
      <c r="EJ602" s="237">
        <f t="shared" si="8987"/>
        <v>0.86363636363636365</v>
      </c>
      <c r="EK602" s="238">
        <f t="shared" si="8988"/>
        <v>3</v>
      </c>
      <c r="EL602" s="259">
        <f t="shared" si="8989"/>
        <v>0.13636363636363635</v>
      </c>
      <c r="EM602" s="237">
        <f t="shared" si="8990"/>
        <v>0.95454545454545459</v>
      </c>
      <c r="EN602" s="247">
        <f t="shared" si="8991"/>
        <v>2</v>
      </c>
      <c r="EO602" s="237">
        <f t="shared" si="8992"/>
        <v>9.0909090909090912E-2</v>
      </c>
      <c r="EP602" s="247">
        <f t="shared" si="8993"/>
        <v>1</v>
      </c>
      <c r="EQ602" s="259">
        <f t="shared" si="8994"/>
        <v>4.5454545454545456E-2</v>
      </c>
      <c r="ER602" s="247">
        <v>0</v>
      </c>
      <c r="ES602" s="247">
        <v>0</v>
      </c>
      <c r="ET602" s="247">
        <v>1</v>
      </c>
      <c r="EU602" s="247">
        <v>0</v>
      </c>
      <c r="EV602" s="247">
        <v>0</v>
      </c>
      <c r="EW602" s="247">
        <v>0</v>
      </c>
      <c r="EX602" s="247">
        <v>0</v>
      </c>
      <c r="EY602" s="247">
        <v>2</v>
      </c>
      <c r="EZ602" s="274">
        <v>0</v>
      </c>
      <c r="FA602" s="274">
        <v>1</v>
      </c>
      <c r="FB602" s="274">
        <v>0</v>
      </c>
      <c r="FC602" s="274">
        <v>18</v>
      </c>
      <c r="FD602" s="247">
        <f t="shared" si="8995"/>
        <v>13</v>
      </c>
      <c r="FE602" s="237">
        <f t="shared" si="8996"/>
        <v>0.72222222222222221</v>
      </c>
      <c r="FF602" s="238">
        <f t="shared" si="8997"/>
        <v>5</v>
      </c>
      <c r="FG602" s="259">
        <f t="shared" si="8998"/>
        <v>0.27777777777777779</v>
      </c>
      <c r="FH602" s="237">
        <f t="shared" si="8999"/>
        <v>0.83333333333333337</v>
      </c>
      <c r="FI602" s="247">
        <f t="shared" si="9000"/>
        <v>2</v>
      </c>
      <c r="FJ602" s="237">
        <f t="shared" si="9001"/>
        <v>0.1111111111111111</v>
      </c>
      <c r="FK602" s="247">
        <f t="shared" si="9002"/>
        <v>3</v>
      </c>
      <c r="FL602" s="259">
        <f t="shared" si="9003"/>
        <v>0.16666666666666666</v>
      </c>
      <c r="FM602" s="247">
        <v>0</v>
      </c>
      <c r="FN602" s="247">
        <v>0</v>
      </c>
      <c r="FO602" s="247">
        <v>3</v>
      </c>
      <c r="FP602" s="247">
        <v>0</v>
      </c>
      <c r="FQ602" s="247">
        <v>0</v>
      </c>
      <c r="FR602" s="247">
        <v>0</v>
      </c>
      <c r="FS602" s="247">
        <v>0</v>
      </c>
      <c r="FT602" s="247">
        <v>2</v>
      </c>
      <c r="FU602" s="274">
        <v>0</v>
      </c>
      <c r="FV602" s="274">
        <v>1</v>
      </c>
      <c r="FW602" s="274">
        <v>0</v>
      </c>
      <c r="FX602" s="274">
        <v>22</v>
      </c>
      <c r="FY602" s="247">
        <f t="shared" si="9004"/>
        <v>20</v>
      </c>
      <c r="FZ602" s="237">
        <f t="shared" si="9005"/>
        <v>0.90909090909090906</v>
      </c>
      <c r="GA602" s="238">
        <f t="shared" si="9006"/>
        <v>2</v>
      </c>
      <c r="GB602" s="259">
        <f t="shared" si="9007"/>
        <v>9.0909090909090912E-2</v>
      </c>
      <c r="GC602" s="237">
        <f t="shared" si="9008"/>
        <v>1</v>
      </c>
      <c r="GD602" s="247">
        <f t="shared" si="9009"/>
        <v>2</v>
      </c>
      <c r="GE602" s="237">
        <f t="shared" si="9010"/>
        <v>9.0909090909090912E-2</v>
      </c>
      <c r="GF602" s="247">
        <f t="shared" si="9011"/>
        <v>0</v>
      </c>
      <c r="GG602" s="259">
        <f t="shared" si="9012"/>
        <v>0</v>
      </c>
      <c r="GH602" s="247">
        <v>0</v>
      </c>
      <c r="GI602" s="247">
        <v>0</v>
      </c>
      <c r="GJ602" s="247">
        <v>0</v>
      </c>
      <c r="GK602" s="247">
        <v>0</v>
      </c>
      <c r="GL602" s="247">
        <v>0</v>
      </c>
      <c r="GM602" s="247">
        <v>0</v>
      </c>
      <c r="GN602" s="247">
        <v>0</v>
      </c>
      <c r="GO602" s="247">
        <v>2</v>
      </c>
      <c r="GP602" s="274">
        <v>0</v>
      </c>
      <c r="GQ602" s="274">
        <v>0</v>
      </c>
      <c r="GR602" s="274">
        <v>2</v>
      </c>
      <c r="GS602" s="274">
        <v>19</v>
      </c>
      <c r="GT602" s="247">
        <f t="shared" si="9013"/>
        <v>17</v>
      </c>
      <c r="GU602" s="237">
        <f t="shared" si="9014"/>
        <v>0.89473684210526316</v>
      </c>
      <c r="GV602" s="238">
        <f t="shared" si="9015"/>
        <v>2</v>
      </c>
      <c r="GW602" s="259">
        <f t="shared" si="9016"/>
        <v>0.10526315789473684</v>
      </c>
      <c r="GX602" s="237">
        <f t="shared" si="9017"/>
        <v>0.94736842105263153</v>
      </c>
      <c r="GY602" s="247">
        <f t="shared" si="9018"/>
        <v>1</v>
      </c>
      <c r="GZ602" s="237">
        <f t="shared" si="9019"/>
        <v>5.2631578947368418E-2</v>
      </c>
      <c r="HA602" s="247">
        <f t="shared" si="9020"/>
        <v>1</v>
      </c>
      <c r="HB602" s="259">
        <f t="shared" si="9021"/>
        <v>5.2631578947368418E-2</v>
      </c>
      <c r="HC602" s="247">
        <v>0</v>
      </c>
      <c r="HD602" s="247">
        <v>0</v>
      </c>
      <c r="HE602" s="247">
        <v>1</v>
      </c>
      <c r="HF602" s="247">
        <v>0</v>
      </c>
      <c r="HG602" s="247">
        <v>0</v>
      </c>
      <c r="HH602" s="247">
        <v>0</v>
      </c>
      <c r="HI602" s="247">
        <v>0</v>
      </c>
      <c r="HJ602" s="247">
        <v>1</v>
      </c>
      <c r="HK602" s="274">
        <v>0</v>
      </c>
      <c r="HL602" s="274">
        <v>3</v>
      </c>
      <c r="HM602" s="274">
        <v>0</v>
      </c>
      <c r="HN602" s="274">
        <v>21</v>
      </c>
      <c r="HO602" s="247">
        <f t="shared" si="9022"/>
        <v>18</v>
      </c>
      <c r="HP602" s="237">
        <f t="shared" si="9023"/>
        <v>0.8571428571428571</v>
      </c>
      <c r="HQ602" s="238">
        <f t="shared" si="9024"/>
        <v>3</v>
      </c>
      <c r="HR602" s="259">
        <f t="shared" si="9025"/>
        <v>0.14285714285714285</v>
      </c>
      <c r="HS602" s="237">
        <f t="shared" si="9026"/>
        <v>0.8571428571428571</v>
      </c>
      <c r="HT602" s="247">
        <f t="shared" si="9027"/>
        <v>0</v>
      </c>
      <c r="HU602" s="237">
        <f t="shared" si="9028"/>
        <v>0</v>
      </c>
      <c r="HV602" s="247">
        <f t="shared" si="9029"/>
        <v>3</v>
      </c>
      <c r="HW602" s="259">
        <f t="shared" si="9030"/>
        <v>0.14285714285714285</v>
      </c>
      <c r="HX602" s="247">
        <v>0</v>
      </c>
      <c r="HY602" s="247">
        <v>2</v>
      </c>
      <c r="HZ602" s="247">
        <v>1</v>
      </c>
      <c r="IA602" s="247">
        <v>0</v>
      </c>
      <c r="IB602" s="247">
        <v>0</v>
      </c>
      <c r="IC602" s="247">
        <v>0</v>
      </c>
      <c r="ID602" s="247">
        <v>0</v>
      </c>
      <c r="IE602" s="247">
        <v>0</v>
      </c>
      <c r="IF602" s="274">
        <v>0</v>
      </c>
      <c r="IG602" s="274">
        <v>2</v>
      </c>
      <c r="IH602" s="274">
        <v>0</v>
      </c>
      <c r="II602" s="274">
        <v>19</v>
      </c>
      <c r="IJ602" s="247">
        <f t="shared" si="9031"/>
        <v>17</v>
      </c>
      <c r="IK602" s="237">
        <f t="shared" si="9032"/>
        <v>0.89473684210526316</v>
      </c>
      <c r="IL602" s="238">
        <f t="shared" si="9033"/>
        <v>2</v>
      </c>
      <c r="IM602" s="259">
        <f t="shared" si="9034"/>
        <v>0.10526315789473684</v>
      </c>
      <c r="IN602" s="237">
        <f t="shared" si="9035"/>
        <v>0.89473684210526316</v>
      </c>
      <c r="IO602" s="247">
        <f t="shared" si="9036"/>
        <v>0</v>
      </c>
      <c r="IP602" s="237">
        <f t="shared" si="9037"/>
        <v>0</v>
      </c>
      <c r="IQ602" s="247">
        <f t="shared" si="9038"/>
        <v>2</v>
      </c>
      <c r="IR602" s="259">
        <f t="shared" si="9039"/>
        <v>0.10526315789473684</v>
      </c>
      <c r="IS602" s="247">
        <v>0</v>
      </c>
      <c r="IT602" s="247">
        <v>0</v>
      </c>
      <c r="IU602" s="247">
        <v>2</v>
      </c>
      <c r="IV602" s="247">
        <v>0</v>
      </c>
      <c r="IW602" s="247">
        <v>0</v>
      </c>
      <c r="IX602" s="247">
        <v>0</v>
      </c>
      <c r="IY602" s="247">
        <v>0</v>
      </c>
      <c r="IZ602" s="247">
        <v>0</v>
      </c>
      <c r="JA602" s="274">
        <v>0</v>
      </c>
      <c r="JB602" s="274">
        <v>1</v>
      </c>
      <c r="JC602" s="274">
        <v>0</v>
      </c>
      <c r="JD602" s="247">
        <f t="shared" si="9040"/>
        <v>241</v>
      </c>
      <c r="JE602" s="247">
        <f t="shared" si="8446"/>
        <v>222</v>
      </c>
      <c r="JF602" s="260">
        <f t="shared" si="8447"/>
        <v>0.92116182572614103</v>
      </c>
      <c r="JG602" s="238">
        <f t="shared" si="8448"/>
        <v>19</v>
      </c>
      <c r="JH602" s="260">
        <f t="shared" si="8449"/>
        <v>7.8838174273858919E-2</v>
      </c>
      <c r="JI602" s="260">
        <f t="shared" si="8450"/>
        <v>0.950207468879668</v>
      </c>
      <c r="JJ602" s="247">
        <f t="shared" si="8834"/>
        <v>7</v>
      </c>
      <c r="JK602" s="260">
        <f t="shared" si="8835"/>
        <v>2.9045643153526972E-2</v>
      </c>
      <c r="JL602" s="247">
        <f t="shared" si="8836"/>
        <v>12</v>
      </c>
      <c r="JM602" s="260">
        <f t="shared" si="8451"/>
        <v>4.9792531120331947E-2</v>
      </c>
      <c r="JN602" s="247">
        <f t="shared" si="9041"/>
        <v>0</v>
      </c>
      <c r="JO602" s="247">
        <f t="shared" si="9042"/>
        <v>3</v>
      </c>
      <c r="JP602" s="247">
        <f t="shared" si="9043"/>
        <v>9</v>
      </c>
      <c r="JQ602" s="247">
        <f t="shared" si="9044"/>
        <v>0</v>
      </c>
      <c r="JR602" s="247">
        <f t="shared" si="9045"/>
        <v>0</v>
      </c>
      <c r="JS602" s="247">
        <f t="shared" si="9046"/>
        <v>0</v>
      </c>
      <c r="JT602" s="247">
        <f t="shared" si="9047"/>
        <v>0</v>
      </c>
      <c r="JU602" s="247">
        <f t="shared" si="9048"/>
        <v>7</v>
      </c>
      <c r="JV602" s="247">
        <f t="shared" si="9049"/>
        <v>0</v>
      </c>
      <c r="JW602" s="247">
        <f t="shared" si="9050"/>
        <v>9</v>
      </c>
      <c r="JX602" s="247">
        <f t="shared" si="9051"/>
        <v>2</v>
      </c>
    </row>
    <row r="603" spans="1:284" ht="15" customHeight="1" thickBot="1">
      <c r="A603" s="269">
        <f t="shared" si="8848"/>
        <v>17</v>
      </c>
      <c r="B603" s="202">
        <v>20200219595</v>
      </c>
      <c r="C603" s="227">
        <f t="shared" ref="C603" ca="1" si="9090">IF(INT(MID(B603,5,2))&lt;=MONTH(NOW()),YEAR(NOW())-INT(LEFT(B603,4)),YEAR(NOW())-INT(LEFT(B603,4))-1)</f>
        <v>1</v>
      </c>
      <c r="D603" s="227">
        <f t="shared" ref="D603" ca="1" si="9091">IF(INT(MID(B603,5,2))&lt;=MONTH(NOW()),MONTH(NOW())-INT(MID(B603,5,2)),12-(INT(MID(B603,5,2))-MONTH(NOW())))</f>
        <v>1</v>
      </c>
      <c r="E603" s="228">
        <f t="shared" ref="E603" si="9092">+SUM($B$1-DATE(H603,G603,F603))/365</f>
        <v>36.594520547945208</v>
      </c>
      <c r="F603" s="118">
        <v>6</v>
      </c>
      <c r="G603" s="118">
        <v>7</v>
      </c>
      <c r="H603" s="118">
        <v>1983</v>
      </c>
      <c r="I603" s="115" t="s">
        <v>754</v>
      </c>
      <c r="J603" s="111" t="s">
        <v>827</v>
      </c>
      <c r="K603" s="106" t="s">
        <v>483</v>
      </c>
      <c r="L603" s="236">
        <v>0</v>
      </c>
      <c r="M603" s="236">
        <f t="shared" ref="M603" si="9093">L603-(R603+T603)</f>
        <v>0</v>
      </c>
      <c r="N603" s="237" t="e">
        <f t="shared" ref="N603:N604" si="9094">M603/L603</f>
        <v>#DIV/0!</v>
      </c>
      <c r="O603" s="238">
        <f t="shared" ref="O603:O604" si="9095">L603-M603</f>
        <v>0</v>
      </c>
      <c r="P603" s="237" t="e">
        <f t="shared" ref="P603:P604" si="9096">O603/L603</f>
        <v>#DIV/0!</v>
      </c>
      <c r="Q603" s="237" t="e">
        <f t="shared" ref="Q603" si="9097">(L603-T603)/L603</f>
        <v>#DIV/0!</v>
      </c>
      <c r="R603" s="236">
        <f t="shared" ref="R603" si="9098">AC603+AB603+AA603</f>
        <v>0</v>
      </c>
      <c r="S603" s="237" t="e">
        <f t="shared" ref="S603:S604" si="9099">R603/L603</f>
        <v>#DIV/0!</v>
      </c>
      <c r="T603" s="236">
        <f t="shared" ref="T603" si="9100">V603+W603+X603+Y603+Z603</f>
        <v>0</v>
      </c>
      <c r="U603" s="237" t="e">
        <f t="shared" ref="U603:U604" si="9101">T603/L603</f>
        <v>#DIV/0!</v>
      </c>
      <c r="V603" s="236">
        <v>0</v>
      </c>
      <c r="W603" s="236">
        <v>0</v>
      </c>
      <c r="X603" s="236">
        <v>0</v>
      </c>
      <c r="Y603" s="236">
        <v>0</v>
      </c>
      <c r="Z603" s="236">
        <v>0</v>
      </c>
      <c r="AA603" s="236">
        <v>0</v>
      </c>
      <c r="AB603" s="236">
        <v>0</v>
      </c>
      <c r="AC603" s="236">
        <v>0</v>
      </c>
      <c r="AD603" s="236">
        <v>0</v>
      </c>
      <c r="AE603" s="236">
        <v>0</v>
      </c>
      <c r="AF603" s="236">
        <v>0</v>
      </c>
      <c r="AG603" s="236">
        <v>8</v>
      </c>
      <c r="AH603" s="236">
        <f t="shared" ref="AH603" si="9102">AG603-(AM603+AO603)</f>
        <v>8</v>
      </c>
      <c r="AI603" s="237">
        <f t="shared" ref="AI603:AI604" si="9103">AH603/AG603</f>
        <v>1</v>
      </c>
      <c r="AJ603" s="238">
        <f t="shared" ref="AJ603:AJ604" si="9104">AG603-AH603</f>
        <v>0</v>
      </c>
      <c r="AK603" s="237">
        <f t="shared" ref="AK603:AK604" si="9105">AJ603/AG603</f>
        <v>0</v>
      </c>
      <c r="AL603" s="237">
        <f t="shared" ref="AL603" si="9106">(AG603-AO603)/AG603</f>
        <v>1</v>
      </c>
      <c r="AM603" s="236">
        <f t="shared" ref="AM603" si="9107">AX603+AW603+AV603</f>
        <v>0</v>
      </c>
      <c r="AN603" s="237">
        <f t="shared" ref="AN603:AN604" si="9108">AM603/AG603</f>
        <v>0</v>
      </c>
      <c r="AO603" s="236">
        <f t="shared" ref="AO603" si="9109">AQ603+AR603+AS603+AT603+AU603</f>
        <v>0</v>
      </c>
      <c r="AP603" s="237">
        <f t="shared" ref="AP603:AP604" si="9110">AO603/AG603</f>
        <v>0</v>
      </c>
      <c r="AQ603" s="236">
        <v>0</v>
      </c>
      <c r="AR603" s="236">
        <v>0</v>
      </c>
      <c r="AS603" s="236">
        <v>0</v>
      </c>
      <c r="AT603" s="236">
        <v>0</v>
      </c>
      <c r="AU603" s="236">
        <v>0</v>
      </c>
      <c r="AV603" s="236">
        <v>0</v>
      </c>
      <c r="AW603" s="236">
        <v>0</v>
      </c>
      <c r="AX603" s="236">
        <v>0</v>
      </c>
      <c r="AY603" s="236">
        <v>0</v>
      </c>
      <c r="AZ603" s="236">
        <v>0</v>
      </c>
      <c r="BA603" s="236">
        <v>0</v>
      </c>
      <c r="BB603" s="236">
        <v>21</v>
      </c>
      <c r="BC603" s="236">
        <f t="shared" si="8959"/>
        <v>21</v>
      </c>
      <c r="BD603" s="237">
        <f t="shared" si="8960"/>
        <v>1</v>
      </c>
      <c r="BE603" s="238">
        <f t="shared" si="8961"/>
        <v>0</v>
      </c>
      <c r="BF603" s="237">
        <f t="shared" si="8962"/>
        <v>0</v>
      </c>
      <c r="BG603" s="237">
        <f t="shared" si="8963"/>
        <v>1</v>
      </c>
      <c r="BH603" s="236">
        <f t="shared" si="8964"/>
        <v>0</v>
      </c>
      <c r="BI603" s="237">
        <f t="shared" si="8965"/>
        <v>0</v>
      </c>
      <c r="BJ603" s="236">
        <f t="shared" si="8966"/>
        <v>0</v>
      </c>
      <c r="BK603" s="237">
        <f t="shared" si="8967"/>
        <v>0</v>
      </c>
      <c r="BL603" s="236">
        <v>0</v>
      </c>
      <c r="BM603" s="236">
        <v>0</v>
      </c>
      <c r="BN603" s="236">
        <v>0</v>
      </c>
      <c r="BO603" s="236">
        <v>0</v>
      </c>
      <c r="BP603" s="236">
        <v>0</v>
      </c>
      <c r="BQ603" s="236">
        <v>0</v>
      </c>
      <c r="BR603" s="236">
        <v>0</v>
      </c>
      <c r="BS603" s="236">
        <v>0</v>
      </c>
      <c r="BT603" s="236">
        <v>0</v>
      </c>
      <c r="BU603" s="236">
        <v>0</v>
      </c>
      <c r="BV603" s="236">
        <v>1</v>
      </c>
      <c r="BW603" s="247">
        <v>21</v>
      </c>
      <c r="BX603" s="236">
        <f t="shared" si="8968"/>
        <v>21</v>
      </c>
      <c r="BY603" s="237">
        <f t="shared" si="8969"/>
        <v>1</v>
      </c>
      <c r="BZ603" s="238">
        <f t="shared" si="8970"/>
        <v>0</v>
      </c>
      <c r="CA603" s="237">
        <f t="shared" si="8971"/>
        <v>0</v>
      </c>
      <c r="CB603" s="237">
        <f t="shared" si="8972"/>
        <v>1</v>
      </c>
      <c r="CC603" s="236">
        <f t="shared" si="8973"/>
        <v>0</v>
      </c>
      <c r="CD603" s="237">
        <f t="shared" si="8974"/>
        <v>0</v>
      </c>
      <c r="CE603" s="236">
        <f t="shared" si="8975"/>
        <v>0</v>
      </c>
      <c r="CF603" s="237">
        <f t="shared" si="8976"/>
        <v>0</v>
      </c>
      <c r="CG603" s="247">
        <v>0</v>
      </c>
      <c r="CH603" s="247">
        <v>0</v>
      </c>
      <c r="CI603" s="247">
        <v>0</v>
      </c>
      <c r="CJ603" s="247">
        <v>0</v>
      </c>
      <c r="CK603" s="247">
        <v>0</v>
      </c>
      <c r="CL603" s="247">
        <v>0</v>
      </c>
      <c r="CM603" s="247">
        <v>0</v>
      </c>
      <c r="CN603" s="247">
        <v>0</v>
      </c>
      <c r="CO603" s="247">
        <v>0</v>
      </c>
      <c r="CP603" s="247">
        <v>1</v>
      </c>
      <c r="CQ603" s="247">
        <v>1</v>
      </c>
      <c r="CR603" s="274">
        <v>15</v>
      </c>
      <c r="CS603" s="247">
        <f t="shared" si="8606"/>
        <v>15</v>
      </c>
      <c r="CT603" s="237">
        <f t="shared" si="8607"/>
        <v>1</v>
      </c>
      <c r="CU603" s="238">
        <f t="shared" si="8608"/>
        <v>0</v>
      </c>
      <c r="CV603" s="259">
        <f t="shared" si="8609"/>
        <v>0</v>
      </c>
      <c r="CW603" s="237">
        <f t="shared" si="8610"/>
        <v>1</v>
      </c>
      <c r="CX603" s="247">
        <f t="shared" si="9052"/>
        <v>0</v>
      </c>
      <c r="CY603" s="237">
        <f t="shared" si="8432"/>
        <v>0</v>
      </c>
      <c r="CZ603" s="247">
        <f t="shared" si="9053"/>
        <v>0</v>
      </c>
      <c r="DA603" s="259">
        <f t="shared" si="8433"/>
        <v>0</v>
      </c>
      <c r="DB603" s="247">
        <v>0</v>
      </c>
      <c r="DC603" s="247">
        <v>0</v>
      </c>
      <c r="DD603" s="247">
        <v>0</v>
      </c>
      <c r="DE603" s="247">
        <v>0</v>
      </c>
      <c r="DF603" s="247">
        <v>0</v>
      </c>
      <c r="DG603" s="247">
        <v>0</v>
      </c>
      <c r="DH603" s="247">
        <v>0</v>
      </c>
      <c r="DI603" s="247">
        <v>0</v>
      </c>
      <c r="DJ603" s="274">
        <v>0</v>
      </c>
      <c r="DK603" s="274">
        <v>0</v>
      </c>
      <c r="DL603" s="274">
        <v>0</v>
      </c>
      <c r="DM603" s="274">
        <v>21</v>
      </c>
      <c r="DN603" s="247">
        <f t="shared" si="8977"/>
        <v>21</v>
      </c>
      <c r="DO603" s="237">
        <f t="shared" si="8978"/>
        <v>1</v>
      </c>
      <c r="DP603" s="238">
        <f t="shared" si="8979"/>
        <v>0</v>
      </c>
      <c r="DQ603" s="259">
        <f t="shared" si="8980"/>
        <v>0</v>
      </c>
      <c r="DR603" s="237">
        <f t="shared" si="8981"/>
        <v>1</v>
      </c>
      <c r="DS603" s="247">
        <f t="shared" si="8982"/>
        <v>0</v>
      </c>
      <c r="DT603" s="237">
        <f t="shared" si="8983"/>
        <v>0</v>
      </c>
      <c r="DU603" s="247">
        <f t="shared" si="8984"/>
        <v>0</v>
      </c>
      <c r="DV603" s="259">
        <f t="shared" si="8985"/>
        <v>0</v>
      </c>
      <c r="DW603" s="247">
        <v>0</v>
      </c>
      <c r="DX603" s="247">
        <v>0</v>
      </c>
      <c r="DY603" s="247">
        <v>0</v>
      </c>
      <c r="DZ603" s="247">
        <v>0</v>
      </c>
      <c r="EA603" s="247">
        <v>0</v>
      </c>
      <c r="EB603" s="247">
        <v>0</v>
      </c>
      <c r="EC603" s="247">
        <v>0</v>
      </c>
      <c r="ED603" s="247">
        <v>0</v>
      </c>
      <c r="EE603" s="274">
        <v>0</v>
      </c>
      <c r="EF603" s="274">
        <v>0</v>
      </c>
      <c r="EG603" s="274">
        <v>0</v>
      </c>
      <c r="EH603" s="274">
        <v>22</v>
      </c>
      <c r="EI603" s="247">
        <f t="shared" si="8986"/>
        <v>22</v>
      </c>
      <c r="EJ603" s="237">
        <f t="shared" si="8987"/>
        <v>1</v>
      </c>
      <c r="EK603" s="238">
        <f t="shared" si="8988"/>
        <v>0</v>
      </c>
      <c r="EL603" s="259">
        <f t="shared" si="8989"/>
        <v>0</v>
      </c>
      <c r="EM603" s="237">
        <f t="shared" si="8990"/>
        <v>1</v>
      </c>
      <c r="EN603" s="247">
        <f t="shared" si="8991"/>
        <v>0</v>
      </c>
      <c r="EO603" s="237">
        <f t="shared" si="8992"/>
        <v>0</v>
      </c>
      <c r="EP603" s="247">
        <f t="shared" si="8993"/>
        <v>0</v>
      </c>
      <c r="EQ603" s="259">
        <f t="shared" si="8994"/>
        <v>0</v>
      </c>
      <c r="ER603" s="247">
        <v>0</v>
      </c>
      <c r="ES603" s="247">
        <v>0</v>
      </c>
      <c r="ET603" s="247">
        <v>0</v>
      </c>
      <c r="EU603" s="247">
        <v>0</v>
      </c>
      <c r="EV603" s="247">
        <v>0</v>
      </c>
      <c r="EW603" s="247">
        <v>0</v>
      </c>
      <c r="EX603" s="247">
        <v>0</v>
      </c>
      <c r="EY603" s="247">
        <v>0</v>
      </c>
      <c r="EZ603" s="274">
        <v>0</v>
      </c>
      <c r="FA603" s="274">
        <v>0</v>
      </c>
      <c r="FB603" s="274">
        <v>0</v>
      </c>
      <c r="FC603" s="274">
        <v>18</v>
      </c>
      <c r="FD603" s="247">
        <f t="shared" si="8995"/>
        <v>18</v>
      </c>
      <c r="FE603" s="237">
        <f t="shared" si="8996"/>
        <v>1</v>
      </c>
      <c r="FF603" s="238">
        <f t="shared" si="8997"/>
        <v>0</v>
      </c>
      <c r="FG603" s="259">
        <f t="shared" si="8998"/>
        <v>0</v>
      </c>
      <c r="FH603" s="237">
        <f t="shared" si="8999"/>
        <v>1</v>
      </c>
      <c r="FI603" s="247">
        <f t="shared" si="9000"/>
        <v>0</v>
      </c>
      <c r="FJ603" s="237">
        <f t="shared" si="9001"/>
        <v>0</v>
      </c>
      <c r="FK603" s="247">
        <f t="shared" si="9002"/>
        <v>0</v>
      </c>
      <c r="FL603" s="259">
        <f t="shared" si="9003"/>
        <v>0</v>
      </c>
      <c r="FM603" s="247">
        <v>0</v>
      </c>
      <c r="FN603" s="247">
        <v>0</v>
      </c>
      <c r="FO603" s="247">
        <v>0</v>
      </c>
      <c r="FP603" s="247">
        <v>0</v>
      </c>
      <c r="FQ603" s="247">
        <v>0</v>
      </c>
      <c r="FR603" s="247">
        <v>0</v>
      </c>
      <c r="FS603" s="247">
        <v>0</v>
      </c>
      <c r="FT603" s="247">
        <v>0</v>
      </c>
      <c r="FU603" s="274">
        <v>0</v>
      </c>
      <c r="FV603" s="274">
        <v>0</v>
      </c>
      <c r="FW603" s="274">
        <v>0</v>
      </c>
      <c r="FX603" s="274">
        <v>22</v>
      </c>
      <c r="FY603" s="247">
        <f t="shared" si="9004"/>
        <v>19</v>
      </c>
      <c r="FZ603" s="237">
        <f t="shared" si="9005"/>
        <v>0.86363636363636365</v>
      </c>
      <c r="GA603" s="238">
        <f t="shared" si="9006"/>
        <v>3</v>
      </c>
      <c r="GB603" s="259">
        <f t="shared" si="9007"/>
        <v>0.13636363636363635</v>
      </c>
      <c r="GC603" s="237">
        <f t="shared" si="9008"/>
        <v>1</v>
      </c>
      <c r="GD603" s="247">
        <f t="shared" si="9009"/>
        <v>3</v>
      </c>
      <c r="GE603" s="237">
        <f t="shared" si="9010"/>
        <v>0.13636363636363635</v>
      </c>
      <c r="GF603" s="247">
        <f t="shared" si="9011"/>
        <v>0</v>
      </c>
      <c r="GG603" s="259">
        <f t="shared" si="9012"/>
        <v>0</v>
      </c>
      <c r="GH603" s="247">
        <v>0</v>
      </c>
      <c r="GI603" s="247">
        <v>0</v>
      </c>
      <c r="GJ603" s="247">
        <v>0</v>
      </c>
      <c r="GK603" s="247">
        <v>0</v>
      </c>
      <c r="GL603" s="247">
        <v>0</v>
      </c>
      <c r="GM603" s="247">
        <v>0</v>
      </c>
      <c r="GN603" s="247">
        <v>3</v>
      </c>
      <c r="GO603" s="247">
        <v>0</v>
      </c>
      <c r="GP603" s="274">
        <v>0</v>
      </c>
      <c r="GQ603" s="274">
        <v>0</v>
      </c>
      <c r="GR603" s="274">
        <v>0</v>
      </c>
      <c r="GS603" s="274">
        <v>19</v>
      </c>
      <c r="GT603" s="247">
        <f t="shared" si="9013"/>
        <v>19</v>
      </c>
      <c r="GU603" s="237">
        <f t="shared" si="9014"/>
        <v>1</v>
      </c>
      <c r="GV603" s="238">
        <f t="shared" si="9015"/>
        <v>0</v>
      </c>
      <c r="GW603" s="259">
        <f t="shared" si="9016"/>
        <v>0</v>
      </c>
      <c r="GX603" s="237">
        <f t="shared" si="9017"/>
        <v>1</v>
      </c>
      <c r="GY603" s="247">
        <f t="shared" si="9018"/>
        <v>0</v>
      </c>
      <c r="GZ603" s="237">
        <f t="shared" si="9019"/>
        <v>0</v>
      </c>
      <c r="HA603" s="247">
        <f t="shared" si="9020"/>
        <v>0</v>
      </c>
      <c r="HB603" s="259">
        <f t="shared" si="9021"/>
        <v>0</v>
      </c>
      <c r="HC603" s="247">
        <v>0</v>
      </c>
      <c r="HD603" s="247">
        <v>0</v>
      </c>
      <c r="HE603" s="247">
        <v>0</v>
      </c>
      <c r="HF603" s="247">
        <v>0</v>
      </c>
      <c r="HG603" s="247">
        <v>0</v>
      </c>
      <c r="HH603" s="247">
        <v>0</v>
      </c>
      <c r="HI603" s="247">
        <v>0</v>
      </c>
      <c r="HJ603" s="247">
        <v>0</v>
      </c>
      <c r="HK603" s="274">
        <v>0</v>
      </c>
      <c r="HL603" s="274">
        <v>0</v>
      </c>
      <c r="HM603" s="274">
        <v>0</v>
      </c>
      <c r="HN603" s="274">
        <v>21</v>
      </c>
      <c r="HO603" s="247">
        <f t="shared" si="9022"/>
        <v>21</v>
      </c>
      <c r="HP603" s="237">
        <f t="shared" si="9023"/>
        <v>1</v>
      </c>
      <c r="HQ603" s="238">
        <f t="shared" si="9024"/>
        <v>0</v>
      </c>
      <c r="HR603" s="259">
        <f t="shared" si="9025"/>
        <v>0</v>
      </c>
      <c r="HS603" s="237">
        <f t="shared" si="9026"/>
        <v>1</v>
      </c>
      <c r="HT603" s="247">
        <f t="shared" si="9027"/>
        <v>0</v>
      </c>
      <c r="HU603" s="237">
        <f t="shared" si="9028"/>
        <v>0</v>
      </c>
      <c r="HV603" s="247">
        <f t="shared" si="9029"/>
        <v>0</v>
      </c>
      <c r="HW603" s="259">
        <f t="shared" si="9030"/>
        <v>0</v>
      </c>
      <c r="HX603" s="247">
        <v>0</v>
      </c>
      <c r="HY603" s="247">
        <v>0</v>
      </c>
      <c r="HZ603" s="247">
        <v>0</v>
      </c>
      <c r="IA603" s="247">
        <v>0</v>
      </c>
      <c r="IB603" s="247">
        <v>0</v>
      </c>
      <c r="IC603" s="247">
        <v>0</v>
      </c>
      <c r="ID603" s="247">
        <v>0</v>
      </c>
      <c r="IE603" s="247">
        <v>0</v>
      </c>
      <c r="IF603" s="274">
        <v>0</v>
      </c>
      <c r="IG603" s="274">
        <v>0</v>
      </c>
      <c r="IH603" s="274">
        <v>0</v>
      </c>
      <c r="II603" s="274">
        <v>19</v>
      </c>
      <c r="IJ603" s="247">
        <f t="shared" si="9031"/>
        <v>19</v>
      </c>
      <c r="IK603" s="237">
        <f t="shared" si="9032"/>
        <v>1</v>
      </c>
      <c r="IL603" s="238">
        <f t="shared" si="9033"/>
        <v>0</v>
      </c>
      <c r="IM603" s="259">
        <f t="shared" si="9034"/>
        <v>0</v>
      </c>
      <c r="IN603" s="237">
        <f t="shared" si="9035"/>
        <v>1</v>
      </c>
      <c r="IO603" s="247">
        <f t="shared" si="9036"/>
        <v>0</v>
      </c>
      <c r="IP603" s="237">
        <f t="shared" si="9037"/>
        <v>0</v>
      </c>
      <c r="IQ603" s="247">
        <f t="shared" si="9038"/>
        <v>0</v>
      </c>
      <c r="IR603" s="259">
        <f t="shared" si="9039"/>
        <v>0</v>
      </c>
      <c r="IS603" s="247">
        <v>0</v>
      </c>
      <c r="IT603" s="247">
        <v>0</v>
      </c>
      <c r="IU603" s="247">
        <v>0</v>
      </c>
      <c r="IV603" s="247">
        <v>0</v>
      </c>
      <c r="IW603" s="247">
        <v>0</v>
      </c>
      <c r="IX603" s="247">
        <v>0</v>
      </c>
      <c r="IY603" s="247">
        <v>0</v>
      </c>
      <c r="IZ603" s="247">
        <v>0</v>
      </c>
      <c r="JA603" s="274">
        <v>0</v>
      </c>
      <c r="JB603" s="274">
        <v>1</v>
      </c>
      <c r="JC603" s="274">
        <v>0</v>
      </c>
      <c r="JD603" s="247">
        <f t="shared" si="9040"/>
        <v>207</v>
      </c>
      <c r="JE603" s="247">
        <f t="shared" si="8446"/>
        <v>204</v>
      </c>
      <c r="JF603" s="260">
        <f t="shared" si="8447"/>
        <v>0.98550724637681164</v>
      </c>
      <c r="JG603" s="238">
        <f t="shared" si="8448"/>
        <v>3</v>
      </c>
      <c r="JH603" s="260">
        <f t="shared" si="8449"/>
        <v>1.4492753623188406E-2</v>
      </c>
      <c r="JI603" s="260">
        <f t="shared" si="8450"/>
        <v>1</v>
      </c>
      <c r="JJ603" s="247">
        <f t="shared" si="8834"/>
        <v>3</v>
      </c>
      <c r="JK603" s="260">
        <f t="shared" si="8835"/>
        <v>1.4492753623188406E-2</v>
      </c>
      <c r="JL603" s="247">
        <f t="shared" si="8836"/>
        <v>0</v>
      </c>
      <c r="JM603" s="260">
        <f t="shared" si="8451"/>
        <v>0</v>
      </c>
      <c r="JN603" s="247">
        <f t="shared" si="9041"/>
        <v>0</v>
      </c>
      <c r="JO603" s="247">
        <f t="shared" si="9042"/>
        <v>0</v>
      </c>
      <c r="JP603" s="247">
        <f t="shared" si="9043"/>
        <v>0</v>
      </c>
      <c r="JQ603" s="247">
        <f t="shared" si="9044"/>
        <v>0</v>
      </c>
      <c r="JR603" s="247">
        <f t="shared" si="9045"/>
        <v>0</v>
      </c>
      <c r="JS603" s="247">
        <f t="shared" si="9046"/>
        <v>0</v>
      </c>
      <c r="JT603" s="247">
        <f t="shared" si="9047"/>
        <v>3</v>
      </c>
      <c r="JU603" s="247">
        <f t="shared" si="9048"/>
        <v>0</v>
      </c>
      <c r="JV603" s="247">
        <f t="shared" si="9049"/>
        <v>0</v>
      </c>
      <c r="JW603" s="247">
        <f t="shared" si="9050"/>
        <v>2</v>
      </c>
      <c r="JX603" s="247">
        <f t="shared" si="9051"/>
        <v>2</v>
      </c>
    </row>
    <row r="604" spans="1:284" ht="15" customHeight="1" thickBot="1">
      <c r="A604" s="326" t="s">
        <v>749</v>
      </c>
      <c r="B604" s="327"/>
      <c r="C604" s="327"/>
      <c r="D604" s="327"/>
      <c r="E604" s="327"/>
      <c r="F604" s="327"/>
      <c r="G604" s="327"/>
      <c r="H604" s="327"/>
      <c r="I604" s="328"/>
      <c r="J604" s="249"/>
      <c r="K604" s="250">
        <v>17</v>
      </c>
      <c r="L604" s="279">
        <f>SUM(L587:L603)</f>
        <v>352</v>
      </c>
      <c r="M604" s="251">
        <f>L604-(R604+T604)</f>
        <v>328</v>
      </c>
      <c r="N604" s="256">
        <f t="shared" si="9094"/>
        <v>0.93181818181818177</v>
      </c>
      <c r="O604" s="253">
        <f t="shared" si="9095"/>
        <v>24</v>
      </c>
      <c r="P604" s="252">
        <f t="shared" si="9096"/>
        <v>6.8181818181818177E-2</v>
      </c>
      <c r="Q604" s="256">
        <f>((L604-T604)/L604)</f>
        <v>0.98011363636363635</v>
      </c>
      <c r="R604" s="251">
        <f>Y604+AB604+AC604</f>
        <v>17</v>
      </c>
      <c r="S604" s="252">
        <f t="shared" si="9099"/>
        <v>4.8295454545454544E-2</v>
      </c>
      <c r="T604" s="251">
        <f>V604+W604+X604+Z604+AA604</f>
        <v>7</v>
      </c>
      <c r="U604" s="252">
        <f t="shared" si="9101"/>
        <v>1.9886363636363636E-2</v>
      </c>
      <c r="V604" s="251">
        <f t="shared" ref="V604:AG604" si="9111">SUM(V587:V603)</f>
        <v>0</v>
      </c>
      <c r="W604" s="251">
        <f t="shared" si="9111"/>
        <v>2</v>
      </c>
      <c r="X604" s="251">
        <f t="shared" si="9111"/>
        <v>5</v>
      </c>
      <c r="Y604" s="251">
        <f t="shared" si="9111"/>
        <v>1</v>
      </c>
      <c r="Z604" s="251">
        <f t="shared" si="9111"/>
        <v>0</v>
      </c>
      <c r="AA604" s="251">
        <f t="shared" si="9111"/>
        <v>0</v>
      </c>
      <c r="AB604" s="251">
        <f t="shared" si="9111"/>
        <v>0</v>
      </c>
      <c r="AC604" s="251">
        <f t="shared" si="9111"/>
        <v>16</v>
      </c>
      <c r="AD604" s="251">
        <f t="shared" si="9111"/>
        <v>1</v>
      </c>
      <c r="AE604" s="251">
        <f t="shared" si="9111"/>
        <v>12</v>
      </c>
      <c r="AF604" s="251">
        <f t="shared" si="9111"/>
        <v>1</v>
      </c>
      <c r="AG604" s="279">
        <f t="shared" si="9111"/>
        <v>328</v>
      </c>
      <c r="AH604" s="251">
        <f>AG604-(AM604+AO604)</f>
        <v>303</v>
      </c>
      <c r="AI604" s="256">
        <f t="shared" si="9103"/>
        <v>0.92378048780487809</v>
      </c>
      <c r="AJ604" s="253">
        <f t="shared" si="9104"/>
        <v>25</v>
      </c>
      <c r="AK604" s="252">
        <f t="shared" si="9105"/>
        <v>7.621951219512195E-2</v>
      </c>
      <c r="AL604" s="256">
        <f>((AG604-AO604)/AG604)</f>
        <v>0.96036585365853655</v>
      </c>
      <c r="AM604" s="251">
        <f>AT604+AW604+AX604</f>
        <v>12</v>
      </c>
      <c r="AN604" s="252">
        <f t="shared" si="9108"/>
        <v>3.6585365853658534E-2</v>
      </c>
      <c r="AO604" s="251">
        <f>AQ604+AR604+AS604+AU604+AV604</f>
        <v>13</v>
      </c>
      <c r="AP604" s="252">
        <f t="shared" si="9110"/>
        <v>3.9634146341463415E-2</v>
      </c>
      <c r="AQ604" s="251">
        <f t="shared" ref="AQ604:BB604" si="9112">SUM(AQ587:AQ603)</f>
        <v>0</v>
      </c>
      <c r="AR604" s="251">
        <f t="shared" si="9112"/>
        <v>1</v>
      </c>
      <c r="AS604" s="251">
        <f t="shared" si="9112"/>
        <v>12</v>
      </c>
      <c r="AT604" s="251">
        <f t="shared" si="9112"/>
        <v>0</v>
      </c>
      <c r="AU604" s="251">
        <f t="shared" si="9112"/>
        <v>0</v>
      </c>
      <c r="AV604" s="251">
        <f t="shared" si="9112"/>
        <v>0</v>
      </c>
      <c r="AW604" s="251">
        <f t="shared" si="9112"/>
        <v>0</v>
      </c>
      <c r="AX604" s="251">
        <f t="shared" si="9112"/>
        <v>12</v>
      </c>
      <c r="AY604" s="251">
        <f t="shared" si="9112"/>
        <v>7</v>
      </c>
      <c r="AZ604" s="251">
        <f t="shared" si="9112"/>
        <v>5</v>
      </c>
      <c r="BA604" s="251">
        <f t="shared" si="9112"/>
        <v>1</v>
      </c>
      <c r="BB604" s="279">
        <f t="shared" si="9112"/>
        <v>357</v>
      </c>
      <c r="BC604" s="251">
        <f>BB604-(BH604+BJ604)</f>
        <v>319</v>
      </c>
      <c r="BD604" s="256">
        <f t="shared" si="8960"/>
        <v>0.89355742296918772</v>
      </c>
      <c r="BE604" s="253">
        <f t="shared" si="8961"/>
        <v>38</v>
      </c>
      <c r="BF604" s="252">
        <f t="shared" si="8962"/>
        <v>0.10644257703081232</v>
      </c>
      <c r="BG604" s="256">
        <f>((BB604-BJ604)/BB604)</f>
        <v>0.94957983193277307</v>
      </c>
      <c r="BH604" s="251">
        <f>BO604+BR604+BS604</f>
        <v>20</v>
      </c>
      <c r="BI604" s="252">
        <f t="shared" si="8965"/>
        <v>5.6022408963585436E-2</v>
      </c>
      <c r="BJ604" s="251">
        <f>BL604+BM604+BN604+BP604+BQ604</f>
        <v>18</v>
      </c>
      <c r="BK604" s="252">
        <f t="shared" si="8967"/>
        <v>5.0420168067226892E-2</v>
      </c>
      <c r="BL604" s="251">
        <f t="shared" ref="BL604:BW604" si="9113">SUM(BL587:BL603)</f>
        <v>0</v>
      </c>
      <c r="BM604" s="251">
        <f t="shared" si="9113"/>
        <v>3</v>
      </c>
      <c r="BN604" s="251">
        <f t="shared" si="9113"/>
        <v>15</v>
      </c>
      <c r="BO604" s="251">
        <f t="shared" si="9113"/>
        <v>0</v>
      </c>
      <c r="BP604" s="251">
        <f t="shared" si="9113"/>
        <v>0</v>
      </c>
      <c r="BQ604" s="251">
        <f t="shared" si="9113"/>
        <v>0</v>
      </c>
      <c r="BR604" s="251">
        <f t="shared" si="9113"/>
        <v>4</v>
      </c>
      <c r="BS604" s="251">
        <f t="shared" si="9113"/>
        <v>16</v>
      </c>
      <c r="BT604" s="251">
        <f t="shared" si="9113"/>
        <v>3</v>
      </c>
      <c r="BU604" s="251">
        <f t="shared" si="9113"/>
        <v>8</v>
      </c>
      <c r="BV604" s="251">
        <f t="shared" si="9113"/>
        <v>3</v>
      </c>
      <c r="BW604" s="279">
        <f t="shared" si="9113"/>
        <v>357</v>
      </c>
      <c r="BX604" s="251">
        <f>BW604-(CC604+CE604)</f>
        <v>330</v>
      </c>
      <c r="BY604" s="256">
        <f t="shared" si="8969"/>
        <v>0.92436974789915971</v>
      </c>
      <c r="BZ604" s="253">
        <f t="shared" si="8970"/>
        <v>27</v>
      </c>
      <c r="CA604" s="252">
        <f t="shared" si="8971"/>
        <v>7.5630252100840331E-2</v>
      </c>
      <c r="CB604" s="256">
        <f>((BW604-CE604)/BW604)</f>
        <v>0.94117647058823528</v>
      </c>
      <c r="CC604" s="251">
        <f>CJ604+CM604+CN604</f>
        <v>6</v>
      </c>
      <c r="CD604" s="252">
        <f t="shared" si="8974"/>
        <v>1.680672268907563E-2</v>
      </c>
      <c r="CE604" s="251">
        <f>CG604+CH604+CI604+CK604+CL604</f>
        <v>21</v>
      </c>
      <c r="CF604" s="252">
        <f t="shared" si="8976"/>
        <v>5.8823529411764705E-2</v>
      </c>
      <c r="CG604" s="251">
        <f t="shared" ref="CG604:CR604" si="9114">SUM(CG587:CG603)</f>
        <v>0</v>
      </c>
      <c r="CH604" s="251">
        <f t="shared" si="9114"/>
        <v>1</v>
      </c>
      <c r="CI604" s="251">
        <f t="shared" si="9114"/>
        <v>20</v>
      </c>
      <c r="CJ604" s="251">
        <f t="shared" si="9114"/>
        <v>0</v>
      </c>
      <c r="CK604" s="251">
        <f t="shared" si="9114"/>
        <v>0</v>
      </c>
      <c r="CL604" s="251">
        <f t="shared" si="9114"/>
        <v>0</v>
      </c>
      <c r="CM604" s="251">
        <f t="shared" si="9114"/>
        <v>0</v>
      </c>
      <c r="CN604" s="251">
        <f t="shared" si="9114"/>
        <v>6</v>
      </c>
      <c r="CO604" s="251">
        <f t="shared" si="9114"/>
        <v>3</v>
      </c>
      <c r="CP604" s="251">
        <f t="shared" si="9114"/>
        <v>5</v>
      </c>
      <c r="CQ604" s="251">
        <f t="shared" si="9114"/>
        <v>1</v>
      </c>
      <c r="CR604" s="279">
        <f t="shared" si="9114"/>
        <v>255</v>
      </c>
      <c r="CS604" s="251">
        <f>CR604-(CX604+CZ604)</f>
        <v>253</v>
      </c>
      <c r="CT604" s="256">
        <f t="shared" si="8607"/>
        <v>0.99215686274509807</v>
      </c>
      <c r="CU604" s="253">
        <f t="shared" si="8608"/>
        <v>2</v>
      </c>
      <c r="CV604" s="252">
        <f t="shared" si="8609"/>
        <v>7.8431372549019607E-3</v>
      </c>
      <c r="CW604" s="256">
        <f>((CR604-CZ604)/CR604)</f>
        <v>1</v>
      </c>
      <c r="CX604" s="251">
        <f>DE604+DH604+DI604</f>
        <v>2</v>
      </c>
      <c r="CY604" s="252">
        <f t="shared" ref="CY604" si="9115">CX604/CR604</f>
        <v>7.8431372549019607E-3</v>
      </c>
      <c r="CZ604" s="251">
        <f>DB604+DC604+DD604+DF604+DG604</f>
        <v>0</v>
      </c>
      <c r="DA604" s="252">
        <f t="shared" ref="DA604" si="9116">CZ604/CR604</f>
        <v>0</v>
      </c>
      <c r="DB604" s="251">
        <f t="shared" ref="DB604:DM604" si="9117">SUM(DB587:DB603)</f>
        <v>0</v>
      </c>
      <c r="DC604" s="251">
        <f t="shared" si="9117"/>
        <v>0</v>
      </c>
      <c r="DD604" s="251">
        <f t="shared" si="9117"/>
        <v>0</v>
      </c>
      <c r="DE604" s="251">
        <f t="shared" si="9117"/>
        <v>0</v>
      </c>
      <c r="DF604" s="251">
        <f t="shared" si="9117"/>
        <v>0</v>
      </c>
      <c r="DG604" s="251">
        <f t="shared" si="9117"/>
        <v>0</v>
      </c>
      <c r="DH604" s="251">
        <f t="shared" si="9117"/>
        <v>0</v>
      </c>
      <c r="DI604" s="251">
        <f t="shared" si="9117"/>
        <v>2</v>
      </c>
      <c r="DJ604" s="251">
        <f t="shared" si="9117"/>
        <v>3</v>
      </c>
      <c r="DK604" s="251">
        <f t="shared" si="9117"/>
        <v>2</v>
      </c>
      <c r="DL604" s="251">
        <f t="shared" si="9117"/>
        <v>1</v>
      </c>
      <c r="DM604" s="279">
        <f t="shared" si="9117"/>
        <v>357</v>
      </c>
      <c r="DN604" s="251">
        <f>DM604-(DS604+DU604)</f>
        <v>346</v>
      </c>
      <c r="DO604" s="256">
        <f t="shared" si="8978"/>
        <v>0.96918767507002801</v>
      </c>
      <c r="DP604" s="253">
        <f t="shared" si="8979"/>
        <v>11</v>
      </c>
      <c r="DQ604" s="252">
        <f t="shared" si="8980"/>
        <v>3.081232492997199E-2</v>
      </c>
      <c r="DR604" s="256">
        <f>((DM604-DU604)/DM604)</f>
        <v>0.98599439775910369</v>
      </c>
      <c r="DS604" s="251">
        <f>DZ604+EC604+ED604</f>
        <v>6</v>
      </c>
      <c r="DT604" s="252">
        <f t="shared" si="8983"/>
        <v>1.680672268907563E-2</v>
      </c>
      <c r="DU604" s="251">
        <f>DW604+DX604+DY604+EA604+EB604</f>
        <v>5</v>
      </c>
      <c r="DV604" s="252">
        <f t="shared" si="8985"/>
        <v>1.4005602240896359E-2</v>
      </c>
      <c r="DW604" s="251">
        <f t="shared" ref="DW604:EH604" si="9118">SUM(DW587:DW603)</f>
        <v>0</v>
      </c>
      <c r="DX604" s="251">
        <f t="shared" si="9118"/>
        <v>0</v>
      </c>
      <c r="DY604" s="251">
        <f t="shared" si="9118"/>
        <v>5</v>
      </c>
      <c r="DZ604" s="251">
        <f t="shared" si="9118"/>
        <v>0</v>
      </c>
      <c r="EA604" s="251">
        <f t="shared" si="9118"/>
        <v>0</v>
      </c>
      <c r="EB604" s="251">
        <f t="shared" si="9118"/>
        <v>0</v>
      </c>
      <c r="EC604" s="251">
        <f t="shared" si="9118"/>
        <v>0</v>
      </c>
      <c r="ED604" s="251">
        <f t="shared" si="9118"/>
        <v>6</v>
      </c>
      <c r="EE604" s="251">
        <f t="shared" si="9118"/>
        <v>1</v>
      </c>
      <c r="EF604" s="251">
        <f t="shared" si="9118"/>
        <v>6</v>
      </c>
      <c r="EG604" s="251">
        <f t="shared" si="9118"/>
        <v>0</v>
      </c>
      <c r="EH604" s="279">
        <f t="shared" si="9118"/>
        <v>374</v>
      </c>
      <c r="EI604" s="251">
        <f>EH604-(EN604+EP604)</f>
        <v>342</v>
      </c>
      <c r="EJ604" s="256">
        <f t="shared" si="8987"/>
        <v>0.91443850267379678</v>
      </c>
      <c r="EK604" s="253">
        <f t="shared" si="8988"/>
        <v>32</v>
      </c>
      <c r="EL604" s="252">
        <f t="shared" si="8989"/>
        <v>8.5561497326203204E-2</v>
      </c>
      <c r="EM604" s="256">
        <f>((EH604-EP604)/EH604)</f>
        <v>0.95721925133689845</v>
      </c>
      <c r="EN604" s="251">
        <f>EU604+EX604+EY604</f>
        <v>16</v>
      </c>
      <c r="EO604" s="252">
        <f t="shared" si="8992"/>
        <v>4.2780748663101602E-2</v>
      </c>
      <c r="EP604" s="251">
        <f>ER604+ES604+ET604+EV604+EW604</f>
        <v>16</v>
      </c>
      <c r="EQ604" s="252">
        <f t="shared" si="8994"/>
        <v>4.2780748663101602E-2</v>
      </c>
      <c r="ER604" s="251">
        <f t="shared" ref="ER604:FC604" si="9119">SUM(ER587:ER603)</f>
        <v>0</v>
      </c>
      <c r="ES604" s="251">
        <f t="shared" si="9119"/>
        <v>4</v>
      </c>
      <c r="ET604" s="251">
        <f t="shared" si="9119"/>
        <v>12</v>
      </c>
      <c r="EU604" s="251">
        <f t="shared" si="9119"/>
        <v>0</v>
      </c>
      <c r="EV604" s="251">
        <f t="shared" si="9119"/>
        <v>0</v>
      </c>
      <c r="EW604" s="251">
        <f t="shared" si="9119"/>
        <v>0</v>
      </c>
      <c r="EX604" s="251">
        <f t="shared" si="9119"/>
        <v>2</v>
      </c>
      <c r="EY604" s="251">
        <f t="shared" si="9119"/>
        <v>14</v>
      </c>
      <c r="EZ604" s="251">
        <f t="shared" si="9119"/>
        <v>2</v>
      </c>
      <c r="FA604" s="251">
        <f t="shared" si="9119"/>
        <v>5</v>
      </c>
      <c r="FB604" s="251">
        <f t="shared" si="9119"/>
        <v>0</v>
      </c>
      <c r="FC604" s="279">
        <f t="shared" si="9119"/>
        <v>306</v>
      </c>
      <c r="FD604" s="251">
        <f>FC604-(FI604+FK604)</f>
        <v>279</v>
      </c>
      <c r="FE604" s="256">
        <f t="shared" si="8996"/>
        <v>0.91176470588235292</v>
      </c>
      <c r="FF604" s="253">
        <f t="shared" si="8997"/>
        <v>27</v>
      </c>
      <c r="FG604" s="252">
        <f t="shared" si="8998"/>
        <v>8.8235294117647065E-2</v>
      </c>
      <c r="FH604" s="256">
        <f>((FC604-FK604)/FC604)</f>
        <v>0.95424836601307195</v>
      </c>
      <c r="FI604" s="251">
        <f>FP604+FS604+FT604</f>
        <v>13</v>
      </c>
      <c r="FJ604" s="252">
        <f t="shared" si="9001"/>
        <v>4.2483660130718956E-2</v>
      </c>
      <c r="FK604" s="251">
        <f>FM604+FN604+FO604+FQ604+FR604</f>
        <v>14</v>
      </c>
      <c r="FL604" s="252">
        <f t="shared" si="9003"/>
        <v>4.5751633986928102E-2</v>
      </c>
      <c r="FM604" s="251">
        <f t="shared" ref="FM604:FX604" si="9120">SUM(FM587:FM603)</f>
        <v>0</v>
      </c>
      <c r="FN604" s="251">
        <f t="shared" si="9120"/>
        <v>5</v>
      </c>
      <c r="FO604" s="251">
        <f t="shared" si="9120"/>
        <v>9</v>
      </c>
      <c r="FP604" s="251">
        <f t="shared" si="9120"/>
        <v>0</v>
      </c>
      <c r="FQ604" s="251">
        <f t="shared" si="9120"/>
        <v>0</v>
      </c>
      <c r="FR604" s="251">
        <f t="shared" si="9120"/>
        <v>0</v>
      </c>
      <c r="FS604" s="251">
        <f t="shared" si="9120"/>
        <v>0</v>
      </c>
      <c r="FT604" s="251">
        <f t="shared" si="9120"/>
        <v>13</v>
      </c>
      <c r="FU604" s="251">
        <f t="shared" si="9120"/>
        <v>4</v>
      </c>
      <c r="FV604" s="251">
        <f t="shared" si="9120"/>
        <v>11</v>
      </c>
      <c r="FW604" s="251">
        <f t="shared" si="9120"/>
        <v>0</v>
      </c>
      <c r="FX604" s="279">
        <f t="shared" si="9120"/>
        <v>374</v>
      </c>
      <c r="FY604" s="251">
        <f>FX604-(GD604+GF604)</f>
        <v>346</v>
      </c>
      <c r="FZ604" s="256">
        <f t="shared" si="9005"/>
        <v>0.92513368983957223</v>
      </c>
      <c r="GA604" s="253">
        <f t="shared" si="9006"/>
        <v>28</v>
      </c>
      <c r="GB604" s="252">
        <f t="shared" si="9007"/>
        <v>7.4866310160427801E-2</v>
      </c>
      <c r="GC604" s="256">
        <f>((FX604-GF604)/FX604)</f>
        <v>0.96791443850267378</v>
      </c>
      <c r="GD604" s="251">
        <f>GK604+GN604+GO604</f>
        <v>16</v>
      </c>
      <c r="GE604" s="252">
        <f t="shared" si="9010"/>
        <v>4.2780748663101602E-2</v>
      </c>
      <c r="GF604" s="251">
        <f>GH604+GI604+GJ604+GL604+GM604</f>
        <v>12</v>
      </c>
      <c r="GG604" s="252">
        <f t="shared" si="9012"/>
        <v>3.2085561497326207E-2</v>
      </c>
      <c r="GH604" s="251">
        <f t="shared" ref="GH604:JD604" si="9121">SUM(GH587:GH603)</f>
        <v>0</v>
      </c>
      <c r="GI604" s="251">
        <f t="shared" si="9121"/>
        <v>3</v>
      </c>
      <c r="GJ604" s="251">
        <f t="shared" si="9121"/>
        <v>9</v>
      </c>
      <c r="GK604" s="251">
        <f t="shared" si="9121"/>
        <v>0</v>
      </c>
      <c r="GL604" s="251">
        <f t="shared" si="9121"/>
        <v>0</v>
      </c>
      <c r="GM604" s="251">
        <f t="shared" si="9121"/>
        <v>0</v>
      </c>
      <c r="GN604" s="251">
        <f t="shared" si="9121"/>
        <v>3</v>
      </c>
      <c r="GO604" s="251">
        <f t="shared" si="9121"/>
        <v>13</v>
      </c>
      <c r="GP604" s="251">
        <f t="shared" si="9121"/>
        <v>2</v>
      </c>
      <c r="GQ604" s="251">
        <f t="shared" si="9121"/>
        <v>5</v>
      </c>
      <c r="GR604" s="251">
        <f t="shared" si="9121"/>
        <v>3</v>
      </c>
      <c r="GS604" s="279">
        <f t="shared" si="9121"/>
        <v>323</v>
      </c>
      <c r="GT604" s="251">
        <f>GS604-(GY604+HA604)</f>
        <v>295</v>
      </c>
      <c r="GU604" s="256">
        <f t="shared" si="9014"/>
        <v>0.91331269349845201</v>
      </c>
      <c r="GV604" s="253">
        <f t="shared" si="9015"/>
        <v>28</v>
      </c>
      <c r="GW604" s="252">
        <f t="shared" si="9016"/>
        <v>8.6687306501547989E-2</v>
      </c>
      <c r="GX604" s="256">
        <f>((GS604-HA604)/GS604)</f>
        <v>0.9380804953560371</v>
      </c>
      <c r="GY604" s="251">
        <f>HF604+HI604+HJ604</f>
        <v>8</v>
      </c>
      <c r="GZ604" s="252">
        <f t="shared" si="9019"/>
        <v>2.4767801857585141E-2</v>
      </c>
      <c r="HA604" s="251">
        <f>HC604+HD604+HE604+HG604+HH604</f>
        <v>20</v>
      </c>
      <c r="HB604" s="252">
        <f t="shared" si="9021"/>
        <v>6.1919504643962849E-2</v>
      </c>
      <c r="HC604" s="251">
        <f t="shared" ref="HC604:HN604" si="9122">SUM(HC587:HC603)</f>
        <v>0</v>
      </c>
      <c r="HD604" s="251">
        <f t="shared" si="9122"/>
        <v>1</v>
      </c>
      <c r="HE604" s="251">
        <f t="shared" si="9122"/>
        <v>19</v>
      </c>
      <c r="HF604" s="251">
        <f t="shared" si="9122"/>
        <v>0</v>
      </c>
      <c r="HG604" s="251">
        <f t="shared" si="9122"/>
        <v>0</v>
      </c>
      <c r="HH604" s="251">
        <f t="shared" si="9122"/>
        <v>0</v>
      </c>
      <c r="HI604" s="251">
        <f t="shared" si="9122"/>
        <v>0</v>
      </c>
      <c r="HJ604" s="251">
        <f t="shared" si="9122"/>
        <v>8</v>
      </c>
      <c r="HK604" s="251">
        <f t="shared" si="9122"/>
        <v>3</v>
      </c>
      <c r="HL604" s="251">
        <f t="shared" si="9122"/>
        <v>10</v>
      </c>
      <c r="HM604" s="251">
        <f t="shared" si="9122"/>
        <v>5</v>
      </c>
      <c r="HN604" s="279">
        <f t="shared" si="9122"/>
        <v>357</v>
      </c>
      <c r="HO604" s="251">
        <f>HN604-(HT604+HV604)</f>
        <v>336</v>
      </c>
      <c r="HP604" s="256">
        <f t="shared" si="9023"/>
        <v>0.94117647058823528</v>
      </c>
      <c r="HQ604" s="253">
        <f t="shared" si="9024"/>
        <v>21</v>
      </c>
      <c r="HR604" s="252">
        <f t="shared" si="9025"/>
        <v>5.8823529411764705E-2</v>
      </c>
      <c r="HS604" s="256">
        <f>((HN604-HV604)/HN604)</f>
        <v>0.96638655462184875</v>
      </c>
      <c r="HT604" s="251">
        <f>IA604+ID604+IE604</f>
        <v>9</v>
      </c>
      <c r="HU604" s="252">
        <f t="shared" si="9028"/>
        <v>2.5210084033613446E-2</v>
      </c>
      <c r="HV604" s="251">
        <f>HX604+HY604+HZ604+IB604+IC604</f>
        <v>12</v>
      </c>
      <c r="HW604" s="252">
        <f t="shared" si="9030"/>
        <v>3.3613445378151259E-2</v>
      </c>
      <c r="HX604" s="251">
        <f t="shared" ref="HX604:II604" si="9123">SUM(HX587:HX603)</f>
        <v>0</v>
      </c>
      <c r="HY604" s="251">
        <f t="shared" si="9123"/>
        <v>4</v>
      </c>
      <c r="HZ604" s="251">
        <f t="shared" si="9123"/>
        <v>8</v>
      </c>
      <c r="IA604" s="251">
        <f t="shared" si="9123"/>
        <v>0</v>
      </c>
      <c r="IB604" s="251">
        <f t="shared" si="9123"/>
        <v>0</v>
      </c>
      <c r="IC604" s="251">
        <f t="shared" si="9123"/>
        <v>0</v>
      </c>
      <c r="ID604" s="251">
        <f t="shared" si="9123"/>
        <v>1</v>
      </c>
      <c r="IE604" s="251">
        <f t="shared" si="9123"/>
        <v>8</v>
      </c>
      <c r="IF604" s="251">
        <f t="shared" si="9123"/>
        <v>5</v>
      </c>
      <c r="IG604" s="251">
        <f t="shared" si="9123"/>
        <v>6</v>
      </c>
      <c r="IH604" s="251">
        <f t="shared" si="9123"/>
        <v>0</v>
      </c>
      <c r="II604" s="279">
        <f t="shared" si="9123"/>
        <v>323</v>
      </c>
      <c r="IJ604" s="251">
        <f>II604-(IO604+IQ604)</f>
        <v>310</v>
      </c>
      <c r="IK604" s="256">
        <f t="shared" si="9032"/>
        <v>0.95975232198142413</v>
      </c>
      <c r="IL604" s="253">
        <f t="shared" si="9033"/>
        <v>13</v>
      </c>
      <c r="IM604" s="252">
        <f t="shared" si="9034"/>
        <v>4.0247678018575851E-2</v>
      </c>
      <c r="IN604" s="256">
        <f>((II604-IQ604)/II604)</f>
        <v>0.98142414860681115</v>
      </c>
      <c r="IO604" s="251">
        <f>IV604+IY604+IZ604</f>
        <v>7</v>
      </c>
      <c r="IP604" s="252">
        <f t="shared" si="9037"/>
        <v>2.1671826625386997E-2</v>
      </c>
      <c r="IQ604" s="251">
        <f>IS604+IT604+IU604+IW604+IX604</f>
        <v>6</v>
      </c>
      <c r="IR604" s="252">
        <f t="shared" si="9039"/>
        <v>1.8575851393188854E-2</v>
      </c>
      <c r="IS604" s="251">
        <f t="shared" ref="IS604:JC604" si="9124">SUM(IS587:IS603)</f>
        <v>0</v>
      </c>
      <c r="IT604" s="251">
        <f t="shared" si="9124"/>
        <v>1</v>
      </c>
      <c r="IU604" s="251">
        <f t="shared" si="9124"/>
        <v>5</v>
      </c>
      <c r="IV604" s="251">
        <f t="shared" si="9124"/>
        <v>0</v>
      </c>
      <c r="IW604" s="251">
        <f t="shared" si="9124"/>
        <v>0</v>
      </c>
      <c r="IX604" s="251">
        <f t="shared" si="9124"/>
        <v>0</v>
      </c>
      <c r="IY604" s="251">
        <f t="shared" si="9124"/>
        <v>1</v>
      </c>
      <c r="IZ604" s="251">
        <f t="shared" si="9124"/>
        <v>6</v>
      </c>
      <c r="JA604" s="290">
        <f t="shared" si="9124"/>
        <v>4</v>
      </c>
      <c r="JB604" s="290">
        <f t="shared" si="9124"/>
        <v>5</v>
      </c>
      <c r="JC604" s="290">
        <f t="shared" si="9124"/>
        <v>2</v>
      </c>
      <c r="JD604" s="279">
        <f t="shared" si="9121"/>
        <v>4063</v>
      </c>
      <c r="JE604" s="251">
        <f>JD604-(JJ604+JL604)</f>
        <v>3787</v>
      </c>
      <c r="JF604" s="256">
        <f t="shared" si="8447"/>
        <v>0.9320698990893429</v>
      </c>
      <c r="JG604" s="253">
        <f t="shared" si="8448"/>
        <v>276</v>
      </c>
      <c r="JH604" s="252">
        <f t="shared" si="8449"/>
        <v>6.7930100910657154E-2</v>
      </c>
      <c r="JI604" s="256">
        <f>((JD604-JL604)/JD604)</f>
        <v>0.96455820822052674</v>
      </c>
      <c r="JJ604" s="251">
        <f>JQ604+JT604+JU604</f>
        <v>132</v>
      </c>
      <c r="JK604" s="252">
        <f t="shared" si="8835"/>
        <v>3.2488309131183855E-2</v>
      </c>
      <c r="JL604" s="251">
        <f>JN604+JO604+JP604+JR604+JS604</f>
        <v>144</v>
      </c>
      <c r="JM604" s="252">
        <f t="shared" si="8451"/>
        <v>3.5441791779473299E-2</v>
      </c>
      <c r="JN604" s="251">
        <f t="shared" ref="JN604:JX604" si="9125">SUM(JN587:JN603)</f>
        <v>0</v>
      </c>
      <c r="JO604" s="251">
        <f t="shared" si="9125"/>
        <v>25</v>
      </c>
      <c r="JP604" s="251">
        <f t="shared" si="9125"/>
        <v>119</v>
      </c>
      <c r="JQ604" s="251">
        <f t="shared" si="9125"/>
        <v>1</v>
      </c>
      <c r="JR604" s="251">
        <f t="shared" si="9125"/>
        <v>0</v>
      </c>
      <c r="JS604" s="251">
        <f t="shared" si="9125"/>
        <v>0</v>
      </c>
      <c r="JT604" s="251">
        <f t="shared" si="9125"/>
        <v>11</v>
      </c>
      <c r="JU604" s="251">
        <f t="shared" si="9125"/>
        <v>120</v>
      </c>
      <c r="JV604" s="251">
        <f t="shared" si="9125"/>
        <v>38</v>
      </c>
      <c r="JW604" s="251">
        <f t="shared" si="9125"/>
        <v>80</v>
      </c>
      <c r="JX604" s="251">
        <f t="shared" si="9125"/>
        <v>17</v>
      </c>
    </row>
    <row r="605" spans="1:284" ht="15" customHeight="1" thickBot="1">
      <c r="A605" s="329"/>
      <c r="B605" s="330"/>
      <c r="C605" s="330"/>
      <c r="D605" s="330"/>
      <c r="E605" s="330"/>
      <c r="F605" s="330"/>
      <c r="G605" s="330"/>
      <c r="H605" s="330"/>
      <c r="I605" s="331"/>
      <c r="J605" s="249"/>
      <c r="K605" s="254"/>
      <c r="L605" s="248"/>
      <c r="M605" s="251"/>
      <c r="N605" s="252"/>
      <c r="O605" s="253"/>
      <c r="P605" s="252"/>
      <c r="Q605" s="252"/>
      <c r="R605" s="251"/>
      <c r="S605" s="252"/>
      <c r="T605" s="251"/>
      <c r="U605" s="252"/>
      <c r="V605" s="255">
        <f>V604/L604</f>
        <v>0</v>
      </c>
      <c r="W605" s="255">
        <f>W604/L604</f>
        <v>5.681818181818182E-3</v>
      </c>
      <c r="X605" s="255">
        <f>X604/L604</f>
        <v>1.4204545454545454E-2</v>
      </c>
      <c r="Y605" s="255">
        <f>Y604/L604</f>
        <v>2.840909090909091E-3</v>
      </c>
      <c r="Z605" s="255">
        <f>Z604/L604</f>
        <v>0</v>
      </c>
      <c r="AA605" s="255">
        <f>AA604/L604</f>
        <v>0</v>
      </c>
      <c r="AB605" s="255">
        <f>AB604/L604</f>
        <v>0</v>
      </c>
      <c r="AC605" s="255">
        <f>AC604/L604</f>
        <v>4.5454545454545456E-2</v>
      </c>
      <c r="AD605" s="255">
        <f>AD604/L604</f>
        <v>2.840909090909091E-3</v>
      </c>
      <c r="AE605" s="255">
        <f>AE604/L604</f>
        <v>3.4090909090909088E-2</v>
      </c>
      <c r="AF605" s="255">
        <f>AF604/L604</f>
        <v>2.840909090909091E-3</v>
      </c>
      <c r="AG605" s="248"/>
      <c r="AH605" s="251"/>
      <c r="AI605" s="252"/>
      <c r="AJ605" s="253"/>
      <c r="AK605" s="252"/>
      <c r="AL605" s="252"/>
      <c r="AM605" s="251"/>
      <c r="AN605" s="252"/>
      <c r="AO605" s="251"/>
      <c r="AP605" s="252"/>
      <c r="AQ605" s="255">
        <f>AQ604/AG604</f>
        <v>0</v>
      </c>
      <c r="AR605" s="255">
        <f>AR604/AG604</f>
        <v>3.0487804878048782E-3</v>
      </c>
      <c r="AS605" s="255">
        <f>AS604/AG604</f>
        <v>3.6585365853658534E-2</v>
      </c>
      <c r="AT605" s="255">
        <f>AT604/AG604</f>
        <v>0</v>
      </c>
      <c r="AU605" s="255">
        <f>AU604/AG604</f>
        <v>0</v>
      </c>
      <c r="AV605" s="255">
        <f>AV604/AG604</f>
        <v>0</v>
      </c>
      <c r="AW605" s="255">
        <f>AW604/AG604</f>
        <v>0</v>
      </c>
      <c r="AX605" s="255">
        <f>AX604/AG604</f>
        <v>3.6585365853658534E-2</v>
      </c>
      <c r="AY605" s="255">
        <f>AY604/AG604</f>
        <v>2.1341463414634148E-2</v>
      </c>
      <c r="AZ605" s="255">
        <f>AZ604/AG604</f>
        <v>1.524390243902439E-2</v>
      </c>
      <c r="BA605" s="255">
        <f>BA604/AG604</f>
        <v>3.0487804878048782E-3</v>
      </c>
      <c r="BB605" s="248"/>
      <c r="BC605" s="251"/>
      <c r="BD605" s="252"/>
      <c r="BE605" s="253"/>
      <c r="BF605" s="252"/>
      <c r="BG605" s="252"/>
      <c r="BH605" s="251"/>
      <c r="BI605" s="252"/>
      <c r="BJ605" s="251"/>
      <c r="BK605" s="252"/>
      <c r="BL605" s="255">
        <f>BL604/BB604</f>
        <v>0</v>
      </c>
      <c r="BM605" s="255">
        <f>BM604/BB604</f>
        <v>8.4033613445378148E-3</v>
      </c>
      <c r="BN605" s="255">
        <f>BN604/BB604</f>
        <v>4.2016806722689079E-2</v>
      </c>
      <c r="BO605" s="255">
        <f>BO604/BB604</f>
        <v>0</v>
      </c>
      <c r="BP605" s="255">
        <f>BP604/BB604</f>
        <v>0</v>
      </c>
      <c r="BQ605" s="255">
        <f>BQ604/BB604</f>
        <v>0</v>
      </c>
      <c r="BR605" s="255">
        <f>BR604/BB604</f>
        <v>1.1204481792717087E-2</v>
      </c>
      <c r="BS605" s="255">
        <f>BS604/BB604</f>
        <v>4.4817927170868348E-2</v>
      </c>
      <c r="BT605" s="255">
        <f>BT604/BB604</f>
        <v>8.4033613445378148E-3</v>
      </c>
      <c r="BU605" s="255">
        <f>BU604/BB604</f>
        <v>2.2408963585434174E-2</v>
      </c>
      <c r="BV605" s="255">
        <f>BV604/BB604</f>
        <v>8.4033613445378148E-3</v>
      </c>
      <c r="BW605" s="248"/>
      <c r="BX605" s="251"/>
      <c r="BY605" s="252"/>
      <c r="BZ605" s="253"/>
      <c r="CA605" s="252"/>
      <c r="CB605" s="252"/>
      <c r="CC605" s="251"/>
      <c r="CD605" s="252"/>
      <c r="CE605" s="251"/>
      <c r="CF605" s="252"/>
      <c r="CG605" s="255">
        <f>CG604/BW604</f>
        <v>0</v>
      </c>
      <c r="CH605" s="255">
        <f>CH604/BW604</f>
        <v>2.8011204481792717E-3</v>
      </c>
      <c r="CI605" s="255">
        <f>CI604/BW604</f>
        <v>5.6022408963585436E-2</v>
      </c>
      <c r="CJ605" s="255">
        <f>CJ604/BW604</f>
        <v>0</v>
      </c>
      <c r="CK605" s="255">
        <f>CK604/BW604</f>
        <v>0</v>
      </c>
      <c r="CL605" s="255">
        <f>CL604/BW604</f>
        <v>0</v>
      </c>
      <c r="CM605" s="255">
        <f>CM604/BW604</f>
        <v>0</v>
      </c>
      <c r="CN605" s="255">
        <f>CN604/BW604</f>
        <v>1.680672268907563E-2</v>
      </c>
      <c r="CO605" s="255">
        <f>CO604/BW604</f>
        <v>8.4033613445378148E-3</v>
      </c>
      <c r="CP605" s="255">
        <f>CP604/BW604</f>
        <v>1.4005602240896359E-2</v>
      </c>
      <c r="CQ605" s="255">
        <f>CQ604/BW604</f>
        <v>2.8011204481792717E-3</v>
      </c>
      <c r="CR605" s="248"/>
      <c r="CS605" s="251"/>
      <c r="CT605" s="252"/>
      <c r="CU605" s="253"/>
      <c r="CV605" s="252"/>
      <c r="CW605" s="252"/>
      <c r="CX605" s="251"/>
      <c r="CY605" s="252"/>
      <c r="CZ605" s="251"/>
      <c r="DA605" s="252"/>
      <c r="DB605" s="255">
        <f>DB604/CR604</f>
        <v>0</v>
      </c>
      <c r="DC605" s="255">
        <f>DC604/CR604</f>
        <v>0</v>
      </c>
      <c r="DD605" s="255">
        <f>DD604/CR604</f>
        <v>0</v>
      </c>
      <c r="DE605" s="255">
        <f>DE604/CR604</f>
        <v>0</v>
      </c>
      <c r="DF605" s="255">
        <f>DF604/CR604</f>
        <v>0</v>
      </c>
      <c r="DG605" s="255">
        <f>DG604/CR604</f>
        <v>0</v>
      </c>
      <c r="DH605" s="255">
        <f>DH604/CR604</f>
        <v>0</v>
      </c>
      <c r="DI605" s="255">
        <f>DI604/CR604</f>
        <v>7.8431372549019607E-3</v>
      </c>
      <c r="DJ605" s="255">
        <f>DJ604/CR604</f>
        <v>1.1764705882352941E-2</v>
      </c>
      <c r="DK605" s="255">
        <f>DK604/CR604</f>
        <v>7.8431372549019607E-3</v>
      </c>
      <c r="DL605" s="255">
        <f>DL604/CR604</f>
        <v>3.9215686274509803E-3</v>
      </c>
      <c r="DM605" s="248"/>
      <c r="DN605" s="251"/>
      <c r="DO605" s="252"/>
      <c r="DP605" s="253"/>
      <c r="DQ605" s="252"/>
      <c r="DR605" s="252"/>
      <c r="DS605" s="251"/>
      <c r="DT605" s="252"/>
      <c r="DU605" s="251"/>
      <c r="DV605" s="252"/>
      <c r="DW605" s="255">
        <f>DW604/DM604</f>
        <v>0</v>
      </c>
      <c r="DX605" s="255">
        <f>DX604/DM604</f>
        <v>0</v>
      </c>
      <c r="DY605" s="255">
        <f>DY604/DM604</f>
        <v>1.4005602240896359E-2</v>
      </c>
      <c r="DZ605" s="255">
        <f>DZ604/DM604</f>
        <v>0</v>
      </c>
      <c r="EA605" s="255">
        <f>EA604/DM604</f>
        <v>0</v>
      </c>
      <c r="EB605" s="255">
        <f>EB604/DM604</f>
        <v>0</v>
      </c>
      <c r="EC605" s="255">
        <f>EC604/DM604</f>
        <v>0</v>
      </c>
      <c r="ED605" s="255">
        <f>ED604/DM604</f>
        <v>1.680672268907563E-2</v>
      </c>
      <c r="EE605" s="255">
        <f>EE604/DM604</f>
        <v>2.8011204481792717E-3</v>
      </c>
      <c r="EF605" s="255">
        <f>EF604/DM604</f>
        <v>1.680672268907563E-2</v>
      </c>
      <c r="EG605" s="255">
        <f>EG604/DM604</f>
        <v>0</v>
      </c>
      <c r="EH605" s="248"/>
      <c r="EI605" s="251"/>
      <c r="EJ605" s="252"/>
      <c r="EK605" s="253"/>
      <c r="EL605" s="252"/>
      <c r="EM605" s="252"/>
      <c r="EN605" s="251"/>
      <c r="EO605" s="252"/>
      <c r="EP605" s="251"/>
      <c r="EQ605" s="252"/>
      <c r="ER605" s="255">
        <f>ER604/EH604</f>
        <v>0</v>
      </c>
      <c r="ES605" s="255">
        <f>ES604/EH604</f>
        <v>1.06951871657754E-2</v>
      </c>
      <c r="ET605" s="255">
        <f>ET604/EH604</f>
        <v>3.2085561497326207E-2</v>
      </c>
      <c r="EU605" s="255">
        <f>EU604/EH604</f>
        <v>0</v>
      </c>
      <c r="EV605" s="255">
        <f>EV604/EH604</f>
        <v>0</v>
      </c>
      <c r="EW605" s="255">
        <f>EW604/EH604</f>
        <v>0</v>
      </c>
      <c r="EX605" s="255">
        <f>EX604/EH604</f>
        <v>5.3475935828877002E-3</v>
      </c>
      <c r="EY605" s="255">
        <f>EY604/EH604</f>
        <v>3.7433155080213901E-2</v>
      </c>
      <c r="EZ605" s="255">
        <f>EZ604/EH604</f>
        <v>5.3475935828877002E-3</v>
      </c>
      <c r="FA605" s="255">
        <f>FA604/EH604</f>
        <v>1.3368983957219251E-2</v>
      </c>
      <c r="FB605" s="255">
        <f>FB604/EH604</f>
        <v>0</v>
      </c>
      <c r="FC605" s="248"/>
      <c r="FD605" s="251"/>
      <c r="FE605" s="252"/>
      <c r="FF605" s="253"/>
      <c r="FG605" s="252"/>
      <c r="FH605" s="252"/>
      <c r="FI605" s="251"/>
      <c r="FJ605" s="252"/>
      <c r="FK605" s="251"/>
      <c r="FL605" s="252"/>
      <c r="FM605" s="255">
        <f>FM604/FC604</f>
        <v>0</v>
      </c>
      <c r="FN605" s="255">
        <f>FN604/FC604</f>
        <v>1.6339869281045753E-2</v>
      </c>
      <c r="FO605" s="255">
        <f>FO604/FC604</f>
        <v>2.9411764705882353E-2</v>
      </c>
      <c r="FP605" s="255">
        <f>FP604/FC604</f>
        <v>0</v>
      </c>
      <c r="FQ605" s="255">
        <f>FQ604/FC604</f>
        <v>0</v>
      </c>
      <c r="FR605" s="255">
        <f>FR604/FC604</f>
        <v>0</v>
      </c>
      <c r="FS605" s="255">
        <f>FS604/FC604</f>
        <v>0</v>
      </c>
      <c r="FT605" s="255">
        <f>FT604/FC604</f>
        <v>4.2483660130718956E-2</v>
      </c>
      <c r="FU605" s="255">
        <f>FU604/FC604</f>
        <v>1.3071895424836602E-2</v>
      </c>
      <c r="FV605" s="255">
        <f>FV604/FC604</f>
        <v>3.5947712418300651E-2</v>
      </c>
      <c r="FW605" s="255">
        <f>FW604/FC604</f>
        <v>0</v>
      </c>
      <c r="FX605" s="248"/>
      <c r="FY605" s="251"/>
      <c r="FZ605" s="252"/>
      <c r="GA605" s="253"/>
      <c r="GB605" s="252"/>
      <c r="GC605" s="252"/>
      <c r="GD605" s="251"/>
      <c r="GE605" s="252"/>
      <c r="GF605" s="251"/>
      <c r="GG605" s="252"/>
      <c r="GH605" s="255">
        <f>GH604/FX604</f>
        <v>0</v>
      </c>
      <c r="GI605" s="255">
        <f>GI604/FX604</f>
        <v>8.0213903743315516E-3</v>
      </c>
      <c r="GJ605" s="255">
        <f>GJ604/FX604</f>
        <v>2.4064171122994651E-2</v>
      </c>
      <c r="GK605" s="255">
        <f>GK604/FX604</f>
        <v>0</v>
      </c>
      <c r="GL605" s="255">
        <f>GL604/FX604</f>
        <v>0</v>
      </c>
      <c r="GM605" s="255">
        <f>GM604/FX604</f>
        <v>0</v>
      </c>
      <c r="GN605" s="255">
        <f>GN604/FX604</f>
        <v>8.0213903743315516E-3</v>
      </c>
      <c r="GO605" s="255">
        <f>GO604/FX604</f>
        <v>3.4759358288770054E-2</v>
      </c>
      <c r="GP605" s="255">
        <f>GP604/FX604</f>
        <v>5.3475935828877002E-3</v>
      </c>
      <c r="GQ605" s="255">
        <f>GQ604/FX604</f>
        <v>1.3368983957219251E-2</v>
      </c>
      <c r="GR605" s="255">
        <f>GR604/FX604</f>
        <v>8.0213903743315516E-3</v>
      </c>
      <c r="GS605" s="248"/>
      <c r="GT605" s="251"/>
      <c r="GU605" s="252"/>
      <c r="GV605" s="253"/>
      <c r="GW605" s="252"/>
      <c r="GX605" s="252"/>
      <c r="GY605" s="251"/>
      <c r="GZ605" s="252"/>
      <c r="HA605" s="251"/>
      <c r="HB605" s="252"/>
      <c r="HC605" s="255">
        <f>HC604/GS604</f>
        <v>0</v>
      </c>
      <c r="HD605" s="255">
        <f>HD604/GS604</f>
        <v>3.0959752321981426E-3</v>
      </c>
      <c r="HE605" s="255">
        <f>HE604/GS604</f>
        <v>5.8823529411764705E-2</v>
      </c>
      <c r="HF605" s="255">
        <f>HF604/GS604</f>
        <v>0</v>
      </c>
      <c r="HG605" s="255">
        <f>HG604/GS604</f>
        <v>0</v>
      </c>
      <c r="HH605" s="255">
        <f>HH604/GS604</f>
        <v>0</v>
      </c>
      <c r="HI605" s="255">
        <f>HI604/GS604</f>
        <v>0</v>
      </c>
      <c r="HJ605" s="255">
        <f>HJ604/GS604</f>
        <v>2.4767801857585141E-2</v>
      </c>
      <c r="HK605" s="255">
        <f>HK604/GS604</f>
        <v>9.2879256965944269E-3</v>
      </c>
      <c r="HL605" s="255">
        <f>HL604/GS604</f>
        <v>3.0959752321981424E-2</v>
      </c>
      <c r="HM605" s="255">
        <f>HM604/GS604</f>
        <v>1.5479876160990712E-2</v>
      </c>
      <c r="HN605" s="248"/>
      <c r="HO605" s="251"/>
      <c r="HP605" s="252"/>
      <c r="HQ605" s="253"/>
      <c r="HR605" s="252"/>
      <c r="HS605" s="252"/>
      <c r="HT605" s="251"/>
      <c r="HU605" s="252"/>
      <c r="HV605" s="251"/>
      <c r="HW605" s="252"/>
      <c r="HX605" s="255">
        <f>HX604/HN604</f>
        <v>0</v>
      </c>
      <c r="HY605" s="255">
        <f>HY604/HN604</f>
        <v>1.1204481792717087E-2</v>
      </c>
      <c r="HZ605" s="255">
        <f>HZ604/HN604</f>
        <v>2.2408963585434174E-2</v>
      </c>
      <c r="IA605" s="255">
        <f>IA604/HN604</f>
        <v>0</v>
      </c>
      <c r="IB605" s="255">
        <f>IB604/HN604</f>
        <v>0</v>
      </c>
      <c r="IC605" s="255">
        <f>IC604/HN604</f>
        <v>0</v>
      </c>
      <c r="ID605" s="255">
        <f>ID604/HN604</f>
        <v>2.8011204481792717E-3</v>
      </c>
      <c r="IE605" s="255">
        <f>IE604/HN604</f>
        <v>2.2408963585434174E-2</v>
      </c>
      <c r="IF605" s="255">
        <f>IF604/HN604</f>
        <v>1.4005602240896359E-2</v>
      </c>
      <c r="IG605" s="255">
        <f>IG604/HN604</f>
        <v>1.680672268907563E-2</v>
      </c>
      <c r="IH605" s="255">
        <f>IH604/HN604</f>
        <v>0</v>
      </c>
      <c r="II605" s="248"/>
      <c r="IJ605" s="251"/>
      <c r="IK605" s="252"/>
      <c r="IL605" s="253"/>
      <c r="IM605" s="252"/>
      <c r="IN605" s="252"/>
      <c r="IO605" s="251"/>
      <c r="IP605" s="252"/>
      <c r="IQ605" s="251"/>
      <c r="IR605" s="252"/>
      <c r="IS605" s="255">
        <f>IS604/II604</f>
        <v>0</v>
      </c>
      <c r="IT605" s="255">
        <f>IT604/II604</f>
        <v>3.0959752321981426E-3</v>
      </c>
      <c r="IU605" s="255">
        <f>IU604/II604</f>
        <v>1.5479876160990712E-2</v>
      </c>
      <c r="IV605" s="255">
        <f>IV604/II604</f>
        <v>0</v>
      </c>
      <c r="IW605" s="255">
        <f>IW604/II604</f>
        <v>0</v>
      </c>
      <c r="IX605" s="255">
        <f>IX604/II604</f>
        <v>0</v>
      </c>
      <c r="IY605" s="255">
        <f>IY604/II604</f>
        <v>3.0959752321981426E-3</v>
      </c>
      <c r="IZ605" s="255">
        <f>IZ604/II604</f>
        <v>1.8575851393188854E-2</v>
      </c>
      <c r="JA605" s="255">
        <f>JA604/II604</f>
        <v>1.238390092879257E-2</v>
      </c>
      <c r="JB605" s="255">
        <f>JB604/II604</f>
        <v>1.5479876160990712E-2</v>
      </c>
      <c r="JC605" s="255">
        <f>JC604/II604</f>
        <v>6.1919504643962852E-3</v>
      </c>
      <c r="JD605" s="248"/>
      <c r="JE605" s="251"/>
      <c r="JF605" s="252"/>
      <c r="JG605" s="253"/>
      <c r="JH605" s="252"/>
      <c r="JI605" s="252"/>
      <c r="JJ605" s="251"/>
      <c r="JK605" s="252"/>
      <c r="JL605" s="251"/>
      <c r="JM605" s="252"/>
      <c r="JN605" s="255">
        <f>JN604/JD604</f>
        <v>0</v>
      </c>
      <c r="JO605" s="255">
        <f>JO604/JD604</f>
        <v>6.1530888506030031E-3</v>
      </c>
      <c r="JP605" s="255">
        <f>JP604/JD604</f>
        <v>2.9288702928870293E-2</v>
      </c>
      <c r="JQ605" s="255">
        <f>JQ604/JD604</f>
        <v>2.4612355402412009E-4</v>
      </c>
      <c r="JR605" s="255">
        <f>JR604/JD604</f>
        <v>0</v>
      </c>
      <c r="JS605" s="255">
        <f>JS604/JD604</f>
        <v>0</v>
      </c>
      <c r="JT605" s="255">
        <f>JT604/JD604</f>
        <v>2.7073590942653211E-3</v>
      </c>
      <c r="JU605" s="255">
        <f>JU604/JD604</f>
        <v>2.9534826482894412E-2</v>
      </c>
      <c r="JV605" s="255">
        <f>JV604/JD604</f>
        <v>9.3526950529165646E-3</v>
      </c>
      <c r="JW605" s="255">
        <f>JW604/JD604</f>
        <v>1.9689884321929609E-2</v>
      </c>
      <c r="JX605" s="255">
        <f>JX604/JD604</f>
        <v>4.1841004184100415E-3</v>
      </c>
    </row>
    <row r="606" spans="1:284" ht="15" customHeight="1">
      <c r="A606" s="269">
        <v>1</v>
      </c>
      <c r="B606" s="124">
        <v>19941219423</v>
      </c>
      <c r="C606" s="227">
        <f t="shared" ca="1" si="9087"/>
        <v>26</v>
      </c>
      <c r="D606" s="227">
        <f t="shared" ca="1" si="9088"/>
        <v>3</v>
      </c>
      <c r="E606" s="228">
        <f t="shared" si="9089"/>
        <v>48.082191780821915</v>
      </c>
      <c r="F606" s="118">
        <v>12</v>
      </c>
      <c r="G606" s="118">
        <v>1</v>
      </c>
      <c r="H606" s="118">
        <v>1972</v>
      </c>
      <c r="I606" s="115" t="s">
        <v>500</v>
      </c>
      <c r="J606" s="105" t="s">
        <v>816</v>
      </c>
      <c r="K606" s="106" t="s">
        <v>501</v>
      </c>
      <c r="L606" s="257">
        <v>22</v>
      </c>
      <c r="M606" s="247">
        <f t="shared" si="9069"/>
        <v>20</v>
      </c>
      <c r="N606" s="237">
        <f t="shared" si="9070"/>
        <v>0.90909090909090906</v>
      </c>
      <c r="O606" s="238">
        <f t="shared" si="9071"/>
        <v>2</v>
      </c>
      <c r="P606" s="237">
        <f t="shared" si="9072"/>
        <v>9.0909090909090912E-2</v>
      </c>
      <c r="Q606" s="237">
        <f t="shared" si="9073"/>
        <v>0.90909090909090906</v>
      </c>
      <c r="R606" s="236">
        <f t="shared" si="8717"/>
        <v>0</v>
      </c>
      <c r="S606" s="237">
        <f t="shared" si="8718"/>
        <v>0</v>
      </c>
      <c r="T606" s="236">
        <f t="shared" si="8719"/>
        <v>2</v>
      </c>
      <c r="U606" s="237">
        <f t="shared" si="9074"/>
        <v>9.0909090909090912E-2</v>
      </c>
      <c r="V606" s="236">
        <v>0</v>
      </c>
      <c r="W606" s="236">
        <v>0</v>
      </c>
      <c r="X606" s="236">
        <v>2</v>
      </c>
      <c r="Y606" s="236">
        <v>0</v>
      </c>
      <c r="Z606" s="236">
        <v>0</v>
      </c>
      <c r="AA606" s="236">
        <v>0</v>
      </c>
      <c r="AB606" s="236">
        <v>0</v>
      </c>
      <c r="AC606" s="236">
        <v>0</v>
      </c>
      <c r="AD606" s="236">
        <v>2</v>
      </c>
      <c r="AE606" s="236">
        <v>1</v>
      </c>
      <c r="AF606" s="236">
        <v>2</v>
      </c>
      <c r="AG606" s="236">
        <v>20</v>
      </c>
      <c r="AH606" s="236">
        <f t="shared" ref="AH606:AH635" si="9126">AG606-(AM606+AO606)</f>
        <v>19</v>
      </c>
      <c r="AI606" s="237">
        <f t="shared" ref="AI606:AI636" si="9127">AH606/AG606</f>
        <v>0.95</v>
      </c>
      <c r="AJ606" s="238">
        <f t="shared" ref="AJ606:AJ636" si="9128">AG606-AH606</f>
        <v>1</v>
      </c>
      <c r="AK606" s="237">
        <f t="shared" ref="AK606:AK636" si="9129">AJ606/AG606</f>
        <v>0.05</v>
      </c>
      <c r="AL606" s="237">
        <f t="shared" ref="AL606:AL635" si="9130">(AG606-AO606)/AG606</f>
        <v>1</v>
      </c>
      <c r="AM606" s="236">
        <f t="shared" ref="AM606:AM635" si="9131">AX606+AW606+AV606</f>
        <v>1</v>
      </c>
      <c r="AN606" s="237">
        <f t="shared" ref="AN606:AN636" si="9132">AM606/AG606</f>
        <v>0.05</v>
      </c>
      <c r="AO606" s="236">
        <f t="shared" ref="AO606:AO635" si="9133">AQ606+AR606+AS606+AT606+AU606</f>
        <v>0</v>
      </c>
      <c r="AP606" s="237">
        <f t="shared" ref="AP606:AP636" si="9134">AO606/AG606</f>
        <v>0</v>
      </c>
      <c r="AQ606" s="236">
        <v>0</v>
      </c>
      <c r="AR606" s="236">
        <v>0</v>
      </c>
      <c r="AS606" s="236">
        <v>0</v>
      </c>
      <c r="AT606" s="236">
        <v>0</v>
      </c>
      <c r="AU606" s="236">
        <v>0</v>
      </c>
      <c r="AV606" s="236">
        <v>0</v>
      </c>
      <c r="AW606" s="236">
        <v>0</v>
      </c>
      <c r="AX606" s="236">
        <v>1</v>
      </c>
      <c r="AY606" s="236">
        <v>1</v>
      </c>
      <c r="AZ606" s="236">
        <v>0</v>
      </c>
      <c r="BA606" s="236">
        <v>1</v>
      </c>
      <c r="BB606" s="236">
        <v>21</v>
      </c>
      <c r="BC606" s="236">
        <f t="shared" ref="BC606:BC635" si="9135">BB606-(BH606+BJ606)</f>
        <v>21</v>
      </c>
      <c r="BD606" s="237">
        <f t="shared" ref="BD606:BD636" si="9136">BC606/BB606</f>
        <v>1</v>
      </c>
      <c r="BE606" s="238">
        <f t="shared" ref="BE606:BE636" si="9137">BB606-BC606</f>
        <v>0</v>
      </c>
      <c r="BF606" s="237">
        <f t="shared" ref="BF606:BF636" si="9138">BE606/BB606</f>
        <v>0</v>
      </c>
      <c r="BG606" s="237">
        <f t="shared" ref="BG606:BG635" si="9139">(BB606-BJ606)/BB606</f>
        <v>1</v>
      </c>
      <c r="BH606" s="236">
        <f t="shared" ref="BH606:BH635" si="9140">BS606+BR606+BQ606</f>
        <v>0</v>
      </c>
      <c r="BI606" s="237">
        <f t="shared" ref="BI606:BI636" si="9141">BH606/BB606</f>
        <v>0</v>
      </c>
      <c r="BJ606" s="236">
        <f t="shared" ref="BJ606:BJ635" si="9142">BL606+BM606+BN606+BO606+BP606</f>
        <v>0</v>
      </c>
      <c r="BK606" s="237">
        <f t="shared" ref="BK606:BK636" si="9143">BJ606/BB606</f>
        <v>0</v>
      </c>
      <c r="BL606" s="236">
        <v>0</v>
      </c>
      <c r="BM606" s="236">
        <v>0</v>
      </c>
      <c r="BN606" s="236">
        <v>0</v>
      </c>
      <c r="BO606" s="236">
        <v>0</v>
      </c>
      <c r="BP606" s="236">
        <v>0</v>
      </c>
      <c r="BQ606" s="236">
        <v>0</v>
      </c>
      <c r="BR606" s="236">
        <v>0</v>
      </c>
      <c r="BS606" s="236">
        <v>0</v>
      </c>
      <c r="BT606" s="236">
        <v>2</v>
      </c>
      <c r="BU606" s="236">
        <v>0</v>
      </c>
      <c r="BV606" s="236">
        <v>1</v>
      </c>
      <c r="BW606" s="247">
        <v>21</v>
      </c>
      <c r="BX606" s="236">
        <f t="shared" ref="BX606:BX635" si="9144">BW606-(CC606+CE606)</f>
        <v>21</v>
      </c>
      <c r="BY606" s="237">
        <f t="shared" ref="BY606:BY636" si="9145">BX606/BW606</f>
        <v>1</v>
      </c>
      <c r="BZ606" s="238">
        <f t="shared" ref="BZ606:BZ636" si="9146">BW606-BX606</f>
        <v>0</v>
      </c>
      <c r="CA606" s="237">
        <f t="shared" ref="CA606:CA636" si="9147">BZ606/BW606</f>
        <v>0</v>
      </c>
      <c r="CB606" s="237">
        <f t="shared" ref="CB606:CB635" si="9148">(BW606-CE606)/BW606</f>
        <v>1</v>
      </c>
      <c r="CC606" s="236">
        <f t="shared" ref="CC606:CC635" si="9149">CN606+CM606+CL606</f>
        <v>0</v>
      </c>
      <c r="CD606" s="237">
        <f t="shared" ref="CD606:CD636" si="9150">CC606/BW606</f>
        <v>0</v>
      </c>
      <c r="CE606" s="236">
        <f t="shared" ref="CE606:CE635" si="9151">CG606+CH606+CI606+CJ606+CK606</f>
        <v>0</v>
      </c>
      <c r="CF606" s="237">
        <f t="shared" ref="CF606:CF636" si="9152">CE606/BW606</f>
        <v>0</v>
      </c>
      <c r="CG606" s="247">
        <v>0</v>
      </c>
      <c r="CH606" s="247">
        <v>0</v>
      </c>
      <c r="CI606" s="247">
        <v>0</v>
      </c>
      <c r="CJ606" s="247">
        <v>0</v>
      </c>
      <c r="CK606" s="247">
        <v>0</v>
      </c>
      <c r="CL606" s="247">
        <v>0</v>
      </c>
      <c r="CM606" s="247">
        <v>0</v>
      </c>
      <c r="CN606" s="247">
        <v>0</v>
      </c>
      <c r="CO606" s="247">
        <v>1</v>
      </c>
      <c r="CP606" s="247">
        <v>0</v>
      </c>
      <c r="CQ606" s="247">
        <v>0</v>
      </c>
      <c r="CR606" s="274">
        <v>15</v>
      </c>
      <c r="CS606" s="247">
        <f t="shared" si="8606"/>
        <v>15</v>
      </c>
      <c r="CT606" s="237">
        <f t="shared" si="8607"/>
        <v>1</v>
      </c>
      <c r="CU606" s="238">
        <f t="shared" si="8608"/>
        <v>0</v>
      </c>
      <c r="CV606" s="259">
        <f t="shared" si="8609"/>
        <v>0</v>
      </c>
      <c r="CW606" s="237">
        <f t="shared" si="8610"/>
        <v>1</v>
      </c>
      <c r="CX606" s="247">
        <f t="shared" si="9052"/>
        <v>0</v>
      </c>
      <c r="CY606" s="237">
        <f t="shared" ref="CY606:CY636" si="9153">CX606/CR606</f>
        <v>0</v>
      </c>
      <c r="CZ606" s="247">
        <f t="shared" si="9053"/>
        <v>0</v>
      </c>
      <c r="DA606" s="259">
        <f t="shared" ref="DA606:DA636" si="9154">CZ606/CR606</f>
        <v>0</v>
      </c>
      <c r="DB606" s="247">
        <v>0</v>
      </c>
      <c r="DC606" s="247">
        <v>0</v>
      </c>
      <c r="DD606" s="247">
        <v>0</v>
      </c>
      <c r="DE606" s="247">
        <v>0</v>
      </c>
      <c r="DF606" s="247">
        <v>0</v>
      </c>
      <c r="DG606" s="247">
        <v>0</v>
      </c>
      <c r="DH606" s="247">
        <v>0</v>
      </c>
      <c r="DI606" s="247">
        <v>0</v>
      </c>
      <c r="DJ606" s="274">
        <v>5</v>
      </c>
      <c r="DK606" s="274">
        <v>0</v>
      </c>
      <c r="DL606" s="274">
        <v>0</v>
      </c>
      <c r="DM606" s="274">
        <v>21</v>
      </c>
      <c r="DN606" s="247">
        <f t="shared" ref="DN606:DN635" si="9155">DM606-(DS606+DU606)</f>
        <v>21</v>
      </c>
      <c r="DO606" s="237">
        <f t="shared" ref="DO606:DO636" si="9156">DN606/DM606</f>
        <v>1</v>
      </c>
      <c r="DP606" s="238">
        <f t="shared" ref="DP606:DP636" si="9157">DM606-DN606</f>
        <v>0</v>
      </c>
      <c r="DQ606" s="259">
        <f t="shared" ref="DQ606:DQ636" si="9158">DP606/DM606</f>
        <v>0</v>
      </c>
      <c r="DR606" s="237">
        <f t="shared" ref="DR606:DR635" si="9159">(DM606-DU606)/DM606</f>
        <v>1</v>
      </c>
      <c r="DS606" s="247">
        <f t="shared" ref="DS606:DS635" si="9160">DZ606+EC606+ED606</f>
        <v>0</v>
      </c>
      <c r="DT606" s="237">
        <f t="shared" ref="DT606:DT636" si="9161">DS606/DM606</f>
        <v>0</v>
      </c>
      <c r="DU606" s="247">
        <f t="shared" ref="DU606:DU635" si="9162">DW606+DX606+DY606+EA606+EB606</f>
        <v>0</v>
      </c>
      <c r="DV606" s="259">
        <f t="shared" ref="DV606:DV636" si="9163">DU606/DM606</f>
        <v>0</v>
      </c>
      <c r="DW606" s="247">
        <v>0</v>
      </c>
      <c r="DX606" s="247">
        <v>0</v>
      </c>
      <c r="DY606" s="247">
        <v>0</v>
      </c>
      <c r="DZ606" s="247">
        <v>0</v>
      </c>
      <c r="EA606" s="247">
        <v>0</v>
      </c>
      <c r="EB606" s="247">
        <v>0</v>
      </c>
      <c r="EC606" s="247">
        <v>0</v>
      </c>
      <c r="ED606" s="247">
        <v>0</v>
      </c>
      <c r="EE606" s="274">
        <v>2</v>
      </c>
      <c r="EF606" s="274">
        <v>0</v>
      </c>
      <c r="EG606" s="274">
        <v>0</v>
      </c>
      <c r="EH606" s="274">
        <v>22</v>
      </c>
      <c r="EI606" s="247">
        <f t="shared" ref="EI606:EI635" si="9164">EH606-(EN606+EP606)</f>
        <v>21</v>
      </c>
      <c r="EJ606" s="237">
        <f t="shared" ref="EJ606:EJ636" si="9165">EI606/EH606</f>
        <v>0.95454545454545459</v>
      </c>
      <c r="EK606" s="238">
        <f t="shared" ref="EK606:EK636" si="9166">EH606-EI606</f>
        <v>1</v>
      </c>
      <c r="EL606" s="259">
        <f t="shared" ref="EL606:EL636" si="9167">EK606/EH606</f>
        <v>4.5454545454545456E-2</v>
      </c>
      <c r="EM606" s="237">
        <f t="shared" ref="EM606:EM635" si="9168">(EH606-EP606)/EH606</f>
        <v>1</v>
      </c>
      <c r="EN606" s="247">
        <f t="shared" ref="EN606:EN635" si="9169">EU606+EX606+EY606</f>
        <v>1</v>
      </c>
      <c r="EO606" s="237">
        <f t="shared" ref="EO606:EO636" si="9170">EN606/EH606</f>
        <v>4.5454545454545456E-2</v>
      </c>
      <c r="EP606" s="247">
        <f t="shared" ref="EP606:EP635" si="9171">ER606+ES606+ET606+EV606+EW606</f>
        <v>0</v>
      </c>
      <c r="EQ606" s="259">
        <f t="shared" ref="EQ606:EQ636" si="9172">EP606/EH606</f>
        <v>0</v>
      </c>
      <c r="ER606" s="247">
        <v>0</v>
      </c>
      <c r="ES606" s="247">
        <v>0</v>
      </c>
      <c r="ET606" s="247">
        <v>0</v>
      </c>
      <c r="EU606" s="247">
        <v>0</v>
      </c>
      <c r="EV606" s="247">
        <v>0</v>
      </c>
      <c r="EW606" s="247">
        <v>0</v>
      </c>
      <c r="EX606" s="247">
        <v>0</v>
      </c>
      <c r="EY606" s="247">
        <v>1</v>
      </c>
      <c r="EZ606" s="274">
        <v>1</v>
      </c>
      <c r="FA606" s="274">
        <v>0</v>
      </c>
      <c r="FB606" s="274">
        <v>0</v>
      </c>
      <c r="FC606" s="274">
        <v>18</v>
      </c>
      <c r="FD606" s="247">
        <f t="shared" ref="FD606:FD635" si="9173">FC606-(FI606+FK606)</f>
        <v>17</v>
      </c>
      <c r="FE606" s="237">
        <f t="shared" ref="FE606:FE636" si="9174">FD606/FC606</f>
        <v>0.94444444444444442</v>
      </c>
      <c r="FF606" s="238">
        <f t="shared" ref="FF606:FF636" si="9175">FC606-FD606</f>
        <v>1</v>
      </c>
      <c r="FG606" s="259">
        <f t="shared" ref="FG606:FG636" si="9176">FF606/FC606</f>
        <v>5.5555555555555552E-2</v>
      </c>
      <c r="FH606" s="237">
        <f t="shared" ref="FH606:FH635" si="9177">(FC606-FK606)/FC606</f>
        <v>0.94444444444444442</v>
      </c>
      <c r="FI606" s="247">
        <f t="shared" ref="FI606:FI635" si="9178">FP606+FS606+FT606</f>
        <v>0</v>
      </c>
      <c r="FJ606" s="237">
        <f t="shared" ref="FJ606:FJ636" si="9179">FI606/FC606</f>
        <v>0</v>
      </c>
      <c r="FK606" s="247">
        <f t="shared" ref="FK606:FK635" si="9180">FM606+FN606+FO606+FQ606+FR606</f>
        <v>1</v>
      </c>
      <c r="FL606" s="259">
        <f t="shared" ref="FL606:FL636" si="9181">FK606/FC606</f>
        <v>5.5555555555555552E-2</v>
      </c>
      <c r="FM606" s="247">
        <v>0</v>
      </c>
      <c r="FN606" s="247">
        <v>0</v>
      </c>
      <c r="FO606" s="247">
        <v>1</v>
      </c>
      <c r="FP606" s="247">
        <v>0</v>
      </c>
      <c r="FQ606" s="247">
        <v>0</v>
      </c>
      <c r="FR606" s="247">
        <v>0</v>
      </c>
      <c r="FS606" s="247">
        <v>0</v>
      </c>
      <c r="FT606" s="247">
        <v>0</v>
      </c>
      <c r="FU606" s="274">
        <v>2</v>
      </c>
      <c r="FV606" s="274">
        <v>0</v>
      </c>
      <c r="FW606" s="274">
        <v>0</v>
      </c>
      <c r="FX606" s="274">
        <v>22</v>
      </c>
      <c r="FY606" s="247">
        <f t="shared" ref="FY606:FY635" si="9182">FX606-(GD606+GF606)</f>
        <v>22</v>
      </c>
      <c r="FZ606" s="237">
        <f t="shared" ref="FZ606:FZ636" si="9183">FY606/FX606</f>
        <v>1</v>
      </c>
      <c r="GA606" s="238">
        <f t="shared" ref="GA606:GA636" si="9184">FX606-FY606</f>
        <v>0</v>
      </c>
      <c r="GB606" s="259">
        <f t="shared" ref="GB606:GB636" si="9185">GA606/FX606</f>
        <v>0</v>
      </c>
      <c r="GC606" s="237">
        <f t="shared" ref="GC606:GC635" si="9186">(FX606-GF606)/FX606</f>
        <v>1</v>
      </c>
      <c r="GD606" s="247">
        <f t="shared" ref="GD606:GD635" si="9187">GK606+GN606+GO606</f>
        <v>0</v>
      </c>
      <c r="GE606" s="237">
        <f t="shared" ref="GE606:GE636" si="9188">GD606/FX606</f>
        <v>0</v>
      </c>
      <c r="GF606" s="247">
        <f t="shared" ref="GF606:GF635" si="9189">GH606+GI606+GJ606+GL606+GM606</f>
        <v>0</v>
      </c>
      <c r="GG606" s="259">
        <f t="shared" ref="GG606:GG636" si="9190">GF606/FX606</f>
        <v>0</v>
      </c>
      <c r="GH606" s="247">
        <v>0</v>
      </c>
      <c r="GI606" s="247">
        <v>0</v>
      </c>
      <c r="GJ606" s="247">
        <v>0</v>
      </c>
      <c r="GK606" s="247">
        <v>0</v>
      </c>
      <c r="GL606" s="247">
        <v>0</v>
      </c>
      <c r="GM606" s="247">
        <v>0</v>
      </c>
      <c r="GN606" s="247">
        <v>0</v>
      </c>
      <c r="GO606" s="247">
        <v>0</v>
      </c>
      <c r="GP606" s="274">
        <v>2</v>
      </c>
      <c r="GQ606" s="274">
        <v>0</v>
      </c>
      <c r="GR606" s="274">
        <v>0</v>
      </c>
      <c r="GS606" s="274">
        <v>19</v>
      </c>
      <c r="GT606" s="247">
        <f t="shared" ref="GT606:GT635" si="9191">GS606-(GY606+HA606)</f>
        <v>16</v>
      </c>
      <c r="GU606" s="237">
        <f t="shared" ref="GU606:GU636" si="9192">GT606/GS606</f>
        <v>0.84210526315789469</v>
      </c>
      <c r="GV606" s="238">
        <f t="shared" ref="GV606:GV636" si="9193">GS606-GT606</f>
        <v>3</v>
      </c>
      <c r="GW606" s="259">
        <f t="shared" ref="GW606:GW636" si="9194">GV606/GS606</f>
        <v>0.15789473684210525</v>
      </c>
      <c r="GX606" s="237">
        <f t="shared" ref="GX606:GX635" si="9195">(GS606-HA606)/GS606</f>
        <v>0.84210526315789469</v>
      </c>
      <c r="GY606" s="247">
        <f t="shared" ref="GY606:GY635" si="9196">HF606+HI606+HJ606</f>
        <v>0</v>
      </c>
      <c r="GZ606" s="237">
        <f t="shared" ref="GZ606:GZ636" si="9197">GY606/GS606</f>
        <v>0</v>
      </c>
      <c r="HA606" s="247">
        <f t="shared" ref="HA606:HA635" si="9198">HC606+HD606+HE606+HG606+HH606</f>
        <v>3</v>
      </c>
      <c r="HB606" s="259">
        <f t="shared" ref="HB606:HB636" si="9199">HA606/GS606</f>
        <v>0.15789473684210525</v>
      </c>
      <c r="HC606" s="247">
        <v>0</v>
      </c>
      <c r="HD606" s="247">
        <v>0</v>
      </c>
      <c r="HE606" s="247">
        <v>3</v>
      </c>
      <c r="HF606" s="247">
        <v>0</v>
      </c>
      <c r="HG606" s="247">
        <v>0</v>
      </c>
      <c r="HH606" s="247">
        <v>0</v>
      </c>
      <c r="HI606" s="247">
        <v>0</v>
      </c>
      <c r="HJ606" s="247">
        <v>0</v>
      </c>
      <c r="HK606" s="274">
        <v>3</v>
      </c>
      <c r="HL606" s="274">
        <v>0</v>
      </c>
      <c r="HM606" s="274">
        <v>0</v>
      </c>
      <c r="HN606" s="274">
        <v>21</v>
      </c>
      <c r="HO606" s="247">
        <f t="shared" ref="HO606:HO635" si="9200">HN606-(HT606+HV606)</f>
        <v>21</v>
      </c>
      <c r="HP606" s="237">
        <f t="shared" ref="HP606:HP636" si="9201">HO606/HN606</f>
        <v>1</v>
      </c>
      <c r="HQ606" s="238">
        <f t="shared" ref="HQ606:HQ636" si="9202">HN606-HO606</f>
        <v>0</v>
      </c>
      <c r="HR606" s="259">
        <f t="shared" ref="HR606:HR636" si="9203">HQ606/HN606</f>
        <v>0</v>
      </c>
      <c r="HS606" s="237">
        <f t="shared" ref="HS606:HS635" si="9204">(HN606-HV606)/HN606</f>
        <v>1</v>
      </c>
      <c r="HT606" s="247">
        <f t="shared" ref="HT606:HT635" si="9205">IA606+ID606+IE606</f>
        <v>0</v>
      </c>
      <c r="HU606" s="237">
        <f t="shared" ref="HU606:HU636" si="9206">HT606/HN606</f>
        <v>0</v>
      </c>
      <c r="HV606" s="247">
        <f t="shared" ref="HV606:HV635" si="9207">HX606+HY606+HZ606+IB606+IC606</f>
        <v>0</v>
      </c>
      <c r="HW606" s="259">
        <f t="shared" ref="HW606:HW636" si="9208">HV606/HN606</f>
        <v>0</v>
      </c>
      <c r="HX606" s="247">
        <v>0</v>
      </c>
      <c r="HY606" s="247">
        <v>0</v>
      </c>
      <c r="HZ606" s="247">
        <v>0</v>
      </c>
      <c r="IA606" s="247">
        <v>0</v>
      </c>
      <c r="IB606" s="247">
        <v>0</v>
      </c>
      <c r="IC606" s="247">
        <v>0</v>
      </c>
      <c r="ID606" s="247">
        <v>0</v>
      </c>
      <c r="IE606" s="247">
        <v>0</v>
      </c>
      <c r="IF606" s="274">
        <v>5</v>
      </c>
      <c r="IG606" s="274">
        <v>0</v>
      </c>
      <c r="IH606" s="274">
        <v>0</v>
      </c>
      <c r="II606" s="274">
        <v>19</v>
      </c>
      <c r="IJ606" s="247">
        <f t="shared" ref="IJ606:IJ635" si="9209">II606-(IO606+IQ606)</f>
        <v>19</v>
      </c>
      <c r="IK606" s="237">
        <f t="shared" ref="IK606:IK636" si="9210">IJ606/II606</f>
        <v>1</v>
      </c>
      <c r="IL606" s="238">
        <f t="shared" ref="IL606:IL636" si="9211">II606-IJ606</f>
        <v>0</v>
      </c>
      <c r="IM606" s="259">
        <f t="shared" ref="IM606:IM636" si="9212">IL606/II606</f>
        <v>0</v>
      </c>
      <c r="IN606" s="237">
        <f t="shared" ref="IN606:IN635" si="9213">(II606-IQ606)/II606</f>
        <v>1</v>
      </c>
      <c r="IO606" s="247">
        <f t="shared" ref="IO606:IO635" si="9214">IV606+IY606+IZ606</f>
        <v>0</v>
      </c>
      <c r="IP606" s="237">
        <f t="shared" ref="IP606:IP636" si="9215">IO606/II606</f>
        <v>0</v>
      </c>
      <c r="IQ606" s="247">
        <f t="shared" ref="IQ606:IQ635" si="9216">IS606+IT606+IU606+IW606+IX606</f>
        <v>0</v>
      </c>
      <c r="IR606" s="259">
        <f t="shared" ref="IR606:IR636" si="9217">IQ606/II606</f>
        <v>0</v>
      </c>
      <c r="IS606" s="247">
        <v>0</v>
      </c>
      <c r="IT606" s="247">
        <v>0</v>
      </c>
      <c r="IU606" s="247">
        <v>0</v>
      </c>
      <c r="IV606" s="247">
        <v>0</v>
      </c>
      <c r="IW606" s="247">
        <v>0</v>
      </c>
      <c r="IX606" s="247">
        <v>0</v>
      </c>
      <c r="IY606" s="247">
        <v>0</v>
      </c>
      <c r="IZ606" s="247">
        <v>0</v>
      </c>
      <c r="JA606" s="274">
        <v>6</v>
      </c>
      <c r="JB606" s="274">
        <v>0</v>
      </c>
      <c r="JC606" s="274">
        <v>0</v>
      </c>
      <c r="JD606" s="247">
        <f t="shared" ref="JD606:JD635" si="9218">L606+AG606+BB606+BW606+CR606+DM606+EH606+FC606+FX606+GS606+HN606+II606</f>
        <v>241</v>
      </c>
      <c r="JE606" s="247">
        <f t="shared" si="8446"/>
        <v>233</v>
      </c>
      <c r="JF606" s="260">
        <f t="shared" si="8447"/>
        <v>0.96680497925311204</v>
      </c>
      <c r="JG606" s="238">
        <f t="shared" si="8448"/>
        <v>8</v>
      </c>
      <c r="JH606" s="260">
        <f t="shared" si="8449"/>
        <v>3.3195020746887967E-2</v>
      </c>
      <c r="JI606" s="260">
        <f t="shared" si="8450"/>
        <v>0.975103734439834</v>
      </c>
      <c r="JJ606" s="247">
        <f t="shared" si="8834"/>
        <v>2</v>
      </c>
      <c r="JK606" s="260">
        <f t="shared" si="8835"/>
        <v>8.2987551867219917E-3</v>
      </c>
      <c r="JL606" s="247">
        <f t="shared" si="8836"/>
        <v>6</v>
      </c>
      <c r="JM606" s="260">
        <f t="shared" si="8451"/>
        <v>2.4896265560165973E-2</v>
      </c>
      <c r="JN606" s="247">
        <f t="shared" ref="JN606:JN635" si="9219">V606+AQ606+BL606+CG606+DB606+DW606+ER606+FM606+GH606+HC606+HX606+IS606</f>
        <v>0</v>
      </c>
      <c r="JO606" s="247">
        <f t="shared" ref="JO606:JO635" si="9220">W606+AR606+BM606+CH606+DC606+DX606+ES606+FN606+GI606+HD606+HY606+IT606</f>
        <v>0</v>
      </c>
      <c r="JP606" s="247">
        <f t="shared" ref="JP606:JP635" si="9221">X606+AS606+BN606+CI606+DD606+DY606+ET606+FO606+GJ606+HE606+HZ606+IU606</f>
        <v>6</v>
      </c>
      <c r="JQ606" s="247">
        <f t="shared" ref="JQ606:JQ635" si="9222">Y606+AT606+BO606+CJ606+DE606+DZ606+EU606+FP606+GK606+HF606+IA606+IV606</f>
        <v>0</v>
      </c>
      <c r="JR606" s="247">
        <f t="shared" ref="JR606:JR635" si="9223">Z606+AU606+BP606+CK606+DF606+EA606+EV606+FQ606+GL606+HG606+IB606+IW606</f>
        <v>0</v>
      </c>
      <c r="JS606" s="247">
        <f t="shared" ref="JS606:JS635" si="9224">AA606+AV606+BQ606+CL606+DG606+EB606+EW606+FR606+GM606+HH606+IC606+IX606</f>
        <v>0</v>
      </c>
      <c r="JT606" s="247">
        <f t="shared" ref="JT606:JT635" si="9225">AB606+AW606+BR606+CM606+DH606+EC606+EX606+FS606+GN606+HI606+ID606+IY606</f>
        <v>0</v>
      </c>
      <c r="JU606" s="247">
        <f t="shared" ref="JU606:JU635" si="9226">AC606+AX606+BS606+CN606+DI606+ED606+EY606+FT606+GO606+HJ606+IE606+IZ606</f>
        <v>2</v>
      </c>
      <c r="JV606" s="247">
        <f t="shared" ref="JV606:JV635" si="9227">AD606+AY606+BT606+CO606+DJ606+EE606+EZ606+FU606+GP606+HK606+IF606+JA606</f>
        <v>32</v>
      </c>
      <c r="JW606" s="247">
        <f t="shared" ref="JW606:JW635" si="9228">AE606+AZ606+BU606+CP606+DK606+EF606+FA606+FV606+GQ606+HL606+IG606+JB606</f>
        <v>1</v>
      </c>
      <c r="JX606" s="247">
        <f t="shared" ref="JX606:JX635" si="9229">AF606+BA606+BV606+CQ606+DL606+EG606+FB606+FW606+GR606+HM606+IH606+JC606</f>
        <v>4</v>
      </c>
    </row>
    <row r="607" spans="1:284" ht="15" customHeight="1">
      <c r="A607" s="269">
        <f t="shared" si="8848"/>
        <v>2</v>
      </c>
      <c r="B607" s="124">
        <v>19951106496</v>
      </c>
      <c r="C607" s="227">
        <f t="shared" ca="1" si="9087"/>
        <v>25</v>
      </c>
      <c r="D607" s="227">
        <f t="shared" ca="1" si="9088"/>
        <v>4</v>
      </c>
      <c r="E607" s="228">
        <f t="shared" si="9089"/>
        <v>42.780821917808218</v>
      </c>
      <c r="F607" s="118">
        <v>30</v>
      </c>
      <c r="G607" s="118">
        <v>4</v>
      </c>
      <c r="H607" s="118">
        <v>1977</v>
      </c>
      <c r="I607" s="225" t="s">
        <v>392</v>
      </c>
      <c r="J607" s="105" t="s">
        <v>818</v>
      </c>
      <c r="K607" s="106" t="s">
        <v>501</v>
      </c>
      <c r="L607" s="257">
        <v>22</v>
      </c>
      <c r="M607" s="247">
        <f t="shared" si="9069"/>
        <v>22</v>
      </c>
      <c r="N607" s="237">
        <f t="shared" si="9070"/>
        <v>1</v>
      </c>
      <c r="O607" s="238">
        <f t="shared" si="9071"/>
        <v>0</v>
      </c>
      <c r="P607" s="237">
        <f t="shared" si="9072"/>
        <v>0</v>
      </c>
      <c r="Q607" s="237">
        <f t="shared" si="9073"/>
        <v>1</v>
      </c>
      <c r="R607" s="236">
        <f t="shared" si="8717"/>
        <v>0</v>
      </c>
      <c r="S607" s="237">
        <f t="shared" si="8718"/>
        <v>0</v>
      </c>
      <c r="T607" s="236">
        <f t="shared" si="8719"/>
        <v>0</v>
      </c>
      <c r="U607" s="237">
        <f t="shared" si="9074"/>
        <v>0</v>
      </c>
      <c r="V607" s="236">
        <v>0</v>
      </c>
      <c r="W607" s="236">
        <v>0</v>
      </c>
      <c r="X607" s="236">
        <v>0</v>
      </c>
      <c r="Y607" s="236">
        <v>0</v>
      </c>
      <c r="Z607" s="236">
        <v>0</v>
      </c>
      <c r="AA607" s="236">
        <v>0</v>
      </c>
      <c r="AB607" s="236">
        <v>0</v>
      </c>
      <c r="AC607" s="236">
        <v>0</v>
      </c>
      <c r="AD607" s="236">
        <v>1</v>
      </c>
      <c r="AE607" s="236">
        <v>0</v>
      </c>
      <c r="AF607" s="236">
        <v>0</v>
      </c>
      <c r="AG607" s="236">
        <v>20</v>
      </c>
      <c r="AH607" s="236">
        <f t="shared" si="9126"/>
        <v>18</v>
      </c>
      <c r="AI607" s="237">
        <f t="shared" si="9127"/>
        <v>0.9</v>
      </c>
      <c r="AJ607" s="238">
        <f t="shared" si="9128"/>
        <v>2</v>
      </c>
      <c r="AK607" s="237">
        <f t="shared" si="9129"/>
        <v>0.1</v>
      </c>
      <c r="AL607" s="237">
        <f t="shared" si="9130"/>
        <v>0.9</v>
      </c>
      <c r="AM607" s="236">
        <f t="shared" si="9131"/>
        <v>0</v>
      </c>
      <c r="AN607" s="237">
        <f t="shared" si="9132"/>
        <v>0</v>
      </c>
      <c r="AO607" s="236">
        <f t="shared" si="9133"/>
        <v>2</v>
      </c>
      <c r="AP607" s="237">
        <f t="shared" si="9134"/>
        <v>0.1</v>
      </c>
      <c r="AQ607" s="236">
        <v>0</v>
      </c>
      <c r="AR607" s="236">
        <v>0</v>
      </c>
      <c r="AS607" s="236">
        <v>2</v>
      </c>
      <c r="AT607" s="236">
        <v>0</v>
      </c>
      <c r="AU607" s="236">
        <v>0</v>
      </c>
      <c r="AV607" s="236">
        <v>0</v>
      </c>
      <c r="AW607" s="236">
        <v>0</v>
      </c>
      <c r="AX607" s="236">
        <v>0</v>
      </c>
      <c r="AY607" s="236">
        <v>0</v>
      </c>
      <c r="AZ607" s="236">
        <v>1</v>
      </c>
      <c r="BA607" s="236">
        <v>1</v>
      </c>
      <c r="BB607" s="236">
        <v>21</v>
      </c>
      <c r="BC607" s="236">
        <f t="shared" si="9135"/>
        <v>20</v>
      </c>
      <c r="BD607" s="237">
        <f t="shared" si="9136"/>
        <v>0.95238095238095233</v>
      </c>
      <c r="BE607" s="238">
        <f t="shared" si="9137"/>
        <v>1</v>
      </c>
      <c r="BF607" s="237">
        <f t="shared" si="9138"/>
        <v>4.7619047619047616E-2</v>
      </c>
      <c r="BG607" s="237">
        <f t="shared" si="9139"/>
        <v>1</v>
      </c>
      <c r="BH607" s="236">
        <f t="shared" si="9140"/>
        <v>1</v>
      </c>
      <c r="BI607" s="237">
        <f t="shared" si="9141"/>
        <v>4.7619047619047616E-2</v>
      </c>
      <c r="BJ607" s="236">
        <f t="shared" si="9142"/>
        <v>0</v>
      </c>
      <c r="BK607" s="237">
        <f t="shared" si="9143"/>
        <v>0</v>
      </c>
      <c r="BL607" s="236">
        <v>0</v>
      </c>
      <c r="BM607" s="236">
        <v>0</v>
      </c>
      <c r="BN607" s="236">
        <v>0</v>
      </c>
      <c r="BO607" s="236">
        <v>0</v>
      </c>
      <c r="BP607" s="236">
        <v>0</v>
      </c>
      <c r="BQ607" s="236">
        <v>0</v>
      </c>
      <c r="BR607" s="236">
        <v>0</v>
      </c>
      <c r="BS607" s="236">
        <v>1</v>
      </c>
      <c r="BT607" s="236">
        <v>0</v>
      </c>
      <c r="BU607" s="236">
        <v>0</v>
      </c>
      <c r="BV607" s="236">
        <v>0</v>
      </c>
      <c r="BW607" s="247">
        <v>21</v>
      </c>
      <c r="BX607" s="236">
        <f t="shared" si="9144"/>
        <v>21</v>
      </c>
      <c r="BY607" s="237">
        <f t="shared" si="9145"/>
        <v>1</v>
      </c>
      <c r="BZ607" s="238">
        <f t="shared" si="9146"/>
        <v>0</v>
      </c>
      <c r="CA607" s="237">
        <f t="shared" si="9147"/>
        <v>0</v>
      </c>
      <c r="CB607" s="237">
        <f t="shared" si="9148"/>
        <v>1</v>
      </c>
      <c r="CC607" s="236">
        <f t="shared" si="9149"/>
        <v>0</v>
      </c>
      <c r="CD607" s="237">
        <f t="shared" si="9150"/>
        <v>0</v>
      </c>
      <c r="CE607" s="236">
        <f t="shared" si="9151"/>
        <v>0</v>
      </c>
      <c r="CF607" s="237">
        <f t="shared" si="9152"/>
        <v>0</v>
      </c>
      <c r="CG607" s="247">
        <v>0</v>
      </c>
      <c r="CH607" s="247">
        <v>0</v>
      </c>
      <c r="CI607" s="247">
        <v>0</v>
      </c>
      <c r="CJ607" s="247">
        <v>0</v>
      </c>
      <c r="CK607" s="247">
        <v>0</v>
      </c>
      <c r="CL607" s="247">
        <v>0</v>
      </c>
      <c r="CM607" s="247">
        <v>0</v>
      </c>
      <c r="CN607" s="247">
        <v>0</v>
      </c>
      <c r="CO607" s="247">
        <v>0</v>
      </c>
      <c r="CP607" s="247">
        <v>0</v>
      </c>
      <c r="CQ607" s="247">
        <v>0</v>
      </c>
      <c r="CR607" s="274">
        <v>15</v>
      </c>
      <c r="CS607" s="247">
        <f t="shared" si="8606"/>
        <v>15</v>
      </c>
      <c r="CT607" s="237">
        <f t="shared" si="8607"/>
        <v>1</v>
      </c>
      <c r="CU607" s="238">
        <f t="shared" si="8608"/>
        <v>0</v>
      </c>
      <c r="CV607" s="259">
        <f t="shared" si="8609"/>
        <v>0</v>
      </c>
      <c r="CW607" s="237">
        <f t="shared" si="8610"/>
        <v>1</v>
      </c>
      <c r="CX607" s="247">
        <f t="shared" si="9052"/>
        <v>0</v>
      </c>
      <c r="CY607" s="237">
        <f t="shared" si="9153"/>
        <v>0</v>
      </c>
      <c r="CZ607" s="247">
        <f t="shared" si="9053"/>
        <v>0</v>
      </c>
      <c r="DA607" s="259">
        <f t="shared" si="9154"/>
        <v>0</v>
      </c>
      <c r="DB607" s="247">
        <v>0</v>
      </c>
      <c r="DC607" s="247">
        <v>0</v>
      </c>
      <c r="DD607" s="247">
        <v>0</v>
      </c>
      <c r="DE607" s="247">
        <v>0</v>
      </c>
      <c r="DF607" s="247">
        <v>0</v>
      </c>
      <c r="DG607" s="247">
        <v>0</v>
      </c>
      <c r="DH607" s="247">
        <v>0</v>
      </c>
      <c r="DI607" s="247">
        <v>0</v>
      </c>
      <c r="DJ607" s="274">
        <v>0</v>
      </c>
      <c r="DK607" s="274">
        <v>0</v>
      </c>
      <c r="DL607" s="274">
        <v>0</v>
      </c>
      <c r="DM607" s="274">
        <v>21</v>
      </c>
      <c r="DN607" s="247">
        <f t="shared" si="9155"/>
        <v>21</v>
      </c>
      <c r="DO607" s="237">
        <f t="shared" si="9156"/>
        <v>1</v>
      </c>
      <c r="DP607" s="238">
        <f t="shared" si="9157"/>
        <v>0</v>
      </c>
      <c r="DQ607" s="259">
        <f t="shared" si="9158"/>
        <v>0</v>
      </c>
      <c r="DR607" s="237">
        <f t="shared" si="9159"/>
        <v>1</v>
      </c>
      <c r="DS607" s="247">
        <f t="shared" si="9160"/>
        <v>0</v>
      </c>
      <c r="DT607" s="237">
        <f t="shared" si="9161"/>
        <v>0</v>
      </c>
      <c r="DU607" s="247">
        <f t="shared" si="9162"/>
        <v>0</v>
      </c>
      <c r="DV607" s="259">
        <f t="shared" si="9163"/>
        <v>0</v>
      </c>
      <c r="DW607" s="247">
        <v>0</v>
      </c>
      <c r="DX607" s="247">
        <v>0</v>
      </c>
      <c r="DY607" s="247">
        <v>0</v>
      </c>
      <c r="DZ607" s="247">
        <v>0</v>
      </c>
      <c r="EA607" s="247">
        <v>0</v>
      </c>
      <c r="EB607" s="247">
        <v>0</v>
      </c>
      <c r="EC607" s="247">
        <v>0</v>
      </c>
      <c r="ED607" s="247">
        <v>0</v>
      </c>
      <c r="EE607" s="274">
        <v>0</v>
      </c>
      <c r="EF607" s="274">
        <v>0</v>
      </c>
      <c r="EG607" s="274">
        <v>0</v>
      </c>
      <c r="EH607" s="274">
        <v>22</v>
      </c>
      <c r="EI607" s="247">
        <f t="shared" si="9164"/>
        <v>20</v>
      </c>
      <c r="EJ607" s="237">
        <f t="shared" si="9165"/>
        <v>0.90909090909090906</v>
      </c>
      <c r="EK607" s="238">
        <f t="shared" si="9166"/>
        <v>2</v>
      </c>
      <c r="EL607" s="259">
        <f t="shared" si="9167"/>
        <v>9.0909090909090912E-2</v>
      </c>
      <c r="EM607" s="237">
        <f t="shared" si="9168"/>
        <v>1</v>
      </c>
      <c r="EN607" s="247">
        <f t="shared" si="9169"/>
        <v>2</v>
      </c>
      <c r="EO607" s="237">
        <f t="shared" si="9170"/>
        <v>9.0909090909090912E-2</v>
      </c>
      <c r="EP607" s="247">
        <f t="shared" si="9171"/>
        <v>0</v>
      </c>
      <c r="EQ607" s="259">
        <f t="shared" si="9172"/>
        <v>0</v>
      </c>
      <c r="ER607" s="247">
        <v>0</v>
      </c>
      <c r="ES607" s="247">
        <v>0</v>
      </c>
      <c r="ET607" s="247">
        <v>0</v>
      </c>
      <c r="EU607" s="247">
        <v>0</v>
      </c>
      <c r="EV607" s="247">
        <v>0</v>
      </c>
      <c r="EW607" s="247">
        <v>0</v>
      </c>
      <c r="EX607" s="247">
        <v>0</v>
      </c>
      <c r="EY607" s="247">
        <v>2</v>
      </c>
      <c r="EZ607" s="274">
        <v>0</v>
      </c>
      <c r="FA607" s="274">
        <v>0</v>
      </c>
      <c r="FB607" s="274">
        <v>0</v>
      </c>
      <c r="FC607" s="274">
        <v>18</v>
      </c>
      <c r="FD607" s="247">
        <f t="shared" si="9173"/>
        <v>16</v>
      </c>
      <c r="FE607" s="237">
        <f t="shared" si="9174"/>
        <v>0.88888888888888884</v>
      </c>
      <c r="FF607" s="238">
        <f t="shared" si="9175"/>
        <v>2</v>
      </c>
      <c r="FG607" s="259">
        <f t="shared" si="9176"/>
        <v>0.1111111111111111</v>
      </c>
      <c r="FH607" s="237">
        <f t="shared" si="9177"/>
        <v>0.88888888888888884</v>
      </c>
      <c r="FI607" s="247">
        <f t="shared" si="9178"/>
        <v>0</v>
      </c>
      <c r="FJ607" s="237">
        <f t="shared" si="9179"/>
        <v>0</v>
      </c>
      <c r="FK607" s="247">
        <f t="shared" si="9180"/>
        <v>2</v>
      </c>
      <c r="FL607" s="259">
        <f t="shared" si="9181"/>
        <v>0.1111111111111111</v>
      </c>
      <c r="FM607" s="247">
        <v>0</v>
      </c>
      <c r="FN607" s="247">
        <v>0</v>
      </c>
      <c r="FO607" s="247">
        <v>2</v>
      </c>
      <c r="FP607" s="247">
        <v>0</v>
      </c>
      <c r="FQ607" s="247">
        <v>0</v>
      </c>
      <c r="FR607" s="247">
        <v>0</v>
      </c>
      <c r="FS607" s="247">
        <v>0</v>
      </c>
      <c r="FT607" s="247">
        <v>0</v>
      </c>
      <c r="FU607" s="274">
        <v>0</v>
      </c>
      <c r="FV607" s="274">
        <v>0</v>
      </c>
      <c r="FW607" s="274">
        <v>1</v>
      </c>
      <c r="FX607" s="274">
        <v>22</v>
      </c>
      <c r="FY607" s="247">
        <f t="shared" si="9182"/>
        <v>22</v>
      </c>
      <c r="FZ607" s="237">
        <f t="shared" si="9183"/>
        <v>1</v>
      </c>
      <c r="GA607" s="238">
        <f t="shared" si="9184"/>
        <v>0</v>
      </c>
      <c r="GB607" s="259">
        <f t="shared" si="9185"/>
        <v>0</v>
      </c>
      <c r="GC607" s="237">
        <f t="shared" si="9186"/>
        <v>1</v>
      </c>
      <c r="GD607" s="247">
        <f t="shared" si="9187"/>
        <v>0</v>
      </c>
      <c r="GE607" s="237">
        <f t="shared" si="9188"/>
        <v>0</v>
      </c>
      <c r="GF607" s="247">
        <f t="shared" si="9189"/>
        <v>0</v>
      </c>
      <c r="GG607" s="259">
        <f t="shared" si="9190"/>
        <v>0</v>
      </c>
      <c r="GH607" s="247">
        <v>0</v>
      </c>
      <c r="GI607" s="247">
        <v>0</v>
      </c>
      <c r="GJ607" s="247">
        <v>0</v>
      </c>
      <c r="GK607" s="247">
        <v>0</v>
      </c>
      <c r="GL607" s="247">
        <v>0</v>
      </c>
      <c r="GM607" s="247">
        <v>0</v>
      </c>
      <c r="GN607" s="247">
        <v>0</v>
      </c>
      <c r="GO607" s="247">
        <v>0</v>
      </c>
      <c r="GP607" s="274">
        <v>0</v>
      </c>
      <c r="GQ607" s="274">
        <v>0</v>
      </c>
      <c r="GR607" s="274">
        <v>0</v>
      </c>
      <c r="GS607" s="274">
        <v>19</v>
      </c>
      <c r="GT607" s="247">
        <f t="shared" si="9191"/>
        <v>17</v>
      </c>
      <c r="GU607" s="237">
        <f t="shared" si="9192"/>
        <v>0.89473684210526316</v>
      </c>
      <c r="GV607" s="238">
        <f t="shared" si="9193"/>
        <v>2</v>
      </c>
      <c r="GW607" s="259">
        <f t="shared" si="9194"/>
        <v>0.10526315789473684</v>
      </c>
      <c r="GX607" s="237">
        <f t="shared" si="9195"/>
        <v>1</v>
      </c>
      <c r="GY607" s="247">
        <f t="shared" si="9196"/>
        <v>2</v>
      </c>
      <c r="GZ607" s="237">
        <f t="shared" si="9197"/>
        <v>0.10526315789473684</v>
      </c>
      <c r="HA607" s="247">
        <f t="shared" si="9198"/>
        <v>0</v>
      </c>
      <c r="HB607" s="259">
        <f t="shared" si="9199"/>
        <v>0</v>
      </c>
      <c r="HC607" s="247">
        <v>0</v>
      </c>
      <c r="HD607" s="247">
        <v>0</v>
      </c>
      <c r="HE607" s="247">
        <v>0</v>
      </c>
      <c r="HF607" s="247">
        <v>0</v>
      </c>
      <c r="HG607" s="247">
        <v>0</v>
      </c>
      <c r="HH607" s="247">
        <v>0</v>
      </c>
      <c r="HI607" s="247">
        <v>0</v>
      </c>
      <c r="HJ607" s="247">
        <v>2</v>
      </c>
      <c r="HK607" s="274">
        <v>0</v>
      </c>
      <c r="HL607" s="274">
        <v>0</v>
      </c>
      <c r="HM607" s="274">
        <v>0</v>
      </c>
      <c r="HN607" s="274">
        <v>21</v>
      </c>
      <c r="HO607" s="247">
        <f t="shared" si="9200"/>
        <v>19</v>
      </c>
      <c r="HP607" s="237">
        <f t="shared" si="9201"/>
        <v>0.90476190476190477</v>
      </c>
      <c r="HQ607" s="238">
        <f t="shared" si="9202"/>
        <v>2</v>
      </c>
      <c r="HR607" s="259">
        <f t="shared" si="9203"/>
        <v>9.5238095238095233E-2</v>
      </c>
      <c r="HS607" s="237">
        <f t="shared" si="9204"/>
        <v>0.90476190476190477</v>
      </c>
      <c r="HT607" s="247">
        <f t="shared" si="9205"/>
        <v>0</v>
      </c>
      <c r="HU607" s="237">
        <f t="shared" si="9206"/>
        <v>0</v>
      </c>
      <c r="HV607" s="247">
        <f t="shared" si="9207"/>
        <v>2</v>
      </c>
      <c r="HW607" s="259">
        <f t="shared" si="9208"/>
        <v>9.5238095238095233E-2</v>
      </c>
      <c r="HX607" s="247">
        <v>0</v>
      </c>
      <c r="HY607" s="247">
        <v>0</v>
      </c>
      <c r="HZ607" s="247">
        <v>2</v>
      </c>
      <c r="IA607" s="247">
        <v>0</v>
      </c>
      <c r="IB607" s="247">
        <v>0</v>
      </c>
      <c r="IC607" s="247">
        <v>0</v>
      </c>
      <c r="ID607" s="247">
        <v>0</v>
      </c>
      <c r="IE607" s="247">
        <v>0</v>
      </c>
      <c r="IF607" s="274">
        <v>0</v>
      </c>
      <c r="IG607" s="274">
        <v>0</v>
      </c>
      <c r="IH607" s="274">
        <v>0</v>
      </c>
      <c r="II607" s="274">
        <v>19</v>
      </c>
      <c r="IJ607" s="247">
        <f t="shared" si="9209"/>
        <v>19</v>
      </c>
      <c r="IK607" s="237">
        <f t="shared" si="9210"/>
        <v>1</v>
      </c>
      <c r="IL607" s="238">
        <f t="shared" si="9211"/>
        <v>0</v>
      </c>
      <c r="IM607" s="259">
        <f t="shared" si="9212"/>
        <v>0</v>
      </c>
      <c r="IN607" s="237">
        <f t="shared" si="9213"/>
        <v>1</v>
      </c>
      <c r="IO607" s="247">
        <f t="shared" si="9214"/>
        <v>0</v>
      </c>
      <c r="IP607" s="237">
        <f t="shared" si="9215"/>
        <v>0</v>
      </c>
      <c r="IQ607" s="247">
        <f t="shared" si="9216"/>
        <v>0</v>
      </c>
      <c r="IR607" s="259">
        <f t="shared" si="9217"/>
        <v>0</v>
      </c>
      <c r="IS607" s="247">
        <v>0</v>
      </c>
      <c r="IT607" s="247">
        <v>0</v>
      </c>
      <c r="IU607" s="247">
        <v>0</v>
      </c>
      <c r="IV607" s="247">
        <v>0</v>
      </c>
      <c r="IW607" s="247">
        <v>0</v>
      </c>
      <c r="IX607" s="247">
        <v>0</v>
      </c>
      <c r="IY607" s="247">
        <v>0</v>
      </c>
      <c r="IZ607" s="247">
        <v>0</v>
      </c>
      <c r="JA607" s="274">
        <v>0</v>
      </c>
      <c r="JB607" s="274">
        <v>0</v>
      </c>
      <c r="JC607" s="274">
        <v>0</v>
      </c>
      <c r="JD607" s="247">
        <f t="shared" si="9218"/>
        <v>241</v>
      </c>
      <c r="JE607" s="247">
        <f t="shared" si="8446"/>
        <v>230</v>
      </c>
      <c r="JF607" s="260">
        <f t="shared" si="8447"/>
        <v>0.9543568464730291</v>
      </c>
      <c r="JG607" s="238">
        <f t="shared" si="8448"/>
        <v>11</v>
      </c>
      <c r="JH607" s="260">
        <f t="shared" si="8449"/>
        <v>4.5643153526970952E-2</v>
      </c>
      <c r="JI607" s="260">
        <f t="shared" si="8450"/>
        <v>0.975103734439834</v>
      </c>
      <c r="JJ607" s="247">
        <f t="shared" si="8834"/>
        <v>5</v>
      </c>
      <c r="JK607" s="260">
        <f t="shared" si="8835"/>
        <v>2.0746887966804978E-2</v>
      </c>
      <c r="JL607" s="247">
        <f t="shared" si="8836"/>
        <v>6</v>
      </c>
      <c r="JM607" s="260">
        <f t="shared" si="8451"/>
        <v>2.4896265560165973E-2</v>
      </c>
      <c r="JN607" s="247">
        <f t="shared" si="9219"/>
        <v>0</v>
      </c>
      <c r="JO607" s="247">
        <f t="shared" si="9220"/>
        <v>0</v>
      </c>
      <c r="JP607" s="247">
        <f t="shared" si="9221"/>
        <v>6</v>
      </c>
      <c r="JQ607" s="247">
        <f t="shared" si="9222"/>
        <v>0</v>
      </c>
      <c r="JR607" s="247">
        <f t="shared" si="9223"/>
        <v>0</v>
      </c>
      <c r="JS607" s="247">
        <f t="shared" si="9224"/>
        <v>0</v>
      </c>
      <c r="JT607" s="247">
        <f t="shared" si="9225"/>
        <v>0</v>
      </c>
      <c r="JU607" s="247">
        <f t="shared" si="9226"/>
        <v>5</v>
      </c>
      <c r="JV607" s="247">
        <f t="shared" si="9227"/>
        <v>1</v>
      </c>
      <c r="JW607" s="247">
        <f t="shared" si="9228"/>
        <v>1</v>
      </c>
      <c r="JX607" s="247">
        <f t="shared" si="9229"/>
        <v>2</v>
      </c>
    </row>
    <row r="608" spans="1:284" ht="15" customHeight="1">
      <c r="A608" s="311">
        <f t="shared" si="8848"/>
        <v>3</v>
      </c>
      <c r="B608" s="124">
        <v>19970203560</v>
      </c>
      <c r="C608" s="227">
        <f t="shared" ca="1" si="9087"/>
        <v>24</v>
      </c>
      <c r="D608" s="227">
        <f t="shared" ca="1" si="9088"/>
        <v>1</v>
      </c>
      <c r="E608" s="228">
        <f t="shared" si="9089"/>
        <v>49.841095890410962</v>
      </c>
      <c r="F608" s="118">
        <v>10</v>
      </c>
      <c r="G608" s="118">
        <v>4</v>
      </c>
      <c r="H608" s="118">
        <v>1970</v>
      </c>
      <c r="I608" s="225" t="s">
        <v>502</v>
      </c>
      <c r="J608" s="102" t="s">
        <v>809</v>
      </c>
      <c r="K608" s="106" t="s">
        <v>501</v>
      </c>
      <c r="L608" s="257">
        <v>22</v>
      </c>
      <c r="M608" s="247">
        <f t="shared" si="9069"/>
        <v>18</v>
      </c>
      <c r="N608" s="237">
        <f t="shared" si="9070"/>
        <v>0.81818181818181823</v>
      </c>
      <c r="O608" s="238">
        <f t="shared" si="9071"/>
        <v>4</v>
      </c>
      <c r="P608" s="237">
        <f t="shared" si="9072"/>
        <v>0.18181818181818182</v>
      </c>
      <c r="Q608" s="237">
        <f t="shared" si="9073"/>
        <v>1</v>
      </c>
      <c r="R608" s="236">
        <f t="shared" si="8717"/>
        <v>4</v>
      </c>
      <c r="S608" s="237">
        <f t="shared" si="8718"/>
        <v>0.18181818181818182</v>
      </c>
      <c r="T608" s="236">
        <f t="shared" si="8719"/>
        <v>0</v>
      </c>
      <c r="U608" s="237">
        <f t="shared" si="9074"/>
        <v>0</v>
      </c>
      <c r="V608" s="236">
        <v>0</v>
      </c>
      <c r="W608" s="236">
        <v>0</v>
      </c>
      <c r="X608" s="236">
        <v>0</v>
      </c>
      <c r="Y608" s="236">
        <v>0</v>
      </c>
      <c r="Z608" s="236">
        <v>0</v>
      </c>
      <c r="AA608" s="236">
        <v>0</v>
      </c>
      <c r="AB608" s="236">
        <v>0</v>
      </c>
      <c r="AC608" s="236">
        <v>4</v>
      </c>
      <c r="AD608" s="236">
        <v>0</v>
      </c>
      <c r="AE608" s="236">
        <v>0</v>
      </c>
      <c r="AF608" s="236">
        <v>1</v>
      </c>
      <c r="AG608" s="236">
        <v>20</v>
      </c>
      <c r="AH608" s="236">
        <f t="shared" si="9126"/>
        <v>20</v>
      </c>
      <c r="AI608" s="237">
        <f t="shared" si="9127"/>
        <v>1</v>
      </c>
      <c r="AJ608" s="238">
        <f t="shared" si="9128"/>
        <v>0</v>
      </c>
      <c r="AK608" s="237">
        <f t="shared" si="9129"/>
        <v>0</v>
      </c>
      <c r="AL608" s="237">
        <f t="shared" si="9130"/>
        <v>1</v>
      </c>
      <c r="AM608" s="236">
        <f t="shared" si="9131"/>
        <v>0</v>
      </c>
      <c r="AN608" s="237">
        <f t="shared" si="9132"/>
        <v>0</v>
      </c>
      <c r="AO608" s="236">
        <f t="shared" si="9133"/>
        <v>0</v>
      </c>
      <c r="AP608" s="237">
        <f t="shared" si="9134"/>
        <v>0</v>
      </c>
      <c r="AQ608" s="236">
        <v>0</v>
      </c>
      <c r="AR608" s="236">
        <v>0</v>
      </c>
      <c r="AS608" s="236">
        <v>0</v>
      </c>
      <c r="AT608" s="236">
        <v>0</v>
      </c>
      <c r="AU608" s="236">
        <v>0</v>
      </c>
      <c r="AV608" s="236">
        <v>0</v>
      </c>
      <c r="AW608" s="236">
        <v>0</v>
      </c>
      <c r="AX608" s="236">
        <v>0</v>
      </c>
      <c r="AY608" s="236">
        <v>0</v>
      </c>
      <c r="AZ608" s="236">
        <v>0</v>
      </c>
      <c r="BA608" s="236">
        <v>0</v>
      </c>
      <c r="BB608" s="236">
        <v>21</v>
      </c>
      <c r="BC608" s="236">
        <f t="shared" si="9135"/>
        <v>19</v>
      </c>
      <c r="BD608" s="237">
        <f t="shared" si="9136"/>
        <v>0.90476190476190477</v>
      </c>
      <c r="BE608" s="238">
        <f t="shared" si="9137"/>
        <v>2</v>
      </c>
      <c r="BF608" s="237">
        <f t="shared" si="9138"/>
        <v>9.5238095238095233E-2</v>
      </c>
      <c r="BG608" s="237">
        <f t="shared" si="9139"/>
        <v>1</v>
      </c>
      <c r="BH608" s="236">
        <f t="shared" si="9140"/>
        <v>2</v>
      </c>
      <c r="BI608" s="237">
        <f t="shared" si="9141"/>
        <v>9.5238095238095233E-2</v>
      </c>
      <c r="BJ608" s="236">
        <f t="shared" si="9142"/>
        <v>0</v>
      </c>
      <c r="BK608" s="237">
        <f t="shared" si="9143"/>
        <v>0</v>
      </c>
      <c r="BL608" s="236">
        <v>0</v>
      </c>
      <c r="BM608" s="236">
        <v>0</v>
      </c>
      <c r="BN608" s="236">
        <v>0</v>
      </c>
      <c r="BO608" s="236">
        <v>0</v>
      </c>
      <c r="BP608" s="236">
        <v>0</v>
      </c>
      <c r="BQ608" s="236">
        <v>0</v>
      </c>
      <c r="BR608" s="236">
        <v>0</v>
      </c>
      <c r="BS608" s="236">
        <v>2</v>
      </c>
      <c r="BT608" s="236">
        <v>0</v>
      </c>
      <c r="BU608" s="236">
        <v>0</v>
      </c>
      <c r="BV608" s="236">
        <v>2</v>
      </c>
      <c r="BW608" s="247">
        <v>21</v>
      </c>
      <c r="BX608" s="236">
        <f t="shared" si="9144"/>
        <v>21</v>
      </c>
      <c r="BY608" s="237">
        <f t="shared" si="9145"/>
        <v>1</v>
      </c>
      <c r="BZ608" s="238">
        <f t="shared" si="9146"/>
        <v>0</v>
      </c>
      <c r="CA608" s="237">
        <f t="shared" si="9147"/>
        <v>0</v>
      </c>
      <c r="CB608" s="237">
        <f t="shared" si="9148"/>
        <v>1</v>
      </c>
      <c r="CC608" s="236">
        <f t="shared" si="9149"/>
        <v>0</v>
      </c>
      <c r="CD608" s="237">
        <f t="shared" si="9150"/>
        <v>0</v>
      </c>
      <c r="CE608" s="236">
        <f t="shared" si="9151"/>
        <v>0</v>
      </c>
      <c r="CF608" s="237">
        <f t="shared" si="9152"/>
        <v>0</v>
      </c>
      <c r="CG608" s="247">
        <v>0</v>
      </c>
      <c r="CH608" s="247">
        <v>0</v>
      </c>
      <c r="CI608" s="247">
        <v>0</v>
      </c>
      <c r="CJ608" s="247">
        <v>0</v>
      </c>
      <c r="CK608" s="247">
        <v>0</v>
      </c>
      <c r="CL608" s="247">
        <v>0</v>
      </c>
      <c r="CM608" s="247">
        <v>0</v>
      </c>
      <c r="CN608" s="247">
        <v>0</v>
      </c>
      <c r="CO608" s="247">
        <v>0</v>
      </c>
      <c r="CP608" s="247">
        <v>0</v>
      </c>
      <c r="CQ608" s="247">
        <v>0</v>
      </c>
      <c r="CR608" s="274">
        <v>15</v>
      </c>
      <c r="CS608" s="247">
        <f t="shared" si="8606"/>
        <v>15</v>
      </c>
      <c r="CT608" s="237">
        <f t="shared" si="8607"/>
        <v>1</v>
      </c>
      <c r="CU608" s="238">
        <f t="shared" si="8608"/>
        <v>0</v>
      </c>
      <c r="CV608" s="259">
        <f t="shared" si="8609"/>
        <v>0</v>
      </c>
      <c r="CW608" s="237">
        <f t="shared" si="8610"/>
        <v>1</v>
      </c>
      <c r="CX608" s="247">
        <f t="shared" si="9052"/>
        <v>0</v>
      </c>
      <c r="CY608" s="237">
        <f t="shared" si="9153"/>
        <v>0</v>
      </c>
      <c r="CZ608" s="247">
        <f t="shared" si="9053"/>
        <v>0</v>
      </c>
      <c r="DA608" s="259">
        <f t="shared" si="9154"/>
        <v>0</v>
      </c>
      <c r="DB608" s="247">
        <v>0</v>
      </c>
      <c r="DC608" s="247">
        <v>0</v>
      </c>
      <c r="DD608" s="247">
        <v>0</v>
      </c>
      <c r="DE608" s="247">
        <v>0</v>
      </c>
      <c r="DF608" s="247">
        <v>0</v>
      </c>
      <c r="DG608" s="247">
        <v>0</v>
      </c>
      <c r="DH608" s="247">
        <v>0</v>
      </c>
      <c r="DI608" s="247">
        <v>0</v>
      </c>
      <c r="DJ608" s="274">
        <v>0</v>
      </c>
      <c r="DK608" s="274">
        <v>2</v>
      </c>
      <c r="DL608" s="274">
        <v>0</v>
      </c>
      <c r="DM608" s="274">
        <v>21</v>
      </c>
      <c r="DN608" s="247">
        <f t="shared" si="9155"/>
        <v>21</v>
      </c>
      <c r="DO608" s="237">
        <f t="shared" si="9156"/>
        <v>1</v>
      </c>
      <c r="DP608" s="238">
        <f t="shared" si="9157"/>
        <v>0</v>
      </c>
      <c r="DQ608" s="259">
        <f t="shared" si="9158"/>
        <v>0</v>
      </c>
      <c r="DR608" s="237">
        <f t="shared" si="9159"/>
        <v>1</v>
      </c>
      <c r="DS608" s="247">
        <f t="shared" si="9160"/>
        <v>0</v>
      </c>
      <c r="DT608" s="237">
        <f t="shared" si="9161"/>
        <v>0</v>
      </c>
      <c r="DU608" s="247">
        <f t="shared" si="9162"/>
        <v>0</v>
      </c>
      <c r="DV608" s="259">
        <f t="shared" si="9163"/>
        <v>0</v>
      </c>
      <c r="DW608" s="247">
        <v>0</v>
      </c>
      <c r="DX608" s="247">
        <v>0</v>
      </c>
      <c r="DY608" s="247">
        <v>0</v>
      </c>
      <c r="DZ608" s="247">
        <v>0</v>
      </c>
      <c r="EA608" s="247">
        <v>0</v>
      </c>
      <c r="EB608" s="247">
        <v>0</v>
      </c>
      <c r="EC608" s="247">
        <v>0</v>
      </c>
      <c r="ED608" s="247">
        <v>0</v>
      </c>
      <c r="EE608" s="274">
        <v>0</v>
      </c>
      <c r="EF608" s="274">
        <v>0</v>
      </c>
      <c r="EG608" s="274">
        <v>0</v>
      </c>
      <c r="EH608" s="274">
        <v>22</v>
      </c>
      <c r="EI608" s="247">
        <f t="shared" si="9164"/>
        <v>19</v>
      </c>
      <c r="EJ608" s="237">
        <f t="shared" si="9165"/>
        <v>0.86363636363636365</v>
      </c>
      <c r="EK608" s="238">
        <f t="shared" si="9166"/>
        <v>3</v>
      </c>
      <c r="EL608" s="259">
        <f t="shared" si="9167"/>
        <v>0.13636363636363635</v>
      </c>
      <c r="EM608" s="237">
        <f t="shared" si="9168"/>
        <v>1</v>
      </c>
      <c r="EN608" s="247">
        <f t="shared" si="9169"/>
        <v>3</v>
      </c>
      <c r="EO608" s="237">
        <f t="shared" si="9170"/>
        <v>0.13636363636363635</v>
      </c>
      <c r="EP608" s="247">
        <f t="shared" si="9171"/>
        <v>0</v>
      </c>
      <c r="EQ608" s="259">
        <f t="shared" si="9172"/>
        <v>0</v>
      </c>
      <c r="ER608" s="247">
        <v>0</v>
      </c>
      <c r="ES608" s="247">
        <v>0</v>
      </c>
      <c r="ET608" s="247">
        <v>0</v>
      </c>
      <c r="EU608" s="247">
        <v>0</v>
      </c>
      <c r="EV608" s="247">
        <v>0</v>
      </c>
      <c r="EW608" s="247">
        <v>0</v>
      </c>
      <c r="EX608" s="247">
        <v>0</v>
      </c>
      <c r="EY608" s="247">
        <v>3</v>
      </c>
      <c r="EZ608" s="274">
        <v>0</v>
      </c>
      <c r="FA608" s="274">
        <v>1</v>
      </c>
      <c r="FB608" s="274">
        <v>0</v>
      </c>
      <c r="FC608" s="274">
        <v>18</v>
      </c>
      <c r="FD608" s="247">
        <f t="shared" si="9173"/>
        <v>15</v>
      </c>
      <c r="FE608" s="237">
        <f t="shared" si="9174"/>
        <v>0.83333333333333337</v>
      </c>
      <c r="FF608" s="238">
        <f t="shared" si="9175"/>
        <v>3</v>
      </c>
      <c r="FG608" s="259">
        <f t="shared" si="9176"/>
        <v>0.16666666666666666</v>
      </c>
      <c r="FH608" s="237">
        <f t="shared" si="9177"/>
        <v>0.88888888888888884</v>
      </c>
      <c r="FI608" s="247">
        <f t="shared" si="9178"/>
        <v>1</v>
      </c>
      <c r="FJ608" s="237">
        <f t="shared" si="9179"/>
        <v>5.5555555555555552E-2</v>
      </c>
      <c r="FK608" s="247">
        <f t="shared" si="9180"/>
        <v>2</v>
      </c>
      <c r="FL608" s="259">
        <f t="shared" si="9181"/>
        <v>0.1111111111111111</v>
      </c>
      <c r="FM608" s="247">
        <v>0</v>
      </c>
      <c r="FN608" s="247">
        <v>0</v>
      </c>
      <c r="FO608" s="247">
        <v>2</v>
      </c>
      <c r="FP608" s="247">
        <v>0</v>
      </c>
      <c r="FQ608" s="247">
        <v>0</v>
      </c>
      <c r="FR608" s="247">
        <v>0</v>
      </c>
      <c r="FS608" s="247">
        <v>0</v>
      </c>
      <c r="FT608" s="247">
        <v>1</v>
      </c>
      <c r="FU608" s="274">
        <v>0</v>
      </c>
      <c r="FV608" s="274">
        <v>0</v>
      </c>
      <c r="FW608" s="274">
        <v>0</v>
      </c>
      <c r="FX608" s="274">
        <v>22</v>
      </c>
      <c r="FY608" s="247">
        <f t="shared" si="9182"/>
        <v>12</v>
      </c>
      <c r="FZ608" s="237">
        <f t="shared" si="9183"/>
        <v>0.54545454545454541</v>
      </c>
      <c r="GA608" s="238">
        <f t="shared" si="9184"/>
        <v>10</v>
      </c>
      <c r="GB608" s="259">
        <f t="shared" si="9185"/>
        <v>0.45454545454545453</v>
      </c>
      <c r="GC608" s="237">
        <f t="shared" si="9186"/>
        <v>0.54545454545454541</v>
      </c>
      <c r="GD608" s="247">
        <f t="shared" si="9187"/>
        <v>0</v>
      </c>
      <c r="GE608" s="237">
        <f t="shared" si="9188"/>
        <v>0</v>
      </c>
      <c r="GF608" s="247">
        <f t="shared" si="9189"/>
        <v>10</v>
      </c>
      <c r="GG608" s="259">
        <f t="shared" si="9190"/>
        <v>0.45454545454545453</v>
      </c>
      <c r="GH608" s="247">
        <v>0</v>
      </c>
      <c r="GI608" s="247">
        <v>0</v>
      </c>
      <c r="GJ608" s="247">
        <v>10</v>
      </c>
      <c r="GK608" s="247">
        <v>0</v>
      </c>
      <c r="GL608" s="247">
        <v>0</v>
      </c>
      <c r="GM608" s="247">
        <v>0</v>
      </c>
      <c r="GN608" s="247">
        <v>0</v>
      </c>
      <c r="GO608" s="247">
        <v>0</v>
      </c>
      <c r="GP608" s="274">
        <v>0</v>
      </c>
      <c r="GQ608" s="274">
        <v>2</v>
      </c>
      <c r="GR608" s="274">
        <v>0</v>
      </c>
      <c r="GS608" s="274">
        <v>19</v>
      </c>
      <c r="GT608" s="247">
        <f t="shared" si="9191"/>
        <v>19</v>
      </c>
      <c r="GU608" s="237">
        <f t="shared" si="9192"/>
        <v>1</v>
      </c>
      <c r="GV608" s="238">
        <f t="shared" si="9193"/>
        <v>0</v>
      </c>
      <c r="GW608" s="259">
        <f t="shared" si="9194"/>
        <v>0</v>
      </c>
      <c r="GX608" s="237">
        <f t="shared" si="9195"/>
        <v>1</v>
      </c>
      <c r="GY608" s="247">
        <f t="shared" si="9196"/>
        <v>0</v>
      </c>
      <c r="GZ608" s="237">
        <f t="shared" si="9197"/>
        <v>0</v>
      </c>
      <c r="HA608" s="247">
        <f t="shared" si="9198"/>
        <v>0</v>
      </c>
      <c r="HB608" s="259">
        <f t="shared" si="9199"/>
        <v>0</v>
      </c>
      <c r="HC608" s="247">
        <v>0</v>
      </c>
      <c r="HD608" s="247">
        <v>0</v>
      </c>
      <c r="HE608" s="247">
        <v>0</v>
      </c>
      <c r="HF608" s="247">
        <v>0</v>
      </c>
      <c r="HG608" s="247">
        <v>0</v>
      </c>
      <c r="HH608" s="247">
        <v>0</v>
      </c>
      <c r="HI608" s="247">
        <v>0</v>
      </c>
      <c r="HJ608" s="247">
        <v>0</v>
      </c>
      <c r="HK608" s="274">
        <v>0</v>
      </c>
      <c r="HL608" s="274">
        <v>5</v>
      </c>
      <c r="HM608" s="274">
        <v>1</v>
      </c>
      <c r="HN608" s="274">
        <v>21</v>
      </c>
      <c r="HO608" s="247">
        <f t="shared" si="9200"/>
        <v>21</v>
      </c>
      <c r="HP608" s="237">
        <f t="shared" si="9201"/>
        <v>1</v>
      </c>
      <c r="HQ608" s="238">
        <f t="shared" si="9202"/>
        <v>0</v>
      </c>
      <c r="HR608" s="259">
        <f t="shared" si="9203"/>
        <v>0</v>
      </c>
      <c r="HS608" s="237">
        <f t="shared" si="9204"/>
        <v>1</v>
      </c>
      <c r="HT608" s="247">
        <f t="shared" si="9205"/>
        <v>0</v>
      </c>
      <c r="HU608" s="237">
        <f t="shared" si="9206"/>
        <v>0</v>
      </c>
      <c r="HV608" s="247">
        <f t="shared" si="9207"/>
        <v>0</v>
      </c>
      <c r="HW608" s="259">
        <f t="shared" si="9208"/>
        <v>0</v>
      </c>
      <c r="HX608" s="247">
        <v>0</v>
      </c>
      <c r="HY608" s="247">
        <v>0</v>
      </c>
      <c r="HZ608" s="247">
        <v>0</v>
      </c>
      <c r="IA608" s="247">
        <v>0</v>
      </c>
      <c r="IB608" s="247">
        <v>0</v>
      </c>
      <c r="IC608" s="247">
        <v>0</v>
      </c>
      <c r="ID608" s="247">
        <v>0</v>
      </c>
      <c r="IE608" s="247">
        <v>0</v>
      </c>
      <c r="IF608" s="274">
        <v>0</v>
      </c>
      <c r="IG608" s="274">
        <v>0</v>
      </c>
      <c r="IH608" s="274">
        <v>0</v>
      </c>
      <c r="II608" s="274">
        <v>19</v>
      </c>
      <c r="IJ608" s="247">
        <f t="shared" si="9209"/>
        <v>18</v>
      </c>
      <c r="IK608" s="237">
        <f t="shared" si="9210"/>
        <v>0.94736842105263153</v>
      </c>
      <c r="IL608" s="238">
        <f t="shared" si="9211"/>
        <v>1</v>
      </c>
      <c r="IM608" s="259">
        <f t="shared" si="9212"/>
        <v>5.2631578947368418E-2</v>
      </c>
      <c r="IN608" s="237">
        <f t="shared" si="9213"/>
        <v>1</v>
      </c>
      <c r="IO608" s="247">
        <f t="shared" si="9214"/>
        <v>1</v>
      </c>
      <c r="IP608" s="237">
        <f t="shared" si="9215"/>
        <v>5.2631578947368418E-2</v>
      </c>
      <c r="IQ608" s="247">
        <f t="shared" si="9216"/>
        <v>0</v>
      </c>
      <c r="IR608" s="259">
        <f t="shared" si="9217"/>
        <v>0</v>
      </c>
      <c r="IS608" s="247">
        <v>0</v>
      </c>
      <c r="IT608" s="247">
        <v>0</v>
      </c>
      <c r="IU608" s="247">
        <v>0</v>
      </c>
      <c r="IV608" s="247">
        <v>0</v>
      </c>
      <c r="IW608" s="247">
        <v>0</v>
      </c>
      <c r="IX608" s="247">
        <v>0</v>
      </c>
      <c r="IY608" s="247">
        <v>0</v>
      </c>
      <c r="IZ608" s="247">
        <v>1</v>
      </c>
      <c r="JA608" s="274">
        <v>0</v>
      </c>
      <c r="JB608" s="274">
        <v>0</v>
      </c>
      <c r="JC608" s="274">
        <v>0</v>
      </c>
      <c r="JD608" s="247">
        <f t="shared" si="9218"/>
        <v>241</v>
      </c>
      <c r="JE608" s="247">
        <f t="shared" si="8446"/>
        <v>218</v>
      </c>
      <c r="JF608" s="260">
        <f t="shared" si="8447"/>
        <v>0.9045643153526971</v>
      </c>
      <c r="JG608" s="238">
        <f t="shared" si="8448"/>
        <v>23</v>
      </c>
      <c r="JH608" s="260">
        <f t="shared" si="8449"/>
        <v>9.5435684647302899E-2</v>
      </c>
      <c r="JI608" s="260">
        <f t="shared" si="8450"/>
        <v>0.950207468879668</v>
      </c>
      <c r="JJ608" s="247">
        <f t="shared" si="8834"/>
        <v>11</v>
      </c>
      <c r="JK608" s="260">
        <f t="shared" si="8835"/>
        <v>4.5643153526970952E-2</v>
      </c>
      <c r="JL608" s="247">
        <f t="shared" si="8836"/>
        <v>12</v>
      </c>
      <c r="JM608" s="260">
        <f t="shared" si="8451"/>
        <v>4.9792531120331947E-2</v>
      </c>
      <c r="JN608" s="247">
        <f t="shared" si="9219"/>
        <v>0</v>
      </c>
      <c r="JO608" s="247">
        <f t="shared" si="9220"/>
        <v>0</v>
      </c>
      <c r="JP608" s="247">
        <f t="shared" si="9221"/>
        <v>12</v>
      </c>
      <c r="JQ608" s="247">
        <f t="shared" si="9222"/>
        <v>0</v>
      </c>
      <c r="JR608" s="247">
        <f t="shared" si="9223"/>
        <v>0</v>
      </c>
      <c r="JS608" s="247">
        <f t="shared" si="9224"/>
        <v>0</v>
      </c>
      <c r="JT608" s="247">
        <f t="shared" si="9225"/>
        <v>0</v>
      </c>
      <c r="JU608" s="247">
        <f t="shared" si="9226"/>
        <v>11</v>
      </c>
      <c r="JV608" s="247">
        <f t="shared" si="9227"/>
        <v>0</v>
      </c>
      <c r="JW608" s="247">
        <f t="shared" si="9228"/>
        <v>10</v>
      </c>
      <c r="JX608" s="247">
        <f t="shared" si="9229"/>
        <v>4</v>
      </c>
    </row>
    <row r="609" spans="1:284" ht="15" customHeight="1">
      <c r="A609" s="311">
        <f t="shared" si="8848"/>
        <v>4</v>
      </c>
      <c r="B609" s="124">
        <v>20160217306</v>
      </c>
      <c r="C609" s="227">
        <f t="shared" ca="1" si="9087"/>
        <v>5</v>
      </c>
      <c r="D609" s="227">
        <f t="shared" ca="1" si="9088"/>
        <v>1</v>
      </c>
      <c r="E609" s="228">
        <f t="shared" si="9089"/>
        <v>47.408219178082192</v>
      </c>
      <c r="F609" s="118">
        <v>14</v>
      </c>
      <c r="G609" s="118">
        <v>9</v>
      </c>
      <c r="H609" s="118">
        <v>1972</v>
      </c>
      <c r="I609" s="225" t="s">
        <v>503</v>
      </c>
      <c r="J609" s="102" t="s">
        <v>810</v>
      </c>
      <c r="K609" s="106" t="s">
        <v>501</v>
      </c>
      <c r="L609" s="257">
        <v>22</v>
      </c>
      <c r="M609" s="247">
        <f t="shared" si="9069"/>
        <v>22</v>
      </c>
      <c r="N609" s="237">
        <f t="shared" si="9070"/>
        <v>1</v>
      </c>
      <c r="O609" s="238">
        <f t="shared" si="9071"/>
        <v>0</v>
      </c>
      <c r="P609" s="237">
        <f t="shared" si="9072"/>
        <v>0</v>
      </c>
      <c r="Q609" s="237">
        <f t="shared" si="9073"/>
        <v>1</v>
      </c>
      <c r="R609" s="236">
        <f t="shared" si="8717"/>
        <v>0</v>
      </c>
      <c r="S609" s="237">
        <f t="shared" si="8718"/>
        <v>0</v>
      </c>
      <c r="T609" s="236">
        <f t="shared" si="8719"/>
        <v>0</v>
      </c>
      <c r="U609" s="237">
        <f t="shared" si="9074"/>
        <v>0</v>
      </c>
      <c r="V609" s="236">
        <v>0</v>
      </c>
      <c r="W609" s="236">
        <v>0</v>
      </c>
      <c r="X609" s="236">
        <v>0</v>
      </c>
      <c r="Y609" s="236">
        <v>0</v>
      </c>
      <c r="Z609" s="236">
        <v>0</v>
      </c>
      <c r="AA609" s="236">
        <v>0</v>
      </c>
      <c r="AB609" s="236">
        <v>0</v>
      </c>
      <c r="AC609" s="236">
        <v>0</v>
      </c>
      <c r="AD609" s="236">
        <v>7</v>
      </c>
      <c r="AE609" s="236">
        <v>0</v>
      </c>
      <c r="AF609" s="236">
        <v>1</v>
      </c>
      <c r="AG609" s="236">
        <v>20</v>
      </c>
      <c r="AH609" s="236">
        <f t="shared" si="9126"/>
        <v>20</v>
      </c>
      <c r="AI609" s="237">
        <f t="shared" si="9127"/>
        <v>1</v>
      </c>
      <c r="AJ609" s="238">
        <f t="shared" si="9128"/>
        <v>0</v>
      </c>
      <c r="AK609" s="237">
        <f t="shared" si="9129"/>
        <v>0</v>
      </c>
      <c r="AL609" s="237">
        <f t="shared" si="9130"/>
        <v>1</v>
      </c>
      <c r="AM609" s="236">
        <f t="shared" si="9131"/>
        <v>0</v>
      </c>
      <c r="AN609" s="237">
        <f t="shared" si="9132"/>
        <v>0</v>
      </c>
      <c r="AO609" s="236">
        <f t="shared" si="9133"/>
        <v>0</v>
      </c>
      <c r="AP609" s="237">
        <f t="shared" si="9134"/>
        <v>0</v>
      </c>
      <c r="AQ609" s="236">
        <v>0</v>
      </c>
      <c r="AR609" s="236">
        <v>0</v>
      </c>
      <c r="AS609" s="236">
        <v>0</v>
      </c>
      <c r="AT609" s="236">
        <v>0</v>
      </c>
      <c r="AU609" s="236">
        <v>0</v>
      </c>
      <c r="AV609" s="236">
        <v>0</v>
      </c>
      <c r="AW609" s="236">
        <v>0</v>
      </c>
      <c r="AX609" s="236">
        <v>0</v>
      </c>
      <c r="AY609" s="236">
        <v>3</v>
      </c>
      <c r="AZ609" s="236">
        <v>0</v>
      </c>
      <c r="BA609" s="236">
        <v>1</v>
      </c>
      <c r="BB609" s="236">
        <v>21</v>
      </c>
      <c r="BC609" s="236">
        <f t="shared" si="9135"/>
        <v>21</v>
      </c>
      <c r="BD609" s="237">
        <f t="shared" si="9136"/>
        <v>1</v>
      </c>
      <c r="BE609" s="238">
        <f t="shared" si="9137"/>
        <v>0</v>
      </c>
      <c r="BF609" s="237">
        <f t="shared" si="9138"/>
        <v>0</v>
      </c>
      <c r="BG609" s="237">
        <f t="shared" si="9139"/>
        <v>1</v>
      </c>
      <c r="BH609" s="236">
        <f t="shared" si="9140"/>
        <v>0</v>
      </c>
      <c r="BI609" s="237">
        <f t="shared" si="9141"/>
        <v>0</v>
      </c>
      <c r="BJ609" s="236">
        <f t="shared" si="9142"/>
        <v>0</v>
      </c>
      <c r="BK609" s="237">
        <f t="shared" si="9143"/>
        <v>0</v>
      </c>
      <c r="BL609" s="236">
        <v>0</v>
      </c>
      <c r="BM609" s="236">
        <v>0</v>
      </c>
      <c r="BN609" s="236">
        <v>0</v>
      </c>
      <c r="BO609" s="236">
        <v>0</v>
      </c>
      <c r="BP609" s="236">
        <v>0</v>
      </c>
      <c r="BQ609" s="236">
        <v>0</v>
      </c>
      <c r="BR609" s="236">
        <v>0</v>
      </c>
      <c r="BS609" s="236">
        <v>0</v>
      </c>
      <c r="BT609" s="236">
        <v>6</v>
      </c>
      <c r="BU609" s="236">
        <v>0</v>
      </c>
      <c r="BV609" s="236">
        <v>1</v>
      </c>
      <c r="BW609" s="247">
        <v>21</v>
      </c>
      <c r="BX609" s="236">
        <f t="shared" si="9144"/>
        <v>21</v>
      </c>
      <c r="BY609" s="237">
        <f t="shared" si="9145"/>
        <v>1</v>
      </c>
      <c r="BZ609" s="238">
        <f t="shared" si="9146"/>
        <v>0</v>
      </c>
      <c r="CA609" s="237">
        <f t="shared" si="9147"/>
        <v>0</v>
      </c>
      <c r="CB609" s="237">
        <f t="shared" si="9148"/>
        <v>1</v>
      </c>
      <c r="CC609" s="236">
        <f t="shared" si="9149"/>
        <v>0</v>
      </c>
      <c r="CD609" s="237">
        <f t="shared" si="9150"/>
        <v>0</v>
      </c>
      <c r="CE609" s="236">
        <f t="shared" si="9151"/>
        <v>0</v>
      </c>
      <c r="CF609" s="237">
        <f t="shared" si="9152"/>
        <v>0</v>
      </c>
      <c r="CG609" s="247">
        <v>0</v>
      </c>
      <c r="CH609" s="247">
        <v>0</v>
      </c>
      <c r="CI609" s="247">
        <v>0</v>
      </c>
      <c r="CJ609" s="247">
        <v>0</v>
      </c>
      <c r="CK609" s="247">
        <v>0</v>
      </c>
      <c r="CL609" s="247">
        <v>0</v>
      </c>
      <c r="CM609" s="247">
        <v>0</v>
      </c>
      <c r="CN609" s="247">
        <v>0</v>
      </c>
      <c r="CO609" s="247">
        <v>3</v>
      </c>
      <c r="CP609" s="247">
        <v>1</v>
      </c>
      <c r="CQ609" s="247">
        <v>0</v>
      </c>
      <c r="CR609" s="274">
        <v>15</v>
      </c>
      <c r="CS609" s="247">
        <f t="shared" si="8606"/>
        <v>12</v>
      </c>
      <c r="CT609" s="237">
        <f t="shared" si="8607"/>
        <v>0.8</v>
      </c>
      <c r="CU609" s="238">
        <f t="shared" si="8608"/>
        <v>3</v>
      </c>
      <c r="CV609" s="259">
        <f t="shared" si="8609"/>
        <v>0.2</v>
      </c>
      <c r="CW609" s="237">
        <f t="shared" si="8610"/>
        <v>0.8</v>
      </c>
      <c r="CX609" s="247">
        <f t="shared" si="9052"/>
        <v>0</v>
      </c>
      <c r="CY609" s="237">
        <f t="shared" si="9153"/>
        <v>0</v>
      </c>
      <c r="CZ609" s="247">
        <f t="shared" si="9053"/>
        <v>3</v>
      </c>
      <c r="DA609" s="259">
        <f t="shared" si="9154"/>
        <v>0.2</v>
      </c>
      <c r="DB609" s="247">
        <v>0</v>
      </c>
      <c r="DC609" s="247">
        <v>0</v>
      </c>
      <c r="DD609" s="247">
        <v>3</v>
      </c>
      <c r="DE609" s="247">
        <v>0</v>
      </c>
      <c r="DF609" s="247">
        <v>0</v>
      </c>
      <c r="DG609" s="247">
        <v>0</v>
      </c>
      <c r="DH609" s="247">
        <v>0</v>
      </c>
      <c r="DI609" s="247">
        <v>0</v>
      </c>
      <c r="DJ609" s="274">
        <v>1</v>
      </c>
      <c r="DK609" s="274">
        <v>0</v>
      </c>
      <c r="DL609" s="274">
        <v>0</v>
      </c>
      <c r="DM609" s="274">
        <v>21</v>
      </c>
      <c r="DN609" s="247">
        <f t="shared" si="9155"/>
        <v>21</v>
      </c>
      <c r="DO609" s="237">
        <f t="shared" si="9156"/>
        <v>1</v>
      </c>
      <c r="DP609" s="238">
        <f t="shared" si="9157"/>
        <v>0</v>
      </c>
      <c r="DQ609" s="259">
        <f t="shared" si="9158"/>
        <v>0</v>
      </c>
      <c r="DR609" s="237">
        <f t="shared" si="9159"/>
        <v>1</v>
      </c>
      <c r="DS609" s="247">
        <f t="shared" si="9160"/>
        <v>0</v>
      </c>
      <c r="DT609" s="237">
        <f t="shared" si="9161"/>
        <v>0</v>
      </c>
      <c r="DU609" s="247">
        <f t="shared" si="9162"/>
        <v>0</v>
      </c>
      <c r="DV609" s="259">
        <f t="shared" si="9163"/>
        <v>0</v>
      </c>
      <c r="DW609" s="247">
        <v>0</v>
      </c>
      <c r="DX609" s="247">
        <v>0</v>
      </c>
      <c r="DY609" s="247">
        <v>0</v>
      </c>
      <c r="DZ609" s="247">
        <v>0</v>
      </c>
      <c r="EA609" s="247">
        <v>0</v>
      </c>
      <c r="EB609" s="247">
        <v>0</v>
      </c>
      <c r="EC609" s="247">
        <v>0</v>
      </c>
      <c r="ED609" s="247">
        <v>0</v>
      </c>
      <c r="EE609" s="274">
        <v>3</v>
      </c>
      <c r="EF609" s="274">
        <v>0</v>
      </c>
      <c r="EG609" s="274">
        <v>0</v>
      </c>
      <c r="EH609" s="274">
        <v>22</v>
      </c>
      <c r="EI609" s="247">
        <f t="shared" si="9164"/>
        <v>22</v>
      </c>
      <c r="EJ609" s="237">
        <f t="shared" si="9165"/>
        <v>1</v>
      </c>
      <c r="EK609" s="238">
        <f t="shared" si="9166"/>
        <v>0</v>
      </c>
      <c r="EL609" s="259">
        <f t="shared" si="9167"/>
        <v>0</v>
      </c>
      <c r="EM609" s="237">
        <f t="shared" si="9168"/>
        <v>1</v>
      </c>
      <c r="EN609" s="247">
        <f t="shared" si="9169"/>
        <v>0</v>
      </c>
      <c r="EO609" s="237">
        <f t="shared" si="9170"/>
        <v>0</v>
      </c>
      <c r="EP609" s="247">
        <f t="shared" si="9171"/>
        <v>0</v>
      </c>
      <c r="EQ609" s="259">
        <f t="shared" si="9172"/>
        <v>0</v>
      </c>
      <c r="ER609" s="247">
        <v>0</v>
      </c>
      <c r="ES609" s="247">
        <v>0</v>
      </c>
      <c r="ET609" s="247">
        <v>0</v>
      </c>
      <c r="EU609" s="247">
        <v>0</v>
      </c>
      <c r="EV609" s="247">
        <v>0</v>
      </c>
      <c r="EW609" s="247">
        <v>0</v>
      </c>
      <c r="EX609" s="247">
        <v>0</v>
      </c>
      <c r="EY609" s="247">
        <v>0</v>
      </c>
      <c r="EZ609" s="274">
        <v>1</v>
      </c>
      <c r="FA609" s="274">
        <v>0</v>
      </c>
      <c r="FB609" s="274">
        <v>0</v>
      </c>
      <c r="FC609" s="274">
        <v>18</v>
      </c>
      <c r="FD609" s="247">
        <f t="shared" si="9173"/>
        <v>18</v>
      </c>
      <c r="FE609" s="237">
        <f t="shared" si="9174"/>
        <v>1</v>
      </c>
      <c r="FF609" s="238">
        <f t="shared" si="9175"/>
        <v>0</v>
      </c>
      <c r="FG609" s="259">
        <f t="shared" si="9176"/>
        <v>0</v>
      </c>
      <c r="FH609" s="237">
        <f t="shared" si="9177"/>
        <v>1</v>
      </c>
      <c r="FI609" s="247">
        <f t="shared" si="9178"/>
        <v>0</v>
      </c>
      <c r="FJ609" s="237">
        <f t="shared" si="9179"/>
        <v>0</v>
      </c>
      <c r="FK609" s="247">
        <f t="shared" si="9180"/>
        <v>0</v>
      </c>
      <c r="FL609" s="259">
        <f t="shared" si="9181"/>
        <v>0</v>
      </c>
      <c r="FM609" s="247">
        <v>0</v>
      </c>
      <c r="FN609" s="247">
        <v>0</v>
      </c>
      <c r="FO609" s="247">
        <v>0</v>
      </c>
      <c r="FP609" s="247">
        <v>0</v>
      </c>
      <c r="FQ609" s="247">
        <v>0</v>
      </c>
      <c r="FR609" s="247">
        <v>0</v>
      </c>
      <c r="FS609" s="247">
        <v>0</v>
      </c>
      <c r="FT609" s="247">
        <v>0</v>
      </c>
      <c r="FU609" s="274">
        <v>5</v>
      </c>
      <c r="FV609" s="274">
        <v>0</v>
      </c>
      <c r="FW609" s="274">
        <v>3</v>
      </c>
      <c r="FX609" s="274">
        <v>22</v>
      </c>
      <c r="FY609" s="247">
        <f t="shared" si="9182"/>
        <v>20</v>
      </c>
      <c r="FZ609" s="237">
        <f t="shared" si="9183"/>
        <v>0.90909090909090906</v>
      </c>
      <c r="GA609" s="238">
        <f t="shared" si="9184"/>
        <v>2</v>
      </c>
      <c r="GB609" s="259">
        <f t="shared" si="9185"/>
        <v>9.0909090909090912E-2</v>
      </c>
      <c r="GC609" s="237">
        <f t="shared" si="9186"/>
        <v>0.90909090909090906</v>
      </c>
      <c r="GD609" s="247">
        <f t="shared" si="9187"/>
        <v>0</v>
      </c>
      <c r="GE609" s="237">
        <f t="shared" si="9188"/>
        <v>0</v>
      </c>
      <c r="GF609" s="247">
        <f t="shared" si="9189"/>
        <v>2</v>
      </c>
      <c r="GG609" s="259">
        <f t="shared" si="9190"/>
        <v>9.0909090909090912E-2</v>
      </c>
      <c r="GH609" s="247">
        <v>0</v>
      </c>
      <c r="GI609" s="247">
        <v>0</v>
      </c>
      <c r="GJ609" s="247">
        <v>2</v>
      </c>
      <c r="GK609" s="247">
        <v>0</v>
      </c>
      <c r="GL609" s="247">
        <v>0</v>
      </c>
      <c r="GM609" s="247">
        <v>0</v>
      </c>
      <c r="GN609" s="247">
        <v>0</v>
      </c>
      <c r="GO609" s="247">
        <v>0</v>
      </c>
      <c r="GP609" s="274">
        <v>5</v>
      </c>
      <c r="GQ609" s="274">
        <v>0</v>
      </c>
      <c r="GR609" s="274">
        <v>1</v>
      </c>
      <c r="GS609" s="274">
        <v>19</v>
      </c>
      <c r="GT609" s="247">
        <f t="shared" si="9191"/>
        <v>16</v>
      </c>
      <c r="GU609" s="237">
        <f t="shared" si="9192"/>
        <v>0.84210526315789469</v>
      </c>
      <c r="GV609" s="238">
        <f t="shared" si="9193"/>
        <v>3</v>
      </c>
      <c r="GW609" s="259">
        <f t="shared" si="9194"/>
        <v>0.15789473684210525</v>
      </c>
      <c r="GX609" s="237">
        <f t="shared" si="9195"/>
        <v>0.84210526315789469</v>
      </c>
      <c r="GY609" s="247">
        <f t="shared" si="9196"/>
        <v>0</v>
      </c>
      <c r="GZ609" s="237">
        <f t="shared" si="9197"/>
        <v>0</v>
      </c>
      <c r="HA609" s="247">
        <f t="shared" si="9198"/>
        <v>3</v>
      </c>
      <c r="HB609" s="259">
        <f t="shared" si="9199"/>
        <v>0.15789473684210525</v>
      </c>
      <c r="HC609" s="247">
        <v>0</v>
      </c>
      <c r="HD609" s="247">
        <v>0</v>
      </c>
      <c r="HE609" s="247">
        <v>3</v>
      </c>
      <c r="HF609" s="247">
        <v>0</v>
      </c>
      <c r="HG609" s="247">
        <v>0</v>
      </c>
      <c r="HH609" s="247">
        <v>0</v>
      </c>
      <c r="HI609" s="247">
        <v>0</v>
      </c>
      <c r="HJ609" s="247">
        <v>0</v>
      </c>
      <c r="HK609" s="274">
        <v>4</v>
      </c>
      <c r="HL609" s="274">
        <v>0</v>
      </c>
      <c r="HM609" s="274">
        <v>0</v>
      </c>
      <c r="HN609" s="274">
        <v>21</v>
      </c>
      <c r="HO609" s="247">
        <f t="shared" si="9200"/>
        <v>21</v>
      </c>
      <c r="HP609" s="237">
        <f t="shared" si="9201"/>
        <v>1</v>
      </c>
      <c r="HQ609" s="238">
        <f t="shared" si="9202"/>
        <v>0</v>
      </c>
      <c r="HR609" s="259">
        <f t="shared" si="9203"/>
        <v>0</v>
      </c>
      <c r="HS609" s="237">
        <f t="shared" si="9204"/>
        <v>1</v>
      </c>
      <c r="HT609" s="247">
        <f t="shared" si="9205"/>
        <v>0</v>
      </c>
      <c r="HU609" s="237">
        <f t="shared" si="9206"/>
        <v>0</v>
      </c>
      <c r="HV609" s="247">
        <f t="shared" si="9207"/>
        <v>0</v>
      </c>
      <c r="HW609" s="259">
        <f t="shared" si="9208"/>
        <v>0</v>
      </c>
      <c r="HX609" s="247">
        <v>0</v>
      </c>
      <c r="HY609" s="247">
        <v>0</v>
      </c>
      <c r="HZ609" s="247">
        <v>0</v>
      </c>
      <c r="IA609" s="247">
        <v>0</v>
      </c>
      <c r="IB609" s="247">
        <v>0</v>
      </c>
      <c r="IC609" s="247">
        <v>0</v>
      </c>
      <c r="ID609" s="247">
        <v>0</v>
      </c>
      <c r="IE609" s="247">
        <v>0</v>
      </c>
      <c r="IF609" s="274">
        <v>3</v>
      </c>
      <c r="IG609" s="274">
        <v>0</v>
      </c>
      <c r="IH609" s="274">
        <v>0</v>
      </c>
      <c r="II609" s="274">
        <v>19</v>
      </c>
      <c r="IJ609" s="247">
        <f t="shared" si="9209"/>
        <v>13</v>
      </c>
      <c r="IK609" s="237">
        <f t="shared" si="9210"/>
        <v>0.68421052631578949</v>
      </c>
      <c r="IL609" s="238">
        <f t="shared" si="9211"/>
        <v>6</v>
      </c>
      <c r="IM609" s="259">
        <f t="shared" si="9212"/>
        <v>0.31578947368421051</v>
      </c>
      <c r="IN609" s="237">
        <f t="shared" si="9213"/>
        <v>0.68421052631578949</v>
      </c>
      <c r="IO609" s="247">
        <f t="shared" si="9214"/>
        <v>0</v>
      </c>
      <c r="IP609" s="237">
        <f t="shared" si="9215"/>
        <v>0</v>
      </c>
      <c r="IQ609" s="247">
        <f t="shared" si="9216"/>
        <v>6</v>
      </c>
      <c r="IR609" s="259">
        <f t="shared" si="9217"/>
        <v>0.31578947368421051</v>
      </c>
      <c r="IS609" s="247">
        <v>0</v>
      </c>
      <c r="IT609" s="247">
        <v>0</v>
      </c>
      <c r="IU609" s="247">
        <v>6</v>
      </c>
      <c r="IV609" s="247">
        <v>0</v>
      </c>
      <c r="IW609" s="247">
        <v>0</v>
      </c>
      <c r="IX609" s="247">
        <v>0</v>
      </c>
      <c r="IY609" s="247">
        <v>0</v>
      </c>
      <c r="IZ609" s="247">
        <v>0</v>
      </c>
      <c r="JA609" s="274">
        <v>2</v>
      </c>
      <c r="JB609" s="274">
        <v>0</v>
      </c>
      <c r="JC609" s="274">
        <v>0</v>
      </c>
      <c r="JD609" s="247">
        <f t="shared" si="9218"/>
        <v>241</v>
      </c>
      <c r="JE609" s="247">
        <f t="shared" si="8446"/>
        <v>227</v>
      </c>
      <c r="JF609" s="260">
        <f t="shared" si="8447"/>
        <v>0.94190871369294604</v>
      </c>
      <c r="JG609" s="238">
        <f t="shared" si="8448"/>
        <v>14</v>
      </c>
      <c r="JH609" s="260">
        <f t="shared" si="8449"/>
        <v>5.8091286307053944E-2</v>
      </c>
      <c r="JI609" s="260">
        <f t="shared" si="8450"/>
        <v>0.94190871369294604</v>
      </c>
      <c r="JJ609" s="247">
        <f t="shared" si="8834"/>
        <v>0</v>
      </c>
      <c r="JK609" s="260">
        <f t="shared" si="8835"/>
        <v>0</v>
      </c>
      <c r="JL609" s="247">
        <f t="shared" si="8836"/>
        <v>14</v>
      </c>
      <c r="JM609" s="260">
        <f t="shared" si="8451"/>
        <v>5.8091286307053944E-2</v>
      </c>
      <c r="JN609" s="247">
        <f t="shared" si="9219"/>
        <v>0</v>
      </c>
      <c r="JO609" s="247">
        <f t="shared" si="9220"/>
        <v>0</v>
      </c>
      <c r="JP609" s="247">
        <f t="shared" si="9221"/>
        <v>14</v>
      </c>
      <c r="JQ609" s="247">
        <f t="shared" si="9222"/>
        <v>0</v>
      </c>
      <c r="JR609" s="247">
        <f t="shared" si="9223"/>
        <v>0</v>
      </c>
      <c r="JS609" s="247">
        <f t="shared" si="9224"/>
        <v>0</v>
      </c>
      <c r="JT609" s="247">
        <f t="shared" si="9225"/>
        <v>0</v>
      </c>
      <c r="JU609" s="247">
        <f t="shared" si="9226"/>
        <v>0</v>
      </c>
      <c r="JV609" s="247">
        <f t="shared" si="9227"/>
        <v>43</v>
      </c>
      <c r="JW609" s="247">
        <f t="shared" si="9228"/>
        <v>1</v>
      </c>
      <c r="JX609" s="247">
        <f t="shared" si="9229"/>
        <v>7</v>
      </c>
    </row>
    <row r="610" spans="1:284" ht="15" customHeight="1">
      <c r="A610" s="311">
        <f t="shared" si="8848"/>
        <v>5</v>
      </c>
      <c r="B610" s="123">
        <v>20170710351</v>
      </c>
      <c r="C610" s="227">
        <f t="shared" ca="1" si="9087"/>
        <v>3</v>
      </c>
      <c r="D610" s="227">
        <f t="shared" ca="1" si="9088"/>
        <v>8</v>
      </c>
      <c r="E610" s="228">
        <f t="shared" si="9089"/>
        <v>30.556164383561644</v>
      </c>
      <c r="F610" s="118">
        <v>18</v>
      </c>
      <c r="G610" s="118">
        <v>7</v>
      </c>
      <c r="H610" s="118">
        <v>1989</v>
      </c>
      <c r="I610" s="231" t="s">
        <v>504</v>
      </c>
      <c r="J610" s="102" t="s">
        <v>810</v>
      </c>
      <c r="K610" s="106" t="s">
        <v>501</v>
      </c>
      <c r="L610" s="257">
        <v>22</v>
      </c>
      <c r="M610" s="247">
        <f t="shared" si="9069"/>
        <v>21</v>
      </c>
      <c r="N610" s="237">
        <f t="shared" si="9070"/>
        <v>0.95454545454545459</v>
      </c>
      <c r="O610" s="238">
        <f t="shared" si="9071"/>
        <v>1</v>
      </c>
      <c r="P610" s="237">
        <f t="shared" si="9072"/>
        <v>4.5454545454545456E-2</v>
      </c>
      <c r="Q610" s="237">
        <f t="shared" si="9073"/>
        <v>0.95454545454545459</v>
      </c>
      <c r="R610" s="236">
        <f t="shared" si="8717"/>
        <v>0</v>
      </c>
      <c r="S610" s="237">
        <f t="shared" si="8718"/>
        <v>0</v>
      </c>
      <c r="T610" s="236">
        <f t="shared" si="8719"/>
        <v>1</v>
      </c>
      <c r="U610" s="237">
        <f t="shared" si="9074"/>
        <v>4.5454545454545456E-2</v>
      </c>
      <c r="V610" s="236">
        <v>0</v>
      </c>
      <c r="W610" s="236">
        <v>0</v>
      </c>
      <c r="X610" s="236">
        <v>1</v>
      </c>
      <c r="Y610" s="236">
        <v>0</v>
      </c>
      <c r="Z610" s="236">
        <v>0</v>
      </c>
      <c r="AA610" s="236">
        <v>0</v>
      </c>
      <c r="AB610" s="236">
        <v>0</v>
      </c>
      <c r="AC610" s="236">
        <v>0</v>
      </c>
      <c r="AD610" s="236">
        <v>0</v>
      </c>
      <c r="AE610" s="236">
        <v>1</v>
      </c>
      <c r="AF610" s="236">
        <v>0</v>
      </c>
      <c r="AG610" s="236">
        <v>20</v>
      </c>
      <c r="AH610" s="236">
        <f t="shared" si="9126"/>
        <v>16</v>
      </c>
      <c r="AI610" s="237">
        <f t="shared" si="9127"/>
        <v>0.8</v>
      </c>
      <c r="AJ610" s="238">
        <f t="shared" si="9128"/>
        <v>4</v>
      </c>
      <c r="AK610" s="237">
        <f t="shared" si="9129"/>
        <v>0.2</v>
      </c>
      <c r="AL610" s="237">
        <f t="shared" si="9130"/>
        <v>1</v>
      </c>
      <c r="AM610" s="236">
        <f t="shared" si="9131"/>
        <v>4</v>
      </c>
      <c r="AN610" s="237">
        <f t="shared" si="9132"/>
        <v>0.2</v>
      </c>
      <c r="AO610" s="236">
        <f t="shared" si="9133"/>
        <v>0</v>
      </c>
      <c r="AP610" s="237">
        <f t="shared" si="9134"/>
        <v>0</v>
      </c>
      <c r="AQ610" s="236">
        <v>0</v>
      </c>
      <c r="AR610" s="236">
        <v>0</v>
      </c>
      <c r="AS610" s="236">
        <v>0</v>
      </c>
      <c r="AT610" s="236">
        <v>0</v>
      </c>
      <c r="AU610" s="236">
        <v>0</v>
      </c>
      <c r="AV610" s="236">
        <v>0</v>
      </c>
      <c r="AW610" s="236">
        <v>0</v>
      </c>
      <c r="AX610" s="236">
        <v>4</v>
      </c>
      <c r="AY610" s="236">
        <v>0</v>
      </c>
      <c r="AZ610" s="236">
        <v>2</v>
      </c>
      <c r="BA610" s="236">
        <v>0</v>
      </c>
      <c r="BB610" s="236">
        <v>21</v>
      </c>
      <c r="BC610" s="236">
        <f t="shared" si="9135"/>
        <v>21</v>
      </c>
      <c r="BD610" s="237">
        <f t="shared" si="9136"/>
        <v>1</v>
      </c>
      <c r="BE610" s="238">
        <f t="shared" si="9137"/>
        <v>0</v>
      </c>
      <c r="BF610" s="237">
        <f t="shared" si="9138"/>
        <v>0</v>
      </c>
      <c r="BG610" s="237">
        <f t="shared" si="9139"/>
        <v>1</v>
      </c>
      <c r="BH610" s="236">
        <f t="shared" si="9140"/>
        <v>0</v>
      </c>
      <c r="BI610" s="237">
        <f t="shared" si="9141"/>
        <v>0</v>
      </c>
      <c r="BJ610" s="236">
        <f t="shared" si="9142"/>
        <v>0</v>
      </c>
      <c r="BK610" s="237">
        <f t="shared" si="9143"/>
        <v>0</v>
      </c>
      <c r="BL610" s="236">
        <v>0</v>
      </c>
      <c r="BM610" s="236">
        <v>0</v>
      </c>
      <c r="BN610" s="236">
        <v>0</v>
      </c>
      <c r="BO610" s="236">
        <v>0</v>
      </c>
      <c r="BP610" s="236">
        <v>0</v>
      </c>
      <c r="BQ610" s="236">
        <v>0</v>
      </c>
      <c r="BR610" s="236">
        <v>0</v>
      </c>
      <c r="BS610" s="236">
        <v>0</v>
      </c>
      <c r="BT610" s="236">
        <v>0</v>
      </c>
      <c r="BU610" s="236">
        <v>0</v>
      </c>
      <c r="BV610" s="236">
        <v>1</v>
      </c>
      <c r="BW610" s="247">
        <v>21</v>
      </c>
      <c r="BX610" s="236">
        <f t="shared" si="9144"/>
        <v>21</v>
      </c>
      <c r="BY610" s="237">
        <f t="shared" si="9145"/>
        <v>1</v>
      </c>
      <c r="BZ610" s="238">
        <f t="shared" si="9146"/>
        <v>0</v>
      </c>
      <c r="CA610" s="237">
        <f t="shared" si="9147"/>
        <v>0</v>
      </c>
      <c r="CB610" s="237">
        <f t="shared" si="9148"/>
        <v>1</v>
      </c>
      <c r="CC610" s="236">
        <f t="shared" si="9149"/>
        <v>0</v>
      </c>
      <c r="CD610" s="237">
        <f t="shared" si="9150"/>
        <v>0</v>
      </c>
      <c r="CE610" s="236">
        <f t="shared" si="9151"/>
        <v>0</v>
      </c>
      <c r="CF610" s="237">
        <f t="shared" si="9152"/>
        <v>0</v>
      </c>
      <c r="CG610" s="247">
        <v>0</v>
      </c>
      <c r="CH610" s="247">
        <v>0</v>
      </c>
      <c r="CI610" s="247">
        <v>0</v>
      </c>
      <c r="CJ610" s="247">
        <v>0</v>
      </c>
      <c r="CK610" s="247">
        <v>0</v>
      </c>
      <c r="CL610" s="247">
        <v>0</v>
      </c>
      <c r="CM610" s="247">
        <v>0</v>
      </c>
      <c r="CN610" s="247">
        <v>0</v>
      </c>
      <c r="CO610" s="247">
        <v>0</v>
      </c>
      <c r="CP610" s="247">
        <v>0</v>
      </c>
      <c r="CQ610" s="247">
        <v>0</v>
      </c>
      <c r="CR610" s="274">
        <v>15</v>
      </c>
      <c r="CS610" s="247">
        <f t="shared" si="8606"/>
        <v>15</v>
      </c>
      <c r="CT610" s="237">
        <f t="shared" si="8607"/>
        <v>1</v>
      </c>
      <c r="CU610" s="238">
        <f t="shared" si="8608"/>
        <v>0</v>
      </c>
      <c r="CV610" s="259">
        <f t="shared" si="8609"/>
        <v>0</v>
      </c>
      <c r="CW610" s="237">
        <f t="shared" si="8610"/>
        <v>1</v>
      </c>
      <c r="CX610" s="247">
        <f t="shared" si="9052"/>
        <v>0</v>
      </c>
      <c r="CY610" s="237">
        <f t="shared" si="9153"/>
        <v>0</v>
      </c>
      <c r="CZ610" s="247">
        <f t="shared" si="9053"/>
        <v>0</v>
      </c>
      <c r="DA610" s="259">
        <f t="shared" si="9154"/>
        <v>0</v>
      </c>
      <c r="DB610" s="247">
        <v>0</v>
      </c>
      <c r="DC610" s="247">
        <v>0</v>
      </c>
      <c r="DD610" s="247">
        <v>0</v>
      </c>
      <c r="DE610" s="247">
        <v>0</v>
      </c>
      <c r="DF610" s="247">
        <v>0</v>
      </c>
      <c r="DG610" s="247">
        <v>0</v>
      </c>
      <c r="DH610" s="247">
        <v>0</v>
      </c>
      <c r="DI610" s="247">
        <v>0</v>
      </c>
      <c r="DJ610" s="274">
        <v>0</v>
      </c>
      <c r="DK610" s="274">
        <v>0</v>
      </c>
      <c r="DL610" s="274">
        <v>0</v>
      </c>
      <c r="DM610" s="274">
        <v>21</v>
      </c>
      <c r="DN610" s="247">
        <f t="shared" si="9155"/>
        <v>17</v>
      </c>
      <c r="DO610" s="237">
        <f t="shared" si="9156"/>
        <v>0.80952380952380953</v>
      </c>
      <c r="DP610" s="238">
        <f t="shared" si="9157"/>
        <v>4</v>
      </c>
      <c r="DQ610" s="259">
        <f t="shared" si="9158"/>
        <v>0.19047619047619047</v>
      </c>
      <c r="DR610" s="237">
        <f t="shared" si="9159"/>
        <v>0.80952380952380953</v>
      </c>
      <c r="DS610" s="247">
        <f t="shared" si="9160"/>
        <v>0</v>
      </c>
      <c r="DT610" s="237">
        <f t="shared" si="9161"/>
        <v>0</v>
      </c>
      <c r="DU610" s="247">
        <f t="shared" si="9162"/>
        <v>4</v>
      </c>
      <c r="DV610" s="259">
        <f t="shared" si="9163"/>
        <v>0.19047619047619047</v>
      </c>
      <c r="DW610" s="247">
        <v>0</v>
      </c>
      <c r="DX610" s="247">
        <v>0</v>
      </c>
      <c r="DY610" s="247">
        <v>4</v>
      </c>
      <c r="DZ610" s="247">
        <v>0</v>
      </c>
      <c r="EA610" s="247">
        <v>0</v>
      </c>
      <c r="EB610" s="247">
        <v>0</v>
      </c>
      <c r="EC610" s="247">
        <v>0</v>
      </c>
      <c r="ED610" s="247">
        <v>0</v>
      </c>
      <c r="EE610" s="274">
        <v>0</v>
      </c>
      <c r="EF610" s="274">
        <v>1</v>
      </c>
      <c r="EG610" s="274">
        <v>0</v>
      </c>
      <c r="EH610" s="274">
        <v>22</v>
      </c>
      <c r="EI610" s="247">
        <f t="shared" si="9164"/>
        <v>19</v>
      </c>
      <c r="EJ610" s="237">
        <f t="shared" si="9165"/>
        <v>0.86363636363636365</v>
      </c>
      <c r="EK610" s="238">
        <f t="shared" si="9166"/>
        <v>3</v>
      </c>
      <c r="EL610" s="259">
        <f t="shared" si="9167"/>
        <v>0.13636363636363635</v>
      </c>
      <c r="EM610" s="237">
        <f t="shared" si="9168"/>
        <v>0.90909090909090906</v>
      </c>
      <c r="EN610" s="247">
        <f t="shared" si="9169"/>
        <v>1</v>
      </c>
      <c r="EO610" s="237">
        <f t="shared" si="9170"/>
        <v>4.5454545454545456E-2</v>
      </c>
      <c r="EP610" s="247">
        <f t="shared" si="9171"/>
        <v>2</v>
      </c>
      <c r="EQ610" s="259">
        <f t="shared" si="9172"/>
        <v>9.0909090909090912E-2</v>
      </c>
      <c r="ER610" s="247">
        <v>0</v>
      </c>
      <c r="ES610" s="247">
        <v>0</v>
      </c>
      <c r="ET610" s="247">
        <v>2</v>
      </c>
      <c r="EU610" s="247">
        <v>0</v>
      </c>
      <c r="EV610" s="247">
        <v>0</v>
      </c>
      <c r="EW610" s="247">
        <v>0</v>
      </c>
      <c r="EX610" s="247">
        <v>0</v>
      </c>
      <c r="EY610" s="247">
        <v>1</v>
      </c>
      <c r="EZ610" s="274">
        <v>0</v>
      </c>
      <c r="FA610" s="274">
        <v>0</v>
      </c>
      <c r="FB610" s="274">
        <v>0</v>
      </c>
      <c r="FC610" s="274">
        <v>18</v>
      </c>
      <c r="FD610" s="247">
        <f t="shared" si="9173"/>
        <v>16</v>
      </c>
      <c r="FE610" s="237">
        <f t="shared" si="9174"/>
        <v>0.88888888888888884</v>
      </c>
      <c r="FF610" s="238">
        <f t="shared" si="9175"/>
        <v>2</v>
      </c>
      <c r="FG610" s="259">
        <f t="shared" si="9176"/>
        <v>0.1111111111111111</v>
      </c>
      <c r="FH610" s="237">
        <f t="shared" si="9177"/>
        <v>0.88888888888888884</v>
      </c>
      <c r="FI610" s="247">
        <f t="shared" si="9178"/>
        <v>0</v>
      </c>
      <c r="FJ610" s="237">
        <f t="shared" si="9179"/>
        <v>0</v>
      </c>
      <c r="FK610" s="247">
        <f t="shared" si="9180"/>
        <v>2</v>
      </c>
      <c r="FL610" s="259">
        <f t="shared" si="9181"/>
        <v>0.1111111111111111</v>
      </c>
      <c r="FM610" s="247">
        <v>0</v>
      </c>
      <c r="FN610" s="247">
        <v>0</v>
      </c>
      <c r="FO610" s="247">
        <v>2</v>
      </c>
      <c r="FP610" s="247">
        <v>0</v>
      </c>
      <c r="FQ610" s="247">
        <v>0</v>
      </c>
      <c r="FR610" s="247">
        <v>0</v>
      </c>
      <c r="FS610" s="247">
        <v>0</v>
      </c>
      <c r="FT610" s="247">
        <v>0</v>
      </c>
      <c r="FU610" s="274">
        <v>0</v>
      </c>
      <c r="FV610" s="274">
        <v>2</v>
      </c>
      <c r="FW610" s="274">
        <v>0</v>
      </c>
      <c r="FX610" s="274">
        <v>22</v>
      </c>
      <c r="FY610" s="247">
        <f t="shared" si="9182"/>
        <v>19</v>
      </c>
      <c r="FZ610" s="237">
        <f t="shared" si="9183"/>
        <v>0.86363636363636365</v>
      </c>
      <c r="GA610" s="238">
        <f t="shared" si="9184"/>
        <v>3</v>
      </c>
      <c r="GB610" s="259">
        <f t="shared" si="9185"/>
        <v>0.13636363636363635</v>
      </c>
      <c r="GC610" s="237">
        <f t="shared" si="9186"/>
        <v>0.90909090909090906</v>
      </c>
      <c r="GD610" s="247">
        <f t="shared" si="9187"/>
        <v>1</v>
      </c>
      <c r="GE610" s="237">
        <f t="shared" si="9188"/>
        <v>4.5454545454545456E-2</v>
      </c>
      <c r="GF610" s="247">
        <f t="shared" si="9189"/>
        <v>2</v>
      </c>
      <c r="GG610" s="259">
        <f t="shared" si="9190"/>
        <v>9.0909090909090912E-2</v>
      </c>
      <c r="GH610" s="247">
        <v>0</v>
      </c>
      <c r="GI610" s="247">
        <v>0</v>
      </c>
      <c r="GJ610" s="247">
        <v>2</v>
      </c>
      <c r="GK610" s="247">
        <v>0</v>
      </c>
      <c r="GL610" s="247">
        <v>0</v>
      </c>
      <c r="GM610" s="247">
        <v>0</v>
      </c>
      <c r="GN610" s="247">
        <v>0</v>
      </c>
      <c r="GO610" s="247">
        <v>1</v>
      </c>
      <c r="GP610" s="274">
        <v>2</v>
      </c>
      <c r="GQ610" s="274">
        <v>1</v>
      </c>
      <c r="GR610" s="274">
        <v>0</v>
      </c>
      <c r="GS610" s="274">
        <v>19</v>
      </c>
      <c r="GT610" s="247">
        <f t="shared" si="9191"/>
        <v>19</v>
      </c>
      <c r="GU610" s="237">
        <f t="shared" si="9192"/>
        <v>1</v>
      </c>
      <c r="GV610" s="238">
        <f t="shared" si="9193"/>
        <v>0</v>
      </c>
      <c r="GW610" s="259">
        <f t="shared" si="9194"/>
        <v>0</v>
      </c>
      <c r="GX610" s="237">
        <f t="shared" si="9195"/>
        <v>1</v>
      </c>
      <c r="GY610" s="247">
        <f t="shared" si="9196"/>
        <v>0</v>
      </c>
      <c r="GZ610" s="237">
        <f t="shared" si="9197"/>
        <v>0</v>
      </c>
      <c r="HA610" s="247">
        <f t="shared" si="9198"/>
        <v>0</v>
      </c>
      <c r="HB610" s="259">
        <f t="shared" si="9199"/>
        <v>0</v>
      </c>
      <c r="HC610" s="247">
        <v>0</v>
      </c>
      <c r="HD610" s="247">
        <v>0</v>
      </c>
      <c r="HE610" s="247">
        <v>0</v>
      </c>
      <c r="HF610" s="247">
        <v>0</v>
      </c>
      <c r="HG610" s="247">
        <v>0</v>
      </c>
      <c r="HH610" s="247">
        <v>0</v>
      </c>
      <c r="HI610" s="247">
        <v>0</v>
      </c>
      <c r="HJ610" s="247">
        <v>0</v>
      </c>
      <c r="HK610" s="274">
        <v>0</v>
      </c>
      <c r="HL610" s="274">
        <v>0</v>
      </c>
      <c r="HM610" s="274">
        <v>0</v>
      </c>
      <c r="HN610" s="274">
        <v>21</v>
      </c>
      <c r="HO610" s="247">
        <f t="shared" si="9200"/>
        <v>21</v>
      </c>
      <c r="HP610" s="237">
        <f t="shared" si="9201"/>
        <v>1</v>
      </c>
      <c r="HQ610" s="238">
        <f t="shared" si="9202"/>
        <v>0</v>
      </c>
      <c r="HR610" s="259">
        <f t="shared" si="9203"/>
        <v>0</v>
      </c>
      <c r="HS610" s="237">
        <f t="shared" si="9204"/>
        <v>1</v>
      </c>
      <c r="HT610" s="247">
        <f t="shared" si="9205"/>
        <v>0</v>
      </c>
      <c r="HU610" s="237">
        <f t="shared" si="9206"/>
        <v>0</v>
      </c>
      <c r="HV610" s="247">
        <f t="shared" si="9207"/>
        <v>0</v>
      </c>
      <c r="HW610" s="259">
        <f t="shared" si="9208"/>
        <v>0</v>
      </c>
      <c r="HX610" s="247">
        <v>0</v>
      </c>
      <c r="HY610" s="247">
        <v>0</v>
      </c>
      <c r="HZ610" s="247">
        <v>0</v>
      </c>
      <c r="IA610" s="247">
        <v>0</v>
      </c>
      <c r="IB610" s="247">
        <v>0</v>
      </c>
      <c r="IC610" s="247">
        <v>0</v>
      </c>
      <c r="ID610" s="247">
        <v>0</v>
      </c>
      <c r="IE610" s="247">
        <v>0</v>
      </c>
      <c r="IF610" s="274">
        <v>0</v>
      </c>
      <c r="IG610" s="274">
        <v>1</v>
      </c>
      <c r="IH610" s="274">
        <v>0</v>
      </c>
      <c r="II610" s="274">
        <v>19</v>
      </c>
      <c r="IJ610" s="247">
        <f t="shared" si="9209"/>
        <v>19</v>
      </c>
      <c r="IK610" s="237">
        <f t="shared" si="9210"/>
        <v>1</v>
      </c>
      <c r="IL610" s="238">
        <f t="shared" si="9211"/>
        <v>0</v>
      </c>
      <c r="IM610" s="259">
        <f t="shared" si="9212"/>
        <v>0</v>
      </c>
      <c r="IN610" s="237">
        <f t="shared" si="9213"/>
        <v>1</v>
      </c>
      <c r="IO610" s="247">
        <f t="shared" si="9214"/>
        <v>0</v>
      </c>
      <c r="IP610" s="237">
        <f t="shared" si="9215"/>
        <v>0</v>
      </c>
      <c r="IQ610" s="247">
        <f t="shared" si="9216"/>
        <v>0</v>
      </c>
      <c r="IR610" s="259">
        <f t="shared" si="9217"/>
        <v>0</v>
      </c>
      <c r="IS610" s="247">
        <v>0</v>
      </c>
      <c r="IT610" s="247">
        <v>0</v>
      </c>
      <c r="IU610" s="247">
        <v>0</v>
      </c>
      <c r="IV610" s="247">
        <v>0</v>
      </c>
      <c r="IW610" s="247">
        <v>0</v>
      </c>
      <c r="IX610" s="247">
        <v>0</v>
      </c>
      <c r="IY610" s="247">
        <v>0</v>
      </c>
      <c r="IZ610" s="247">
        <v>0</v>
      </c>
      <c r="JA610" s="274">
        <v>0</v>
      </c>
      <c r="JB610" s="274">
        <v>0</v>
      </c>
      <c r="JC610" s="274">
        <v>0</v>
      </c>
      <c r="JD610" s="247">
        <f t="shared" si="9218"/>
        <v>241</v>
      </c>
      <c r="JE610" s="247">
        <f t="shared" si="8446"/>
        <v>224</v>
      </c>
      <c r="JF610" s="260">
        <f t="shared" si="8447"/>
        <v>0.9294605809128631</v>
      </c>
      <c r="JG610" s="238">
        <f t="shared" si="8448"/>
        <v>17</v>
      </c>
      <c r="JH610" s="260">
        <f t="shared" si="8449"/>
        <v>7.0539419087136929E-2</v>
      </c>
      <c r="JI610" s="260">
        <f t="shared" si="8450"/>
        <v>0.9543568464730291</v>
      </c>
      <c r="JJ610" s="247">
        <f t="shared" si="8834"/>
        <v>6</v>
      </c>
      <c r="JK610" s="260">
        <f t="shared" si="8835"/>
        <v>2.4896265560165973E-2</v>
      </c>
      <c r="JL610" s="247">
        <f t="shared" si="8836"/>
        <v>11</v>
      </c>
      <c r="JM610" s="260">
        <f t="shared" si="8451"/>
        <v>4.5643153526970952E-2</v>
      </c>
      <c r="JN610" s="247">
        <f t="shared" si="9219"/>
        <v>0</v>
      </c>
      <c r="JO610" s="247">
        <f t="shared" si="9220"/>
        <v>0</v>
      </c>
      <c r="JP610" s="247">
        <f t="shared" si="9221"/>
        <v>11</v>
      </c>
      <c r="JQ610" s="247">
        <f t="shared" si="9222"/>
        <v>0</v>
      </c>
      <c r="JR610" s="247">
        <f t="shared" si="9223"/>
        <v>0</v>
      </c>
      <c r="JS610" s="247">
        <f t="shared" si="9224"/>
        <v>0</v>
      </c>
      <c r="JT610" s="247">
        <f t="shared" si="9225"/>
        <v>0</v>
      </c>
      <c r="JU610" s="247">
        <f t="shared" si="9226"/>
        <v>6</v>
      </c>
      <c r="JV610" s="247">
        <f t="shared" si="9227"/>
        <v>2</v>
      </c>
      <c r="JW610" s="247">
        <f t="shared" si="9228"/>
        <v>8</v>
      </c>
      <c r="JX610" s="247">
        <f t="shared" si="9229"/>
        <v>1</v>
      </c>
    </row>
    <row r="611" spans="1:284" ht="15" customHeight="1">
      <c r="A611" s="311">
        <f t="shared" si="8848"/>
        <v>6</v>
      </c>
      <c r="B611" s="122">
        <v>20111114199</v>
      </c>
      <c r="C611" s="227">
        <f t="shared" ca="1" si="9087"/>
        <v>9</v>
      </c>
      <c r="D611" s="227">
        <f t="shared" ca="1" si="9088"/>
        <v>4</v>
      </c>
      <c r="E611" s="228">
        <f t="shared" si="9089"/>
        <v>35.983561643835614</v>
      </c>
      <c r="F611" s="118">
        <v>14</v>
      </c>
      <c r="G611" s="118">
        <v>2</v>
      </c>
      <c r="H611" s="118">
        <v>1984</v>
      </c>
      <c r="I611" s="115" t="s">
        <v>505</v>
      </c>
      <c r="J611" s="102" t="s">
        <v>810</v>
      </c>
      <c r="K611" s="106" t="s">
        <v>501</v>
      </c>
      <c r="L611" s="257">
        <v>22</v>
      </c>
      <c r="M611" s="247">
        <f t="shared" si="9069"/>
        <v>22</v>
      </c>
      <c r="N611" s="237">
        <f t="shared" si="9070"/>
        <v>1</v>
      </c>
      <c r="O611" s="238">
        <f t="shared" si="9071"/>
        <v>0</v>
      </c>
      <c r="P611" s="237">
        <f t="shared" si="9072"/>
        <v>0</v>
      </c>
      <c r="Q611" s="237">
        <f t="shared" si="9073"/>
        <v>1</v>
      </c>
      <c r="R611" s="236">
        <f t="shared" si="8717"/>
        <v>0</v>
      </c>
      <c r="S611" s="237">
        <f t="shared" si="8718"/>
        <v>0</v>
      </c>
      <c r="T611" s="236">
        <f t="shared" si="8719"/>
        <v>0</v>
      </c>
      <c r="U611" s="237">
        <f t="shared" si="9074"/>
        <v>0</v>
      </c>
      <c r="V611" s="236">
        <v>0</v>
      </c>
      <c r="W611" s="236">
        <v>0</v>
      </c>
      <c r="X611" s="236">
        <v>0</v>
      </c>
      <c r="Y611" s="236">
        <v>0</v>
      </c>
      <c r="Z611" s="236">
        <v>0</v>
      </c>
      <c r="AA611" s="236">
        <v>0</v>
      </c>
      <c r="AB611" s="236">
        <v>0</v>
      </c>
      <c r="AC611" s="236">
        <v>0</v>
      </c>
      <c r="AD611" s="236">
        <v>1</v>
      </c>
      <c r="AE611" s="236">
        <v>0</v>
      </c>
      <c r="AF611" s="236">
        <v>0</v>
      </c>
      <c r="AG611" s="236">
        <v>20</v>
      </c>
      <c r="AH611" s="236">
        <f t="shared" si="9126"/>
        <v>20</v>
      </c>
      <c r="AI611" s="237">
        <f t="shared" si="9127"/>
        <v>1</v>
      </c>
      <c r="AJ611" s="238">
        <f t="shared" si="9128"/>
        <v>0</v>
      </c>
      <c r="AK611" s="237">
        <f t="shared" si="9129"/>
        <v>0</v>
      </c>
      <c r="AL611" s="237">
        <f t="shared" si="9130"/>
        <v>1</v>
      </c>
      <c r="AM611" s="236">
        <f t="shared" si="9131"/>
        <v>0</v>
      </c>
      <c r="AN611" s="237">
        <f t="shared" si="9132"/>
        <v>0</v>
      </c>
      <c r="AO611" s="236">
        <f t="shared" si="9133"/>
        <v>0</v>
      </c>
      <c r="AP611" s="237">
        <f t="shared" si="9134"/>
        <v>0</v>
      </c>
      <c r="AQ611" s="236">
        <v>0</v>
      </c>
      <c r="AR611" s="236">
        <v>0</v>
      </c>
      <c r="AS611" s="236">
        <v>0</v>
      </c>
      <c r="AT611" s="236">
        <v>0</v>
      </c>
      <c r="AU611" s="236">
        <v>0</v>
      </c>
      <c r="AV611" s="236">
        <v>0</v>
      </c>
      <c r="AW611" s="236">
        <v>0</v>
      </c>
      <c r="AX611" s="236">
        <v>0</v>
      </c>
      <c r="AY611" s="236">
        <v>3</v>
      </c>
      <c r="AZ611" s="236">
        <v>0</v>
      </c>
      <c r="BA611" s="236">
        <v>0</v>
      </c>
      <c r="BB611" s="236">
        <v>21</v>
      </c>
      <c r="BC611" s="236">
        <f t="shared" si="9135"/>
        <v>14</v>
      </c>
      <c r="BD611" s="237">
        <f t="shared" si="9136"/>
        <v>0.66666666666666663</v>
      </c>
      <c r="BE611" s="238">
        <f t="shared" si="9137"/>
        <v>7</v>
      </c>
      <c r="BF611" s="237">
        <f t="shared" si="9138"/>
        <v>0.33333333333333331</v>
      </c>
      <c r="BG611" s="237">
        <f t="shared" si="9139"/>
        <v>0.66666666666666663</v>
      </c>
      <c r="BH611" s="236">
        <f t="shared" si="9140"/>
        <v>0</v>
      </c>
      <c r="BI611" s="237">
        <f t="shared" si="9141"/>
        <v>0</v>
      </c>
      <c r="BJ611" s="236">
        <f t="shared" si="9142"/>
        <v>7</v>
      </c>
      <c r="BK611" s="237">
        <f t="shared" si="9143"/>
        <v>0.33333333333333331</v>
      </c>
      <c r="BL611" s="236">
        <v>0</v>
      </c>
      <c r="BM611" s="236">
        <v>0</v>
      </c>
      <c r="BN611" s="236">
        <v>7</v>
      </c>
      <c r="BO611" s="236">
        <v>0</v>
      </c>
      <c r="BP611" s="236">
        <v>0</v>
      </c>
      <c r="BQ611" s="236">
        <v>0</v>
      </c>
      <c r="BR611" s="236">
        <v>0</v>
      </c>
      <c r="BS611" s="236">
        <v>0</v>
      </c>
      <c r="BT611" s="236">
        <v>0</v>
      </c>
      <c r="BU611" s="236">
        <v>0</v>
      </c>
      <c r="BV611" s="236">
        <v>0</v>
      </c>
      <c r="BW611" s="247">
        <v>21</v>
      </c>
      <c r="BX611" s="236">
        <f t="shared" si="9144"/>
        <v>21</v>
      </c>
      <c r="BY611" s="237">
        <f t="shared" si="9145"/>
        <v>1</v>
      </c>
      <c r="BZ611" s="238">
        <f t="shared" si="9146"/>
        <v>0</v>
      </c>
      <c r="CA611" s="237">
        <f t="shared" si="9147"/>
        <v>0</v>
      </c>
      <c r="CB611" s="237">
        <f t="shared" si="9148"/>
        <v>1</v>
      </c>
      <c r="CC611" s="236">
        <f t="shared" si="9149"/>
        <v>0</v>
      </c>
      <c r="CD611" s="237">
        <f t="shared" si="9150"/>
        <v>0</v>
      </c>
      <c r="CE611" s="236">
        <f t="shared" si="9151"/>
        <v>0</v>
      </c>
      <c r="CF611" s="237">
        <f t="shared" si="9152"/>
        <v>0</v>
      </c>
      <c r="CG611" s="247">
        <v>0</v>
      </c>
      <c r="CH611" s="247">
        <v>0</v>
      </c>
      <c r="CI611" s="247">
        <v>0</v>
      </c>
      <c r="CJ611" s="247">
        <v>0</v>
      </c>
      <c r="CK611" s="247">
        <v>0</v>
      </c>
      <c r="CL611" s="247">
        <v>0</v>
      </c>
      <c r="CM611" s="247">
        <v>0</v>
      </c>
      <c r="CN611" s="247">
        <v>0</v>
      </c>
      <c r="CO611" s="247">
        <v>0</v>
      </c>
      <c r="CP611" s="247">
        <v>1</v>
      </c>
      <c r="CQ611" s="247">
        <v>0</v>
      </c>
      <c r="CR611" s="274">
        <v>15</v>
      </c>
      <c r="CS611" s="247">
        <f t="shared" si="8606"/>
        <v>15</v>
      </c>
      <c r="CT611" s="237">
        <f t="shared" si="8607"/>
        <v>1</v>
      </c>
      <c r="CU611" s="238">
        <f t="shared" si="8608"/>
        <v>0</v>
      </c>
      <c r="CV611" s="259">
        <f t="shared" si="8609"/>
        <v>0</v>
      </c>
      <c r="CW611" s="237">
        <f t="shared" si="8610"/>
        <v>1</v>
      </c>
      <c r="CX611" s="247">
        <f t="shared" si="9052"/>
        <v>0</v>
      </c>
      <c r="CY611" s="237">
        <f t="shared" si="9153"/>
        <v>0</v>
      </c>
      <c r="CZ611" s="247">
        <f t="shared" si="9053"/>
        <v>0</v>
      </c>
      <c r="DA611" s="259">
        <f t="shared" si="9154"/>
        <v>0</v>
      </c>
      <c r="DB611" s="247">
        <v>0</v>
      </c>
      <c r="DC611" s="247">
        <v>0</v>
      </c>
      <c r="DD611" s="247">
        <v>0</v>
      </c>
      <c r="DE611" s="247">
        <v>0</v>
      </c>
      <c r="DF611" s="247">
        <v>0</v>
      </c>
      <c r="DG611" s="247">
        <v>0</v>
      </c>
      <c r="DH611" s="247">
        <v>0</v>
      </c>
      <c r="DI611" s="247">
        <v>0</v>
      </c>
      <c r="DJ611" s="274">
        <v>1</v>
      </c>
      <c r="DK611" s="274">
        <v>0</v>
      </c>
      <c r="DL611" s="274">
        <v>0</v>
      </c>
      <c r="DM611" s="274">
        <v>21</v>
      </c>
      <c r="DN611" s="247">
        <f t="shared" si="9155"/>
        <v>19</v>
      </c>
      <c r="DO611" s="237">
        <f t="shared" si="9156"/>
        <v>0.90476190476190477</v>
      </c>
      <c r="DP611" s="238">
        <f t="shared" si="9157"/>
        <v>2</v>
      </c>
      <c r="DQ611" s="259">
        <f t="shared" si="9158"/>
        <v>9.5238095238095233E-2</v>
      </c>
      <c r="DR611" s="237">
        <f t="shared" si="9159"/>
        <v>0.90476190476190477</v>
      </c>
      <c r="DS611" s="247">
        <f t="shared" si="9160"/>
        <v>0</v>
      </c>
      <c r="DT611" s="237">
        <f t="shared" si="9161"/>
        <v>0</v>
      </c>
      <c r="DU611" s="247">
        <f t="shared" si="9162"/>
        <v>2</v>
      </c>
      <c r="DV611" s="259">
        <f t="shared" si="9163"/>
        <v>9.5238095238095233E-2</v>
      </c>
      <c r="DW611" s="247">
        <v>0</v>
      </c>
      <c r="DX611" s="247">
        <v>0</v>
      </c>
      <c r="DY611" s="247">
        <v>2</v>
      </c>
      <c r="DZ611" s="247">
        <v>0</v>
      </c>
      <c r="EA611" s="247">
        <v>0</v>
      </c>
      <c r="EB611" s="247">
        <v>0</v>
      </c>
      <c r="EC611" s="247">
        <v>0</v>
      </c>
      <c r="ED611" s="247">
        <v>0</v>
      </c>
      <c r="EE611" s="274">
        <v>0</v>
      </c>
      <c r="EF611" s="274">
        <v>0</v>
      </c>
      <c r="EG611" s="274">
        <v>1</v>
      </c>
      <c r="EH611" s="274">
        <v>22</v>
      </c>
      <c r="EI611" s="247">
        <f t="shared" si="9164"/>
        <v>22</v>
      </c>
      <c r="EJ611" s="237">
        <f t="shared" si="9165"/>
        <v>1</v>
      </c>
      <c r="EK611" s="238">
        <f t="shared" si="9166"/>
        <v>0</v>
      </c>
      <c r="EL611" s="259">
        <f t="shared" si="9167"/>
        <v>0</v>
      </c>
      <c r="EM611" s="237">
        <f t="shared" si="9168"/>
        <v>1</v>
      </c>
      <c r="EN611" s="247">
        <f t="shared" si="9169"/>
        <v>0</v>
      </c>
      <c r="EO611" s="237">
        <f t="shared" si="9170"/>
        <v>0</v>
      </c>
      <c r="EP611" s="247">
        <f t="shared" si="9171"/>
        <v>0</v>
      </c>
      <c r="EQ611" s="259">
        <f t="shared" si="9172"/>
        <v>0</v>
      </c>
      <c r="ER611" s="247">
        <v>0</v>
      </c>
      <c r="ES611" s="247">
        <v>0</v>
      </c>
      <c r="ET611" s="247">
        <v>0</v>
      </c>
      <c r="EU611" s="247">
        <v>0</v>
      </c>
      <c r="EV611" s="247">
        <v>0</v>
      </c>
      <c r="EW611" s="247">
        <v>0</v>
      </c>
      <c r="EX611" s="247">
        <v>0</v>
      </c>
      <c r="EY611" s="247">
        <v>0</v>
      </c>
      <c r="EZ611" s="274">
        <v>1</v>
      </c>
      <c r="FA611" s="274">
        <v>1</v>
      </c>
      <c r="FB611" s="274">
        <v>1</v>
      </c>
      <c r="FC611" s="274">
        <v>18</v>
      </c>
      <c r="FD611" s="247">
        <f t="shared" si="9173"/>
        <v>15</v>
      </c>
      <c r="FE611" s="237">
        <f t="shared" si="9174"/>
        <v>0.83333333333333337</v>
      </c>
      <c r="FF611" s="238">
        <f t="shared" si="9175"/>
        <v>3</v>
      </c>
      <c r="FG611" s="259">
        <f t="shared" si="9176"/>
        <v>0.16666666666666666</v>
      </c>
      <c r="FH611" s="237">
        <f t="shared" si="9177"/>
        <v>0.88888888888888884</v>
      </c>
      <c r="FI611" s="247">
        <f t="shared" si="9178"/>
        <v>1</v>
      </c>
      <c r="FJ611" s="237">
        <f t="shared" si="9179"/>
        <v>5.5555555555555552E-2</v>
      </c>
      <c r="FK611" s="247">
        <f t="shared" si="9180"/>
        <v>2</v>
      </c>
      <c r="FL611" s="259">
        <f t="shared" si="9181"/>
        <v>0.1111111111111111</v>
      </c>
      <c r="FM611" s="247">
        <v>0</v>
      </c>
      <c r="FN611" s="247">
        <v>0</v>
      </c>
      <c r="FO611" s="247">
        <v>2</v>
      </c>
      <c r="FP611" s="247">
        <v>0</v>
      </c>
      <c r="FQ611" s="247">
        <v>0</v>
      </c>
      <c r="FR611" s="247">
        <v>0</v>
      </c>
      <c r="FS611" s="247">
        <v>0</v>
      </c>
      <c r="FT611" s="247">
        <v>1</v>
      </c>
      <c r="FU611" s="274">
        <v>1</v>
      </c>
      <c r="FV611" s="274">
        <v>0</v>
      </c>
      <c r="FW611" s="274">
        <v>0</v>
      </c>
      <c r="FX611" s="274">
        <v>22</v>
      </c>
      <c r="FY611" s="247">
        <f t="shared" si="9182"/>
        <v>17</v>
      </c>
      <c r="FZ611" s="237">
        <f t="shared" si="9183"/>
        <v>0.77272727272727271</v>
      </c>
      <c r="GA611" s="238">
        <f t="shared" si="9184"/>
        <v>5</v>
      </c>
      <c r="GB611" s="259">
        <f t="shared" si="9185"/>
        <v>0.22727272727272727</v>
      </c>
      <c r="GC611" s="237">
        <f t="shared" si="9186"/>
        <v>0.90909090909090906</v>
      </c>
      <c r="GD611" s="247">
        <f t="shared" si="9187"/>
        <v>3</v>
      </c>
      <c r="GE611" s="237">
        <f t="shared" si="9188"/>
        <v>0.13636363636363635</v>
      </c>
      <c r="GF611" s="247">
        <f t="shared" si="9189"/>
        <v>2</v>
      </c>
      <c r="GG611" s="259">
        <f t="shared" si="9190"/>
        <v>9.0909090909090912E-2</v>
      </c>
      <c r="GH611" s="247">
        <v>0</v>
      </c>
      <c r="GI611" s="247">
        <v>0</v>
      </c>
      <c r="GJ611" s="247">
        <v>2</v>
      </c>
      <c r="GK611" s="247">
        <v>0</v>
      </c>
      <c r="GL611" s="247">
        <v>0</v>
      </c>
      <c r="GM611" s="247">
        <v>0</v>
      </c>
      <c r="GN611" s="247">
        <v>0</v>
      </c>
      <c r="GO611" s="247">
        <v>3</v>
      </c>
      <c r="GP611" s="274">
        <v>2</v>
      </c>
      <c r="GQ611" s="274">
        <v>1</v>
      </c>
      <c r="GR611" s="274">
        <v>0</v>
      </c>
      <c r="GS611" s="274">
        <v>19</v>
      </c>
      <c r="GT611" s="247">
        <f t="shared" si="9191"/>
        <v>17</v>
      </c>
      <c r="GU611" s="237">
        <f t="shared" si="9192"/>
        <v>0.89473684210526316</v>
      </c>
      <c r="GV611" s="238">
        <f t="shared" si="9193"/>
        <v>2</v>
      </c>
      <c r="GW611" s="259">
        <f t="shared" si="9194"/>
        <v>0.10526315789473684</v>
      </c>
      <c r="GX611" s="237">
        <f t="shared" si="9195"/>
        <v>0.94736842105263153</v>
      </c>
      <c r="GY611" s="247">
        <f t="shared" si="9196"/>
        <v>1</v>
      </c>
      <c r="GZ611" s="237">
        <f t="shared" si="9197"/>
        <v>5.2631578947368418E-2</v>
      </c>
      <c r="HA611" s="247">
        <f t="shared" si="9198"/>
        <v>1</v>
      </c>
      <c r="HB611" s="259">
        <f t="shared" si="9199"/>
        <v>5.2631578947368418E-2</v>
      </c>
      <c r="HC611" s="247">
        <v>0</v>
      </c>
      <c r="HD611" s="247">
        <v>0</v>
      </c>
      <c r="HE611" s="247">
        <v>1</v>
      </c>
      <c r="HF611" s="247">
        <v>0</v>
      </c>
      <c r="HG611" s="247">
        <v>0</v>
      </c>
      <c r="HH611" s="247">
        <v>0</v>
      </c>
      <c r="HI611" s="247">
        <v>0</v>
      </c>
      <c r="HJ611" s="247">
        <v>1</v>
      </c>
      <c r="HK611" s="274">
        <v>1</v>
      </c>
      <c r="HL611" s="274">
        <v>1</v>
      </c>
      <c r="HM611" s="274">
        <v>2</v>
      </c>
      <c r="HN611" s="274">
        <v>21</v>
      </c>
      <c r="HO611" s="247">
        <f t="shared" si="9200"/>
        <v>5</v>
      </c>
      <c r="HP611" s="237">
        <f t="shared" si="9201"/>
        <v>0.23809523809523808</v>
      </c>
      <c r="HQ611" s="238">
        <f t="shared" si="9202"/>
        <v>16</v>
      </c>
      <c r="HR611" s="259">
        <f t="shared" si="9203"/>
        <v>0.76190476190476186</v>
      </c>
      <c r="HS611" s="237">
        <f t="shared" si="9204"/>
        <v>0.23809523809523808</v>
      </c>
      <c r="HT611" s="247">
        <f t="shared" si="9205"/>
        <v>0</v>
      </c>
      <c r="HU611" s="237">
        <f t="shared" si="9206"/>
        <v>0</v>
      </c>
      <c r="HV611" s="247">
        <f t="shared" si="9207"/>
        <v>16</v>
      </c>
      <c r="HW611" s="259">
        <f t="shared" si="9208"/>
        <v>0.76190476190476186</v>
      </c>
      <c r="HX611" s="247">
        <v>0</v>
      </c>
      <c r="HY611" s="247">
        <v>0</v>
      </c>
      <c r="HZ611" s="247">
        <v>16</v>
      </c>
      <c r="IA611" s="247">
        <v>0</v>
      </c>
      <c r="IB611" s="247">
        <v>0</v>
      </c>
      <c r="IC611" s="247">
        <v>0</v>
      </c>
      <c r="ID611" s="247">
        <v>0</v>
      </c>
      <c r="IE611" s="247">
        <v>0</v>
      </c>
      <c r="IF611" s="274">
        <v>0</v>
      </c>
      <c r="IG611" s="274">
        <v>0</v>
      </c>
      <c r="IH611" s="274">
        <v>1</v>
      </c>
      <c r="II611" s="274">
        <v>19</v>
      </c>
      <c r="IJ611" s="247">
        <f t="shared" si="9209"/>
        <v>18</v>
      </c>
      <c r="IK611" s="237">
        <f t="shared" si="9210"/>
        <v>0.94736842105263153</v>
      </c>
      <c r="IL611" s="238">
        <f t="shared" si="9211"/>
        <v>1</v>
      </c>
      <c r="IM611" s="259">
        <f t="shared" si="9212"/>
        <v>5.2631578947368418E-2</v>
      </c>
      <c r="IN611" s="237">
        <f t="shared" si="9213"/>
        <v>1</v>
      </c>
      <c r="IO611" s="247">
        <f t="shared" si="9214"/>
        <v>1</v>
      </c>
      <c r="IP611" s="237">
        <f t="shared" si="9215"/>
        <v>5.2631578947368418E-2</v>
      </c>
      <c r="IQ611" s="247">
        <f t="shared" si="9216"/>
        <v>0</v>
      </c>
      <c r="IR611" s="259">
        <f t="shared" si="9217"/>
        <v>0</v>
      </c>
      <c r="IS611" s="247">
        <v>0</v>
      </c>
      <c r="IT611" s="247">
        <v>0</v>
      </c>
      <c r="IU611" s="247">
        <v>0</v>
      </c>
      <c r="IV611" s="247">
        <v>0</v>
      </c>
      <c r="IW611" s="247">
        <v>0</v>
      </c>
      <c r="IX611" s="247">
        <v>0</v>
      </c>
      <c r="IY611" s="247">
        <v>0</v>
      </c>
      <c r="IZ611" s="247">
        <v>1</v>
      </c>
      <c r="JA611" s="274">
        <v>1</v>
      </c>
      <c r="JB611" s="274">
        <v>0</v>
      </c>
      <c r="JC611" s="274">
        <v>0</v>
      </c>
      <c r="JD611" s="247">
        <f t="shared" si="9218"/>
        <v>241</v>
      </c>
      <c r="JE611" s="247">
        <f t="shared" si="8446"/>
        <v>205</v>
      </c>
      <c r="JF611" s="260">
        <f t="shared" si="8447"/>
        <v>0.85062240663900412</v>
      </c>
      <c r="JG611" s="238">
        <f t="shared" si="8448"/>
        <v>36</v>
      </c>
      <c r="JH611" s="260">
        <f t="shared" si="8449"/>
        <v>0.14937759336099585</v>
      </c>
      <c r="JI611" s="260">
        <f t="shared" si="8450"/>
        <v>0.87551867219917012</v>
      </c>
      <c r="JJ611" s="247">
        <f t="shared" si="8834"/>
        <v>6</v>
      </c>
      <c r="JK611" s="260">
        <f t="shared" si="8835"/>
        <v>2.4896265560165973E-2</v>
      </c>
      <c r="JL611" s="247">
        <f t="shared" si="8836"/>
        <v>30</v>
      </c>
      <c r="JM611" s="260">
        <f t="shared" si="8451"/>
        <v>0.12448132780082988</v>
      </c>
      <c r="JN611" s="247">
        <f t="shared" si="9219"/>
        <v>0</v>
      </c>
      <c r="JO611" s="247">
        <f t="shared" si="9220"/>
        <v>0</v>
      </c>
      <c r="JP611" s="247">
        <f t="shared" si="9221"/>
        <v>30</v>
      </c>
      <c r="JQ611" s="247">
        <f t="shared" si="9222"/>
        <v>0</v>
      </c>
      <c r="JR611" s="247">
        <f t="shared" si="9223"/>
        <v>0</v>
      </c>
      <c r="JS611" s="247">
        <f t="shared" si="9224"/>
        <v>0</v>
      </c>
      <c r="JT611" s="247">
        <f t="shared" si="9225"/>
        <v>0</v>
      </c>
      <c r="JU611" s="247">
        <f t="shared" si="9226"/>
        <v>6</v>
      </c>
      <c r="JV611" s="247">
        <f t="shared" si="9227"/>
        <v>11</v>
      </c>
      <c r="JW611" s="247">
        <f t="shared" si="9228"/>
        <v>4</v>
      </c>
      <c r="JX611" s="247">
        <f t="shared" si="9229"/>
        <v>5</v>
      </c>
    </row>
    <row r="612" spans="1:284" ht="15" customHeight="1">
      <c r="A612" s="311">
        <f t="shared" si="8848"/>
        <v>7</v>
      </c>
      <c r="B612" s="310">
        <v>20201124662</v>
      </c>
      <c r="C612" s="227">
        <f t="shared" ca="1" si="9087"/>
        <v>0</v>
      </c>
      <c r="D612" s="227">
        <f t="shared" ca="1" si="9088"/>
        <v>4</v>
      </c>
      <c r="E612" s="228">
        <f t="shared" si="9089"/>
        <v>25.564383561643837</v>
      </c>
      <c r="F612" s="118">
        <v>14</v>
      </c>
      <c r="G612" s="118">
        <v>7</v>
      </c>
      <c r="H612" s="118">
        <v>1994</v>
      </c>
      <c r="I612" s="309" t="s">
        <v>806</v>
      </c>
      <c r="J612" s="102" t="s">
        <v>814</v>
      </c>
      <c r="K612" s="106" t="s">
        <v>501</v>
      </c>
      <c r="L612" s="257">
        <v>0</v>
      </c>
      <c r="M612" s="247">
        <f t="shared" si="9069"/>
        <v>0</v>
      </c>
      <c r="N612" s="237" t="e">
        <f t="shared" si="9070"/>
        <v>#DIV/0!</v>
      </c>
      <c r="O612" s="238">
        <f t="shared" si="9071"/>
        <v>0</v>
      </c>
      <c r="P612" s="237" t="e">
        <f t="shared" si="9072"/>
        <v>#DIV/0!</v>
      </c>
      <c r="Q612" s="237" t="e">
        <f t="shared" si="9073"/>
        <v>#DIV/0!</v>
      </c>
      <c r="R612" s="236">
        <f t="shared" si="8717"/>
        <v>0</v>
      </c>
      <c r="S612" s="237" t="e">
        <f t="shared" si="8718"/>
        <v>#DIV/0!</v>
      </c>
      <c r="T612" s="236">
        <f t="shared" si="8719"/>
        <v>0</v>
      </c>
      <c r="U612" s="237" t="e">
        <f t="shared" si="9074"/>
        <v>#DIV/0!</v>
      </c>
      <c r="V612" s="236">
        <v>0</v>
      </c>
      <c r="W612" s="236">
        <v>0</v>
      </c>
      <c r="X612" s="236">
        <v>0</v>
      </c>
      <c r="Y612" s="236">
        <v>0</v>
      </c>
      <c r="Z612" s="236">
        <v>0</v>
      </c>
      <c r="AA612" s="236">
        <v>0</v>
      </c>
      <c r="AB612" s="236">
        <v>0</v>
      </c>
      <c r="AC612" s="236">
        <v>0</v>
      </c>
      <c r="AD612" s="236">
        <v>0</v>
      </c>
      <c r="AE612" s="236">
        <v>0</v>
      </c>
      <c r="AF612" s="236">
        <v>0</v>
      </c>
      <c r="AG612" s="236"/>
      <c r="AH612" s="236">
        <f t="shared" si="9126"/>
        <v>0</v>
      </c>
      <c r="AI612" s="237" t="e">
        <f t="shared" si="9127"/>
        <v>#DIV/0!</v>
      </c>
      <c r="AJ612" s="238">
        <f t="shared" si="9128"/>
        <v>0</v>
      </c>
      <c r="AK612" s="237" t="e">
        <f t="shared" si="9129"/>
        <v>#DIV/0!</v>
      </c>
      <c r="AL612" s="237" t="e">
        <f t="shared" si="9130"/>
        <v>#DIV/0!</v>
      </c>
      <c r="AM612" s="236">
        <f t="shared" si="9131"/>
        <v>0</v>
      </c>
      <c r="AN612" s="237" t="e">
        <f t="shared" si="9132"/>
        <v>#DIV/0!</v>
      </c>
      <c r="AO612" s="236">
        <f t="shared" si="9133"/>
        <v>0</v>
      </c>
      <c r="AP612" s="237" t="e">
        <f t="shared" si="9134"/>
        <v>#DIV/0!</v>
      </c>
      <c r="AQ612" s="236">
        <v>0</v>
      </c>
      <c r="AR612" s="236">
        <v>0</v>
      </c>
      <c r="AS612" s="236">
        <v>0</v>
      </c>
      <c r="AT612" s="236">
        <v>0</v>
      </c>
      <c r="AU612" s="236">
        <v>0</v>
      </c>
      <c r="AV612" s="236">
        <v>0</v>
      </c>
      <c r="AW612" s="236">
        <v>0</v>
      </c>
      <c r="AX612" s="236">
        <v>0</v>
      </c>
      <c r="AY612" s="236">
        <v>0</v>
      </c>
      <c r="AZ612" s="236">
        <v>0</v>
      </c>
      <c r="BA612" s="236">
        <v>0</v>
      </c>
      <c r="BB612" s="236"/>
      <c r="BC612" s="236">
        <f t="shared" ref="BC612" si="9230">BB612-(BH612+BJ612)</f>
        <v>0</v>
      </c>
      <c r="BD612" s="237" t="e">
        <f t="shared" ref="BD612" si="9231">BC612/BB612</f>
        <v>#DIV/0!</v>
      </c>
      <c r="BE612" s="238">
        <f t="shared" ref="BE612" si="9232">BB612-BC612</f>
        <v>0</v>
      </c>
      <c r="BF612" s="237" t="e">
        <f t="shared" ref="BF612" si="9233">BE612/BB612</f>
        <v>#DIV/0!</v>
      </c>
      <c r="BG612" s="237" t="e">
        <f t="shared" ref="BG612" si="9234">(BB612-BJ612)/BB612</f>
        <v>#DIV/0!</v>
      </c>
      <c r="BH612" s="236">
        <f t="shared" ref="BH612" si="9235">BS612+BR612+BQ612</f>
        <v>0</v>
      </c>
      <c r="BI612" s="237" t="e">
        <f t="shared" ref="BI612" si="9236">BH612/BB612</f>
        <v>#DIV/0!</v>
      </c>
      <c r="BJ612" s="236">
        <f t="shared" ref="BJ612" si="9237">BL612+BM612+BN612+BO612+BP612</f>
        <v>0</v>
      </c>
      <c r="BK612" s="237" t="e">
        <f t="shared" ref="BK612" si="9238">BJ612/BB612</f>
        <v>#DIV/0!</v>
      </c>
      <c r="BL612" s="236">
        <v>0</v>
      </c>
      <c r="BM612" s="236">
        <v>0</v>
      </c>
      <c r="BN612" s="236">
        <v>0</v>
      </c>
      <c r="BO612" s="236">
        <v>0</v>
      </c>
      <c r="BP612" s="236">
        <v>0</v>
      </c>
      <c r="BQ612" s="236">
        <v>0</v>
      </c>
      <c r="BR612" s="236">
        <v>0</v>
      </c>
      <c r="BS612" s="236">
        <v>0</v>
      </c>
      <c r="BT612" s="236">
        <v>0</v>
      </c>
      <c r="BU612" s="236">
        <v>0</v>
      </c>
      <c r="BV612" s="236">
        <v>0</v>
      </c>
      <c r="BW612" s="247"/>
      <c r="BX612" s="236">
        <f t="shared" ref="BX612" si="9239">BW612-(CC612+CE612)</f>
        <v>0</v>
      </c>
      <c r="BY612" s="237" t="e">
        <f t="shared" ref="BY612" si="9240">BX612/BW612</f>
        <v>#DIV/0!</v>
      </c>
      <c r="BZ612" s="238">
        <f t="shared" ref="BZ612" si="9241">BW612-BX612</f>
        <v>0</v>
      </c>
      <c r="CA612" s="237" t="e">
        <f t="shared" ref="CA612" si="9242">BZ612/BW612</f>
        <v>#DIV/0!</v>
      </c>
      <c r="CB612" s="237" t="e">
        <f t="shared" ref="CB612" si="9243">(BW612-CE612)/BW612</f>
        <v>#DIV/0!</v>
      </c>
      <c r="CC612" s="236">
        <f t="shared" ref="CC612" si="9244">CN612+CM612+CL612</f>
        <v>0</v>
      </c>
      <c r="CD612" s="237" t="e">
        <f t="shared" ref="CD612" si="9245">CC612/BW612</f>
        <v>#DIV/0!</v>
      </c>
      <c r="CE612" s="236">
        <f t="shared" ref="CE612" si="9246">CG612+CH612+CI612+CJ612+CK612</f>
        <v>0</v>
      </c>
      <c r="CF612" s="237" t="e">
        <f t="shared" ref="CF612" si="9247">CE612/BW612</f>
        <v>#DIV/0!</v>
      </c>
      <c r="CG612" s="247">
        <v>0</v>
      </c>
      <c r="CH612" s="247">
        <v>0</v>
      </c>
      <c r="CI612" s="247">
        <v>0</v>
      </c>
      <c r="CJ612" s="247">
        <v>0</v>
      </c>
      <c r="CK612" s="247">
        <v>0</v>
      </c>
      <c r="CL612" s="247">
        <v>0</v>
      </c>
      <c r="CM612" s="247">
        <v>0</v>
      </c>
      <c r="CN612" s="247">
        <v>0</v>
      </c>
      <c r="CO612" s="247">
        <v>0</v>
      </c>
      <c r="CP612" s="247">
        <v>0</v>
      </c>
      <c r="CQ612" s="247">
        <v>0</v>
      </c>
      <c r="CR612" s="274"/>
      <c r="CS612" s="247">
        <f t="shared" ref="CS612" si="9248">CR612-(CX612+CZ612)</f>
        <v>0</v>
      </c>
      <c r="CT612" s="237" t="e">
        <f t="shared" ref="CT612" si="9249">CS612/CR612</f>
        <v>#DIV/0!</v>
      </c>
      <c r="CU612" s="238">
        <f t="shared" ref="CU612" si="9250">CR612-CS612</f>
        <v>0</v>
      </c>
      <c r="CV612" s="259" t="e">
        <f t="shared" ref="CV612" si="9251">CU612/CR612</f>
        <v>#DIV/0!</v>
      </c>
      <c r="CW612" s="237" t="e">
        <f t="shared" ref="CW612" si="9252">(CR612-CZ612)/CR612</f>
        <v>#DIV/0!</v>
      </c>
      <c r="CX612" s="247">
        <f t="shared" ref="CX612" si="9253">DE612+DH612+DI612</f>
        <v>0</v>
      </c>
      <c r="CY612" s="237" t="e">
        <f t="shared" ref="CY612" si="9254">CX612/CR612</f>
        <v>#DIV/0!</v>
      </c>
      <c r="CZ612" s="247">
        <f t="shared" ref="CZ612" si="9255">DB612+DC612+DD612+DF612+DG612</f>
        <v>0</v>
      </c>
      <c r="DA612" s="259" t="e">
        <f t="shared" ref="DA612" si="9256">CZ612/CR612</f>
        <v>#DIV/0!</v>
      </c>
      <c r="DB612" s="247">
        <v>0</v>
      </c>
      <c r="DC612" s="247">
        <v>0</v>
      </c>
      <c r="DD612" s="247">
        <v>0</v>
      </c>
      <c r="DE612" s="247">
        <v>0</v>
      </c>
      <c r="DF612" s="247">
        <v>0</v>
      </c>
      <c r="DG612" s="247">
        <v>0</v>
      </c>
      <c r="DH612" s="247">
        <v>0</v>
      </c>
      <c r="DI612" s="247">
        <v>0</v>
      </c>
      <c r="DJ612" s="274">
        <v>0</v>
      </c>
      <c r="DK612" s="274">
        <v>0</v>
      </c>
      <c r="DL612" s="274">
        <v>0</v>
      </c>
      <c r="DM612" s="274"/>
      <c r="DN612" s="247">
        <f t="shared" ref="DN612" si="9257">DM612-(DS612+DU612)</f>
        <v>0</v>
      </c>
      <c r="DO612" s="237" t="e">
        <f t="shared" ref="DO612" si="9258">DN612/DM612</f>
        <v>#DIV/0!</v>
      </c>
      <c r="DP612" s="238">
        <f t="shared" ref="DP612" si="9259">DM612-DN612</f>
        <v>0</v>
      </c>
      <c r="DQ612" s="259" t="e">
        <f t="shared" ref="DQ612" si="9260">DP612/DM612</f>
        <v>#DIV/0!</v>
      </c>
      <c r="DR612" s="237" t="e">
        <f t="shared" ref="DR612" si="9261">(DM612-DU612)/DM612</f>
        <v>#DIV/0!</v>
      </c>
      <c r="DS612" s="247">
        <f t="shared" ref="DS612" si="9262">DZ612+EC612+ED612</f>
        <v>0</v>
      </c>
      <c r="DT612" s="237" t="e">
        <f t="shared" ref="DT612" si="9263">DS612/DM612</f>
        <v>#DIV/0!</v>
      </c>
      <c r="DU612" s="247">
        <f t="shared" ref="DU612" si="9264">DW612+DX612+DY612+EA612+EB612</f>
        <v>0</v>
      </c>
      <c r="DV612" s="259" t="e">
        <f t="shared" ref="DV612" si="9265">DU612/DM612</f>
        <v>#DIV/0!</v>
      </c>
      <c r="DW612" s="247">
        <v>0</v>
      </c>
      <c r="DX612" s="247">
        <v>0</v>
      </c>
      <c r="DY612" s="247">
        <v>0</v>
      </c>
      <c r="DZ612" s="247">
        <v>0</v>
      </c>
      <c r="EA612" s="247">
        <v>0</v>
      </c>
      <c r="EB612" s="247">
        <v>0</v>
      </c>
      <c r="EC612" s="247">
        <v>0</v>
      </c>
      <c r="ED612" s="247">
        <v>0</v>
      </c>
      <c r="EE612" s="274">
        <v>0</v>
      </c>
      <c r="EF612" s="274">
        <v>0</v>
      </c>
      <c r="EG612" s="274">
        <v>0</v>
      </c>
      <c r="EH612" s="274"/>
      <c r="EI612" s="247">
        <f t="shared" ref="EI612" si="9266">EH612-(EN612+EP612)</f>
        <v>0</v>
      </c>
      <c r="EJ612" s="237" t="e">
        <f t="shared" ref="EJ612" si="9267">EI612/EH612</f>
        <v>#DIV/0!</v>
      </c>
      <c r="EK612" s="238">
        <f t="shared" ref="EK612" si="9268">EH612-EI612</f>
        <v>0</v>
      </c>
      <c r="EL612" s="259" t="e">
        <f t="shared" ref="EL612" si="9269">EK612/EH612</f>
        <v>#DIV/0!</v>
      </c>
      <c r="EM612" s="237" t="e">
        <f t="shared" ref="EM612" si="9270">(EH612-EP612)/EH612</f>
        <v>#DIV/0!</v>
      </c>
      <c r="EN612" s="247">
        <f t="shared" ref="EN612" si="9271">EU612+EX612+EY612</f>
        <v>0</v>
      </c>
      <c r="EO612" s="237" t="e">
        <f t="shared" ref="EO612" si="9272">EN612/EH612</f>
        <v>#DIV/0!</v>
      </c>
      <c r="EP612" s="247">
        <f t="shared" ref="EP612" si="9273">ER612+ES612+ET612+EV612+EW612</f>
        <v>0</v>
      </c>
      <c r="EQ612" s="259" t="e">
        <f t="shared" ref="EQ612" si="9274">EP612/EH612</f>
        <v>#DIV/0!</v>
      </c>
      <c r="ER612" s="247">
        <v>0</v>
      </c>
      <c r="ES612" s="247">
        <v>0</v>
      </c>
      <c r="ET612" s="247">
        <v>0</v>
      </c>
      <c r="EU612" s="247">
        <v>0</v>
      </c>
      <c r="EV612" s="247">
        <v>0</v>
      </c>
      <c r="EW612" s="247">
        <v>0</v>
      </c>
      <c r="EX612" s="247">
        <v>0</v>
      </c>
      <c r="EY612" s="247">
        <v>0</v>
      </c>
      <c r="EZ612" s="274">
        <v>0</v>
      </c>
      <c r="FA612" s="274">
        <v>0</v>
      </c>
      <c r="FB612" s="274">
        <v>0</v>
      </c>
      <c r="FC612" s="274"/>
      <c r="FD612" s="247">
        <f t="shared" ref="FD612" si="9275">FC612-(FI612+FK612)</f>
        <v>0</v>
      </c>
      <c r="FE612" s="237" t="e">
        <f t="shared" ref="FE612" si="9276">FD612/FC612</f>
        <v>#DIV/0!</v>
      </c>
      <c r="FF612" s="238">
        <f t="shared" ref="FF612" si="9277">FC612-FD612</f>
        <v>0</v>
      </c>
      <c r="FG612" s="259" t="e">
        <f t="shared" ref="FG612" si="9278">FF612/FC612</f>
        <v>#DIV/0!</v>
      </c>
      <c r="FH612" s="237" t="e">
        <f t="shared" ref="FH612" si="9279">(FC612-FK612)/FC612</f>
        <v>#DIV/0!</v>
      </c>
      <c r="FI612" s="247">
        <f t="shared" ref="FI612" si="9280">FP612+FS612+FT612</f>
        <v>0</v>
      </c>
      <c r="FJ612" s="237" t="e">
        <f t="shared" ref="FJ612" si="9281">FI612/FC612</f>
        <v>#DIV/0!</v>
      </c>
      <c r="FK612" s="247">
        <f t="shared" ref="FK612" si="9282">FM612+FN612+FO612+FQ612+FR612</f>
        <v>0</v>
      </c>
      <c r="FL612" s="259" t="e">
        <f t="shared" ref="FL612" si="9283">FK612/FC612</f>
        <v>#DIV/0!</v>
      </c>
      <c r="FM612" s="247">
        <v>0</v>
      </c>
      <c r="FN612" s="247">
        <v>0</v>
      </c>
      <c r="FO612" s="247">
        <v>0</v>
      </c>
      <c r="FP612" s="247">
        <v>0</v>
      </c>
      <c r="FQ612" s="247">
        <v>0</v>
      </c>
      <c r="FR612" s="247">
        <v>0</v>
      </c>
      <c r="FS612" s="247">
        <v>0</v>
      </c>
      <c r="FT612" s="247">
        <v>0</v>
      </c>
      <c r="FU612" s="274">
        <v>0</v>
      </c>
      <c r="FV612" s="274">
        <v>0</v>
      </c>
      <c r="FW612" s="274">
        <v>0</v>
      </c>
      <c r="FX612" s="274"/>
      <c r="FY612" s="247">
        <f t="shared" ref="FY612" si="9284">FX612-(GD612+GF612)</f>
        <v>0</v>
      </c>
      <c r="FZ612" s="237" t="e">
        <f t="shared" ref="FZ612" si="9285">FY612/FX612</f>
        <v>#DIV/0!</v>
      </c>
      <c r="GA612" s="238">
        <f t="shared" ref="GA612" si="9286">FX612-FY612</f>
        <v>0</v>
      </c>
      <c r="GB612" s="259" t="e">
        <f t="shared" ref="GB612" si="9287">GA612/FX612</f>
        <v>#DIV/0!</v>
      </c>
      <c r="GC612" s="237" t="e">
        <f t="shared" ref="GC612" si="9288">(FX612-GF612)/FX612</f>
        <v>#DIV/0!</v>
      </c>
      <c r="GD612" s="247">
        <f t="shared" ref="GD612" si="9289">GK612+GN612+GO612</f>
        <v>0</v>
      </c>
      <c r="GE612" s="237" t="e">
        <f t="shared" ref="GE612" si="9290">GD612/FX612</f>
        <v>#DIV/0!</v>
      </c>
      <c r="GF612" s="247">
        <f t="shared" ref="GF612" si="9291">GH612+GI612+GJ612+GL612+GM612</f>
        <v>0</v>
      </c>
      <c r="GG612" s="259" t="e">
        <f t="shared" ref="GG612" si="9292">GF612/FX612</f>
        <v>#DIV/0!</v>
      </c>
      <c r="GH612" s="247">
        <v>0</v>
      </c>
      <c r="GI612" s="247">
        <v>0</v>
      </c>
      <c r="GJ612" s="247">
        <v>0</v>
      </c>
      <c r="GK612" s="247">
        <v>0</v>
      </c>
      <c r="GL612" s="247">
        <v>0</v>
      </c>
      <c r="GM612" s="247">
        <v>0</v>
      </c>
      <c r="GN612" s="247">
        <v>0</v>
      </c>
      <c r="GO612" s="247">
        <v>0</v>
      </c>
      <c r="GP612" s="274">
        <v>0</v>
      </c>
      <c r="GQ612" s="274">
        <v>0</v>
      </c>
      <c r="GR612" s="274">
        <v>0</v>
      </c>
      <c r="GS612" s="274"/>
      <c r="GT612" s="247">
        <f t="shared" ref="GT612" si="9293">GS612-(GY612+HA612)</f>
        <v>0</v>
      </c>
      <c r="GU612" s="237" t="e">
        <f t="shared" ref="GU612" si="9294">GT612/GS612</f>
        <v>#DIV/0!</v>
      </c>
      <c r="GV612" s="238">
        <f t="shared" ref="GV612" si="9295">GS612-GT612</f>
        <v>0</v>
      </c>
      <c r="GW612" s="259" t="e">
        <f t="shared" ref="GW612" si="9296">GV612/GS612</f>
        <v>#DIV/0!</v>
      </c>
      <c r="GX612" s="237" t="e">
        <f t="shared" ref="GX612" si="9297">(GS612-HA612)/GS612</f>
        <v>#DIV/0!</v>
      </c>
      <c r="GY612" s="247">
        <f t="shared" ref="GY612" si="9298">HF612+HI612+HJ612</f>
        <v>0</v>
      </c>
      <c r="GZ612" s="237" t="e">
        <f t="shared" ref="GZ612" si="9299">GY612/GS612</f>
        <v>#DIV/0!</v>
      </c>
      <c r="HA612" s="247">
        <f t="shared" ref="HA612" si="9300">HC612+HD612+HE612+HG612+HH612</f>
        <v>0</v>
      </c>
      <c r="HB612" s="259" t="e">
        <f t="shared" ref="HB612" si="9301">HA612/GS612</f>
        <v>#DIV/0!</v>
      </c>
      <c r="HC612" s="247">
        <v>0</v>
      </c>
      <c r="HD612" s="247">
        <v>0</v>
      </c>
      <c r="HE612" s="247">
        <v>0</v>
      </c>
      <c r="HF612" s="247">
        <v>0</v>
      </c>
      <c r="HG612" s="247">
        <v>0</v>
      </c>
      <c r="HH612" s="247">
        <v>0</v>
      </c>
      <c r="HI612" s="247">
        <v>0</v>
      </c>
      <c r="HJ612" s="247">
        <v>0</v>
      </c>
      <c r="HK612" s="274">
        <v>0</v>
      </c>
      <c r="HL612" s="274">
        <v>0</v>
      </c>
      <c r="HM612" s="274">
        <v>0</v>
      </c>
      <c r="HN612" s="274">
        <v>5</v>
      </c>
      <c r="HO612" s="247">
        <f t="shared" si="9200"/>
        <v>5</v>
      </c>
      <c r="HP612" s="237">
        <f t="shared" si="9201"/>
        <v>1</v>
      </c>
      <c r="HQ612" s="238">
        <f t="shared" si="9202"/>
        <v>0</v>
      </c>
      <c r="HR612" s="259">
        <f t="shared" si="9203"/>
        <v>0</v>
      </c>
      <c r="HS612" s="237">
        <f t="shared" si="9204"/>
        <v>1</v>
      </c>
      <c r="HT612" s="247">
        <f t="shared" si="9205"/>
        <v>0</v>
      </c>
      <c r="HU612" s="237">
        <f t="shared" si="9206"/>
        <v>0</v>
      </c>
      <c r="HV612" s="247">
        <f t="shared" si="9207"/>
        <v>0</v>
      </c>
      <c r="HW612" s="259">
        <f t="shared" si="9208"/>
        <v>0</v>
      </c>
      <c r="HX612" s="247">
        <v>0</v>
      </c>
      <c r="HY612" s="247">
        <v>0</v>
      </c>
      <c r="HZ612" s="247">
        <v>0</v>
      </c>
      <c r="IA612" s="247">
        <v>0</v>
      </c>
      <c r="IB612" s="247">
        <v>0</v>
      </c>
      <c r="IC612" s="247">
        <v>0</v>
      </c>
      <c r="ID612" s="247">
        <v>0</v>
      </c>
      <c r="IE612" s="247">
        <v>0</v>
      </c>
      <c r="IF612" s="274">
        <v>0</v>
      </c>
      <c r="IG612" s="274">
        <v>0</v>
      </c>
      <c r="IH612" s="274">
        <v>0</v>
      </c>
      <c r="II612" s="274">
        <v>19</v>
      </c>
      <c r="IJ612" s="247">
        <f t="shared" si="9209"/>
        <v>19</v>
      </c>
      <c r="IK612" s="237">
        <f t="shared" si="9210"/>
        <v>1</v>
      </c>
      <c r="IL612" s="238">
        <f t="shared" si="9211"/>
        <v>0</v>
      </c>
      <c r="IM612" s="259">
        <f t="shared" si="9212"/>
        <v>0</v>
      </c>
      <c r="IN612" s="237">
        <f t="shared" si="9213"/>
        <v>1</v>
      </c>
      <c r="IO612" s="247">
        <f t="shared" si="9214"/>
        <v>0</v>
      </c>
      <c r="IP612" s="237">
        <f t="shared" si="9215"/>
        <v>0</v>
      </c>
      <c r="IQ612" s="247">
        <f t="shared" si="9216"/>
        <v>0</v>
      </c>
      <c r="IR612" s="259">
        <f t="shared" si="9217"/>
        <v>0</v>
      </c>
      <c r="IS612" s="247">
        <v>0</v>
      </c>
      <c r="IT612" s="247">
        <v>0</v>
      </c>
      <c r="IU612" s="247">
        <v>0</v>
      </c>
      <c r="IV612" s="247">
        <v>0</v>
      </c>
      <c r="IW612" s="247">
        <v>0</v>
      </c>
      <c r="IX612" s="247">
        <v>0</v>
      </c>
      <c r="IY612" s="247">
        <v>0</v>
      </c>
      <c r="IZ612" s="247">
        <v>0</v>
      </c>
      <c r="JA612" s="274">
        <v>0</v>
      </c>
      <c r="JB612" s="274">
        <v>0</v>
      </c>
      <c r="JC612" s="274">
        <v>0</v>
      </c>
      <c r="JD612" s="247">
        <f t="shared" si="9218"/>
        <v>24</v>
      </c>
      <c r="JE612" s="247">
        <f t="shared" si="8446"/>
        <v>24</v>
      </c>
      <c r="JF612" s="260">
        <f t="shared" si="8447"/>
        <v>1</v>
      </c>
      <c r="JG612" s="238">
        <f t="shared" si="8448"/>
        <v>0</v>
      </c>
      <c r="JH612" s="260">
        <f t="shared" si="8449"/>
        <v>0</v>
      </c>
      <c r="JI612" s="260">
        <f t="shared" si="8450"/>
        <v>1</v>
      </c>
      <c r="JJ612" s="247">
        <f t="shared" ref="JJ612" si="9302">JS612+JT612+JU612</f>
        <v>0</v>
      </c>
      <c r="JK612" s="260">
        <f t="shared" ref="JK612" si="9303">JJ612/JD612</f>
        <v>0</v>
      </c>
      <c r="JL612" s="247">
        <f t="shared" ref="JL612" si="9304">JN612+JO612+JP612+JQ612+JR612</f>
        <v>0</v>
      </c>
      <c r="JM612" s="260">
        <f t="shared" si="8451"/>
        <v>0</v>
      </c>
      <c r="JN612" s="247">
        <f t="shared" si="9219"/>
        <v>0</v>
      </c>
      <c r="JO612" s="247">
        <f t="shared" si="9220"/>
        <v>0</v>
      </c>
      <c r="JP612" s="247">
        <f t="shared" si="9221"/>
        <v>0</v>
      </c>
      <c r="JQ612" s="247">
        <f t="shared" si="9222"/>
        <v>0</v>
      </c>
      <c r="JR612" s="247">
        <f t="shared" si="9223"/>
        <v>0</v>
      </c>
      <c r="JS612" s="247">
        <f t="shared" si="9224"/>
        <v>0</v>
      </c>
      <c r="JT612" s="247">
        <f t="shared" si="9225"/>
        <v>0</v>
      </c>
      <c r="JU612" s="247">
        <f t="shared" si="9226"/>
        <v>0</v>
      </c>
      <c r="JV612" s="247">
        <f t="shared" si="9227"/>
        <v>0</v>
      </c>
      <c r="JW612" s="247">
        <f t="shared" si="9228"/>
        <v>0</v>
      </c>
      <c r="JX612" s="247">
        <f t="shared" si="9229"/>
        <v>0</v>
      </c>
    </row>
    <row r="613" spans="1:284" ht="15" customHeight="1">
      <c r="A613" s="311">
        <f t="shared" si="8848"/>
        <v>8</v>
      </c>
      <c r="B613" s="122">
        <v>20011120778</v>
      </c>
      <c r="C613" s="227">
        <f t="shared" ref="C613" ca="1" si="9305">IF(INT(MID(B613,5,2))&lt;=MONTH(NOW()),YEAR(NOW())-INT(LEFT(B613,4)),YEAR(NOW())-INT(LEFT(B613,4))-1)</f>
        <v>19</v>
      </c>
      <c r="D613" s="227">
        <f t="shared" ref="D613" ca="1" si="9306">IF(INT(MID(B613,5,2))&lt;=MONTH(NOW()),MONTH(NOW())-INT(MID(B613,5,2)),12-(INT(MID(B613,5,2))-MONTH(NOW())))</f>
        <v>4</v>
      </c>
      <c r="E613" s="228">
        <f t="shared" ref="E613" si="9307">+SUM($B$1-DATE(H613,G613,F613))/365</f>
        <v>40.758904109589039</v>
      </c>
      <c r="F613" s="118">
        <v>8</v>
      </c>
      <c r="G613" s="118">
        <v>5</v>
      </c>
      <c r="H613" s="118">
        <v>1979</v>
      </c>
      <c r="I613" s="115" t="s">
        <v>507</v>
      </c>
      <c r="J613" s="102" t="s">
        <v>812</v>
      </c>
      <c r="K613" s="106" t="s">
        <v>501</v>
      </c>
      <c r="L613" s="257">
        <v>22</v>
      </c>
      <c r="M613" s="247">
        <f t="shared" ref="M613" si="9308">L613-(R613+T613)</f>
        <v>21</v>
      </c>
      <c r="N613" s="237">
        <f t="shared" ref="N613" si="9309">M613/L613</f>
        <v>0.95454545454545459</v>
      </c>
      <c r="O613" s="238">
        <f t="shared" ref="O613" si="9310">L613-M613</f>
        <v>1</v>
      </c>
      <c r="P613" s="237">
        <f t="shared" ref="P613" si="9311">O613/L613</f>
        <v>4.5454545454545456E-2</v>
      </c>
      <c r="Q613" s="237">
        <f t="shared" ref="Q613" si="9312">(L613-T613)/L613</f>
        <v>1</v>
      </c>
      <c r="R613" s="236">
        <f t="shared" ref="R613" si="9313">AC613+AB613+AA613</f>
        <v>1</v>
      </c>
      <c r="S613" s="237">
        <f t="shared" ref="S613" si="9314">R613/L613</f>
        <v>4.5454545454545456E-2</v>
      </c>
      <c r="T613" s="236">
        <f t="shared" ref="T613" si="9315">V613+W613+X613+Y613+Z613</f>
        <v>0</v>
      </c>
      <c r="U613" s="237">
        <f t="shared" ref="U613" si="9316">T613/L613</f>
        <v>0</v>
      </c>
      <c r="V613" s="236">
        <v>0</v>
      </c>
      <c r="W613" s="236">
        <v>0</v>
      </c>
      <c r="X613" s="236">
        <v>0</v>
      </c>
      <c r="Y613" s="236">
        <v>0</v>
      </c>
      <c r="Z613" s="236">
        <v>0</v>
      </c>
      <c r="AA613" s="236">
        <v>0</v>
      </c>
      <c r="AB613" s="236">
        <v>0</v>
      </c>
      <c r="AC613" s="236">
        <v>1</v>
      </c>
      <c r="AD613" s="236">
        <v>0</v>
      </c>
      <c r="AE613" s="236">
        <v>0</v>
      </c>
      <c r="AF613" s="236">
        <v>0</v>
      </c>
      <c r="AG613" s="236">
        <v>20</v>
      </c>
      <c r="AH613" s="236">
        <f t="shared" ref="AH613" si="9317">AG613-(AM613+AO613)</f>
        <v>18</v>
      </c>
      <c r="AI613" s="237">
        <f t="shared" ref="AI613" si="9318">AH613/AG613</f>
        <v>0.9</v>
      </c>
      <c r="AJ613" s="238">
        <f t="shared" ref="AJ613" si="9319">AG613-AH613</f>
        <v>2</v>
      </c>
      <c r="AK613" s="237">
        <f t="shared" ref="AK613" si="9320">AJ613/AG613</f>
        <v>0.1</v>
      </c>
      <c r="AL613" s="237">
        <f t="shared" ref="AL613" si="9321">(AG613-AO613)/AG613</f>
        <v>0.95</v>
      </c>
      <c r="AM613" s="236">
        <f t="shared" ref="AM613" si="9322">AX613+AW613+AV613</f>
        <v>1</v>
      </c>
      <c r="AN613" s="237">
        <f t="shared" ref="AN613" si="9323">AM613/AG613</f>
        <v>0.05</v>
      </c>
      <c r="AO613" s="236">
        <f t="shared" ref="AO613" si="9324">AQ613+AR613+AS613+AT613+AU613</f>
        <v>1</v>
      </c>
      <c r="AP613" s="237">
        <f t="shared" ref="AP613" si="9325">AO613/AG613</f>
        <v>0.05</v>
      </c>
      <c r="AQ613" s="236">
        <v>0</v>
      </c>
      <c r="AR613" s="236">
        <v>0</v>
      </c>
      <c r="AS613" s="236">
        <v>1</v>
      </c>
      <c r="AT613" s="236">
        <v>0</v>
      </c>
      <c r="AU613" s="236">
        <v>0</v>
      </c>
      <c r="AV613" s="236">
        <v>0</v>
      </c>
      <c r="AW613" s="236">
        <v>0</v>
      </c>
      <c r="AX613" s="236">
        <v>1</v>
      </c>
      <c r="AY613" s="236">
        <v>1</v>
      </c>
      <c r="AZ613" s="236">
        <v>1</v>
      </c>
      <c r="BA613" s="236">
        <v>0</v>
      </c>
      <c r="BB613" s="236">
        <v>21</v>
      </c>
      <c r="BC613" s="236">
        <f t="shared" si="9135"/>
        <v>21</v>
      </c>
      <c r="BD613" s="237">
        <f t="shared" si="9136"/>
        <v>1</v>
      </c>
      <c r="BE613" s="238">
        <f t="shared" si="9137"/>
        <v>0</v>
      </c>
      <c r="BF613" s="237">
        <f t="shared" si="9138"/>
        <v>0</v>
      </c>
      <c r="BG613" s="237">
        <f t="shared" si="9139"/>
        <v>1</v>
      </c>
      <c r="BH613" s="236">
        <f t="shared" si="9140"/>
        <v>0</v>
      </c>
      <c r="BI613" s="237">
        <f t="shared" si="9141"/>
        <v>0</v>
      </c>
      <c r="BJ613" s="236">
        <f t="shared" si="9142"/>
        <v>0</v>
      </c>
      <c r="BK613" s="237">
        <f t="shared" si="9143"/>
        <v>0</v>
      </c>
      <c r="BL613" s="236">
        <v>0</v>
      </c>
      <c r="BM613" s="236">
        <v>0</v>
      </c>
      <c r="BN613" s="236">
        <v>0</v>
      </c>
      <c r="BO613" s="236">
        <v>0</v>
      </c>
      <c r="BP613" s="236">
        <v>0</v>
      </c>
      <c r="BQ613" s="236">
        <v>0</v>
      </c>
      <c r="BR613" s="236">
        <v>0</v>
      </c>
      <c r="BS613" s="236">
        <v>0</v>
      </c>
      <c r="BT613" s="236">
        <v>1</v>
      </c>
      <c r="BU613" s="236">
        <v>0</v>
      </c>
      <c r="BV613" s="236">
        <v>2</v>
      </c>
      <c r="BW613" s="247">
        <v>21</v>
      </c>
      <c r="BX613" s="236">
        <f t="shared" si="9144"/>
        <v>21</v>
      </c>
      <c r="BY613" s="237">
        <f t="shared" si="9145"/>
        <v>1</v>
      </c>
      <c r="BZ613" s="238">
        <f t="shared" si="9146"/>
        <v>0</v>
      </c>
      <c r="CA613" s="237">
        <f t="shared" si="9147"/>
        <v>0</v>
      </c>
      <c r="CB613" s="237">
        <f t="shared" si="9148"/>
        <v>1</v>
      </c>
      <c r="CC613" s="236">
        <f t="shared" si="9149"/>
        <v>0</v>
      </c>
      <c r="CD613" s="237">
        <f t="shared" si="9150"/>
        <v>0</v>
      </c>
      <c r="CE613" s="236">
        <f t="shared" si="9151"/>
        <v>0</v>
      </c>
      <c r="CF613" s="237">
        <f t="shared" si="9152"/>
        <v>0</v>
      </c>
      <c r="CG613" s="247">
        <v>0</v>
      </c>
      <c r="CH613" s="247">
        <v>0</v>
      </c>
      <c r="CI613" s="247">
        <v>0</v>
      </c>
      <c r="CJ613" s="247">
        <v>0</v>
      </c>
      <c r="CK613" s="247">
        <v>0</v>
      </c>
      <c r="CL613" s="247">
        <v>0</v>
      </c>
      <c r="CM613" s="247">
        <v>0</v>
      </c>
      <c r="CN613" s="247">
        <v>0</v>
      </c>
      <c r="CO613" s="247">
        <v>0</v>
      </c>
      <c r="CP613" s="247">
        <v>0</v>
      </c>
      <c r="CQ613" s="247">
        <v>0</v>
      </c>
      <c r="CR613" s="274">
        <v>15</v>
      </c>
      <c r="CS613" s="247">
        <f t="shared" si="8606"/>
        <v>15</v>
      </c>
      <c r="CT613" s="237">
        <f t="shared" si="8607"/>
        <v>1</v>
      </c>
      <c r="CU613" s="238">
        <f t="shared" si="8608"/>
        <v>0</v>
      </c>
      <c r="CV613" s="259">
        <f t="shared" si="8609"/>
        <v>0</v>
      </c>
      <c r="CW613" s="237">
        <f t="shared" si="8610"/>
        <v>1</v>
      </c>
      <c r="CX613" s="247">
        <f t="shared" si="9052"/>
        <v>0</v>
      </c>
      <c r="CY613" s="237">
        <f t="shared" si="9153"/>
        <v>0</v>
      </c>
      <c r="CZ613" s="247">
        <f t="shared" si="9053"/>
        <v>0</v>
      </c>
      <c r="DA613" s="259">
        <f t="shared" si="9154"/>
        <v>0</v>
      </c>
      <c r="DB613" s="247">
        <v>0</v>
      </c>
      <c r="DC613" s="247">
        <v>0</v>
      </c>
      <c r="DD613" s="247">
        <v>0</v>
      </c>
      <c r="DE613" s="247">
        <v>0</v>
      </c>
      <c r="DF613" s="247">
        <v>0</v>
      </c>
      <c r="DG613" s="247">
        <v>0</v>
      </c>
      <c r="DH613" s="247">
        <v>0</v>
      </c>
      <c r="DI613" s="247">
        <v>0</v>
      </c>
      <c r="DJ613" s="274">
        <v>1</v>
      </c>
      <c r="DK613" s="274">
        <v>0</v>
      </c>
      <c r="DL613" s="274">
        <v>0</v>
      </c>
      <c r="DM613" s="274">
        <v>21</v>
      </c>
      <c r="DN613" s="247">
        <f t="shared" si="9155"/>
        <v>21</v>
      </c>
      <c r="DO613" s="237">
        <f t="shared" si="9156"/>
        <v>1</v>
      </c>
      <c r="DP613" s="238">
        <f t="shared" si="9157"/>
        <v>0</v>
      </c>
      <c r="DQ613" s="259">
        <f t="shared" si="9158"/>
        <v>0</v>
      </c>
      <c r="DR613" s="237">
        <f t="shared" si="9159"/>
        <v>1</v>
      </c>
      <c r="DS613" s="247">
        <f t="shared" si="9160"/>
        <v>0</v>
      </c>
      <c r="DT613" s="237">
        <f t="shared" si="9161"/>
        <v>0</v>
      </c>
      <c r="DU613" s="247">
        <f t="shared" si="9162"/>
        <v>0</v>
      </c>
      <c r="DV613" s="259">
        <f t="shared" si="9163"/>
        <v>0</v>
      </c>
      <c r="DW613" s="247">
        <v>0</v>
      </c>
      <c r="DX613" s="247">
        <v>0</v>
      </c>
      <c r="DY613" s="247">
        <v>0</v>
      </c>
      <c r="DZ613" s="247">
        <v>0</v>
      </c>
      <c r="EA613" s="247">
        <v>0</v>
      </c>
      <c r="EB613" s="247">
        <v>0</v>
      </c>
      <c r="EC613" s="247">
        <v>0</v>
      </c>
      <c r="ED613" s="247">
        <v>0</v>
      </c>
      <c r="EE613" s="274">
        <v>0</v>
      </c>
      <c r="EF613" s="274">
        <v>0</v>
      </c>
      <c r="EG613" s="274">
        <v>1</v>
      </c>
      <c r="EH613" s="274">
        <v>22</v>
      </c>
      <c r="EI613" s="247">
        <f t="shared" si="9164"/>
        <v>21</v>
      </c>
      <c r="EJ613" s="237">
        <f t="shared" si="9165"/>
        <v>0.95454545454545459</v>
      </c>
      <c r="EK613" s="238">
        <f t="shared" si="9166"/>
        <v>1</v>
      </c>
      <c r="EL613" s="259">
        <f t="shared" si="9167"/>
        <v>4.5454545454545456E-2</v>
      </c>
      <c r="EM613" s="237">
        <f t="shared" si="9168"/>
        <v>1</v>
      </c>
      <c r="EN613" s="247">
        <f t="shared" si="9169"/>
        <v>1</v>
      </c>
      <c r="EO613" s="237">
        <f t="shared" si="9170"/>
        <v>4.5454545454545456E-2</v>
      </c>
      <c r="EP613" s="247">
        <f t="shared" si="9171"/>
        <v>0</v>
      </c>
      <c r="EQ613" s="259">
        <f t="shared" si="9172"/>
        <v>0</v>
      </c>
      <c r="ER613" s="247">
        <v>0</v>
      </c>
      <c r="ES613" s="247">
        <v>0</v>
      </c>
      <c r="ET613" s="247">
        <v>0</v>
      </c>
      <c r="EU613" s="247">
        <v>0</v>
      </c>
      <c r="EV613" s="247">
        <v>0</v>
      </c>
      <c r="EW613" s="247">
        <v>0</v>
      </c>
      <c r="EX613" s="247">
        <v>0</v>
      </c>
      <c r="EY613" s="247">
        <v>1</v>
      </c>
      <c r="EZ613" s="274">
        <v>1</v>
      </c>
      <c r="FA613" s="274">
        <v>0</v>
      </c>
      <c r="FB613" s="274">
        <v>0</v>
      </c>
      <c r="FC613" s="274">
        <v>18</v>
      </c>
      <c r="FD613" s="247">
        <f t="shared" si="9173"/>
        <v>18</v>
      </c>
      <c r="FE613" s="237">
        <f t="shared" si="9174"/>
        <v>1</v>
      </c>
      <c r="FF613" s="238">
        <f t="shared" si="9175"/>
        <v>0</v>
      </c>
      <c r="FG613" s="259">
        <f t="shared" si="9176"/>
        <v>0</v>
      </c>
      <c r="FH613" s="237">
        <f t="shared" si="9177"/>
        <v>1</v>
      </c>
      <c r="FI613" s="247">
        <f t="shared" si="9178"/>
        <v>0</v>
      </c>
      <c r="FJ613" s="237">
        <f t="shared" si="9179"/>
        <v>0</v>
      </c>
      <c r="FK613" s="247">
        <f t="shared" si="9180"/>
        <v>0</v>
      </c>
      <c r="FL613" s="259">
        <f t="shared" si="9181"/>
        <v>0</v>
      </c>
      <c r="FM613" s="247">
        <v>0</v>
      </c>
      <c r="FN613" s="247">
        <v>0</v>
      </c>
      <c r="FO613" s="247">
        <v>0</v>
      </c>
      <c r="FP613" s="247">
        <v>0</v>
      </c>
      <c r="FQ613" s="247">
        <v>0</v>
      </c>
      <c r="FR613" s="247">
        <v>0</v>
      </c>
      <c r="FS613" s="247">
        <v>0</v>
      </c>
      <c r="FT613" s="247">
        <v>0</v>
      </c>
      <c r="FU613" s="274">
        <v>0</v>
      </c>
      <c r="FV613" s="274">
        <v>1</v>
      </c>
      <c r="FW613" s="274">
        <v>0</v>
      </c>
      <c r="FX613" s="274">
        <v>22</v>
      </c>
      <c r="FY613" s="247">
        <f t="shared" si="9182"/>
        <v>21</v>
      </c>
      <c r="FZ613" s="237">
        <f t="shared" si="9183"/>
        <v>0.95454545454545459</v>
      </c>
      <c r="GA613" s="238">
        <f t="shared" si="9184"/>
        <v>1</v>
      </c>
      <c r="GB613" s="259">
        <f t="shared" si="9185"/>
        <v>4.5454545454545456E-2</v>
      </c>
      <c r="GC613" s="237">
        <f t="shared" si="9186"/>
        <v>1</v>
      </c>
      <c r="GD613" s="247">
        <f t="shared" si="9187"/>
        <v>1</v>
      </c>
      <c r="GE613" s="237">
        <f t="shared" si="9188"/>
        <v>4.5454545454545456E-2</v>
      </c>
      <c r="GF613" s="247">
        <f t="shared" si="9189"/>
        <v>0</v>
      </c>
      <c r="GG613" s="259">
        <f t="shared" si="9190"/>
        <v>0</v>
      </c>
      <c r="GH613" s="247">
        <v>0</v>
      </c>
      <c r="GI613" s="247">
        <v>0</v>
      </c>
      <c r="GJ613" s="247">
        <v>0</v>
      </c>
      <c r="GK613" s="247">
        <v>0</v>
      </c>
      <c r="GL613" s="247">
        <v>0</v>
      </c>
      <c r="GM613" s="247">
        <v>0</v>
      </c>
      <c r="GN613" s="247">
        <v>0</v>
      </c>
      <c r="GO613" s="247">
        <v>1</v>
      </c>
      <c r="GP613" s="274">
        <v>0</v>
      </c>
      <c r="GQ613" s="274">
        <v>1</v>
      </c>
      <c r="GR613" s="274">
        <v>0</v>
      </c>
      <c r="GS613" s="274">
        <v>19</v>
      </c>
      <c r="GT613" s="247">
        <f t="shared" si="9191"/>
        <v>19</v>
      </c>
      <c r="GU613" s="237">
        <f t="shared" si="9192"/>
        <v>1</v>
      </c>
      <c r="GV613" s="238">
        <f t="shared" si="9193"/>
        <v>0</v>
      </c>
      <c r="GW613" s="259">
        <f t="shared" si="9194"/>
        <v>0</v>
      </c>
      <c r="GX613" s="237">
        <f t="shared" si="9195"/>
        <v>1</v>
      </c>
      <c r="GY613" s="247">
        <f t="shared" si="9196"/>
        <v>0</v>
      </c>
      <c r="GZ613" s="237">
        <f t="shared" si="9197"/>
        <v>0</v>
      </c>
      <c r="HA613" s="247">
        <f t="shared" si="9198"/>
        <v>0</v>
      </c>
      <c r="HB613" s="259">
        <f t="shared" si="9199"/>
        <v>0</v>
      </c>
      <c r="HC613" s="247">
        <v>0</v>
      </c>
      <c r="HD613" s="247">
        <v>0</v>
      </c>
      <c r="HE613" s="247">
        <v>0</v>
      </c>
      <c r="HF613" s="247">
        <v>0</v>
      </c>
      <c r="HG613" s="247">
        <v>0</v>
      </c>
      <c r="HH613" s="247">
        <v>0</v>
      </c>
      <c r="HI613" s="247">
        <v>0</v>
      </c>
      <c r="HJ613" s="247">
        <v>0</v>
      </c>
      <c r="HK613" s="274">
        <v>0</v>
      </c>
      <c r="HL613" s="274">
        <v>0</v>
      </c>
      <c r="HM613" s="274">
        <v>1</v>
      </c>
      <c r="HN613" s="274">
        <v>21</v>
      </c>
      <c r="HO613" s="247">
        <f t="shared" si="9200"/>
        <v>20</v>
      </c>
      <c r="HP613" s="237">
        <f t="shared" si="9201"/>
        <v>0.95238095238095233</v>
      </c>
      <c r="HQ613" s="238">
        <f t="shared" si="9202"/>
        <v>1</v>
      </c>
      <c r="HR613" s="259">
        <f t="shared" si="9203"/>
        <v>4.7619047619047616E-2</v>
      </c>
      <c r="HS613" s="237">
        <f t="shared" si="9204"/>
        <v>1</v>
      </c>
      <c r="HT613" s="247">
        <f t="shared" si="9205"/>
        <v>1</v>
      </c>
      <c r="HU613" s="237">
        <f t="shared" si="9206"/>
        <v>4.7619047619047616E-2</v>
      </c>
      <c r="HV613" s="247">
        <f t="shared" si="9207"/>
        <v>0</v>
      </c>
      <c r="HW613" s="259">
        <f t="shared" si="9208"/>
        <v>0</v>
      </c>
      <c r="HX613" s="247">
        <v>0</v>
      </c>
      <c r="HY613" s="247">
        <v>0</v>
      </c>
      <c r="HZ613" s="247">
        <v>0</v>
      </c>
      <c r="IA613" s="247">
        <v>0</v>
      </c>
      <c r="IB613" s="247">
        <v>0</v>
      </c>
      <c r="IC613" s="247">
        <v>0</v>
      </c>
      <c r="ID613" s="247">
        <v>0</v>
      </c>
      <c r="IE613" s="247">
        <v>1</v>
      </c>
      <c r="IF613" s="274">
        <v>1</v>
      </c>
      <c r="IG613" s="274">
        <v>0</v>
      </c>
      <c r="IH613" s="274">
        <v>0</v>
      </c>
      <c r="II613" s="274">
        <v>19</v>
      </c>
      <c r="IJ613" s="247">
        <f t="shared" si="9209"/>
        <v>16</v>
      </c>
      <c r="IK613" s="237">
        <f t="shared" si="9210"/>
        <v>0.84210526315789469</v>
      </c>
      <c r="IL613" s="238">
        <f t="shared" si="9211"/>
        <v>3</v>
      </c>
      <c r="IM613" s="259">
        <f t="shared" si="9212"/>
        <v>0.15789473684210525</v>
      </c>
      <c r="IN613" s="237">
        <f t="shared" si="9213"/>
        <v>0.94736842105263153</v>
      </c>
      <c r="IO613" s="247">
        <f t="shared" si="9214"/>
        <v>2</v>
      </c>
      <c r="IP613" s="237">
        <f t="shared" si="9215"/>
        <v>0.10526315789473684</v>
      </c>
      <c r="IQ613" s="247">
        <f t="shared" si="9216"/>
        <v>1</v>
      </c>
      <c r="IR613" s="259">
        <f t="shared" si="9217"/>
        <v>5.2631578947368418E-2</v>
      </c>
      <c r="IS613" s="247">
        <v>0</v>
      </c>
      <c r="IT613" s="247">
        <v>0</v>
      </c>
      <c r="IU613" s="247">
        <v>1</v>
      </c>
      <c r="IV613" s="247">
        <v>0</v>
      </c>
      <c r="IW613" s="247">
        <v>0</v>
      </c>
      <c r="IX613" s="247">
        <v>0</v>
      </c>
      <c r="IY613" s="247">
        <v>0</v>
      </c>
      <c r="IZ613" s="247">
        <v>2</v>
      </c>
      <c r="JA613" s="274">
        <v>1</v>
      </c>
      <c r="JB613" s="274">
        <v>0</v>
      </c>
      <c r="JC613" s="274">
        <v>0</v>
      </c>
      <c r="JD613" s="247">
        <f t="shared" si="9218"/>
        <v>241</v>
      </c>
      <c r="JE613" s="247">
        <f t="shared" si="8446"/>
        <v>232</v>
      </c>
      <c r="JF613" s="260">
        <f t="shared" si="8447"/>
        <v>0.96265560165975106</v>
      </c>
      <c r="JG613" s="238">
        <f t="shared" si="8448"/>
        <v>9</v>
      </c>
      <c r="JH613" s="260">
        <f t="shared" si="8449"/>
        <v>3.7344398340248962E-2</v>
      </c>
      <c r="JI613" s="260">
        <f t="shared" si="8450"/>
        <v>0.99170124481327804</v>
      </c>
      <c r="JJ613" s="247">
        <f t="shared" si="8834"/>
        <v>7</v>
      </c>
      <c r="JK613" s="260">
        <f t="shared" si="8835"/>
        <v>2.9045643153526972E-2</v>
      </c>
      <c r="JL613" s="247">
        <f t="shared" si="8836"/>
        <v>2</v>
      </c>
      <c r="JM613" s="260">
        <f t="shared" si="8451"/>
        <v>8.2987551867219917E-3</v>
      </c>
      <c r="JN613" s="247">
        <f t="shared" si="9219"/>
        <v>0</v>
      </c>
      <c r="JO613" s="247">
        <f t="shared" si="9220"/>
        <v>0</v>
      </c>
      <c r="JP613" s="247">
        <f t="shared" si="9221"/>
        <v>2</v>
      </c>
      <c r="JQ613" s="247">
        <f t="shared" si="9222"/>
        <v>0</v>
      </c>
      <c r="JR613" s="247">
        <f t="shared" si="9223"/>
        <v>0</v>
      </c>
      <c r="JS613" s="247">
        <f t="shared" si="9224"/>
        <v>0</v>
      </c>
      <c r="JT613" s="247">
        <f t="shared" si="9225"/>
        <v>0</v>
      </c>
      <c r="JU613" s="247">
        <f t="shared" si="9226"/>
        <v>7</v>
      </c>
      <c r="JV613" s="247">
        <f t="shared" si="9227"/>
        <v>6</v>
      </c>
      <c r="JW613" s="247">
        <f t="shared" si="9228"/>
        <v>3</v>
      </c>
      <c r="JX613" s="247">
        <f t="shared" si="9229"/>
        <v>4</v>
      </c>
    </row>
    <row r="614" spans="1:284" ht="15" customHeight="1">
      <c r="A614" s="311">
        <f t="shared" si="8848"/>
        <v>9</v>
      </c>
      <c r="B614" s="122">
        <v>19970318595</v>
      </c>
      <c r="C614" s="227">
        <f t="shared" ca="1" si="9087"/>
        <v>24</v>
      </c>
      <c r="D614" s="227">
        <f t="shared" ca="1" si="9088"/>
        <v>0</v>
      </c>
      <c r="E614" s="228">
        <f t="shared" si="9089"/>
        <v>42.408219178082192</v>
      </c>
      <c r="F614" s="118">
        <v>13</v>
      </c>
      <c r="G614" s="118">
        <v>9</v>
      </c>
      <c r="H614" s="118">
        <v>1977</v>
      </c>
      <c r="I614" s="115" t="s">
        <v>506</v>
      </c>
      <c r="J614" s="102" t="s">
        <v>812</v>
      </c>
      <c r="K614" s="106" t="s">
        <v>501</v>
      </c>
      <c r="L614" s="257">
        <v>22</v>
      </c>
      <c r="M614" s="247">
        <f t="shared" si="9069"/>
        <v>20</v>
      </c>
      <c r="N614" s="237">
        <f t="shared" si="9070"/>
        <v>0.90909090909090906</v>
      </c>
      <c r="O614" s="238">
        <f t="shared" si="9071"/>
        <v>2</v>
      </c>
      <c r="P614" s="237">
        <f t="shared" si="9072"/>
        <v>9.0909090909090912E-2</v>
      </c>
      <c r="Q614" s="237">
        <f t="shared" si="9073"/>
        <v>0.90909090909090906</v>
      </c>
      <c r="R614" s="236">
        <f t="shared" si="8717"/>
        <v>0</v>
      </c>
      <c r="S614" s="237">
        <f t="shared" si="8718"/>
        <v>0</v>
      </c>
      <c r="T614" s="236">
        <f t="shared" si="8719"/>
        <v>2</v>
      </c>
      <c r="U614" s="237">
        <f t="shared" si="9074"/>
        <v>9.0909090909090912E-2</v>
      </c>
      <c r="V614" s="236">
        <v>0</v>
      </c>
      <c r="W614" s="236">
        <v>0</v>
      </c>
      <c r="X614" s="236">
        <v>2</v>
      </c>
      <c r="Y614" s="236">
        <v>0</v>
      </c>
      <c r="Z614" s="236">
        <v>0</v>
      </c>
      <c r="AA614" s="236">
        <v>0</v>
      </c>
      <c r="AB614" s="236">
        <v>0</v>
      </c>
      <c r="AC614" s="236">
        <v>0</v>
      </c>
      <c r="AD614" s="236">
        <v>0</v>
      </c>
      <c r="AE614" s="236">
        <v>3</v>
      </c>
      <c r="AF614" s="236">
        <v>1</v>
      </c>
      <c r="AG614" s="236">
        <v>20</v>
      </c>
      <c r="AH614" s="236">
        <f t="shared" si="9126"/>
        <v>15</v>
      </c>
      <c r="AI614" s="237">
        <f t="shared" si="9127"/>
        <v>0.75</v>
      </c>
      <c r="AJ614" s="238">
        <f t="shared" si="9128"/>
        <v>5</v>
      </c>
      <c r="AK614" s="237">
        <f t="shared" si="9129"/>
        <v>0.25</v>
      </c>
      <c r="AL614" s="237">
        <f t="shared" si="9130"/>
        <v>0.75</v>
      </c>
      <c r="AM614" s="236">
        <f t="shared" si="9131"/>
        <v>0</v>
      </c>
      <c r="AN614" s="237">
        <f t="shared" si="9132"/>
        <v>0</v>
      </c>
      <c r="AO614" s="236">
        <f t="shared" si="9133"/>
        <v>5</v>
      </c>
      <c r="AP614" s="237">
        <f t="shared" si="9134"/>
        <v>0.25</v>
      </c>
      <c r="AQ614" s="236">
        <v>0</v>
      </c>
      <c r="AR614" s="236">
        <v>1</v>
      </c>
      <c r="AS614" s="236">
        <v>4</v>
      </c>
      <c r="AT614" s="236">
        <v>0</v>
      </c>
      <c r="AU614" s="236">
        <v>0</v>
      </c>
      <c r="AV614" s="236">
        <v>0</v>
      </c>
      <c r="AW614" s="236">
        <v>0</v>
      </c>
      <c r="AX614" s="236">
        <v>0</v>
      </c>
      <c r="AY614" s="236">
        <v>0</v>
      </c>
      <c r="AZ614" s="236">
        <v>0</v>
      </c>
      <c r="BA614" s="236">
        <v>3</v>
      </c>
      <c r="BB614" s="236">
        <v>21</v>
      </c>
      <c r="BC614" s="236">
        <f t="shared" si="9135"/>
        <v>19</v>
      </c>
      <c r="BD614" s="237">
        <f t="shared" si="9136"/>
        <v>0.90476190476190477</v>
      </c>
      <c r="BE614" s="238">
        <f t="shared" si="9137"/>
        <v>2</v>
      </c>
      <c r="BF614" s="237">
        <f t="shared" si="9138"/>
        <v>9.5238095238095233E-2</v>
      </c>
      <c r="BG614" s="237">
        <f t="shared" si="9139"/>
        <v>0.95238095238095233</v>
      </c>
      <c r="BH614" s="236">
        <f t="shared" si="9140"/>
        <v>1</v>
      </c>
      <c r="BI614" s="237">
        <f t="shared" si="9141"/>
        <v>4.7619047619047616E-2</v>
      </c>
      <c r="BJ614" s="236">
        <f t="shared" si="9142"/>
        <v>1</v>
      </c>
      <c r="BK614" s="237">
        <f t="shared" si="9143"/>
        <v>4.7619047619047616E-2</v>
      </c>
      <c r="BL614" s="236">
        <v>0</v>
      </c>
      <c r="BM614" s="236">
        <v>0</v>
      </c>
      <c r="BN614" s="236">
        <v>1</v>
      </c>
      <c r="BO614" s="236">
        <v>0</v>
      </c>
      <c r="BP614" s="236">
        <v>0</v>
      </c>
      <c r="BQ614" s="236">
        <v>0</v>
      </c>
      <c r="BR614" s="236">
        <v>0</v>
      </c>
      <c r="BS614" s="236">
        <v>1</v>
      </c>
      <c r="BT614" s="236">
        <v>2</v>
      </c>
      <c r="BU614" s="236">
        <v>1</v>
      </c>
      <c r="BV614" s="236">
        <v>2</v>
      </c>
      <c r="BW614" s="247">
        <v>21</v>
      </c>
      <c r="BX614" s="236">
        <f t="shared" si="9144"/>
        <v>18</v>
      </c>
      <c r="BY614" s="237">
        <f t="shared" si="9145"/>
        <v>0.8571428571428571</v>
      </c>
      <c r="BZ614" s="238">
        <f t="shared" si="9146"/>
        <v>3</v>
      </c>
      <c r="CA614" s="237">
        <f t="shared" si="9147"/>
        <v>0.14285714285714285</v>
      </c>
      <c r="CB614" s="237">
        <f t="shared" si="9148"/>
        <v>0.8571428571428571</v>
      </c>
      <c r="CC614" s="236">
        <f t="shared" si="9149"/>
        <v>0</v>
      </c>
      <c r="CD614" s="237">
        <f t="shared" si="9150"/>
        <v>0</v>
      </c>
      <c r="CE614" s="236">
        <f t="shared" si="9151"/>
        <v>3</v>
      </c>
      <c r="CF614" s="237">
        <f t="shared" si="9152"/>
        <v>0.14285714285714285</v>
      </c>
      <c r="CG614" s="247">
        <v>0</v>
      </c>
      <c r="CH614" s="247">
        <v>0</v>
      </c>
      <c r="CI614" s="247">
        <v>3</v>
      </c>
      <c r="CJ614" s="247">
        <v>0</v>
      </c>
      <c r="CK614" s="247">
        <v>0</v>
      </c>
      <c r="CL614" s="247">
        <v>0</v>
      </c>
      <c r="CM614" s="247">
        <v>0</v>
      </c>
      <c r="CN614" s="247">
        <v>0</v>
      </c>
      <c r="CO614" s="247">
        <v>0</v>
      </c>
      <c r="CP614" s="247">
        <v>0</v>
      </c>
      <c r="CQ614" s="247">
        <v>0</v>
      </c>
      <c r="CR614" s="274">
        <v>15</v>
      </c>
      <c r="CS614" s="247">
        <f t="shared" si="8606"/>
        <v>15</v>
      </c>
      <c r="CT614" s="237">
        <f t="shared" si="8607"/>
        <v>1</v>
      </c>
      <c r="CU614" s="238">
        <f t="shared" si="8608"/>
        <v>0</v>
      </c>
      <c r="CV614" s="259">
        <f t="shared" si="8609"/>
        <v>0</v>
      </c>
      <c r="CW614" s="237">
        <f t="shared" si="8610"/>
        <v>1</v>
      </c>
      <c r="CX614" s="247">
        <f t="shared" si="9052"/>
        <v>0</v>
      </c>
      <c r="CY614" s="237">
        <f t="shared" si="9153"/>
        <v>0</v>
      </c>
      <c r="CZ614" s="247">
        <f t="shared" si="9053"/>
        <v>0</v>
      </c>
      <c r="DA614" s="259">
        <f t="shared" si="9154"/>
        <v>0</v>
      </c>
      <c r="DB614" s="247">
        <v>0</v>
      </c>
      <c r="DC614" s="247">
        <v>0</v>
      </c>
      <c r="DD614" s="247">
        <v>0</v>
      </c>
      <c r="DE614" s="247">
        <v>0</v>
      </c>
      <c r="DF614" s="247">
        <v>0</v>
      </c>
      <c r="DG614" s="247">
        <v>0</v>
      </c>
      <c r="DH614" s="247">
        <v>0</v>
      </c>
      <c r="DI614" s="247">
        <v>0</v>
      </c>
      <c r="DJ614" s="274">
        <v>0</v>
      </c>
      <c r="DK614" s="274">
        <v>0</v>
      </c>
      <c r="DL614" s="274">
        <v>0</v>
      </c>
      <c r="DM614" s="274">
        <v>21</v>
      </c>
      <c r="DN614" s="247">
        <f t="shared" si="9155"/>
        <v>20</v>
      </c>
      <c r="DO614" s="237">
        <f t="shared" si="9156"/>
        <v>0.95238095238095233</v>
      </c>
      <c r="DP614" s="238">
        <f t="shared" si="9157"/>
        <v>1</v>
      </c>
      <c r="DQ614" s="259">
        <f t="shared" si="9158"/>
        <v>4.7619047619047616E-2</v>
      </c>
      <c r="DR614" s="237">
        <f t="shared" si="9159"/>
        <v>0.95238095238095233</v>
      </c>
      <c r="DS614" s="247">
        <f t="shared" si="9160"/>
        <v>0</v>
      </c>
      <c r="DT614" s="237">
        <f t="shared" si="9161"/>
        <v>0</v>
      </c>
      <c r="DU614" s="247">
        <f t="shared" si="9162"/>
        <v>1</v>
      </c>
      <c r="DV614" s="259">
        <f t="shared" si="9163"/>
        <v>4.7619047619047616E-2</v>
      </c>
      <c r="DW614" s="247">
        <v>0</v>
      </c>
      <c r="DX614" s="247">
        <v>0</v>
      </c>
      <c r="DY614" s="247">
        <v>1</v>
      </c>
      <c r="DZ614" s="247">
        <v>0</v>
      </c>
      <c r="EA614" s="247">
        <v>0</v>
      </c>
      <c r="EB614" s="247">
        <v>0</v>
      </c>
      <c r="EC614" s="247">
        <v>0</v>
      </c>
      <c r="ED614" s="247">
        <v>0</v>
      </c>
      <c r="EE614" s="274">
        <v>1</v>
      </c>
      <c r="EF614" s="274">
        <v>1</v>
      </c>
      <c r="EG614" s="274">
        <v>0</v>
      </c>
      <c r="EH614" s="274">
        <v>22</v>
      </c>
      <c r="EI614" s="247">
        <f t="shared" si="9164"/>
        <v>17</v>
      </c>
      <c r="EJ614" s="237">
        <f t="shared" si="9165"/>
        <v>0.77272727272727271</v>
      </c>
      <c r="EK614" s="238">
        <f t="shared" si="9166"/>
        <v>5</v>
      </c>
      <c r="EL614" s="259">
        <f t="shared" si="9167"/>
        <v>0.22727272727272727</v>
      </c>
      <c r="EM614" s="237">
        <f t="shared" si="9168"/>
        <v>0.90909090909090906</v>
      </c>
      <c r="EN614" s="247">
        <f t="shared" si="9169"/>
        <v>3</v>
      </c>
      <c r="EO614" s="237">
        <f t="shared" si="9170"/>
        <v>0.13636363636363635</v>
      </c>
      <c r="EP614" s="247">
        <f t="shared" si="9171"/>
        <v>2</v>
      </c>
      <c r="EQ614" s="259">
        <f t="shared" si="9172"/>
        <v>9.0909090909090912E-2</v>
      </c>
      <c r="ER614" s="247">
        <v>0</v>
      </c>
      <c r="ES614" s="247">
        <v>0</v>
      </c>
      <c r="ET614" s="247">
        <v>2</v>
      </c>
      <c r="EU614" s="247">
        <v>0</v>
      </c>
      <c r="EV614" s="247">
        <v>0</v>
      </c>
      <c r="EW614" s="247">
        <v>0</v>
      </c>
      <c r="EX614" s="247">
        <v>0</v>
      </c>
      <c r="EY614" s="247">
        <v>3</v>
      </c>
      <c r="EZ614" s="274">
        <v>1</v>
      </c>
      <c r="FA614" s="274">
        <v>1</v>
      </c>
      <c r="FB614" s="274">
        <v>1</v>
      </c>
      <c r="FC614" s="274">
        <v>18</v>
      </c>
      <c r="FD614" s="247">
        <f t="shared" si="9173"/>
        <v>15</v>
      </c>
      <c r="FE614" s="237">
        <f t="shared" si="9174"/>
        <v>0.83333333333333337</v>
      </c>
      <c r="FF614" s="238">
        <f t="shared" si="9175"/>
        <v>3</v>
      </c>
      <c r="FG614" s="259">
        <f t="shared" si="9176"/>
        <v>0.16666666666666666</v>
      </c>
      <c r="FH614" s="237">
        <f t="shared" si="9177"/>
        <v>0.83333333333333337</v>
      </c>
      <c r="FI614" s="247">
        <f t="shared" si="9178"/>
        <v>0</v>
      </c>
      <c r="FJ614" s="237">
        <f t="shared" si="9179"/>
        <v>0</v>
      </c>
      <c r="FK614" s="247">
        <f t="shared" si="9180"/>
        <v>3</v>
      </c>
      <c r="FL614" s="259">
        <f t="shared" si="9181"/>
        <v>0.16666666666666666</v>
      </c>
      <c r="FM614" s="247">
        <v>0</v>
      </c>
      <c r="FN614" s="247">
        <v>0</v>
      </c>
      <c r="FO614" s="247">
        <v>3</v>
      </c>
      <c r="FP614" s="247">
        <v>0</v>
      </c>
      <c r="FQ614" s="247">
        <v>0</v>
      </c>
      <c r="FR614" s="247">
        <v>0</v>
      </c>
      <c r="FS614" s="247">
        <v>0</v>
      </c>
      <c r="FT614" s="247">
        <v>0</v>
      </c>
      <c r="FU614" s="274">
        <v>0</v>
      </c>
      <c r="FV614" s="274">
        <v>2</v>
      </c>
      <c r="FW614" s="274">
        <v>1</v>
      </c>
      <c r="FX614" s="274">
        <v>22</v>
      </c>
      <c r="FY614" s="247">
        <f t="shared" si="9182"/>
        <v>15</v>
      </c>
      <c r="FZ614" s="237">
        <f t="shared" si="9183"/>
        <v>0.68181818181818177</v>
      </c>
      <c r="GA614" s="238">
        <f t="shared" si="9184"/>
        <v>7</v>
      </c>
      <c r="GB614" s="259">
        <f t="shared" si="9185"/>
        <v>0.31818181818181818</v>
      </c>
      <c r="GC614" s="237">
        <f t="shared" si="9186"/>
        <v>0.72727272727272729</v>
      </c>
      <c r="GD614" s="247">
        <f t="shared" si="9187"/>
        <v>1</v>
      </c>
      <c r="GE614" s="237">
        <f t="shared" si="9188"/>
        <v>4.5454545454545456E-2</v>
      </c>
      <c r="GF614" s="247">
        <f t="shared" si="9189"/>
        <v>6</v>
      </c>
      <c r="GG614" s="259">
        <f t="shared" si="9190"/>
        <v>0.27272727272727271</v>
      </c>
      <c r="GH614" s="247">
        <v>0</v>
      </c>
      <c r="GI614" s="247">
        <v>0</v>
      </c>
      <c r="GJ614" s="247">
        <v>6</v>
      </c>
      <c r="GK614" s="247">
        <v>0</v>
      </c>
      <c r="GL614" s="247">
        <v>0</v>
      </c>
      <c r="GM614" s="247">
        <v>0</v>
      </c>
      <c r="GN614" s="247">
        <v>0</v>
      </c>
      <c r="GO614" s="247">
        <v>1</v>
      </c>
      <c r="GP614" s="274">
        <v>1</v>
      </c>
      <c r="GQ614" s="274">
        <v>3</v>
      </c>
      <c r="GR614" s="274">
        <v>0</v>
      </c>
      <c r="GS614" s="274">
        <v>19</v>
      </c>
      <c r="GT614" s="247">
        <f t="shared" si="9191"/>
        <v>18</v>
      </c>
      <c r="GU614" s="237">
        <f t="shared" si="9192"/>
        <v>0.94736842105263153</v>
      </c>
      <c r="GV614" s="238">
        <f t="shared" si="9193"/>
        <v>1</v>
      </c>
      <c r="GW614" s="259">
        <f t="shared" si="9194"/>
        <v>5.2631578947368418E-2</v>
      </c>
      <c r="GX614" s="237">
        <f t="shared" si="9195"/>
        <v>1</v>
      </c>
      <c r="GY614" s="247">
        <f t="shared" si="9196"/>
        <v>1</v>
      </c>
      <c r="GZ614" s="237">
        <f t="shared" si="9197"/>
        <v>5.2631578947368418E-2</v>
      </c>
      <c r="HA614" s="247">
        <f t="shared" si="9198"/>
        <v>0</v>
      </c>
      <c r="HB614" s="259">
        <f t="shared" si="9199"/>
        <v>0</v>
      </c>
      <c r="HC614" s="247">
        <v>0</v>
      </c>
      <c r="HD614" s="247">
        <v>0</v>
      </c>
      <c r="HE614" s="247">
        <v>0</v>
      </c>
      <c r="HF614" s="247">
        <v>0</v>
      </c>
      <c r="HG614" s="247">
        <v>0</v>
      </c>
      <c r="HH614" s="247">
        <v>0</v>
      </c>
      <c r="HI614" s="247">
        <v>0</v>
      </c>
      <c r="HJ614" s="247">
        <v>1</v>
      </c>
      <c r="HK614" s="274">
        <v>0</v>
      </c>
      <c r="HL614" s="274">
        <v>1</v>
      </c>
      <c r="HM614" s="274">
        <v>1</v>
      </c>
      <c r="HN614" s="274">
        <v>21</v>
      </c>
      <c r="HO614" s="247">
        <f t="shared" si="9200"/>
        <v>3</v>
      </c>
      <c r="HP614" s="237">
        <f t="shared" si="9201"/>
        <v>0.14285714285714285</v>
      </c>
      <c r="HQ614" s="238">
        <f t="shared" si="9202"/>
        <v>18</v>
      </c>
      <c r="HR614" s="259">
        <f t="shared" si="9203"/>
        <v>0.8571428571428571</v>
      </c>
      <c r="HS614" s="237">
        <f t="shared" si="9204"/>
        <v>0.14285714285714285</v>
      </c>
      <c r="HT614" s="247">
        <f t="shared" si="9205"/>
        <v>0</v>
      </c>
      <c r="HU614" s="237">
        <f t="shared" si="9206"/>
        <v>0</v>
      </c>
      <c r="HV614" s="247">
        <f t="shared" si="9207"/>
        <v>18</v>
      </c>
      <c r="HW614" s="259">
        <f t="shared" si="9208"/>
        <v>0.8571428571428571</v>
      </c>
      <c r="HX614" s="247">
        <v>0</v>
      </c>
      <c r="HY614" s="247">
        <v>0</v>
      </c>
      <c r="HZ614" s="247">
        <v>18</v>
      </c>
      <c r="IA614" s="247">
        <v>0</v>
      </c>
      <c r="IB614" s="247">
        <v>0</v>
      </c>
      <c r="IC614" s="247">
        <v>0</v>
      </c>
      <c r="ID614" s="247">
        <v>0</v>
      </c>
      <c r="IE614" s="247">
        <v>0</v>
      </c>
      <c r="IF614" s="274">
        <v>0</v>
      </c>
      <c r="IG614" s="274">
        <v>1</v>
      </c>
      <c r="IH614" s="274">
        <v>0</v>
      </c>
      <c r="II614" s="274">
        <v>19</v>
      </c>
      <c r="IJ614" s="247">
        <f t="shared" si="9209"/>
        <v>5</v>
      </c>
      <c r="IK614" s="237">
        <f t="shared" si="9210"/>
        <v>0.26315789473684209</v>
      </c>
      <c r="IL614" s="238">
        <f t="shared" si="9211"/>
        <v>14</v>
      </c>
      <c r="IM614" s="259">
        <f t="shared" si="9212"/>
        <v>0.73684210526315785</v>
      </c>
      <c r="IN614" s="237">
        <f t="shared" si="9213"/>
        <v>0.31578947368421051</v>
      </c>
      <c r="IO614" s="247">
        <f t="shared" si="9214"/>
        <v>1</v>
      </c>
      <c r="IP614" s="237">
        <f t="shared" si="9215"/>
        <v>5.2631578947368418E-2</v>
      </c>
      <c r="IQ614" s="247">
        <f t="shared" si="9216"/>
        <v>13</v>
      </c>
      <c r="IR614" s="259">
        <f t="shared" si="9217"/>
        <v>0.68421052631578949</v>
      </c>
      <c r="IS614" s="247">
        <v>0</v>
      </c>
      <c r="IT614" s="247">
        <v>0</v>
      </c>
      <c r="IU614" s="247">
        <v>13</v>
      </c>
      <c r="IV614" s="247">
        <v>0</v>
      </c>
      <c r="IW614" s="247">
        <v>0</v>
      </c>
      <c r="IX614" s="247">
        <v>0</v>
      </c>
      <c r="IY614" s="247">
        <v>0</v>
      </c>
      <c r="IZ614" s="247">
        <v>1</v>
      </c>
      <c r="JA614" s="274">
        <v>0</v>
      </c>
      <c r="JB614" s="274">
        <v>2</v>
      </c>
      <c r="JC614" s="274">
        <v>0</v>
      </c>
      <c r="JD614" s="247">
        <f t="shared" si="9218"/>
        <v>241</v>
      </c>
      <c r="JE614" s="247">
        <f t="shared" ref="JE614:JE635" si="9326">JD614-(JJ614+JL614)</f>
        <v>180</v>
      </c>
      <c r="JF614" s="260">
        <f t="shared" ref="JF614:JF636" si="9327">JE614/JD614</f>
        <v>0.74688796680497926</v>
      </c>
      <c r="JG614" s="238">
        <f t="shared" ref="JG614:JG636" si="9328">JD614-JE614</f>
        <v>61</v>
      </c>
      <c r="JH614" s="260">
        <f t="shared" ref="JH614:JH636" si="9329">JG614/JD614</f>
        <v>0.25311203319502074</v>
      </c>
      <c r="JI614" s="260">
        <f t="shared" ref="JI614:JI635" si="9330">(JD614-JL614)/JD614</f>
        <v>0.77593360995850624</v>
      </c>
      <c r="JJ614" s="247">
        <f t="shared" si="8834"/>
        <v>7</v>
      </c>
      <c r="JK614" s="260">
        <f t="shared" si="8835"/>
        <v>2.9045643153526972E-2</v>
      </c>
      <c r="JL614" s="247">
        <f t="shared" si="8836"/>
        <v>54</v>
      </c>
      <c r="JM614" s="260">
        <f t="shared" ref="JM614:JM636" si="9331">JL614/JD614</f>
        <v>0.22406639004149378</v>
      </c>
      <c r="JN614" s="247">
        <f t="shared" si="9219"/>
        <v>0</v>
      </c>
      <c r="JO614" s="247">
        <f t="shared" si="9220"/>
        <v>1</v>
      </c>
      <c r="JP614" s="247">
        <f t="shared" si="9221"/>
        <v>53</v>
      </c>
      <c r="JQ614" s="247">
        <f t="shared" si="9222"/>
        <v>0</v>
      </c>
      <c r="JR614" s="247">
        <f t="shared" si="9223"/>
        <v>0</v>
      </c>
      <c r="JS614" s="247">
        <f t="shared" si="9224"/>
        <v>0</v>
      </c>
      <c r="JT614" s="247">
        <f t="shared" si="9225"/>
        <v>0</v>
      </c>
      <c r="JU614" s="247">
        <f t="shared" si="9226"/>
        <v>7</v>
      </c>
      <c r="JV614" s="247">
        <f t="shared" si="9227"/>
        <v>5</v>
      </c>
      <c r="JW614" s="247">
        <f t="shared" si="9228"/>
        <v>15</v>
      </c>
      <c r="JX614" s="247">
        <f t="shared" si="9229"/>
        <v>9</v>
      </c>
    </row>
    <row r="615" spans="1:284" ht="15" customHeight="1">
      <c r="A615" s="311">
        <f t="shared" si="8848"/>
        <v>10</v>
      </c>
      <c r="B615" s="122">
        <v>20030811978</v>
      </c>
      <c r="C615" s="227">
        <f t="shared" ca="1" si="9087"/>
        <v>17</v>
      </c>
      <c r="D615" s="227">
        <f t="shared" ca="1" si="9088"/>
        <v>7</v>
      </c>
      <c r="E615" s="228">
        <f t="shared" si="9089"/>
        <v>35.852054794520548</v>
      </c>
      <c r="F615" s="118">
        <v>2</v>
      </c>
      <c r="G615" s="118">
        <v>4</v>
      </c>
      <c r="H615" s="118">
        <v>1984</v>
      </c>
      <c r="I615" s="115" t="s">
        <v>508</v>
      </c>
      <c r="J615" s="102" t="s">
        <v>812</v>
      </c>
      <c r="K615" s="106" t="s">
        <v>501</v>
      </c>
      <c r="L615" s="257">
        <v>22</v>
      </c>
      <c r="M615" s="247">
        <f t="shared" si="9069"/>
        <v>21</v>
      </c>
      <c r="N615" s="237">
        <f t="shared" si="9070"/>
        <v>0.95454545454545459</v>
      </c>
      <c r="O615" s="238">
        <f t="shared" si="9071"/>
        <v>1</v>
      </c>
      <c r="P615" s="237">
        <f t="shared" si="9072"/>
        <v>4.5454545454545456E-2</v>
      </c>
      <c r="Q615" s="237">
        <f t="shared" si="9073"/>
        <v>1</v>
      </c>
      <c r="R615" s="236">
        <f t="shared" si="8717"/>
        <v>1</v>
      </c>
      <c r="S615" s="237">
        <f t="shared" si="8718"/>
        <v>4.5454545454545456E-2</v>
      </c>
      <c r="T615" s="236">
        <f t="shared" si="8719"/>
        <v>0</v>
      </c>
      <c r="U615" s="237">
        <f t="shared" si="9074"/>
        <v>0</v>
      </c>
      <c r="V615" s="236">
        <v>0</v>
      </c>
      <c r="W615" s="236">
        <v>0</v>
      </c>
      <c r="X615" s="236">
        <v>0</v>
      </c>
      <c r="Y615" s="236">
        <v>0</v>
      </c>
      <c r="Z615" s="236">
        <v>0</v>
      </c>
      <c r="AA615" s="236">
        <v>0</v>
      </c>
      <c r="AB615" s="236">
        <v>0</v>
      </c>
      <c r="AC615" s="236">
        <v>1</v>
      </c>
      <c r="AD615" s="236">
        <v>0</v>
      </c>
      <c r="AE615" s="236">
        <v>0</v>
      </c>
      <c r="AF615" s="236">
        <v>1</v>
      </c>
      <c r="AG615" s="236">
        <v>20</v>
      </c>
      <c r="AH615" s="236">
        <f t="shared" si="9126"/>
        <v>20</v>
      </c>
      <c r="AI615" s="237">
        <f t="shared" si="9127"/>
        <v>1</v>
      </c>
      <c r="AJ615" s="238">
        <f t="shared" si="9128"/>
        <v>0</v>
      </c>
      <c r="AK615" s="237">
        <f t="shared" si="9129"/>
        <v>0</v>
      </c>
      <c r="AL615" s="237">
        <f t="shared" si="9130"/>
        <v>1</v>
      </c>
      <c r="AM615" s="236">
        <f t="shared" si="9131"/>
        <v>0</v>
      </c>
      <c r="AN615" s="237">
        <f t="shared" si="9132"/>
        <v>0</v>
      </c>
      <c r="AO615" s="236">
        <f t="shared" si="9133"/>
        <v>0</v>
      </c>
      <c r="AP615" s="237">
        <f t="shared" si="9134"/>
        <v>0</v>
      </c>
      <c r="AQ615" s="236">
        <v>0</v>
      </c>
      <c r="AR615" s="236">
        <v>0</v>
      </c>
      <c r="AS615" s="236">
        <v>0</v>
      </c>
      <c r="AT615" s="236">
        <v>0</v>
      </c>
      <c r="AU615" s="236">
        <v>0</v>
      </c>
      <c r="AV615" s="236">
        <v>0</v>
      </c>
      <c r="AW615" s="236">
        <v>0</v>
      </c>
      <c r="AX615" s="236">
        <v>0</v>
      </c>
      <c r="AY615" s="236">
        <v>0</v>
      </c>
      <c r="AZ615" s="236">
        <v>0</v>
      </c>
      <c r="BA615" s="236">
        <v>2</v>
      </c>
      <c r="BB615" s="236">
        <v>21</v>
      </c>
      <c r="BC615" s="236">
        <f t="shared" si="9135"/>
        <v>20</v>
      </c>
      <c r="BD615" s="237">
        <f t="shared" si="9136"/>
        <v>0.95238095238095233</v>
      </c>
      <c r="BE615" s="238">
        <f t="shared" si="9137"/>
        <v>1</v>
      </c>
      <c r="BF615" s="237">
        <f t="shared" si="9138"/>
        <v>4.7619047619047616E-2</v>
      </c>
      <c r="BG615" s="237">
        <f t="shared" si="9139"/>
        <v>1</v>
      </c>
      <c r="BH615" s="236">
        <f t="shared" si="9140"/>
        <v>1</v>
      </c>
      <c r="BI615" s="237">
        <f t="shared" si="9141"/>
        <v>4.7619047619047616E-2</v>
      </c>
      <c r="BJ615" s="236">
        <f t="shared" si="9142"/>
        <v>0</v>
      </c>
      <c r="BK615" s="237">
        <f t="shared" si="9143"/>
        <v>0</v>
      </c>
      <c r="BL615" s="236">
        <v>0</v>
      </c>
      <c r="BM615" s="236">
        <v>0</v>
      </c>
      <c r="BN615" s="236">
        <v>0</v>
      </c>
      <c r="BO615" s="236">
        <v>0</v>
      </c>
      <c r="BP615" s="236">
        <v>0</v>
      </c>
      <c r="BQ615" s="236">
        <v>0</v>
      </c>
      <c r="BR615" s="236">
        <v>0</v>
      </c>
      <c r="BS615" s="236">
        <v>1</v>
      </c>
      <c r="BT615" s="236">
        <v>0</v>
      </c>
      <c r="BU615" s="236">
        <v>0</v>
      </c>
      <c r="BV615" s="236">
        <v>0</v>
      </c>
      <c r="BW615" s="247">
        <v>21</v>
      </c>
      <c r="BX615" s="236">
        <f t="shared" si="9144"/>
        <v>21</v>
      </c>
      <c r="BY615" s="237">
        <f t="shared" si="9145"/>
        <v>1</v>
      </c>
      <c r="BZ615" s="238">
        <f t="shared" si="9146"/>
        <v>0</v>
      </c>
      <c r="CA615" s="237">
        <f t="shared" si="9147"/>
        <v>0</v>
      </c>
      <c r="CB615" s="237">
        <f t="shared" si="9148"/>
        <v>1</v>
      </c>
      <c r="CC615" s="236">
        <f t="shared" si="9149"/>
        <v>0</v>
      </c>
      <c r="CD615" s="237">
        <f t="shared" si="9150"/>
        <v>0</v>
      </c>
      <c r="CE615" s="236">
        <f t="shared" si="9151"/>
        <v>0</v>
      </c>
      <c r="CF615" s="237">
        <f t="shared" si="9152"/>
        <v>0</v>
      </c>
      <c r="CG615" s="247">
        <v>0</v>
      </c>
      <c r="CH615" s="247">
        <v>0</v>
      </c>
      <c r="CI615" s="247">
        <v>0</v>
      </c>
      <c r="CJ615" s="247">
        <v>0</v>
      </c>
      <c r="CK615" s="247">
        <v>0</v>
      </c>
      <c r="CL615" s="247">
        <v>0</v>
      </c>
      <c r="CM615" s="247">
        <v>0</v>
      </c>
      <c r="CN615" s="247">
        <v>0</v>
      </c>
      <c r="CO615" s="247">
        <v>1</v>
      </c>
      <c r="CP615" s="247">
        <v>0</v>
      </c>
      <c r="CQ615" s="247">
        <v>0</v>
      </c>
      <c r="CR615" s="274">
        <v>15</v>
      </c>
      <c r="CS615" s="247">
        <f t="shared" si="8606"/>
        <v>15</v>
      </c>
      <c r="CT615" s="237">
        <f t="shared" si="8607"/>
        <v>1</v>
      </c>
      <c r="CU615" s="238">
        <f t="shared" si="8608"/>
        <v>0</v>
      </c>
      <c r="CV615" s="259">
        <f t="shared" si="8609"/>
        <v>0</v>
      </c>
      <c r="CW615" s="237">
        <f t="shared" si="8610"/>
        <v>1</v>
      </c>
      <c r="CX615" s="247">
        <f t="shared" si="9052"/>
        <v>0</v>
      </c>
      <c r="CY615" s="237">
        <f t="shared" si="9153"/>
        <v>0</v>
      </c>
      <c r="CZ615" s="247">
        <f t="shared" si="9053"/>
        <v>0</v>
      </c>
      <c r="DA615" s="259">
        <f t="shared" si="9154"/>
        <v>0</v>
      </c>
      <c r="DB615" s="247">
        <v>0</v>
      </c>
      <c r="DC615" s="247">
        <v>0</v>
      </c>
      <c r="DD615" s="247">
        <v>0</v>
      </c>
      <c r="DE615" s="247">
        <v>0</v>
      </c>
      <c r="DF615" s="247">
        <v>0</v>
      </c>
      <c r="DG615" s="247">
        <v>0</v>
      </c>
      <c r="DH615" s="247">
        <v>0</v>
      </c>
      <c r="DI615" s="247">
        <v>0</v>
      </c>
      <c r="DJ615" s="274">
        <v>0</v>
      </c>
      <c r="DK615" s="274">
        <v>0</v>
      </c>
      <c r="DL615" s="274">
        <v>0</v>
      </c>
      <c r="DM615" s="274">
        <v>21</v>
      </c>
      <c r="DN615" s="247">
        <f t="shared" si="9155"/>
        <v>21</v>
      </c>
      <c r="DO615" s="237">
        <f t="shared" si="9156"/>
        <v>1</v>
      </c>
      <c r="DP615" s="238">
        <f t="shared" si="9157"/>
        <v>0</v>
      </c>
      <c r="DQ615" s="259">
        <f t="shared" si="9158"/>
        <v>0</v>
      </c>
      <c r="DR615" s="237">
        <f t="shared" si="9159"/>
        <v>1</v>
      </c>
      <c r="DS615" s="247">
        <f t="shared" si="9160"/>
        <v>0</v>
      </c>
      <c r="DT615" s="237">
        <f t="shared" si="9161"/>
        <v>0</v>
      </c>
      <c r="DU615" s="247">
        <f t="shared" si="9162"/>
        <v>0</v>
      </c>
      <c r="DV615" s="259">
        <f t="shared" si="9163"/>
        <v>0</v>
      </c>
      <c r="DW615" s="247">
        <v>0</v>
      </c>
      <c r="DX615" s="247">
        <v>0</v>
      </c>
      <c r="DY615" s="247">
        <v>0</v>
      </c>
      <c r="DZ615" s="247">
        <v>0</v>
      </c>
      <c r="EA615" s="247">
        <v>0</v>
      </c>
      <c r="EB615" s="247">
        <v>0</v>
      </c>
      <c r="EC615" s="247">
        <v>0</v>
      </c>
      <c r="ED615" s="247">
        <v>0</v>
      </c>
      <c r="EE615" s="274">
        <v>0</v>
      </c>
      <c r="EF615" s="274">
        <v>0</v>
      </c>
      <c r="EG615" s="274">
        <v>1</v>
      </c>
      <c r="EH615" s="274">
        <v>22</v>
      </c>
      <c r="EI615" s="247">
        <f t="shared" si="9164"/>
        <v>20</v>
      </c>
      <c r="EJ615" s="237">
        <f t="shared" si="9165"/>
        <v>0.90909090909090906</v>
      </c>
      <c r="EK615" s="238">
        <f t="shared" si="9166"/>
        <v>2</v>
      </c>
      <c r="EL615" s="259">
        <f t="shared" si="9167"/>
        <v>9.0909090909090912E-2</v>
      </c>
      <c r="EM615" s="237">
        <f t="shared" si="9168"/>
        <v>1</v>
      </c>
      <c r="EN615" s="247">
        <f t="shared" si="9169"/>
        <v>2</v>
      </c>
      <c r="EO615" s="237">
        <f t="shared" si="9170"/>
        <v>9.0909090909090912E-2</v>
      </c>
      <c r="EP615" s="247">
        <f t="shared" si="9171"/>
        <v>0</v>
      </c>
      <c r="EQ615" s="259">
        <f t="shared" si="9172"/>
        <v>0</v>
      </c>
      <c r="ER615" s="247">
        <v>0</v>
      </c>
      <c r="ES615" s="247">
        <v>0</v>
      </c>
      <c r="ET615" s="247">
        <v>0</v>
      </c>
      <c r="EU615" s="247">
        <v>0</v>
      </c>
      <c r="EV615" s="247">
        <v>0</v>
      </c>
      <c r="EW615" s="247">
        <v>0</v>
      </c>
      <c r="EX615" s="247">
        <v>0</v>
      </c>
      <c r="EY615" s="247">
        <v>2</v>
      </c>
      <c r="EZ615" s="274">
        <v>1</v>
      </c>
      <c r="FA615" s="274">
        <v>0</v>
      </c>
      <c r="FB615" s="274">
        <v>1</v>
      </c>
      <c r="FC615" s="274">
        <v>18</v>
      </c>
      <c r="FD615" s="247">
        <f t="shared" si="9173"/>
        <v>18</v>
      </c>
      <c r="FE615" s="237">
        <f t="shared" si="9174"/>
        <v>1</v>
      </c>
      <c r="FF615" s="238">
        <f t="shared" si="9175"/>
        <v>0</v>
      </c>
      <c r="FG615" s="259">
        <f t="shared" si="9176"/>
        <v>0</v>
      </c>
      <c r="FH615" s="237">
        <f t="shared" si="9177"/>
        <v>1</v>
      </c>
      <c r="FI615" s="247">
        <f t="shared" si="9178"/>
        <v>0</v>
      </c>
      <c r="FJ615" s="237">
        <f t="shared" si="9179"/>
        <v>0</v>
      </c>
      <c r="FK615" s="247">
        <f t="shared" si="9180"/>
        <v>0</v>
      </c>
      <c r="FL615" s="259">
        <f t="shared" si="9181"/>
        <v>0</v>
      </c>
      <c r="FM615" s="247">
        <v>0</v>
      </c>
      <c r="FN615" s="247">
        <v>0</v>
      </c>
      <c r="FO615" s="247">
        <v>0</v>
      </c>
      <c r="FP615" s="247">
        <v>0</v>
      </c>
      <c r="FQ615" s="247">
        <v>0</v>
      </c>
      <c r="FR615" s="247">
        <v>0</v>
      </c>
      <c r="FS615" s="247">
        <v>0</v>
      </c>
      <c r="FT615" s="247">
        <v>0</v>
      </c>
      <c r="FU615" s="274">
        <v>0</v>
      </c>
      <c r="FV615" s="274">
        <v>0</v>
      </c>
      <c r="FW615" s="274">
        <v>0</v>
      </c>
      <c r="FX615" s="274">
        <v>22</v>
      </c>
      <c r="FY615" s="247">
        <f t="shared" si="9182"/>
        <v>22</v>
      </c>
      <c r="FZ615" s="237">
        <f t="shared" si="9183"/>
        <v>1</v>
      </c>
      <c r="GA615" s="238">
        <f t="shared" si="9184"/>
        <v>0</v>
      </c>
      <c r="GB615" s="259">
        <f t="shared" si="9185"/>
        <v>0</v>
      </c>
      <c r="GC615" s="237">
        <f t="shared" si="9186"/>
        <v>1</v>
      </c>
      <c r="GD615" s="247">
        <f t="shared" si="9187"/>
        <v>0</v>
      </c>
      <c r="GE615" s="237">
        <f t="shared" si="9188"/>
        <v>0</v>
      </c>
      <c r="GF615" s="247">
        <f t="shared" si="9189"/>
        <v>0</v>
      </c>
      <c r="GG615" s="259">
        <f t="shared" si="9190"/>
        <v>0</v>
      </c>
      <c r="GH615" s="247">
        <v>0</v>
      </c>
      <c r="GI615" s="247">
        <v>0</v>
      </c>
      <c r="GJ615" s="247">
        <v>0</v>
      </c>
      <c r="GK615" s="247">
        <v>0</v>
      </c>
      <c r="GL615" s="247">
        <v>0</v>
      </c>
      <c r="GM615" s="247">
        <v>0</v>
      </c>
      <c r="GN615" s="247">
        <v>0</v>
      </c>
      <c r="GO615" s="247">
        <v>0</v>
      </c>
      <c r="GP615" s="274">
        <v>1</v>
      </c>
      <c r="GQ615" s="274">
        <v>0</v>
      </c>
      <c r="GR615" s="274">
        <v>1</v>
      </c>
      <c r="GS615" s="274">
        <v>19</v>
      </c>
      <c r="GT615" s="247">
        <f t="shared" si="9191"/>
        <v>18</v>
      </c>
      <c r="GU615" s="237">
        <f t="shared" si="9192"/>
        <v>0.94736842105263153</v>
      </c>
      <c r="GV615" s="238">
        <f t="shared" si="9193"/>
        <v>1</v>
      </c>
      <c r="GW615" s="259">
        <f t="shared" si="9194"/>
        <v>5.2631578947368418E-2</v>
      </c>
      <c r="GX615" s="237">
        <f t="shared" si="9195"/>
        <v>1</v>
      </c>
      <c r="GY615" s="247">
        <f t="shared" si="9196"/>
        <v>1</v>
      </c>
      <c r="GZ615" s="237">
        <f t="shared" si="9197"/>
        <v>5.2631578947368418E-2</v>
      </c>
      <c r="HA615" s="247">
        <f t="shared" si="9198"/>
        <v>0</v>
      </c>
      <c r="HB615" s="259">
        <f t="shared" si="9199"/>
        <v>0</v>
      </c>
      <c r="HC615" s="247">
        <v>0</v>
      </c>
      <c r="HD615" s="247">
        <v>0</v>
      </c>
      <c r="HE615" s="247">
        <v>0</v>
      </c>
      <c r="HF615" s="247">
        <v>0</v>
      </c>
      <c r="HG615" s="247">
        <v>0</v>
      </c>
      <c r="HH615" s="247">
        <v>0</v>
      </c>
      <c r="HI615" s="247">
        <v>0</v>
      </c>
      <c r="HJ615" s="247">
        <v>1</v>
      </c>
      <c r="HK615" s="274">
        <v>1</v>
      </c>
      <c r="HL615" s="274">
        <v>1</v>
      </c>
      <c r="HM615" s="274">
        <v>0</v>
      </c>
      <c r="HN615" s="274">
        <v>21</v>
      </c>
      <c r="HO615" s="247">
        <f t="shared" si="9200"/>
        <v>21</v>
      </c>
      <c r="HP615" s="237">
        <f t="shared" si="9201"/>
        <v>1</v>
      </c>
      <c r="HQ615" s="238">
        <f t="shared" si="9202"/>
        <v>0</v>
      </c>
      <c r="HR615" s="259">
        <f t="shared" si="9203"/>
        <v>0</v>
      </c>
      <c r="HS615" s="237">
        <f t="shared" si="9204"/>
        <v>1</v>
      </c>
      <c r="HT615" s="247">
        <f t="shared" si="9205"/>
        <v>0</v>
      </c>
      <c r="HU615" s="237">
        <f t="shared" si="9206"/>
        <v>0</v>
      </c>
      <c r="HV615" s="247">
        <f t="shared" si="9207"/>
        <v>0</v>
      </c>
      <c r="HW615" s="259">
        <f t="shared" si="9208"/>
        <v>0</v>
      </c>
      <c r="HX615" s="247">
        <v>0</v>
      </c>
      <c r="HY615" s="247">
        <v>0</v>
      </c>
      <c r="HZ615" s="247">
        <v>0</v>
      </c>
      <c r="IA615" s="247">
        <v>0</v>
      </c>
      <c r="IB615" s="247">
        <v>0</v>
      </c>
      <c r="IC615" s="247">
        <v>0</v>
      </c>
      <c r="ID615" s="247">
        <v>0</v>
      </c>
      <c r="IE615" s="247">
        <v>0</v>
      </c>
      <c r="IF615" s="274">
        <v>1</v>
      </c>
      <c r="IG615" s="274">
        <v>1</v>
      </c>
      <c r="IH615" s="274">
        <v>0</v>
      </c>
      <c r="II615" s="274">
        <v>19</v>
      </c>
      <c r="IJ615" s="247">
        <f t="shared" si="9209"/>
        <v>16</v>
      </c>
      <c r="IK615" s="237">
        <f t="shared" si="9210"/>
        <v>0.84210526315789469</v>
      </c>
      <c r="IL615" s="238">
        <f t="shared" si="9211"/>
        <v>3</v>
      </c>
      <c r="IM615" s="259">
        <f t="shared" si="9212"/>
        <v>0.15789473684210525</v>
      </c>
      <c r="IN615" s="237">
        <f t="shared" si="9213"/>
        <v>1</v>
      </c>
      <c r="IO615" s="247">
        <f t="shared" si="9214"/>
        <v>3</v>
      </c>
      <c r="IP615" s="237">
        <f t="shared" si="9215"/>
        <v>0.15789473684210525</v>
      </c>
      <c r="IQ615" s="247">
        <f t="shared" si="9216"/>
        <v>0</v>
      </c>
      <c r="IR615" s="259">
        <f t="shared" si="9217"/>
        <v>0</v>
      </c>
      <c r="IS615" s="247">
        <v>0</v>
      </c>
      <c r="IT615" s="247">
        <v>0</v>
      </c>
      <c r="IU615" s="247">
        <v>0</v>
      </c>
      <c r="IV615" s="247">
        <v>0</v>
      </c>
      <c r="IW615" s="247">
        <v>0</v>
      </c>
      <c r="IX615" s="247">
        <v>0</v>
      </c>
      <c r="IY615" s="247">
        <v>0</v>
      </c>
      <c r="IZ615" s="247">
        <v>3</v>
      </c>
      <c r="JA615" s="274">
        <v>0</v>
      </c>
      <c r="JB615" s="274">
        <v>0</v>
      </c>
      <c r="JC615" s="274">
        <v>0</v>
      </c>
      <c r="JD615" s="247">
        <f t="shared" si="9218"/>
        <v>241</v>
      </c>
      <c r="JE615" s="247">
        <f t="shared" si="9326"/>
        <v>233</v>
      </c>
      <c r="JF615" s="260">
        <f t="shared" si="9327"/>
        <v>0.96680497925311204</v>
      </c>
      <c r="JG615" s="238">
        <f t="shared" si="9328"/>
        <v>8</v>
      </c>
      <c r="JH615" s="260">
        <f t="shared" si="9329"/>
        <v>3.3195020746887967E-2</v>
      </c>
      <c r="JI615" s="260">
        <f t="shared" si="9330"/>
        <v>1</v>
      </c>
      <c r="JJ615" s="247">
        <f t="shared" si="8834"/>
        <v>8</v>
      </c>
      <c r="JK615" s="260">
        <f t="shared" si="8835"/>
        <v>3.3195020746887967E-2</v>
      </c>
      <c r="JL615" s="247">
        <f t="shared" si="8836"/>
        <v>0</v>
      </c>
      <c r="JM615" s="260">
        <f t="shared" si="9331"/>
        <v>0</v>
      </c>
      <c r="JN615" s="247">
        <f t="shared" si="9219"/>
        <v>0</v>
      </c>
      <c r="JO615" s="247">
        <f t="shared" si="9220"/>
        <v>0</v>
      </c>
      <c r="JP615" s="247">
        <f t="shared" si="9221"/>
        <v>0</v>
      </c>
      <c r="JQ615" s="247">
        <f t="shared" si="9222"/>
        <v>0</v>
      </c>
      <c r="JR615" s="247">
        <f t="shared" si="9223"/>
        <v>0</v>
      </c>
      <c r="JS615" s="247">
        <f t="shared" si="9224"/>
        <v>0</v>
      </c>
      <c r="JT615" s="247">
        <f t="shared" si="9225"/>
        <v>0</v>
      </c>
      <c r="JU615" s="247">
        <f t="shared" si="9226"/>
        <v>8</v>
      </c>
      <c r="JV615" s="247">
        <f t="shared" si="9227"/>
        <v>5</v>
      </c>
      <c r="JW615" s="247">
        <f t="shared" si="9228"/>
        <v>2</v>
      </c>
      <c r="JX615" s="247">
        <f t="shared" si="9229"/>
        <v>6</v>
      </c>
    </row>
    <row r="616" spans="1:284" ht="15" customHeight="1">
      <c r="A616" s="311">
        <f t="shared" si="8848"/>
        <v>11</v>
      </c>
      <c r="B616" s="122">
        <v>20181001544</v>
      </c>
      <c r="C616" s="227">
        <f t="shared" ca="1" si="9087"/>
        <v>2</v>
      </c>
      <c r="D616" s="227">
        <f t="shared" ca="1" si="9088"/>
        <v>5</v>
      </c>
      <c r="E616" s="228">
        <f t="shared" si="9089"/>
        <v>28.476712328767125</v>
      </c>
      <c r="F616" s="118">
        <v>16</v>
      </c>
      <c r="G616" s="118">
        <v>8</v>
      </c>
      <c r="H616" s="118">
        <v>1991</v>
      </c>
      <c r="I616" s="115" t="s">
        <v>649</v>
      </c>
      <c r="J616" s="102" t="s">
        <v>812</v>
      </c>
      <c r="K616" s="106" t="s">
        <v>501</v>
      </c>
      <c r="L616" s="257">
        <v>22</v>
      </c>
      <c r="M616" s="247">
        <f t="shared" si="9069"/>
        <v>22</v>
      </c>
      <c r="N616" s="237">
        <f t="shared" si="9070"/>
        <v>1</v>
      </c>
      <c r="O616" s="238">
        <f t="shared" si="9071"/>
        <v>0</v>
      </c>
      <c r="P616" s="237">
        <f t="shared" si="9072"/>
        <v>0</v>
      </c>
      <c r="Q616" s="237">
        <f t="shared" si="9073"/>
        <v>1</v>
      </c>
      <c r="R616" s="236">
        <f t="shared" si="8717"/>
        <v>0</v>
      </c>
      <c r="S616" s="237">
        <f t="shared" si="8718"/>
        <v>0</v>
      </c>
      <c r="T616" s="236">
        <f t="shared" si="8719"/>
        <v>0</v>
      </c>
      <c r="U616" s="237">
        <f t="shared" si="9074"/>
        <v>0</v>
      </c>
      <c r="V616" s="236">
        <v>0</v>
      </c>
      <c r="W616" s="236">
        <v>0</v>
      </c>
      <c r="X616" s="236">
        <v>0</v>
      </c>
      <c r="Y616" s="236">
        <v>0</v>
      </c>
      <c r="Z616" s="236">
        <v>0</v>
      </c>
      <c r="AA616" s="236">
        <v>0</v>
      </c>
      <c r="AB616" s="236">
        <v>0</v>
      </c>
      <c r="AC616" s="236">
        <v>0</v>
      </c>
      <c r="AD616" s="236">
        <v>0</v>
      </c>
      <c r="AE616" s="236">
        <v>0</v>
      </c>
      <c r="AF616" s="236">
        <v>0</v>
      </c>
      <c r="AG616" s="236">
        <v>20</v>
      </c>
      <c r="AH616" s="236">
        <f t="shared" si="9126"/>
        <v>19</v>
      </c>
      <c r="AI616" s="237">
        <f t="shared" si="9127"/>
        <v>0.95</v>
      </c>
      <c r="AJ616" s="238">
        <f t="shared" si="9128"/>
        <v>1</v>
      </c>
      <c r="AK616" s="237">
        <f t="shared" si="9129"/>
        <v>0.05</v>
      </c>
      <c r="AL616" s="237">
        <f t="shared" si="9130"/>
        <v>1</v>
      </c>
      <c r="AM616" s="236">
        <f t="shared" si="9131"/>
        <v>1</v>
      </c>
      <c r="AN616" s="237">
        <f t="shared" si="9132"/>
        <v>0.05</v>
      </c>
      <c r="AO616" s="236">
        <f t="shared" si="9133"/>
        <v>0</v>
      </c>
      <c r="AP616" s="237">
        <f t="shared" si="9134"/>
        <v>0</v>
      </c>
      <c r="AQ616" s="236">
        <v>0</v>
      </c>
      <c r="AR616" s="236">
        <v>0</v>
      </c>
      <c r="AS616" s="236">
        <v>0</v>
      </c>
      <c r="AT616" s="236">
        <v>0</v>
      </c>
      <c r="AU616" s="236">
        <v>0</v>
      </c>
      <c r="AV616" s="236">
        <v>0</v>
      </c>
      <c r="AW616" s="236">
        <v>0</v>
      </c>
      <c r="AX616" s="236">
        <v>1</v>
      </c>
      <c r="AY616" s="236">
        <v>1</v>
      </c>
      <c r="AZ616" s="236">
        <v>0</v>
      </c>
      <c r="BA616" s="236">
        <v>0</v>
      </c>
      <c r="BB616" s="236">
        <v>21</v>
      </c>
      <c r="BC616" s="236">
        <f t="shared" si="9135"/>
        <v>21</v>
      </c>
      <c r="BD616" s="237">
        <f t="shared" si="9136"/>
        <v>1</v>
      </c>
      <c r="BE616" s="238">
        <f t="shared" si="9137"/>
        <v>0</v>
      </c>
      <c r="BF616" s="237">
        <f t="shared" si="9138"/>
        <v>0</v>
      </c>
      <c r="BG616" s="237">
        <f t="shared" si="9139"/>
        <v>1</v>
      </c>
      <c r="BH616" s="236">
        <f t="shared" si="9140"/>
        <v>0</v>
      </c>
      <c r="BI616" s="237">
        <f t="shared" si="9141"/>
        <v>0</v>
      </c>
      <c r="BJ616" s="236">
        <f t="shared" si="9142"/>
        <v>0</v>
      </c>
      <c r="BK616" s="237">
        <f t="shared" si="9143"/>
        <v>0</v>
      </c>
      <c r="BL616" s="236">
        <v>0</v>
      </c>
      <c r="BM616" s="236">
        <v>0</v>
      </c>
      <c r="BN616" s="236">
        <v>0</v>
      </c>
      <c r="BO616" s="236">
        <v>0</v>
      </c>
      <c r="BP616" s="236">
        <v>0</v>
      </c>
      <c r="BQ616" s="236">
        <v>0</v>
      </c>
      <c r="BR616" s="236">
        <v>0</v>
      </c>
      <c r="BS616" s="236">
        <v>0</v>
      </c>
      <c r="BT616" s="236">
        <v>1</v>
      </c>
      <c r="BU616" s="236">
        <v>0</v>
      </c>
      <c r="BV616" s="236">
        <v>0</v>
      </c>
      <c r="BW616" s="247">
        <v>21</v>
      </c>
      <c r="BX616" s="236">
        <f t="shared" si="9144"/>
        <v>21</v>
      </c>
      <c r="BY616" s="237">
        <f t="shared" si="9145"/>
        <v>1</v>
      </c>
      <c r="BZ616" s="238">
        <f t="shared" si="9146"/>
        <v>0</v>
      </c>
      <c r="CA616" s="237">
        <f t="shared" si="9147"/>
        <v>0</v>
      </c>
      <c r="CB616" s="237">
        <f t="shared" si="9148"/>
        <v>1</v>
      </c>
      <c r="CC616" s="236">
        <f t="shared" si="9149"/>
        <v>0</v>
      </c>
      <c r="CD616" s="237">
        <f t="shared" si="9150"/>
        <v>0</v>
      </c>
      <c r="CE616" s="236">
        <f t="shared" si="9151"/>
        <v>0</v>
      </c>
      <c r="CF616" s="237">
        <f t="shared" si="9152"/>
        <v>0</v>
      </c>
      <c r="CG616" s="247">
        <v>0</v>
      </c>
      <c r="CH616" s="247">
        <v>0</v>
      </c>
      <c r="CI616" s="247">
        <v>0</v>
      </c>
      <c r="CJ616" s="247">
        <v>0</v>
      </c>
      <c r="CK616" s="247">
        <v>0</v>
      </c>
      <c r="CL616" s="247">
        <v>0</v>
      </c>
      <c r="CM616" s="247">
        <v>0</v>
      </c>
      <c r="CN616" s="247">
        <v>0</v>
      </c>
      <c r="CO616" s="247">
        <v>0</v>
      </c>
      <c r="CP616" s="247">
        <v>0</v>
      </c>
      <c r="CQ616" s="247">
        <v>0</v>
      </c>
      <c r="CR616" s="274">
        <v>15</v>
      </c>
      <c r="CS616" s="247">
        <f t="shared" si="8606"/>
        <v>15</v>
      </c>
      <c r="CT616" s="237">
        <f t="shared" si="8607"/>
        <v>1</v>
      </c>
      <c r="CU616" s="238">
        <f t="shared" si="8608"/>
        <v>0</v>
      </c>
      <c r="CV616" s="259">
        <f t="shared" si="8609"/>
        <v>0</v>
      </c>
      <c r="CW616" s="237">
        <f t="shared" si="8610"/>
        <v>1</v>
      </c>
      <c r="CX616" s="247">
        <f t="shared" si="9052"/>
        <v>0</v>
      </c>
      <c r="CY616" s="237">
        <f t="shared" si="9153"/>
        <v>0</v>
      </c>
      <c r="CZ616" s="247">
        <f t="shared" si="9053"/>
        <v>0</v>
      </c>
      <c r="DA616" s="259">
        <f t="shared" si="9154"/>
        <v>0</v>
      </c>
      <c r="DB616" s="247">
        <v>0</v>
      </c>
      <c r="DC616" s="247">
        <v>0</v>
      </c>
      <c r="DD616" s="247">
        <v>0</v>
      </c>
      <c r="DE616" s="247">
        <v>0</v>
      </c>
      <c r="DF616" s="247">
        <v>0</v>
      </c>
      <c r="DG616" s="247">
        <v>0</v>
      </c>
      <c r="DH616" s="247">
        <v>0</v>
      </c>
      <c r="DI616" s="247">
        <v>0</v>
      </c>
      <c r="DJ616" s="274">
        <v>0</v>
      </c>
      <c r="DK616" s="274">
        <v>0</v>
      </c>
      <c r="DL616" s="274">
        <v>0</v>
      </c>
      <c r="DM616" s="274">
        <v>21</v>
      </c>
      <c r="DN616" s="247">
        <f t="shared" si="9155"/>
        <v>21</v>
      </c>
      <c r="DO616" s="237">
        <f t="shared" si="9156"/>
        <v>1</v>
      </c>
      <c r="DP616" s="238">
        <f t="shared" si="9157"/>
        <v>0</v>
      </c>
      <c r="DQ616" s="259">
        <f t="shared" si="9158"/>
        <v>0</v>
      </c>
      <c r="DR616" s="237">
        <f t="shared" si="9159"/>
        <v>1</v>
      </c>
      <c r="DS616" s="247">
        <f t="shared" si="9160"/>
        <v>0</v>
      </c>
      <c r="DT616" s="237">
        <f t="shared" si="9161"/>
        <v>0</v>
      </c>
      <c r="DU616" s="247">
        <f t="shared" si="9162"/>
        <v>0</v>
      </c>
      <c r="DV616" s="259">
        <f t="shared" si="9163"/>
        <v>0</v>
      </c>
      <c r="DW616" s="247">
        <v>0</v>
      </c>
      <c r="DX616" s="247">
        <v>0</v>
      </c>
      <c r="DY616" s="247">
        <v>0</v>
      </c>
      <c r="DZ616" s="247">
        <v>0</v>
      </c>
      <c r="EA616" s="247">
        <v>0</v>
      </c>
      <c r="EB616" s="247">
        <v>0</v>
      </c>
      <c r="EC616" s="247">
        <v>0</v>
      </c>
      <c r="ED616" s="247">
        <v>0</v>
      </c>
      <c r="EE616" s="274">
        <v>0</v>
      </c>
      <c r="EF616" s="274">
        <v>0</v>
      </c>
      <c r="EG616" s="274">
        <v>1</v>
      </c>
      <c r="EH616" s="274">
        <v>22</v>
      </c>
      <c r="EI616" s="247">
        <f t="shared" si="9164"/>
        <v>20</v>
      </c>
      <c r="EJ616" s="237">
        <f t="shared" si="9165"/>
        <v>0.90909090909090906</v>
      </c>
      <c r="EK616" s="238">
        <f t="shared" si="9166"/>
        <v>2</v>
      </c>
      <c r="EL616" s="259">
        <f t="shared" si="9167"/>
        <v>9.0909090909090912E-2</v>
      </c>
      <c r="EM616" s="237">
        <f t="shared" si="9168"/>
        <v>1</v>
      </c>
      <c r="EN616" s="247">
        <f t="shared" si="9169"/>
        <v>2</v>
      </c>
      <c r="EO616" s="237">
        <f t="shared" si="9170"/>
        <v>9.0909090909090912E-2</v>
      </c>
      <c r="EP616" s="247">
        <f t="shared" si="9171"/>
        <v>0</v>
      </c>
      <c r="EQ616" s="259">
        <f t="shared" si="9172"/>
        <v>0</v>
      </c>
      <c r="ER616" s="247">
        <v>0</v>
      </c>
      <c r="ES616" s="247">
        <v>0</v>
      </c>
      <c r="ET616" s="247">
        <v>0</v>
      </c>
      <c r="EU616" s="247">
        <v>0</v>
      </c>
      <c r="EV616" s="247">
        <v>0</v>
      </c>
      <c r="EW616" s="247">
        <v>0</v>
      </c>
      <c r="EX616" s="247">
        <v>0</v>
      </c>
      <c r="EY616" s="247">
        <v>2</v>
      </c>
      <c r="EZ616" s="274">
        <v>0</v>
      </c>
      <c r="FA616" s="274">
        <v>0</v>
      </c>
      <c r="FB616" s="274">
        <v>0</v>
      </c>
      <c r="FC616" s="274">
        <v>18</v>
      </c>
      <c r="FD616" s="247">
        <f t="shared" si="9173"/>
        <v>18</v>
      </c>
      <c r="FE616" s="237">
        <f t="shared" si="9174"/>
        <v>1</v>
      </c>
      <c r="FF616" s="238">
        <f t="shared" si="9175"/>
        <v>0</v>
      </c>
      <c r="FG616" s="259">
        <f t="shared" si="9176"/>
        <v>0</v>
      </c>
      <c r="FH616" s="237">
        <f t="shared" si="9177"/>
        <v>1</v>
      </c>
      <c r="FI616" s="247">
        <f t="shared" si="9178"/>
        <v>0</v>
      </c>
      <c r="FJ616" s="237">
        <f t="shared" si="9179"/>
        <v>0</v>
      </c>
      <c r="FK616" s="247">
        <f t="shared" si="9180"/>
        <v>0</v>
      </c>
      <c r="FL616" s="259">
        <f t="shared" si="9181"/>
        <v>0</v>
      </c>
      <c r="FM616" s="247">
        <v>0</v>
      </c>
      <c r="FN616" s="247">
        <v>0</v>
      </c>
      <c r="FO616" s="247">
        <v>0</v>
      </c>
      <c r="FP616" s="247">
        <v>0</v>
      </c>
      <c r="FQ616" s="247">
        <v>0</v>
      </c>
      <c r="FR616" s="247">
        <v>0</v>
      </c>
      <c r="FS616" s="247">
        <v>0</v>
      </c>
      <c r="FT616" s="247">
        <v>0</v>
      </c>
      <c r="FU616" s="274">
        <v>1</v>
      </c>
      <c r="FV616" s="274">
        <v>1</v>
      </c>
      <c r="FW616" s="274">
        <v>0</v>
      </c>
      <c r="FX616" s="274">
        <v>22</v>
      </c>
      <c r="FY616" s="247">
        <f t="shared" si="9182"/>
        <v>18</v>
      </c>
      <c r="FZ616" s="237">
        <f t="shared" si="9183"/>
        <v>0.81818181818181823</v>
      </c>
      <c r="GA616" s="238">
        <f t="shared" si="9184"/>
        <v>4</v>
      </c>
      <c r="GB616" s="259">
        <f t="shared" si="9185"/>
        <v>0.18181818181818182</v>
      </c>
      <c r="GC616" s="237">
        <f t="shared" si="9186"/>
        <v>1</v>
      </c>
      <c r="GD616" s="247">
        <f t="shared" si="9187"/>
        <v>4</v>
      </c>
      <c r="GE616" s="237">
        <f t="shared" si="9188"/>
        <v>0.18181818181818182</v>
      </c>
      <c r="GF616" s="247">
        <f t="shared" si="9189"/>
        <v>0</v>
      </c>
      <c r="GG616" s="259">
        <f t="shared" si="9190"/>
        <v>0</v>
      </c>
      <c r="GH616" s="247">
        <v>0</v>
      </c>
      <c r="GI616" s="247">
        <v>0</v>
      </c>
      <c r="GJ616" s="247">
        <v>0</v>
      </c>
      <c r="GK616" s="247">
        <v>0</v>
      </c>
      <c r="GL616" s="247">
        <v>0</v>
      </c>
      <c r="GM616" s="247">
        <v>0</v>
      </c>
      <c r="GN616" s="247">
        <v>3</v>
      </c>
      <c r="GO616" s="247">
        <v>1</v>
      </c>
      <c r="GP616" s="274">
        <v>0</v>
      </c>
      <c r="GQ616" s="274">
        <v>0</v>
      </c>
      <c r="GR616" s="274">
        <v>0</v>
      </c>
      <c r="GS616" s="274">
        <v>19</v>
      </c>
      <c r="GT616" s="247">
        <f t="shared" si="9191"/>
        <v>18</v>
      </c>
      <c r="GU616" s="237">
        <f t="shared" si="9192"/>
        <v>0.94736842105263153</v>
      </c>
      <c r="GV616" s="238">
        <f t="shared" si="9193"/>
        <v>1</v>
      </c>
      <c r="GW616" s="259">
        <f t="shared" si="9194"/>
        <v>5.2631578947368418E-2</v>
      </c>
      <c r="GX616" s="237">
        <f t="shared" si="9195"/>
        <v>0.94736842105263153</v>
      </c>
      <c r="GY616" s="247">
        <f t="shared" si="9196"/>
        <v>0</v>
      </c>
      <c r="GZ616" s="237">
        <f t="shared" si="9197"/>
        <v>0</v>
      </c>
      <c r="HA616" s="247">
        <f t="shared" si="9198"/>
        <v>1</v>
      </c>
      <c r="HB616" s="259">
        <f t="shared" si="9199"/>
        <v>5.2631578947368418E-2</v>
      </c>
      <c r="HC616" s="247">
        <v>0</v>
      </c>
      <c r="HD616" s="247">
        <v>0</v>
      </c>
      <c r="HE616" s="247">
        <v>1</v>
      </c>
      <c r="HF616" s="247">
        <v>0</v>
      </c>
      <c r="HG616" s="247">
        <v>0</v>
      </c>
      <c r="HH616" s="247">
        <v>0</v>
      </c>
      <c r="HI616" s="247">
        <v>0</v>
      </c>
      <c r="HJ616" s="247">
        <v>0</v>
      </c>
      <c r="HK616" s="274">
        <v>1</v>
      </c>
      <c r="HL616" s="274">
        <v>2</v>
      </c>
      <c r="HM616" s="274">
        <v>0</v>
      </c>
      <c r="HN616" s="274">
        <v>21</v>
      </c>
      <c r="HO616" s="247">
        <f t="shared" si="9200"/>
        <v>20</v>
      </c>
      <c r="HP616" s="237">
        <f t="shared" si="9201"/>
        <v>0.95238095238095233</v>
      </c>
      <c r="HQ616" s="238">
        <f t="shared" si="9202"/>
        <v>1</v>
      </c>
      <c r="HR616" s="259">
        <f t="shared" si="9203"/>
        <v>4.7619047619047616E-2</v>
      </c>
      <c r="HS616" s="237">
        <f t="shared" si="9204"/>
        <v>1</v>
      </c>
      <c r="HT616" s="247">
        <f t="shared" si="9205"/>
        <v>1</v>
      </c>
      <c r="HU616" s="237">
        <f t="shared" si="9206"/>
        <v>4.7619047619047616E-2</v>
      </c>
      <c r="HV616" s="247">
        <f t="shared" si="9207"/>
        <v>0</v>
      </c>
      <c r="HW616" s="259">
        <f t="shared" si="9208"/>
        <v>0</v>
      </c>
      <c r="HX616" s="247">
        <v>0</v>
      </c>
      <c r="HY616" s="247">
        <v>0</v>
      </c>
      <c r="HZ616" s="247">
        <v>0</v>
      </c>
      <c r="IA616" s="247">
        <v>0</v>
      </c>
      <c r="IB616" s="247">
        <v>0</v>
      </c>
      <c r="IC616" s="247">
        <v>0</v>
      </c>
      <c r="ID616" s="247">
        <v>0</v>
      </c>
      <c r="IE616" s="247">
        <v>1</v>
      </c>
      <c r="IF616" s="274">
        <v>1</v>
      </c>
      <c r="IG616" s="274">
        <v>0</v>
      </c>
      <c r="IH616" s="274">
        <v>0</v>
      </c>
      <c r="II616" s="274">
        <v>19</v>
      </c>
      <c r="IJ616" s="247">
        <f t="shared" si="9209"/>
        <v>19</v>
      </c>
      <c r="IK616" s="237">
        <f t="shared" si="9210"/>
        <v>1</v>
      </c>
      <c r="IL616" s="238">
        <f t="shared" si="9211"/>
        <v>0</v>
      </c>
      <c r="IM616" s="259">
        <f t="shared" si="9212"/>
        <v>0</v>
      </c>
      <c r="IN616" s="237">
        <f t="shared" si="9213"/>
        <v>1</v>
      </c>
      <c r="IO616" s="247">
        <f t="shared" si="9214"/>
        <v>0</v>
      </c>
      <c r="IP616" s="237">
        <f t="shared" si="9215"/>
        <v>0</v>
      </c>
      <c r="IQ616" s="247">
        <f t="shared" si="9216"/>
        <v>0</v>
      </c>
      <c r="IR616" s="259">
        <f t="shared" si="9217"/>
        <v>0</v>
      </c>
      <c r="IS616" s="247">
        <v>0</v>
      </c>
      <c r="IT616" s="247">
        <v>0</v>
      </c>
      <c r="IU616" s="247">
        <v>0</v>
      </c>
      <c r="IV616" s="247">
        <v>0</v>
      </c>
      <c r="IW616" s="247">
        <v>0</v>
      </c>
      <c r="IX616" s="247">
        <v>0</v>
      </c>
      <c r="IY616" s="247">
        <v>0</v>
      </c>
      <c r="IZ616" s="247">
        <v>0</v>
      </c>
      <c r="JA616" s="274">
        <v>2</v>
      </c>
      <c r="JB616" s="274">
        <v>0</v>
      </c>
      <c r="JC616" s="274">
        <v>0</v>
      </c>
      <c r="JD616" s="247">
        <f t="shared" si="9218"/>
        <v>241</v>
      </c>
      <c r="JE616" s="247">
        <f t="shared" si="9326"/>
        <v>232</v>
      </c>
      <c r="JF616" s="260">
        <f t="shared" si="9327"/>
        <v>0.96265560165975106</v>
      </c>
      <c r="JG616" s="238">
        <f t="shared" si="9328"/>
        <v>9</v>
      </c>
      <c r="JH616" s="260">
        <f t="shared" si="9329"/>
        <v>3.7344398340248962E-2</v>
      </c>
      <c r="JI616" s="260">
        <f t="shared" si="9330"/>
        <v>0.99585062240663902</v>
      </c>
      <c r="JJ616" s="247">
        <f t="shared" si="8834"/>
        <v>8</v>
      </c>
      <c r="JK616" s="260">
        <f t="shared" si="8835"/>
        <v>3.3195020746887967E-2</v>
      </c>
      <c r="JL616" s="247">
        <f t="shared" si="8836"/>
        <v>1</v>
      </c>
      <c r="JM616" s="260">
        <f t="shared" si="9331"/>
        <v>4.1493775933609959E-3</v>
      </c>
      <c r="JN616" s="247">
        <f t="shared" si="9219"/>
        <v>0</v>
      </c>
      <c r="JO616" s="247">
        <f t="shared" si="9220"/>
        <v>0</v>
      </c>
      <c r="JP616" s="247">
        <f t="shared" si="9221"/>
        <v>1</v>
      </c>
      <c r="JQ616" s="247">
        <f t="shared" si="9222"/>
        <v>0</v>
      </c>
      <c r="JR616" s="247">
        <f t="shared" si="9223"/>
        <v>0</v>
      </c>
      <c r="JS616" s="247">
        <f t="shared" si="9224"/>
        <v>0</v>
      </c>
      <c r="JT616" s="247">
        <f t="shared" si="9225"/>
        <v>3</v>
      </c>
      <c r="JU616" s="247">
        <f t="shared" si="9226"/>
        <v>5</v>
      </c>
      <c r="JV616" s="247">
        <f t="shared" si="9227"/>
        <v>7</v>
      </c>
      <c r="JW616" s="247">
        <f t="shared" si="9228"/>
        <v>3</v>
      </c>
      <c r="JX616" s="247">
        <f t="shared" si="9229"/>
        <v>1</v>
      </c>
    </row>
    <row r="617" spans="1:284" ht="15" customHeight="1">
      <c r="A617" s="311">
        <f t="shared" si="8848"/>
        <v>12</v>
      </c>
      <c r="B617" s="122">
        <v>20010918773</v>
      </c>
      <c r="C617" s="227">
        <f t="shared" ca="1" si="9087"/>
        <v>19</v>
      </c>
      <c r="D617" s="227">
        <f t="shared" ca="1" si="9088"/>
        <v>6</v>
      </c>
      <c r="E617" s="228">
        <f t="shared" si="9089"/>
        <v>43.156164383561645</v>
      </c>
      <c r="F617" s="118">
        <v>14</v>
      </c>
      <c r="G617" s="118">
        <v>12</v>
      </c>
      <c r="H617" s="118">
        <v>1976</v>
      </c>
      <c r="I617" s="115" t="s">
        <v>509</v>
      </c>
      <c r="J617" s="102" t="s">
        <v>813</v>
      </c>
      <c r="K617" s="106" t="s">
        <v>501</v>
      </c>
      <c r="L617" s="257">
        <v>22</v>
      </c>
      <c r="M617" s="247">
        <f t="shared" si="9069"/>
        <v>21</v>
      </c>
      <c r="N617" s="237">
        <f t="shared" si="9070"/>
        <v>0.95454545454545459</v>
      </c>
      <c r="O617" s="238">
        <f t="shared" si="9071"/>
        <v>1</v>
      </c>
      <c r="P617" s="237">
        <f t="shared" si="9072"/>
        <v>4.5454545454545456E-2</v>
      </c>
      <c r="Q617" s="237">
        <f t="shared" si="9073"/>
        <v>1</v>
      </c>
      <c r="R617" s="236">
        <f t="shared" si="8717"/>
        <v>1</v>
      </c>
      <c r="S617" s="237">
        <f t="shared" si="8718"/>
        <v>4.5454545454545456E-2</v>
      </c>
      <c r="T617" s="236">
        <f t="shared" si="8719"/>
        <v>0</v>
      </c>
      <c r="U617" s="237">
        <f t="shared" si="9074"/>
        <v>0</v>
      </c>
      <c r="V617" s="236">
        <v>0</v>
      </c>
      <c r="W617" s="236">
        <v>0</v>
      </c>
      <c r="X617" s="236">
        <v>0</v>
      </c>
      <c r="Y617" s="236">
        <v>0</v>
      </c>
      <c r="Z617" s="236">
        <v>0</v>
      </c>
      <c r="AA617" s="236">
        <v>0</v>
      </c>
      <c r="AB617" s="236">
        <v>0</v>
      </c>
      <c r="AC617" s="236">
        <v>1</v>
      </c>
      <c r="AD617" s="236">
        <v>0</v>
      </c>
      <c r="AE617" s="236">
        <v>0</v>
      </c>
      <c r="AF617" s="236">
        <v>1</v>
      </c>
      <c r="AG617" s="236">
        <v>20</v>
      </c>
      <c r="AH617" s="236">
        <f t="shared" si="9126"/>
        <v>20</v>
      </c>
      <c r="AI617" s="237">
        <f t="shared" si="9127"/>
        <v>1</v>
      </c>
      <c r="AJ617" s="238">
        <f t="shared" si="9128"/>
        <v>0</v>
      </c>
      <c r="AK617" s="237">
        <f t="shared" si="9129"/>
        <v>0</v>
      </c>
      <c r="AL617" s="237">
        <f t="shared" si="9130"/>
        <v>1</v>
      </c>
      <c r="AM617" s="236">
        <f t="shared" si="9131"/>
        <v>0</v>
      </c>
      <c r="AN617" s="237">
        <f t="shared" si="9132"/>
        <v>0</v>
      </c>
      <c r="AO617" s="236">
        <f t="shared" si="9133"/>
        <v>0</v>
      </c>
      <c r="AP617" s="237">
        <f t="shared" si="9134"/>
        <v>0</v>
      </c>
      <c r="AQ617" s="236">
        <v>0</v>
      </c>
      <c r="AR617" s="236">
        <v>0</v>
      </c>
      <c r="AS617" s="236">
        <v>0</v>
      </c>
      <c r="AT617" s="236">
        <v>0</v>
      </c>
      <c r="AU617" s="236">
        <v>0</v>
      </c>
      <c r="AV617" s="236">
        <v>0</v>
      </c>
      <c r="AW617" s="236">
        <v>0</v>
      </c>
      <c r="AX617" s="236">
        <v>0</v>
      </c>
      <c r="AY617" s="236">
        <v>1</v>
      </c>
      <c r="AZ617" s="236">
        <v>0</v>
      </c>
      <c r="BA617" s="236">
        <v>1</v>
      </c>
      <c r="BB617" s="236">
        <v>21</v>
      </c>
      <c r="BC617" s="236">
        <f t="shared" si="9135"/>
        <v>20</v>
      </c>
      <c r="BD617" s="237">
        <f t="shared" si="9136"/>
        <v>0.95238095238095233</v>
      </c>
      <c r="BE617" s="238">
        <f t="shared" si="9137"/>
        <v>1</v>
      </c>
      <c r="BF617" s="237">
        <f t="shared" si="9138"/>
        <v>4.7619047619047616E-2</v>
      </c>
      <c r="BG617" s="237">
        <f t="shared" si="9139"/>
        <v>1</v>
      </c>
      <c r="BH617" s="236">
        <f t="shared" si="9140"/>
        <v>1</v>
      </c>
      <c r="BI617" s="237">
        <f t="shared" si="9141"/>
        <v>4.7619047619047616E-2</v>
      </c>
      <c r="BJ617" s="236">
        <f t="shared" si="9142"/>
        <v>0</v>
      </c>
      <c r="BK617" s="237">
        <f t="shared" si="9143"/>
        <v>0</v>
      </c>
      <c r="BL617" s="236">
        <v>0</v>
      </c>
      <c r="BM617" s="236">
        <v>0</v>
      </c>
      <c r="BN617" s="236">
        <v>0</v>
      </c>
      <c r="BO617" s="236">
        <v>0</v>
      </c>
      <c r="BP617" s="236">
        <v>0</v>
      </c>
      <c r="BQ617" s="236">
        <v>0</v>
      </c>
      <c r="BR617" s="236">
        <v>0</v>
      </c>
      <c r="BS617" s="236">
        <v>1</v>
      </c>
      <c r="BT617" s="236">
        <v>0</v>
      </c>
      <c r="BU617" s="236">
        <v>0</v>
      </c>
      <c r="BV617" s="236">
        <v>0</v>
      </c>
      <c r="BW617" s="247">
        <v>21</v>
      </c>
      <c r="BX617" s="236">
        <f t="shared" si="9144"/>
        <v>21</v>
      </c>
      <c r="BY617" s="237">
        <f t="shared" si="9145"/>
        <v>1</v>
      </c>
      <c r="BZ617" s="238">
        <f t="shared" si="9146"/>
        <v>0</v>
      </c>
      <c r="CA617" s="237">
        <f t="shared" si="9147"/>
        <v>0</v>
      </c>
      <c r="CB617" s="237">
        <f t="shared" si="9148"/>
        <v>1</v>
      </c>
      <c r="CC617" s="236">
        <f t="shared" si="9149"/>
        <v>0</v>
      </c>
      <c r="CD617" s="237">
        <f t="shared" si="9150"/>
        <v>0</v>
      </c>
      <c r="CE617" s="236">
        <f t="shared" si="9151"/>
        <v>0</v>
      </c>
      <c r="CF617" s="237">
        <f t="shared" si="9152"/>
        <v>0</v>
      </c>
      <c r="CG617" s="247">
        <v>0</v>
      </c>
      <c r="CH617" s="247">
        <v>0</v>
      </c>
      <c r="CI617" s="247">
        <v>0</v>
      </c>
      <c r="CJ617" s="247">
        <v>0</v>
      </c>
      <c r="CK617" s="247">
        <v>0</v>
      </c>
      <c r="CL617" s="247">
        <v>0</v>
      </c>
      <c r="CM617" s="247">
        <v>0</v>
      </c>
      <c r="CN617" s="247">
        <v>0</v>
      </c>
      <c r="CO617" s="247">
        <v>0</v>
      </c>
      <c r="CP617" s="247">
        <v>0</v>
      </c>
      <c r="CQ617" s="247">
        <v>0</v>
      </c>
      <c r="CR617" s="274">
        <v>15</v>
      </c>
      <c r="CS617" s="247">
        <f t="shared" si="8606"/>
        <v>15</v>
      </c>
      <c r="CT617" s="237">
        <f t="shared" si="8607"/>
        <v>1</v>
      </c>
      <c r="CU617" s="238">
        <f t="shared" si="8608"/>
        <v>0</v>
      </c>
      <c r="CV617" s="259">
        <f t="shared" si="8609"/>
        <v>0</v>
      </c>
      <c r="CW617" s="237">
        <f t="shared" si="8610"/>
        <v>1</v>
      </c>
      <c r="CX617" s="247">
        <f t="shared" si="9052"/>
        <v>0</v>
      </c>
      <c r="CY617" s="237">
        <f t="shared" si="9153"/>
        <v>0</v>
      </c>
      <c r="CZ617" s="247">
        <f t="shared" si="9053"/>
        <v>0</v>
      </c>
      <c r="DA617" s="259">
        <f t="shared" si="9154"/>
        <v>0</v>
      </c>
      <c r="DB617" s="247">
        <v>0</v>
      </c>
      <c r="DC617" s="247">
        <v>0</v>
      </c>
      <c r="DD617" s="247">
        <v>0</v>
      </c>
      <c r="DE617" s="247">
        <v>0</v>
      </c>
      <c r="DF617" s="247">
        <v>0</v>
      </c>
      <c r="DG617" s="247">
        <v>0</v>
      </c>
      <c r="DH617" s="247">
        <v>0</v>
      </c>
      <c r="DI617" s="247">
        <v>0</v>
      </c>
      <c r="DJ617" s="274">
        <v>0</v>
      </c>
      <c r="DK617" s="274">
        <v>0</v>
      </c>
      <c r="DL617" s="274">
        <v>0</v>
      </c>
      <c r="DM617" s="274">
        <v>21</v>
      </c>
      <c r="DN617" s="247">
        <f t="shared" si="9155"/>
        <v>21</v>
      </c>
      <c r="DO617" s="237">
        <f t="shared" si="9156"/>
        <v>1</v>
      </c>
      <c r="DP617" s="238">
        <f t="shared" si="9157"/>
        <v>0</v>
      </c>
      <c r="DQ617" s="259">
        <f t="shared" si="9158"/>
        <v>0</v>
      </c>
      <c r="DR617" s="237">
        <f t="shared" si="9159"/>
        <v>1</v>
      </c>
      <c r="DS617" s="247">
        <f t="shared" si="9160"/>
        <v>0</v>
      </c>
      <c r="DT617" s="237">
        <f t="shared" si="9161"/>
        <v>0</v>
      </c>
      <c r="DU617" s="247">
        <f t="shared" si="9162"/>
        <v>0</v>
      </c>
      <c r="DV617" s="259">
        <f t="shared" si="9163"/>
        <v>0</v>
      </c>
      <c r="DW617" s="247">
        <v>0</v>
      </c>
      <c r="DX617" s="247">
        <v>0</v>
      </c>
      <c r="DY617" s="247">
        <v>0</v>
      </c>
      <c r="DZ617" s="247">
        <v>0</v>
      </c>
      <c r="EA617" s="247">
        <v>0</v>
      </c>
      <c r="EB617" s="247">
        <v>0</v>
      </c>
      <c r="EC617" s="247">
        <v>0</v>
      </c>
      <c r="ED617" s="247">
        <v>0</v>
      </c>
      <c r="EE617" s="274">
        <v>0</v>
      </c>
      <c r="EF617" s="274">
        <v>0</v>
      </c>
      <c r="EG617" s="274">
        <v>0</v>
      </c>
      <c r="EH617" s="274">
        <v>22</v>
      </c>
      <c r="EI617" s="247">
        <f t="shared" si="9164"/>
        <v>22</v>
      </c>
      <c r="EJ617" s="237">
        <f t="shared" si="9165"/>
        <v>1</v>
      </c>
      <c r="EK617" s="238">
        <f t="shared" si="9166"/>
        <v>0</v>
      </c>
      <c r="EL617" s="259">
        <f t="shared" si="9167"/>
        <v>0</v>
      </c>
      <c r="EM617" s="237">
        <f t="shared" si="9168"/>
        <v>1</v>
      </c>
      <c r="EN617" s="247">
        <f t="shared" si="9169"/>
        <v>0</v>
      </c>
      <c r="EO617" s="237">
        <f t="shared" si="9170"/>
        <v>0</v>
      </c>
      <c r="EP617" s="247">
        <f t="shared" si="9171"/>
        <v>0</v>
      </c>
      <c r="EQ617" s="259">
        <f t="shared" si="9172"/>
        <v>0</v>
      </c>
      <c r="ER617" s="247">
        <v>0</v>
      </c>
      <c r="ES617" s="247">
        <v>0</v>
      </c>
      <c r="ET617" s="247">
        <v>0</v>
      </c>
      <c r="EU617" s="247">
        <v>0</v>
      </c>
      <c r="EV617" s="247">
        <v>0</v>
      </c>
      <c r="EW617" s="247">
        <v>0</v>
      </c>
      <c r="EX617" s="247">
        <v>0</v>
      </c>
      <c r="EY617" s="247">
        <v>0</v>
      </c>
      <c r="EZ617" s="274">
        <v>1</v>
      </c>
      <c r="FA617" s="274">
        <v>0</v>
      </c>
      <c r="FB617" s="274">
        <v>1</v>
      </c>
      <c r="FC617" s="274">
        <v>18</v>
      </c>
      <c r="FD617" s="247">
        <f t="shared" si="9173"/>
        <v>18</v>
      </c>
      <c r="FE617" s="237">
        <f t="shared" si="9174"/>
        <v>1</v>
      </c>
      <c r="FF617" s="238">
        <f t="shared" si="9175"/>
        <v>0</v>
      </c>
      <c r="FG617" s="259">
        <f t="shared" si="9176"/>
        <v>0</v>
      </c>
      <c r="FH617" s="237">
        <f t="shared" si="9177"/>
        <v>1</v>
      </c>
      <c r="FI617" s="247">
        <f t="shared" si="9178"/>
        <v>0</v>
      </c>
      <c r="FJ617" s="237">
        <f t="shared" si="9179"/>
        <v>0</v>
      </c>
      <c r="FK617" s="247">
        <f t="shared" si="9180"/>
        <v>0</v>
      </c>
      <c r="FL617" s="259">
        <f t="shared" si="9181"/>
        <v>0</v>
      </c>
      <c r="FM617" s="247">
        <v>0</v>
      </c>
      <c r="FN617" s="247">
        <v>0</v>
      </c>
      <c r="FO617" s="247">
        <v>0</v>
      </c>
      <c r="FP617" s="247">
        <v>0</v>
      </c>
      <c r="FQ617" s="247">
        <v>0</v>
      </c>
      <c r="FR617" s="247">
        <v>0</v>
      </c>
      <c r="FS617" s="247">
        <v>0</v>
      </c>
      <c r="FT617" s="247">
        <v>0</v>
      </c>
      <c r="FU617" s="274">
        <v>0</v>
      </c>
      <c r="FV617" s="274">
        <v>0</v>
      </c>
      <c r="FW617" s="274">
        <v>0</v>
      </c>
      <c r="FX617" s="274">
        <v>22</v>
      </c>
      <c r="FY617" s="247">
        <f t="shared" si="9182"/>
        <v>22</v>
      </c>
      <c r="FZ617" s="237">
        <f t="shared" si="9183"/>
        <v>1</v>
      </c>
      <c r="GA617" s="238">
        <f t="shared" si="9184"/>
        <v>0</v>
      </c>
      <c r="GB617" s="259">
        <f t="shared" si="9185"/>
        <v>0</v>
      </c>
      <c r="GC617" s="237">
        <f t="shared" si="9186"/>
        <v>1</v>
      </c>
      <c r="GD617" s="247">
        <f t="shared" si="9187"/>
        <v>0</v>
      </c>
      <c r="GE617" s="237">
        <f t="shared" si="9188"/>
        <v>0</v>
      </c>
      <c r="GF617" s="247">
        <f t="shared" si="9189"/>
        <v>0</v>
      </c>
      <c r="GG617" s="259">
        <f t="shared" si="9190"/>
        <v>0</v>
      </c>
      <c r="GH617" s="247">
        <v>0</v>
      </c>
      <c r="GI617" s="247">
        <v>0</v>
      </c>
      <c r="GJ617" s="247">
        <v>0</v>
      </c>
      <c r="GK617" s="247">
        <v>0</v>
      </c>
      <c r="GL617" s="247">
        <v>0</v>
      </c>
      <c r="GM617" s="247">
        <v>0</v>
      </c>
      <c r="GN617" s="247">
        <v>0</v>
      </c>
      <c r="GO617" s="247">
        <v>0</v>
      </c>
      <c r="GP617" s="274">
        <v>0</v>
      </c>
      <c r="GQ617" s="274">
        <v>0</v>
      </c>
      <c r="GR617" s="274">
        <v>1</v>
      </c>
      <c r="GS617" s="274">
        <v>19</v>
      </c>
      <c r="GT617" s="247">
        <f t="shared" si="9191"/>
        <v>17</v>
      </c>
      <c r="GU617" s="237">
        <f t="shared" si="9192"/>
        <v>0.89473684210526316</v>
      </c>
      <c r="GV617" s="238">
        <f t="shared" si="9193"/>
        <v>2</v>
      </c>
      <c r="GW617" s="259">
        <f t="shared" si="9194"/>
        <v>0.10526315789473684</v>
      </c>
      <c r="GX617" s="237">
        <f t="shared" si="9195"/>
        <v>1</v>
      </c>
      <c r="GY617" s="247">
        <f t="shared" si="9196"/>
        <v>2</v>
      </c>
      <c r="GZ617" s="237">
        <f t="shared" si="9197"/>
        <v>0.10526315789473684</v>
      </c>
      <c r="HA617" s="247">
        <f t="shared" si="9198"/>
        <v>0</v>
      </c>
      <c r="HB617" s="259">
        <f t="shared" si="9199"/>
        <v>0</v>
      </c>
      <c r="HC617" s="247">
        <v>0</v>
      </c>
      <c r="HD617" s="247">
        <v>0</v>
      </c>
      <c r="HE617" s="247">
        <v>0</v>
      </c>
      <c r="HF617" s="247">
        <v>0</v>
      </c>
      <c r="HG617" s="247">
        <v>0</v>
      </c>
      <c r="HH617" s="247">
        <v>0</v>
      </c>
      <c r="HI617" s="247">
        <v>0</v>
      </c>
      <c r="HJ617" s="247">
        <v>2</v>
      </c>
      <c r="HK617" s="274">
        <v>0</v>
      </c>
      <c r="HL617" s="274">
        <v>1</v>
      </c>
      <c r="HM617" s="274">
        <v>0</v>
      </c>
      <c r="HN617" s="274">
        <v>21</v>
      </c>
      <c r="HO617" s="247">
        <f t="shared" si="9200"/>
        <v>21</v>
      </c>
      <c r="HP617" s="237">
        <f t="shared" si="9201"/>
        <v>1</v>
      </c>
      <c r="HQ617" s="238">
        <f t="shared" si="9202"/>
        <v>0</v>
      </c>
      <c r="HR617" s="259">
        <f t="shared" si="9203"/>
        <v>0</v>
      </c>
      <c r="HS617" s="237">
        <f t="shared" si="9204"/>
        <v>1</v>
      </c>
      <c r="HT617" s="247">
        <f t="shared" si="9205"/>
        <v>0</v>
      </c>
      <c r="HU617" s="237">
        <f t="shared" si="9206"/>
        <v>0</v>
      </c>
      <c r="HV617" s="247">
        <f t="shared" si="9207"/>
        <v>0</v>
      </c>
      <c r="HW617" s="259">
        <f t="shared" si="9208"/>
        <v>0</v>
      </c>
      <c r="HX617" s="247">
        <v>0</v>
      </c>
      <c r="HY617" s="247">
        <v>0</v>
      </c>
      <c r="HZ617" s="247">
        <v>0</v>
      </c>
      <c r="IA617" s="247">
        <v>0</v>
      </c>
      <c r="IB617" s="247">
        <v>0</v>
      </c>
      <c r="IC617" s="247">
        <v>0</v>
      </c>
      <c r="ID617" s="247">
        <v>0</v>
      </c>
      <c r="IE617" s="247">
        <v>0</v>
      </c>
      <c r="IF617" s="274">
        <v>0</v>
      </c>
      <c r="IG617" s="274">
        <v>0</v>
      </c>
      <c r="IH617" s="274">
        <v>0</v>
      </c>
      <c r="II617" s="274">
        <v>19</v>
      </c>
      <c r="IJ617" s="247">
        <f t="shared" si="9209"/>
        <v>19</v>
      </c>
      <c r="IK617" s="237">
        <f t="shared" si="9210"/>
        <v>1</v>
      </c>
      <c r="IL617" s="238">
        <f t="shared" si="9211"/>
        <v>0</v>
      </c>
      <c r="IM617" s="259">
        <f t="shared" si="9212"/>
        <v>0</v>
      </c>
      <c r="IN617" s="237">
        <f t="shared" si="9213"/>
        <v>1</v>
      </c>
      <c r="IO617" s="247">
        <f t="shared" si="9214"/>
        <v>0</v>
      </c>
      <c r="IP617" s="237">
        <f t="shared" si="9215"/>
        <v>0</v>
      </c>
      <c r="IQ617" s="247">
        <f t="shared" si="9216"/>
        <v>0</v>
      </c>
      <c r="IR617" s="259">
        <f t="shared" si="9217"/>
        <v>0</v>
      </c>
      <c r="IS617" s="247">
        <v>0</v>
      </c>
      <c r="IT617" s="247">
        <v>0</v>
      </c>
      <c r="IU617" s="247">
        <v>0</v>
      </c>
      <c r="IV617" s="247">
        <v>0</v>
      </c>
      <c r="IW617" s="247">
        <v>0</v>
      </c>
      <c r="IX617" s="247">
        <v>0</v>
      </c>
      <c r="IY617" s="247">
        <v>0</v>
      </c>
      <c r="IZ617" s="247">
        <v>0</v>
      </c>
      <c r="JA617" s="274">
        <v>1</v>
      </c>
      <c r="JB617" s="274">
        <v>0</v>
      </c>
      <c r="JC617" s="274">
        <v>0</v>
      </c>
      <c r="JD617" s="247">
        <f t="shared" si="9218"/>
        <v>241</v>
      </c>
      <c r="JE617" s="247">
        <f t="shared" si="9326"/>
        <v>237</v>
      </c>
      <c r="JF617" s="260">
        <f t="shared" si="9327"/>
        <v>0.98340248962655596</v>
      </c>
      <c r="JG617" s="238">
        <f t="shared" si="9328"/>
        <v>4</v>
      </c>
      <c r="JH617" s="260">
        <f t="shared" si="9329"/>
        <v>1.6597510373443983E-2</v>
      </c>
      <c r="JI617" s="260">
        <f t="shared" si="9330"/>
        <v>1</v>
      </c>
      <c r="JJ617" s="247">
        <f t="shared" si="8834"/>
        <v>4</v>
      </c>
      <c r="JK617" s="260">
        <f t="shared" si="8835"/>
        <v>1.6597510373443983E-2</v>
      </c>
      <c r="JL617" s="247">
        <f t="shared" si="8836"/>
        <v>0</v>
      </c>
      <c r="JM617" s="260">
        <f t="shared" si="9331"/>
        <v>0</v>
      </c>
      <c r="JN617" s="247">
        <f t="shared" si="9219"/>
        <v>0</v>
      </c>
      <c r="JO617" s="247">
        <f t="shared" si="9220"/>
        <v>0</v>
      </c>
      <c r="JP617" s="247">
        <f t="shared" si="9221"/>
        <v>0</v>
      </c>
      <c r="JQ617" s="247">
        <f t="shared" si="9222"/>
        <v>0</v>
      </c>
      <c r="JR617" s="247">
        <f t="shared" si="9223"/>
        <v>0</v>
      </c>
      <c r="JS617" s="247">
        <f t="shared" si="9224"/>
        <v>0</v>
      </c>
      <c r="JT617" s="247">
        <f t="shared" si="9225"/>
        <v>0</v>
      </c>
      <c r="JU617" s="247">
        <f t="shared" si="9226"/>
        <v>4</v>
      </c>
      <c r="JV617" s="247">
        <f t="shared" si="9227"/>
        <v>3</v>
      </c>
      <c r="JW617" s="247">
        <f t="shared" si="9228"/>
        <v>1</v>
      </c>
      <c r="JX617" s="247">
        <f t="shared" si="9229"/>
        <v>4</v>
      </c>
    </row>
    <row r="618" spans="1:284" ht="15" customHeight="1">
      <c r="A618" s="311">
        <f t="shared" si="8848"/>
        <v>13</v>
      </c>
      <c r="B618" s="122">
        <v>19910807168</v>
      </c>
      <c r="C618" s="227">
        <f t="shared" ca="1" si="9087"/>
        <v>29</v>
      </c>
      <c r="D618" s="227">
        <f t="shared" ca="1" si="9088"/>
        <v>7</v>
      </c>
      <c r="E618" s="228">
        <f t="shared" si="9089"/>
        <v>51.87945205479452</v>
      </c>
      <c r="F618" s="118">
        <v>27</v>
      </c>
      <c r="G618" s="118">
        <v>3</v>
      </c>
      <c r="H618" s="118">
        <v>1968</v>
      </c>
      <c r="I618" s="115" t="s">
        <v>511</v>
      </c>
      <c r="J618" s="102" t="s">
        <v>813</v>
      </c>
      <c r="K618" s="106" t="s">
        <v>501</v>
      </c>
      <c r="L618" s="257">
        <v>22</v>
      </c>
      <c r="M618" s="247">
        <f t="shared" si="9069"/>
        <v>21</v>
      </c>
      <c r="N618" s="237">
        <f t="shared" si="9070"/>
        <v>0.95454545454545459</v>
      </c>
      <c r="O618" s="238">
        <f t="shared" si="9071"/>
        <v>1</v>
      </c>
      <c r="P618" s="237">
        <f t="shared" si="9072"/>
        <v>4.5454545454545456E-2</v>
      </c>
      <c r="Q618" s="237">
        <f t="shared" si="9073"/>
        <v>1</v>
      </c>
      <c r="R618" s="236">
        <f t="shared" si="8717"/>
        <v>1</v>
      </c>
      <c r="S618" s="237">
        <f t="shared" si="8718"/>
        <v>4.5454545454545456E-2</v>
      </c>
      <c r="T618" s="236">
        <f t="shared" si="8719"/>
        <v>0</v>
      </c>
      <c r="U618" s="237">
        <f t="shared" si="9074"/>
        <v>0</v>
      </c>
      <c r="V618" s="236">
        <v>0</v>
      </c>
      <c r="W618" s="236">
        <v>0</v>
      </c>
      <c r="X618" s="236">
        <v>0</v>
      </c>
      <c r="Y618" s="236">
        <v>0</v>
      </c>
      <c r="Z618" s="236">
        <v>0</v>
      </c>
      <c r="AA618" s="236">
        <v>0</v>
      </c>
      <c r="AB618" s="236">
        <v>0</v>
      </c>
      <c r="AC618" s="236">
        <v>1</v>
      </c>
      <c r="AD618" s="236">
        <v>0</v>
      </c>
      <c r="AE618" s="236">
        <v>0</v>
      </c>
      <c r="AF618" s="236">
        <v>1</v>
      </c>
      <c r="AG618" s="236">
        <v>20</v>
      </c>
      <c r="AH618" s="236">
        <f t="shared" si="9126"/>
        <v>19</v>
      </c>
      <c r="AI618" s="237">
        <f t="shared" si="9127"/>
        <v>0.95</v>
      </c>
      <c r="AJ618" s="238">
        <f t="shared" si="9128"/>
        <v>1</v>
      </c>
      <c r="AK618" s="237">
        <f t="shared" si="9129"/>
        <v>0.05</v>
      </c>
      <c r="AL618" s="237">
        <f t="shared" si="9130"/>
        <v>1</v>
      </c>
      <c r="AM618" s="236">
        <f t="shared" si="9131"/>
        <v>1</v>
      </c>
      <c r="AN618" s="237">
        <f t="shared" si="9132"/>
        <v>0.05</v>
      </c>
      <c r="AO618" s="236">
        <f t="shared" si="9133"/>
        <v>0</v>
      </c>
      <c r="AP618" s="237">
        <f t="shared" si="9134"/>
        <v>0</v>
      </c>
      <c r="AQ618" s="236">
        <v>0</v>
      </c>
      <c r="AR618" s="236">
        <v>0</v>
      </c>
      <c r="AS618" s="236">
        <v>0</v>
      </c>
      <c r="AT618" s="236">
        <v>0</v>
      </c>
      <c r="AU618" s="236">
        <v>0</v>
      </c>
      <c r="AV618" s="236">
        <v>0</v>
      </c>
      <c r="AW618" s="236">
        <v>0</v>
      </c>
      <c r="AX618" s="236">
        <v>1</v>
      </c>
      <c r="AY618" s="236">
        <v>0</v>
      </c>
      <c r="AZ618" s="236">
        <v>0</v>
      </c>
      <c r="BA618" s="236">
        <v>2</v>
      </c>
      <c r="BB618" s="236">
        <v>21</v>
      </c>
      <c r="BC618" s="236">
        <f t="shared" si="9135"/>
        <v>21</v>
      </c>
      <c r="BD618" s="237">
        <f t="shared" si="9136"/>
        <v>1</v>
      </c>
      <c r="BE618" s="238">
        <f t="shared" si="9137"/>
        <v>0</v>
      </c>
      <c r="BF618" s="237">
        <f t="shared" si="9138"/>
        <v>0</v>
      </c>
      <c r="BG618" s="237">
        <f t="shared" si="9139"/>
        <v>1</v>
      </c>
      <c r="BH618" s="236">
        <f t="shared" si="9140"/>
        <v>0</v>
      </c>
      <c r="BI618" s="237">
        <f t="shared" si="9141"/>
        <v>0</v>
      </c>
      <c r="BJ618" s="236">
        <f t="shared" si="9142"/>
        <v>0</v>
      </c>
      <c r="BK618" s="237">
        <f t="shared" si="9143"/>
        <v>0</v>
      </c>
      <c r="BL618" s="236">
        <v>0</v>
      </c>
      <c r="BM618" s="236">
        <v>0</v>
      </c>
      <c r="BN618" s="236">
        <v>0</v>
      </c>
      <c r="BO618" s="236">
        <v>0</v>
      </c>
      <c r="BP618" s="236">
        <v>0</v>
      </c>
      <c r="BQ618" s="236">
        <v>0</v>
      </c>
      <c r="BR618" s="236">
        <v>0</v>
      </c>
      <c r="BS618" s="236">
        <v>0</v>
      </c>
      <c r="BT618" s="236">
        <v>0</v>
      </c>
      <c r="BU618" s="236">
        <v>1</v>
      </c>
      <c r="BV618" s="236">
        <v>2</v>
      </c>
      <c r="BW618" s="247">
        <v>21</v>
      </c>
      <c r="BX618" s="236">
        <f t="shared" si="9144"/>
        <v>21</v>
      </c>
      <c r="BY618" s="237">
        <f t="shared" si="9145"/>
        <v>1</v>
      </c>
      <c r="BZ618" s="238">
        <f t="shared" si="9146"/>
        <v>0</v>
      </c>
      <c r="CA618" s="237">
        <f t="shared" si="9147"/>
        <v>0</v>
      </c>
      <c r="CB618" s="237">
        <f t="shared" si="9148"/>
        <v>1</v>
      </c>
      <c r="CC618" s="236">
        <f t="shared" si="9149"/>
        <v>0</v>
      </c>
      <c r="CD618" s="237">
        <f t="shared" si="9150"/>
        <v>0</v>
      </c>
      <c r="CE618" s="236">
        <f t="shared" si="9151"/>
        <v>0</v>
      </c>
      <c r="CF618" s="237">
        <f t="shared" si="9152"/>
        <v>0</v>
      </c>
      <c r="CG618" s="247">
        <v>0</v>
      </c>
      <c r="CH618" s="247">
        <v>0</v>
      </c>
      <c r="CI618" s="247">
        <v>0</v>
      </c>
      <c r="CJ618" s="247">
        <v>0</v>
      </c>
      <c r="CK618" s="247">
        <v>0</v>
      </c>
      <c r="CL618" s="247">
        <v>0</v>
      </c>
      <c r="CM618" s="247">
        <v>0</v>
      </c>
      <c r="CN618" s="247">
        <v>0</v>
      </c>
      <c r="CO618" s="247">
        <v>0</v>
      </c>
      <c r="CP618" s="247">
        <v>0</v>
      </c>
      <c r="CQ618" s="247">
        <v>0</v>
      </c>
      <c r="CR618" s="274">
        <v>15</v>
      </c>
      <c r="CS618" s="247">
        <f t="shared" si="8606"/>
        <v>15</v>
      </c>
      <c r="CT618" s="237">
        <f t="shared" si="8607"/>
        <v>1</v>
      </c>
      <c r="CU618" s="238">
        <f t="shared" si="8608"/>
        <v>0</v>
      </c>
      <c r="CV618" s="259">
        <f t="shared" si="8609"/>
        <v>0</v>
      </c>
      <c r="CW618" s="237">
        <f t="shared" si="8610"/>
        <v>1</v>
      </c>
      <c r="CX618" s="247">
        <f t="shared" si="9052"/>
        <v>0</v>
      </c>
      <c r="CY618" s="237">
        <f t="shared" si="9153"/>
        <v>0</v>
      </c>
      <c r="CZ618" s="247">
        <f t="shared" si="9053"/>
        <v>0</v>
      </c>
      <c r="DA618" s="259">
        <f t="shared" si="9154"/>
        <v>0</v>
      </c>
      <c r="DB618" s="247">
        <v>0</v>
      </c>
      <c r="DC618" s="247">
        <v>0</v>
      </c>
      <c r="DD618" s="247">
        <v>0</v>
      </c>
      <c r="DE618" s="247">
        <v>0</v>
      </c>
      <c r="DF618" s="247">
        <v>0</v>
      </c>
      <c r="DG618" s="247">
        <v>0</v>
      </c>
      <c r="DH618" s="247">
        <v>0</v>
      </c>
      <c r="DI618" s="247">
        <v>0</v>
      </c>
      <c r="DJ618" s="274">
        <v>0</v>
      </c>
      <c r="DK618" s="274">
        <v>2</v>
      </c>
      <c r="DL618" s="274">
        <v>0</v>
      </c>
      <c r="DM618" s="274">
        <v>21</v>
      </c>
      <c r="DN618" s="247">
        <f t="shared" si="9155"/>
        <v>21</v>
      </c>
      <c r="DO618" s="237">
        <f t="shared" si="9156"/>
        <v>1</v>
      </c>
      <c r="DP618" s="238">
        <f t="shared" si="9157"/>
        <v>0</v>
      </c>
      <c r="DQ618" s="259">
        <f t="shared" si="9158"/>
        <v>0</v>
      </c>
      <c r="DR618" s="237">
        <f t="shared" si="9159"/>
        <v>1</v>
      </c>
      <c r="DS618" s="247">
        <f t="shared" si="9160"/>
        <v>0</v>
      </c>
      <c r="DT618" s="237">
        <f t="shared" si="9161"/>
        <v>0</v>
      </c>
      <c r="DU618" s="247">
        <f t="shared" si="9162"/>
        <v>0</v>
      </c>
      <c r="DV618" s="259">
        <f t="shared" si="9163"/>
        <v>0</v>
      </c>
      <c r="DW618" s="247">
        <v>0</v>
      </c>
      <c r="DX618" s="247">
        <v>0</v>
      </c>
      <c r="DY618" s="247">
        <v>0</v>
      </c>
      <c r="DZ618" s="247">
        <v>0</v>
      </c>
      <c r="EA618" s="247">
        <v>0</v>
      </c>
      <c r="EB618" s="247">
        <v>0</v>
      </c>
      <c r="EC618" s="247">
        <v>0</v>
      </c>
      <c r="ED618" s="247">
        <v>0</v>
      </c>
      <c r="EE618" s="274">
        <v>0</v>
      </c>
      <c r="EF618" s="274">
        <v>1</v>
      </c>
      <c r="EG618" s="274">
        <v>0</v>
      </c>
      <c r="EH618" s="274">
        <v>22</v>
      </c>
      <c r="EI618" s="247">
        <f t="shared" si="9164"/>
        <v>20</v>
      </c>
      <c r="EJ618" s="237">
        <f t="shared" si="9165"/>
        <v>0.90909090909090906</v>
      </c>
      <c r="EK618" s="238">
        <f t="shared" si="9166"/>
        <v>2</v>
      </c>
      <c r="EL618" s="259">
        <f t="shared" si="9167"/>
        <v>9.0909090909090912E-2</v>
      </c>
      <c r="EM618" s="237">
        <f t="shared" si="9168"/>
        <v>1</v>
      </c>
      <c r="EN618" s="247">
        <f t="shared" si="9169"/>
        <v>2</v>
      </c>
      <c r="EO618" s="237">
        <f t="shared" si="9170"/>
        <v>9.0909090909090912E-2</v>
      </c>
      <c r="EP618" s="247">
        <f t="shared" si="9171"/>
        <v>0</v>
      </c>
      <c r="EQ618" s="259">
        <f t="shared" si="9172"/>
        <v>0</v>
      </c>
      <c r="ER618" s="247">
        <v>0</v>
      </c>
      <c r="ES618" s="247">
        <v>0</v>
      </c>
      <c r="ET618" s="247">
        <v>0</v>
      </c>
      <c r="EU618" s="247">
        <v>0</v>
      </c>
      <c r="EV618" s="247">
        <v>0</v>
      </c>
      <c r="EW618" s="247">
        <v>0</v>
      </c>
      <c r="EX618" s="247">
        <v>0</v>
      </c>
      <c r="EY618" s="247">
        <v>2</v>
      </c>
      <c r="EZ618" s="274">
        <v>0</v>
      </c>
      <c r="FA618" s="274">
        <v>0</v>
      </c>
      <c r="FB618" s="274">
        <v>1</v>
      </c>
      <c r="FC618" s="274">
        <v>18</v>
      </c>
      <c r="FD618" s="247">
        <f t="shared" si="9173"/>
        <v>18</v>
      </c>
      <c r="FE618" s="237">
        <f t="shared" si="9174"/>
        <v>1</v>
      </c>
      <c r="FF618" s="238">
        <f t="shared" si="9175"/>
        <v>0</v>
      </c>
      <c r="FG618" s="259">
        <f t="shared" si="9176"/>
        <v>0</v>
      </c>
      <c r="FH618" s="237">
        <f t="shared" si="9177"/>
        <v>1</v>
      </c>
      <c r="FI618" s="247">
        <f t="shared" si="9178"/>
        <v>0</v>
      </c>
      <c r="FJ618" s="237">
        <f t="shared" si="9179"/>
        <v>0</v>
      </c>
      <c r="FK618" s="247">
        <f t="shared" si="9180"/>
        <v>0</v>
      </c>
      <c r="FL618" s="259">
        <f t="shared" si="9181"/>
        <v>0</v>
      </c>
      <c r="FM618" s="247">
        <v>0</v>
      </c>
      <c r="FN618" s="247">
        <v>0</v>
      </c>
      <c r="FO618" s="247">
        <v>0</v>
      </c>
      <c r="FP618" s="247">
        <v>0</v>
      </c>
      <c r="FQ618" s="247">
        <v>0</v>
      </c>
      <c r="FR618" s="247">
        <v>0</v>
      </c>
      <c r="FS618" s="247">
        <v>0</v>
      </c>
      <c r="FT618" s="247">
        <v>0</v>
      </c>
      <c r="FU618" s="274">
        <v>0</v>
      </c>
      <c r="FV618" s="274">
        <v>1</v>
      </c>
      <c r="FW618" s="274">
        <v>0</v>
      </c>
      <c r="FX618" s="274">
        <v>22</v>
      </c>
      <c r="FY618" s="247">
        <f t="shared" si="9182"/>
        <v>14</v>
      </c>
      <c r="FZ618" s="237">
        <f t="shared" si="9183"/>
        <v>0.63636363636363635</v>
      </c>
      <c r="GA618" s="238">
        <f t="shared" si="9184"/>
        <v>8</v>
      </c>
      <c r="GB618" s="259">
        <f t="shared" si="9185"/>
        <v>0.36363636363636365</v>
      </c>
      <c r="GC618" s="237">
        <f t="shared" si="9186"/>
        <v>0.68181818181818177</v>
      </c>
      <c r="GD618" s="247">
        <f t="shared" si="9187"/>
        <v>1</v>
      </c>
      <c r="GE618" s="237">
        <f t="shared" si="9188"/>
        <v>4.5454545454545456E-2</v>
      </c>
      <c r="GF618" s="247">
        <f t="shared" si="9189"/>
        <v>7</v>
      </c>
      <c r="GG618" s="259">
        <f t="shared" si="9190"/>
        <v>0.31818181818181818</v>
      </c>
      <c r="GH618" s="247">
        <v>0</v>
      </c>
      <c r="GI618" s="247">
        <v>0</v>
      </c>
      <c r="GJ618" s="247">
        <v>7</v>
      </c>
      <c r="GK618" s="247">
        <v>0</v>
      </c>
      <c r="GL618" s="247">
        <v>0</v>
      </c>
      <c r="GM618" s="247">
        <v>0</v>
      </c>
      <c r="GN618" s="247">
        <v>0</v>
      </c>
      <c r="GO618" s="247">
        <v>1</v>
      </c>
      <c r="GP618" s="274">
        <v>0</v>
      </c>
      <c r="GQ618" s="274">
        <v>1</v>
      </c>
      <c r="GR618" s="274">
        <v>0</v>
      </c>
      <c r="GS618" s="274">
        <v>19</v>
      </c>
      <c r="GT618" s="247">
        <f t="shared" si="9191"/>
        <v>18</v>
      </c>
      <c r="GU618" s="237">
        <f t="shared" si="9192"/>
        <v>0.94736842105263153</v>
      </c>
      <c r="GV618" s="238">
        <f t="shared" si="9193"/>
        <v>1</v>
      </c>
      <c r="GW618" s="259">
        <f t="shared" si="9194"/>
        <v>5.2631578947368418E-2</v>
      </c>
      <c r="GX618" s="237">
        <f t="shared" si="9195"/>
        <v>1</v>
      </c>
      <c r="GY618" s="247">
        <f t="shared" si="9196"/>
        <v>1</v>
      </c>
      <c r="GZ618" s="237">
        <f t="shared" si="9197"/>
        <v>5.2631578947368418E-2</v>
      </c>
      <c r="HA618" s="247">
        <f t="shared" si="9198"/>
        <v>0</v>
      </c>
      <c r="HB618" s="259">
        <f t="shared" si="9199"/>
        <v>0</v>
      </c>
      <c r="HC618" s="247">
        <v>0</v>
      </c>
      <c r="HD618" s="247">
        <v>0</v>
      </c>
      <c r="HE618" s="247">
        <v>0</v>
      </c>
      <c r="HF618" s="247">
        <v>0</v>
      </c>
      <c r="HG618" s="247">
        <v>0</v>
      </c>
      <c r="HH618" s="247">
        <v>0</v>
      </c>
      <c r="HI618" s="247">
        <v>0</v>
      </c>
      <c r="HJ618" s="247">
        <v>1</v>
      </c>
      <c r="HK618" s="274">
        <v>0</v>
      </c>
      <c r="HL618" s="274">
        <v>3</v>
      </c>
      <c r="HM618" s="274">
        <v>1</v>
      </c>
      <c r="HN618" s="274">
        <v>21</v>
      </c>
      <c r="HO618" s="247">
        <f t="shared" si="9200"/>
        <v>20</v>
      </c>
      <c r="HP618" s="237">
        <f t="shared" si="9201"/>
        <v>0.95238095238095233</v>
      </c>
      <c r="HQ618" s="238">
        <f t="shared" si="9202"/>
        <v>1</v>
      </c>
      <c r="HR618" s="259">
        <f t="shared" si="9203"/>
        <v>4.7619047619047616E-2</v>
      </c>
      <c r="HS618" s="237">
        <f t="shared" si="9204"/>
        <v>1</v>
      </c>
      <c r="HT618" s="247">
        <f t="shared" si="9205"/>
        <v>1</v>
      </c>
      <c r="HU618" s="237">
        <f t="shared" si="9206"/>
        <v>4.7619047619047616E-2</v>
      </c>
      <c r="HV618" s="247">
        <f t="shared" si="9207"/>
        <v>0</v>
      </c>
      <c r="HW618" s="259">
        <f t="shared" si="9208"/>
        <v>0</v>
      </c>
      <c r="HX618" s="247">
        <v>0</v>
      </c>
      <c r="HY618" s="247">
        <v>0</v>
      </c>
      <c r="HZ618" s="247">
        <v>0</v>
      </c>
      <c r="IA618" s="247">
        <v>0</v>
      </c>
      <c r="IB618" s="247">
        <v>0</v>
      </c>
      <c r="IC618" s="247">
        <v>0</v>
      </c>
      <c r="ID618" s="247">
        <v>0</v>
      </c>
      <c r="IE618" s="247">
        <v>1</v>
      </c>
      <c r="IF618" s="274">
        <v>0</v>
      </c>
      <c r="IG618" s="274">
        <v>1</v>
      </c>
      <c r="IH618" s="274">
        <v>0</v>
      </c>
      <c r="II618" s="274">
        <v>19</v>
      </c>
      <c r="IJ618" s="247">
        <f t="shared" si="9209"/>
        <v>12</v>
      </c>
      <c r="IK618" s="237">
        <f t="shared" si="9210"/>
        <v>0.63157894736842102</v>
      </c>
      <c r="IL618" s="238">
        <f t="shared" si="9211"/>
        <v>7</v>
      </c>
      <c r="IM618" s="259">
        <f t="shared" si="9212"/>
        <v>0.36842105263157893</v>
      </c>
      <c r="IN618" s="237">
        <f t="shared" si="9213"/>
        <v>0.94736842105263153</v>
      </c>
      <c r="IO618" s="247">
        <f t="shared" si="9214"/>
        <v>6</v>
      </c>
      <c r="IP618" s="237">
        <f t="shared" si="9215"/>
        <v>0.31578947368421051</v>
      </c>
      <c r="IQ618" s="247">
        <f t="shared" si="9216"/>
        <v>1</v>
      </c>
      <c r="IR618" s="259">
        <f t="shared" si="9217"/>
        <v>5.2631578947368418E-2</v>
      </c>
      <c r="IS618" s="247">
        <v>0</v>
      </c>
      <c r="IT618" s="247">
        <v>0</v>
      </c>
      <c r="IU618" s="247">
        <v>1</v>
      </c>
      <c r="IV618" s="247">
        <v>0</v>
      </c>
      <c r="IW618" s="247">
        <v>0</v>
      </c>
      <c r="IX618" s="247">
        <v>0</v>
      </c>
      <c r="IY618" s="247">
        <v>2</v>
      </c>
      <c r="IZ618" s="247">
        <v>4</v>
      </c>
      <c r="JA618" s="274">
        <v>0</v>
      </c>
      <c r="JB618" s="274">
        <v>1</v>
      </c>
      <c r="JC618" s="274">
        <v>0</v>
      </c>
      <c r="JD618" s="247">
        <f t="shared" si="9218"/>
        <v>241</v>
      </c>
      <c r="JE618" s="247">
        <f t="shared" si="9326"/>
        <v>220</v>
      </c>
      <c r="JF618" s="260">
        <f t="shared" si="9327"/>
        <v>0.91286307053941906</v>
      </c>
      <c r="JG618" s="238">
        <f t="shared" si="9328"/>
        <v>21</v>
      </c>
      <c r="JH618" s="260">
        <f t="shared" si="9329"/>
        <v>8.7136929460580909E-2</v>
      </c>
      <c r="JI618" s="260">
        <f t="shared" si="9330"/>
        <v>0.96680497925311204</v>
      </c>
      <c r="JJ618" s="247">
        <f t="shared" si="8834"/>
        <v>13</v>
      </c>
      <c r="JK618" s="260">
        <f t="shared" si="8835"/>
        <v>5.3941908713692949E-2</v>
      </c>
      <c r="JL618" s="247">
        <f t="shared" si="8836"/>
        <v>8</v>
      </c>
      <c r="JM618" s="260">
        <f t="shared" si="9331"/>
        <v>3.3195020746887967E-2</v>
      </c>
      <c r="JN618" s="247">
        <f t="shared" si="9219"/>
        <v>0</v>
      </c>
      <c r="JO618" s="247">
        <f t="shared" si="9220"/>
        <v>0</v>
      </c>
      <c r="JP618" s="247">
        <f t="shared" si="9221"/>
        <v>8</v>
      </c>
      <c r="JQ618" s="247">
        <f t="shared" si="9222"/>
        <v>0</v>
      </c>
      <c r="JR618" s="247">
        <f t="shared" si="9223"/>
        <v>0</v>
      </c>
      <c r="JS618" s="247">
        <f t="shared" si="9224"/>
        <v>0</v>
      </c>
      <c r="JT618" s="247">
        <f t="shared" si="9225"/>
        <v>2</v>
      </c>
      <c r="JU618" s="247">
        <f t="shared" si="9226"/>
        <v>11</v>
      </c>
      <c r="JV618" s="247">
        <f t="shared" si="9227"/>
        <v>0</v>
      </c>
      <c r="JW618" s="247">
        <f t="shared" si="9228"/>
        <v>11</v>
      </c>
      <c r="JX618" s="247">
        <f t="shared" si="9229"/>
        <v>7</v>
      </c>
    </row>
    <row r="619" spans="1:284" ht="15" customHeight="1">
      <c r="A619" s="311">
        <f t="shared" si="8848"/>
        <v>14</v>
      </c>
      <c r="B619" s="122">
        <v>19960429526</v>
      </c>
      <c r="C619" s="227">
        <f t="shared" ca="1" si="9087"/>
        <v>24</v>
      </c>
      <c r="D619" s="227">
        <f t="shared" ca="1" si="9088"/>
        <v>11</v>
      </c>
      <c r="E619" s="228">
        <f t="shared" si="9089"/>
        <v>44.654794520547945</v>
      </c>
      <c r="F619" s="118">
        <v>16</v>
      </c>
      <c r="G619" s="118">
        <v>6</v>
      </c>
      <c r="H619" s="118">
        <v>1975</v>
      </c>
      <c r="I619" s="115" t="s">
        <v>512</v>
      </c>
      <c r="J619" s="102" t="s">
        <v>813</v>
      </c>
      <c r="K619" s="106" t="s">
        <v>501</v>
      </c>
      <c r="L619" s="257">
        <v>22</v>
      </c>
      <c r="M619" s="247">
        <f t="shared" si="9069"/>
        <v>21</v>
      </c>
      <c r="N619" s="237">
        <f t="shared" si="9070"/>
        <v>0.95454545454545459</v>
      </c>
      <c r="O619" s="238">
        <f t="shared" si="9071"/>
        <v>1</v>
      </c>
      <c r="P619" s="237">
        <f t="shared" si="9072"/>
        <v>4.5454545454545456E-2</v>
      </c>
      <c r="Q619" s="237">
        <f t="shared" si="9073"/>
        <v>1</v>
      </c>
      <c r="R619" s="236">
        <f t="shared" si="8717"/>
        <v>1</v>
      </c>
      <c r="S619" s="237">
        <f t="shared" si="8718"/>
        <v>4.5454545454545456E-2</v>
      </c>
      <c r="T619" s="236">
        <f t="shared" si="8719"/>
        <v>0</v>
      </c>
      <c r="U619" s="237">
        <f t="shared" si="9074"/>
        <v>0</v>
      </c>
      <c r="V619" s="236">
        <v>0</v>
      </c>
      <c r="W619" s="236">
        <v>0</v>
      </c>
      <c r="X619" s="236">
        <v>0</v>
      </c>
      <c r="Y619" s="236">
        <v>0</v>
      </c>
      <c r="Z619" s="236">
        <v>0</v>
      </c>
      <c r="AA619" s="236">
        <v>0</v>
      </c>
      <c r="AB619" s="236">
        <v>0</v>
      </c>
      <c r="AC619" s="236">
        <v>1</v>
      </c>
      <c r="AD619" s="236">
        <v>0</v>
      </c>
      <c r="AE619" s="236">
        <v>0</v>
      </c>
      <c r="AF619" s="236">
        <v>0</v>
      </c>
      <c r="AG619" s="236">
        <v>20</v>
      </c>
      <c r="AH619" s="236">
        <f t="shared" si="9126"/>
        <v>18</v>
      </c>
      <c r="AI619" s="237">
        <f t="shared" si="9127"/>
        <v>0.9</v>
      </c>
      <c r="AJ619" s="238">
        <f t="shared" si="9128"/>
        <v>2</v>
      </c>
      <c r="AK619" s="237">
        <f t="shared" si="9129"/>
        <v>0.1</v>
      </c>
      <c r="AL619" s="237">
        <f t="shared" si="9130"/>
        <v>1</v>
      </c>
      <c r="AM619" s="236">
        <f t="shared" si="9131"/>
        <v>2</v>
      </c>
      <c r="AN619" s="237">
        <f t="shared" si="9132"/>
        <v>0.1</v>
      </c>
      <c r="AO619" s="236">
        <f t="shared" si="9133"/>
        <v>0</v>
      </c>
      <c r="AP619" s="237">
        <f t="shared" si="9134"/>
        <v>0</v>
      </c>
      <c r="AQ619" s="236">
        <v>0</v>
      </c>
      <c r="AR619" s="236">
        <v>0</v>
      </c>
      <c r="AS619" s="236">
        <v>0</v>
      </c>
      <c r="AT619" s="236">
        <v>0</v>
      </c>
      <c r="AU619" s="236">
        <v>0</v>
      </c>
      <c r="AV619" s="236">
        <v>0</v>
      </c>
      <c r="AW619" s="236">
        <v>0</v>
      </c>
      <c r="AX619" s="236">
        <v>2</v>
      </c>
      <c r="AY619" s="236">
        <v>0</v>
      </c>
      <c r="AZ619" s="236">
        <v>0</v>
      </c>
      <c r="BA619" s="236">
        <v>0</v>
      </c>
      <c r="BB619" s="236">
        <v>21</v>
      </c>
      <c r="BC619" s="236">
        <f t="shared" si="9135"/>
        <v>19</v>
      </c>
      <c r="BD619" s="237">
        <f t="shared" si="9136"/>
        <v>0.90476190476190477</v>
      </c>
      <c r="BE619" s="238">
        <f t="shared" si="9137"/>
        <v>2</v>
      </c>
      <c r="BF619" s="237">
        <f t="shared" si="9138"/>
        <v>9.5238095238095233E-2</v>
      </c>
      <c r="BG619" s="237">
        <f t="shared" si="9139"/>
        <v>0.95238095238095233</v>
      </c>
      <c r="BH619" s="236">
        <f t="shared" si="9140"/>
        <v>1</v>
      </c>
      <c r="BI619" s="237">
        <f t="shared" si="9141"/>
        <v>4.7619047619047616E-2</v>
      </c>
      <c r="BJ619" s="236">
        <f t="shared" si="9142"/>
        <v>1</v>
      </c>
      <c r="BK619" s="237">
        <f t="shared" si="9143"/>
        <v>4.7619047619047616E-2</v>
      </c>
      <c r="BL619" s="236">
        <v>0</v>
      </c>
      <c r="BM619" s="236">
        <v>0</v>
      </c>
      <c r="BN619" s="236">
        <v>1</v>
      </c>
      <c r="BO619" s="236">
        <v>0</v>
      </c>
      <c r="BP619" s="236">
        <v>0</v>
      </c>
      <c r="BQ619" s="236">
        <v>0</v>
      </c>
      <c r="BR619" s="236">
        <v>0</v>
      </c>
      <c r="BS619" s="236">
        <v>1</v>
      </c>
      <c r="BT619" s="236">
        <v>0</v>
      </c>
      <c r="BU619" s="236">
        <v>0</v>
      </c>
      <c r="BV619" s="236">
        <v>0</v>
      </c>
      <c r="BW619" s="247">
        <v>21</v>
      </c>
      <c r="BX619" s="236">
        <f t="shared" si="9144"/>
        <v>20</v>
      </c>
      <c r="BY619" s="237">
        <f t="shared" si="9145"/>
        <v>0.95238095238095233</v>
      </c>
      <c r="BZ619" s="238">
        <f t="shared" si="9146"/>
        <v>1</v>
      </c>
      <c r="CA619" s="237">
        <f t="shared" si="9147"/>
        <v>4.7619047619047616E-2</v>
      </c>
      <c r="CB619" s="237">
        <f t="shared" si="9148"/>
        <v>1</v>
      </c>
      <c r="CC619" s="236">
        <f t="shared" si="9149"/>
        <v>1</v>
      </c>
      <c r="CD619" s="237">
        <f t="shared" si="9150"/>
        <v>4.7619047619047616E-2</v>
      </c>
      <c r="CE619" s="236">
        <f t="shared" si="9151"/>
        <v>0</v>
      </c>
      <c r="CF619" s="237">
        <f t="shared" si="9152"/>
        <v>0</v>
      </c>
      <c r="CG619" s="247">
        <v>0</v>
      </c>
      <c r="CH619" s="247">
        <v>0</v>
      </c>
      <c r="CI619" s="247">
        <v>0</v>
      </c>
      <c r="CJ619" s="247">
        <v>0</v>
      </c>
      <c r="CK619" s="247">
        <v>0</v>
      </c>
      <c r="CL619" s="247">
        <v>0</v>
      </c>
      <c r="CM619" s="247">
        <v>0</v>
      </c>
      <c r="CN619" s="247">
        <v>1</v>
      </c>
      <c r="CO619" s="247">
        <v>0</v>
      </c>
      <c r="CP619" s="247">
        <v>0</v>
      </c>
      <c r="CQ619" s="247">
        <v>0</v>
      </c>
      <c r="CR619" s="274">
        <v>15</v>
      </c>
      <c r="CS619" s="247">
        <f t="shared" si="8606"/>
        <v>14</v>
      </c>
      <c r="CT619" s="237">
        <f t="shared" si="8607"/>
        <v>0.93333333333333335</v>
      </c>
      <c r="CU619" s="238">
        <f t="shared" si="8608"/>
        <v>1</v>
      </c>
      <c r="CV619" s="259">
        <f t="shared" si="8609"/>
        <v>6.6666666666666666E-2</v>
      </c>
      <c r="CW619" s="237">
        <f t="shared" si="8610"/>
        <v>1</v>
      </c>
      <c r="CX619" s="247">
        <f t="shared" si="9052"/>
        <v>1</v>
      </c>
      <c r="CY619" s="237">
        <f t="shared" si="9153"/>
        <v>6.6666666666666666E-2</v>
      </c>
      <c r="CZ619" s="247">
        <f t="shared" si="9053"/>
        <v>0</v>
      </c>
      <c r="DA619" s="259">
        <f t="shared" si="9154"/>
        <v>0</v>
      </c>
      <c r="DB619" s="247">
        <v>0</v>
      </c>
      <c r="DC619" s="247">
        <v>0</v>
      </c>
      <c r="DD619" s="247">
        <v>0</v>
      </c>
      <c r="DE619" s="247">
        <v>0</v>
      </c>
      <c r="DF619" s="247">
        <v>0</v>
      </c>
      <c r="DG619" s="247">
        <v>0</v>
      </c>
      <c r="DH619" s="247">
        <v>0</v>
      </c>
      <c r="DI619" s="247">
        <v>1</v>
      </c>
      <c r="DJ619" s="274">
        <v>0</v>
      </c>
      <c r="DK619" s="274">
        <v>0</v>
      </c>
      <c r="DL619" s="274">
        <v>0</v>
      </c>
      <c r="DM619" s="274">
        <v>21</v>
      </c>
      <c r="DN619" s="247">
        <f t="shared" si="9155"/>
        <v>21</v>
      </c>
      <c r="DO619" s="237">
        <f t="shared" si="9156"/>
        <v>1</v>
      </c>
      <c r="DP619" s="238">
        <f t="shared" si="9157"/>
        <v>0</v>
      </c>
      <c r="DQ619" s="259">
        <f t="shared" si="9158"/>
        <v>0</v>
      </c>
      <c r="DR619" s="237">
        <f t="shared" si="9159"/>
        <v>1</v>
      </c>
      <c r="DS619" s="247">
        <f t="shared" si="9160"/>
        <v>0</v>
      </c>
      <c r="DT619" s="237">
        <f t="shared" si="9161"/>
        <v>0</v>
      </c>
      <c r="DU619" s="247">
        <f t="shared" si="9162"/>
        <v>0</v>
      </c>
      <c r="DV619" s="259">
        <f t="shared" si="9163"/>
        <v>0</v>
      </c>
      <c r="DW619" s="247">
        <v>0</v>
      </c>
      <c r="DX619" s="247">
        <v>0</v>
      </c>
      <c r="DY619" s="247">
        <v>0</v>
      </c>
      <c r="DZ619" s="247">
        <v>0</v>
      </c>
      <c r="EA619" s="247">
        <v>0</v>
      </c>
      <c r="EB619" s="247">
        <v>0</v>
      </c>
      <c r="EC619" s="247">
        <v>0</v>
      </c>
      <c r="ED619" s="247">
        <v>0</v>
      </c>
      <c r="EE619" s="274">
        <v>0</v>
      </c>
      <c r="EF619" s="274">
        <v>0</v>
      </c>
      <c r="EG619" s="274">
        <v>0</v>
      </c>
      <c r="EH619" s="274">
        <v>22</v>
      </c>
      <c r="EI619" s="247">
        <f t="shared" si="9164"/>
        <v>21</v>
      </c>
      <c r="EJ619" s="237">
        <f t="shared" si="9165"/>
        <v>0.95454545454545459</v>
      </c>
      <c r="EK619" s="238">
        <f t="shared" si="9166"/>
        <v>1</v>
      </c>
      <c r="EL619" s="259">
        <f t="shared" si="9167"/>
        <v>4.5454545454545456E-2</v>
      </c>
      <c r="EM619" s="237">
        <f t="shared" si="9168"/>
        <v>0.95454545454545459</v>
      </c>
      <c r="EN619" s="247">
        <f t="shared" si="9169"/>
        <v>0</v>
      </c>
      <c r="EO619" s="237">
        <f t="shared" si="9170"/>
        <v>0</v>
      </c>
      <c r="EP619" s="247">
        <f t="shared" si="9171"/>
        <v>1</v>
      </c>
      <c r="EQ619" s="259">
        <f t="shared" si="9172"/>
        <v>4.5454545454545456E-2</v>
      </c>
      <c r="ER619" s="247">
        <v>0</v>
      </c>
      <c r="ES619" s="247">
        <v>0</v>
      </c>
      <c r="ET619" s="247">
        <v>1</v>
      </c>
      <c r="EU619" s="247">
        <v>0</v>
      </c>
      <c r="EV619" s="247">
        <v>0</v>
      </c>
      <c r="EW619" s="247">
        <v>0</v>
      </c>
      <c r="EX619" s="247">
        <v>0</v>
      </c>
      <c r="EY619" s="247">
        <v>0</v>
      </c>
      <c r="EZ619" s="274">
        <v>0</v>
      </c>
      <c r="FA619" s="274">
        <v>1</v>
      </c>
      <c r="FB619" s="274">
        <v>0</v>
      </c>
      <c r="FC619" s="274">
        <v>18</v>
      </c>
      <c r="FD619" s="247">
        <f t="shared" si="9173"/>
        <v>16</v>
      </c>
      <c r="FE619" s="237">
        <f t="shared" si="9174"/>
        <v>0.88888888888888884</v>
      </c>
      <c r="FF619" s="238">
        <f t="shared" si="9175"/>
        <v>2</v>
      </c>
      <c r="FG619" s="259">
        <f t="shared" si="9176"/>
        <v>0.1111111111111111</v>
      </c>
      <c r="FH619" s="237">
        <f t="shared" si="9177"/>
        <v>0.88888888888888884</v>
      </c>
      <c r="FI619" s="247">
        <f t="shared" si="9178"/>
        <v>0</v>
      </c>
      <c r="FJ619" s="237">
        <f t="shared" si="9179"/>
        <v>0</v>
      </c>
      <c r="FK619" s="247">
        <f t="shared" si="9180"/>
        <v>2</v>
      </c>
      <c r="FL619" s="259">
        <f t="shared" si="9181"/>
        <v>0.1111111111111111</v>
      </c>
      <c r="FM619" s="247">
        <v>0</v>
      </c>
      <c r="FN619" s="247">
        <v>0</v>
      </c>
      <c r="FO619" s="247">
        <v>2</v>
      </c>
      <c r="FP619" s="247">
        <v>0</v>
      </c>
      <c r="FQ619" s="247">
        <v>0</v>
      </c>
      <c r="FR619" s="247">
        <v>0</v>
      </c>
      <c r="FS619" s="247">
        <v>0</v>
      </c>
      <c r="FT619" s="247">
        <v>0</v>
      </c>
      <c r="FU619" s="274">
        <v>0</v>
      </c>
      <c r="FV619" s="274">
        <v>0</v>
      </c>
      <c r="FW619" s="274">
        <v>0</v>
      </c>
      <c r="FX619" s="274">
        <v>22</v>
      </c>
      <c r="FY619" s="247">
        <f t="shared" si="9182"/>
        <v>21</v>
      </c>
      <c r="FZ619" s="237">
        <f t="shared" si="9183"/>
        <v>0.95454545454545459</v>
      </c>
      <c r="GA619" s="238">
        <f t="shared" si="9184"/>
        <v>1</v>
      </c>
      <c r="GB619" s="259">
        <f t="shared" si="9185"/>
        <v>4.5454545454545456E-2</v>
      </c>
      <c r="GC619" s="237">
        <f t="shared" si="9186"/>
        <v>1</v>
      </c>
      <c r="GD619" s="247">
        <f t="shared" si="9187"/>
        <v>1</v>
      </c>
      <c r="GE619" s="237">
        <f t="shared" si="9188"/>
        <v>4.5454545454545456E-2</v>
      </c>
      <c r="GF619" s="247">
        <f t="shared" si="9189"/>
        <v>0</v>
      </c>
      <c r="GG619" s="259">
        <f t="shared" si="9190"/>
        <v>0</v>
      </c>
      <c r="GH619" s="247">
        <v>0</v>
      </c>
      <c r="GI619" s="247">
        <v>0</v>
      </c>
      <c r="GJ619" s="247">
        <v>0</v>
      </c>
      <c r="GK619" s="247">
        <v>0</v>
      </c>
      <c r="GL619" s="247">
        <v>0</v>
      </c>
      <c r="GM619" s="247">
        <v>0</v>
      </c>
      <c r="GN619" s="247">
        <v>0</v>
      </c>
      <c r="GO619" s="247">
        <v>1</v>
      </c>
      <c r="GP619" s="274">
        <v>0</v>
      </c>
      <c r="GQ619" s="274">
        <v>0</v>
      </c>
      <c r="GR619" s="274">
        <v>0</v>
      </c>
      <c r="GS619" s="274">
        <v>19</v>
      </c>
      <c r="GT619" s="247">
        <f t="shared" si="9191"/>
        <v>18</v>
      </c>
      <c r="GU619" s="237">
        <f t="shared" si="9192"/>
        <v>0.94736842105263153</v>
      </c>
      <c r="GV619" s="238">
        <f t="shared" si="9193"/>
        <v>1</v>
      </c>
      <c r="GW619" s="259">
        <f t="shared" si="9194"/>
        <v>5.2631578947368418E-2</v>
      </c>
      <c r="GX619" s="237">
        <f t="shared" si="9195"/>
        <v>1</v>
      </c>
      <c r="GY619" s="247">
        <f t="shared" si="9196"/>
        <v>1</v>
      </c>
      <c r="GZ619" s="237">
        <f t="shared" si="9197"/>
        <v>5.2631578947368418E-2</v>
      </c>
      <c r="HA619" s="247">
        <f t="shared" si="9198"/>
        <v>0</v>
      </c>
      <c r="HB619" s="259">
        <f t="shared" si="9199"/>
        <v>0</v>
      </c>
      <c r="HC619" s="247">
        <v>0</v>
      </c>
      <c r="HD619" s="247">
        <v>0</v>
      </c>
      <c r="HE619" s="247">
        <v>0</v>
      </c>
      <c r="HF619" s="247">
        <v>0</v>
      </c>
      <c r="HG619" s="247">
        <v>0</v>
      </c>
      <c r="HH619" s="247">
        <v>0</v>
      </c>
      <c r="HI619" s="247">
        <v>0</v>
      </c>
      <c r="HJ619" s="247">
        <v>1</v>
      </c>
      <c r="HK619" s="274">
        <v>0</v>
      </c>
      <c r="HL619" s="274">
        <v>0</v>
      </c>
      <c r="HM619" s="274">
        <v>0</v>
      </c>
      <c r="HN619" s="274">
        <v>21</v>
      </c>
      <c r="HO619" s="247">
        <f t="shared" si="9200"/>
        <v>21</v>
      </c>
      <c r="HP619" s="237">
        <f t="shared" si="9201"/>
        <v>1</v>
      </c>
      <c r="HQ619" s="238">
        <f t="shared" si="9202"/>
        <v>0</v>
      </c>
      <c r="HR619" s="259">
        <f t="shared" si="9203"/>
        <v>0</v>
      </c>
      <c r="HS619" s="237">
        <f t="shared" si="9204"/>
        <v>1</v>
      </c>
      <c r="HT619" s="247">
        <f t="shared" si="9205"/>
        <v>0</v>
      </c>
      <c r="HU619" s="237">
        <f t="shared" si="9206"/>
        <v>0</v>
      </c>
      <c r="HV619" s="247">
        <f t="shared" si="9207"/>
        <v>0</v>
      </c>
      <c r="HW619" s="259">
        <f t="shared" si="9208"/>
        <v>0</v>
      </c>
      <c r="HX619" s="247">
        <v>0</v>
      </c>
      <c r="HY619" s="247">
        <v>0</v>
      </c>
      <c r="HZ619" s="247">
        <v>0</v>
      </c>
      <c r="IA619" s="247">
        <v>0</v>
      </c>
      <c r="IB619" s="247">
        <v>0</v>
      </c>
      <c r="IC619" s="247">
        <v>0</v>
      </c>
      <c r="ID619" s="247">
        <v>0</v>
      </c>
      <c r="IE619" s="247">
        <v>0</v>
      </c>
      <c r="IF619" s="274">
        <v>0</v>
      </c>
      <c r="IG619" s="274">
        <v>0</v>
      </c>
      <c r="IH619" s="274">
        <v>0</v>
      </c>
      <c r="II619" s="274">
        <v>19</v>
      </c>
      <c r="IJ619" s="247">
        <f t="shared" si="9209"/>
        <v>19</v>
      </c>
      <c r="IK619" s="237">
        <f t="shared" si="9210"/>
        <v>1</v>
      </c>
      <c r="IL619" s="238">
        <f t="shared" si="9211"/>
        <v>0</v>
      </c>
      <c r="IM619" s="259">
        <f t="shared" si="9212"/>
        <v>0</v>
      </c>
      <c r="IN619" s="237">
        <f t="shared" si="9213"/>
        <v>1</v>
      </c>
      <c r="IO619" s="247">
        <f t="shared" si="9214"/>
        <v>0</v>
      </c>
      <c r="IP619" s="237">
        <f t="shared" si="9215"/>
        <v>0</v>
      </c>
      <c r="IQ619" s="247">
        <f t="shared" si="9216"/>
        <v>0</v>
      </c>
      <c r="IR619" s="259">
        <f t="shared" si="9217"/>
        <v>0</v>
      </c>
      <c r="IS619" s="247">
        <v>0</v>
      </c>
      <c r="IT619" s="247">
        <v>0</v>
      </c>
      <c r="IU619" s="247">
        <v>0</v>
      </c>
      <c r="IV619" s="247">
        <v>0</v>
      </c>
      <c r="IW619" s="247">
        <v>0</v>
      </c>
      <c r="IX619" s="247">
        <v>0</v>
      </c>
      <c r="IY619" s="247">
        <v>0</v>
      </c>
      <c r="IZ619" s="247">
        <v>0</v>
      </c>
      <c r="JA619" s="274">
        <v>0</v>
      </c>
      <c r="JB619" s="274">
        <v>0</v>
      </c>
      <c r="JC619" s="274">
        <v>0</v>
      </c>
      <c r="JD619" s="247">
        <f t="shared" si="9218"/>
        <v>241</v>
      </c>
      <c r="JE619" s="247">
        <f t="shared" si="9326"/>
        <v>229</v>
      </c>
      <c r="JF619" s="260">
        <f t="shared" si="9327"/>
        <v>0.950207468879668</v>
      </c>
      <c r="JG619" s="238">
        <f t="shared" si="9328"/>
        <v>12</v>
      </c>
      <c r="JH619" s="260">
        <f t="shared" si="9329"/>
        <v>4.9792531120331947E-2</v>
      </c>
      <c r="JI619" s="260">
        <f t="shared" si="9330"/>
        <v>0.98340248962655596</v>
      </c>
      <c r="JJ619" s="247">
        <f t="shared" si="8834"/>
        <v>8</v>
      </c>
      <c r="JK619" s="260">
        <f t="shared" si="8835"/>
        <v>3.3195020746887967E-2</v>
      </c>
      <c r="JL619" s="247">
        <f t="shared" si="8836"/>
        <v>4</v>
      </c>
      <c r="JM619" s="260">
        <f t="shared" si="9331"/>
        <v>1.6597510373443983E-2</v>
      </c>
      <c r="JN619" s="247">
        <f t="shared" si="9219"/>
        <v>0</v>
      </c>
      <c r="JO619" s="247">
        <f t="shared" si="9220"/>
        <v>0</v>
      </c>
      <c r="JP619" s="247">
        <f t="shared" si="9221"/>
        <v>4</v>
      </c>
      <c r="JQ619" s="247">
        <f t="shared" si="9222"/>
        <v>0</v>
      </c>
      <c r="JR619" s="247">
        <f t="shared" si="9223"/>
        <v>0</v>
      </c>
      <c r="JS619" s="247">
        <f t="shared" si="9224"/>
        <v>0</v>
      </c>
      <c r="JT619" s="247">
        <f t="shared" si="9225"/>
        <v>0</v>
      </c>
      <c r="JU619" s="247">
        <f t="shared" si="9226"/>
        <v>8</v>
      </c>
      <c r="JV619" s="247">
        <f t="shared" si="9227"/>
        <v>0</v>
      </c>
      <c r="JW619" s="247">
        <f t="shared" si="9228"/>
        <v>1</v>
      </c>
      <c r="JX619" s="247">
        <f t="shared" si="9229"/>
        <v>0</v>
      </c>
    </row>
    <row r="620" spans="1:284" ht="15" customHeight="1">
      <c r="A620" s="311">
        <f t="shared" si="8848"/>
        <v>15</v>
      </c>
      <c r="B620" s="122">
        <v>20010102679</v>
      </c>
      <c r="C620" s="227">
        <f t="shared" ca="1" si="9087"/>
        <v>20</v>
      </c>
      <c r="D620" s="227">
        <f t="shared" ca="1" si="9088"/>
        <v>2</v>
      </c>
      <c r="E620" s="228">
        <f t="shared" si="9089"/>
        <v>38.558904109589044</v>
      </c>
      <c r="F620" s="118">
        <v>19</v>
      </c>
      <c r="G620" s="118">
        <v>7</v>
      </c>
      <c r="H620" s="118">
        <v>1981</v>
      </c>
      <c r="I620" s="115" t="s">
        <v>510</v>
      </c>
      <c r="J620" s="102" t="s">
        <v>812</v>
      </c>
      <c r="K620" s="106" t="s">
        <v>501</v>
      </c>
      <c r="L620" s="257">
        <v>22</v>
      </c>
      <c r="M620" s="247">
        <f t="shared" si="9069"/>
        <v>21</v>
      </c>
      <c r="N620" s="237">
        <f t="shared" si="9070"/>
        <v>0.95454545454545459</v>
      </c>
      <c r="O620" s="238">
        <f t="shared" si="9071"/>
        <v>1</v>
      </c>
      <c r="P620" s="237">
        <f t="shared" si="9072"/>
        <v>4.5454545454545456E-2</v>
      </c>
      <c r="Q620" s="237">
        <f t="shared" si="9073"/>
        <v>1</v>
      </c>
      <c r="R620" s="236">
        <f t="shared" si="8717"/>
        <v>1</v>
      </c>
      <c r="S620" s="237">
        <f t="shared" si="8718"/>
        <v>4.5454545454545456E-2</v>
      </c>
      <c r="T620" s="236">
        <f t="shared" si="8719"/>
        <v>0</v>
      </c>
      <c r="U620" s="237">
        <f t="shared" si="9074"/>
        <v>0</v>
      </c>
      <c r="V620" s="236">
        <v>0</v>
      </c>
      <c r="W620" s="236">
        <v>0</v>
      </c>
      <c r="X620" s="236">
        <v>0</v>
      </c>
      <c r="Y620" s="236">
        <v>0</v>
      </c>
      <c r="Z620" s="236">
        <v>0</v>
      </c>
      <c r="AA620" s="236">
        <v>0</v>
      </c>
      <c r="AB620" s="236">
        <v>0</v>
      </c>
      <c r="AC620" s="236">
        <v>1</v>
      </c>
      <c r="AD620" s="236">
        <v>0</v>
      </c>
      <c r="AE620" s="236">
        <v>0</v>
      </c>
      <c r="AF620" s="236">
        <v>0</v>
      </c>
      <c r="AG620" s="236">
        <v>20</v>
      </c>
      <c r="AH620" s="236">
        <f t="shared" si="9126"/>
        <v>20</v>
      </c>
      <c r="AI620" s="237">
        <f t="shared" si="9127"/>
        <v>1</v>
      </c>
      <c r="AJ620" s="238">
        <f t="shared" si="9128"/>
        <v>0</v>
      </c>
      <c r="AK620" s="237">
        <f t="shared" si="9129"/>
        <v>0</v>
      </c>
      <c r="AL620" s="237">
        <f t="shared" si="9130"/>
        <v>1</v>
      </c>
      <c r="AM620" s="236">
        <f t="shared" si="9131"/>
        <v>0</v>
      </c>
      <c r="AN620" s="237">
        <f t="shared" si="9132"/>
        <v>0</v>
      </c>
      <c r="AO620" s="236">
        <f t="shared" si="9133"/>
        <v>0</v>
      </c>
      <c r="AP620" s="237">
        <f t="shared" si="9134"/>
        <v>0</v>
      </c>
      <c r="AQ620" s="236">
        <v>0</v>
      </c>
      <c r="AR620" s="236">
        <v>0</v>
      </c>
      <c r="AS620" s="236">
        <v>0</v>
      </c>
      <c r="AT620" s="236">
        <v>0</v>
      </c>
      <c r="AU620" s="236">
        <v>0</v>
      </c>
      <c r="AV620" s="236">
        <v>0</v>
      </c>
      <c r="AW620" s="236">
        <v>0</v>
      </c>
      <c r="AX620" s="236">
        <v>0</v>
      </c>
      <c r="AY620" s="236">
        <v>0</v>
      </c>
      <c r="AZ620" s="236">
        <v>0</v>
      </c>
      <c r="BA620" s="236">
        <v>0</v>
      </c>
      <c r="BB620" s="236">
        <v>21</v>
      </c>
      <c r="BC620" s="236">
        <f t="shared" si="9135"/>
        <v>20</v>
      </c>
      <c r="BD620" s="237">
        <f t="shared" si="9136"/>
        <v>0.95238095238095233</v>
      </c>
      <c r="BE620" s="238">
        <f t="shared" si="9137"/>
        <v>1</v>
      </c>
      <c r="BF620" s="237">
        <f t="shared" si="9138"/>
        <v>4.7619047619047616E-2</v>
      </c>
      <c r="BG620" s="237">
        <f t="shared" si="9139"/>
        <v>1</v>
      </c>
      <c r="BH620" s="236">
        <f t="shared" si="9140"/>
        <v>1</v>
      </c>
      <c r="BI620" s="237">
        <f t="shared" si="9141"/>
        <v>4.7619047619047616E-2</v>
      </c>
      <c r="BJ620" s="236">
        <f t="shared" si="9142"/>
        <v>0</v>
      </c>
      <c r="BK620" s="237">
        <f t="shared" si="9143"/>
        <v>0</v>
      </c>
      <c r="BL620" s="236">
        <v>0</v>
      </c>
      <c r="BM620" s="236">
        <v>0</v>
      </c>
      <c r="BN620" s="236">
        <v>0</v>
      </c>
      <c r="BO620" s="236">
        <v>0</v>
      </c>
      <c r="BP620" s="236">
        <v>0</v>
      </c>
      <c r="BQ620" s="236">
        <v>0</v>
      </c>
      <c r="BR620" s="236">
        <v>0</v>
      </c>
      <c r="BS620" s="236">
        <v>1</v>
      </c>
      <c r="BT620" s="236">
        <v>0</v>
      </c>
      <c r="BU620" s="236">
        <v>0</v>
      </c>
      <c r="BV620" s="236">
        <v>0</v>
      </c>
      <c r="BW620" s="247">
        <v>21</v>
      </c>
      <c r="BX620" s="236">
        <f t="shared" si="9144"/>
        <v>21</v>
      </c>
      <c r="BY620" s="237">
        <f t="shared" si="9145"/>
        <v>1</v>
      </c>
      <c r="BZ620" s="238">
        <f t="shared" si="9146"/>
        <v>0</v>
      </c>
      <c r="CA620" s="237">
        <f t="shared" si="9147"/>
        <v>0</v>
      </c>
      <c r="CB620" s="237">
        <f t="shared" si="9148"/>
        <v>1</v>
      </c>
      <c r="CC620" s="236">
        <f t="shared" si="9149"/>
        <v>0</v>
      </c>
      <c r="CD620" s="237">
        <f t="shared" si="9150"/>
        <v>0</v>
      </c>
      <c r="CE620" s="236">
        <f t="shared" si="9151"/>
        <v>0</v>
      </c>
      <c r="CF620" s="237">
        <f t="shared" si="9152"/>
        <v>0</v>
      </c>
      <c r="CG620" s="247">
        <v>0</v>
      </c>
      <c r="CH620" s="247">
        <v>0</v>
      </c>
      <c r="CI620" s="247">
        <v>0</v>
      </c>
      <c r="CJ620" s="247">
        <v>0</v>
      </c>
      <c r="CK620" s="247">
        <v>0</v>
      </c>
      <c r="CL620" s="247">
        <v>0</v>
      </c>
      <c r="CM620" s="247">
        <v>0</v>
      </c>
      <c r="CN620" s="247">
        <v>0</v>
      </c>
      <c r="CO620" s="247">
        <v>0</v>
      </c>
      <c r="CP620" s="247">
        <v>1</v>
      </c>
      <c r="CQ620" s="247">
        <v>0</v>
      </c>
      <c r="CR620" s="274">
        <v>15</v>
      </c>
      <c r="CS620" s="247">
        <f t="shared" si="8606"/>
        <v>15</v>
      </c>
      <c r="CT620" s="237">
        <f t="shared" si="8607"/>
        <v>1</v>
      </c>
      <c r="CU620" s="238">
        <f t="shared" si="8608"/>
        <v>0</v>
      </c>
      <c r="CV620" s="259">
        <f t="shared" si="8609"/>
        <v>0</v>
      </c>
      <c r="CW620" s="237">
        <f t="shared" si="8610"/>
        <v>1</v>
      </c>
      <c r="CX620" s="247">
        <f t="shared" si="9052"/>
        <v>0</v>
      </c>
      <c r="CY620" s="237">
        <f t="shared" si="9153"/>
        <v>0</v>
      </c>
      <c r="CZ620" s="247">
        <f t="shared" si="9053"/>
        <v>0</v>
      </c>
      <c r="DA620" s="259">
        <f t="shared" si="9154"/>
        <v>0</v>
      </c>
      <c r="DB620" s="247">
        <v>0</v>
      </c>
      <c r="DC620" s="247">
        <v>0</v>
      </c>
      <c r="DD620" s="247">
        <v>0</v>
      </c>
      <c r="DE620" s="247">
        <v>0</v>
      </c>
      <c r="DF620" s="247">
        <v>0</v>
      </c>
      <c r="DG620" s="247">
        <v>0</v>
      </c>
      <c r="DH620" s="247">
        <v>0</v>
      </c>
      <c r="DI620" s="247">
        <v>0</v>
      </c>
      <c r="DJ620" s="274">
        <v>0</v>
      </c>
      <c r="DK620" s="274">
        <v>0</v>
      </c>
      <c r="DL620" s="274">
        <v>0</v>
      </c>
      <c r="DM620" s="274">
        <v>21</v>
      </c>
      <c r="DN620" s="247">
        <f t="shared" si="9155"/>
        <v>21</v>
      </c>
      <c r="DO620" s="237">
        <f t="shared" si="9156"/>
        <v>1</v>
      </c>
      <c r="DP620" s="238">
        <f t="shared" si="9157"/>
        <v>0</v>
      </c>
      <c r="DQ620" s="259">
        <f t="shared" si="9158"/>
        <v>0</v>
      </c>
      <c r="DR620" s="237">
        <f t="shared" si="9159"/>
        <v>1</v>
      </c>
      <c r="DS620" s="247">
        <f t="shared" si="9160"/>
        <v>0</v>
      </c>
      <c r="DT620" s="237">
        <f t="shared" si="9161"/>
        <v>0</v>
      </c>
      <c r="DU620" s="247">
        <f t="shared" si="9162"/>
        <v>0</v>
      </c>
      <c r="DV620" s="259">
        <f t="shared" si="9163"/>
        <v>0</v>
      </c>
      <c r="DW620" s="247">
        <v>0</v>
      </c>
      <c r="DX620" s="247">
        <v>0</v>
      </c>
      <c r="DY620" s="247">
        <v>0</v>
      </c>
      <c r="DZ620" s="247">
        <v>0</v>
      </c>
      <c r="EA620" s="247">
        <v>0</v>
      </c>
      <c r="EB620" s="247">
        <v>0</v>
      </c>
      <c r="EC620" s="247">
        <v>0</v>
      </c>
      <c r="ED620" s="247">
        <v>0</v>
      </c>
      <c r="EE620" s="274">
        <v>0</v>
      </c>
      <c r="EF620" s="274">
        <v>0</v>
      </c>
      <c r="EG620" s="274">
        <v>0</v>
      </c>
      <c r="EH620" s="274">
        <v>22</v>
      </c>
      <c r="EI620" s="247">
        <f t="shared" si="9164"/>
        <v>18</v>
      </c>
      <c r="EJ620" s="237">
        <f t="shared" si="9165"/>
        <v>0.81818181818181823</v>
      </c>
      <c r="EK620" s="238">
        <f t="shared" si="9166"/>
        <v>4</v>
      </c>
      <c r="EL620" s="259">
        <f t="shared" si="9167"/>
        <v>0.18181818181818182</v>
      </c>
      <c r="EM620" s="237">
        <f t="shared" si="9168"/>
        <v>1</v>
      </c>
      <c r="EN620" s="247">
        <f t="shared" si="9169"/>
        <v>4</v>
      </c>
      <c r="EO620" s="237">
        <f t="shared" si="9170"/>
        <v>0.18181818181818182</v>
      </c>
      <c r="EP620" s="247">
        <f t="shared" si="9171"/>
        <v>0</v>
      </c>
      <c r="EQ620" s="259">
        <f t="shared" si="9172"/>
        <v>0</v>
      </c>
      <c r="ER620" s="247">
        <v>0</v>
      </c>
      <c r="ES620" s="247">
        <v>0</v>
      </c>
      <c r="ET620" s="247">
        <v>0</v>
      </c>
      <c r="EU620" s="247">
        <v>0</v>
      </c>
      <c r="EV620" s="247">
        <v>0</v>
      </c>
      <c r="EW620" s="247">
        <v>0</v>
      </c>
      <c r="EX620" s="247">
        <v>1</v>
      </c>
      <c r="EY620" s="247">
        <v>3</v>
      </c>
      <c r="EZ620" s="274">
        <v>0</v>
      </c>
      <c r="FA620" s="274">
        <v>0</v>
      </c>
      <c r="FB620" s="274">
        <v>0</v>
      </c>
      <c r="FC620" s="274">
        <v>18</v>
      </c>
      <c r="FD620" s="247">
        <f t="shared" si="9173"/>
        <v>16</v>
      </c>
      <c r="FE620" s="237">
        <f t="shared" si="9174"/>
        <v>0.88888888888888884</v>
      </c>
      <c r="FF620" s="238">
        <f t="shared" si="9175"/>
        <v>2</v>
      </c>
      <c r="FG620" s="259">
        <f t="shared" si="9176"/>
        <v>0.1111111111111111</v>
      </c>
      <c r="FH620" s="237">
        <f t="shared" si="9177"/>
        <v>1</v>
      </c>
      <c r="FI620" s="247">
        <f t="shared" si="9178"/>
        <v>2</v>
      </c>
      <c r="FJ620" s="237">
        <f t="shared" si="9179"/>
        <v>0.1111111111111111</v>
      </c>
      <c r="FK620" s="247">
        <f t="shared" si="9180"/>
        <v>0</v>
      </c>
      <c r="FL620" s="259">
        <f t="shared" si="9181"/>
        <v>0</v>
      </c>
      <c r="FM620" s="247">
        <v>0</v>
      </c>
      <c r="FN620" s="247">
        <v>0</v>
      </c>
      <c r="FO620" s="247">
        <v>0</v>
      </c>
      <c r="FP620" s="247">
        <v>0</v>
      </c>
      <c r="FQ620" s="247">
        <v>0</v>
      </c>
      <c r="FR620" s="247">
        <v>0</v>
      </c>
      <c r="FS620" s="247">
        <v>1</v>
      </c>
      <c r="FT620" s="247">
        <v>1</v>
      </c>
      <c r="FU620" s="274">
        <v>0</v>
      </c>
      <c r="FV620" s="274">
        <v>0</v>
      </c>
      <c r="FW620" s="274">
        <v>0</v>
      </c>
      <c r="FX620" s="274">
        <v>22</v>
      </c>
      <c r="FY620" s="247">
        <f t="shared" si="9182"/>
        <v>22</v>
      </c>
      <c r="FZ620" s="237">
        <f t="shared" si="9183"/>
        <v>1</v>
      </c>
      <c r="GA620" s="238">
        <f t="shared" si="9184"/>
        <v>0</v>
      </c>
      <c r="GB620" s="259">
        <f t="shared" si="9185"/>
        <v>0</v>
      </c>
      <c r="GC620" s="237">
        <f t="shared" si="9186"/>
        <v>1</v>
      </c>
      <c r="GD620" s="247">
        <f t="shared" si="9187"/>
        <v>0</v>
      </c>
      <c r="GE620" s="237">
        <f t="shared" si="9188"/>
        <v>0</v>
      </c>
      <c r="GF620" s="247">
        <f t="shared" si="9189"/>
        <v>0</v>
      </c>
      <c r="GG620" s="259">
        <f t="shared" si="9190"/>
        <v>0</v>
      </c>
      <c r="GH620" s="247">
        <v>0</v>
      </c>
      <c r="GI620" s="247">
        <v>0</v>
      </c>
      <c r="GJ620" s="247">
        <v>0</v>
      </c>
      <c r="GK620" s="247">
        <v>0</v>
      </c>
      <c r="GL620" s="247">
        <v>0</v>
      </c>
      <c r="GM620" s="247">
        <v>0</v>
      </c>
      <c r="GN620" s="247">
        <v>0</v>
      </c>
      <c r="GO620" s="247">
        <v>0</v>
      </c>
      <c r="GP620" s="274">
        <v>0</v>
      </c>
      <c r="GQ620" s="274">
        <v>0</v>
      </c>
      <c r="GR620" s="274">
        <v>0</v>
      </c>
      <c r="GS620" s="274">
        <v>19</v>
      </c>
      <c r="GT620" s="247">
        <f t="shared" si="9191"/>
        <v>18</v>
      </c>
      <c r="GU620" s="237">
        <f t="shared" si="9192"/>
        <v>0.94736842105263153</v>
      </c>
      <c r="GV620" s="238">
        <f t="shared" si="9193"/>
        <v>1</v>
      </c>
      <c r="GW620" s="259">
        <f t="shared" si="9194"/>
        <v>5.2631578947368418E-2</v>
      </c>
      <c r="GX620" s="237">
        <f t="shared" si="9195"/>
        <v>1</v>
      </c>
      <c r="GY620" s="247">
        <f t="shared" si="9196"/>
        <v>1</v>
      </c>
      <c r="GZ620" s="237">
        <f t="shared" si="9197"/>
        <v>5.2631578947368418E-2</v>
      </c>
      <c r="HA620" s="247">
        <f t="shared" si="9198"/>
        <v>0</v>
      </c>
      <c r="HB620" s="259">
        <f t="shared" si="9199"/>
        <v>0</v>
      </c>
      <c r="HC620" s="247">
        <v>0</v>
      </c>
      <c r="HD620" s="247">
        <v>0</v>
      </c>
      <c r="HE620" s="247">
        <v>0</v>
      </c>
      <c r="HF620" s="247">
        <v>0</v>
      </c>
      <c r="HG620" s="247">
        <v>0</v>
      </c>
      <c r="HH620" s="247">
        <v>0</v>
      </c>
      <c r="HI620" s="247">
        <v>0</v>
      </c>
      <c r="HJ620" s="247">
        <v>1</v>
      </c>
      <c r="HK620" s="274">
        <v>0</v>
      </c>
      <c r="HL620" s="274">
        <v>0</v>
      </c>
      <c r="HM620" s="274">
        <v>0</v>
      </c>
      <c r="HN620" s="274">
        <v>21</v>
      </c>
      <c r="HO620" s="247">
        <f t="shared" si="9200"/>
        <v>20</v>
      </c>
      <c r="HP620" s="237">
        <f t="shared" si="9201"/>
        <v>0.95238095238095233</v>
      </c>
      <c r="HQ620" s="238">
        <f t="shared" si="9202"/>
        <v>1</v>
      </c>
      <c r="HR620" s="259">
        <f t="shared" si="9203"/>
        <v>4.7619047619047616E-2</v>
      </c>
      <c r="HS620" s="237">
        <f t="shared" si="9204"/>
        <v>1</v>
      </c>
      <c r="HT620" s="247">
        <f t="shared" si="9205"/>
        <v>1</v>
      </c>
      <c r="HU620" s="237">
        <f t="shared" si="9206"/>
        <v>4.7619047619047616E-2</v>
      </c>
      <c r="HV620" s="247">
        <f t="shared" si="9207"/>
        <v>0</v>
      </c>
      <c r="HW620" s="259">
        <f t="shared" si="9208"/>
        <v>0</v>
      </c>
      <c r="HX620" s="247">
        <v>0</v>
      </c>
      <c r="HY620" s="247">
        <v>0</v>
      </c>
      <c r="HZ620" s="247">
        <v>0</v>
      </c>
      <c r="IA620" s="247">
        <v>0</v>
      </c>
      <c r="IB620" s="247">
        <v>0</v>
      </c>
      <c r="IC620" s="247">
        <v>0</v>
      </c>
      <c r="ID620" s="247">
        <v>0</v>
      </c>
      <c r="IE620" s="247">
        <v>1</v>
      </c>
      <c r="IF620" s="274">
        <v>0</v>
      </c>
      <c r="IG620" s="274">
        <v>0</v>
      </c>
      <c r="IH620" s="274">
        <v>0</v>
      </c>
      <c r="II620" s="274">
        <v>19</v>
      </c>
      <c r="IJ620" s="247">
        <f t="shared" si="9209"/>
        <v>18</v>
      </c>
      <c r="IK620" s="237">
        <f t="shared" si="9210"/>
        <v>0.94736842105263153</v>
      </c>
      <c r="IL620" s="238">
        <f t="shared" si="9211"/>
        <v>1</v>
      </c>
      <c r="IM620" s="259">
        <f t="shared" si="9212"/>
        <v>5.2631578947368418E-2</v>
      </c>
      <c r="IN620" s="237">
        <f t="shared" si="9213"/>
        <v>1</v>
      </c>
      <c r="IO620" s="247">
        <f t="shared" si="9214"/>
        <v>1</v>
      </c>
      <c r="IP620" s="237">
        <f t="shared" si="9215"/>
        <v>5.2631578947368418E-2</v>
      </c>
      <c r="IQ620" s="247">
        <f t="shared" si="9216"/>
        <v>0</v>
      </c>
      <c r="IR620" s="259">
        <f t="shared" si="9217"/>
        <v>0</v>
      </c>
      <c r="IS620" s="247">
        <v>0</v>
      </c>
      <c r="IT620" s="247">
        <v>0</v>
      </c>
      <c r="IU620" s="247">
        <v>0</v>
      </c>
      <c r="IV620" s="247">
        <v>0</v>
      </c>
      <c r="IW620" s="247">
        <v>0</v>
      </c>
      <c r="IX620" s="247">
        <v>0</v>
      </c>
      <c r="IY620" s="247">
        <v>0</v>
      </c>
      <c r="IZ620" s="247">
        <v>1</v>
      </c>
      <c r="JA620" s="274">
        <v>0</v>
      </c>
      <c r="JB620" s="274">
        <v>0</v>
      </c>
      <c r="JC620" s="274">
        <v>0</v>
      </c>
      <c r="JD620" s="247">
        <f t="shared" si="9218"/>
        <v>241</v>
      </c>
      <c r="JE620" s="247">
        <f t="shared" si="9326"/>
        <v>230</v>
      </c>
      <c r="JF620" s="260">
        <f t="shared" si="9327"/>
        <v>0.9543568464730291</v>
      </c>
      <c r="JG620" s="238">
        <f t="shared" si="9328"/>
        <v>11</v>
      </c>
      <c r="JH620" s="260">
        <f t="shared" si="9329"/>
        <v>4.5643153526970952E-2</v>
      </c>
      <c r="JI620" s="260">
        <f t="shared" si="9330"/>
        <v>1</v>
      </c>
      <c r="JJ620" s="247">
        <f t="shared" si="8834"/>
        <v>11</v>
      </c>
      <c r="JK620" s="260">
        <f t="shared" si="8835"/>
        <v>4.5643153526970952E-2</v>
      </c>
      <c r="JL620" s="247">
        <f t="shared" si="8836"/>
        <v>0</v>
      </c>
      <c r="JM620" s="260">
        <f t="shared" si="9331"/>
        <v>0</v>
      </c>
      <c r="JN620" s="247">
        <f t="shared" si="9219"/>
        <v>0</v>
      </c>
      <c r="JO620" s="247">
        <f t="shared" si="9220"/>
        <v>0</v>
      </c>
      <c r="JP620" s="247">
        <f t="shared" si="9221"/>
        <v>0</v>
      </c>
      <c r="JQ620" s="247">
        <f t="shared" si="9222"/>
        <v>0</v>
      </c>
      <c r="JR620" s="247">
        <f t="shared" si="9223"/>
        <v>0</v>
      </c>
      <c r="JS620" s="247">
        <f t="shared" si="9224"/>
        <v>0</v>
      </c>
      <c r="JT620" s="247">
        <f t="shared" si="9225"/>
        <v>2</v>
      </c>
      <c r="JU620" s="247">
        <f t="shared" si="9226"/>
        <v>9</v>
      </c>
      <c r="JV620" s="247">
        <f t="shared" si="9227"/>
        <v>0</v>
      </c>
      <c r="JW620" s="247">
        <f t="shared" si="9228"/>
        <v>1</v>
      </c>
      <c r="JX620" s="247">
        <f t="shared" si="9229"/>
        <v>0</v>
      </c>
    </row>
    <row r="621" spans="1:284" ht="15" customHeight="1">
      <c r="A621" s="311">
        <f t="shared" si="8848"/>
        <v>16</v>
      </c>
      <c r="B621" s="122">
        <v>19950329448</v>
      </c>
      <c r="C621" s="227">
        <f t="shared" ca="1" si="9087"/>
        <v>26</v>
      </c>
      <c r="D621" s="227">
        <f t="shared" ca="1" si="9088"/>
        <v>0</v>
      </c>
      <c r="E621" s="228">
        <f t="shared" si="9089"/>
        <v>49.265753424657532</v>
      </c>
      <c r="F621" s="118">
        <v>6</v>
      </c>
      <c r="G621" s="118">
        <v>11</v>
      </c>
      <c r="H621" s="118">
        <v>1970</v>
      </c>
      <c r="I621" s="115" t="s">
        <v>241</v>
      </c>
      <c r="J621" s="111" t="s">
        <v>825</v>
      </c>
      <c r="K621" s="106" t="s">
        <v>501</v>
      </c>
      <c r="L621" s="247">
        <v>22</v>
      </c>
      <c r="M621" s="247">
        <f t="shared" si="9069"/>
        <v>21</v>
      </c>
      <c r="N621" s="260">
        <f t="shared" si="9070"/>
        <v>0.95454545454545459</v>
      </c>
      <c r="O621" s="238">
        <f t="shared" si="9071"/>
        <v>1</v>
      </c>
      <c r="P621" s="260">
        <f t="shared" si="9072"/>
        <v>4.5454545454545456E-2</v>
      </c>
      <c r="Q621" s="260">
        <f t="shared" si="9073"/>
        <v>0.95454545454545459</v>
      </c>
      <c r="R621" s="247">
        <f t="shared" si="8717"/>
        <v>0</v>
      </c>
      <c r="S621" s="260">
        <f t="shared" si="8718"/>
        <v>0</v>
      </c>
      <c r="T621" s="247">
        <f t="shared" si="8719"/>
        <v>1</v>
      </c>
      <c r="U621" s="260">
        <f t="shared" si="9074"/>
        <v>4.5454545454545456E-2</v>
      </c>
      <c r="V621" s="247">
        <v>0</v>
      </c>
      <c r="W621" s="247">
        <v>0</v>
      </c>
      <c r="X621" s="247">
        <v>1</v>
      </c>
      <c r="Y621" s="247">
        <v>0</v>
      </c>
      <c r="Z621" s="247">
        <v>0</v>
      </c>
      <c r="AA621" s="247">
        <v>0</v>
      </c>
      <c r="AB621" s="247">
        <v>0</v>
      </c>
      <c r="AC621" s="247">
        <v>0</v>
      </c>
      <c r="AD621" s="247">
        <v>0</v>
      </c>
      <c r="AE621" s="247">
        <v>0</v>
      </c>
      <c r="AF621" s="247">
        <v>1</v>
      </c>
      <c r="AG621" s="236">
        <v>20</v>
      </c>
      <c r="AH621" s="236">
        <f t="shared" si="9126"/>
        <v>18</v>
      </c>
      <c r="AI621" s="237">
        <f t="shared" si="9127"/>
        <v>0.9</v>
      </c>
      <c r="AJ621" s="238">
        <f t="shared" si="9128"/>
        <v>2</v>
      </c>
      <c r="AK621" s="237">
        <f t="shared" si="9129"/>
        <v>0.1</v>
      </c>
      <c r="AL621" s="237">
        <f t="shared" si="9130"/>
        <v>0.9</v>
      </c>
      <c r="AM621" s="236">
        <f t="shared" si="9131"/>
        <v>0</v>
      </c>
      <c r="AN621" s="237">
        <f t="shared" si="9132"/>
        <v>0</v>
      </c>
      <c r="AO621" s="236">
        <f t="shared" si="9133"/>
        <v>2</v>
      </c>
      <c r="AP621" s="237">
        <f t="shared" si="9134"/>
        <v>0.1</v>
      </c>
      <c r="AQ621" s="236">
        <v>0</v>
      </c>
      <c r="AR621" s="236">
        <v>0</v>
      </c>
      <c r="AS621" s="236">
        <v>2</v>
      </c>
      <c r="AT621" s="236">
        <v>0</v>
      </c>
      <c r="AU621" s="236">
        <v>0</v>
      </c>
      <c r="AV621" s="236">
        <v>0</v>
      </c>
      <c r="AW621" s="236">
        <v>0</v>
      </c>
      <c r="AX621" s="236">
        <v>0</v>
      </c>
      <c r="AY621" s="236">
        <v>0</v>
      </c>
      <c r="AZ621" s="236">
        <v>0</v>
      </c>
      <c r="BA621" s="236">
        <v>1</v>
      </c>
      <c r="BB621" s="236">
        <v>21</v>
      </c>
      <c r="BC621" s="236">
        <f t="shared" si="9135"/>
        <v>21</v>
      </c>
      <c r="BD621" s="237">
        <f t="shared" si="9136"/>
        <v>1</v>
      </c>
      <c r="BE621" s="238">
        <f t="shared" si="9137"/>
        <v>0</v>
      </c>
      <c r="BF621" s="237">
        <f t="shared" si="9138"/>
        <v>0</v>
      </c>
      <c r="BG621" s="237">
        <f t="shared" si="9139"/>
        <v>1</v>
      </c>
      <c r="BH621" s="236">
        <f t="shared" si="9140"/>
        <v>0</v>
      </c>
      <c r="BI621" s="237">
        <f t="shared" si="9141"/>
        <v>0</v>
      </c>
      <c r="BJ621" s="236">
        <f t="shared" si="9142"/>
        <v>0</v>
      </c>
      <c r="BK621" s="237">
        <f t="shared" si="9143"/>
        <v>0</v>
      </c>
      <c r="BL621" s="236">
        <v>0</v>
      </c>
      <c r="BM621" s="236">
        <v>0</v>
      </c>
      <c r="BN621" s="236">
        <v>0</v>
      </c>
      <c r="BO621" s="236">
        <v>0</v>
      </c>
      <c r="BP621" s="236">
        <v>0</v>
      </c>
      <c r="BQ621" s="236">
        <v>0</v>
      </c>
      <c r="BR621" s="236">
        <v>0</v>
      </c>
      <c r="BS621" s="236">
        <v>0</v>
      </c>
      <c r="BT621" s="236">
        <v>0</v>
      </c>
      <c r="BU621" s="236">
        <v>0</v>
      </c>
      <c r="BV621" s="236">
        <v>1</v>
      </c>
      <c r="BW621" s="247">
        <v>21</v>
      </c>
      <c r="BX621" s="247">
        <f t="shared" si="9144"/>
        <v>20</v>
      </c>
      <c r="BY621" s="260">
        <f t="shared" si="9145"/>
        <v>0.95238095238095233</v>
      </c>
      <c r="BZ621" s="238">
        <f t="shared" si="9146"/>
        <v>1</v>
      </c>
      <c r="CA621" s="260">
        <f t="shared" si="9147"/>
        <v>4.7619047619047616E-2</v>
      </c>
      <c r="CB621" s="260">
        <f t="shared" si="9148"/>
        <v>1</v>
      </c>
      <c r="CC621" s="247">
        <f t="shared" si="9149"/>
        <v>1</v>
      </c>
      <c r="CD621" s="260">
        <f t="shared" si="9150"/>
        <v>4.7619047619047616E-2</v>
      </c>
      <c r="CE621" s="247">
        <f t="shared" si="9151"/>
        <v>0</v>
      </c>
      <c r="CF621" s="260">
        <f t="shared" si="9152"/>
        <v>0</v>
      </c>
      <c r="CG621" s="247">
        <v>0</v>
      </c>
      <c r="CH621" s="247">
        <v>0</v>
      </c>
      <c r="CI621" s="247">
        <v>0</v>
      </c>
      <c r="CJ621" s="247">
        <v>0</v>
      </c>
      <c r="CK621" s="247">
        <v>0</v>
      </c>
      <c r="CL621" s="247">
        <v>0</v>
      </c>
      <c r="CM621" s="247">
        <v>0</v>
      </c>
      <c r="CN621" s="247">
        <v>1</v>
      </c>
      <c r="CO621" s="247">
        <v>0</v>
      </c>
      <c r="CP621" s="247">
        <v>0</v>
      </c>
      <c r="CQ621" s="247">
        <v>0</v>
      </c>
      <c r="CR621" s="274">
        <v>15</v>
      </c>
      <c r="CS621" s="247">
        <f t="shared" ref="CS621" si="9332">CR621-(CX621+CZ621)</f>
        <v>15</v>
      </c>
      <c r="CT621" s="237">
        <f t="shared" ref="CT621" si="9333">CS621/CR621</f>
        <v>1</v>
      </c>
      <c r="CU621" s="238">
        <f t="shared" ref="CU621" si="9334">CR621-CS621</f>
        <v>0</v>
      </c>
      <c r="CV621" s="259">
        <f t="shared" ref="CV621" si="9335">CU621/CR621</f>
        <v>0</v>
      </c>
      <c r="CW621" s="237">
        <f t="shared" ref="CW621" si="9336">(CR621-CZ621)/CR621</f>
        <v>1</v>
      </c>
      <c r="CX621" s="247">
        <f t="shared" si="9052"/>
        <v>0</v>
      </c>
      <c r="CY621" s="237">
        <f t="shared" si="9153"/>
        <v>0</v>
      </c>
      <c r="CZ621" s="247">
        <f t="shared" si="9053"/>
        <v>0</v>
      </c>
      <c r="DA621" s="259">
        <f t="shared" si="9154"/>
        <v>0</v>
      </c>
      <c r="DB621" s="247">
        <v>0</v>
      </c>
      <c r="DC621" s="247">
        <v>0</v>
      </c>
      <c r="DD621" s="247">
        <v>0</v>
      </c>
      <c r="DE621" s="247">
        <v>0</v>
      </c>
      <c r="DF621" s="247">
        <v>0</v>
      </c>
      <c r="DG621" s="247">
        <v>0</v>
      </c>
      <c r="DH621" s="247">
        <v>0</v>
      </c>
      <c r="DI621" s="247">
        <v>0</v>
      </c>
      <c r="DJ621" s="274">
        <v>0</v>
      </c>
      <c r="DK621" s="274">
        <v>0</v>
      </c>
      <c r="DL621" s="274">
        <v>0</v>
      </c>
      <c r="DM621" s="274">
        <v>21</v>
      </c>
      <c r="DN621" s="247">
        <f t="shared" si="9155"/>
        <v>21</v>
      </c>
      <c r="DO621" s="237">
        <f t="shared" si="9156"/>
        <v>1</v>
      </c>
      <c r="DP621" s="238">
        <f t="shared" si="9157"/>
        <v>0</v>
      </c>
      <c r="DQ621" s="259">
        <f t="shared" si="9158"/>
        <v>0</v>
      </c>
      <c r="DR621" s="237">
        <f t="shared" si="9159"/>
        <v>1</v>
      </c>
      <c r="DS621" s="247">
        <f t="shared" si="9160"/>
        <v>0</v>
      </c>
      <c r="DT621" s="237">
        <f t="shared" si="9161"/>
        <v>0</v>
      </c>
      <c r="DU621" s="247">
        <f t="shared" si="9162"/>
        <v>0</v>
      </c>
      <c r="DV621" s="259">
        <f t="shared" si="9163"/>
        <v>0</v>
      </c>
      <c r="DW621" s="247">
        <v>0</v>
      </c>
      <c r="DX621" s="247">
        <v>0</v>
      </c>
      <c r="DY621" s="247">
        <v>0</v>
      </c>
      <c r="DZ621" s="247">
        <v>0</v>
      </c>
      <c r="EA621" s="247">
        <v>0</v>
      </c>
      <c r="EB621" s="247">
        <v>0</v>
      </c>
      <c r="EC621" s="247">
        <v>0</v>
      </c>
      <c r="ED621" s="247">
        <v>0</v>
      </c>
      <c r="EE621" s="274">
        <v>0</v>
      </c>
      <c r="EF621" s="274">
        <v>1</v>
      </c>
      <c r="EG621" s="274">
        <v>0</v>
      </c>
      <c r="EH621" s="274">
        <v>22</v>
      </c>
      <c r="EI621" s="247">
        <f t="shared" si="9164"/>
        <v>20</v>
      </c>
      <c r="EJ621" s="237">
        <f t="shared" si="9165"/>
        <v>0.90909090909090906</v>
      </c>
      <c r="EK621" s="238">
        <f t="shared" si="9166"/>
        <v>2</v>
      </c>
      <c r="EL621" s="259">
        <f t="shared" si="9167"/>
        <v>9.0909090909090912E-2</v>
      </c>
      <c r="EM621" s="237">
        <f t="shared" si="9168"/>
        <v>0.95454545454545459</v>
      </c>
      <c r="EN621" s="247">
        <f t="shared" si="9169"/>
        <v>1</v>
      </c>
      <c r="EO621" s="237">
        <f t="shared" si="9170"/>
        <v>4.5454545454545456E-2</v>
      </c>
      <c r="EP621" s="247">
        <f t="shared" si="9171"/>
        <v>1</v>
      </c>
      <c r="EQ621" s="259">
        <f t="shared" si="9172"/>
        <v>4.5454545454545456E-2</v>
      </c>
      <c r="ER621" s="247">
        <v>0</v>
      </c>
      <c r="ES621" s="247">
        <v>0</v>
      </c>
      <c r="ET621" s="247">
        <v>1</v>
      </c>
      <c r="EU621" s="247">
        <v>0</v>
      </c>
      <c r="EV621" s="247">
        <v>0</v>
      </c>
      <c r="EW621" s="247">
        <v>0</v>
      </c>
      <c r="EX621" s="247">
        <v>0</v>
      </c>
      <c r="EY621" s="247">
        <v>1</v>
      </c>
      <c r="EZ621" s="274">
        <v>0</v>
      </c>
      <c r="FA621" s="274">
        <v>0</v>
      </c>
      <c r="FB621" s="274">
        <v>0</v>
      </c>
      <c r="FC621" s="274">
        <v>18</v>
      </c>
      <c r="FD621" s="247">
        <f t="shared" si="9173"/>
        <v>18</v>
      </c>
      <c r="FE621" s="237">
        <f t="shared" si="9174"/>
        <v>1</v>
      </c>
      <c r="FF621" s="238">
        <f t="shared" si="9175"/>
        <v>0</v>
      </c>
      <c r="FG621" s="259">
        <f t="shared" si="9176"/>
        <v>0</v>
      </c>
      <c r="FH621" s="237">
        <f t="shared" si="9177"/>
        <v>1</v>
      </c>
      <c r="FI621" s="247">
        <f t="shared" si="9178"/>
        <v>0</v>
      </c>
      <c r="FJ621" s="237">
        <f t="shared" si="9179"/>
        <v>0</v>
      </c>
      <c r="FK621" s="247">
        <f t="shared" si="9180"/>
        <v>0</v>
      </c>
      <c r="FL621" s="259">
        <f t="shared" si="9181"/>
        <v>0</v>
      </c>
      <c r="FM621" s="247">
        <v>0</v>
      </c>
      <c r="FN621" s="247">
        <v>0</v>
      </c>
      <c r="FO621" s="247">
        <v>0</v>
      </c>
      <c r="FP621" s="247">
        <v>0</v>
      </c>
      <c r="FQ621" s="247">
        <v>0</v>
      </c>
      <c r="FR621" s="247">
        <v>0</v>
      </c>
      <c r="FS621" s="247">
        <v>0</v>
      </c>
      <c r="FT621" s="247">
        <v>0</v>
      </c>
      <c r="FU621" s="274">
        <v>0</v>
      </c>
      <c r="FV621" s="274">
        <v>1</v>
      </c>
      <c r="FW621" s="274">
        <v>0</v>
      </c>
      <c r="FX621" s="274">
        <v>22</v>
      </c>
      <c r="FY621" s="247">
        <f t="shared" si="9182"/>
        <v>21</v>
      </c>
      <c r="FZ621" s="237">
        <f t="shared" si="9183"/>
        <v>0.95454545454545459</v>
      </c>
      <c r="GA621" s="238">
        <f t="shared" si="9184"/>
        <v>1</v>
      </c>
      <c r="GB621" s="259">
        <f t="shared" si="9185"/>
        <v>4.5454545454545456E-2</v>
      </c>
      <c r="GC621" s="237">
        <f t="shared" si="9186"/>
        <v>0.95454545454545459</v>
      </c>
      <c r="GD621" s="247">
        <f t="shared" si="9187"/>
        <v>0</v>
      </c>
      <c r="GE621" s="237">
        <f t="shared" si="9188"/>
        <v>0</v>
      </c>
      <c r="GF621" s="247">
        <f t="shared" si="9189"/>
        <v>1</v>
      </c>
      <c r="GG621" s="259">
        <f t="shared" si="9190"/>
        <v>4.5454545454545456E-2</v>
      </c>
      <c r="GH621" s="247">
        <v>0</v>
      </c>
      <c r="GI621" s="247">
        <v>0</v>
      </c>
      <c r="GJ621" s="247">
        <v>1</v>
      </c>
      <c r="GK621" s="247">
        <v>0</v>
      </c>
      <c r="GL621" s="247">
        <v>0</v>
      </c>
      <c r="GM621" s="247">
        <v>0</v>
      </c>
      <c r="GN621" s="247">
        <v>0</v>
      </c>
      <c r="GO621" s="247">
        <v>0</v>
      </c>
      <c r="GP621" s="274">
        <v>0</v>
      </c>
      <c r="GQ621" s="274">
        <v>1</v>
      </c>
      <c r="GR621" s="274">
        <v>0</v>
      </c>
      <c r="GS621" s="274">
        <v>19</v>
      </c>
      <c r="GT621" s="247">
        <f t="shared" si="9191"/>
        <v>17</v>
      </c>
      <c r="GU621" s="237">
        <f t="shared" si="9192"/>
        <v>0.89473684210526316</v>
      </c>
      <c r="GV621" s="238">
        <f t="shared" si="9193"/>
        <v>2</v>
      </c>
      <c r="GW621" s="259">
        <f t="shared" si="9194"/>
        <v>0.10526315789473684</v>
      </c>
      <c r="GX621" s="237">
        <f t="shared" si="9195"/>
        <v>0.94736842105263153</v>
      </c>
      <c r="GY621" s="247">
        <f t="shared" si="9196"/>
        <v>1</v>
      </c>
      <c r="GZ621" s="237">
        <f t="shared" si="9197"/>
        <v>5.2631578947368418E-2</v>
      </c>
      <c r="HA621" s="247">
        <f t="shared" si="9198"/>
        <v>1</v>
      </c>
      <c r="HB621" s="259">
        <f t="shared" si="9199"/>
        <v>5.2631578947368418E-2</v>
      </c>
      <c r="HC621" s="247">
        <v>0</v>
      </c>
      <c r="HD621" s="247">
        <v>0</v>
      </c>
      <c r="HE621" s="247">
        <v>1</v>
      </c>
      <c r="HF621" s="247">
        <v>0</v>
      </c>
      <c r="HG621" s="247">
        <v>0</v>
      </c>
      <c r="HH621" s="247">
        <v>0</v>
      </c>
      <c r="HI621" s="247">
        <v>0</v>
      </c>
      <c r="HJ621" s="247">
        <v>1</v>
      </c>
      <c r="HK621" s="274">
        <v>0</v>
      </c>
      <c r="HL621" s="274">
        <v>0</v>
      </c>
      <c r="HM621" s="274">
        <v>0</v>
      </c>
      <c r="HN621" s="274">
        <v>21</v>
      </c>
      <c r="HO621" s="247">
        <f t="shared" si="9200"/>
        <v>20</v>
      </c>
      <c r="HP621" s="237">
        <f t="shared" si="9201"/>
        <v>0.95238095238095233</v>
      </c>
      <c r="HQ621" s="238">
        <f t="shared" si="9202"/>
        <v>1</v>
      </c>
      <c r="HR621" s="259">
        <f t="shared" si="9203"/>
        <v>4.7619047619047616E-2</v>
      </c>
      <c r="HS621" s="237">
        <f t="shared" si="9204"/>
        <v>1</v>
      </c>
      <c r="HT621" s="247">
        <f t="shared" si="9205"/>
        <v>1</v>
      </c>
      <c r="HU621" s="237">
        <f t="shared" si="9206"/>
        <v>4.7619047619047616E-2</v>
      </c>
      <c r="HV621" s="247">
        <f t="shared" si="9207"/>
        <v>0</v>
      </c>
      <c r="HW621" s="259">
        <f t="shared" si="9208"/>
        <v>0</v>
      </c>
      <c r="HX621" s="247">
        <v>0</v>
      </c>
      <c r="HY621" s="247">
        <v>0</v>
      </c>
      <c r="HZ621" s="247">
        <v>0</v>
      </c>
      <c r="IA621" s="247">
        <v>0</v>
      </c>
      <c r="IB621" s="247">
        <v>0</v>
      </c>
      <c r="IC621" s="247">
        <v>0</v>
      </c>
      <c r="ID621" s="247">
        <v>0</v>
      </c>
      <c r="IE621" s="247">
        <v>1</v>
      </c>
      <c r="IF621" s="274">
        <v>0</v>
      </c>
      <c r="IG621" s="274">
        <v>0</v>
      </c>
      <c r="IH621" s="274">
        <v>0</v>
      </c>
      <c r="II621" s="274">
        <v>19</v>
      </c>
      <c r="IJ621" s="247">
        <f t="shared" si="9209"/>
        <v>19</v>
      </c>
      <c r="IK621" s="237">
        <f t="shared" si="9210"/>
        <v>1</v>
      </c>
      <c r="IL621" s="238">
        <f t="shared" si="9211"/>
        <v>0</v>
      </c>
      <c r="IM621" s="259">
        <f t="shared" si="9212"/>
        <v>0</v>
      </c>
      <c r="IN621" s="237">
        <f t="shared" si="9213"/>
        <v>1</v>
      </c>
      <c r="IO621" s="247">
        <f t="shared" si="9214"/>
        <v>0</v>
      </c>
      <c r="IP621" s="237">
        <f t="shared" si="9215"/>
        <v>0</v>
      </c>
      <c r="IQ621" s="247">
        <f t="shared" si="9216"/>
        <v>0</v>
      </c>
      <c r="IR621" s="259">
        <f t="shared" si="9217"/>
        <v>0</v>
      </c>
      <c r="IS621" s="247">
        <v>0</v>
      </c>
      <c r="IT621" s="247">
        <v>0</v>
      </c>
      <c r="IU621" s="247">
        <v>0</v>
      </c>
      <c r="IV621" s="247">
        <v>0</v>
      </c>
      <c r="IW621" s="247">
        <v>0</v>
      </c>
      <c r="IX621" s="247">
        <v>0</v>
      </c>
      <c r="IY621" s="247">
        <v>0</v>
      </c>
      <c r="IZ621" s="247">
        <v>0</v>
      </c>
      <c r="JA621" s="274">
        <v>0</v>
      </c>
      <c r="JB621" s="274">
        <v>0</v>
      </c>
      <c r="JC621" s="274">
        <v>0</v>
      </c>
      <c r="JD621" s="247">
        <f t="shared" si="9218"/>
        <v>241</v>
      </c>
      <c r="JE621" s="247">
        <f t="shared" si="9326"/>
        <v>231</v>
      </c>
      <c r="JF621" s="260">
        <f t="shared" si="9327"/>
        <v>0.95850622406639008</v>
      </c>
      <c r="JG621" s="238">
        <f t="shared" si="9328"/>
        <v>10</v>
      </c>
      <c r="JH621" s="260">
        <f t="shared" si="9329"/>
        <v>4.1493775933609957E-2</v>
      </c>
      <c r="JI621" s="260">
        <f t="shared" si="9330"/>
        <v>0.975103734439834</v>
      </c>
      <c r="JJ621" s="247">
        <f t="shared" si="8834"/>
        <v>4</v>
      </c>
      <c r="JK621" s="260">
        <f t="shared" si="8835"/>
        <v>1.6597510373443983E-2</v>
      </c>
      <c r="JL621" s="247">
        <f t="shared" si="8836"/>
        <v>6</v>
      </c>
      <c r="JM621" s="260">
        <f t="shared" si="9331"/>
        <v>2.4896265560165973E-2</v>
      </c>
      <c r="JN621" s="247">
        <f t="shared" si="9219"/>
        <v>0</v>
      </c>
      <c r="JO621" s="247">
        <f t="shared" si="9220"/>
        <v>0</v>
      </c>
      <c r="JP621" s="247">
        <f t="shared" si="9221"/>
        <v>6</v>
      </c>
      <c r="JQ621" s="247">
        <f t="shared" si="9222"/>
        <v>0</v>
      </c>
      <c r="JR621" s="247">
        <f t="shared" si="9223"/>
        <v>0</v>
      </c>
      <c r="JS621" s="247">
        <f t="shared" si="9224"/>
        <v>0</v>
      </c>
      <c r="JT621" s="247">
        <f t="shared" si="9225"/>
        <v>0</v>
      </c>
      <c r="JU621" s="247">
        <f t="shared" si="9226"/>
        <v>4</v>
      </c>
      <c r="JV621" s="247">
        <f t="shared" si="9227"/>
        <v>0</v>
      </c>
      <c r="JW621" s="247">
        <f t="shared" si="9228"/>
        <v>3</v>
      </c>
      <c r="JX621" s="247">
        <f t="shared" si="9229"/>
        <v>3</v>
      </c>
    </row>
    <row r="622" spans="1:284" ht="15" customHeight="1">
      <c r="A622" s="311">
        <f t="shared" si="8848"/>
        <v>17</v>
      </c>
      <c r="B622" s="122">
        <v>19960409519</v>
      </c>
      <c r="C622" s="227">
        <f t="shared" ca="1" si="9087"/>
        <v>24</v>
      </c>
      <c r="D622" s="227">
        <f t="shared" ca="1" si="9088"/>
        <v>11</v>
      </c>
      <c r="E622" s="228">
        <f t="shared" si="9089"/>
        <v>43.38082191780822</v>
      </c>
      <c r="F622" s="118">
        <v>23</v>
      </c>
      <c r="G622" s="118">
        <v>9</v>
      </c>
      <c r="H622" s="118">
        <v>1976</v>
      </c>
      <c r="I622" s="115" t="s">
        <v>516</v>
      </c>
      <c r="J622" s="102" t="s">
        <v>813</v>
      </c>
      <c r="K622" s="106" t="s">
        <v>501</v>
      </c>
      <c r="L622" s="257">
        <v>22</v>
      </c>
      <c r="M622" s="247">
        <f t="shared" si="9069"/>
        <v>21</v>
      </c>
      <c r="N622" s="237">
        <f t="shared" si="9070"/>
        <v>0.95454545454545459</v>
      </c>
      <c r="O622" s="238">
        <f t="shared" si="9071"/>
        <v>1</v>
      </c>
      <c r="P622" s="237">
        <f t="shared" si="9072"/>
        <v>4.5454545454545456E-2</v>
      </c>
      <c r="Q622" s="237">
        <f t="shared" si="9073"/>
        <v>1</v>
      </c>
      <c r="R622" s="236">
        <f t="shared" si="8717"/>
        <v>1</v>
      </c>
      <c r="S622" s="237">
        <f t="shared" si="8718"/>
        <v>4.5454545454545456E-2</v>
      </c>
      <c r="T622" s="236">
        <f t="shared" si="8719"/>
        <v>0</v>
      </c>
      <c r="U622" s="237">
        <f t="shared" si="9074"/>
        <v>0</v>
      </c>
      <c r="V622" s="236">
        <v>0</v>
      </c>
      <c r="W622" s="236">
        <v>0</v>
      </c>
      <c r="X622" s="236">
        <v>0</v>
      </c>
      <c r="Y622" s="236">
        <v>0</v>
      </c>
      <c r="Z622" s="236">
        <v>0</v>
      </c>
      <c r="AA622" s="236">
        <v>0</v>
      </c>
      <c r="AB622" s="236">
        <v>0</v>
      </c>
      <c r="AC622" s="236">
        <v>1</v>
      </c>
      <c r="AD622" s="236">
        <v>0</v>
      </c>
      <c r="AE622" s="236">
        <v>0</v>
      </c>
      <c r="AF622" s="236">
        <v>0</v>
      </c>
      <c r="AG622" s="236">
        <v>20</v>
      </c>
      <c r="AH622" s="236">
        <f t="shared" si="9126"/>
        <v>19</v>
      </c>
      <c r="AI622" s="237">
        <f t="shared" si="9127"/>
        <v>0.95</v>
      </c>
      <c r="AJ622" s="238">
        <f t="shared" si="9128"/>
        <v>1</v>
      </c>
      <c r="AK622" s="237">
        <f t="shared" si="9129"/>
        <v>0.05</v>
      </c>
      <c r="AL622" s="237">
        <f t="shared" si="9130"/>
        <v>1</v>
      </c>
      <c r="AM622" s="236">
        <f t="shared" si="9131"/>
        <v>1</v>
      </c>
      <c r="AN622" s="237">
        <f t="shared" si="9132"/>
        <v>0.05</v>
      </c>
      <c r="AO622" s="236">
        <f t="shared" si="9133"/>
        <v>0</v>
      </c>
      <c r="AP622" s="237">
        <f t="shared" si="9134"/>
        <v>0</v>
      </c>
      <c r="AQ622" s="236">
        <v>0</v>
      </c>
      <c r="AR622" s="236">
        <v>0</v>
      </c>
      <c r="AS622" s="236">
        <v>0</v>
      </c>
      <c r="AT622" s="236">
        <v>0</v>
      </c>
      <c r="AU622" s="236">
        <v>0</v>
      </c>
      <c r="AV622" s="236">
        <v>0</v>
      </c>
      <c r="AW622" s="236">
        <v>0</v>
      </c>
      <c r="AX622" s="236">
        <v>1</v>
      </c>
      <c r="AY622" s="236">
        <v>0</v>
      </c>
      <c r="AZ622" s="236">
        <v>0</v>
      </c>
      <c r="BA622" s="236">
        <v>0</v>
      </c>
      <c r="BB622" s="236">
        <v>21</v>
      </c>
      <c r="BC622" s="236">
        <f t="shared" si="9135"/>
        <v>20</v>
      </c>
      <c r="BD622" s="237">
        <f t="shared" si="9136"/>
        <v>0.95238095238095233</v>
      </c>
      <c r="BE622" s="238">
        <f t="shared" si="9137"/>
        <v>1</v>
      </c>
      <c r="BF622" s="237">
        <f t="shared" si="9138"/>
        <v>4.7619047619047616E-2</v>
      </c>
      <c r="BG622" s="237">
        <f t="shared" si="9139"/>
        <v>1</v>
      </c>
      <c r="BH622" s="236">
        <f t="shared" si="9140"/>
        <v>1</v>
      </c>
      <c r="BI622" s="237">
        <f t="shared" si="9141"/>
        <v>4.7619047619047616E-2</v>
      </c>
      <c r="BJ622" s="236">
        <f t="shared" si="9142"/>
        <v>0</v>
      </c>
      <c r="BK622" s="237">
        <f t="shared" si="9143"/>
        <v>0</v>
      </c>
      <c r="BL622" s="236">
        <v>0</v>
      </c>
      <c r="BM622" s="236">
        <v>0</v>
      </c>
      <c r="BN622" s="236">
        <v>0</v>
      </c>
      <c r="BO622" s="236">
        <v>0</v>
      </c>
      <c r="BP622" s="236">
        <v>0</v>
      </c>
      <c r="BQ622" s="236">
        <v>0</v>
      </c>
      <c r="BR622" s="236">
        <v>0</v>
      </c>
      <c r="BS622" s="236">
        <v>1</v>
      </c>
      <c r="BT622" s="236">
        <v>0</v>
      </c>
      <c r="BU622" s="236">
        <v>0</v>
      </c>
      <c r="BV622" s="236">
        <v>0</v>
      </c>
      <c r="BW622" s="247">
        <v>21</v>
      </c>
      <c r="BX622" s="236">
        <f t="shared" si="9144"/>
        <v>19</v>
      </c>
      <c r="BY622" s="237">
        <f t="shared" si="9145"/>
        <v>0.90476190476190477</v>
      </c>
      <c r="BZ622" s="238">
        <f t="shared" si="9146"/>
        <v>2</v>
      </c>
      <c r="CA622" s="237">
        <f t="shared" si="9147"/>
        <v>9.5238095238095233E-2</v>
      </c>
      <c r="CB622" s="237">
        <f t="shared" si="9148"/>
        <v>1</v>
      </c>
      <c r="CC622" s="236">
        <f t="shared" si="9149"/>
        <v>2</v>
      </c>
      <c r="CD622" s="237">
        <f t="shared" si="9150"/>
        <v>9.5238095238095233E-2</v>
      </c>
      <c r="CE622" s="236">
        <f t="shared" si="9151"/>
        <v>0</v>
      </c>
      <c r="CF622" s="237">
        <f t="shared" si="9152"/>
        <v>0</v>
      </c>
      <c r="CG622" s="247">
        <v>0</v>
      </c>
      <c r="CH622" s="247">
        <v>0</v>
      </c>
      <c r="CI622" s="247">
        <v>0</v>
      </c>
      <c r="CJ622" s="247">
        <v>0</v>
      </c>
      <c r="CK622" s="247">
        <v>0</v>
      </c>
      <c r="CL622" s="247">
        <v>0</v>
      </c>
      <c r="CM622" s="247">
        <v>0</v>
      </c>
      <c r="CN622" s="247">
        <v>2</v>
      </c>
      <c r="CO622" s="247">
        <v>0</v>
      </c>
      <c r="CP622" s="247">
        <v>0</v>
      </c>
      <c r="CQ622" s="247">
        <v>0</v>
      </c>
      <c r="CR622" s="274">
        <v>15</v>
      </c>
      <c r="CS622" s="247">
        <f t="shared" ref="CS622:CS635" si="9337">CR622-(CX622+CZ622)</f>
        <v>15</v>
      </c>
      <c r="CT622" s="237">
        <f t="shared" ref="CT622:CT636" si="9338">CS622/CR622</f>
        <v>1</v>
      </c>
      <c r="CU622" s="238">
        <f t="shared" ref="CU622:CU636" si="9339">CR622-CS622</f>
        <v>0</v>
      </c>
      <c r="CV622" s="259">
        <f t="shared" ref="CV622:CV636" si="9340">CU622/CR622</f>
        <v>0</v>
      </c>
      <c r="CW622" s="237">
        <f t="shared" ref="CW622:CW635" si="9341">(CR622-CZ622)/CR622</f>
        <v>1</v>
      </c>
      <c r="CX622" s="247">
        <f t="shared" si="9052"/>
        <v>0</v>
      </c>
      <c r="CY622" s="237">
        <f t="shared" si="9153"/>
        <v>0</v>
      </c>
      <c r="CZ622" s="247">
        <f t="shared" si="9053"/>
        <v>0</v>
      </c>
      <c r="DA622" s="259">
        <f t="shared" si="9154"/>
        <v>0</v>
      </c>
      <c r="DB622" s="247">
        <v>0</v>
      </c>
      <c r="DC622" s="247">
        <v>0</v>
      </c>
      <c r="DD622" s="247">
        <v>0</v>
      </c>
      <c r="DE622" s="247">
        <v>0</v>
      </c>
      <c r="DF622" s="247">
        <v>0</v>
      </c>
      <c r="DG622" s="247">
        <v>0</v>
      </c>
      <c r="DH622" s="247">
        <v>0</v>
      </c>
      <c r="DI622" s="247">
        <v>0</v>
      </c>
      <c r="DJ622" s="274">
        <v>0</v>
      </c>
      <c r="DK622" s="274">
        <v>0</v>
      </c>
      <c r="DL622" s="274">
        <v>0</v>
      </c>
      <c r="DM622" s="274">
        <v>21</v>
      </c>
      <c r="DN622" s="247">
        <f t="shared" si="9155"/>
        <v>21</v>
      </c>
      <c r="DO622" s="237">
        <f t="shared" si="9156"/>
        <v>1</v>
      </c>
      <c r="DP622" s="238">
        <f t="shared" si="9157"/>
        <v>0</v>
      </c>
      <c r="DQ622" s="259">
        <f t="shared" si="9158"/>
        <v>0</v>
      </c>
      <c r="DR622" s="237">
        <f t="shared" si="9159"/>
        <v>1</v>
      </c>
      <c r="DS622" s="247">
        <f t="shared" si="9160"/>
        <v>0</v>
      </c>
      <c r="DT622" s="237">
        <f t="shared" si="9161"/>
        <v>0</v>
      </c>
      <c r="DU622" s="247">
        <f t="shared" si="9162"/>
        <v>0</v>
      </c>
      <c r="DV622" s="259">
        <f t="shared" si="9163"/>
        <v>0</v>
      </c>
      <c r="DW622" s="247">
        <v>0</v>
      </c>
      <c r="DX622" s="247">
        <v>0</v>
      </c>
      <c r="DY622" s="247">
        <v>0</v>
      </c>
      <c r="DZ622" s="247">
        <v>0</v>
      </c>
      <c r="EA622" s="247">
        <v>0</v>
      </c>
      <c r="EB622" s="247">
        <v>0</v>
      </c>
      <c r="EC622" s="247">
        <v>0</v>
      </c>
      <c r="ED622" s="247">
        <v>0</v>
      </c>
      <c r="EE622" s="274">
        <v>0</v>
      </c>
      <c r="EF622" s="274">
        <v>0</v>
      </c>
      <c r="EG622" s="274">
        <v>0</v>
      </c>
      <c r="EH622" s="274">
        <v>22</v>
      </c>
      <c r="EI622" s="247">
        <f t="shared" si="9164"/>
        <v>21</v>
      </c>
      <c r="EJ622" s="237">
        <f t="shared" si="9165"/>
        <v>0.95454545454545459</v>
      </c>
      <c r="EK622" s="238">
        <f t="shared" si="9166"/>
        <v>1</v>
      </c>
      <c r="EL622" s="259">
        <f t="shared" si="9167"/>
        <v>4.5454545454545456E-2</v>
      </c>
      <c r="EM622" s="237">
        <f t="shared" si="9168"/>
        <v>1</v>
      </c>
      <c r="EN622" s="247">
        <f t="shared" si="9169"/>
        <v>1</v>
      </c>
      <c r="EO622" s="237">
        <f t="shared" si="9170"/>
        <v>4.5454545454545456E-2</v>
      </c>
      <c r="EP622" s="247">
        <f t="shared" si="9171"/>
        <v>0</v>
      </c>
      <c r="EQ622" s="259">
        <f t="shared" si="9172"/>
        <v>0</v>
      </c>
      <c r="ER622" s="247">
        <v>0</v>
      </c>
      <c r="ES622" s="247">
        <v>0</v>
      </c>
      <c r="ET622" s="247">
        <v>0</v>
      </c>
      <c r="EU622" s="247">
        <v>0</v>
      </c>
      <c r="EV622" s="247">
        <v>0</v>
      </c>
      <c r="EW622" s="247">
        <v>0</v>
      </c>
      <c r="EX622" s="247">
        <v>0</v>
      </c>
      <c r="EY622" s="247">
        <v>1</v>
      </c>
      <c r="EZ622" s="274">
        <v>0</v>
      </c>
      <c r="FA622" s="274">
        <v>0</v>
      </c>
      <c r="FB622" s="274">
        <v>0</v>
      </c>
      <c r="FC622" s="274">
        <v>18</v>
      </c>
      <c r="FD622" s="247">
        <f t="shared" si="9173"/>
        <v>18</v>
      </c>
      <c r="FE622" s="237">
        <f t="shared" si="9174"/>
        <v>1</v>
      </c>
      <c r="FF622" s="238">
        <f t="shared" si="9175"/>
        <v>0</v>
      </c>
      <c r="FG622" s="259">
        <f t="shared" si="9176"/>
        <v>0</v>
      </c>
      <c r="FH622" s="237">
        <f t="shared" si="9177"/>
        <v>1</v>
      </c>
      <c r="FI622" s="247">
        <f t="shared" si="9178"/>
        <v>0</v>
      </c>
      <c r="FJ622" s="237">
        <f t="shared" si="9179"/>
        <v>0</v>
      </c>
      <c r="FK622" s="247">
        <f t="shared" si="9180"/>
        <v>0</v>
      </c>
      <c r="FL622" s="259">
        <f t="shared" si="9181"/>
        <v>0</v>
      </c>
      <c r="FM622" s="247">
        <v>0</v>
      </c>
      <c r="FN622" s="247">
        <v>0</v>
      </c>
      <c r="FO622" s="247">
        <v>0</v>
      </c>
      <c r="FP622" s="247">
        <v>0</v>
      </c>
      <c r="FQ622" s="247">
        <v>0</v>
      </c>
      <c r="FR622" s="247">
        <v>0</v>
      </c>
      <c r="FS622" s="247">
        <v>0</v>
      </c>
      <c r="FT622" s="247">
        <v>0</v>
      </c>
      <c r="FU622" s="274">
        <v>0</v>
      </c>
      <c r="FV622" s="274">
        <v>0</v>
      </c>
      <c r="FW622" s="274">
        <v>0</v>
      </c>
      <c r="FX622" s="274">
        <v>22</v>
      </c>
      <c r="FY622" s="247">
        <f t="shared" si="9182"/>
        <v>21</v>
      </c>
      <c r="FZ622" s="237">
        <f t="shared" si="9183"/>
        <v>0.95454545454545459</v>
      </c>
      <c r="GA622" s="238">
        <f t="shared" si="9184"/>
        <v>1</v>
      </c>
      <c r="GB622" s="259">
        <f t="shared" si="9185"/>
        <v>4.5454545454545456E-2</v>
      </c>
      <c r="GC622" s="237">
        <f t="shared" si="9186"/>
        <v>1</v>
      </c>
      <c r="GD622" s="247">
        <f t="shared" si="9187"/>
        <v>1</v>
      </c>
      <c r="GE622" s="237">
        <f t="shared" si="9188"/>
        <v>4.5454545454545456E-2</v>
      </c>
      <c r="GF622" s="247">
        <f t="shared" si="9189"/>
        <v>0</v>
      </c>
      <c r="GG622" s="259">
        <f t="shared" si="9190"/>
        <v>0</v>
      </c>
      <c r="GH622" s="247">
        <v>0</v>
      </c>
      <c r="GI622" s="247">
        <v>0</v>
      </c>
      <c r="GJ622" s="247">
        <v>0</v>
      </c>
      <c r="GK622" s="247">
        <v>0</v>
      </c>
      <c r="GL622" s="247">
        <v>0</v>
      </c>
      <c r="GM622" s="247">
        <v>0</v>
      </c>
      <c r="GN622" s="247">
        <v>0</v>
      </c>
      <c r="GO622" s="247">
        <v>1</v>
      </c>
      <c r="GP622" s="274">
        <v>0</v>
      </c>
      <c r="GQ622" s="274">
        <v>0</v>
      </c>
      <c r="GR622" s="274">
        <v>0</v>
      </c>
      <c r="GS622" s="274">
        <v>19</v>
      </c>
      <c r="GT622" s="247">
        <f t="shared" si="9191"/>
        <v>18</v>
      </c>
      <c r="GU622" s="237">
        <f t="shared" si="9192"/>
        <v>0.94736842105263153</v>
      </c>
      <c r="GV622" s="238">
        <f t="shared" si="9193"/>
        <v>1</v>
      </c>
      <c r="GW622" s="259">
        <f t="shared" si="9194"/>
        <v>5.2631578947368418E-2</v>
      </c>
      <c r="GX622" s="237">
        <f t="shared" si="9195"/>
        <v>1</v>
      </c>
      <c r="GY622" s="247">
        <f t="shared" si="9196"/>
        <v>1</v>
      </c>
      <c r="GZ622" s="237">
        <f t="shared" si="9197"/>
        <v>5.2631578947368418E-2</v>
      </c>
      <c r="HA622" s="247">
        <f t="shared" si="9198"/>
        <v>0</v>
      </c>
      <c r="HB622" s="259">
        <f t="shared" si="9199"/>
        <v>0</v>
      </c>
      <c r="HC622" s="247">
        <v>0</v>
      </c>
      <c r="HD622" s="247">
        <v>0</v>
      </c>
      <c r="HE622" s="247">
        <v>0</v>
      </c>
      <c r="HF622" s="247">
        <v>0</v>
      </c>
      <c r="HG622" s="247">
        <v>0</v>
      </c>
      <c r="HH622" s="247">
        <v>0</v>
      </c>
      <c r="HI622" s="247">
        <v>0</v>
      </c>
      <c r="HJ622" s="247">
        <v>1</v>
      </c>
      <c r="HK622" s="274">
        <v>0</v>
      </c>
      <c r="HL622" s="274">
        <v>0</v>
      </c>
      <c r="HM622" s="274">
        <v>0</v>
      </c>
      <c r="HN622" s="274">
        <v>21</v>
      </c>
      <c r="HO622" s="247">
        <f t="shared" si="9200"/>
        <v>21</v>
      </c>
      <c r="HP622" s="237">
        <f t="shared" si="9201"/>
        <v>1</v>
      </c>
      <c r="HQ622" s="238">
        <f t="shared" si="9202"/>
        <v>0</v>
      </c>
      <c r="HR622" s="259">
        <f t="shared" si="9203"/>
        <v>0</v>
      </c>
      <c r="HS622" s="237">
        <f t="shared" si="9204"/>
        <v>1</v>
      </c>
      <c r="HT622" s="247">
        <f t="shared" si="9205"/>
        <v>0</v>
      </c>
      <c r="HU622" s="237">
        <f t="shared" si="9206"/>
        <v>0</v>
      </c>
      <c r="HV622" s="247">
        <f t="shared" si="9207"/>
        <v>0</v>
      </c>
      <c r="HW622" s="259">
        <f t="shared" si="9208"/>
        <v>0</v>
      </c>
      <c r="HX622" s="247">
        <v>0</v>
      </c>
      <c r="HY622" s="247">
        <v>0</v>
      </c>
      <c r="HZ622" s="247">
        <v>0</v>
      </c>
      <c r="IA622" s="247">
        <v>0</v>
      </c>
      <c r="IB622" s="247">
        <v>0</v>
      </c>
      <c r="IC622" s="247">
        <v>0</v>
      </c>
      <c r="ID622" s="247">
        <v>0</v>
      </c>
      <c r="IE622" s="247">
        <v>0</v>
      </c>
      <c r="IF622" s="274">
        <v>0</v>
      </c>
      <c r="IG622" s="274">
        <v>0</v>
      </c>
      <c r="IH622" s="274">
        <v>0</v>
      </c>
      <c r="II622" s="274">
        <v>19</v>
      </c>
      <c r="IJ622" s="247">
        <f t="shared" si="9209"/>
        <v>17</v>
      </c>
      <c r="IK622" s="237">
        <f t="shared" si="9210"/>
        <v>0.89473684210526316</v>
      </c>
      <c r="IL622" s="238">
        <f t="shared" si="9211"/>
        <v>2</v>
      </c>
      <c r="IM622" s="259">
        <f t="shared" si="9212"/>
        <v>0.10526315789473684</v>
      </c>
      <c r="IN622" s="237">
        <f t="shared" si="9213"/>
        <v>1</v>
      </c>
      <c r="IO622" s="247">
        <f t="shared" si="9214"/>
        <v>2</v>
      </c>
      <c r="IP622" s="237">
        <f t="shared" si="9215"/>
        <v>0.10526315789473684</v>
      </c>
      <c r="IQ622" s="247">
        <f t="shared" si="9216"/>
        <v>0</v>
      </c>
      <c r="IR622" s="259">
        <f t="shared" si="9217"/>
        <v>0</v>
      </c>
      <c r="IS622" s="247">
        <v>0</v>
      </c>
      <c r="IT622" s="247">
        <v>0</v>
      </c>
      <c r="IU622" s="247">
        <v>0</v>
      </c>
      <c r="IV622" s="247">
        <v>0</v>
      </c>
      <c r="IW622" s="247">
        <v>0</v>
      </c>
      <c r="IX622" s="247">
        <v>0</v>
      </c>
      <c r="IY622" s="247">
        <v>0</v>
      </c>
      <c r="IZ622" s="247">
        <v>2</v>
      </c>
      <c r="JA622" s="274">
        <v>0</v>
      </c>
      <c r="JB622" s="274">
        <v>0</v>
      </c>
      <c r="JC622" s="274">
        <v>0</v>
      </c>
      <c r="JD622" s="247">
        <f t="shared" si="9218"/>
        <v>241</v>
      </c>
      <c r="JE622" s="247">
        <f t="shared" si="9326"/>
        <v>231</v>
      </c>
      <c r="JF622" s="260">
        <f t="shared" si="9327"/>
        <v>0.95850622406639008</v>
      </c>
      <c r="JG622" s="238">
        <f t="shared" si="9328"/>
        <v>10</v>
      </c>
      <c r="JH622" s="260">
        <f t="shared" si="9329"/>
        <v>4.1493775933609957E-2</v>
      </c>
      <c r="JI622" s="260">
        <f t="shared" si="9330"/>
        <v>1</v>
      </c>
      <c r="JJ622" s="247">
        <f t="shared" si="8834"/>
        <v>10</v>
      </c>
      <c r="JK622" s="260">
        <f t="shared" si="8835"/>
        <v>4.1493775933609957E-2</v>
      </c>
      <c r="JL622" s="247">
        <f t="shared" si="8836"/>
        <v>0</v>
      </c>
      <c r="JM622" s="260">
        <f t="shared" si="9331"/>
        <v>0</v>
      </c>
      <c r="JN622" s="247">
        <f t="shared" si="9219"/>
        <v>0</v>
      </c>
      <c r="JO622" s="247">
        <f t="shared" si="9220"/>
        <v>0</v>
      </c>
      <c r="JP622" s="247">
        <f t="shared" si="9221"/>
        <v>0</v>
      </c>
      <c r="JQ622" s="247">
        <f t="shared" si="9222"/>
        <v>0</v>
      </c>
      <c r="JR622" s="247">
        <f t="shared" si="9223"/>
        <v>0</v>
      </c>
      <c r="JS622" s="247">
        <f t="shared" si="9224"/>
        <v>0</v>
      </c>
      <c r="JT622" s="247">
        <f t="shared" si="9225"/>
        <v>0</v>
      </c>
      <c r="JU622" s="247">
        <f t="shared" si="9226"/>
        <v>10</v>
      </c>
      <c r="JV622" s="247">
        <f t="shared" si="9227"/>
        <v>0</v>
      </c>
      <c r="JW622" s="247">
        <f t="shared" si="9228"/>
        <v>0</v>
      </c>
      <c r="JX622" s="247">
        <f t="shared" si="9229"/>
        <v>0</v>
      </c>
    </row>
    <row r="623" spans="1:284" ht="15" customHeight="1">
      <c r="A623" s="311">
        <f t="shared" si="8848"/>
        <v>18</v>
      </c>
      <c r="B623" s="122">
        <v>20010917745</v>
      </c>
      <c r="C623" s="227">
        <f t="shared" ca="1" si="9087"/>
        <v>19</v>
      </c>
      <c r="D623" s="227">
        <f t="shared" ca="1" si="9088"/>
        <v>6</v>
      </c>
      <c r="E623" s="228">
        <f t="shared" si="9089"/>
        <v>36.947945205479449</v>
      </c>
      <c r="F623" s="118">
        <v>27</v>
      </c>
      <c r="G623" s="118">
        <v>2</v>
      </c>
      <c r="H623" s="118">
        <v>1983</v>
      </c>
      <c r="I623" s="115" t="s">
        <v>517</v>
      </c>
      <c r="J623" s="111" t="s">
        <v>825</v>
      </c>
      <c r="K623" s="106" t="s">
        <v>501</v>
      </c>
      <c r="L623" s="257">
        <v>22</v>
      </c>
      <c r="M623" s="247">
        <f t="shared" si="9069"/>
        <v>19</v>
      </c>
      <c r="N623" s="237">
        <f t="shared" si="9070"/>
        <v>0.86363636363636365</v>
      </c>
      <c r="O623" s="238">
        <f t="shared" si="9071"/>
        <v>3</v>
      </c>
      <c r="P623" s="237">
        <f t="shared" si="9072"/>
        <v>0.13636363636363635</v>
      </c>
      <c r="Q623" s="237">
        <f t="shared" si="9073"/>
        <v>1</v>
      </c>
      <c r="R623" s="236">
        <f t="shared" si="8717"/>
        <v>3</v>
      </c>
      <c r="S623" s="237">
        <f t="shared" si="8718"/>
        <v>0.13636363636363635</v>
      </c>
      <c r="T623" s="236">
        <f t="shared" si="8719"/>
        <v>0</v>
      </c>
      <c r="U623" s="237">
        <f t="shared" si="9074"/>
        <v>0</v>
      </c>
      <c r="V623" s="236">
        <v>0</v>
      </c>
      <c r="W623" s="236">
        <v>0</v>
      </c>
      <c r="X623" s="236">
        <v>0</v>
      </c>
      <c r="Y623" s="236">
        <v>0</v>
      </c>
      <c r="Z623" s="236">
        <v>0</v>
      </c>
      <c r="AA623" s="236">
        <v>0</v>
      </c>
      <c r="AB623" s="236">
        <v>0</v>
      </c>
      <c r="AC623" s="236">
        <v>3</v>
      </c>
      <c r="AD623" s="236">
        <v>1</v>
      </c>
      <c r="AE623" s="236">
        <v>0</v>
      </c>
      <c r="AF623" s="236">
        <v>1</v>
      </c>
      <c r="AG623" s="236">
        <v>20</v>
      </c>
      <c r="AH623" s="236">
        <f t="shared" si="9126"/>
        <v>19</v>
      </c>
      <c r="AI623" s="237">
        <f t="shared" si="9127"/>
        <v>0.95</v>
      </c>
      <c r="AJ623" s="238">
        <f t="shared" si="9128"/>
        <v>1</v>
      </c>
      <c r="AK623" s="237">
        <f t="shared" si="9129"/>
        <v>0.05</v>
      </c>
      <c r="AL623" s="237">
        <f t="shared" si="9130"/>
        <v>0.95</v>
      </c>
      <c r="AM623" s="236">
        <f t="shared" si="9131"/>
        <v>0</v>
      </c>
      <c r="AN623" s="237">
        <f t="shared" si="9132"/>
        <v>0</v>
      </c>
      <c r="AO623" s="236">
        <f t="shared" si="9133"/>
        <v>1</v>
      </c>
      <c r="AP623" s="237">
        <f t="shared" si="9134"/>
        <v>0.05</v>
      </c>
      <c r="AQ623" s="236">
        <v>0</v>
      </c>
      <c r="AR623" s="236">
        <v>0</v>
      </c>
      <c r="AS623" s="236">
        <v>1</v>
      </c>
      <c r="AT623" s="236">
        <v>0</v>
      </c>
      <c r="AU623" s="236">
        <v>0</v>
      </c>
      <c r="AV623" s="236">
        <v>0</v>
      </c>
      <c r="AW623" s="236">
        <v>0</v>
      </c>
      <c r="AX623" s="236">
        <v>0</v>
      </c>
      <c r="AY623" s="236">
        <v>0</v>
      </c>
      <c r="AZ623" s="236">
        <v>2</v>
      </c>
      <c r="BA623" s="236">
        <v>0</v>
      </c>
      <c r="BB623" s="236">
        <v>21</v>
      </c>
      <c r="BC623" s="236">
        <f t="shared" si="9135"/>
        <v>16</v>
      </c>
      <c r="BD623" s="237">
        <f t="shared" si="9136"/>
        <v>0.76190476190476186</v>
      </c>
      <c r="BE623" s="238">
        <f t="shared" si="9137"/>
        <v>5</v>
      </c>
      <c r="BF623" s="237">
        <f t="shared" si="9138"/>
        <v>0.23809523809523808</v>
      </c>
      <c r="BG623" s="237">
        <f t="shared" si="9139"/>
        <v>0.80952380952380953</v>
      </c>
      <c r="BH623" s="236">
        <f t="shared" si="9140"/>
        <v>1</v>
      </c>
      <c r="BI623" s="237">
        <f t="shared" si="9141"/>
        <v>4.7619047619047616E-2</v>
      </c>
      <c r="BJ623" s="236">
        <f t="shared" si="9142"/>
        <v>4</v>
      </c>
      <c r="BK623" s="237">
        <f t="shared" si="9143"/>
        <v>0.19047619047619047</v>
      </c>
      <c r="BL623" s="236">
        <v>0</v>
      </c>
      <c r="BM623" s="236">
        <v>0</v>
      </c>
      <c r="BN623" s="236">
        <v>4</v>
      </c>
      <c r="BO623" s="236">
        <v>0</v>
      </c>
      <c r="BP623" s="236">
        <v>0</v>
      </c>
      <c r="BQ623" s="236">
        <v>0</v>
      </c>
      <c r="BR623" s="236">
        <v>0</v>
      </c>
      <c r="BS623" s="236">
        <v>1</v>
      </c>
      <c r="BT623" s="236">
        <v>0</v>
      </c>
      <c r="BU623" s="236">
        <v>2</v>
      </c>
      <c r="BV623" s="236">
        <v>0</v>
      </c>
      <c r="BW623" s="247">
        <v>21</v>
      </c>
      <c r="BX623" s="236">
        <f t="shared" si="9144"/>
        <v>16</v>
      </c>
      <c r="BY623" s="237">
        <f t="shared" si="9145"/>
        <v>0.76190476190476186</v>
      </c>
      <c r="BZ623" s="238">
        <f t="shared" si="9146"/>
        <v>5</v>
      </c>
      <c r="CA623" s="237">
        <f t="shared" si="9147"/>
        <v>0.23809523809523808</v>
      </c>
      <c r="CB623" s="237">
        <f t="shared" si="9148"/>
        <v>0.95238095238095233</v>
      </c>
      <c r="CC623" s="236">
        <f t="shared" si="9149"/>
        <v>4</v>
      </c>
      <c r="CD623" s="237">
        <f t="shared" si="9150"/>
        <v>0.19047619047619047</v>
      </c>
      <c r="CE623" s="236">
        <f t="shared" si="9151"/>
        <v>1</v>
      </c>
      <c r="CF623" s="237">
        <f t="shared" si="9152"/>
        <v>4.7619047619047616E-2</v>
      </c>
      <c r="CG623" s="247">
        <v>0</v>
      </c>
      <c r="CH623" s="247">
        <v>0</v>
      </c>
      <c r="CI623" s="247">
        <v>1</v>
      </c>
      <c r="CJ623" s="247">
        <v>0</v>
      </c>
      <c r="CK623" s="247">
        <v>0</v>
      </c>
      <c r="CL623" s="247">
        <v>0</v>
      </c>
      <c r="CM623" s="247">
        <v>0</v>
      </c>
      <c r="CN623" s="247">
        <v>4</v>
      </c>
      <c r="CO623" s="247">
        <v>1</v>
      </c>
      <c r="CP623" s="247">
        <v>0</v>
      </c>
      <c r="CQ623" s="247">
        <v>0</v>
      </c>
      <c r="CR623" s="274">
        <v>15</v>
      </c>
      <c r="CS623" s="247">
        <f t="shared" si="9337"/>
        <v>15</v>
      </c>
      <c r="CT623" s="237">
        <f t="shared" si="9338"/>
        <v>1</v>
      </c>
      <c r="CU623" s="238">
        <f t="shared" si="9339"/>
        <v>0</v>
      </c>
      <c r="CV623" s="259">
        <f t="shared" si="9340"/>
        <v>0</v>
      </c>
      <c r="CW623" s="237">
        <f t="shared" si="9341"/>
        <v>1</v>
      </c>
      <c r="CX623" s="247">
        <f t="shared" si="9052"/>
        <v>0</v>
      </c>
      <c r="CY623" s="237">
        <f t="shared" si="9153"/>
        <v>0</v>
      </c>
      <c r="CZ623" s="247">
        <f t="shared" si="9053"/>
        <v>0</v>
      </c>
      <c r="DA623" s="259">
        <f t="shared" si="9154"/>
        <v>0</v>
      </c>
      <c r="DB623" s="247">
        <v>0</v>
      </c>
      <c r="DC623" s="247">
        <v>0</v>
      </c>
      <c r="DD623" s="247">
        <v>0</v>
      </c>
      <c r="DE623" s="247">
        <v>0</v>
      </c>
      <c r="DF623" s="247">
        <v>0</v>
      </c>
      <c r="DG623" s="247">
        <v>0</v>
      </c>
      <c r="DH623" s="247">
        <v>0</v>
      </c>
      <c r="DI623" s="247">
        <v>0</v>
      </c>
      <c r="DJ623" s="274">
        <v>0</v>
      </c>
      <c r="DK623" s="274">
        <v>1</v>
      </c>
      <c r="DL623" s="274">
        <v>0</v>
      </c>
      <c r="DM623" s="274">
        <v>21</v>
      </c>
      <c r="DN623" s="247">
        <f t="shared" si="9155"/>
        <v>19</v>
      </c>
      <c r="DO623" s="237">
        <f t="shared" si="9156"/>
        <v>0.90476190476190477</v>
      </c>
      <c r="DP623" s="238">
        <f t="shared" si="9157"/>
        <v>2</v>
      </c>
      <c r="DQ623" s="259">
        <f t="shared" si="9158"/>
        <v>9.5238095238095233E-2</v>
      </c>
      <c r="DR623" s="237">
        <f t="shared" si="9159"/>
        <v>0.90476190476190477</v>
      </c>
      <c r="DS623" s="247">
        <f t="shared" si="9160"/>
        <v>0</v>
      </c>
      <c r="DT623" s="237">
        <f t="shared" si="9161"/>
        <v>0</v>
      </c>
      <c r="DU623" s="247">
        <f t="shared" si="9162"/>
        <v>2</v>
      </c>
      <c r="DV623" s="259">
        <f t="shared" si="9163"/>
        <v>9.5238095238095233E-2</v>
      </c>
      <c r="DW623" s="247">
        <v>0</v>
      </c>
      <c r="DX623" s="247">
        <v>0</v>
      </c>
      <c r="DY623" s="247">
        <v>2</v>
      </c>
      <c r="DZ623" s="247">
        <v>0</v>
      </c>
      <c r="EA623" s="247">
        <v>0</v>
      </c>
      <c r="EB623" s="247">
        <v>0</v>
      </c>
      <c r="EC623" s="247">
        <v>0</v>
      </c>
      <c r="ED623" s="247">
        <v>0</v>
      </c>
      <c r="EE623" s="274">
        <v>1</v>
      </c>
      <c r="EF623" s="274">
        <v>1</v>
      </c>
      <c r="EG623" s="274">
        <v>0</v>
      </c>
      <c r="EH623" s="274">
        <v>22</v>
      </c>
      <c r="EI623" s="247">
        <f t="shared" si="9164"/>
        <v>17</v>
      </c>
      <c r="EJ623" s="237">
        <f t="shared" si="9165"/>
        <v>0.77272727272727271</v>
      </c>
      <c r="EK623" s="238">
        <f t="shared" si="9166"/>
        <v>5</v>
      </c>
      <c r="EL623" s="259">
        <f t="shared" si="9167"/>
        <v>0.22727272727272727</v>
      </c>
      <c r="EM623" s="237">
        <f t="shared" si="9168"/>
        <v>0.81818181818181823</v>
      </c>
      <c r="EN623" s="247">
        <f t="shared" si="9169"/>
        <v>1</v>
      </c>
      <c r="EO623" s="237">
        <f t="shared" si="9170"/>
        <v>4.5454545454545456E-2</v>
      </c>
      <c r="EP623" s="247">
        <f t="shared" si="9171"/>
        <v>4</v>
      </c>
      <c r="EQ623" s="259">
        <f t="shared" si="9172"/>
        <v>0.18181818181818182</v>
      </c>
      <c r="ER623" s="247">
        <v>0</v>
      </c>
      <c r="ES623" s="247">
        <v>1</v>
      </c>
      <c r="ET623" s="247">
        <v>3</v>
      </c>
      <c r="EU623" s="247">
        <v>0</v>
      </c>
      <c r="EV623" s="247">
        <v>0</v>
      </c>
      <c r="EW623" s="247">
        <v>0</v>
      </c>
      <c r="EX623" s="247">
        <v>0</v>
      </c>
      <c r="EY623" s="247">
        <v>1</v>
      </c>
      <c r="EZ623" s="274">
        <v>0</v>
      </c>
      <c r="FA623" s="274">
        <v>1</v>
      </c>
      <c r="FB623" s="274">
        <v>0</v>
      </c>
      <c r="FC623" s="274">
        <v>18</v>
      </c>
      <c r="FD623" s="247">
        <f t="shared" si="9173"/>
        <v>18</v>
      </c>
      <c r="FE623" s="237">
        <f t="shared" si="9174"/>
        <v>1</v>
      </c>
      <c r="FF623" s="238">
        <f t="shared" si="9175"/>
        <v>0</v>
      </c>
      <c r="FG623" s="259">
        <f t="shared" si="9176"/>
        <v>0</v>
      </c>
      <c r="FH623" s="237">
        <f t="shared" si="9177"/>
        <v>1</v>
      </c>
      <c r="FI623" s="247">
        <f t="shared" si="9178"/>
        <v>0</v>
      </c>
      <c r="FJ623" s="237">
        <f t="shared" si="9179"/>
        <v>0</v>
      </c>
      <c r="FK623" s="247">
        <f t="shared" si="9180"/>
        <v>0</v>
      </c>
      <c r="FL623" s="259">
        <f t="shared" si="9181"/>
        <v>0</v>
      </c>
      <c r="FM623" s="247">
        <v>0</v>
      </c>
      <c r="FN623" s="247">
        <v>0</v>
      </c>
      <c r="FO623" s="247">
        <v>0</v>
      </c>
      <c r="FP623" s="247">
        <v>0</v>
      </c>
      <c r="FQ623" s="247">
        <v>0</v>
      </c>
      <c r="FR623" s="247">
        <v>0</v>
      </c>
      <c r="FS623" s="247">
        <v>0</v>
      </c>
      <c r="FT623" s="247">
        <v>0</v>
      </c>
      <c r="FU623" s="274">
        <v>1</v>
      </c>
      <c r="FV623" s="274">
        <v>1</v>
      </c>
      <c r="FW623" s="274">
        <v>0</v>
      </c>
      <c r="FX623" s="274">
        <v>22</v>
      </c>
      <c r="FY623" s="247">
        <f t="shared" si="9182"/>
        <v>22</v>
      </c>
      <c r="FZ623" s="237">
        <f t="shared" si="9183"/>
        <v>1</v>
      </c>
      <c r="GA623" s="238">
        <f t="shared" si="9184"/>
        <v>0</v>
      </c>
      <c r="GB623" s="259">
        <f t="shared" si="9185"/>
        <v>0</v>
      </c>
      <c r="GC623" s="237">
        <f t="shared" si="9186"/>
        <v>1</v>
      </c>
      <c r="GD623" s="247">
        <f t="shared" si="9187"/>
        <v>0</v>
      </c>
      <c r="GE623" s="237">
        <f t="shared" si="9188"/>
        <v>0</v>
      </c>
      <c r="GF623" s="247">
        <f t="shared" si="9189"/>
        <v>0</v>
      </c>
      <c r="GG623" s="259">
        <f t="shared" si="9190"/>
        <v>0</v>
      </c>
      <c r="GH623" s="247">
        <v>0</v>
      </c>
      <c r="GI623" s="247">
        <v>0</v>
      </c>
      <c r="GJ623" s="247">
        <v>0</v>
      </c>
      <c r="GK623" s="247">
        <v>0</v>
      </c>
      <c r="GL623" s="247">
        <v>0</v>
      </c>
      <c r="GM623" s="247">
        <v>0</v>
      </c>
      <c r="GN623" s="247">
        <v>0</v>
      </c>
      <c r="GO623" s="247">
        <v>0</v>
      </c>
      <c r="GP623" s="274">
        <v>1</v>
      </c>
      <c r="GQ623" s="274">
        <v>0</v>
      </c>
      <c r="GR623" s="274">
        <v>0</v>
      </c>
      <c r="GS623" s="274">
        <v>19</v>
      </c>
      <c r="GT623" s="247">
        <f t="shared" si="9191"/>
        <v>17</v>
      </c>
      <c r="GU623" s="237">
        <f t="shared" si="9192"/>
        <v>0.89473684210526316</v>
      </c>
      <c r="GV623" s="238">
        <f t="shared" si="9193"/>
        <v>2</v>
      </c>
      <c r="GW623" s="259">
        <f t="shared" si="9194"/>
        <v>0.10526315789473684</v>
      </c>
      <c r="GX623" s="237">
        <f t="shared" si="9195"/>
        <v>1</v>
      </c>
      <c r="GY623" s="247">
        <f t="shared" si="9196"/>
        <v>2</v>
      </c>
      <c r="GZ623" s="237">
        <f t="shared" si="9197"/>
        <v>0.10526315789473684</v>
      </c>
      <c r="HA623" s="247">
        <f t="shared" si="9198"/>
        <v>0</v>
      </c>
      <c r="HB623" s="259">
        <f t="shared" si="9199"/>
        <v>0</v>
      </c>
      <c r="HC623" s="247">
        <v>0</v>
      </c>
      <c r="HD623" s="247">
        <v>0</v>
      </c>
      <c r="HE623" s="247">
        <v>0</v>
      </c>
      <c r="HF623" s="247">
        <v>0</v>
      </c>
      <c r="HG623" s="247">
        <v>0</v>
      </c>
      <c r="HH623" s="247">
        <v>0</v>
      </c>
      <c r="HI623" s="247">
        <v>0</v>
      </c>
      <c r="HJ623" s="247">
        <v>2</v>
      </c>
      <c r="HK623" s="274">
        <v>2</v>
      </c>
      <c r="HL623" s="274">
        <v>1</v>
      </c>
      <c r="HM623" s="274">
        <v>0</v>
      </c>
      <c r="HN623" s="274">
        <v>21</v>
      </c>
      <c r="HO623" s="247">
        <f t="shared" si="9200"/>
        <v>21</v>
      </c>
      <c r="HP623" s="237">
        <f t="shared" si="9201"/>
        <v>1</v>
      </c>
      <c r="HQ623" s="238">
        <f t="shared" si="9202"/>
        <v>0</v>
      </c>
      <c r="HR623" s="259">
        <f t="shared" si="9203"/>
        <v>0</v>
      </c>
      <c r="HS623" s="237">
        <f t="shared" si="9204"/>
        <v>1</v>
      </c>
      <c r="HT623" s="247">
        <f t="shared" si="9205"/>
        <v>0</v>
      </c>
      <c r="HU623" s="237">
        <f t="shared" si="9206"/>
        <v>0</v>
      </c>
      <c r="HV623" s="247">
        <f t="shared" si="9207"/>
        <v>0</v>
      </c>
      <c r="HW623" s="259">
        <f t="shared" si="9208"/>
        <v>0</v>
      </c>
      <c r="HX623" s="247">
        <v>0</v>
      </c>
      <c r="HY623" s="247">
        <v>0</v>
      </c>
      <c r="HZ623" s="247">
        <v>0</v>
      </c>
      <c r="IA623" s="247">
        <v>0</v>
      </c>
      <c r="IB623" s="247">
        <v>0</v>
      </c>
      <c r="IC623" s="247">
        <v>0</v>
      </c>
      <c r="ID623" s="247">
        <v>0</v>
      </c>
      <c r="IE623" s="247">
        <v>0</v>
      </c>
      <c r="IF623" s="274">
        <v>0</v>
      </c>
      <c r="IG623" s="274">
        <v>1</v>
      </c>
      <c r="IH623" s="274">
        <v>1</v>
      </c>
      <c r="II623" s="274">
        <v>19</v>
      </c>
      <c r="IJ623" s="247">
        <f t="shared" si="9209"/>
        <v>19</v>
      </c>
      <c r="IK623" s="237">
        <f t="shared" si="9210"/>
        <v>1</v>
      </c>
      <c r="IL623" s="238">
        <f t="shared" si="9211"/>
        <v>0</v>
      </c>
      <c r="IM623" s="259">
        <f t="shared" si="9212"/>
        <v>0</v>
      </c>
      <c r="IN623" s="237">
        <f t="shared" si="9213"/>
        <v>1</v>
      </c>
      <c r="IO623" s="247">
        <f t="shared" si="9214"/>
        <v>0</v>
      </c>
      <c r="IP623" s="237">
        <f t="shared" si="9215"/>
        <v>0</v>
      </c>
      <c r="IQ623" s="247">
        <f t="shared" si="9216"/>
        <v>0</v>
      </c>
      <c r="IR623" s="259">
        <f t="shared" si="9217"/>
        <v>0</v>
      </c>
      <c r="IS623" s="247">
        <v>0</v>
      </c>
      <c r="IT623" s="247">
        <v>0</v>
      </c>
      <c r="IU623" s="247">
        <v>0</v>
      </c>
      <c r="IV623" s="247">
        <v>0</v>
      </c>
      <c r="IW623" s="247">
        <v>0</v>
      </c>
      <c r="IX623" s="247">
        <v>0</v>
      </c>
      <c r="IY623" s="247">
        <v>0</v>
      </c>
      <c r="IZ623" s="247">
        <v>0</v>
      </c>
      <c r="JA623" s="274">
        <v>0</v>
      </c>
      <c r="JB623" s="274">
        <v>0</v>
      </c>
      <c r="JC623" s="274">
        <v>0</v>
      </c>
      <c r="JD623" s="247">
        <f t="shared" si="9218"/>
        <v>241</v>
      </c>
      <c r="JE623" s="247">
        <f t="shared" si="9326"/>
        <v>218</v>
      </c>
      <c r="JF623" s="260">
        <f t="shared" si="9327"/>
        <v>0.9045643153526971</v>
      </c>
      <c r="JG623" s="238">
        <f t="shared" si="9328"/>
        <v>23</v>
      </c>
      <c r="JH623" s="260">
        <f t="shared" si="9329"/>
        <v>9.5435684647302899E-2</v>
      </c>
      <c r="JI623" s="260">
        <f t="shared" si="9330"/>
        <v>0.950207468879668</v>
      </c>
      <c r="JJ623" s="247">
        <f t="shared" si="8834"/>
        <v>11</v>
      </c>
      <c r="JK623" s="260">
        <f t="shared" si="8835"/>
        <v>4.5643153526970952E-2</v>
      </c>
      <c r="JL623" s="247">
        <f t="shared" si="8836"/>
        <v>12</v>
      </c>
      <c r="JM623" s="260">
        <f t="shared" si="9331"/>
        <v>4.9792531120331947E-2</v>
      </c>
      <c r="JN623" s="247">
        <f t="shared" si="9219"/>
        <v>0</v>
      </c>
      <c r="JO623" s="247">
        <f t="shared" si="9220"/>
        <v>1</v>
      </c>
      <c r="JP623" s="247">
        <f t="shared" si="9221"/>
        <v>11</v>
      </c>
      <c r="JQ623" s="247">
        <f t="shared" si="9222"/>
        <v>0</v>
      </c>
      <c r="JR623" s="247">
        <f t="shared" si="9223"/>
        <v>0</v>
      </c>
      <c r="JS623" s="247">
        <f t="shared" si="9224"/>
        <v>0</v>
      </c>
      <c r="JT623" s="247">
        <f t="shared" si="9225"/>
        <v>0</v>
      </c>
      <c r="JU623" s="247">
        <f t="shared" si="9226"/>
        <v>11</v>
      </c>
      <c r="JV623" s="247">
        <f t="shared" si="9227"/>
        <v>7</v>
      </c>
      <c r="JW623" s="247">
        <f t="shared" si="9228"/>
        <v>10</v>
      </c>
      <c r="JX623" s="247">
        <f t="shared" si="9229"/>
        <v>2</v>
      </c>
    </row>
    <row r="624" spans="1:284" ht="15" customHeight="1">
      <c r="A624" s="311">
        <f t="shared" si="8848"/>
        <v>19</v>
      </c>
      <c r="B624" s="122">
        <v>20020102789</v>
      </c>
      <c r="C624" s="227">
        <f t="shared" ca="1" si="9087"/>
        <v>19</v>
      </c>
      <c r="D624" s="227">
        <f t="shared" ca="1" si="9088"/>
        <v>2</v>
      </c>
      <c r="E624" s="228">
        <f t="shared" si="9089"/>
        <v>37.358904109589041</v>
      </c>
      <c r="F624" s="118">
        <v>30</v>
      </c>
      <c r="G624" s="118">
        <v>9</v>
      </c>
      <c r="H624" s="118">
        <v>1982</v>
      </c>
      <c r="I624" s="115" t="s">
        <v>317</v>
      </c>
      <c r="J624" s="111" t="s">
        <v>826</v>
      </c>
      <c r="K624" s="106" t="s">
        <v>501</v>
      </c>
      <c r="L624" s="247">
        <v>22</v>
      </c>
      <c r="M624" s="247">
        <f t="shared" si="9069"/>
        <v>21</v>
      </c>
      <c r="N624" s="260">
        <f t="shared" si="9070"/>
        <v>0.95454545454545459</v>
      </c>
      <c r="O624" s="238">
        <f t="shared" si="9071"/>
        <v>1</v>
      </c>
      <c r="P624" s="260">
        <f t="shared" si="9072"/>
        <v>4.5454545454545456E-2</v>
      </c>
      <c r="Q624" s="260">
        <f t="shared" si="9073"/>
        <v>1</v>
      </c>
      <c r="R624" s="247">
        <f t="shared" si="8717"/>
        <v>1</v>
      </c>
      <c r="S624" s="260">
        <f t="shared" si="8718"/>
        <v>4.5454545454545456E-2</v>
      </c>
      <c r="T624" s="247">
        <f t="shared" si="8719"/>
        <v>0</v>
      </c>
      <c r="U624" s="260">
        <f t="shared" si="9074"/>
        <v>0</v>
      </c>
      <c r="V624" s="247">
        <v>0</v>
      </c>
      <c r="W624" s="247">
        <v>0</v>
      </c>
      <c r="X624" s="247">
        <v>0</v>
      </c>
      <c r="Y624" s="247">
        <v>0</v>
      </c>
      <c r="Z624" s="247">
        <v>0</v>
      </c>
      <c r="AA624" s="247">
        <v>0</v>
      </c>
      <c r="AB624" s="247">
        <v>0</v>
      </c>
      <c r="AC624" s="247">
        <v>1</v>
      </c>
      <c r="AD624" s="247">
        <v>0</v>
      </c>
      <c r="AE624" s="247">
        <v>1</v>
      </c>
      <c r="AF624" s="247">
        <v>0</v>
      </c>
      <c r="AG624" s="236">
        <v>20</v>
      </c>
      <c r="AH624" s="236">
        <f t="shared" si="9126"/>
        <v>19</v>
      </c>
      <c r="AI624" s="237">
        <f t="shared" si="9127"/>
        <v>0.95</v>
      </c>
      <c r="AJ624" s="238">
        <f t="shared" si="9128"/>
        <v>1</v>
      </c>
      <c r="AK624" s="237">
        <f t="shared" si="9129"/>
        <v>0.05</v>
      </c>
      <c r="AL624" s="237">
        <f t="shared" si="9130"/>
        <v>1</v>
      </c>
      <c r="AM624" s="236">
        <f t="shared" si="9131"/>
        <v>1</v>
      </c>
      <c r="AN624" s="237">
        <f t="shared" si="9132"/>
        <v>0.05</v>
      </c>
      <c r="AO624" s="236">
        <f t="shared" si="9133"/>
        <v>0</v>
      </c>
      <c r="AP624" s="237">
        <f t="shared" si="9134"/>
        <v>0</v>
      </c>
      <c r="AQ624" s="236">
        <v>0</v>
      </c>
      <c r="AR624" s="236">
        <v>0</v>
      </c>
      <c r="AS624" s="236">
        <v>0</v>
      </c>
      <c r="AT624" s="236">
        <v>0</v>
      </c>
      <c r="AU624" s="236">
        <v>0</v>
      </c>
      <c r="AV624" s="236">
        <v>0</v>
      </c>
      <c r="AW624" s="236">
        <v>0</v>
      </c>
      <c r="AX624" s="236">
        <v>1</v>
      </c>
      <c r="AY624" s="236">
        <v>0</v>
      </c>
      <c r="AZ624" s="236">
        <v>1</v>
      </c>
      <c r="BA624" s="236">
        <v>0</v>
      </c>
      <c r="BB624" s="236">
        <v>21</v>
      </c>
      <c r="BC624" s="236">
        <f t="shared" si="9135"/>
        <v>18</v>
      </c>
      <c r="BD624" s="237">
        <f t="shared" si="9136"/>
        <v>0.8571428571428571</v>
      </c>
      <c r="BE624" s="238">
        <f t="shared" si="9137"/>
        <v>3</v>
      </c>
      <c r="BF624" s="237">
        <f t="shared" si="9138"/>
        <v>0.14285714285714285</v>
      </c>
      <c r="BG624" s="237">
        <f t="shared" si="9139"/>
        <v>1</v>
      </c>
      <c r="BH624" s="236">
        <f t="shared" si="9140"/>
        <v>3</v>
      </c>
      <c r="BI624" s="237">
        <f t="shared" si="9141"/>
        <v>0.14285714285714285</v>
      </c>
      <c r="BJ624" s="236">
        <f t="shared" si="9142"/>
        <v>0</v>
      </c>
      <c r="BK624" s="237">
        <f t="shared" si="9143"/>
        <v>0</v>
      </c>
      <c r="BL624" s="236">
        <v>0</v>
      </c>
      <c r="BM624" s="236">
        <v>0</v>
      </c>
      <c r="BN624" s="236">
        <v>0</v>
      </c>
      <c r="BO624" s="236">
        <v>0</v>
      </c>
      <c r="BP624" s="236">
        <v>0</v>
      </c>
      <c r="BQ624" s="236">
        <v>0</v>
      </c>
      <c r="BR624" s="236">
        <v>0</v>
      </c>
      <c r="BS624" s="236">
        <v>3</v>
      </c>
      <c r="BT624" s="236">
        <v>0</v>
      </c>
      <c r="BU624" s="236">
        <v>2</v>
      </c>
      <c r="BV624" s="236">
        <v>0</v>
      </c>
      <c r="BW624" s="247">
        <v>21</v>
      </c>
      <c r="BX624" s="247">
        <f t="shared" si="9144"/>
        <v>21</v>
      </c>
      <c r="BY624" s="260">
        <f t="shared" si="9145"/>
        <v>1</v>
      </c>
      <c r="BZ624" s="238">
        <f t="shared" si="9146"/>
        <v>0</v>
      </c>
      <c r="CA624" s="260">
        <f t="shared" si="9147"/>
        <v>0</v>
      </c>
      <c r="CB624" s="260">
        <f t="shared" si="9148"/>
        <v>1</v>
      </c>
      <c r="CC624" s="247">
        <f t="shared" si="9149"/>
        <v>0</v>
      </c>
      <c r="CD624" s="260">
        <f t="shared" si="9150"/>
        <v>0</v>
      </c>
      <c r="CE624" s="247">
        <f t="shared" si="9151"/>
        <v>0</v>
      </c>
      <c r="CF624" s="260">
        <f t="shared" si="9152"/>
        <v>0</v>
      </c>
      <c r="CG624" s="247">
        <v>0</v>
      </c>
      <c r="CH624" s="247">
        <v>0</v>
      </c>
      <c r="CI624" s="247">
        <v>0</v>
      </c>
      <c r="CJ624" s="247">
        <v>0</v>
      </c>
      <c r="CK624" s="247">
        <v>0</v>
      </c>
      <c r="CL624" s="247">
        <v>0</v>
      </c>
      <c r="CM624" s="247">
        <v>0</v>
      </c>
      <c r="CN624" s="247">
        <v>0</v>
      </c>
      <c r="CO624" s="247">
        <v>0</v>
      </c>
      <c r="CP624" s="247">
        <v>1</v>
      </c>
      <c r="CQ624" s="247">
        <v>1</v>
      </c>
      <c r="CR624" s="274">
        <v>15</v>
      </c>
      <c r="CS624" s="247">
        <f t="shared" si="9337"/>
        <v>15</v>
      </c>
      <c r="CT624" s="237">
        <f t="shared" si="9338"/>
        <v>1</v>
      </c>
      <c r="CU624" s="238">
        <f t="shared" si="9339"/>
        <v>0</v>
      </c>
      <c r="CV624" s="259">
        <f t="shared" si="9340"/>
        <v>0</v>
      </c>
      <c r="CW624" s="237">
        <f t="shared" si="9341"/>
        <v>1</v>
      </c>
      <c r="CX624" s="247">
        <f t="shared" si="9052"/>
        <v>0</v>
      </c>
      <c r="CY624" s="237">
        <f t="shared" si="9153"/>
        <v>0</v>
      </c>
      <c r="CZ624" s="247">
        <f t="shared" si="9053"/>
        <v>0</v>
      </c>
      <c r="DA624" s="259">
        <f t="shared" si="9154"/>
        <v>0</v>
      </c>
      <c r="DB624" s="247">
        <v>0</v>
      </c>
      <c r="DC624" s="247">
        <v>0</v>
      </c>
      <c r="DD624" s="247">
        <v>0</v>
      </c>
      <c r="DE624" s="247">
        <v>0</v>
      </c>
      <c r="DF624" s="247">
        <v>0</v>
      </c>
      <c r="DG624" s="247">
        <v>0</v>
      </c>
      <c r="DH624" s="247">
        <v>0</v>
      </c>
      <c r="DI624" s="247">
        <v>0</v>
      </c>
      <c r="DJ624" s="274">
        <v>0</v>
      </c>
      <c r="DK624" s="274">
        <v>2</v>
      </c>
      <c r="DL624" s="274">
        <v>0</v>
      </c>
      <c r="DM624" s="274">
        <v>21</v>
      </c>
      <c r="DN624" s="247">
        <f t="shared" si="9155"/>
        <v>19</v>
      </c>
      <c r="DO624" s="237">
        <f t="shared" si="9156"/>
        <v>0.90476190476190477</v>
      </c>
      <c r="DP624" s="238">
        <f t="shared" si="9157"/>
        <v>2</v>
      </c>
      <c r="DQ624" s="259">
        <f t="shared" si="9158"/>
        <v>9.5238095238095233E-2</v>
      </c>
      <c r="DR624" s="237">
        <f t="shared" si="9159"/>
        <v>1</v>
      </c>
      <c r="DS624" s="247">
        <f t="shared" si="9160"/>
        <v>2</v>
      </c>
      <c r="DT624" s="237">
        <f t="shared" si="9161"/>
        <v>9.5238095238095233E-2</v>
      </c>
      <c r="DU624" s="247">
        <f t="shared" si="9162"/>
        <v>0</v>
      </c>
      <c r="DV624" s="259">
        <f t="shared" si="9163"/>
        <v>0</v>
      </c>
      <c r="DW624" s="247">
        <v>0</v>
      </c>
      <c r="DX624" s="247">
        <v>0</v>
      </c>
      <c r="DY624" s="247">
        <v>0</v>
      </c>
      <c r="DZ624" s="247">
        <v>0</v>
      </c>
      <c r="EA624" s="247">
        <v>0</v>
      </c>
      <c r="EB624" s="247">
        <v>0</v>
      </c>
      <c r="EC624" s="247">
        <v>0</v>
      </c>
      <c r="ED624" s="247">
        <v>2</v>
      </c>
      <c r="EE624" s="274">
        <v>2</v>
      </c>
      <c r="EF624" s="274">
        <v>1</v>
      </c>
      <c r="EG624" s="274">
        <v>0</v>
      </c>
      <c r="EH624" s="274">
        <v>22</v>
      </c>
      <c r="EI624" s="247">
        <f t="shared" si="9164"/>
        <v>20</v>
      </c>
      <c r="EJ624" s="237">
        <f t="shared" si="9165"/>
        <v>0.90909090909090906</v>
      </c>
      <c r="EK624" s="238">
        <f t="shared" si="9166"/>
        <v>2</v>
      </c>
      <c r="EL624" s="259">
        <f t="shared" si="9167"/>
        <v>9.0909090909090912E-2</v>
      </c>
      <c r="EM624" s="237">
        <f t="shared" si="9168"/>
        <v>1</v>
      </c>
      <c r="EN624" s="247">
        <f t="shared" si="9169"/>
        <v>2</v>
      </c>
      <c r="EO624" s="237">
        <f t="shared" si="9170"/>
        <v>9.0909090909090912E-2</v>
      </c>
      <c r="EP624" s="247">
        <f t="shared" si="9171"/>
        <v>0</v>
      </c>
      <c r="EQ624" s="259">
        <f t="shared" si="9172"/>
        <v>0</v>
      </c>
      <c r="ER624" s="247">
        <v>0</v>
      </c>
      <c r="ES624" s="247">
        <v>0</v>
      </c>
      <c r="ET624" s="247">
        <v>0</v>
      </c>
      <c r="EU624" s="247">
        <v>0</v>
      </c>
      <c r="EV624" s="247">
        <v>0</v>
      </c>
      <c r="EW624" s="247">
        <v>0</v>
      </c>
      <c r="EX624" s="247">
        <v>0</v>
      </c>
      <c r="EY624" s="247">
        <v>2</v>
      </c>
      <c r="EZ624" s="274">
        <v>1</v>
      </c>
      <c r="FA624" s="274">
        <v>1</v>
      </c>
      <c r="FB624" s="274">
        <v>1</v>
      </c>
      <c r="FC624" s="274">
        <v>18</v>
      </c>
      <c r="FD624" s="247">
        <f t="shared" si="9173"/>
        <v>18</v>
      </c>
      <c r="FE624" s="237">
        <f t="shared" si="9174"/>
        <v>1</v>
      </c>
      <c r="FF624" s="238">
        <f t="shared" si="9175"/>
        <v>0</v>
      </c>
      <c r="FG624" s="259">
        <f t="shared" si="9176"/>
        <v>0</v>
      </c>
      <c r="FH624" s="237">
        <f t="shared" si="9177"/>
        <v>1</v>
      </c>
      <c r="FI624" s="247">
        <f t="shared" si="9178"/>
        <v>0</v>
      </c>
      <c r="FJ624" s="237">
        <f t="shared" si="9179"/>
        <v>0</v>
      </c>
      <c r="FK624" s="247">
        <f t="shared" si="9180"/>
        <v>0</v>
      </c>
      <c r="FL624" s="259">
        <f t="shared" si="9181"/>
        <v>0</v>
      </c>
      <c r="FM624" s="247">
        <v>0</v>
      </c>
      <c r="FN624" s="247">
        <v>0</v>
      </c>
      <c r="FO624" s="247">
        <v>0</v>
      </c>
      <c r="FP624" s="247">
        <v>0</v>
      </c>
      <c r="FQ624" s="247">
        <v>0</v>
      </c>
      <c r="FR624" s="247">
        <v>0</v>
      </c>
      <c r="FS624" s="247">
        <v>0</v>
      </c>
      <c r="FT624" s="247">
        <v>0</v>
      </c>
      <c r="FU624" s="274">
        <v>0</v>
      </c>
      <c r="FV624" s="274">
        <v>1</v>
      </c>
      <c r="FW624" s="274">
        <v>0</v>
      </c>
      <c r="FX624" s="274">
        <v>22</v>
      </c>
      <c r="FY624" s="247">
        <f t="shared" si="9182"/>
        <v>21</v>
      </c>
      <c r="FZ624" s="237">
        <f t="shared" si="9183"/>
        <v>0.95454545454545459</v>
      </c>
      <c r="GA624" s="238">
        <f t="shared" si="9184"/>
        <v>1</v>
      </c>
      <c r="GB624" s="259">
        <f t="shared" si="9185"/>
        <v>4.5454545454545456E-2</v>
      </c>
      <c r="GC624" s="237">
        <f t="shared" si="9186"/>
        <v>1</v>
      </c>
      <c r="GD624" s="247">
        <f t="shared" si="9187"/>
        <v>1</v>
      </c>
      <c r="GE624" s="237">
        <f t="shared" si="9188"/>
        <v>4.5454545454545456E-2</v>
      </c>
      <c r="GF624" s="247">
        <f t="shared" si="9189"/>
        <v>0</v>
      </c>
      <c r="GG624" s="259">
        <f t="shared" si="9190"/>
        <v>0</v>
      </c>
      <c r="GH624" s="247">
        <v>0</v>
      </c>
      <c r="GI624" s="247">
        <v>0</v>
      </c>
      <c r="GJ624" s="247">
        <v>0</v>
      </c>
      <c r="GK624" s="247">
        <v>0</v>
      </c>
      <c r="GL624" s="247">
        <v>0</v>
      </c>
      <c r="GM624" s="247">
        <v>0</v>
      </c>
      <c r="GN624" s="247">
        <v>0</v>
      </c>
      <c r="GO624" s="247">
        <v>1</v>
      </c>
      <c r="GP624" s="274">
        <v>0</v>
      </c>
      <c r="GQ624" s="274">
        <v>0</v>
      </c>
      <c r="GR624" s="274">
        <v>0</v>
      </c>
      <c r="GS624" s="274">
        <v>19</v>
      </c>
      <c r="GT624" s="247">
        <f t="shared" si="9191"/>
        <v>17</v>
      </c>
      <c r="GU624" s="237">
        <f t="shared" si="9192"/>
        <v>0.89473684210526316</v>
      </c>
      <c r="GV624" s="238">
        <f t="shared" si="9193"/>
        <v>2</v>
      </c>
      <c r="GW624" s="259">
        <f t="shared" si="9194"/>
        <v>0.10526315789473684</v>
      </c>
      <c r="GX624" s="237">
        <f t="shared" si="9195"/>
        <v>0.94736842105263153</v>
      </c>
      <c r="GY624" s="247">
        <f t="shared" si="9196"/>
        <v>1</v>
      </c>
      <c r="GZ624" s="237">
        <f t="shared" si="9197"/>
        <v>5.2631578947368418E-2</v>
      </c>
      <c r="HA624" s="247">
        <f t="shared" si="9198"/>
        <v>1</v>
      </c>
      <c r="HB624" s="259">
        <f t="shared" si="9199"/>
        <v>5.2631578947368418E-2</v>
      </c>
      <c r="HC624" s="247">
        <v>0</v>
      </c>
      <c r="HD624" s="247">
        <v>0</v>
      </c>
      <c r="HE624" s="247">
        <v>1</v>
      </c>
      <c r="HF624" s="247">
        <v>0</v>
      </c>
      <c r="HG624" s="247">
        <v>0</v>
      </c>
      <c r="HH624" s="247">
        <v>0</v>
      </c>
      <c r="HI624" s="247">
        <v>0</v>
      </c>
      <c r="HJ624" s="247">
        <v>1</v>
      </c>
      <c r="HK624" s="274">
        <v>1</v>
      </c>
      <c r="HL624" s="274">
        <v>2</v>
      </c>
      <c r="HM624" s="274">
        <v>0</v>
      </c>
      <c r="HN624" s="274">
        <v>21</v>
      </c>
      <c r="HO624" s="247">
        <f t="shared" si="9200"/>
        <v>21</v>
      </c>
      <c r="HP624" s="237">
        <f t="shared" si="9201"/>
        <v>1</v>
      </c>
      <c r="HQ624" s="238">
        <f t="shared" si="9202"/>
        <v>0</v>
      </c>
      <c r="HR624" s="259">
        <f t="shared" si="9203"/>
        <v>0</v>
      </c>
      <c r="HS624" s="237">
        <f t="shared" si="9204"/>
        <v>1</v>
      </c>
      <c r="HT624" s="247">
        <f t="shared" si="9205"/>
        <v>0</v>
      </c>
      <c r="HU624" s="237">
        <f t="shared" si="9206"/>
        <v>0</v>
      </c>
      <c r="HV624" s="247">
        <f t="shared" si="9207"/>
        <v>0</v>
      </c>
      <c r="HW624" s="259">
        <f t="shared" si="9208"/>
        <v>0</v>
      </c>
      <c r="HX624" s="247">
        <v>0</v>
      </c>
      <c r="HY624" s="247">
        <v>0</v>
      </c>
      <c r="HZ624" s="247">
        <v>0</v>
      </c>
      <c r="IA624" s="247">
        <v>0</v>
      </c>
      <c r="IB624" s="247">
        <v>0</v>
      </c>
      <c r="IC624" s="247">
        <v>0</v>
      </c>
      <c r="ID624" s="247">
        <v>0</v>
      </c>
      <c r="IE624" s="247">
        <v>0</v>
      </c>
      <c r="IF624" s="274">
        <v>1</v>
      </c>
      <c r="IG624" s="274">
        <v>0</v>
      </c>
      <c r="IH624" s="274">
        <v>0</v>
      </c>
      <c r="II624" s="274">
        <v>19</v>
      </c>
      <c r="IJ624" s="247">
        <f t="shared" si="9209"/>
        <v>19</v>
      </c>
      <c r="IK624" s="237">
        <f t="shared" si="9210"/>
        <v>1</v>
      </c>
      <c r="IL624" s="238">
        <f t="shared" si="9211"/>
        <v>0</v>
      </c>
      <c r="IM624" s="259">
        <f t="shared" si="9212"/>
        <v>0</v>
      </c>
      <c r="IN624" s="237">
        <f t="shared" si="9213"/>
        <v>1</v>
      </c>
      <c r="IO624" s="247">
        <f t="shared" si="9214"/>
        <v>0</v>
      </c>
      <c r="IP624" s="237">
        <f t="shared" si="9215"/>
        <v>0</v>
      </c>
      <c r="IQ624" s="247">
        <f t="shared" si="9216"/>
        <v>0</v>
      </c>
      <c r="IR624" s="259">
        <f t="shared" si="9217"/>
        <v>0</v>
      </c>
      <c r="IS624" s="247">
        <v>0</v>
      </c>
      <c r="IT624" s="247">
        <v>0</v>
      </c>
      <c r="IU624" s="247">
        <v>0</v>
      </c>
      <c r="IV624" s="247">
        <v>0</v>
      </c>
      <c r="IW624" s="247">
        <v>0</v>
      </c>
      <c r="IX624" s="247">
        <v>0</v>
      </c>
      <c r="IY624" s="247">
        <v>0</v>
      </c>
      <c r="IZ624" s="247">
        <v>0</v>
      </c>
      <c r="JA624" s="274">
        <v>1</v>
      </c>
      <c r="JB624" s="274">
        <v>2</v>
      </c>
      <c r="JC624" s="274">
        <v>0</v>
      </c>
      <c r="JD624" s="247">
        <f t="shared" si="9218"/>
        <v>241</v>
      </c>
      <c r="JE624" s="247">
        <f t="shared" si="9326"/>
        <v>229</v>
      </c>
      <c r="JF624" s="260">
        <f t="shared" si="9327"/>
        <v>0.950207468879668</v>
      </c>
      <c r="JG624" s="238">
        <f t="shared" si="9328"/>
        <v>12</v>
      </c>
      <c r="JH624" s="260">
        <f t="shared" si="9329"/>
        <v>4.9792531120331947E-2</v>
      </c>
      <c r="JI624" s="260">
        <f t="shared" si="9330"/>
        <v>0.99585062240663902</v>
      </c>
      <c r="JJ624" s="247">
        <f t="shared" si="8834"/>
        <v>11</v>
      </c>
      <c r="JK624" s="260">
        <f t="shared" si="8835"/>
        <v>4.5643153526970952E-2</v>
      </c>
      <c r="JL624" s="247">
        <f t="shared" si="8836"/>
        <v>1</v>
      </c>
      <c r="JM624" s="260">
        <f t="shared" si="9331"/>
        <v>4.1493775933609959E-3</v>
      </c>
      <c r="JN624" s="247">
        <f t="shared" si="9219"/>
        <v>0</v>
      </c>
      <c r="JO624" s="247">
        <f t="shared" si="9220"/>
        <v>0</v>
      </c>
      <c r="JP624" s="247">
        <f t="shared" si="9221"/>
        <v>1</v>
      </c>
      <c r="JQ624" s="247">
        <f t="shared" si="9222"/>
        <v>0</v>
      </c>
      <c r="JR624" s="247">
        <f t="shared" si="9223"/>
        <v>0</v>
      </c>
      <c r="JS624" s="247">
        <f t="shared" si="9224"/>
        <v>0</v>
      </c>
      <c r="JT624" s="247">
        <f t="shared" si="9225"/>
        <v>0</v>
      </c>
      <c r="JU624" s="247">
        <f t="shared" si="9226"/>
        <v>11</v>
      </c>
      <c r="JV624" s="247">
        <f t="shared" si="9227"/>
        <v>6</v>
      </c>
      <c r="JW624" s="247">
        <f t="shared" si="9228"/>
        <v>14</v>
      </c>
      <c r="JX624" s="247">
        <f t="shared" si="9229"/>
        <v>2</v>
      </c>
    </row>
    <row r="625" spans="1:284" ht="15" customHeight="1">
      <c r="A625" s="311">
        <f t="shared" si="8848"/>
        <v>20</v>
      </c>
      <c r="B625" s="122">
        <v>20060313096</v>
      </c>
      <c r="C625" s="227">
        <f t="shared" ref="C625:C631" ca="1" si="9342">IF(INT(MID(B625,5,2))&lt;=MONTH(NOW()),YEAR(NOW())-INT(LEFT(B625,4)),YEAR(NOW())-INT(LEFT(B625,4))-1)</f>
        <v>15</v>
      </c>
      <c r="D625" s="227">
        <f t="shared" ref="D625:D631" ca="1" si="9343">IF(INT(MID(B625,5,2))&lt;=MONTH(NOW()),MONTH(NOW())-INT(MID(B625,5,2)),12-(INT(MID(B625,5,2))-MONTH(NOW())))</f>
        <v>0</v>
      </c>
      <c r="E625" s="228">
        <f t="shared" ref="E625:E631" si="9344">+SUM($B$1-DATE(H625,G625,F625))/365</f>
        <v>41.728767123287675</v>
      </c>
      <c r="F625" s="118">
        <v>19</v>
      </c>
      <c r="G625" s="118">
        <v>5</v>
      </c>
      <c r="H625" s="118">
        <v>1978</v>
      </c>
      <c r="I625" s="115" t="s">
        <v>518</v>
      </c>
      <c r="J625" s="111" t="s">
        <v>826</v>
      </c>
      <c r="K625" s="106" t="s">
        <v>501</v>
      </c>
      <c r="L625" s="257">
        <v>22</v>
      </c>
      <c r="M625" s="247">
        <f t="shared" si="9069"/>
        <v>22</v>
      </c>
      <c r="N625" s="237">
        <f t="shared" si="9070"/>
        <v>1</v>
      </c>
      <c r="O625" s="238">
        <f t="shared" si="9071"/>
        <v>0</v>
      </c>
      <c r="P625" s="237">
        <f t="shared" si="9072"/>
        <v>0</v>
      </c>
      <c r="Q625" s="237">
        <f t="shared" si="9073"/>
        <v>1</v>
      </c>
      <c r="R625" s="236">
        <f t="shared" si="8717"/>
        <v>0</v>
      </c>
      <c r="S625" s="237">
        <f t="shared" si="8718"/>
        <v>0</v>
      </c>
      <c r="T625" s="236">
        <f t="shared" si="8719"/>
        <v>0</v>
      </c>
      <c r="U625" s="237">
        <f t="shared" si="9074"/>
        <v>0</v>
      </c>
      <c r="V625" s="236">
        <v>0</v>
      </c>
      <c r="W625" s="236">
        <v>0</v>
      </c>
      <c r="X625" s="236">
        <v>0</v>
      </c>
      <c r="Y625" s="236">
        <v>0</v>
      </c>
      <c r="Z625" s="236">
        <v>0</v>
      </c>
      <c r="AA625" s="236">
        <v>0</v>
      </c>
      <c r="AB625" s="236">
        <v>0</v>
      </c>
      <c r="AC625" s="236">
        <v>0</v>
      </c>
      <c r="AD625" s="236">
        <v>0</v>
      </c>
      <c r="AE625" s="236">
        <v>0</v>
      </c>
      <c r="AF625" s="236">
        <v>4</v>
      </c>
      <c r="AG625" s="236">
        <v>20</v>
      </c>
      <c r="AH625" s="236">
        <f t="shared" si="9126"/>
        <v>20</v>
      </c>
      <c r="AI625" s="237">
        <f t="shared" si="9127"/>
        <v>1</v>
      </c>
      <c r="AJ625" s="238">
        <f t="shared" si="9128"/>
        <v>0</v>
      </c>
      <c r="AK625" s="237">
        <f t="shared" si="9129"/>
        <v>0</v>
      </c>
      <c r="AL625" s="237">
        <f t="shared" si="9130"/>
        <v>1</v>
      </c>
      <c r="AM625" s="236">
        <f t="shared" si="9131"/>
        <v>0</v>
      </c>
      <c r="AN625" s="237">
        <f t="shared" si="9132"/>
        <v>0</v>
      </c>
      <c r="AO625" s="236">
        <f t="shared" si="9133"/>
        <v>0</v>
      </c>
      <c r="AP625" s="237">
        <f t="shared" si="9134"/>
        <v>0</v>
      </c>
      <c r="AQ625" s="236">
        <v>0</v>
      </c>
      <c r="AR625" s="236">
        <v>0</v>
      </c>
      <c r="AS625" s="236">
        <v>0</v>
      </c>
      <c r="AT625" s="236">
        <v>0</v>
      </c>
      <c r="AU625" s="236">
        <v>0</v>
      </c>
      <c r="AV625" s="236">
        <v>0</v>
      </c>
      <c r="AW625" s="236">
        <v>0</v>
      </c>
      <c r="AX625" s="236">
        <v>0</v>
      </c>
      <c r="AY625" s="236">
        <v>0</v>
      </c>
      <c r="AZ625" s="236">
        <v>1</v>
      </c>
      <c r="BA625" s="236">
        <v>5</v>
      </c>
      <c r="BB625" s="236">
        <v>21</v>
      </c>
      <c r="BC625" s="236">
        <f t="shared" si="9135"/>
        <v>17</v>
      </c>
      <c r="BD625" s="237">
        <f t="shared" si="9136"/>
        <v>0.80952380952380953</v>
      </c>
      <c r="BE625" s="238">
        <f t="shared" si="9137"/>
        <v>4</v>
      </c>
      <c r="BF625" s="237">
        <f t="shared" si="9138"/>
        <v>0.19047619047619047</v>
      </c>
      <c r="BG625" s="237">
        <f t="shared" si="9139"/>
        <v>0.90476190476190477</v>
      </c>
      <c r="BH625" s="236">
        <f t="shared" si="9140"/>
        <v>2</v>
      </c>
      <c r="BI625" s="237">
        <f t="shared" si="9141"/>
        <v>9.5238095238095233E-2</v>
      </c>
      <c r="BJ625" s="236">
        <f t="shared" si="9142"/>
        <v>2</v>
      </c>
      <c r="BK625" s="237">
        <f t="shared" si="9143"/>
        <v>9.5238095238095233E-2</v>
      </c>
      <c r="BL625" s="236">
        <v>0</v>
      </c>
      <c r="BM625" s="236">
        <v>1</v>
      </c>
      <c r="BN625" s="236">
        <v>1</v>
      </c>
      <c r="BO625" s="236">
        <v>0</v>
      </c>
      <c r="BP625" s="236">
        <v>0</v>
      </c>
      <c r="BQ625" s="236">
        <v>0</v>
      </c>
      <c r="BR625" s="236">
        <v>0</v>
      </c>
      <c r="BS625" s="236">
        <v>2</v>
      </c>
      <c r="BT625" s="236">
        <v>0</v>
      </c>
      <c r="BU625" s="236">
        <v>1</v>
      </c>
      <c r="BV625" s="236">
        <v>5</v>
      </c>
      <c r="BW625" s="247">
        <v>21</v>
      </c>
      <c r="BX625" s="236">
        <f t="shared" si="9144"/>
        <v>20</v>
      </c>
      <c r="BY625" s="237">
        <f t="shared" si="9145"/>
        <v>0.95238095238095233</v>
      </c>
      <c r="BZ625" s="238">
        <f t="shared" si="9146"/>
        <v>1</v>
      </c>
      <c r="CA625" s="237">
        <f t="shared" si="9147"/>
        <v>4.7619047619047616E-2</v>
      </c>
      <c r="CB625" s="237">
        <f t="shared" si="9148"/>
        <v>1</v>
      </c>
      <c r="CC625" s="236">
        <f t="shared" si="9149"/>
        <v>1</v>
      </c>
      <c r="CD625" s="237">
        <f t="shared" si="9150"/>
        <v>4.7619047619047616E-2</v>
      </c>
      <c r="CE625" s="236">
        <f t="shared" si="9151"/>
        <v>0</v>
      </c>
      <c r="CF625" s="237">
        <f t="shared" si="9152"/>
        <v>0</v>
      </c>
      <c r="CG625" s="247">
        <v>0</v>
      </c>
      <c r="CH625" s="247">
        <v>0</v>
      </c>
      <c r="CI625" s="247">
        <v>0</v>
      </c>
      <c r="CJ625" s="247">
        <v>0</v>
      </c>
      <c r="CK625" s="247">
        <v>0</v>
      </c>
      <c r="CL625" s="247">
        <v>0</v>
      </c>
      <c r="CM625" s="247">
        <v>0</v>
      </c>
      <c r="CN625" s="247">
        <v>1</v>
      </c>
      <c r="CO625" s="247">
        <v>0</v>
      </c>
      <c r="CP625" s="247">
        <v>1</v>
      </c>
      <c r="CQ625" s="247">
        <v>2</v>
      </c>
      <c r="CR625" s="274">
        <v>15</v>
      </c>
      <c r="CS625" s="247">
        <f t="shared" si="9337"/>
        <v>15</v>
      </c>
      <c r="CT625" s="237">
        <f t="shared" si="9338"/>
        <v>1</v>
      </c>
      <c r="CU625" s="238">
        <f t="shared" si="9339"/>
        <v>0</v>
      </c>
      <c r="CV625" s="259">
        <f t="shared" si="9340"/>
        <v>0</v>
      </c>
      <c r="CW625" s="237">
        <f t="shared" si="9341"/>
        <v>1</v>
      </c>
      <c r="CX625" s="247">
        <f t="shared" si="9052"/>
        <v>0</v>
      </c>
      <c r="CY625" s="237">
        <f t="shared" si="9153"/>
        <v>0</v>
      </c>
      <c r="CZ625" s="247">
        <f t="shared" si="9053"/>
        <v>0</v>
      </c>
      <c r="DA625" s="259">
        <f t="shared" si="9154"/>
        <v>0</v>
      </c>
      <c r="DB625" s="247">
        <v>0</v>
      </c>
      <c r="DC625" s="247">
        <v>0</v>
      </c>
      <c r="DD625" s="247">
        <v>0</v>
      </c>
      <c r="DE625" s="247">
        <v>0</v>
      </c>
      <c r="DF625" s="247">
        <v>0</v>
      </c>
      <c r="DG625" s="247">
        <v>0</v>
      </c>
      <c r="DH625" s="247">
        <v>0</v>
      </c>
      <c r="DI625" s="247">
        <v>0</v>
      </c>
      <c r="DJ625" s="274">
        <v>0</v>
      </c>
      <c r="DK625" s="274">
        <v>0</v>
      </c>
      <c r="DL625" s="274">
        <v>2</v>
      </c>
      <c r="DM625" s="274">
        <v>21</v>
      </c>
      <c r="DN625" s="247">
        <f t="shared" si="9155"/>
        <v>20</v>
      </c>
      <c r="DO625" s="237">
        <f t="shared" si="9156"/>
        <v>0.95238095238095233</v>
      </c>
      <c r="DP625" s="238">
        <f t="shared" si="9157"/>
        <v>1</v>
      </c>
      <c r="DQ625" s="259">
        <f t="shared" si="9158"/>
        <v>4.7619047619047616E-2</v>
      </c>
      <c r="DR625" s="237">
        <f t="shared" si="9159"/>
        <v>1</v>
      </c>
      <c r="DS625" s="247">
        <f t="shared" si="9160"/>
        <v>1</v>
      </c>
      <c r="DT625" s="237">
        <f t="shared" si="9161"/>
        <v>4.7619047619047616E-2</v>
      </c>
      <c r="DU625" s="247">
        <f t="shared" si="9162"/>
        <v>0</v>
      </c>
      <c r="DV625" s="259">
        <f t="shared" si="9163"/>
        <v>0</v>
      </c>
      <c r="DW625" s="247">
        <v>0</v>
      </c>
      <c r="DX625" s="247">
        <v>0</v>
      </c>
      <c r="DY625" s="247">
        <v>0</v>
      </c>
      <c r="DZ625" s="247">
        <v>0</v>
      </c>
      <c r="EA625" s="247">
        <v>0</v>
      </c>
      <c r="EB625" s="247">
        <v>0</v>
      </c>
      <c r="EC625" s="247">
        <v>0</v>
      </c>
      <c r="ED625" s="247">
        <v>1</v>
      </c>
      <c r="EE625" s="274">
        <v>0</v>
      </c>
      <c r="EF625" s="274">
        <v>0</v>
      </c>
      <c r="EG625" s="274">
        <v>0</v>
      </c>
      <c r="EH625" s="274">
        <v>22</v>
      </c>
      <c r="EI625" s="247">
        <f t="shared" si="9164"/>
        <v>19</v>
      </c>
      <c r="EJ625" s="237">
        <f t="shared" si="9165"/>
        <v>0.86363636363636365</v>
      </c>
      <c r="EK625" s="238">
        <f t="shared" si="9166"/>
        <v>3</v>
      </c>
      <c r="EL625" s="259">
        <f t="shared" si="9167"/>
        <v>0.13636363636363635</v>
      </c>
      <c r="EM625" s="237">
        <f t="shared" si="9168"/>
        <v>0.95454545454545459</v>
      </c>
      <c r="EN625" s="247">
        <f t="shared" si="9169"/>
        <v>2</v>
      </c>
      <c r="EO625" s="237">
        <f t="shared" si="9170"/>
        <v>9.0909090909090912E-2</v>
      </c>
      <c r="EP625" s="247">
        <f t="shared" si="9171"/>
        <v>1</v>
      </c>
      <c r="EQ625" s="259">
        <f t="shared" si="9172"/>
        <v>4.5454545454545456E-2</v>
      </c>
      <c r="ER625" s="247">
        <v>0</v>
      </c>
      <c r="ES625" s="247">
        <v>0</v>
      </c>
      <c r="ET625" s="247">
        <v>1</v>
      </c>
      <c r="EU625" s="247">
        <v>0</v>
      </c>
      <c r="EV625" s="247">
        <v>0</v>
      </c>
      <c r="EW625" s="247">
        <v>0</v>
      </c>
      <c r="EX625" s="247">
        <v>0</v>
      </c>
      <c r="EY625" s="247">
        <v>2</v>
      </c>
      <c r="EZ625" s="274">
        <v>0</v>
      </c>
      <c r="FA625" s="274">
        <v>1</v>
      </c>
      <c r="FB625" s="274">
        <v>0</v>
      </c>
      <c r="FC625" s="274">
        <v>18</v>
      </c>
      <c r="FD625" s="247">
        <f t="shared" si="9173"/>
        <v>15</v>
      </c>
      <c r="FE625" s="237">
        <f t="shared" si="9174"/>
        <v>0.83333333333333337</v>
      </c>
      <c r="FF625" s="238">
        <f t="shared" si="9175"/>
        <v>3</v>
      </c>
      <c r="FG625" s="259">
        <f t="shared" si="9176"/>
        <v>0.16666666666666666</v>
      </c>
      <c r="FH625" s="237">
        <f t="shared" si="9177"/>
        <v>0.94444444444444442</v>
      </c>
      <c r="FI625" s="247">
        <f t="shared" si="9178"/>
        <v>2</v>
      </c>
      <c r="FJ625" s="237">
        <f t="shared" si="9179"/>
        <v>0.1111111111111111</v>
      </c>
      <c r="FK625" s="247">
        <f t="shared" si="9180"/>
        <v>1</v>
      </c>
      <c r="FL625" s="259">
        <f t="shared" si="9181"/>
        <v>5.5555555555555552E-2</v>
      </c>
      <c r="FM625" s="247">
        <v>0</v>
      </c>
      <c r="FN625" s="247">
        <v>0</v>
      </c>
      <c r="FO625" s="247">
        <v>1</v>
      </c>
      <c r="FP625" s="247">
        <v>0</v>
      </c>
      <c r="FQ625" s="247">
        <v>0</v>
      </c>
      <c r="FR625" s="247">
        <v>0</v>
      </c>
      <c r="FS625" s="247">
        <v>0</v>
      </c>
      <c r="FT625" s="247">
        <v>2</v>
      </c>
      <c r="FU625" s="274">
        <v>1</v>
      </c>
      <c r="FV625" s="274">
        <v>0</v>
      </c>
      <c r="FW625" s="274">
        <v>0</v>
      </c>
      <c r="FX625" s="274">
        <v>22</v>
      </c>
      <c r="FY625" s="247">
        <f t="shared" si="9182"/>
        <v>21</v>
      </c>
      <c r="FZ625" s="237">
        <f t="shared" si="9183"/>
        <v>0.95454545454545459</v>
      </c>
      <c r="GA625" s="238">
        <f t="shared" si="9184"/>
        <v>1</v>
      </c>
      <c r="GB625" s="259">
        <f t="shared" si="9185"/>
        <v>4.5454545454545456E-2</v>
      </c>
      <c r="GC625" s="237">
        <f t="shared" si="9186"/>
        <v>0.95454545454545459</v>
      </c>
      <c r="GD625" s="247">
        <f t="shared" si="9187"/>
        <v>0</v>
      </c>
      <c r="GE625" s="237">
        <f t="shared" si="9188"/>
        <v>0</v>
      </c>
      <c r="GF625" s="247">
        <f t="shared" si="9189"/>
        <v>1</v>
      </c>
      <c r="GG625" s="259">
        <f t="shared" si="9190"/>
        <v>4.5454545454545456E-2</v>
      </c>
      <c r="GH625" s="247">
        <v>0</v>
      </c>
      <c r="GI625" s="247">
        <v>1</v>
      </c>
      <c r="GJ625" s="247">
        <v>0</v>
      </c>
      <c r="GK625" s="247">
        <v>0</v>
      </c>
      <c r="GL625" s="247">
        <v>0</v>
      </c>
      <c r="GM625" s="247">
        <v>0</v>
      </c>
      <c r="GN625" s="247">
        <v>0</v>
      </c>
      <c r="GO625" s="247">
        <v>0</v>
      </c>
      <c r="GP625" s="274">
        <v>1</v>
      </c>
      <c r="GQ625" s="274">
        <v>2</v>
      </c>
      <c r="GR625" s="274">
        <v>0</v>
      </c>
      <c r="GS625" s="274">
        <v>19</v>
      </c>
      <c r="GT625" s="247">
        <f t="shared" si="9191"/>
        <v>18</v>
      </c>
      <c r="GU625" s="237">
        <f t="shared" si="9192"/>
        <v>0.94736842105263153</v>
      </c>
      <c r="GV625" s="238">
        <f t="shared" si="9193"/>
        <v>1</v>
      </c>
      <c r="GW625" s="259">
        <f t="shared" si="9194"/>
        <v>5.2631578947368418E-2</v>
      </c>
      <c r="GX625" s="237">
        <f t="shared" si="9195"/>
        <v>0.94736842105263153</v>
      </c>
      <c r="GY625" s="247">
        <f t="shared" si="9196"/>
        <v>0</v>
      </c>
      <c r="GZ625" s="237">
        <f t="shared" si="9197"/>
        <v>0</v>
      </c>
      <c r="HA625" s="247">
        <f t="shared" si="9198"/>
        <v>1</v>
      </c>
      <c r="HB625" s="259">
        <f t="shared" si="9199"/>
        <v>5.2631578947368418E-2</v>
      </c>
      <c r="HC625" s="247">
        <v>0</v>
      </c>
      <c r="HD625" s="247">
        <v>0</v>
      </c>
      <c r="HE625" s="247">
        <v>1</v>
      </c>
      <c r="HF625" s="247">
        <v>0</v>
      </c>
      <c r="HG625" s="247">
        <v>0</v>
      </c>
      <c r="HH625" s="247">
        <v>0</v>
      </c>
      <c r="HI625" s="247">
        <v>0</v>
      </c>
      <c r="HJ625" s="247">
        <v>0</v>
      </c>
      <c r="HK625" s="274">
        <v>1</v>
      </c>
      <c r="HL625" s="274">
        <v>0</v>
      </c>
      <c r="HM625" s="274">
        <v>1</v>
      </c>
      <c r="HN625" s="274">
        <v>21</v>
      </c>
      <c r="HO625" s="247">
        <f t="shared" si="9200"/>
        <v>21</v>
      </c>
      <c r="HP625" s="237">
        <f t="shared" si="9201"/>
        <v>1</v>
      </c>
      <c r="HQ625" s="238">
        <f t="shared" si="9202"/>
        <v>0</v>
      </c>
      <c r="HR625" s="259">
        <f t="shared" si="9203"/>
        <v>0</v>
      </c>
      <c r="HS625" s="237">
        <f t="shared" si="9204"/>
        <v>1</v>
      </c>
      <c r="HT625" s="247">
        <f t="shared" si="9205"/>
        <v>0</v>
      </c>
      <c r="HU625" s="237">
        <f t="shared" si="9206"/>
        <v>0</v>
      </c>
      <c r="HV625" s="247">
        <f t="shared" si="9207"/>
        <v>0</v>
      </c>
      <c r="HW625" s="259">
        <f t="shared" si="9208"/>
        <v>0</v>
      </c>
      <c r="HX625" s="247">
        <v>0</v>
      </c>
      <c r="HY625" s="247">
        <v>0</v>
      </c>
      <c r="HZ625" s="247">
        <v>0</v>
      </c>
      <c r="IA625" s="247">
        <v>0</v>
      </c>
      <c r="IB625" s="247">
        <v>0</v>
      </c>
      <c r="IC625" s="247">
        <v>0</v>
      </c>
      <c r="ID625" s="247">
        <v>0</v>
      </c>
      <c r="IE625" s="247">
        <v>0</v>
      </c>
      <c r="IF625" s="274">
        <v>0</v>
      </c>
      <c r="IG625" s="274">
        <v>1</v>
      </c>
      <c r="IH625" s="274">
        <v>2</v>
      </c>
      <c r="II625" s="274">
        <v>19</v>
      </c>
      <c r="IJ625" s="247">
        <f t="shared" si="9209"/>
        <v>17</v>
      </c>
      <c r="IK625" s="237">
        <f t="shared" si="9210"/>
        <v>0.89473684210526316</v>
      </c>
      <c r="IL625" s="238">
        <f t="shared" si="9211"/>
        <v>2</v>
      </c>
      <c r="IM625" s="259">
        <f t="shared" si="9212"/>
        <v>0.10526315789473684</v>
      </c>
      <c r="IN625" s="237">
        <f t="shared" si="9213"/>
        <v>1</v>
      </c>
      <c r="IO625" s="247">
        <f t="shared" si="9214"/>
        <v>2</v>
      </c>
      <c r="IP625" s="237">
        <f t="shared" si="9215"/>
        <v>0.10526315789473684</v>
      </c>
      <c r="IQ625" s="247">
        <f t="shared" si="9216"/>
        <v>0</v>
      </c>
      <c r="IR625" s="259">
        <f t="shared" si="9217"/>
        <v>0</v>
      </c>
      <c r="IS625" s="247">
        <v>0</v>
      </c>
      <c r="IT625" s="247">
        <v>0</v>
      </c>
      <c r="IU625" s="247">
        <v>0</v>
      </c>
      <c r="IV625" s="247">
        <v>0</v>
      </c>
      <c r="IW625" s="247">
        <v>0</v>
      </c>
      <c r="IX625" s="247">
        <v>0</v>
      </c>
      <c r="IY625" s="247">
        <v>2</v>
      </c>
      <c r="IZ625" s="247">
        <v>0</v>
      </c>
      <c r="JA625" s="274">
        <v>1</v>
      </c>
      <c r="JB625" s="274">
        <v>0</v>
      </c>
      <c r="JC625" s="274">
        <v>1</v>
      </c>
      <c r="JD625" s="247">
        <f t="shared" si="9218"/>
        <v>241</v>
      </c>
      <c r="JE625" s="247">
        <f t="shared" si="9326"/>
        <v>225</v>
      </c>
      <c r="JF625" s="260">
        <f t="shared" si="9327"/>
        <v>0.93360995850622408</v>
      </c>
      <c r="JG625" s="238">
        <f t="shared" si="9328"/>
        <v>16</v>
      </c>
      <c r="JH625" s="260">
        <f t="shared" si="9329"/>
        <v>6.6390041493775934E-2</v>
      </c>
      <c r="JI625" s="260">
        <f t="shared" si="9330"/>
        <v>0.975103734439834</v>
      </c>
      <c r="JJ625" s="247">
        <f t="shared" si="8834"/>
        <v>10</v>
      </c>
      <c r="JK625" s="260">
        <f t="shared" si="8835"/>
        <v>4.1493775933609957E-2</v>
      </c>
      <c r="JL625" s="247">
        <f t="shared" si="8836"/>
        <v>6</v>
      </c>
      <c r="JM625" s="260">
        <f t="shared" si="9331"/>
        <v>2.4896265560165973E-2</v>
      </c>
      <c r="JN625" s="247">
        <f t="shared" si="9219"/>
        <v>0</v>
      </c>
      <c r="JO625" s="247">
        <f t="shared" si="9220"/>
        <v>2</v>
      </c>
      <c r="JP625" s="247">
        <f t="shared" si="9221"/>
        <v>4</v>
      </c>
      <c r="JQ625" s="247">
        <f t="shared" si="9222"/>
        <v>0</v>
      </c>
      <c r="JR625" s="247">
        <f t="shared" si="9223"/>
        <v>0</v>
      </c>
      <c r="JS625" s="247">
        <f t="shared" si="9224"/>
        <v>0</v>
      </c>
      <c r="JT625" s="247">
        <f t="shared" si="9225"/>
        <v>2</v>
      </c>
      <c r="JU625" s="247">
        <f t="shared" si="9226"/>
        <v>8</v>
      </c>
      <c r="JV625" s="247">
        <f t="shared" si="9227"/>
        <v>4</v>
      </c>
      <c r="JW625" s="247">
        <f t="shared" si="9228"/>
        <v>7</v>
      </c>
      <c r="JX625" s="247">
        <f t="shared" si="9229"/>
        <v>22</v>
      </c>
    </row>
    <row r="626" spans="1:284" ht="15" customHeight="1">
      <c r="A626" s="311">
        <f t="shared" si="8848"/>
        <v>21</v>
      </c>
      <c r="B626" s="122">
        <v>20000112645</v>
      </c>
      <c r="C626" s="227">
        <f t="shared" ca="1" si="9342"/>
        <v>21</v>
      </c>
      <c r="D626" s="227">
        <f t="shared" ca="1" si="9343"/>
        <v>2</v>
      </c>
      <c r="E626" s="228">
        <f t="shared" si="9344"/>
        <v>39.052054794520551</v>
      </c>
      <c r="F626" s="118">
        <v>20</v>
      </c>
      <c r="G626" s="118">
        <v>1</v>
      </c>
      <c r="H626" s="118">
        <v>1981</v>
      </c>
      <c r="I626" s="115" t="s">
        <v>519</v>
      </c>
      <c r="J626" s="111" t="s">
        <v>825</v>
      </c>
      <c r="K626" s="106" t="s">
        <v>501</v>
      </c>
      <c r="L626" s="257">
        <v>22</v>
      </c>
      <c r="M626" s="247">
        <f t="shared" si="9069"/>
        <v>17</v>
      </c>
      <c r="N626" s="237">
        <f t="shared" si="9070"/>
        <v>0.77272727272727271</v>
      </c>
      <c r="O626" s="238">
        <f t="shared" si="9071"/>
        <v>5</v>
      </c>
      <c r="P626" s="237">
        <f t="shared" si="9072"/>
        <v>0.22727272727272727</v>
      </c>
      <c r="Q626" s="237">
        <f t="shared" si="9073"/>
        <v>0.86363636363636365</v>
      </c>
      <c r="R626" s="236">
        <f t="shared" ref="R626:R633" si="9345">AC626+AB626+AA626</f>
        <v>2</v>
      </c>
      <c r="S626" s="237">
        <f t="shared" ref="S626:S633" si="9346">R626/L626</f>
        <v>9.0909090909090912E-2</v>
      </c>
      <c r="T626" s="236">
        <f t="shared" ref="T626:T633" si="9347">V626+W626+X626+Y626+Z626</f>
        <v>3</v>
      </c>
      <c r="U626" s="237">
        <f t="shared" si="9074"/>
        <v>0.13636363636363635</v>
      </c>
      <c r="V626" s="236">
        <v>0</v>
      </c>
      <c r="W626" s="236">
        <v>0</v>
      </c>
      <c r="X626" s="236">
        <v>3</v>
      </c>
      <c r="Y626" s="236">
        <v>0</v>
      </c>
      <c r="Z626" s="236">
        <v>0</v>
      </c>
      <c r="AA626" s="236">
        <v>0</v>
      </c>
      <c r="AB626" s="236">
        <v>0</v>
      </c>
      <c r="AC626" s="236">
        <v>2</v>
      </c>
      <c r="AD626" s="236">
        <v>0</v>
      </c>
      <c r="AE626" s="236">
        <v>0</v>
      </c>
      <c r="AF626" s="236">
        <v>2</v>
      </c>
      <c r="AG626" s="236">
        <v>20</v>
      </c>
      <c r="AH626" s="236">
        <f t="shared" si="9126"/>
        <v>17</v>
      </c>
      <c r="AI626" s="237">
        <f t="shared" si="9127"/>
        <v>0.85</v>
      </c>
      <c r="AJ626" s="238">
        <f t="shared" si="9128"/>
        <v>3</v>
      </c>
      <c r="AK626" s="237">
        <f t="shared" si="9129"/>
        <v>0.15</v>
      </c>
      <c r="AL626" s="237">
        <f t="shared" si="9130"/>
        <v>0.95</v>
      </c>
      <c r="AM626" s="236">
        <f t="shared" si="9131"/>
        <v>2</v>
      </c>
      <c r="AN626" s="237">
        <f t="shared" si="9132"/>
        <v>0.1</v>
      </c>
      <c r="AO626" s="236">
        <f t="shared" si="9133"/>
        <v>1</v>
      </c>
      <c r="AP626" s="237">
        <f t="shared" si="9134"/>
        <v>0.05</v>
      </c>
      <c r="AQ626" s="236">
        <v>0</v>
      </c>
      <c r="AR626" s="236">
        <v>1</v>
      </c>
      <c r="AS626" s="236">
        <v>0</v>
      </c>
      <c r="AT626" s="236">
        <v>0</v>
      </c>
      <c r="AU626" s="236">
        <v>0</v>
      </c>
      <c r="AV626" s="236">
        <v>0</v>
      </c>
      <c r="AW626" s="236">
        <v>0</v>
      </c>
      <c r="AX626" s="236">
        <v>2</v>
      </c>
      <c r="AY626" s="236">
        <v>1</v>
      </c>
      <c r="AZ626" s="236">
        <v>3</v>
      </c>
      <c r="BA626" s="236">
        <v>0</v>
      </c>
      <c r="BB626" s="236">
        <v>21</v>
      </c>
      <c r="BC626" s="236">
        <f t="shared" si="9135"/>
        <v>20</v>
      </c>
      <c r="BD626" s="237">
        <f t="shared" si="9136"/>
        <v>0.95238095238095233</v>
      </c>
      <c r="BE626" s="238">
        <f t="shared" si="9137"/>
        <v>1</v>
      </c>
      <c r="BF626" s="237">
        <f t="shared" si="9138"/>
        <v>4.7619047619047616E-2</v>
      </c>
      <c r="BG626" s="237">
        <f t="shared" si="9139"/>
        <v>1</v>
      </c>
      <c r="BH626" s="236">
        <f t="shared" si="9140"/>
        <v>1</v>
      </c>
      <c r="BI626" s="237">
        <f t="shared" si="9141"/>
        <v>4.7619047619047616E-2</v>
      </c>
      <c r="BJ626" s="236">
        <f t="shared" si="9142"/>
        <v>0</v>
      </c>
      <c r="BK626" s="237">
        <f t="shared" si="9143"/>
        <v>0</v>
      </c>
      <c r="BL626" s="236">
        <v>0</v>
      </c>
      <c r="BM626" s="236">
        <v>0</v>
      </c>
      <c r="BN626" s="236">
        <v>0</v>
      </c>
      <c r="BO626" s="236">
        <v>0</v>
      </c>
      <c r="BP626" s="236">
        <v>0</v>
      </c>
      <c r="BQ626" s="236">
        <v>0</v>
      </c>
      <c r="BR626" s="236">
        <v>0</v>
      </c>
      <c r="BS626" s="236">
        <v>1</v>
      </c>
      <c r="BT626" s="236">
        <v>1</v>
      </c>
      <c r="BU626" s="236">
        <v>1</v>
      </c>
      <c r="BV626" s="236">
        <v>0</v>
      </c>
      <c r="BW626" s="247">
        <v>21</v>
      </c>
      <c r="BX626" s="236">
        <f t="shared" si="9144"/>
        <v>20</v>
      </c>
      <c r="BY626" s="237">
        <f t="shared" si="9145"/>
        <v>0.95238095238095233</v>
      </c>
      <c r="BZ626" s="238">
        <f t="shared" si="9146"/>
        <v>1</v>
      </c>
      <c r="CA626" s="237">
        <f t="shared" si="9147"/>
        <v>4.7619047619047616E-2</v>
      </c>
      <c r="CB626" s="237">
        <f t="shared" si="9148"/>
        <v>0.95238095238095233</v>
      </c>
      <c r="CC626" s="236">
        <f t="shared" si="9149"/>
        <v>0</v>
      </c>
      <c r="CD626" s="237">
        <f t="shared" si="9150"/>
        <v>0</v>
      </c>
      <c r="CE626" s="236">
        <f t="shared" si="9151"/>
        <v>1</v>
      </c>
      <c r="CF626" s="237">
        <f t="shared" si="9152"/>
        <v>4.7619047619047616E-2</v>
      </c>
      <c r="CG626" s="247">
        <v>0</v>
      </c>
      <c r="CH626" s="247">
        <v>0</v>
      </c>
      <c r="CI626" s="247">
        <v>1</v>
      </c>
      <c r="CJ626" s="247">
        <v>0</v>
      </c>
      <c r="CK626" s="247">
        <v>0</v>
      </c>
      <c r="CL626" s="247">
        <v>0</v>
      </c>
      <c r="CM626" s="247">
        <v>0</v>
      </c>
      <c r="CN626" s="247">
        <v>0</v>
      </c>
      <c r="CO626" s="247">
        <v>0</v>
      </c>
      <c r="CP626" s="247">
        <v>0</v>
      </c>
      <c r="CQ626" s="247">
        <v>0</v>
      </c>
      <c r="CR626" s="274">
        <v>15</v>
      </c>
      <c r="CS626" s="247">
        <f t="shared" si="9337"/>
        <v>15</v>
      </c>
      <c r="CT626" s="237">
        <f t="shared" si="9338"/>
        <v>1</v>
      </c>
      <c r="CU626" s="238">
        <f t="shared" si="9339"/>
        <v>0</v>
      </c>
      <c r="CV626" s="259">
        <f t="shared" si="9340"/>
        <v>0</v>
      </c>
      <c r="CW626" s="237">
        <f t="shared" si="9341"/>
        <v>1</v>
      </c>
      <c r="CX626" s="247">
        <f t="shared" si="9052"/>
        <v>0</v>
      </c>
      <c r="CY626" s="237">
        <f t="shared" si="9153"/>
        <v>0</v>
      </c>
      <c r="CZ626" s="247">
        <f t="shared" si="9053"/>
        <v>0</v>
      </c>
      <c r="DA626" s="259">
        <f t="shared" si="9154"/>
        <v>0</v>
      </c>
      <c r="DB626" s="247">
        <v>0</v>
      </c>
      <c r="DC626" s="247">
        <v>0</v>
      </c>
      <c r="DD626" s="247">
        <v>0</v>
      </c>
      <c r="DE626" s="247">
        <v>0</v>
      </c>
      <c r="DF626" s="247">
        <v>0</v>
      </c>
      <c r="DG626" s="247">
        <v>0</v>
      </c>
      <c r="DH626" s="247">
        <v>0</v>
      </c>
      <c r="DI626" s="247">
        <v>0</v>
      </c>
      <c r="DJ626" s="274">
        <v>0</v>
      </c>
      <c r="DK626" s="274">
        <v>0</v>
      </c>
      <c r="DL626" s="274">
        <v>1</v>
      </c>
      <c r="DM626" s="274">
        <v>21</v>
      </c>
      <c r="DN626" s="247">
        <f t="shared" si="9155"/>
        <v>19</v>
      </c>
      <c r="DO626" s="237">
        <f t="shared" si="9156"/>
        <v>0.90476190476190477</v>
      </c>
      <c r="DP626" s="238">
        <f t="shared" si="9157"/>
        <v>2</v>
      </c>
      <c r="DQ626" s="259">
        <f t="shared" si="9158"/>
        <v>9.5238095238095233E-2</v>
      </c>
      <c r="DR626" s="237">
        <f t="shared" si="9159"/>
        <v>0.90476190476190477</v>
      </c>
      <c r="DS626" s="247">
        <f t="shared" si="9160"/>
        <v>0</v>
      </c>
      <c r="DT626" s="237">
        <f t="shared" si="9161"/>
        <v>0</v>
      </c>
      <c r="DU626" s="247">
        <f t="shared" si="9162"/>
        <v>2</v>
      </c>
      <c r="DV626" s="259">
        <f t="shared" si="9163"/>
        <v>9.5238095238095233E-2</v>
      </c>
      <c r="DW626" s="247">
        <v>0</v>
      </c>
      <c r="DX626" s="247">
        <v>0</v>
      </c>
      <c r="DY626" s="247">
        <v>2</v>
      </c>
      <c r="DZ626" s="247">
        <v>0</v>
      </c>
      <c r="EA626" s="247">
        <v>0</v>
      </c>
      <c r="EB626" s="247">
        <v>0</v>
      </c>
      <c r="EC626" s="247">
        <v>0</v>
      </c>
      <c r="ED626" s="247">
        <v>0</v>
      </c>
      <c r="EE626" s="274">
        <v>0</v>
      </c>
      <c r="EF626" s="274">
        <v>1</v>
      </c>
      <c r="EG626" s="274">
        <v>0</v>
      </c>
      <c r="EH626" s="274">
        <v>22</v>
      </c>
      <c r="EI626" s="247">
        <f t="shared" si="9164"/>
        <v>20</v>
      </c>
      <c r="EJ626" s="237">
        <f t="shared" si="9165"/>
        <v>0.90909090909090906</v>
      </c>
      <c r="EK626" s="238">
        <f t="shared" si="9166"/>
        <v>2</v>
      </c>
      <c r="EL626" s="259">
        <f t="shared" si="9167"/>
        <v>9.0909090909090912E-2</v>
      </c>
      <c r="EM626" s="237">
        <f t="shared" si="9168"/>
        <v>1</v>
      </c>
      <c r="EN626" s="247">
        <f t="shared" si="9169"/>
        <v>2</v>
      </c>
      <c r="EO626" s="237">
        <f t="shared" si="9170"/>
        <v>9.0909090909090912E-2</v>
      </c>
      <c r="EP626" s="247">
        <f t="shared" si="9171"/>
        <v>0</v>
      </c>
      <c r="EQ626" s="259">
        <f t="shared" si="9172"/>
        <v>0</v>
      </c>
      <c r="ER626" s="247">
        <v>0</v>
      </c>
      <c r="ES626" s="247">
        <v>0</v>
      </c>
      <c r="ET626" s="247">
        <v>0</v>
      </c>
      <c r="EU626" s="247">
        <v>0</v>
      </c>
      <c r="EV626" s="247">
        <v>0</v>
      </c>
      <c r="EW626" s="247">
        <v>0</v>
      </c>
      <c r="EX626" s="247">
        <v>0</v>
      </c>
      <c r="EY626" s="247">
        <v>2</v>
      </c>
      <c r="EZ626" s="274">
        <v>1</v>
      </c>
      <c r="FA626" s="274">
        <v>2</v>
      </c>
      <c r="FB626" s="274">
        <v>2</v>
      </c>
      <c r="FC626" s="274">
        <v>18</v>
      </c>
      <c r="FD626" s="247">
        <f t="shared" si="9173"/>
        <v>14</v>
      </c>
      <c r="FE626" s="237">
        <f t="shared" si="9174"/>
        <v>0.77777777777777779</v>
      </c>
      <c r="FF626" s="238">
        <f t="shared" si="9175"/>
        <v>4</v>
      </c>
      <c r="FG626" s="259">
        <f t="shared" si="9176"/>
        <v>0.22222222222222221</v>
      </c>
      <c r="FH626" s="237">
        <f t="shared" si="9177"/>
        <v>0.94444444444444442</v>
      </c>
      <c r="FI626" s="247">
        <f t="shared" si="9178"/>
        <v>3</v>
      </c>
      <c r="FJ626" s="237">
        <f t="shared" si="9179"/>
        <v>0.16666666666666666</v>
      </c>
      <c r="FK626" s="247">
        <f t="shared" si="9180"/>
        <v>1</v>
      </c>
      <c r="FL626" s="259">
        <f t="shared" si="9181"/>
        <v>5.5555555555555552E-2</v>
      </c>
      <c r="FM626" s="247">
        <v>0</v>
      </c>
      <c r="FN626" s="247">
        <v>1</v>
      </c>
      <c r="FO626" s="247">
        <v>0</v>
      </c>
      <c r="FP626" s="247">
        <v>0</v>
      </c>
      <c r="FQ626" s="247">
        <v>0</v>
      </c>
      <c r="FR626" s="247">
        <v>0</v>
      </c>
      <c r="FS626" s="247">
        <v>0</v>
      </c>
      <c r="FT626" s="247">
        <v>3</v>
      </c>
      <c r="FU626" s="274">
        <v>0</v>
      </c>
      <c r="FV626" s="274">
        <v>2</v>
      </c>
      <c r="FW626" s="274">
        <v>3</v>
      </c>
      <c r="FX626" s="274">
        <v>22</v>
      </c>
      <c r="FY626" s="247">
        <f t="shared" si="9182"/>
        <v>22</v>
      </c>
      <c r="FZ626" s="237">
        <f t="shared" si="9183"/>
        <v>1</v>
      </c>
      <c r="GA626" s="238">
        <f t="shared" si="9184"/>
        <v>0</v>
      </c>
      <c r="GB626" s="259">
        <f t="shared" si="9185"/>
        <v>0</v>
      </c>
      <c r="GC626" s="237">
        <f t="shared" si="9186"/>
        <v>1</v>
      </c>
      <c r="GD626" s="247">
        <f t="shared" si="9187"/>
        <v>0</v>
      </c>
      <c r="GE626" s="237">
        <f t="shared" si="9188"/>
        <v>0</v>
      </c>
      <c r="GF626" s="247">
        <f t="shared" si="9189"/>
        <v>0</v>
      </c>
      <c r="GG626" s="259">
        <f t="shared" si="9190"/>
        <v>0</v>
      </c>
      <c r="GH626" s="247">
        <v>0</v>
      </c>
      <c r="GI626" s="247">
        <v>0</v>
      </c>
      <c r="GJ626" s="247">
        <v>0</v>
      </c>
      <c r="GK626" s="247">
        <v>0</v>
      </c>
      <c r="GL626" s="247">
        <v>0</v>
      </c>
      <c r="GM626" s="247">
        <v>0</v>
      </c>
      <c r="GN626" s="247">
        <v>0</v>
      </c>
      <c r="GO626" s="247">
        <v>0</v>
      </c>
      <c r="GP626" s="274">
        <v>0</v>
      </c>
      <c r="GQ626" s="274">
        <v>1</v>
      </c>
      <c r="GR626" s="274">
        <v>1</v>
      </c>
      <c r="GS626" s="274">
        <v>19</v>
      </c>
      <c r="GT626" s="247">
        <f t="shared" si="9191"/>
        <v>19</v>
      </c>
      <c r="GU626" s="237">
        <f t="shared" si="9192"/>
        <v>1</v>
      </c>
      <c r="GV626" s="238">
        <f t="shared" si="9193"/>
        <v>0</v>
      </c>
      <c r="GW626" s="259">
        <f t="shared" si="9194"/>
        <v>0</v>
      </c>
      <c r="GX626" s="237">
        <f t="shared" si="9195"/>
        <v>1</v>
      </c>
      <c r="GY626" s="247">
        <f t="shared" si="9196"/>
        <v>0</v>
      </c>
      <c r="GZ626" s="237">
        <f t="shared" si="9197"/>
        <v>0</v>
      </c>
      <c r="HA626" s="247">
        <f t="shared" si="9198"/>
        <v>0</v>
      </c>
      <c r="HB626" s="259">
        <f t="shared" si="9199"/>
        <v>0</v>
      </c>
      <c r="HC626" s="247">
        <v>0</v>
      </c>
      <c r="HD626" s="247">
        <v>0</v>
      </c>
      <c r="HE626" s="247">
        <v>0</v>
      </c>
      <c r="HF626" s="247">
        <v>0</v>
      </c>
      <c r="HG626" s="247">
        <v>0</v>
      </c>
      <c r="HH626" s="247">
        <v>0</v>
      </c>
      <c r="HI626" s="247">
        <v>0</v>
      </c>
      <c r="HJ626" s="247">
        <v>0</v>
      </c>
      <c r="HK626" s="274">
        <v>1</v>
      </c>
      <c r="HL626" s="274">
        <v>1</v>
      </c>
      <c r="HM626" s="274">
        <v>1</v>
      </c>
      <c r="HN626" s="274">
        <v>21</v>
      </c>
      <c r="HO626" s="247">
        <f t="shared" si="9200"/>
        <v>21</v>
      </c>
      <c r="HP626" s="237">
        <f t="shared" si="9201"/>
        <v>1</v>
      </c>
      <c r="HQ626" s="238">
        <f t="shared" si="9202"/>
        <v>0</v>
      </c>
      <c r="HR626" s="259">
        <f t="shared" si="9203"/>
        <v>0</v>
      </c>
      <c r="HS626" s="237">
        <f t="shared" si="9204"/>
        <v>1</v>
      </c>
      <c r="HT626" s="247">
        <f t="shared" si="9205"/>
        <v>0</v>
      </c>
      <c r="HU626" s="237">
        <f t="shared" si="9206"/>
        <v>0</v>
      </c>
      <c r="HV626" s="247">
        <f t="shared" si="9207"/>
        <v>0</v>
      </c>
      <c r="HW626" s="259">
        <f t="shared" si="9208"/>
        <v>0</v>
      </c>
      <c r="HX626" s="247">
        <v>0</v>
      </c>
      <c r="HY626" s="247">
        <v>0</v>
      </c>
      <c r="HZ626" s="247">
        <v>0</v>
      </c>
      <c r="IA626" s="247">
        <v>0</v>
      </c>
      <c r="IB626" s="247">
        <v>0</v>
      </c>
      <c r="IC626" s="247">
        <v>0</v>
      </c>
      <c r="ID626" s="247">
        <v>0</v>
      </c>
      <c r="IE626" s="247">
        <v>0</v>
      </c>
      <c r="IF626" s="274">
        <v>1</v>
      </c>
      <c r="IG626" s="274">
        <v>1</v>
      </c>
      <c r="IH626" s="274">
        <v>0</v>
      </c>
      <c r="II626" s="274">
        <v>19</v>
      </c>
      <c r="IJ626" s="247">
        <f t="shared" si="9209"/>
        <v>17</v>
      </c>
      <c r="IK626" s="237">
        <f t="shared" si="9210"/>
        <v>0.89473684210526316</v>
      </c>
      <c r="IL626" s="238">
        <f t="shared" si="9211"/>
        <v>2</v>
      </c>
      <c r="IM626" s="259">
        <f t="shared" si="9212"/>
        <v>0.10526315789473684</v>
      </c>
      <c r="IN626" s="237">
        <f t="shared" si="9213"/>
        <v>0.89473684210526316</v>
      </c>
      <c r="IO626" s="247">
        <f t="shared" si="9214"/>
        <v>0</v>
      </c>
      <c r="IP626" s="237">
        <f t="shared" si="9215"/>
        <v>0</v>
      </c>
      <c r="IQ626" s="247">
        <f t="shared" si="9216"/>
        <v>2</v>
      </c>
      <c r="IR626" s="259">
        <f t="shared" si="9217"/>
        <v>0.10526315789473684</v>
      </c>
      <c r="IS626" s="247">
        <v>0</v>
      </c>
      <c r="IT626" s="247">
        <v>1</v>
      </c>
      <c r="IU626" s="247">
        <v>1</v>
      </c>
      <c r="IV626" s="247">
        <v>0</v>
      </c>
      <c r="IW626" s="247">
        <v>0</v>
      </c>
      <c r="IX626" s="247">
        <v>0</v>
      </c>
      <c r="IY626" s="247">
        <v>0</v>
      </c>
      <c r="IZ626" s="247">
        <v>0</v>
      </c>
      <c r="JA626" s="274">
        <v>2</v>
      </c>
      <c r="JB626" s="274">
        <v>1</v>
      </c>
      <c r="JC626" s="274">
        <v>2</v>
      </c>
      <c r="JD626" s="247">
        <f t="shared" si="9218"/>
        <v>241</v>
      </c>
      <c r="JE626" s="247">
        <f t="shared" si="9326"/>
        <v>221</v>
      </c>
      <c r="JF626" s="260">
        <f t="shared" si="9327"/>
        <v>0.91701244813278004</v>
      </c>
      <c r="JG626" s="238">
        <f t="shared" si="9328"/>
        <v>20</v>
      </c>
      <c r="JH626" s="260">
        <f t="shared" si="9329"/>
        <v>8.2987551867219914E-2</v>
      </c>
      <c r="JI626" s="260">
        <f t="shared" si="9330"/>
        <v>0.95850622406639008</v>
      </c>
      <c r="JJ626" s="247">
        <f t="shared" si="8834"/>
        <v>10</v>
      </c>
      <c r="JK626" s="260">
        <f t="shared" si="8835"/>
        <v>4.1493775933609957E-2</v>
      </c>
      <c r="JL626" s="247">
        <f t="shared" si="8836"/>
        <v>10</v>
      </c>
      <c r="JM626" s="260">
        <f t="shared" si="9331"/>
        <v>4.1493775933609957E-2</v>
      </c>
      <c r="JN626" s="247">
        <f t="shared" si="9219"/>
        <v>0</v>
      </c>
      <c r="JO626" s="247">
        <f t="shared" si="9220"/>
        <v>3</v>
      </c>
      <c r="JP626" s="247">
        <f t="shared" si="9221"/>
        <v>7</v>
      </c>
      <c r="JQ626" s="247">
        <f t="shared" si="9222"/>
        <v>0</v>
      </c>
      <c r="JR626" s="247">
        <f t="shared" si="9223"/>
        <v>0</v>
      </c>
      <c r="JS626" s="247">
        <f t="shared" si="9224"/>
        <v>0</v>
      </c>
      <c r="JT626" s="247">
        <f t="shared" si="9225"/>
        <v>0</v>
      </c>
      <c r="JU626" s="247">
        <f t="shared" si="9226"/>
        <v>10</v>
      </c>
      <c r="JV626" s="247">
        <f t="shared" si="9227"/>
        <v>7</v>
      </c>
      <c r="JW626" s="247">
        <f t="shared" si="9228"/>
        <v>13</v>
      </c>
      <c r="JX626" s="247">
        <f t="shared" si="9229"/>
        <v>12</v>
      </c>
    </row>
    <row r="627" spans="1:284" ht="15" customHeight="1">
      <c r="A627" s="311">
        <f t="shared" si="8848"/>
        <v>22</v>
      </c>
      <c r="B627" s="122">
        <v>19950329446</v>
      </c>
      <c r="C627" s="227">
        <f t="shared" ca="1" si="9342"/>
        <v>26</v>
      </c>
      <c r="D627" s="227">
        <f t="shared" ca="1" si="9343"/>
        <v>0</v>
      </c>
      <c r="E627" s="228">
        <f t="shared" si="9344"/>
        <v>41.972602739726028</v>
      </c>
      <c r="F627" s="118">
        <v>19</v>
      </c>
      <c r="G627" s="118">
        <v>2</v>
      </c>
      <c r="H627" s="118">
        <v>1978</v>
      </c>
      <c r="I627" s="115" t="s">
        <v>520</v>
      </c>
      <c r="J627" s="111" t="s">
        <v>826</v>
      </c>
      <c r="K627" s="106" t="s">
        <v>501</v>
      </c>
      <c r="L627" s="257">
        <v>22</v>
      </c>
      <c r="M627" s="247">
        <f t="shared" si="9069"/>
        <v>21</v>
      </c>
      <c r="N627" s="237">
        <f t="shared" si="9070"/>
        <v>0.95454545454545459</v>
      </c>
      <c r="O627" s="238">
        <f t="shared" si="9071"/>
        <v>1</v>
      </c>
      <c r="P627" s="237">
        <f t="shared" si="9072"/>
        <v>4.5454545454545456E-2</v>
      </c>
      <c r="Q627" s="237">
        <f t="shared" si="9073"/>
        <v>0.95454545454545459</v>
      </c>
      <c r="R627" s="236">
        <f t="shared" si="9345"/>
        <v>0</v>
      </c>
      <c r="S627" s="237">
        <f t="shared" si="9346"/>
        <v>0</v>
      </c>
      <c r="T627" s="236">
        <f t="shared" si="9347"/>
        <v>1</v>
      </c>
      <c r="U627" s="237">
        <f t="shared" si="9074"/>
        <v>4.5454545454545456E-2</v>
      </c>
      <c r="V627" s="236">
        <v>0</v>
      </c>
      <c r="W627" s="236">
        <v>0</v>
      </c>
      <c r="X627" s="236">
        <v>1</v>
      </c>
      <c r="Y627" s="236">
        <v>0</v>
      </c>
      <c r="Z627" s="236">
        <v>0</v>
      </c>
      <c r="AA627" s="236">
        <v>0</v>
      </c>
      <c r="AB627" s="236">
        <v>0</v>
      </c>
      <c r="AC627" s="236">
        <v>0</v>
      </c>
      <c r="AD627" s="236">
        <v>1</v>
      </c>
      <c r="AE627" s="236">
        <v>1</v>
      </c>
      <c r="AF627" s="236">
        <v>0</v>
      </c>
      <c r="AG627" s="236">
        <v>20</v>
      </c>
      <c r="AH627" s="236">
        <f t="shared" si="9126"/>
        <v>18</v>
      </c>
      <c r="AI627" s="237">
        <f t="shared" si="9127"/>
        <v>0.9</v>
      </c>
      <c r="AJ627" s="238">
        <f t="shared" si="9128"/>
        <v>2</v>
      </c>
      <c r="AK627" s="237">
        <f t="shared" si="9129"/>
        <v>0.1</v>
      </c>
      <c r="AL627" s="237">
        <f t="shared" si="9130"/>
        <v>0.9</v>
      </c>
      <c r="AM627" s="236">
        <f t="shared" si="9131"/>
        <v>0</v>
      </c>
      <c r="AN627" s="237">
        <f t="shared" si="9132"/>
        <v>0</v>
      </c>
      <c r="AO627" s="236">
        <f t="shared" si="9133"/>
        <v>2</v>
      </c>
      <c r="AP627" s="237">
        <f t="shared" si="9134"/>
        <v>0.1</v>
      </c>
      <c r="AQ627" s="236">
        <v>0</v>
      </c>
      <c r="AR627" s="236">
        <v>1</v>
      </c>
      <c r="AS627" s="236">
        <v>1</v>
      </c>
      <c r="AT627" s="236">
        <v>0</v>
      </c>
      <c r="AU627" s="236">
        <v>0</v>
      </c>
      <c r="AV627" s="236">
        <v>0</v>
      </c>
      <c r="AW627" s="236">
        <v>0</v>
      </c>
      <c r="AX627" s="236">
        <v>0</v>
      </c>
      <c r="AY627" s="236">
        <v>0</v>
      </c>
      <c r="AZ627" s="236">
        <v>0</v>
      </c>
      <c r="BA627" s="236">
        <v>0</v>
      </c>
      <c r="BB627" s="236">
        <v>21</v>
      </c>
      <c r="BC627" s="236">
        <f t="shared" si="9135"/>
        <v>20</v>
      </c>
      <c r="BD627" s="237">
        <f t="shared" si="9136"/>
        <v>0.95238095238095233</v>
      </c>
      <c r="BE627" s="238">
        <f t="shared" si="9137"/>
        <v>1</v>
      </c>
      <c r="BF627" s="237">
        <f t="shared" si="9138"/>
        <v>4.7619047619047616E-2</v>
      </c>
      <c r="BG627" s="237">
        <f t="shared" si="9139"/>
        <v>0.95238095238095233</v>
      </c>
      <c r="BH627" s="236">
        <f t="shared" si="9140"/>
        <v>0</v>
      </c>
      <c r="BI627" s="237">
        <f t="shared" si="9141"/>
        <v>0</v>
      </c>
      <c r="BJ627" s="236">
        <f t="shared" si="9142"/>
        <v>1</v>
      </c>
      <c r="BK627" s="237">
        <f t="shared" si="9143"/>
        <v>4.7619047619047616E-2</v>
      </c>
      <c r="BL627" s="236">
        <v>0</v>
      </c>
      <c r="BM627" s="236">
        <v>0</v>
      </c>
      <c r="BN627" s="236">
        <v>1</v>
      </c>
      <c r="BO627" s="236">
        <v>0</v>
      </c>
      <c r="BP627" s="236">
        <v>0</v>
      </c>
      <c r="BQ627" s="236">
        <v>0</v>
      </c>
      <c r="BR627" s="236">
        <v>0</v>
      </c>
      <c r="BS627" s="236">
        <v>0</v>
      </c>
      <c r="BT627" s="236">
        <v>0</v>
      </c>
      <c r="BU627" s="236">
        <v>0</v>
      </c>
      <c r="BV627" s="236">
        <v>0</v>
      </c>
      <c r="BW627" s="247">
        <v>21</v>
      </c>
      <c r="BX627" s="236">
        <f t="shared" si="9144"/>
        <v>21</v>
      </c>
      <c r="BY627" s="237">
        <f t="shared" si="9145"/>
        <v>1</v>
      </c>
      <c r="BZ627" s="238">
        <f t="shared" si="9146"/>
        <v>0</v>
      </c>
      <c r="CA627" s="237">
        <f t="shared" si="9147"/>
        <v>0</v>
      </c>
      <c r="CB627" s="237">
        <f t="shared" si="9148"/>
        <v>1</v>
      </c>
      <c r="CC627" s="236">
        <f t="shared" si="9149"/>
        <v>0</v>
      </c>
      <c r="CD627" s="237">
        <f t="shared" si="9150"/>
        <v>0</v>
      </c>
      <c r="CE627" s="236">
        <f t="shared" si="9151"/>
        <v>0</v>
      </c>
      <c r="CF627" s="237">
        <f t="shared" si="9152"/>
        <v>0</v>
      </c>
      <c r="CG627" s="247">
        <v>0</v>
      </c>
      <c r="CH627" s="247">
        <v>0</v>
      </c>
      <c r="CI627" s="247">
        <v>0</v>
      </c>
      <c r="CJ627" s="247">
        <v>0</v>
      </c>
      <c r="CK627" s="247">
        <v>0</v>
      </c>
      <c r="CL627" s="247">
        <v>0</v>
      </c>
      <c r="CM627" s="247">
        <v>0</v>
      </c>
      <c r="CN627" s="247">
        <v>0</v>
      </c>
      <c r="CO627" s="247">
        <v>0</v>
      </c>
      <c r="CP627" s="247">
        <v>0</v>
      </c>
      <c r="CQ627" s="247">
        <v>0</v>
      </c>
      <c r="CR627" s="274">
        <v>15</v>
      </c>
      <c r="CS627" s="247">
        <f t="shared" si="9337"/>
        <v>15</v>
      </c>
      <c r="CT627" s="237">
        <f t="shared" si="9338"/>
        <v>1</v>
      </c>
      <c r="CU627" s="238">
        <f t="shared" si="9339"/>
        <v>0</v>
      </c>
      <c r="CV627" s="259">
        <f t="shared" si="9340"/>
        <v>0</v>
      </c>
      <c r="CW627" s="237">
        <f t="shared" si="9341"/>
        <v>1</v>
      </c>
      <c r="CX627" s="247">
        <f t="shared" si="9052"/>
        <v>0</v>
      </c>
      <c r="CY627" s="237">
        <f t="shared" si="9153"/>
        <v>0</v>
      </c>
      <c r="CZ627" s="247">
        <f t="shared" si="9053"/>
        <v>0</v>
      </c>
      <c r="DA627" s="259">
        <f t="shared" si="9154"/>
        <v>0</v>
      </c>
      <c r="DB627" s="247">
        <v>0</v>
      </c>
      <c r="DC627" s="247">
        <v>0</v>
      </c>
      <c r="DD627" s="247">
        <v>0</v>
      </c>
      <c r="DE627" s="247">
        <v>0</v>
      </c>
      <c r="DF627" s="247">
        <v>0</v>
      </c>
      <c r="DG627" s="247">
        <v>0</v>
      </c>
      <c r="DH627" s="247">
        <v>0</v>
      </c>
      <c r="DI627" s="247">
        <v>0</v>
      </c>
      <c r="DJ627" s="274">
        <v>0</v>
      </c>
      <c r="DK627" s="274">
        <v>0</v>
      </c>
      <c r="DL627" s="274">
        <v>0</v>
      </c>
      <c r="DM627" s="274">
        <v>21</v>
      </c>
      <c r="DN627" s="247">
        <f t="shared" si="9155"/>
        <v>21</v>
      </c>
      <c r="DO627" s="237">
        <f t="shared" si="9156"/>
        <v>1</v>
      </c>
      <c r="DP627" s="238">
        <f t="shared" si="9157"/>
        <v>0</v>
      </c>
      <c r="DQ627" s="259">
        <f t="shared" si="9158"/>
        <v>0</v>
      </c>
      <c r="DR627" s="237">
        <f t="shared" si="9159"/>
        <v>1</v>
      </c>
      <c r="DS627" s="247">
        <f t="shared" si="9160"/>
        <v>0</v>
      </c>
      <c r="DT627" s="237">
        <f t="shared" si="9161"/>
        <v>0</v>
      </c>
      <c r="DU627" s="247">
        <f t="shared" si="9162"/>
        <v>0</v>
      </c>
      <c r="DV627" s="259">
        <f t="shared" si="9163"/>
        <v>0</v>
      </c>
      <c r="DW627" s="247">
        <v>0</v>
      </c>
      <c r="DX627" s="247">
        <v>0</v>
      </c>
      <c r="DY627" s="247">
        <v>0</v>
      </c>
      <c r="DZ627" s="247">
        <v>0</v>
      </c>
      <c r="EA627" s="247">
        <v>0</v>
      </c>
      <c r="EB627" s="247">
        <v>0</v>
      </c>
      <c r="EC627" s="247">
        <v>0</v>
      </c>
      <c r="ED627" s="247">
        <v>0</v>
      </c>
      <c r="EE627" s="274">
        <v>0</v>
      </c>
      <c r="EF627" s="274">
        <v>0</v>
      </c>
      <c r="EG627" s="274">
        <v>0</v>
      </c>
      <c r="EH627" s="274">
        <v>22</v>
      </c>
      <c r="EI627" s="247">
        <f t="shared" si="9164"/>
        <v>19</v>
      </c>
      <c r="EJ627" s="237">
        <f t="shared" si="9165"/>
        <v>0.86363636363636365</v>
      </c>
      <c r="EK627" s="238">
        <f t="shared" si="9166"/>
        <v>3</v>
      </c>
      <c r="EL627" s="259">
        <f t="shared" si="9167"/>
        <v>0.13636363636363635</v>
      </c>
      <c r="EM627" s="237">
        <f t="shared" si="9168"/>
        <v>0.95454545454545459</v>
      </c>
      <c r="EN627" s="247">
        <f t="shared" si="9169"/>
        <v>2</v>
      </c>
      <c r="EO627" s="237">
        <f t="shared" si="9170"/>
        <v>9.0909090909090912E-2</v>
      </c>
      <c r="EP627" s="247">
        <f t="shared" si="9171"/>
        <v>1</v>
      </c>
      <c r="EQ627" s="259">
        <f t="shared" si="9172"/>
        <v>4.5454545454545456E-2</v>
      </c>
      <c r="ER627" s="247">
        <v>0</v>
      </c>
      <c r="ES627" s="247">
        <v>0</v>
      </c>
      <c r="ET627" s="247">
        <v>1</v>
      </c>
      <c r="EU627" s="247">
        <v>0</v>
      </c>
      <c r="EV627" s="247">
        <v>0</v>
      </c>
      <c r="EW627" s="247">
        <v>0</v>
      </c>
      <c r="EX627" s="247">
        <v>0</v>
      </c>
      <c r="EY627" s="247">
        <v>2</v>
      </c>
      <c r="EZ627" s="274">
        <v>0</v>
      </c>
      <c r="FA627" s="274">
        <v>0</v>
      </c>
      <c r="FB627" s="274">
        <v>0</v>
      </c>
      <c r="FC627" s="274">
        <v>18</v>
      </c>
      <c r="FD627" s="247">
        <f t="shared" si="9173"/>
        <v>17</v>
      </c>
      <c r="FE627" s="237">
        <f t="shared" si="9174"/>
        <v>0.94444444444444442</v>
      </c>
      <c r="FF627" s="238">
        <f t="shared" si="9175"/>
        <v>1</v>
      </c>
      <c r="FG627" s="259">
        <f t="shared" si="9176"/>
        <v>5.5555555555555552E-2</v>
      </c>
      <c r="FH627" s="237">
        <f t="shared" si="9177"/>
        <v>0.94444444444444442</v>
      </c>
      <c r="FI627" s="247">
        <f t="shared" si="9178"/>
        <v>0</v>
      </c>
      <c r="FJ627" s="237">
        <f t="shared" si="9179"/>
        <v>0</v>
      </c>
      <c r="FK627" s="247">
        <f t="shared" si="9180"/>
        <v>1</v>
      </c>
      <c r="FL627" s="259">
        <f t="shared" si="9181"/>
        <v>5.5555555555555552E-2</v>
      </c>
      <c r="FM627" s="247">
        <v>0</v>
      </c>
      <c r="FN627" s="247">
        <v>0</v>
      </c>
      <c r="FO627" s="247">
        <v>1</v>
      </c>
      <c r="FP627" s="247">
        <v>0</v>
      </c>
      <c r="FQ627" s="247">
        <v>0</v>
      </c>
      <c r="FR627" s="247">
        <v>0</v>
      </c>
      <c r="FS627" s="247">
        <v>0</v>
      </c>
      <c r="FT627" s="247">
        <v>0</v>
      </c>
      <c r="FU627" s="274">
        <v>0</v>
      </c>
      <c r="FV627" s="274">
        <v>1</v>
      </c>
      <c r="FW627" s="274">
        <v>0</v>
      </c>
      <c r="FX627" s="274">
        <v>22</v>
      </c>
      <c r="FY627" s="247">
        <f t="shared" si="9182"/>
        <v>20</v>
      </c>
      <c r="FZ627" s="237">
        <f t="shared" si="9183"/>
        <v>0.90909090909090906</v>
      </c>
      <c r="GA627" s="238">
        <f t="shared" si="9184"/>
        <v>2</v>
      </c>
      <c r="GB627" s="259">
        <f t="shared" si="9185"/>
        <v>9.0909090909090912E-2</v>
      </c>
      <c r="GC627" s="237">
        <f t="shared" si="9186"/>
        <v>0.95454545454545459</v>
      </c>
      <c r="GD627" s="247">
        <f t="shared" si="9187"/>
        <v>1</v>
      </c>
      <c r="GE627" s="237">
        <f t="shared" si="9188"/>
        <v>4.5454545454545456E-2</v>
      </c>
      <c r="GF627" s="247">
        <f t="shared" si="9189"/>
        <v>1</v>
      </c>
      <c r="GG627" s="259">
        <f t="shared" si="9190"/>
        <v>4.5454545454545456E-2</v>
      </c>
      <c r="GH627" s="247">
        <v>0</v>
      </c>
      <c r="GI627" s="247">
        <v>0</v>
      </c>
      <c r="GJ627" s="247">
        <v>1</v>
      </c>
      <c r="GK627" s="247">
        <v>0</v>
      </c>
      <c r="GL627" s="247">
        <v>0</v>
      </c>
      <c r="GM627" s="247">
        <v>0</v>
      </c>
      <c r="GN627" s="247">
        <v>0</v>
      </c>
      <c r="GO627" s="247">
        <v>1</v>
      </c>
      <c r="GP627" s="274">
        <v>0</v>
      </c>
      <c r="GQ627" s="274">
        <v>0</v>
      </c>
      <c r="GR627" s="274">
        <v>0</v>
      </c>
      <c r="GS627" s="274">
        <v>19</v>
      </c>
      <c r="GT627" s="247">
        <f t="shared" si="9191"/>
        <v>16</v>
      </c>
      <c r="GU627" s="237">
        <f t="shared" si="9192"/>
        <v>0.84210526315789469</v>
      </c>
      <c r="GV627" s="238">
        <f t="shared" si="9193"/>
        <v>3</v>
      </c>
      <c r="GW627" s="259">
        <f t="shared" si="9194"/>
        <v>0.15789473684210525</v>
      </c>
      <c r="GX627" s="237">
        <f t="shared" si="9195"/>
        <v>1</v>
      </c>
      <c r="GY627" s="247">
        <f t="shared" si="9196"/>
        <v>3</v>
      </c>
      <c r="GZ627" s="237">
        <f t="shared" si="9197"/>
        <v>0.15789473684210525</v>
      </c>
      <c r="HA627" s="247">
        <f t="shared" si="9198"/>
        <v>0</v>
      </c>
      <c r="HB627" s="259">
        <f t="shared" si="9199"/>
        <v>0</v>
      </c>
      <c r="HC627" s="247">
        <v>0</v>
      </c>
      <c r="HD627" s="247">
        <v>0</v>
      </c>
      <c r="HE627" s="247">
        <v>0</v>
      </c>
      <c r="HF627" s="247">
        <v>0</v>
      </c>
      <c r="HG627" s="247">
        <v>0</v>
      </c>
      <c r="HH627" s="247">
        <v>0</v>
      </c>
      <c r="HI627" s="247">
        <v>0</v>
      </c>
      <c r="HJ627" s="247">
        <v>3</v>
      </c>
      <c r="HK627" s="274">
        <v>0</v>
      </c>
      <c r="HL627" s="274">
        <v>1</v>
      </c>
      <c r="HM627" s="274">
        <v>0</v>
      </c>
      <c r="HN627" s="274">
        <v>21</v>
      </c>
      <c r="HO627" s="247">
        <f t="shared" si="9200"/>
        <v>20</v>
      </c>
      <c r="HP627" s="237">
        <f t="shared" si="9201"/>
        <v>0.95238095238095233</v>
      </c>
      <c r="HQ627" s="238">
        <f t="shared" si="9202"/>
        <v>1</v>
      </c>
      <c r="HR627" s="259">
        <f t="shared" si="9203"/>
        <v>4.7619047619047616E-2</v>
      </c>
      <c r="HS627" s="237">
        <f t="shared" si="9204"/>
        <v>0.95238095238095233</v>
      </c>
      <c r="HT627" s="247">
        <f t="shared" si="9205"/>
        <v>0</v>
      </c>
      <c r="HU627" s="237">
        <f t="shared" si="9206"/>
        <v>0</v>
      </c>
      <c r="HV627" s="247">
        <f t="shared" si="9207"/>
        <v>1</v>
      </c>
      <c r="HW627" s="259">
        <f t="shared" si="9208"/>
        <v>4.7619047619047616E-2</v>
      </c>
      <c r="HX627" s="247">
        <v>0</v>
      </c>
      <c r="HY627" s="247">
        <v>0</v>
      </c>
      <c r="HZ627" s="247">
        <v>1</v>
      </c>
      <c r="IA627" s="247">
        <v>0</v>
      </c>
      <c r="IB627" s="247">
        <v>0</v>
      </c>
      <c r="IC627" s="247">
        <v>0</v>
      </c>
      <c r="ID627" s="247">
        <v>0</v>
      </c>
      <c r="IE627" s="247">
        <v>0</v>
      </c>
      <c r="IF627" s="274">
        <v>0</v>
      </c>
      <c r="IG627" s="274">
        <v>0</v>
      </c>
      <c r="IH627" s="274">
        <v>0</v>
      </c>
      <c r="II627" s="274">
        <v>19</v>
      </c>
      <c r="IJ627" s="247">
        <f t="shared" si="9209"/>
        <v>16</v>
      </c>
      <c r="IK627" s="237">
        <f t="shared" si="9210"/>
        <v>0.84210526315789469</v>
      </c>
      <c r="IL627" s="238">
        <f t="shared" si="9211"/>
        <v>3</v>
      </c>
      <c r="IM627" s="259">
        <f t="shared" si="9212"/>
        <v>0.15789473684210525</v>
      </c>
      <c r="IN627" s="237">
        <f t="shared" si="9213"/>
        <v>0.94736842105263153</v>
      </c>
      <c r="IO627" s="247">
        <f t="shared" si="9214"/>
        <v>2</v>
      </c>
      <c r="IP627" s="237">
        <f t="shared" si="9215"/>
        <v>0.10526315789473684</v>
      </c>
      <c r="IQ627" s="247">
        <f t="shared" si="9216"/>
        <v>1</v>
      </c>
      <c r="IR627" s="259">
        <f t="shared" si="9217"/>
        <v>5.2631578947368418E-2</v>
      </c>
      <c r="IS627" s="247">
        <v>0</v>
      </c>
      <c r="IT627" s="247">
        <v>0</v>
      </c>
      <c r="IU627" s="247">
        <v>1</v>
      </c>
      <c r="IV627" s="247">
        <v>0</v>
      </c>
      <c r="IW627" s="247">
        <v>0</v>
      </c>
      <c r="IX627" s="247">
        <v>0</v>
      </c>
      <c r="IY627" s="247">
        <v>0</v>
      </c>
      <c r="IZ627" s="247">
        <v>2</v>
      </c>
      <c r="JA627" s="274">
        <v>0</v>
      </c>
      <c r="JB627" s="274">
        <v>0</v>
      </c>
      <c r="JC627" s="274">
        <v>0</v>
      </c>
      <c r="JD627" s="247">
        <f t="shared" si="9218"/>
        <v>241</v>
      </c>
      <c r="JE627" s="247">
        <f t="shared" si="9326"/>
        <v>224</v>
      </c>
      <c r="JF627" s="260">
        <f t="shared" si="9327"/>
        <v>0.9294605809128631</v>
      </c>
      <c r="JG627" s="238">
        <f t="shared" si="9328"/>
        <v>17</v>
      </c>
      <c r="JH627" s="260">
        <f t="shared" si="9329"/>
        <v>7.0539419087136929E-2</v>
      </c>
      <c r="JI627" s="260">
        <f t="shared" si="9330"/>
        <v>0.96265560165975106</v>
      </c>
      <c r="JJ627" s="247">
        <f t="shared" si="8834"/>
        <v>8</v>
      </c>
      <c r="JK627" s="260">
        <f t="shared" si="8835"/>
        <v>3.3195020746887967E-2</v>
      </c>
      <c r="JL627" s="247">
        <f t="shared" si="8836"/>
        <v>9</v>
      </c>
      <c r="JM627" s="260">
        <f t="shared" si="9331"/>
        <v>3.7344398340248962E-2</v>
      </c>
      <c r="JN627" s="247">
        <f t="shared" si="9219"/>
        <v>0</v>
      </c>
      <c r="JO627" s="247">
        <f t="shared" si="9220"/>
        <v>1</v>
      </c>
      <c r="JP627" s="247">
        <f t="shared" si="9221"/>
        <v>8</v>
      </c>
      <c r="JQ627" s="247">
        <f t="shared" si="9222"/>
        <v>0</v>
      </c>
      <c r="JR627" s="247">
        <f t="shared" si="9223"/>
        <v>0</v>
      </c>
      <c r="JS627" s="247">
        <f t="shared" si="9224"/>
        <v>0</v>
      </c>
      <c r="JT627" s="247">
        <f t="shared" si="9225"/>
        <v>0</v>
      </c>
      <c r="JU627" s="247">
        <f t="shared" si="9226"/>
        <v>8</v>
      </c>
      <c r="JV627" s="247">
        <f t="shared" si="9227"/>
        <v>1</v>
      </c>
      <c r="JW627" s="247">
        <f t="shared" si="9228"/>
        <v>3</v>
      </c>
      <c r="JX627" s="247">
        <f t="shared" si="9229"/>
        <v>0</v>
      </c>
    </row>
    <row r="628" spans="1:284" ht="15" customHeight="1">
      <c r="A628" s="311">
        <f t="shared" si="8848"/>
        <v>23</v>
      </c>
      <c r="B628" s="122">
        <v>20010108702</v>
      </c>
      <c r="C628" s="227">
        <f t="shared" ca="1" si="9342"/>
        <v>20</v>
      </c>
      <c r="D628" s="227">
        <f t="shared" ca="1" si="9343"/>
        <v>2</v>
      </c>
      <c r="E628" s="228">
        <f t="shared" si="9344"/>
        <v>44.271232876712325</v>
      </c>
      <c r="F628" s="118">
        <v>3</v>
      </c>
      <c r="G628" s="118">
        <v>11</v>
      </c>
      <c r="H628" s="118">
        <v>1975</v>
      </c>
      <c r="I628" s="115" t="s">
        <v>522</v>
      </c>
      <c r="J628" s="111" t="s">
        <v>826</v>
      </c>
      <c r="K628" s="106" t="s">
        <v>501</v>
      </c>
      <c r="L628" s="257">
        <v>22</v>
      </c>
      <c r="M628" s="247">
        <f t="shared" si="9069"/>
        <v>18</v>
      </c>
      <c r="N628" s="237">
        <f t="shared" si="9070"/>
        <v>0.81818181818181823</v>
      </c>
      <c r="O628" s="238">
        <f t="shared" si="9071"/>
        <v>4</v>
      </c>
      <c r="P628" s="237">
        <f t="shared" si="9072"/>
        <v>0.18181818181818182</v>
      </c>
      <c r="Q628" s="237">
        <f t="shared" si="9073"/>
        <v>0.90909090909090906</v>
      </c>
      <c r="R628" s="236">
        <f t="shared" si="9345"/>
        <v>2</v>
      </c>
      <c r="S628" s="237">
        <f t="shared" si="9346"/>
        <v>9.0909090909090912E-2</v>
      </c>
      <c r="T628" s="236">
        <f t="shared" si="9347"/>
        <v>2</v>
      </c>
      <c r="U628" s="237">
        <f t="shared" si="9074"/>
        <v>9.0909090909090912E-2</v>
      </c>
      <c r="V628" s="236">
        <v>0</v>
      </c>
      <c r="W628" s="236">
        <v>0</v>
      </c>
      <c r="X628" s="236">
        <v>2</v>
      </c>
      <c r="Y628" s="236">
        <v>0</v>
      </c>
      <c r="Z628" s="236">
        <v>0</v>
      </c>
      <c r="AA628" s="236">
        <v>0</v>
      </c>
      <c r="AB628" s="236">
        <v>0</v>
      </c>
      <c r="AC628" s="236">
        <v>2</v>
      </c>
      <c r="AD628" s="236">
        <v>0</v>
      </c>
      <c r="AE628" s="236">
        <v>1</v>
      </c>
      <c r="AF628" s="236">
        <v>0</v>
      </c>
      <c r="AG628" s="236">
        <v>20</v>
      </c>
      <c r="AH628" s="236">
        <f t="shared" si="9126"/>
        <v>18</v>
      </c>
      <c r="AI628" s="237">
        <f t="shared" si="9127"/>
        <v>0.9</v>
      </c>
      <c r="AJ628" s="238">
        <f t="shared" si="9128"/>
        <v>2</v>
      </c>
      <c r="AK628" s="237">
        <f t="shared" si="9129"/>
        <v>0.1</v>
      </c>
      <c r="AL628" s="237">
        <f t="shared" si="9130"/>
        <v>1</v>
      </c>
      <c r="AM628" s="236">
        <f t="shared" si="9131"/>
        <v>2</v>
      </c>
      <c r="AN628" s="237">
        <f t="shared" si="9132"/>
        <v>0.1</v>
      </c>
      <c r="AO628" s="236">
        <f t="shared" si="9133"/>
        <v>0</v>
      </c>
      <c r="AP628" s="237">
        <f t="shared" si="9134"/>
        <v>0</v>
      </c>
      <c r="AQ628" s="236">
        <v>0</v>
      </c>
      <c r="AR628" s="236">
        <v>0</v>
      </c>
      <c r="AS628" s="236">
        <v>0</v>
      </c>
      <c r="AT628" s="236">
        <v>0</v>
      </c>
      <c r="AU628" s="236">
        <v>0</v>
      </c>
      <c r="AV628" s="236">
        <v>0</v>
      </c>
      <c r="AW628" s="236">
        <v>0</v>
      </c>
      <c r="AX628" s="236">
        <v>2</v>
      </c>
      <c r="AY628" s="236">
        <v>0</v>
      </c>
      <c r="AZ628" s="236">
        <v>0</v>
      </c>
      <c r="BA628" s="236">
        <v>0</v>
      </c>
      <c r="BB628" s="236">
        <v>21</v>
      </c>
      <c r="BC628" s="236">
        <f t="shared" si="9135"/>
        <v>19</v>
      </c>
      <c r="BD628" s="237">
        <f t="shared" si="9136"/>
        <v>0.90476190476190477</v>
      </c>
      <c r="BE628" s="238">
        <f t="shared" si="9137"/>
        <v>2</v>
      </c>
      <c r="BF628" s="237">
        <f t="shared" si="9138"/>
        <v>9.5238095238095233E-2</v>
      </c>
      <c r="BG628" s="237">
        <f t="shared" si="9139"/>
        <v>0.95238095238095233</v>
      </c>
      <c r="BH628" s="236">
        <f t="shared" si="9140"/>
        <v>1</v>
      </c>
      <c r="BI628" s="237">
        <f t="shared" si="9141"/>
        <v>4.7619047619047616E-2</v>
      </c>
      <c r="BJ628" s="236">
        <f t="shared" si="9142"/>
        <v>1</v>
      </c>
      <c r="BK628" s="237">
        <f t="shared" si="9143"/>
        <v>4.7619047619047616E-2</v>
      </c>
      <c r="BL628" s="236">
        <v>0</v>
      </c>
      <c r="BM628" s="236">
        <v>0</v>
      </c>
      <c r="BN628" s="236">
        <v>1</v>
      </c>
      <c r="BO628" s="236">
        <v>0</v>
      </c>
      <c r="BP628" s="236">
        <v>0</v>
      </c>
      <c r="BQ628" s="236">
        <v>0</v>
      </c>
      <c r="BR628" s="236">
        <v>0</v>
      </c>
      <c r="BS628" s="236">
        <v>1</v>
      </c>
      <c r="BT628" s="236">
        <v>0</v>
      </c>
      <c r="BU628" s="236">
        <v>0</v>
      </c>
      <c r="BV628" s="236">
        <v>0</v>
      </c>
      <c r="BW628" s="247">
        <v>21</v>
      </c>
      <c r="BX628" s="236">
        <f t="shared" si="9144"/>
        <v>20</v>
      </c>
      <c r="BY628" s="237">
        <f t="shared" si="9145"/>
        <v>0.95238095238095233</v>
      </c>
      <c r="BZ628" s="238">
        <f t="shared" si="9146"/>
        <v>1</v>
      </c>
      <c r="CA628" s="237">
        <f t="shared" si="9147"/>
        <v>4.7619047619047616E-2</v>
      </c>
      <c r="CB628" s="237">
        <f t="shared" si="9148"/>
        <v>1</v>
      </c>
      <c r="CC628" s="236">
        <f t="shared" si="9149"/>
        <v>1</v>
      </c>
      <c r="CD628" s="237">
        <f t="shared" si="9150"/>
        <v>4.7619047619047616E-2</v>
      </c>
      <c r="CE628" s="236">
        <f t="shared" si="9151"/>
        <v>0</v>
      </c>
      <c r="CF628" s="237">
        <f t="shared" si="9152"/>
        <v>0</v>
      </c>
      <c r="CG628" s="247">
        <v>0</v>
      </c>
      <c r="CH628" s="247">
        <v>0</v>
      </c>
      <c r="CI628" s="247">
        <v>0</v>
      </c>
      <c r="CJ628" s="247">
        <v>0</v>
      </c>
      <c r="CK628" s="247">
        <v>0</v>
      </c>
      <c r="CL628" s="247">
        <v>0</v>
      </c>
      <c r="CM628" s="247">
        <v>0</v>
      </c>
      <c r="CN628" s="247">
        <v>1</v>
      </c>
      <c r="CO628" s="247">
        <v>0</v>
      </c>
      <c r="CP628" s="247">
        <v>0</v>
      </c>
      <c r="CQ628" s="247">
        <v>0</v>
      </c>
      <c r="CR628" s="274">
        <v>15</v>
      </c>
      <c r="CS628" s="247">
        <f t="shared" si="9337"/>
        <v>15</v>
      </c>
      <c r="CT628" s="237">
        <f t="shared" si="9338"/>
        <v>1</v>
      </c>
      <c r="CU628" s="238">
        <f t="shared" si="9339"/>
        <v>0</v>
      </c>
      <c r="CV628" s="259">
        <f t="shared" si="9340"/>
        <v>0</v>
      </c>
      <c r="CW628" s="237">
        <f t="shared" si="9341"/>
        <v>1</v>
      </c>
      <c r="CX628" s="247">
        <f t="shared" si="9052"/>
        <v>0</v>
      </c>
      <c r="CY628" s="237">
        <f t="shared" si="9153"/>
        <v>0</v>
      </c>
      <c r="CZ628" s="247">
        <f t="shared" si="9053"/>
        <v>0</v>
      </c>
      <c r="DA628" s="259">
        <f t="shared" si="9154"/>
        <v>0</v>
      </c>
      <c r="DB628" s="247">
        <v>0</v>
      </c>
      <c r="DC628" s="247">
        <v>0</v>
      </c>
      <c r="DD628" s="247">
        <v>0</v>
      </c>
      <c r="DE628" s="247">
        <v>0</v>
      </c>
      <c r="DF628" s="247">
        <v>0</v>
      </c>
      <c r="DG628" s="247">
        <v>0</v>
      </c>
      <c r="DH628" s="247">
        <v>0</v>
      </c>
      <c r="DI628" s="247">
        <v>0</v>
      </c>
      <c r="DJ628" s="274">
        <v>0</v>
      </c>
      <c r="DK628" s="274">
        <v>0</v>
      </c>
      <c r="DL628" s="274">
        <v>0</v>
      </c>
      <c r="DM628" s="274">
        <v>21</v>
      </c>
      <c r="DN628" s="247">
        <f t="shared" si="9155"/>
        <v>21</v>
      </c>
      <c r="DO628" s="237">
        <f t="shared" si="9156"/>
        <v>1</v>
      </c>
      <c r="DP628" s="238">
        <f t="shared" si="9157"/>
        <v>0</v>
      </c>
      <c r="DQ628" s="259">
        <f t="shared" si="9158"/>
        <v>0</v>
      </c>
      <c r="DR628" s="237">
        <f t="shared" si="9159"/>
        <v>1</v>
      </c>
      <c r="DS628" s="247">
        <f t="shared" si="9160"/>
        <v>0</v>
      </c>
      <c r="DT628" s="237">
        <f t="shared" si="9161"/>
        <v>0</v>
      </c>
      <c r="DU628" s="247">
        <f t="shared" si="9162"/>
        <v>0</v>
      </c>
      <c r="DV628" s="259">
        <f t="shared" si="9163"/>
        <v>0</v>
      </c>
      <c r="DW628" s="247">
        <v>0</v>
      </c>
      <c r="DX628" s="247">
        <v>0</v>
      </c>
      <c r="DY628" s="247">
        <v>0</v>
      </c>
      <c r="DZ628" s="247">
        <v>0</v>
      </c>
      <c r="EA628" s="247">
        <v>0</v>
      </c>
      <c r="EB628" s="247">
        <v>0</v>
      </c>
      <c r="EC628" s="247">
        <v>0</v>
      </c>
      <c r="ED628" s="247">
        <v>0</v>
      </c>
      <c r="EE628" s="274">
        <v>0</v>
      </c>
      <c r="EF628" s="274">
        <v>0</v>
      </c>
      <c r="EG628" s="274">
        <v>0</v>
      </c>
      <c r="EH628" s="274">
        <v>22</v>
      </c>
      <c r="EI628" s="247">
        <f t="shared" si="9164"/>
        <v>19</v>
      </c>
      <c r="EJ628" s="237">
        <f t="shared" si="9165"/>
        <v>0.86363636363636365</v>
      </c>
      <c r="EK628" s="238">
        <f t="shared" si="9166"/>
        <v>3</v>
      </c>
      <c r="EL628" s="259">
        <f t="shared" si="9167"/>
        <v>0.13636363636363635</v>
      </c>
      <c r="EM628" s="237">
        <f t="shared" si="9168"/>
        <v>0.86363636363636365</v>
      </c>
      <c r="EN628" s="247">
        <f t="shared" si="9169"/>
        <v>0</v>
      </c>
      <c r="EO628" s="237">
        <f t="shared" si="9170"/>
        <v>0</v>
      </c>
      <c r="EP628" s="247">
        <f t="shared" si="9171"/>
        <v>3</v>
      </c>
      <c r="EQ628" s="259">
        <f t="shared" si="9172"/>
        <v>0.13636363636363635</v>
      </c>
      <c r="ER628" s="247">
        <v>0</v>
      </c>
      <c r="ES628" s="247">
        <v>0</v>
      </c>
      <c r="ET628" s="247">
        <v>3</v>
      </c>
      <c r="EU628" s="247">
        <v>0</v>
      </c>
      <c r="EV628" s="247">
        <v>0</v>
      </c>
      <c r="EW628" s="247">
        <v>0</v>
      </c>
      <c r="EX628" s="247">
        <v>0</v>
      </c>
      <c r="EY628" s="247">
        <v>0</v>
      </c>
      <c r="EZ628" s="274">
        <v>0</v>
      </c>
      <c r="FA628" s="274">
        <v>0</v>
      </c>
      <c r="FB628" s="274">
        <v>0</v>
      </c>
      <c r="FC628" s="274">
        <v>18</v>
      </c>
      <c r="FD628" s="247">
        <f t="shared" si="9173"/>
        <v>11</v>
      </c>
      <c r="FE628" s="237">
        <f t="shared" si="9174"/>
        <v>0.61111111111111116</v>
      </c>
      <c r="FF628" s="238">
        <f t="shared" si="9175"/>
        <v>7</v>
      </c>
      <c r="FG628" s="259">
        <f t="shared" si="9176"/>
        <v>0.3888888888888889</v>
      </c>
      <c r="FH628" s="237">
        <f t="shared" si="9177"/>
        <v>0.61111111111111116</v>
      </c>
      <c r="FI628" s="247">
        <f t="shared" si="9178"/>
        <v>0</v>
      </c>
      <c r="FJ628" s="237">
        <f t="shared" si="9179"/>
        <v>0</v>
      </c>
      <c r="FK628" s="247">
        <f t="shared" si="9180"/>
        <v>7</v>
      </c>
      <c r="FL628" s="259">
        <f t="shared" si="9181"/>
        <v>0.3888888888888889</v>
      </c>
      <c r="FM628" s="247">
        <v>0</v>
      </c>
      <c r="FN628" s="247">
        <v>0</v>
      </c>
      <c r="FO628" s="247">
        <v>7</v>
      </c>
      <c r="FP628" s="247">
        <v>0</v>
      </c>
      <c r="FQ628" s="247">
        <v>0</v>
      </c>
      <c r="FR628" s="247">
        <v>0</v>
      </c>
      <c r="FS628" s="247">
        <v>0</v>
      </c>
      <c r="FT628" s="247">
        <v>0</v>
      </c>
      <c r="FU628" s="274">
        <v>0</v>
      </c>
      <c r="FV628" s="274">
        <v>0</v>
      </c>
      <c r="FW628" s="274">
        <v>0</v>
      </c>
      <c r="FX628" s="274">
        <v>22</v>
      </c>
      <c r="FY628" s="247">
        <f t="shared" si="9182"/>
        <v>22</v>
      </c>
      <c r="FZ628" s="237">
        <f t="shared" si="9183"/>
        <v>1</v>
      </c>
      <c r="GA628" s="238">
        <f t="shared" si="9184"/>
        <v>0</v>
      </c>
      <c r="GB628" s="259">
        <f t="shared" si="9185"/>
        <v>0</v>
      </c>
      <c r="GC628" s="237">
        <f t="shared" si="9186"/>
        <v>1</v>
      </c>
      <c r="GD628" s="247">
        <f t="shared" si="9187"/>
        <v>0</v>
      </c>
      <c r="GE628" s="237">
        <f t="shared" si="9188"/>
        <v>0</v>
      </c>
      <c r="GF628" s="247">
        <f t="shared" si="9189"/>
        <v>0</v>
      </c>
      <c r="GG628" s="259">
        <f t="shared" si="9190"/>
        <v>0</v>
      </c>
      <c r="GH628" s="247">
        <v>0</v>
      </c>
      <c r="GI628" s="247">
        <v>0</v>
      </c>
      <c r="GJ628" s="247">
        <v>0</v>
      </c>
      <c r="GK628" s="247">
        <v>0</v>
      </c>
      <c r="GL628" s="247">
        <v>0</v>
      </c>
      <c r="GM628" s="247">
        <v>0</v>
      </c>
      <c r="GN628" s="247">
        <v>0</v>
      </c>
      <c r="GO628" s="247">
        <v>0</v>
      </c>
      <c r="GP628" s="274">
        <v>0</v>
      </c>
      <c r="GQ628" s="274">
        <v>0</v>
      </c>
      <c r="GR628" s="274">
        <v>0</v>
      </c>
      <c r="GS628" s="274">
        <v>19</v>
      </c>
      <c r="GT628" s="247">
        <f t="shared" si="9191"/>
        <v>18</v>
      </c>
      <c r="GU628" s="237">
        <f t="shared" si="9192"/>
        <v>0.94736842105263153</v>
      </c>
      <c r="GV628" s="238">
        <f t="shared" si="9193"/>
        <v>1</v>
      </c>
      <c r="GW628" s="259">
        <f t="shared" si="9194"/>
        <v>5.2631578947368418E-2</v>
      </c>
      <c r="GX628" s="237">
        <f t="shared" si="9195"/>
        <v>1</v>
      </c>
      <c r="GY628" s="247">
        <f t="shared" si="9196"/>
        <v>1</v>
      </c>
      <c r="GZ628" s="237">
        <f t="shared" si="9197"/>
        <v>5.2631578947368418E-2</v>
      </c>
      <c r="HA628" s="247">
        <f t="shared" si="9198"/>
        <v>0</v>
      </c>
      <c r="HB628" s="259">
        <f t="shared" si="9199"/>
        <v>0</v>
      </c>
      <c r="HC628" s="247">
        <v>0</v>
      </c>
      <c r="HD628" s="247">
        <v>0</v>
      </c>
      <c r="HE628" s="247">
        <v>0</v>
      </c>
      <c r="HF628" s="247">
        <v>0</v>
      </c>
      <c r="HG628" s="247">
        <v>0</v>
      </c>
      <c r="HH628" s="247">
        <v>0</v>
      </c>
      <c r="HI628" s="247">
        <v>0</v>
      </c>
      <c r="HJ628" s="247">
        <v>1</v>
      </c>
      <c r="HK628" s="274">
        <v>0</v>
      </c>
      <c r="HL628" s="274">
        <v>1</v>
      </c>
      <c r="HM628" s="274">
        <v>1</v>
      </c>
      <c r="HN628" s="274">
        <v>21</v>
      </c>
      <c r="HO628" s="247">
        <f t="shared" si="9200"/>
        <v>21</v>
      </c>
      <c r="HP628" s="237">
        <f t="shared" si="9201"/>
        <v>1</v>
      </c>
      <c r="HQ628" s="238">
        <f t="shared" si="9202"/>
        <v>0</v>
      </c>
      <c r="HR628" s="259">
        <f t="shared" si="9203"/>
        <v>0</v>
      </c>
      <c r="HS628" s="237">
        <f t="shared" si="9204"/>
        <v>1</v>
      </c>
      <c r="HT628" s="247">
        <f t="shared" si="9205"/>
        <v>0</v>
      </c>
      <c r="HU628" s="237">
        <f t="shared" si="9206"/>
        <v>0</v>
      </c>
      <c r="HV628" s="247">
        <f t="shared" si="9207"/>
        <v>0</v>
      </c>
      <c r="HW628" s="259">
        <f t="shared" si="9208"/>
        <v>0</v>
      </c>
      <c r="HX628" s="247">
        <v>0</v>
      </c>
      <c r="HY628" s="247">
        <v>0</v>
      </c>
      <c r="HZ628" s="247">
        <v>0</v>
      </c>
      <c r="IA628" s="247">
        <v>0</v>
      </c>
      <c r="IB628" s="247">
        <v>0</v>
      </c>
      <c r="IC628" s="247">
        <v>0</v>
      </c>
      <c r="ID628" s="247">
        <v>0</v>
      </c>
      <c r="IE628" s="247">
        <v>0</v>
      </c>
      <c r="IF628" s="274">
        <v>0</v>
      </c>
      <c r="IG628" s="274">
        <v>0</v>
      </c>
      <c r="IH628" s="274">
        <v>0</v>
      </c>
      <c r="II628" s="274">
        <v>19</v>
      </c>
      <c r="IJ628" s="247">
        <f t="shared" si="9209"/>
        <v>19</v>
      </c>
      <c r="IK628" s="237">
        <f t="shared" si="9210"/>
        <v>1</v>
      </c>
      <c r="IL628" s="238">
        <f t="shared" si="9211"/>
        <v>0</v>
      </c>
      <c r="IM628" s="259">
        <f t="shared" si="9212"/>
        <v>0</v>
      </c>
      <c r="IN628" s="237">
        <f t="shared" si="9213"/>
        <v>1</v>
      </c>
      <c r="IO628" s="247">
        <f t="shared" si="9214"/>
        <v>0</v>
      </c>
      <c r="IP628" s="237">
        <f t="shared" si="9215"/>
        <v>0</v>
      </c>
      <c r="IQ628" s="247">
        <f t="shared" si="9216"/>
        <v>0</v>
      </c>
      <c r="IR628" s="259">
        <f t="shared" si="9217"/>
        <v>0</v>
      </c>
      <c r="IS628" s="247">
        <v>0</v>
      </c>
      <c r="IT628" s="247">
        <v>0</v>
      </c>
      <c r="IU628" s="247">
        <v>0</v>
      </c>
      <c r="IV628" s="247">
        <v>0</v>
      </c>
      <c r="IW628" s="247">
        <v>0</v>
      </c>
      <c r="IX628" s="247">
        <v>0</v>
      </c>
      <c r="IY628" s="247">
        <v>0</v>
      </c>
      <c r="IZ628" s="247">
        <v>0</v>
      </c>
      <c r="JA628" s="274">
        <v>0</v>
      </c>
      <c r="JB628" s="274">
        <v>0</v>
      </c>
      <c r="JC628" s="274">
        <v>0</v>
      </c>
      <c r="JD628" s="247">
        <f t="shared" si="9218"/>
        <v>241</v>
      </c>
      <c r="JE628" s="247">
        <f t="shared" si="9326"/>
        <v>221</v>
      </c>
      <c r="JF628" s="260">
        <f t="shared" si="9327"/>
        <v>0.91701244813278004</v>
      </c>
      <c r="JG628" s="238">
        <f t="shared" si="9328"/>
        <v>20</v>
      </c>
      <c r="JH628" s="260">
        <f t="shared" si="9329"/>
        <v>8.2987551867219914E-2</v>
      </c>
      <c r="JI628" s="260">
        <f t="shared" si="9330"/>
        <v>0.94605809128630702</v>
      </c>
      <c r="JJ628" s="247">
        <f t="shared" si="8834"/>
        <v>7</v>
      </c>
      <c r="JK628" s="260">
        <f t="shared" si="8835"/>
        <v>2.9045643153526972E-2</v>
      </c>
      <c r="JL628" s="247">
        <f t="shared" si="8836"/>
        <v>13</v>
      </c>
      <c r="JM628" s="260">
        <f t="shared" si="9331"/>
        <v>5.3941908713692949E-2</v>
      </c>
      <c r="JN628" s="247">
        <f t="shared" si="9219"/>
        <v>0</v>
      </c>
      <c r="JO628" s="247">
        <f t="shared" si="9220"/>
        <v>0</v>
      </c>
      <c r="JP628" s="247">
        <f t="shared" si="9221"/>
        <v>13</v>
      </c>
      <c r="JQ628" s="247">
        <f t="shared" si="9222"/>
        <v>0</v>
      </c>
      <c r="JR628" s="247">
        <f t="shared" si="9223"/>
        <v>0</v>
      </c>
      <c r="JS628" s="247">
        <f t="shared" si="9224"/>
        <v>0</v>
      </c>
      <c r="JT628" s="247">
        <f t="shared" si="9225"/>
        <v>0</v>
      </c>
      <c r="JU628" s="247">
        <f t="shared" si="9226"/>
        <v>7</v>
      </c>
      <c r="JV628" s="247">
        <f t="shared" si="9227"/>
        <v>0</v>
      </c>
      <c r="JW628" s="247">
        <f t="shared" si="9228"/>
        <v>2</v>
      </c>
      <c r="JX628" s="247">
        <f t="shared" si="9229"/>
        <v>1</v>
      </c>
    </row>
    <row r="629" spans="1:284" ht="15" customHeight="1">
      <c r="A629" s="311">
        <f t="shared" si="8848"/>
        <v>24</v>
      </c>
      <c r="B629" s="122">
        <v>20010102671</v>
      </c>
      <c r="C629" s="227">
        <f t="shared" ca="1" si="9342"/>
        <v>20</v>
      </c>
      <c r="D629" s="227">
        <f t="shared" ca="1" si="9343"/>
        <v>2</v>
      </c>
      <c r="E629" s="228">
        <f t="shared" si="9344"/>
        <v>43.361643835616441</v>
      </c>
      <c r="F629" s="118">
        <v>30</v>
      </c>
      <c r="G629" s="118">
        <v>9</v>
      </c>
      <c r="H629" s="118">
        <v>1976</v>
      </c>
      <c r="I629" s="115" t="s">
        <v>523</v>
      </c>
      <c r="J629" s="111" t="s">
        <v>825</v>
      </c>
      <c r="K629" s="106" t="s">
        <v>501</v>
      </c>
      <c r="L629" s="257">
        <v>22</v>
      </c>
      <c r="M629" s="247">
        <f t="shared" si="9069"/>
        <v>22</v>
      </c>
      <c r="N629" s="237">
        <f t="shared" si="9070"/>
        <v>1</v>
      </c>
      <c r="O629" s="238">
        <f t="shared" si="9071"/>
        <v>0</v>
      </c>
      <c r="P629" s="237">
        <f t="shared" si="9072"/>
        <v>0</v>
      </c>
      <c r="Q629" s="237">
        <f t="shared" si="9073"/>
        <v>1</v>
      </c>
      <c r="R629" s="236">
        <f t="shared" si="9345"/>
        <v>0</v>
      </c>
      <c r="S629" s="237">
        <f t="shared" si="9346"/>
        <v>0</v>
      </c>
      <c r="T629" s="236">
        <f t="shared" si="9347"/>
        <v>0</v>
      </c>
      <c r="U629" s="237">
        <f t="shared" si="9074"/>
        <v>0</v>
      </c>
      <c r="V629" s="236">
        <v>0</v>
      </c>
      <c r="W629" s="236">
        <v>0</v>
      </c>
      <c r="X629" s="236">
        <v>0</v>
      </c>
      <c r="Y629" s="236">
        <v>0</v>
      </c>
      <c r="Z629" s="236">
        <v>0</v>
      </c>
      <c r="AA629" s="236">
        <v>0</v>
      </c>
      <c r="AB629" s="236">
        <v>0</v>
      </c>
      <c r="AC629" s="236">
        <v>0</v>
      </c>
      <c r="AD629" s="236">
        <v>0</v>
      </c>
      <c r="AE629" s="236">
        <v>0</v>
      </c>
      <c r="AF629" s="236">
        <v>0</v>
      </c>
      <c r="AG629" s="236">
        <v>20</v>
      </c>
      <c r="AH629" s="236">
        <f t="shared" si="9126"/>
        <v>18</v>
      </c>
      <c r="AI629" s="237">
        <f t="shared" si="9127"/>
        <v>0.9</v>
      </c>
      <c r="AJ629" s="238">
        <f t="shared" si="9128"/>
        <v>2</v>
      </c>
      <c r="AK629" s="237">
        <f t="shared" si="9129"/>
        <v>0.1</v>
      </c>
      <c r="AL629" s="237">
        <f t="shared" si="9130"/>
        <v>1</v>
      </c>
      <c r="AM629" s="236">
        <f t="shared" si="9131"/>
        <v>2</v>
      </c>
      <c r="AN629" s="237">
        <f t="shared" si="9132"/>
        <v>0.1</v>
      </c>
      <c r="AO629" s="236">
        <f t="shared" si="9133"/>
        <v>0</v>
      </c>
      <c r="AP629" s="237">
        <f t="shared" si="9134"/>
        <v>0</v>
      </c>
      <c r="AQ629" s="236">
        <v>0</v>
      </c>
      <c r="AR629" s="236">
        <v>0</v>
      </c>
      <c r="AS629" s="236">
        <v>0</v>
      </c>
      <c r="AT629" s="236">
        <v>0</v>
      </c>
      <c r="AU629" s="236">
        <v>0</v>
      </c>
      <c r="AV629" s="236">
        <v>0</v>
      </c>
      <c r="AW629" s="236">
        <v>0</v>
      </c>
      <c r="AX629" s="236">
        <v>2</v>
      </c>
      <c r="AY629" s="236">
        <v>0</v>
      </c>
      <c r="AZ629" s="236">
        <v>2</v>
      </c>
      <c r="BA629" s="236">
        <v>0</v>
      </c>
      <c r="BB629" s="236">
        <v>21</v>
      </c>
      <c r="BC629" s="236">
        <f t="shared" si="9135"/>
        <v>20</v>
      </c>
      <c r="BD629" s="237">
        <f t="shared" si="9136"/>
        <v>0.95238095238095233</v>
      </c>
      <c r="BE629" s="238">
        <f t="shared" si="9137"/>
        <v>1</v>
      </c>
      <c r="BF629" s="237">
        <f t="shared" si="9138"/>
        <v>4.7619047619047616E-2</v>
      </c>
      <c r="BG629" s="237">
        <f t="shared" si="9139"/>
        <v>1</v>
      </c>
      <c r="BH629" s="236">
        <f t="shared" si="9140"/>
        <v>1</v>
      </c>
      <c r="BI629" s="237">
        <f t="shared" si="9141"/>
        <v>4.7619047619047616E-2</v>
      </c>
      <c r="BJ629" s="236">
        <f t="shared" si="9142"/>
        <v>0</v>
      </c>
      <c r="BK629" s="237">
        <f t="shared" si="9143"/>
        <v>0</v>
      </c>
      <c r="BL629" s="236">
        <v>0</v>
      </c>
      <c r="BM629" s="236">
        <v>0</v>
      </c>
      <c r="BN629" s="236">
        <v>0</v>
      </c>
      <c r="BO629" s="236">
        <v>0</v>
      </c>
      <c r="BP629" s="236">
        <v>0</v>
      </c>
      <c r="BQ629" s="236">
        <v>0</v>
      </c>
      <c r="BR629" s="236">
        <v>0</v>
      </c>
      <c r="BS629" s="236">
        <v>1</v>
      </c>
      <c r="BT629" s="236">
        <v>0</v>
      </c>
      <c r="BU629" s="236">
        <v>0</v>
      </c>
      <c r="BV629" s="236">
        <v>0</v>
      </c>
      <c r="BW629" s="247">
        <v>21</v>
      </c>
      <c r="BX629" s="236">
        <f t="shared" si="9144"/>
        <v>21</v>
      </c>
      <c r="BY629" s="237">
        <f t="shared" si="9145"/>
        <v>1</v>
      </c>
      <c r="BZ629" s="238">
        <f t="shared" si="9146"/>
        <v>0</v>
      </c>
      <c r="CA629" s="237">
        <f t="shared" si="9147"/>
        <v>0</v>
      </c>
      <c r="CB629" s="237">
        <f t="shared" si="9148"/>
        <v>1</v>
      </c>
      <c r="CC629" s="236">
        <f t="shared" si="9149"/>
        <v>0</v>
      </c>
      <c r="CD629" s="237">
        <f t="shared" si="9150"/>
        <v>0</v>
      </c>
      <c r="CE629" s="236">
        <f t="shared" si="9151"/>
        <v>0</v>
      </c>
      <c r="CF629" s="237">
        <f t="shared" si="9152"/>
        <v>0</v>
      </c>
      <c r="CG629" s="247">
        <v>0</v>
      </c>
      <c r="CH629" s="247">
        <v>0</v>
      </c>
      <c r="CI629" s="247">
        <v>0</v>
      </c>
      <c r="CJ629" s="247">
        <v>0</v>
      </c>
      <c r="CK629" s="247">
        <v>0</v>
      </c>
      <c r="CL629" s="247">
        <v>0</v>
      </c>
      <c r="CM629" s="247">
        <v>0</v>
      </c>
      <c r="CN629" s="247">
        <v>0</v>
      </c>
      <c r="CO629" s="247">
        <v>0</v>
      </c>
      <c r="CP629" s="247">
        <v>0</v>
      </c>
      <c r="CQ629" s="247">
        <v>0</v>
      </c>
      <c r="CR629" s="274">
        <v>15</v>
      </c>
      <c r="CS629" s="247">
        <f t="shared" si="9337"/>
        <v>15</v>
      </c>
      <c r="CT629" s="237">
        <f t="shared" si="9338"/>
        <v>1</v>
      </c>
      <c r="CU629" s="238">
        <f t="shared" si="9339"/>
        <v>0</v>
      </c>
      <c r="CV629" s="259">
        <f t="shared" si="9340"/>
        <v>0</v>
      </c>
      <c r="CW629" s="237">
        <f t="shared" si="9341"/>
        <v>1</v>
      </c>
      <c r="CX629" s="247">
        <f t="shared" si="9052"/>
        <v>0</v>
      </c>
      <c r="CY629" s="237">
        <f t="shared" si="9153"/>
        <v>0</v>
      </c>
      <c r="CZ629" s="247">
        <f t="shared" si="9053"/>
        <v>0</v>
      </c>
      <c r="DA629" s="259">
        <f t="shared" si="9154"/>
        <v>0</v>
      </c>
      <c r="DB629" s="247">
        <v>0</v>
      </c>
      <c r="DC629" s="247">
        <v>0</v>
      </c>
      <c r="DD629" s="247">
        <v>0</v>
      </c>
      <c r="DE629" s="247">
        <v>0</v>
      </c>
      <c r="DF629" s="247">
        <v>0</v>
      </c>
      <c r="DG629" s="247">
        <v>0</v>
      </c>
      <c r="DH629" s="247">
        <v>0</v>
      </c>
      <c r="DI629" s="247">
        <v>0</v>
      </c>
      <c r="DJ629" s="274">
        <v>0</v>
      </c>
      <c r="DK629" s="274">
        <v>0</v>
      </c>
      <c r="DL629" s="274">
        <v>0</v>
      </c>
      <c r="DM629" s="274">
        <v>21</v>
      </c>
      <c r="DN629" s="247">
        <f t="shared" si="9155"/>
        <v>21</v>
      </c>
      <c r="DO629" s="237">
        <f t="shared" si="9156"/>
        <v>1</v>
      </c>
      <c r="DP629" s="238">
        <f t="shared" si="9157"/>
        <v>0</v>
      </c>
      <c r="DQ629" s="259">
        <f t="shared" si="9158"/>
        <v>0</v>
      </c>
      <c r="DR629" s="237">
        <f t="shared" si="9159"/>
        <v>1</v>
      </c>
      <c r="DS629" s="247">
        <f t="shared" si="9160"/>
        <v>0</v>
      </c>
      <c r="DT629" s="237">
        <f t="shared" si="9161"/>
        <v>0</v>
      </c>
      <c r="DU629" s="247">
        <f t="shared" si="9162"/>
        <v>0</v>
      </c>
      <c r="DV629" s="259">
        <f t="shared" si="9163"/>
        <v>0</v>
      </c>
      <c r="DW629" s="247">
        <v>0</v>
      </c>
      <c r="DX629" s="247">
        <v>0</v>
      </c>
      <c r="DY629" s="247">
        <v>0</v>
      </c>
      <c r="DZ629" s="247">
        <v>0</v>
      </c>
      <c r="EA629" s="247">
        <v>0</v>
      </c>
      <c r="EB629" s="247">
        <v>0</v>
      </c>
      <c r="EC629" s="247">
        <v>0</v>
      </c>
      <c r="ED629" s="247">
        <v>0</v>
      </c>
      <c r="EE629" s="274">
        <v>0</v>
      </c>
      <c r="EF629" s="274">
        <v>0</v>
      </c>
      <c r="EG629" s="274">
        <v>0</v>
      </c>
      <c r="EH629" s="274">
        <v>22</v>
      </c>
      <c r="EI629" s="247">
        <f t="shared" si="9164"/>
        <v>21</v>
      </c>
      <c r="EJ629" s="237">
        <f t="shared" si="9165"/>
        <v>0.95454545454545459</v>
      </c>
      <c r="EK629" s="238">
        <f t="shared" si="9166"/>
        <v>1</v>
      </c>
      <c r="EL629" s="259">
        <f t="shared" si="9167"/>
        <v>4.5454545454545456E-2</v>
      </c>
      <c r="EM629" s="237">
        <f t="shared" si="9168"/>
        <v>1</v>
      </c>
      <c r="EN629" s="247">
        <f t="shared" si="9169"/>
        <v>1</v>
      </c>
      <c r="EO629" s="237">
        <f t="shared" si="9170"/>
        <v>4.5454545454545456E-2</v>
      </c>
      <c r="EP629" s="247">
        <f t="shared" si="9171"/>
        <v>0</v>
      </c>
      <c r="EQ629" s="259">
        <f t="shared" si="9172"/>
        <v>0</v>
      </c>
      <c r="ER629" s="247">
        <v>0</v>
      </c>
      <c r="ES629" s="247">
        <v>0</v>
      </c>
      <c r="ET629" s="247">
        <v>0</v>
      </c>
      <c r="EU629" s="247">
        <v>0</v>
      </c>
      <c r="EV629" s="247">
        <v>0</v>
      </c>
      <c r="EW629" s="247">
        <v>0</v>
      </c>
      <c r="EX629" s="247">
        <v>0</v>
      </c>
      <c r="EY629" s="247">
        <v>1</v>
      </c>
      <c r="EZ629" s="274">
        <v>0</v>
      </c>
      <c r="FA629" s="274">
        <v>0</v>
      </c>
      <c r="FB629" s="274">
        <v>0</v>
      </c>
      <c r="FC629" s="274">
        <v>18</v>
      </c>
      <c r="FD629" s="247">
        <f t="shared" si="9173"/>
        <v>17</v>
      </c>
      <c r="FE629" s="237">
        <f t="shared" si="9174"/>
        <v>0.94444444444444442</v>
      </c>
      <c r="FF629" s="238">
        <f t="shared" si="9175"/>
        <v>1</v>
      </c>
      <c r="FG629" s="259">
        <f t="shared" si="9176"/>
        <v>5.5555555555555552E-2</v>
      </c>
      <c r="FH629" s="237">
        <f t="shared" si="9177"/>
        <v>1</v>
      </c>
      <c r="FI629" s="247">
        <f t="shared" si="9178"/>
        <v>1</v>
      </c>
      <c r="FJ629" s="237">
        <f t="shared" si="9179"/>
        <v>5.5555555555555552E-2</v>
      </c>
      <c r="FK629" s="247">
        <f t="shared" si="9180"/>
        <v>0</v>
      </c>
      <c r="FL629" s="259">
        <f t="shared" si="9181"/>
        <v>0</v>
      </c>
      <c r="FM629" s="247">
        <v>0</v>
      </c>
      <c r="FN629" s="247">
        <v>0</v>
      </c>
      <c r="FO629" s="247">
        <v>0</v>
      </c>
      <c r="FP629" s="247">
        <v>0</v>
      </c>
      <c r="FQ629" s="247">
        <v>0</v>
      </c>
      <c r="FR629" s="247">
        <v>0</v>
      </c>
      <c r="FS629" s="247">
        <v>0</v>
      </c>
      <c r="FT629" s="247">
        <v>1</v>
      </c>
      <c r="FU629" s="274">
        <v>0</v>
      </c>
      <c r="FV629" s="274">
        <v>0</v>
      </c>
      <c r="FW629" s="274">
        <v>0</v>
      </c>
      <c r="FX629" s="274">
        <v>22</v>
      </c>
      <c r="FY629" s="247">
        <f t="shared" si="9182"/>
        <v>19</v>
      </c>
      <c r="FZ629" s="237">
        <f t="shared" si="9183"/>
        <v>0.86363636363636365</v>
      </c>
      <c r="GA629" s="238">
        <f t="shared" si="9184"/>
        <v>3</v>
      </c>
      <c r="GB629" s="259">
        <f t="shared" si="9185"/>
        <v>0.13636363636363635</v>
      </c>
      <c r="GC629" s="237">
        <f t="shared" si="9186"/>
        <v>1</v>
      </c>
      <c r="GD629" s="247">
        <f t="shared" si="9187"/>
        <v>3</v>
      </c>
      <c r="GE629" s="237">
        <f t="shared" si="9188"/>
        <v>0.13636363636363635</v>
      </c>
      <c r="GF629" s="247">
        <f t="shared" si="9189"/>
        <v>0</v>
      </c>
      <c r="GG629" s="259">
        <f t="shared" si="9190"/>
        <v>0</v>
      </c>
      <c r="GH629" s="247">
        <v>0</v>
      </c>
      <c r="GI629" s="247">
        <v>0</v>
      </c>
      <c r="GJ629" s="247">
        <v>0</v>
      </c>
      <c r="GK629" s="247">
        <v>0</v>
      </c>
      <c r="GL629" s="247">
        <v>0</v>
      </c>
      <c r="GM629" s="247">
        <v>0</v>
      </c>
      <c r="GN629" s="247">
        <v>0</v>
      </c>
      <c r="GO629" s="247">
        <v>3</v>
      </c>
      <c r="GP629" s="274">
        <v>0</v>
      </c>
      <c r="GQ629" s="274">
        <v>0</v>
      </c>
      <c r="GR629" s="274">
        <v>0</v>
      </c>
      <c r="GS629" s="274">
        <v>19</v>
      </c>
      <c r="GT629" s="247">
        <f t="shared" si="9191"/>
        <v>19</v>
      </c>
      <c r="GU629" s="237">
        <f t="shared" si="9192"/>
        <v>1</v>
      </c>
      <c r="GV629" s="238">
        <f t="shared" si="9193"/>
        <v>0</v>
      </c>
      <c r="GW629" s="259">
        <f t="shared" si="9194"/>
        <v>0</v>
      </c>
      <c r="GX629" s="237">
        <f t="shared" si="9195"/>
        <v>1</v>
      </c>
      <c r="GY629" s="247">
        <f t="shared" si="9196"/>
        <v>0</v>
      </c>
      <c r="GZ629" s="237">
        <f t="shared" si="9197"/>
        <v>0</v>
      </c>
      <c r="HA629" s="247">
        <f t="shared" si="9198"/>
        <v>0</v>
      </c>
      <c r="HB629" s="259">
        <f t="shared" si="9199"/>
        <v>0</v>
      </c>
      <c r="HC629" s="247">
        <v>0</v>
      </c>
      <c r="HD629" s="247">
        <v>0</v>
      </c>
      <c r="HE629" s="247">
        <v>0</v>
      </c>
      <c r="HF629" s="247">
        <v>0</v>
      </c>
      <c r="HG629" s="247">
        <v>0</v>
      </c>
      <c r="HH629" s="247">
        <v>0</v>
      </c>
      <c r="HI629" s="247">
        <v>0</v>
      </c>
      <c r="HJ629" s="247">
        <v>0</v>
      </c>
      <c r="HK629" s="274">
        <v>0</v>
      </c>
      <c r="HL629" s="274">
        <v>0</v>
      </c>
      <c r="HM629" s="274">
        <v>0</v>
      </c>
      <c r="HN629" s="274">
        <v>21</v>
      </c>
      <c r="HO629" s="247">
        <f t="shared" si="9200"/>
        <v>21</v>
      </c>
      <c r="HP629" s="237">
        <f t="shared" si="9201"/>
        <v>1</v>
      </c>
      <c r="HQ629" s="238">
        <f t="shared" si="9202"/>
        <v>0</v>
      </c>
      <c r="HR629" s="259">
        <f t="shared" si="9203"/>
        <v>0</v>
      </c>
      <c r="HS629" s="237">
        <f t="shared" si="9204"/>
        <v>1</v>
      </c>
      <c r="HT629" s="247">
        <f t="shared" si="9205"/>
        <v>0</v>
      </c>
      <c r="HU629" s="237">
        <f t="shared" si="9206"/>
        <v>0</v>
      </c>
      <c r="HV629" s="247">
        <f t="shared" si="9207"/>
        <v>0</v>
      </c>
      <c r="HW629" s="259">
        <f t="shared" si="9208"/>
        <v>0</v>
      </c>
      <c r="HX629" s="247">
        <v>0</v>
      </c>
      <c r="HY629" s="247">
        <v>0</v>
      </c>
      <c r="HZ629" s="247">
        <v>0</v>
      </c>
      <c r="IA629" s="247">
        <v>0</v>
      </c>
      <c r="IB629" s="247">
        <v>0</v>
      </c>
      <c r="IC629" s="247">
        <v>0</v>
      </c>
      <c r="ID629" s="247">
        <v>0</v>
      </c>
      <c r="IE629" s="247">
        <v>0</v>
      </c>
      <c r="IF629" s="274">
        <v>1</v>
      </c>
      <c r="IG629" s="274">
        <v>0</v>
      </c>
      <c r="IH629" s="274">
        <v>0</v>
      </c>
      <c r="II629" s="274">
        <v>19</v>
      </c>
      <c r="IJ629" s="247">
        <f t="shared" si="9209"/>
        <v>17</v>
      </c>
      <c r="IK629" s="237">
        <f t="shared" si="9210"/>
        <v>0.89473684210526316</v>
      </c>
      <c r="IL629" s="238">
        <f t="shared" si="9211"/>
        <v>2</v>
      </c>
      <c r="IM629" s="259">
        <f t="shared" si="9212"/>
        <v>0.10526315789473684</v>
      </c>
      <c r="IN629" s="237">
        <f t="shared" si="9213"/>
        <v>1</v>
      </c>
      <c r="IO629" s="247">
        <f t="shared" si="9214"/>
        <v>2</v>
      </c>
      <c r="IP629" s="237">
        <f t="shared" si="9215"/>
        <v>0.10526315789473684</v>
      </c>
      <c r="IQ629" s="247">
        <f t="shared" si="9216"/>
        <v>0</v>
      </c>
      <c r="IR629" s="259">
        <f t="shared" si="9217"/>
        <v>0</v>
      </c>
      <c r="IS629" s="247">
        <v>0</v>
      </c>
      <c r="IT629" s="247">
        <v>0</v>
      </c>
      <c r="IU629" s="247">
        <v>0</v>
      </c>
      <c r="IV629" s="247">
        <v>0</v>
      </c>
      <c r="IW629" s="247">
        <v>0</v>
      </c>
      <c r="IX629" s="247">
        <v>0</v>
      </c>
      <c r="IY629" s="247">
        <v>0</v>
      </c>
      <c r="IZ629" s="247">
        <v>2</v>
      </c>
      <c r="JA629" s="274">
        <v>0</v>
      </c>
      <c r="JB629" s="274">
        <v>1</v>
      </c>
      <c r="JC629" s="274">
        <v>0</v>
      </c>
      <c r="JD629" s="247">
        <f t="shared" si="9218"/>
        <v>241</v>
      </c>
      <c r="JE629" s="247">
        <f t="shared" si="9326"/>
        <v>231</v>
      </c>
      <c r="JF629" s="260">
        <f t="shared" si="9327"/>
        <v>0.95850622406639008</v>
      </c>
      <c r="JG629" s="238">
        <f t="shared" si="9328"/>
        <v>10</v>
      </c>
      <c r="JH629" s="260">
        <f t="shared" si="9329"/>
        <v>4.1493775933609957E-2</v>
      </c>
      <c r="JI629" s="260">
        <f t="shared" si="9330"/>
        <v>1</v>
      </c>
      <c r="JJ629" s="247">
        <f t="shared" si="8834"/>
        <v>10</v>
      </c>
      <c r="JK629" s="260">
        <f t="shared" si="8835"/>
        <v>4.1493775933609957E-2</v>
      </c>
      <c r="JL629" s="247">
        <f t="shared" si="8836"/>
        <v>0</v>
      </c>
      <c r="JM629" s="260">
        <f t="shared" si="9331"/>
        <v>0</v>
      </c>
      <c r="JN629" s="247">
        <f t="shared" si="9219"/>
        <v>0</v>
      </c>
      <c r="JO629" s="247">
        <f t="shared" si="9220"/>
        <v>0</v>
      </c>
      <c r="JP629" s="247">
        <f t="shared" si="9221"/>
        <v>0</v>
      </c>
      <c r="JQ629" s="247">
        <f t="shared" si="9222"/>
        <v>0</v>
      </c>
      <c r="JR629" s="247">
        <f t="shared" si="9223"/>
        <v>0</v>
      </c>
      <c r="JS629" s="247">
        <f t="shared" si="9224"/>
        <v>0</v>
      </c>
      <c r="JT629" s="247">
        <f t="shared" si="9225"/>
        <v>0</v>
      </c>
      <c r="JU629" s="247">
        <f t="shared" si="9226"/>
        <v>10</v>
      </c>
      <c r="JV629" s="247">
        <f t="shared" si="9227"/>
        <v>1</v>
      </c>
      <c r="JW629" s="247">
        <f t="shared" si="9228"/>
        <v>3</v>
      </c>
      <c r="JX629" s="247">
        <f t="shared" si="9229"/>
        <v>0</v>
      </c>
    </row>
    <row r="630" spans="1:284" ht="15" customHeight="1">
      <c r="A630" s="311">
        <f t="shared" si="8848"/>
        <v>25</v>
      </c>
      <c r="B630" s="202">
        <v>20191230592</v>
      </c>
      <c r="C630" s="227">
        <f t="shared" ref="C630" ca="1" si="9348">IF(INT(MID(B630,5,2))&lt;=MONTH(NOW()),YEAR(NOW())-INT(LEFT(B630,4)),YEAR(NOW())-INT(LEFT(B630,4))-1)</f>
        <v>1</v>
      </c>
      <c r="D630" s="227">
        <f t="shared" ref="D630" ca="1" si="9349">IF(INT(MID(B630,5,2))&lt;=MONTH(NOW()),MONTH(NOW())-INT(MID(B630,5,2)),12-(INT(MID(B630,5,2))-MONTH(NOW())))</f>
        <v>3</v>
      </c>
      <c r="E630" s="228">
        <f t="shared" ref="E630" si="9350">+SUM($B$1-DATE(H630,G630,F630))/365</f>
        <v>43.361643835616441</v>
      </c>
      <c r="F630" s="118">
        <v>30</v>
      </c>
      <c r="G630" s="118">
        <v>9</v>
      </c>
      <c r="H630" s="118">
        <v>1976</v>
      </c>
      <c r="I630" s="115" t="s">
        <v>729</v>
      </c>
      <c r="J630" s="102" t="s">
        <v>815</v>
      </c>
      <c r="K630" s="106" t="s">
        <v>501</v>
      </c>
      <c r="L630" s="257">
        <v>22</v>
      </c>
      <c r="M630" s="247">
        <f t="shared" ref="M630" si="9351">L630-(R630+T630)</f>
        <v>19</v>
      </c>
      <c r="N630" s="237">
        <f t="shared" ref="N630" si="9352">M630/L630</f>
        <v>0.86363636363636365</v>
      </c>
      <c r="O630" s="238">
        <f t="shared" ref="O630" si="9353">L630-M630</f>
        <v>3</v>
      </c>
      <c r="P630" s="237">
        <f t="shared" ref="P630" si="9354">O630/L630</f>
        <v>0.13636363636363635</v>
      </c>
      <c r="Q630" s="237">
        <f t="shared" ref="Q630" si="9355">(L630-T630)/L630</f>
        <v>0.86363636363636365</v>
      </c>
      <c r="R630" s="236">
        <f t="shared" ref="R630" si="9356">AC630+AB630+AA630</f>
        <v>0</v>
      </c>
      <c r="S630" s="237">
        <f t="shared" ref="S630" si="9357">R630/L630</f>
        <v>0</v>
      </c>
      <c r="T630" s="236">
        <f t="shared" ref="T630" si="9358">V630+W630+X630+Y630+Z630</f>
        <v>3</v>
      </c>
      <c r="U630" s="237">
        <f t="shared" ref="U630" si="9359">T630/L630</f>
        <v>0.13636363636363635</v>
      </c>
      <c r="V630" s="236">
        <v>0</v>
      </c>
      <c r="W630" s="236">
        <v>0</v>
      </c>
      <c r="X630" s="236">
        <v>3</v>
      </c>
      <c r="Y630" s="236">
        <v>0</v>
      </c>
      <c r="Z630" s="236">
        <v>0</v>
      </c>
      <c r="AA630" s="236">
        <v>0</v>
      </c>
      <c r="AB630" s="236">
        <v>0</v>
      </c>
      <c r="AC630" s="236">
        <v>0</v>
      </c>
      <c r="AD630" s="236">
        <v>0</v>
      </c>
      <c r="AE630" s="236">
        <v>0</v>
      </c>
      <c r="AF630" s="236">
        <v>0</v>
      </c>
      <c r="AG630" s="236">
        <v>20</v>
      </c>
      <c r="AH630" s="236">
        <f t="shared" si="9126"/>
        <v>17</v>
      </c>
      <c r="AI630" s="237">
        <f t="shared" si="9127"/>
        <v>0.85</v>
      </c>
      <c r="AJ630" s="238">
        <f t="shared" si="9128"/>
        <v>3</v>
      </c>
      <c r="AK630" s="237">
        <f t="shared" si="9129"/>
        <v>0.15</v>
      </c>
      <c r="AL630" s="237">
        <f t="shared" si="9130"/>
        <v>1</v>
      </c>
      <c r="AM630" s="236">
        <f t="shared" si="9131"/>
        <v>3</v>
      </c>
      <c r="AN630" s="237">
        <f t="shared" si="9132"/>
        <v>0.15</v>
      </c>
      <c r="AO630" s="236">
        <f t="shared" si="9133"/>
        <v>0</v>
      </c>
      <c r="AP630" s="237">
        <f t="shared" si="9134"/>
        <v>0</v>
      </c>
      <c r="AQ630" s="236">
        <v>0</v>
      </c>
      <c r="AR630" s="236">
        <v>0</v>
      </c>
      <c r="AS630" s="236">
        <v>0</v>
      </c>
      <c r="AT630" s="236">
        <v>0</v>
      </c>
      <c r="AU630" s="236">
        <v>0</v>
      </c>
      <c r="AV630" s="236">
        <v>0</v>
      </c>
      <c r="AW630" s="236">
        <v>3</v>
      </c>
      <c r="AX630" s="236">
        <v>0</v>
      </c>
      <c r="AY630" s="236">
        <v>0</v>
      </c>
      <c r="AZ630" s="236">
        <v>1</v>
      </c>
      <c r="BA630" s="236">
        <v>0</v>
      </c>
      <c r="BB630" s="236">
        <v>21</v>
      </c>
      <c r="BC630" s="236">
        <f t="shared" si="9135"/>
        <v>20</v>
      </c>
      <c r="BD630" s="237">
        <f t="shared" si="9136"/>
        <v>0.95238095238095233</v>
      </c>
      <c r="BE630" s="238">
        <f t="shared" si="9137"/>
        <v>1</v>
      </c>
      <c r="BF630" s="237">
        <f t="shared" si="9138"/>
        <v>4.7619047619047616E-2</v>
      </c>
      <c r="BG630" s="237">
        <f t="shared" si="9139"/>
        <v>0.95238095238095233</v>
      </c>
      <c r="BH630" s="236">
        <f t="shared" si="9140"/>
        <v>0</v>
      </c>
      <c r="BI630" s="237">
        <f t="shared" si="9141"/>
        <v>0</v>
      </c>
      <c r="BJ630" s="236">
        <f t="shared" si="9142"/>
        <v>1</v>
      </c>
      <c r="BK630" s="237">
        <f t="shared" si="9143"/>
        <v>4.7619047619047616E-2</v>
      </c>
      <c r="BL630" s="236">
        <v>0</v>
      </c>
      <c r="BM630" s="236">
        <v>0</v>
      </c>
      <c r="BN630" s="236">
        <v>1</v>
      </c>
      <c r="BO630" s="236">
        <v>0</v>
      </c>
      <c r="BP630" s="236">
        <v>0</v>
      </c>
      <c r="BQ630" s="236">
        <v>0</v>
      </c>
      <c r="BR630" s="236">
        <v>0</v>
      </c>
      <c r="BS630" s="236">
        <v>0</v>
      </c>
      <c r="BT630" s="236">
        <v>0</v>
      </c>
      <c r="BU630" s="236">
        <v>0</v>
      </c>
      <c r="BV630" s="236">
        <v>0</v>
      </c>
      <c r="BW630" s="247">
        <v>21</v>
      </c>
      <c r="BX630" s="236">
        <f t="shared" si="9144"/>
        <v>21</v>
      </c>
      <c r="BY630" s="237">
        <f t="shared" si="9145"/>
        <v>1</v>
      </c>
      <c r="BZ630" s="238">
        <f t="shared" si="9146"/>
        <v>0</v>
      </c>
      <c r="CA630" s="237">
        <f t="shared" si="9147"/>
        <v>0</v>
      </c>
      <c r="CB630" s="237">
        <f t="shared" si="9148"/>
        <v>1</v>
      </c>
      <c r="CC630" s="236">
        <f t="shared" si="9149"/>
        <v>0</v>
      </c>
      <c r="CD630" s="237">
        <f t="shared" si="9150"/>
        <v>0</v>
      </c>
      <c r="CE630" s="236">
        <f t="shared" si="9151"/>
        <v>0</v>
      </c>
      <c r="CF630" s="237">
        <f t="shared" si="9152"/>
        <v>0</v>
      </c>
      <c r="CG630" s="247">
        <v>0</v>
      </c>
      <c r="CH630" s="247">
        <v>0</v>
      </c>
      <c r="CI630" s="247">
        <v>0</v>
      </c>
      <c r="CJ630" s="247">
        <v>0</v>
      </c>
      <c r="CK630" s="247">
        <v>0</v>
      </c>
      <c r="CL630" s="247">
        <v>0</v>
      </c>
      <c r="CM630" s="247">
        <v>0</v>
      </c>
      <c r="CN630" s="247">
        <v>0</v>
      </c>
      <c r="CO630" s="247">
        <v>0</v>
      </c>
      <c r="CP630" s="247">
        <v>0</v>
      </c>
      <c r="CQ630" s="247">
        <v>0</v>
      </c>
      <c r="CR630" s="274">
        <v>15</v>
      </c>
      <c r="CS630" s="247">
        <f t="shared" si="9337"/>
        <v>15</v>
      </c>
      <c r="CT630" s="237">
        <f t="shared" si="9338"/>
        <v>1</v>
      </c>
      <c r="CU630" s="238">
        <f t="shared" si="9339"/>
        <v>0</v>
      </c>
      <c r="CV630" s="259">
        <f t="shared" si="9340"/>
        <v>0</v>
      </c>
      <c r="CW630" s="237">
        <f t="shared" si="9341"/>
        <v>1</v>
      </c>
      <c r="CX630" s="247">
        <f t="shared" si="9052"/>
        <v>0</v>
      </c>
      <c r="CY630" s="237">
        <f t="shared" si="9153"/>
        <v>0</v>
      </c>
      <c r="CZ630" s="247">
        <f t="shared" si="9053"/>
        <v>0</v>
      </c>
      <c r="DA630" s="259">
        <f t="shared" si="9154"/>
        <v>0</v>
      </c>
      <c r="DB630" s="247">
        <v>0</v>
      </c>
      <c r="DC630" s="247">
        <v>0</v>
      </c>
      <c r="DD630" s="247">
        <v>0</v>
      </c>
      <c r="DE630" s="247">
        <v>0</v>
      </c>
      <c r="DF630" s="247">
        <v>0</v>
      </c>
      <c r="DG630" s="247">
        <v>0</v>
      </c>
      <c r="DH630" s="247">
        <v>0</v>
      </c>
      <c r="DI630" s="247">
        <v>0</v>
      </c>
      <c r="DJ630" s="274">
        <v>0</v>
      </c>
      <c r="DK630" s="274">
        <v>0</v>
      </c>
      <c r="DL630" s="274">
        <v>0</v>
      </c>
      <c r="DM630" s="274">
        <v>21</v>
      </c>
      <c r="DN630" s="247">
        <f t="shared" si="9155"/>
        <v>21</v>
      </c>
      <c r="DO630" s="237">
        <f t="shared" si="9156"/>
        <v>1</v>
      </c>
      <c r="DP630" s="238">
        <f t="shared" si="9157"/>
        <v>0</v>
      </c>
      <c r="DQ630" s="259">
        <f t="shared" si="9158"/>
        <v>0</v>
      </c>
      <c r="DR630" s="237">
        <f t="shared" si="9159"/>
        <v>1</v>
      </c>
      <c r="DS630" s="247">
        <f t="shared" si="9160"/>
        <v>0</v>
      </c>
      <c r="DT630" s="237">
        <f t="shared" si="9161"/>
        <v>0</v>
      </c>
      <c r="DU630" s="247">
        <f t="shared" si="9162"/>
        <v>0</v>
      </c>
      <c r="DV630" s="259">
        <f t="shared" si="9163"/>
        <v>0</v>
      </c>
      <c r="DW630" s="247">
        <v>0</v>
      </c>
      <c r="DX630" s="247">
        <v>0</v>
      </c>
      <c r="DY630" s="247">
        <v>0</v>
      </c>
      <c r="DZ630" s="247">
        <v>0</v>
      </c>
      <c r="EA630" s="247">
        <v>0</v>
      </c>
      <c r="EB630" s="247">
        <v>0</v>
      </c>
      <c r="EC630" s="247">
        <v>0</v>
      </c>
      <c r="ED630" s="247">
        <v>0</v>
      </c>
      <c r="EE630" s="274">
        <v>0</v>
      </c>
      <c r="EF630" s="274">
        <v>0</v>
      </c>
      <c r="EG630" s="274">
        <v>0</v>
      </c>
      <c r="EH630" s="274">
        <v>22</v>
      </c>
      <c r="EI630" s="247">
        <f t="shared" si="9164"/>
        <v>22</v>
      </c>
      <c r="EJ630" s="237">
        <f t="shared" si="9165"/>
        <v>1</v>
      </c>
      <c r="EK630" s="238">
        <f t="shared" si="9166"/>
        <v>0</v>
      </c>
      <c r="EL630" s="259">
        <f t="shared" si="9167"/>
        <v>0</v>
      </c>
      <c r="EM630" s="237">
        <f t="shared" si="9168"/>
        <v>1</v>
      </c>
      <c r="EN630" s="247">
        <f t="shared" si="9169"/>
        <v>0</v>
      </c>
      <c r="EO630" s="237">
        <f t="shared" si="9170"/>
        <v>0</v>
      </c>
      <c r="EP630" s="247">
        <f t="shared" si="9171"/>
        <v>0</v>
      </c>
      <c r="EQ630" s="259">
        <f t="shared" si="9172"/>
        <v>0</v>
      </c>
      <c r="ER630" s="247">
        <v>0</v>
      </c>
      <c r="ES630" s="247">
        <v>0</v>
      </c>
      <c r="ET630" s="247">
        <v>0</v>
      </c>
      <c r="EU630" s="247">
        <v>0</v>
      </c>
      <c r="EV630" s="247">
        <v>0</v>
      </c>
      <c r="EW630" s="247">
        <v>0</v>
      </c>
      <c r="EX630" s="247">
        <v>0</v>
      </c>
      <c r="EY630" s="247">
        <v>0</v>
      </c>
      <c r="EZ630" s="274">
        <v>0</v>
      </c>
      <c r="FA630" s="274">
        <v>0</v>
      </c>
      <c r="FB630" s="274">
        <v>0</v>
      </c>
      <c r="FC630" s="274">
        <v>18</v>
      </c>
      <c r="FD630" s="247">
        <f t="shared" si="9173"/>
        <v>18</v>
      </c>
      <c r="FE630" s="237">
        <f t="shared" si="9174"/>
        <v>1</v>
      </c>
      <c r="FF630" s="238">
        <f t="shared" si="9175"/>
        <v>0</v>
      </c>
      <c r="FG630" s="259">
        <f t="shared" si="9176"/>
        <v>0</v>
      </c>
      <c r="FH630" s="237">
        <f t="shared" si="9177"/>
        <v>1</v>
      </c>
      <c r="FI630" s="247">
        <f t="shared" si="9178"/>
        <v>0</v>
      </c>
      <c r="FJ630" s="237">
        <f t="shared" si="9179"/>
        <v>0</v>
      </c>
      <c r="FK630" s="247">
        <f t="shared" si="9180"/>
        <v>0</v>
      </c>
      <c r="FL630" s="259">
        <f t="shared" si="9181"/>
        <v>0</v>
      </c>
      <c r="FM630" s="247">
        <v>0</v>
      </c>
      <c r="FN630" s="247">
        <v>0</v>
      </c>
      <c r="FO630" s="247">
        <v>0</v>
      </c>
      <c r="FP630" s="247">
        <v>0</v>
      </c>
      <c r="FQ630" s="247">
        <v>0</v>
      </c>
      <c r="FR630" s="247">
        <v>0</v>
      </c>
      <c r="FS630" s="247">
        <v>0</v>
      </c>
      <c r="FT630" s="247">
        <v>0</v>
      </c>
      <c r="FU630" s="274">
        <v>0</v>
      </c>
      <c r="FV630" s="274">
        <v>0</v>
      </c>
      <c r="FW630" s="274">
        <v>0</v>
      </c>
      <c r="FX630" s="274">
        <v>22</v>
      </c>
      <c r="FY630" s="247">
        <f t="shared" si="9182"/>
        <v>22</v>
      </c>
      <c r="FZ630" s="237">
        <f t="shared" si="9183"/>
        <v>1</v>
      </c>
      <c r="GA630" s="238">
        <f t="shared" si="9184"/>
        <v>0</v>
      </c>
      <c r="GB630" s="259">
        <f t="shared" si="9185"/>
        <v>0</v>
      </c>
      <c r="GC630" s="237">
        <f t="shared" si="9186"/>
        <v>1</v>
      </c>
      <c r="GD630" s="247">
        <f t="shared" si="9187"/>
        <v>0</v>
      </c>
      <c r="GE630" s="237">
        <f t="shared" si="9188"/>
        <v>0</v>
      </c>
      <c r="GF630" s="247">
        <f t="shared" si="9189"/>
        <v>0</v>
      </c>
      <c r="GG630" s="259">
        <f t="shared" si="9190"/>
        <v>0</v>
      </c>
      <c r="GH630" s="247">
        <v>0</v>
      </c>
      <c r="GI630" s="247">
        <v>0</v>
      </c>
      <c r="GJ630" s="247">
        <v>0</v>
      </c>
      <c r="GK630" s="247">
        <v>0</v>
      </c>
      <c r="GL630" s="247">
        <v>0</v>
      </c>
      <c r="GM630" s="247">
        <v>0</v>
      </c>
      <c r="GN630" s="247">
        <v>0</v>
      </c>
      <c r="GO630" s="247">
        <v>0</v>
      </c>
      <c r="GP630" s="274">
        <v>0</v>
      </c>
      <c r="GQ630" s="274">
        <v>0</v>
      </c>
      <c r="GR630" s="274">
        <v>0</v>
      </c>
      <c r="GS630" s="274">
        <v>19</v>
      </c>
      <c r="GT630" s="247">
        <f t="shared" si="9191"/>
        <v>19</v>
      </c>
      <c r="GU630" s="237">
        <f t="shared" si="9192"/>
        <v>1</v>
      </c>
      <c r="GV630" s="238">
        <f t="shared" si="9193"/>
        <v>0</v>
      </c>
      <c r="GW630" s="259">
        <f t="shared" si="9194"/>
        <v>0</v>
      </c>
      <c r="GX630" s="237">
        <f t="shared" si="9195"/>
        <v>1</v>
      </c>
      <c r="GY630" s="247">
        <f t="shared" si="9196"/>
        <v>0</v>
      </c>
      <c r="GZ630" s="237">
        <f t="shared" si="9197"/>
        <v>0</v>
      </c>
      <c r="HA630" s="247">
        <f t="shared" si="9198"/>
        <v>0</v>
      </c>
      <c r="HB630" s="259">
        <f t="shared" si="9199"/>
        <v>0</v>
      </c>
      <c r="HC630" s="247">
        <v>0</v>
      </c>
      <c r="HD630" s="247">
        <v>0</v>
      </c>
      <c r="HE630" s="247">
        <v>0</v>
      </c>
      <c r="HF630" s="247">
        <v>0</v>
      </c>
      <c r="HG630" s="247">
        <v>0</v>
      </c>
      <c r="HH630" s="247">
        <v>0</v>
      </c>
      <c r="HI630" s="247">
        <v>0</v>
      </c>
      <c r="HJ630" s="247">
        <v>0</v>
      </c>
      <c r="HK630" s="274">
        <v>0</v>
      </c>
      <c r="HL630" s="274">
        <v>0</v>
      </c>
      <c r="HM630" s="274">
        <v>0</v>
      </c>
      <c r="HN630" s="274">
        <v>21</v>
      </c>
      <c r="HO630" s="247">
        <f t="shared" si="9200"/>
        <v>21</v>
      </c>
      <c r="HP630" s="237">
        <f t="shared" si="9201"/>
        <v>1</v>
      </c>
      <c r="HQ630" s="238">
        <f t="shared" si="9202"/>
        <v>0</v>
      </c>
      <c r="HR630" s="259">
        <f t="shared" si="9203"/>
        <v>0</v>
      </c>
      <c r="HS630" s="237">
        <f t="shared" si="9204"/>
        <v>1</v>
      </c>
      <c r="HT630" s="247">
        <f t="shared" si="9205"/>
        <v>0</v>
      </c>
      <c r="HU630" s="237">
        <f t="shared" si="9206"/>
        <v>0</v>
      </c>
      <c r="HV630" s="247">
        <f t="shared" si="9207"/>
        <v>0</v>
      </c>
      <c r="HW630" s="259">
        <f t="shared" si="9208"/>
        <v>0</v>
      </c>
      <c r="HX630" s="247">
        <v>0</v>
      </c>
      <c r="HY630" s="247">
        <v>0</v>
      </c>
      <c r="HZ630" s="247">
        <v>0</v>
      </c>
      <c r="IA630" s="247">
        <v>0</v>
      </c>
      <c r="IB630" s="247">
        <v>0</v>
      </c>
      <c r="IC630" s="247">
        <v>0</v>
      </c>
      <c r="ID630" s="247">
        <v>0</v>
      </c>
      <c r="IE630" s="247">
        <v>0</v>
      </c>
      <c r="IF630" s="274">
        <v>0</v>
      </c>
      <c r="IG630" s="274">
        <v>0</v>
      </c>
      <c r="IH630" s="274">
        <v>0</v>
      </c>
      <c r="II630" s="274">
        <v>19</v>
      </c>
      <c r="IJ630" s="247">
        <f t="shared" si="9209"/>
        <v>19</v>
      </c>
      <c r="IK630" s="237">
        <f t="shared" si="9210"/>
        <v>1</v>
      </c>
      <c r="IL630" s="238">
        <f t="shared" si="9211"/>
        <v>0</v>
      </c>
      <c r="IM630" s="259">
        <f t="shared" si="9212"/>
        <v>0</v>
      </c>
      <c r="IN630" s="237">
        <f t="shared" si="9213"/>
        <v>1</v>
      </c>
      <c r="IO630" s="247">
        <f t="shared" si="9214"/>
        <v>0</v>
      </c>
      <c r="IP630" s="237">
        <f t="shared" si="9215"/>
        <v>0</v>
      </c>
      <c r="IQ630" s="247">
        <f t="shared" si="9216"/>
        <v>0</v>
      </c>
      <c r="IR630" s="259">
        <f t="shared" si="9217"/>
        <v>0</v>
      </c>
      <c r="IS630" s="247">
        <v>0</v>
      </c>
      <c r="IT630" s="247">
        <v>0</v>
      </c>
      <c r="IU630" s="247">
        <v>0</v>
      </c>
      <c r="IV630" s="247">
        <v>0</v>
      </c>
      <c r="IW630" s="247">
        <v>0</v>
      </c>
      <c r="IX630" s="247">
        <v>0</v>
      </c>
      <c r="IY630" s="247">
        <v>0</v>
      </c>
      <c r="IZ630" s="247">
        <v>0</v>
      </c>
      <c r="JA630" s="274">
        <v>0</v>
      </c>
      <c r="JB630" s="274">
        <v>0</v>
      </c>
      <c r="JC630" s="274">
        <v>0</v>
      </c>
      <c r="JD630" s="247">
        <f t="shared" si="9218"/>
        <v>241</v>
      </c>
      <c r="JE630" s="247">
        <f t="shared" si="9326"/>
        <v>234</v>
      </c>
      <c r="JF630" s="260">
        <f t="shared" si="9327"/>
        <v>0.97095435684647302</v>
      </c>
      <c r="JG630" s="238">
        <f t="shared" si="9328"/>
        <v>7</v>
      </c>
      <c r="JH630" s="260">
        <f t="shared" si="9329"/>
        <v>2.9045643153526972E-2</v>
      </c>
      <c r="JI630" s="260">
        <f t="shared" si="9330"/>
        <v>0.98340248962655596</v>
      </c>
      <c r="JJ630" s="247">
        <f t="shared" ref="JJ630:JJ635" si="9360">JS630+JT630+JU630</f>
        <v>3</v>
      </c>
      <c r="JK630" s="260">
        <f t="shared" ref="JK630:JK636" si="9361">JJ630/JD630</f>
        <v>1.2448132780082987E-2</v>
      </c>
      <c r="JL630" s="247">
        <f t="shared" ref="JL630:JL635" si="9362">JN630+JO630+JP630+JQ630+JR630</f>
        <v>4</v>
      </c>
      <c r="JM630" s="260">
        <f t="shared" si="9331"/>
        <v>1.6597510373443983E-2</v>
      </c>
      <c r="JN630" s="247">
        <f t="shared" si="9219"/>
        <v>0</v>
      </c>
      <c r="JO630" s="247">
        <f t="shared" si="9220"/>
        <v>0</v>
      </c>
      <c r="JP630" s="247">
        <f t="shared" si="9221"/>
        <v>4</v>
      </c>
      <c r="JQ630" s="247">
        <f t="shared" si="9222"/>
        <v>0</v>
      </c>
      <c r="JR630" s="247">
        <f t="shared" si="9223"/>
        <v>0</v>
      </c>
      <c r="JS630" s="247">
        <f t="shared" si="9224"/>
        <v>0</v>
      </c>
      <c r="JT630" s="247">
        <f t="shared" si="9225"/>
        <v>3</v>
      </c>
      <c r="JU630" s="247">
        <f t="shared" si="9226"/>
        <v>0</v>
      </c>
      <c r="JV630" s="247">
        <f t="shared" si="9227"/>
        <v>0</v>
      </c>
      <c r="JW630" s="247">
        <f t="shared" si="9228"/>
        <v>1</v>
      </c>
      <c r="JX630" s="247">
        <f t="shared" si="9229"/>
        <v>0</v>
      </c>
    </row>
    <row r="631" spans="1:284" ht="15" customHeight="1">
      <c r="A631" s="311">
        <f t="shared" si="8848"/>
        <v>26</v>
      </c>
      <c r="B631" s="132">
        <v>20180301423</v>
      </c>
      <c r="C631" s="227">
        <f t="shared" ca="1" si="9342"/>
        <v>3</v>
      </c>
      <c r="D631" s="227">
        <f t="shared" ca="1" si="9343"/>
        <v>0</v>
      </c>
      <c r="E631" s="228">
        <f t="shared" si="9344"/>
        <v>24.136986301369863</v>
      </c>
      <c r="F631" s="118">
        <v>17</v>
      </c>
      <c r="G631" s="118">
        <v>12</v>
      </c>
      <c r="H631" s="118">
        <v>1995</v>
      </c>
      <c r="I631" s="115" t="s">
        <v>571</v>
      </c>
      <c r="J631" s="111" t="s">
        <v>823</v>
      </c>
      <c r="K631" s="113" t="s">
        <v>501</v>
      </c>
      <c r="L631" s="257">
        <v>22</v>
      </c>
      <c r="M631" s="247">
        <f t="shared" si="9069"/>
        <v>20</v>
      </c>
      <c r="N631" s="237">
        <f t="shared" si="9070"/>
        <v>0.90909090909090906</v>
      </c>
      <c r="O631" s="238">
        <f t="shared" si="9071"/>
        <v>2</v>
      </c>
      <c r="P631" s="237">
        <f t="shared" si="9072"/>
        <v>9.0909090909090912E-2</v>
      </c>
      <c r="Q631" s="237">
        <f t="shared" si="9073"/>
        <v>1</v>
      </c>
      <c r="R631" s="236">
        <f t="shared" si="9345"/>
        <v>2</v>
      </c>
      <c r="S631" s="237">
        <f t="shared" si="9346"/>
        <v>9.0909090909090912E-2</v>
      </c>
      <c r="T631" s="236">
        <f t="shared" si="9347"/>
        <v>0</v>
      </c>
      <c r="U631" s="237">
        <f t="shared" si="9074"/>
        <v>0</v>
      </c>
      <c r="V631" s="236">
        <v>0</v>
      </c>
      <c r="W631" s="236">
        <v>0</v>
      </c>
      <c r="X631" s="236">
        <v>0</v>
      </c>
      <c r="Y631" s="236">
        <v>0</v>
      </c>
      <c r="Z631" s="236">
        <v>0</v>
      </c>
      <c r="AA631" s="236">
        <v>0</v>
      </c>
      <c r="AB631" s="236">
        <v>0</v>
      </c>
      <c r="AC631" s="236">
        <v>2</v>
      </c>
      <c r="AD631" s="236">
        <v>0</v>
      </c>
      <c r="AE631" s="236">
        <v>0</v>
      </c>
      <c r="AF631" s="236">
        <v>0</v>
      </c>
      <c r="AG631" s="236">
        <v>20</v>
      </c>
      <c r="AH631" s="236">
        <f t="shared" si="9126"/>
        <v>20</v>
      </c>
      <c r="AI631" s="237">
        <f t="shared" si="9127"/>
        <v>1</v>
      </c>
      <c r="AJ631" s="238">
        <f t="shared" si="9128"/>
        <v>0</v>
      </c>
      <c r="AK631" s="237">
        <f t="shared" si="9129"/>
        <v>0</v>
      </c>
      <c r="AL631" s="237">
        <f t="shared" si="9130"/>
        <v>1</v>
      </c>
      <c r="AM631" s="236">
        <f t="shared" si="9131"/>
        <v>0</v>
      </c>
      <c r="AN631" s="237">
        <f t="shared" si="9132"/>
        <v>0</v>
      </c>
      <c r="AO631" s="236">
        <f t="shared" si="9133"/>
        <v>0</v>
      </c>
      <c r="AP631" s="237">
        <f t="shared" si="9134"/>
        <v>0</v>
      </c>
      <c r="AQ631" s="236">
        <v>0</v>
      </c>
      <c r="AR631" s="236">
        <v>0</v>
      </c>
      <c r="AS631" s="236">
        <v>0</v>
      </c>
      <c r="AT631" s="236">
        <v>0</v>
      </c>
      <c r="AU631" s="236">
        <v>0</v>
      </c>
      <c r="AV631" s="236">
        <v>0</v>
      </c>
      <c r="AW631" s="236">
        <v>0</v>
      </c>
      <c r="AX631" s="236">
        <v>0</v>
      </c>
      <c r="AY631" s="236">
        <v>0</v>
      </c>
      <c r="AZ631" s="236">
        <v>0</v>
      </c>
      <c r="BA631" s="236">
        <v>0</v>
      </c>
      <c r="BB631" s="236">
        <v>21</v>
      </c>
      <c r="BC631" s="236">
        <f t="shared" si="9135"/>
        <v>21</v>
      </c>
      <c r="BD631" s="237">
        <f t="shared" si="9136"/>
        <v>1</v>
      </c>
      <c r="BE631" s="238">
        <f t="shared" si="9137"/>
        <v>0</v>
      </c>
      <c r="BF631" s="237">
        <f t="shared" si="9138"/>
        <v>0</v>
      </c>
      <c r="BG631" s="237">
        <f t="shared" si="9139"/>
        <v>1</v>
      </c>
      <c r="BH631" s="236">
        <f t="shared" si="9140"/>
        <v>0</v>
      </c>
      <c r="BI631" s="237">
        <f t="shared" si="9141"/>
        <v>0</v>
      </c>
      <c r="BJ631" s="236">
        <f t="shared" si="9142"/>
        <v>0</v>
      </c>
      <c r="BK631" s="237">
        <f t="shared" si="9143"/>
        <v>0</v>
      </c>
      <c r="BL631" s="236">
        <v>0</v>
      </c>
      <c r="BM631" s="236">
        <v>0</v>
      </c>
      <c r="BN631" s="236">
        <v>0</v>
      </c>
      <c r="BO631" s="236">
        <v>0</v>
      </c>
      <c r="BP631" s="236">
        <v>0</v>
      </c>
      <c r="BQ631" s="236">
        <v>0</v>
      </c>
      <c r="BR631" s="236">
        <v>0</v>
      </c>
      <c r="BS631" s="236">
        <v>0</v>
      </c>
      <c r="BT631" s="236">
        <v>0</v>
      </c>
      <c r="BU631" s="236">
        <v>0</v>
      </c>
      <c r="BV631" s="236">
        <v>0</v>
      </c>
      <c r="BW631" s="247">
        <v>21</v>
      </c>
      <c r="BX631" s="236">
        <f t="shared" si="9144"/>
        <v>21</v>
      </c>
      <c r="BY631" s="237">
        <f t="shared" si="9145"/>
        <v>1</v>
      </c>
      <c r="BZ631" s="238">
        <f t="shared" si="9146"/>
        <v>0</v>
      </c>
      <c r="CA631" s="237">
        <f t="shared" si="9147"/>
        <v>0</v>
      </c>
      <c r="CB631" s="237">
        <f t="shared" si="9148"/>
        <v>1</v>
      </c>
      <c r="CC631" s="236">
        <f t="shared" si="9149"/>
        <v>0</v>
      </c>
      <c r="CD631" s="237">
        <f t="shared" si="9150"/>
        <v>0</v>
      </c>
      <c r="CE631" s="236">
        <f t="shared" si="9151"/>
        <v>0</v>
      </c>
      <c r="CF631" s="237">
        <f t="shared" si="9152"/>
        <v>0</v>
      </c>
      <c r="CG631" s="247">
        <v>0</v>
      </c>
      <c r="CH631" s="247">
        <v>0</v>
      </c>
      <c r="CI631" s="247">
        <v>0</v>
      </c>
      <c r="CJ631" s="247">
        <v>0</v>
      </c>
      <c r="CK631" s="247">
        <v>0</v>
      </c>
      <c r="CL631" s="247">
        <v>0</v>
      </c>
      <c r="CM631" s="247">
        <v>0</v>
      </c>
      <c r="CN631" s="247">
        <v>0</v>
      </c>
      <c r="CO631" s="247">
        <v>0</v>
      </c>
      <c r="CP631" s="247">
        <v>0</v>
      </c>
      <c r="CQ631" s="247">
        <v>0</v>
      </c>
      <c r="CR631" s="274">
        <v>15</v>
      </c>
      <c r="CS631" s="247">
        <f t="shared" si="9337"/>
        <v>15</v>
      </c>
      <c r="CT631" s="237">
        <f t="shared" si="9338"/>
        <v>1</v>
      </c>
      <c r="CU631" s="238">
        <f t="shared" si="9339"/>
        <v>0</v>
      </c>
      <c r="CV631" s="259">
        <f t="shared" si="9340"/>
        <v>0</v>
      </c>
      <c r="CW631" s="237">
        <f t="shared" si="9341"/>
        <v>1</v>
      </c>
      <c r="CX631" s="247">
        <f t="shared" si="9052"/>
        <v>0</v>
      </c>
      <c r="CY631" s="237">
        <f t="shared" si="9153"/>
        <v>0</v>
      </c>
      <c r="CZ631" s="247">
        <f t="shared" si="9053"/>
        <v>0</v>
      </c>
      <c r="DA631" s="259">
        <f t="shared" si="9154"/>
        <v>0</v>
      </c>
      <c r="DB631" s="247">
        <v>0</v>
      </c>
      <c r="DC631" s="247">
        <v>0</v>
      </c>
      <c r="DD631" s="247">
        <v>0</v>
      </c>
      <c r="DE631" s="247">
        <v>0</v>
      </c>
      <c r="DF631" s="247">
        <v>0</v>
      </c>
      <c r="DG631" s="247">
        <v>0</v>
      </c>
      <c r="DH631" s="247">
        <v>0</v>
      </c>
      <c r="DI631" s="247">
        <v>0</v>
      </c>
      <c r="DJ631" s="274">
        <v>0</v>
      </c>
      <c r="DK631" s="274">
        <v>0</v>
      </c>
      <c r="DL631" s="274">
        <v>0</v>
      </c>
      <c r="DM631" s="274">
        <v>21</v>
      </c>
      <c r="DN631" s="247">
        <f t="shared" si="9155"/>
        <v>21</v>
      </c>
      <c r="DO631" s="237">
        <f t="shared" si="9156"/>
        <v>1</v>
      </c>
      <c r="DP631" s="238">
        <f t="shared" si="9157"/>
        <v>0</v>
      </c>
      <c r="DQ631" s="259">
        <f t="shared" si="9158"/>
        <v>0</v>
      </c>
      <c r="DR631" s="237">
        <f t="shared" si="9159"/>
        <v>1</v>
      </c>
      <c r="DS631" s="247">
        <f t="shared" si="9160"/>
        <v>0</v>
      </c>
      <c r="DT631" s="237">
        <f t="shared" si="9161"/>
        <v>0</v>
      </c>
      <c r="DU631" s="247">
        <f t="shared" si="9162"/>
        <v>0</v>
      </c>
      <c r="DV631" s="259">
        <f t="shared" si="9163"/>
        <v>0</v>
      </c>
      <c r="DW631" s="247">
        <v>0</v>
      </c>
      <c r="DX631" s="247">
        <v>0</v>
      </c>
      <c r="DY631" s="247">
        <v>0</v>
      </c>
      <c r="DZ631" s="247">
        <v>0</v>
      </c>
      <c r="EA631" s="247">
        <v>0</v>
      </c>
      <c r="EB631" s="247">
        <v>0</v>
      </c>
      <c r="EC631" s="247">
        <v>0</v>
      </c>
      <c r="ED631" s="247">
        <v>0</v>
      </c>
      <c r="EE631" s="274">
        <v>0</v>
      </c>
      <c r="EF631" s="274">
        <v>0</v>
      </c>
      <c r="EG631" s="274">
        <v>0</v>
      </c>
      <c r="EH631" s="274">
        <v>22</v>
      </c>
      <c r="EI631" s="247">
        <f t="shared" si="9164"/>
        <v>21</v>
      </c>
      <c r="EJ631" s="237">
        <f t="shared" si="9165"/>
        <v>0.95454545454545459</v>
      </c>
      <c r="EK631" s="238">
        <f t="shared" si="9166"/>
        <v>1</v>
      </c>
      <c r="EL631" s="259">
        <f t="shared" si="9167"/>
        <v>4.5454545454545456E-2</v>
      </c>
      <c r="EM631" s="237">
        <f t="shared" si="9168"/>
        <v>1</v>
      </c>
      <c r="EN631" s="247">
        <f t="shared" si="9169"/>
        <v>1</v>
      </c>
      <c r="EO631" s="237">
        <f t="shared" si="9170"/>
        <v>4.5454545454545456E-2</v>
      </c>
      <c r="EP631" s="247">
        <f t="shared" si="9171"/>
        <v>0</v>
      </c>
      <c r="EQ631" s="259">
        <f t="shared" si="9172"/>
        <v>0</v>
      </c>
      <c r="ER631" s="247">
        <v>0</v>
      </c>
      <c r="ES631" s="247">
        <v>0</v>
      </c>
      <c r="ET631" s="247">
        <v>0</v>
      </c>
      <c r="EU631" s="247">
        <v>0</v>
      </c>
      <c r="EV631" s="247">
        <v>0</v>
      </c>
      <c r="EW631" s="247">
        <v>0</v>
      </c>
      <c r="EX631" s="247">
        <v>0</v>
      </c>
      <c r="EY631" s="247">
        <v>1</v>
      </c>
      <c r="EZ631" s="274">
        <v>0</v>
      </c>
      <c r="FA631" s="274">
        <v>0</v>
      </c>
      <c r="FB631" s="274">
        <v>0</v>
      </c>
      <c r="FC631" s="274">
        <v>18</v>
      </c>
      <c r="FD631" s="247">
        <f t="shared" si="9173"/>
        <v>12</v>
      </c>
      <c r="FE631" s="237">
        <f t="shared" si="9174"/>
        <v>0.66666666666666663</v>
      </c>
      <c r="FF631" s="238">
        <f t="shared" si="9175"/>
        <v>6</v>
      </c>
      <c r="FG631" s="259">
        <f t="shared" si="9176"/>
        <v>0.33333333333333331</v>
      </c>
      <c r="FH631" s="237">
        <f t="shared" si="9177"/>
        <v>1</v>
      </c>
      <c r="FI631" s="247">
        <f t="shared" si="9178"/>
        <v>6</v>
      </c>
      <c r="FJ631" s="237">
        <f t="shared" si="9179"/>
        <v>0.33333333333333331</v>
      </c>
      <c r="FK631" s="247">
        <f t="shared" si="9180"/>
        <v>0</v>
      </c>
      <c r="FL631" s="259">
        <f t="shared" si="9181"/>
        <v>0</v>
      </c>
      <c r="FM631" s="247">
        <v>0</v>
      </c>
      <c r="FN631" s="247">
        <v>0</v>
      </c>
      <c r="FO631" s="247">
        <v>0</v>
      </c>
      <c r="FP631" s="247">
        <v>0</v>
      </c>
      <c r="FQ631" s="247">
        <v>0</v>
      </c>
      <c r="FR631" s="247">
        <v>0</v>
      </c>
      <c r="FS631" s="247">
        <v>3</v>
      </c>
      <c r="FT631" s="247">
        <v>3</v>
      </c>
      <c r="FU631" s="274">
        <v>0</v>
      </c>
      <c r="FV631" s="274">
        <v>0</v>
      </c>
      <c r="FW631" s="274">
        <v>0</v>
      </c>
      <c r="FX631" s="274">
        <v>22</v>
      </c>
      <c r="FY631" s="247">
        <f t="shared" si="9182"/>
        <v>22</v>
      </c>
      <c r="FZ631" s="237">
        <f t="shared" si="9183"/>
        <v>1</v>
      </c>
      <c r="GA631" s="238">
        <f t="shared" si="9184"/>
        <v>0</v>
      </c>
      <c r="GB631" s="259">
        <f t="shared" si="9185"/>
        <v>0</v>
      </c>
      <c r="GC631" s="237">
        <f t="shared" si="9186"/>
        <v>1</v>
      </c>
      <c r="GD631" s="247">
        <f t="shared" si="9187"/>
        <v>0</v>
      </c>
      <c r="GE631" s="237">
        <f t="shared" si="9188"/>
        <v>0</v>
      </c>
      <c r="GF631" s="247">
        <f t="shared" si="9189"/>
        <v>0</v>
      </c>
      <c r="GG631" s="259">
        <f t="shared" si="9190"/>
        <v>0</v>
      </c>
      <c r="GH631" s="247">
        <v>0</v>
      </c>
      <c r="GI631" s="247">
        <v>0</v>
      </c>
      <c r="GJ631" s="247">
        <v>0</v>
      </c>
      <c r="GK631" s="247">
        <v>0</v>
      </c>
      <c r="GL631" s="247">
        <v>0</v>
      </c>
      <c r="GM631" s="247">
        <v>0</v>
      </c>
      <c r="GN631" s="247">
        <v>0</v>
      </c>
      <c r="GO631" s="247">
        <v>0</v>
      </c>
      <c r="GP631" s="274">
        <v>0</v>
      </c>
      <c r="GQ631" s="274">
        <v>0</v>
      </c>
      <c r="GR631" s="274">
        <v>0</v>
      </c>
      <c r="GS631" s="274">
        <v>19</v>
      </c>
      <c r="GT631" s="247">
        <f t="shared" si="9191"/>
        <v>19</v>
      </c>
      <c r="GU631" s="237">
        <f t="shared" si="9192"/>
        <v>1</v>
      </c>
      <c r="GV631" s="238">
        <f t="shared" si="9193"/>
        <v>0</v>
      </c>
      <c r="GW631" s="259">
        <f t="shared" si="9194"/>
        <v>0</v>
      </c>
      <c r="GX631" s="237">
        <f t="shared" si="9195"/>
        <v>1</v>
      </c>
      <c r="GY631" s="247">
        <f t="shared" si="9196"/>
        <v>0</v>
      </c>
      <c r="GZ631" s="237">
        <f t="shared" si="9197"/>
        <v>0</v>
      </c>
      <c r="HA631" s="247">
        <f t="shared" si="9198"/>
        <v>0</v>
      </c>
      <c r="HB631" s="259">
        <f t="shared" si="9199"/>
        <v>0</v>
      </c>
      <c r="HC631" s="247">
        <v>0</v>
      </c>
      <c r="HD631" s="247">
        <v>0</v>
      </c>
      <c r="HE631" s="247">
        <v>0</v>
      </c>
      <c r="HF631" s="247">
        <v>0</v>
      </c>
      <c r="HG631" s="247">
        <v>0</v>
      </c>
      <c r="HH631" s="247">
        <v>0</v>
      </c>
      <c r="HI631" s="247">
        <v>0</v>
      </c>
      <c r="HJ631" s="247">
        <v>0</v>
      </c>
      <c r="HK631" s="274">
        <v>0</v>
      </c>
      <c r="HL631" s="274">
        <v>0</v>
      </c>
      <c r="HM631" s="274">
        <v>0</v>
      </c>
      <c r="HN631" s="274">
        <v>21</v>
      </c>
      <c r="HO631" s="247">
        <f t="shared" si="9200"/>
        <v>21</v>
      </c>
      <c r="HP631" s="237">
        <f t="shared" si="9201"/>
        <v>1</v>
      </c>
      <c r="HQ631" s="238">
        <f t="shared" si="9202"/>
        <v>0</v>
      </c>
      <c r="HR631" s="259">
        <f t="shared" si="9203"/>
        <v>0</v>
      </c>
      <c r="HS631" s="237">
        <f t="shared" si="9204"/>
        <v>1</v>
      </c>
      <c r="HT631" s="247">
        <f t="shared" si="9205"/>
        <v>0</v>
      </c>
      <c r="HU631" s="237">
        <f t="shared" si="9206"/>
        <v>0</v>
      </c>
      <c r="HV631" s="247">
        <f t="shared" si="9207"/>
        <v>0</v>
      </c>
      <c r="HW631" s="259">
        <f t="shared" si="9208"/>
        <v>0</v>
      </c>
      <c r="HX631" s="247">
        <v>0</v>
      </c>
      <c r="HY631" s="247">
        <v>0</v>
      </c>
      <c r="HZ631" s="247">
        <v>0</v>
      </c>
      <c r="IA631" s="247">
        <v>0</v>
      </c>
      <c r="IB631" s="247">
        <v>0</v>
      </c>
      <c r="IC631" s="247">
        <v>0</v>
      </c>
      <c r="ID631" s="247">
        <v>0</v>
      </c>
      <c r="IE631" s="247">
        <v>0</v>
      </c>
      <c r="IF631" s="274">
        <v>0</v>
      </c>
      <c r="IG631" s="274">
        <v>0</v>
      </c>
      <c r="IH631" s="274">
        <v>0</v>
      </c>
      <c r="II631" s="274">
        <v>19</v>
      </c>
      <c r="IJ631" s="247">
        <f t="shared" si="9209"/>
        <v>19</v>
      </c>
      <c r="IK631" s="237">
        <f t="shared" si="9210"/>
        <v>1</v>
      </c>
      <c r="IL631" s="238">
        <f t="shared" si="9211"/>
        <v>0</v>
      </c>
      <c r="IM631" s="259">
        <f t="shared" si="9212"/>
        <v>0</v>
      </c>
      <c r="IN631" s="237">
        <f t="shared" si="9213"/>
        <v>1</v>
      </c>
      <c r="IO631" s="247">
        <f t="shared" si="9214"/>
        <v>0</v>
      </c>
      <c r="IP631" s="237">
        <f t="shared" si="9215"/>
        <v>0</v>
      </c>
      <c r="IQ631" s="247">
        <f t="shared" si="9216"/>
        <v>0</v>
      </c>
      <c r="IR631" s="259">
        <f t="shared" si="9217"/>
        <v>0</v>
      </c>
      <c r="IS631" s="247">
        <v>0</v>
      </c>
      <c r="IT631" s="247">
        <v>0</v>
      </c>
      <c r="IU631" s="247">
        <v>0</v>
      </c>
      <c r="IV631" s="247">
        <v>0</v>
      </c>
      <c r="IW631" s="247">
        <v>0</v>
      </c>
      <c r="IX631" s="247">
        <v>0</v>
      </c>
      <c r="IY631" s="247">
        <v>0</v>
      </c>
      <c r="IZ631" s="247">
        <v>0</v>
      </c>
      <c r="JA631" s="274">
        <v>0</v>
      </c>
      <c r="JB631" s="274">
        <v>0</v>
      </c>
      <c r="JC631" s="274">
        <v>0</v>
      </c>
      <c r="JD631" s="247">
        <f t="shared" si="9218"/>
        <v>241</v>
      </c>
      <c r="JE631" s="247">
        <f t="shared" si="9326"/>
        <v>232</v>
      </c>
      <c r="JF631" s="260">
        <f t="shared" si="9327"/>
        <v>0.96265560165975106</v>
      </c>
      <c r="JG631" s="238">
        <f t="shared" si="9328"/>
        <v>9</v>
      </c>
      <c r="JH631" s="260">
        <f t="shared" si="9329"/>
        <v>3.7344398340248962E-2</v>
      </c>
      <c r="JI631" s="260">
        <f t="shared" si="9330"/>
        <v>1</v>
      </c>
      <c r="JJ631" s="247">
        <f t="shared" si="9360"/>
        <v>9</v>
      </c>
      <c r="JK631" s="260">
        <f t="shared" si="9361"/>
        <v>3.7344398340248962E-2</v>
      </c>
      <c r="JL631" s="247">
        <f t="shared" si="9362"/>
        <v>0</v>
      </c>
      <c r="JM631" s="260">
        <f t="shared" si="9331"/>
        <v>0</v>
      </c>
      <c r="JN631" s="247">
        <f t="shared" si="9219"/>
        <v>0</v>
      </c>
      <c r="JO631" s="247">
        <f t="shared" si="9220"/>
        <v>0</v>
      </c>
      <c r="JP631" s="247">
        <f t="shared" si="9221"/>
        <v>0</v>
      </c>
      <c r="JQ631" s="247">
        <f t="shared" si="9222"/>
        <v>0</v>
      </c>
      <c r="JR631" s="247">
        <f t="shared" si="9223"/>
        <v>0</v>
      </c>
      <c r="JS631" s="247">
        <f t="shared" si="9224"/>
        <v>0</v>
      </c>
      <c r="JT631" s="247">
        <f t="shared" si="9225"/>
        <v>3</v>
      </c>
      <c r="JU631" s="247">
        <f t="shared" si="9226"/>
        <v>6</v>
      </c>
      <c r="JV631" s="247">
        <f t="shared" si="9227"/>
        <v>0</v>
      </c>
      <c r="JW631" s="247">
        <f t="shared" si="9228"/>
        <v>0</v>
      </c>
      <c r="JX631" s="247">
        <f t="shared" si="9229"/>
        <v>0</v>
      </c>
    </row>
    <row r="632" spans="1:284" ht="15" customHeight="1">
      <c r="A632" s="311">
        <f t="shared" si="8848"/>
        <v>27</v>
      </c>
      <c r="B632" s="132">
        <v>20180301424</v>
      </c>
      <c r="C632" s="227">
        <f t="shared" ref="C632" ca="1" si="9363">IF(INT(MID(B632,5,2))&lt;=MONTH(NOW()),YEAR(NOW())-INT(LEFT(B632,4)),YEAR(NOW())-INT(LEFT(B632,4))-1)</f>
        <v>3</v>
      </c>
      <c r="D632" s="227">
        <f t="shared" ref="D632" ca="1" si="9364">IF(INT(MID(B632,5,2))&lt;=MONTH(NOW()),MONTH(NOW())-INT(MID(B632,5,2)),12-(INT(MID(B632,5,2))-MONTH(NOW())))</f>
        <v>0</v>
      </c>
      <c r="E632" s="228">
        <f t="shared" ref="E632" si="9365">+SUM($B$1-DATE(H632,G632,F632))/365</f>
        <v>30.073972602739726</v>
      </c>
      <c r="F632" s="118">
        <v>10</v>
      </c>
      <c r="G632" s="118">
        <v>1</v>
      </c>
      <c r="H632" s="118">
        <v>1990</v>
      </c>
      <c r="I632" s="115" t="s">
        <v>572</v>
      </c>
      <c r="J632" s="111" t="s">
        <v>823</v>
      </c>
      <c r="K632" s="113" t="s">
        <v>501</v>
      </c>
      <c r="L632" s="257">
        <v>22</v>
      </c>
      <c r="M632" s="247">
        <f t="shared" si="9069"/>
        <v>21</v>
      </c>
      <c r="N632" s="237">
        <f t="shared" si="9070"/>
        <v>0.95454545454545459</v>
      </c>
      <c r="O632" s="238">
        <f t="shared" si="9071"/>
        <v>1</v>
      </c>
      <c r="P632" s="237">
        <f t="shared" si="9072"/>
        <v>4.5454545454545456E-2</v>
      </c>
      <c r="Q632" s="237">
        <f t="shared" si="9073"/>
        <v>0.95454545454545459</v>
      </c>
      <c r="R632" s="236">
        <f t="shared" si="9345"/>
        <v>0</v>
      </c>
      <c r="S632" s="237">
        <f t="shared" si="9346"/>
        <v>0</v>
      </c>
      <c r="T632" s="236">
        <f t="shared" si="9347"/>
        <v>1</v>
      </c>
      <c r="U632" s="237">
        <f t="shared" si="9074"/>
        <v>4.5454545454545456E-2</v>
      </c>
      <c r="V632" s="236">
        <v>0</v>
      </c>
      <c r="W632" s="236">
        <v>0</v>
      </c>
      <c r="X632" s="236">
        <v>1</v>
      </c>
      <c r="Y632" s="236">
        <v>0</v>
      </c>
      <c r="Z632" s="236">
        <v>0</v>
      </c>
      <c r="AA632" s="236">
        <v>0</v>
      </c>
      <c r="AB632" s="236">
        <v>0</v>
      </c>
      <c r="AC632" s="236">
        <v>0</v>
      </c>
      <c r="AD632" s="236">
        <v>1</v>
      </c>
      <c r="AE632" s="236">
        <v>0</v>
      </c>
      <c r="AF632" s="236">
        <v>0</v>
      </c>
      <c r="AG632" s="236">
        <v>20</v>
      </c>
      <c r="AH632" s="236">
        <f t="shared" si="9126"/>
        <v>20</v>
      </c>
      <c r="AI632" s="237">
        <f t="shared" si="9127"/>
        <v>1</v>
      </c>
      <c r="AJ632" s="238">
        <f t="shared" si="9128"/>
        <v>0</v>
      </c>
      <c r="AK632" s="237">
        <f t="shared" si="9129"/>
        <v>0</v>
      </c>
      <c r="AL632" s="237">
        <f t="shared" si="9130"/>
        <v>1</v>
      </c>
      <c r="AM632" s="236">
        <f t="shared" si="9131"/>
        <v>0</v>
      </c>
      <c r="AN632" s="237">
        <f t="shared" si="9132"/>
        <v>0</v>
      </c>
      <c r="AO632" s="236">
        <f t="shared" si="9133"/>
        <v>0</v>
      </c>
      <c r="AP632" s="237">
        <f t="shared" si="9134"/>
        <v>0</v>
      </c>
      <c r="AQ632" s="236">
        <v>0</v>
      </c>
      <c r="AR632" s="236">
        <v>0</v>
      </c>
      <c r="AS632" s="236">
        <v>0</v>
      </c>
      <c r="AT632" s="236">
        <v>0</v>
      </c>
      <c r="AU632" s="236">
        <v>0</v>
      </c>
      <c r="AV632" s="236">
        <v>0</v>
      </c>
      <c r="AW632" s="236">
        <v>0</v>
      </c>
      <c r="AX632" s="236">
        <v>0</v>
      </c>
      <c r="AY632" s="236">
        <v>0</v>
      </c>
      <c r="AZ632" s="236">
        <v>0</v>
      </c>
      <c r="BA632" s="236">
        <v>0</v>
      </c>
      <c r="BB632" s="236">
        <v>21</v>
      </c>
      <c r="BC632" s="236">
        <f t="shared" si="9135"/>
        <v>21</v>
      </c>
      <c r="BD632" s="237">
        <f t="shared" si="9136"/>
        <v>1</v>
      </c>
      <c r="BE632" s="238">
        <f t="shared" si="9137"/>
        <v>0</v>
      </c>
      <c r="BF632" s="237">
        <f t="shared" si="9138"/>
        <v>0</v>
      </c>
      <c r="BG632" s="237">
        <f t="shared" si="9139"/>
        <v>1</v>
      </c>
      <c r="BH632" s="236">
        <f t="shared" si="9140"/>
        <v>0</v>
      </c>
      <c r="BI632" s="237">
        <f t="shared" si="9141"/>
        <v>0</v>
      </c>
      <c r="BJ632" s="236">
        <f t="shared" si="9142"/>
        <v>0</v>
      </c>
      <c r="BK632" s="237">
        <f t="shared" si="9143"/>
        <v>0</v>
      </c>
      <c r="BL632" s="236">
        <v>0</v>
      </c>
      <c r="BM632" s="236">
        <v>0</v>
      </c>
      <c r="BN632" s="236">
        <v>0</v>
      </c>
      <c r="BO632" s="236">
        <v>0</v>
      </c>
      <c r="BP632" s="236">
        <v>0</v>
      </c>
      <c r="BQ632" s="236">
        <v>0</v>
      </c>
      <c r="BR632" s="236">
        <v>0</v>
      </c>
      <c r="BS632" s="236">
        <v>0</v>
      </c>
      <c r="BT632" s="236">
        <v>0</v>
      </c>
      <c r="BU632" s="236">
        <v>0</v>
      </c>
      <c r="BV632" s="236">
        <v>0</v>
      </c>
      <c r="BW632" s="247">
        <v>21</v>
      </c>
      <c r="BX632" s="236">
        <f t="shared" si="9144"/>
        <v>18</v>
      </c>
      <c r="BY632" s="237">
        <f t="shared" si="9145"/>
        <v>0.8571428571428571</v>
      </c>
      <c r="BZ632" s="238">
        <f t="shared" si="9146"/>
        <v>3</v>
      </c>
      <c r="CA632" s="237">
        <f t="shared" si="9147"/>
        <v>0.14285714285714285</v>
      </c>
      <c r="CB632" s="237">
        <f t="shared" si="9148"/>
        <v>1</v>
      </c>
      <c r="CC632" s="236">
        <f t="shared" si="9149"/>
        <v>3</v>
      </c>
      <c r="CD632" s="237">
        <f t="shared" si="9150"/>
        <v>0.14285714285714285</v>
      </c>
      <c r="CE632" s="236">
        <f t="shared" si="9151"/>
        <v>0</v>
      </c>
      <c r="CF632" s="237">
        <f t="shared" si="9152"/>
        <v>0</v>
      </c>
      <c r="CG632" s="247">
        <v>0</v>
      </c>
      <c r="CH632" s="247">
        <v>0</v>
      </c>
      <c r="CI632" s="247">
        <v>0</v>
      </c>
      <c r="CJ632" s="247">
        <v>0</v>
      </c>
      <c r="CK632" s="247">
        <v>0</v>
      </c>
      <c r="CL632" s="247">
        <v>0</v>
      </c>
      <c r="CM632" s="247">
        <v>0</v>
      </c>
      <c r="CN632" s="247">
        <v>3</v>
      </c>
      <c r="CO632" s="247">
        <v>0</v>
      </c>
      <c r="CP632" s="247">
        <v>0</v>
      </c>
      <c r="CQ632" s="247">
        <v>0</v>
      </c>
      <c r="CR632" s="274">
        <v>15</v>
      </c>
      <c r="CS632" s="247">
        <f t="shared" si="9337"/>
        <v>15</v>
      </c>
      <c r="CT632" s="237">
        <f t="shared" si="9338"/>
        <v>1</v>
      </c>
      <c r="CU632" s="238">
        <f t="shared" si="9339"/>
        <v>0</v>
      </c>
      <c r="CV632" s="259">
        <f t="shared" si="9340"/>
        <v>0</v>
      </c>
      <c r="CW632" s="237">
        <f t="shared" si="9341"/>
        <v>1</v>
      </c>
      <c r="CX632" s="247">
        <f t="shared" si="9052"/>
        <v>0</v>
      </c>
      <c r="CY632" s="237">
        <f t="shared" si="9153"/>
        <v>0</v>
      </c>
      <c r="CZ632" s="247">
        <f t="shared" si="9053"/>
        <v>0</v>
      </c>
      <c r="DA632" s="259">
        <f t="shared" si="9154"/>
        <v>0</v>
      </c>
      <c r="DB632" s="247">
        <v>0</v>
      </c>
      <c r="DC632" s="247">
        <v>0</v>
      </c>
      <c r="DD632" s="247">
        <v>0</v>
      </c>
      <c r="DE632" s="247">
        <v>0</v>
      </c>
      <c r="DF632" s="247">
        <v>0</v>
      </c>
      <c r="DG632" s="247">
        <v>0</v>
      </c>
      <c r="DH632" s="247">
        <v>0</v>
      </c>
      <c r="DI632" s="247">
        <v>0</v>
      </c>
      <c r="DJ632" s="274">
        <v>0</v>
      </c>
      <c r="DK632" s="274">
        <v>0</v>
      </c>
      <c r="DL632" s="274">
        <v>0</v>
      </c>
      <c r="DM632" s="274">
        <v>21</v>
      </c>
      <c r="DN632" s="247">
        <f t="shared" si="9155"/>
        <v>18</v>
      </c>
      <c r="DO632" s="237">
        <f t="shared" si="9156"/>
        <v>0.8571428571428571</v>
      </c>
      <c r="DP632" s="238">
        <f t="shared" si="9157"/>
        <v>3</v>
      </c>
      <c r="DQ632" s="259">
        <f t="shared" si="9158"/>
        <v>0.14285714285714285</v>
      </c>
      <c r="DR632" s="237">
        <f t="shared" si="9159"/>
        <v>1</v>
      </c>
      <c r="DS632" s="247">
        <f t="shared" si="9160"/>
        <v>3</v>
      </c>
      <c r="DT632" s="237">
        <f t="shared" si="9161"/>
        <v>0.14285714285714285</v>
      </c>
      <c r="DU632" s="247">
        <f t="shared" si="9162"/>
        <v>0</v>
      </c>
      <c r="DV632" s="259">
        <f t="shared" si="9163"/>
        <v>0</v>
      </c>
      <c r="DW632" s="247">
        <v>0</v>
      </c>
      <c r="DX632" s="247">
        <v>0</v>
      </c>
      <c r="DY632" s="247">
        <v>0</v>
      </c>
      <c r="DZ632" s="247">
        <v>0</v>
      </c>
      <c r="EA632" s="247">
        <v>0</v>
      </c>
      <c r="EB632" s="247">
        <v>0</v>
      </c>
      <c r="EC632" s="247">
        <v>2</v>
      </c>
      <c r="ED632" s="247">
        <v>1</v>
      </c>
      <c r="EE632" s="274">
        <v>0</v>
      </c>
      <c r="EF632" s="274">
        <v>1</v>
      </c>
      <c r="EG632" s="274">
        <v>0</v>
      </c>
      <c r="EH632" s="274">
        <v>22</v>
      </c>
      <c r="EI632" s="247">
        <f t="shared" si="9164"/>
        <v>19</v>
      </c>
      <c r="EJ632" s="237">
        <f t="shared" si="9165"/>
        <v>0.86363636363636365</v>
      </c>
      <c r="EK632" s="238">
        <f t="shared" si="9166"/>
        <v>3</v>
      </c>
      <c r="EL632" s="259">
        <f t="shared" si="9167"/>
        <v>0.13636363636363635</v>
      </c>
      <c r="EM632" s="237">
        <f t="shared" si="9168"/>
        <v>0.90909090909090906</v>
      </c>
      <c r="EN632" s="247">
        <f t="shared" si="9169"/>
        <v>1</v>
      </c>
      <c r="EO632" s="237">
        <f t="shared" si="9170"/>
        <v>4.5454545454545456E-2</v>
      </c>
      <c r="EP632" s="247">
        <f t="shared" si="9171"/>
        <v>2</v>
      </c>
      <c r="EQ632" s="259">
        <f t="shared" si="9172"/>
        <v>9.0909090909090912E-2</v>
      </c>
      <c r="ER632" s="247">
        <v>0</v>
      </c>
      <c r="ES632" s="247">
        <v>0</v>
      </c>
      <c r="ET632" s="247">
        <v>2</v>
      </c>
      <c r="EU632" s="247">
        <v>0</v>
      </c>
      <c r="EV632" s="247">
        <v>0</v>
      </c>
      <c r="EW632" s="247">
        <v>0</v>
      </c>
      <c r="EX632" s="247">
        <v>0</v>
      </c>
      <c r="EY632" s="247">
        <v>1</v>
      </c>
      <c r="EZ632" s="274">
        <v>0</v>
      </c>
      <c r="FA632" s="274">
        <v>0</v>
      </c>
      <c r="FB632" s="274">
        <v>0</v>
      </c>
      <c r="FC632" s="274">
        <v>18</v>
      </c>
      <c r="FD632" s="247">
        <f t="shared" si="9173"/>
        <v>18</v>
      </c>
      <c r="FE632" s="237">
        <f t="shared" si="9174"/>
        <v>1</v>
      </c>
      <c r="FF632" s="238">
        <f t="shared" si="9175"/>
        <v>0</v>
      </c>
      <c r="FG632" s="259">
        <f t="shared" si="9176"/>
        <v>0</v>
      </c>
      <c r="FH632" s="237">
        <f t="shared" si="9177"/>
        <v>1</v>
      </c>
      <c r="FI632" s="247">
        <f t="shared" si="9178"/>
        <v>0</v>
      </c>
      <c r="FJ632" s="237">
        <f t="shared" si="9179"/>
        <v>0</v>
      </c>
      <c r="FK632" s="247">
        <f t="shared" si="9180"/>
        <v>0</v>
      </c>
      <c r="FL632" s="259">
        <f t="shared" si="9181"/>
        <v>0</v>
      </c>
      <c r="FM632" s="247">
        <v>0</v>
      </c>
      <c r="FN632" s="247">
        <v>0</v>
      </c>
      <c r="FO632" s="247">
        <v>0</v>
      </c>
      <c r="FP632" s="247">
        <v>0</v>
      </c>
      <c r="FQ632" s="247">
        <v>0</v>
      </c>
      <c r="FR632" s="247">
        <v>0</v>
      </c>
      <c r="FS632" s="247">
        <v>0</v>
      </c>
      <c r="FT632" s="247">
        <v>0</v>
      </c>
      <c r="FU632" s="274">
        <v>0</v>
      </c>
      <c r="FV632" s="274">
        <v>0</v>
      </c>
      <c r="FW632" s="274">
        <v>0</v>
      </c>
      <c r="FX632" s="274">
        <v>22</v>
      </c>
      <c r="FY632" s="247">
        <f t="shared" si="9182"/>
        <v>21</v>
      </c>
      <c r="FZ632" s="237">
        <f t="shared" si="9183"/>
        <v>0.95454545454545459</v>
      </c>
      <c r="GA632" s="238">
        <f t="shared" si="9184"/>
        <v>1</v>
      </c>
      <c r="GB632" s="259">
        <f t="shared" si="9185"/>
        <v>4.5454545454545456E-2</v>
      </c>
      <c r="GC632" s="237">
        <f t="shared" si="9186"/>
        <v>1</v>
      </c>
      <c r="GD632" s="247">
        <f t="shared" si="9187"/>
        <v>1</v>
      </c>
      <c r="GE632" s="237">
        <f t="shared" si="9188"/>
        <v>4.5454545454545456E-2</v>
      </c>
      <c r="GF632" s="247">
        <f t="shared" si="9189"/>
        <v>0</v>
      </c>
      <c r="GG632" s="259">
        <f t="shared" si="9190"/>
        <v>0</v>
      </c>
      <c r="GH632" s="247">
        <v>0</v>
      </c>
      <c r="GI632" s="247">
        <v>0</v>
      </c>
      <c r="GJ632" s="247">
        <v>0</v>
      </c>
      <c r="GK632" s="247">
        <v>0</v>
      </c>
      <c r="GL632" s="247">
        <v>0</v>
      </c>
      <c r="GM632" s="247">
        <v>0</v>
      </c>
      <c r="GN632" s="247">
        <v>0</v>
      </c>
      <c r="GO632" s="247">
        <v>1</v>
      </c>
      <c r="GP632" s="274">
        <v>0</v>
      </c>
      <c r="GQ632" s="274">
        <v>0</v>
      </c>
      <c r="GR632" s="274">
        <v>0</v>
      </c>
      <c r="GS632" s="274">
        <v>19</v>
      </c>
      <c r="GT632" s="247">
        <f t="shared" si="9191"/>
        <v>18</v>
      </c>
      <c r="GU632" s="237">
        <f t="shared" si="9192"/>
        <v>0.94736842105263153</v>
      </c>
      <c r="GV632" s="238">
        <f t="shared" si="9193"/>
        <v>1</v>
      </c>
      <c r="GW632" s="259">
        <f t="shared" si="9194"/>
        <v>5.2631578947368418E-2</v>
      </c>
      <c r="GX632" s="237">
        <f t="shared" si="9195"/>
        <v>1</v>
      </c>
      <c r="GY632" s="247">
        <f t="shared" si="9196"/>
        <v>1</v>
      </c>
      <c r="GZ632" s="237">
        <f t="shared" si="9197"/>
        <v>5.2631578947368418E-2</v>
      </c>
      <c r="HA632" s="247">
        <f t="shared" si="9198"/>
        <v>0</v>
      </c>
      <c r="HB632" s="259">
        <f t="shared" si="9199"/>
        <v>0</v>
      </c>
      <c r="HC632" s="247">
        <v>0</v>
      </c>
      <c r="HD632" s="247">
        <v>0</v>
      </c>
      <c r="HE632" s="247">
        <v>0</v>
      </c>
      <c r="HF632" s="247">
        <v>0</v>
      </c>
      <c r="HG632" s="247">
        <v>0</v>
      </c>
      <c r="HH632" s="247">
        <v>0</v>
      </c>
      <c r="HI632" s="247">
        <v>0</v>
      </c>
      <c r="HJ632" s="247">
        <v>1</v>
      </c>
      <c r="HK632" s="274">
        <v>0</v>
      </c>
      <c r="HL632" s="274">
        <v>0</v>
      </c>
      <c r="HM632" s="274">
        <v>0</v>
      </c>
      <c r="HN632" s="274">
        <v>21</v>
      </c>
      <c r="HO632" s="247">
        <f t="shared" si="9200"/>
        <v>21</v>
      </c>
      <c r="HP632" s="237">
        <f t="shared" si="9201"/>
        <v>1</v>
      </c>
      <c r="HQ632" s="238">
        <f t="shared" si="9202"/>
        <v>0</v>
      </c>
      <c r="HR632" s="259">
        <f t="shared" si="9203"/>
        <v>0</v>
      </c>
      <c r="HS632" s="237">
        <f t="shared" si="9204"/>
        <v>1</v>
      </c>
      <c r="HT632" s="247">
        <f t="shared" si="9205"/>
        <v>0</v>
      </c>
      <c r="HU632" s="237">
        <f t="shared" si="9206"/>
        <v>0</v>
      </c>
      <c r="HV632" s="247">
        <f t="shared" si="9207"/>
        <v>0</v>
      </c>
      <c r="HW632" s="259">
        <f t="shared" si="9208"/>
        <v>0</v>
      </c>
      <c r="HX632" s="247">
        <v>0</v>
      </c>
      <c r="HY632" s="247">
        <v>0</v>
      </c>
      <c r="HZ632" s="247">
        <v>0</v>
      </c>
      <c r="IA632" s="247">
        <v>0</v>
      </c>
      <c r="IB632" s="247">
        <v>0</v>
      </c>
      <c r="IC632" s="247">
        <v>0</v>
      </c>
      <c r="ID632" s="247">
        <v>0</v>
      </c>
      <c r="IE632" s="247">
        <v>0</v>
      </c>
      <c r="IF632" s="274">
        <v>0</v>
      </c>
      <c r="IG632" s="274">
        <v>1</v>
      </c>
      <c r="IH632" s="274">
        <v>0</v>
      </c>
      <c r="II632" s="274">
        <v>19</v>
      </c>
      <c r="IJ632" s="247">
        <f t="shared" si="9209"/>
        <v>16</v>
      </c>
      <c r="IK632" s="237">
        <f t="shared" si="9210"/>
        <v>0.84210526315789469</v>
      </c>
      <c r="IL632" s="238">
        <f t="shared" si="9211"/>
        <v>3</v>
      </c>
      <c r="IM632" s="259">
        <f t="shared" si="9212"/>
        <v>0.15789473684210525</v>
      </c>
      <c r="IN632" s="237">
        <f t="shared" si="9213"/>
        <v>0.89473684210526316</v>
      </c>
      <c r="IO632" s="247">
        <f t="shared" si="9214"/>
        <v>1</v>
      </c>
      <c r="IP632" s="237">
        <f t="shared" si="9215"/>
        <v>5.2631578947368418E-2</v>
      </c>
      <c r="IQ632" s="247">
        <f t="shared" si="9216"/>
        <v>2</v>
      </c>
      <c r="IR632" s="259">
        <f t="shared" si="9217"/>
        <v>0.10526315789473684</v>
      </c>
      <c r="IS632" s="247">
        <v>0</v>
      </c>
      <c r="IT632" s="247">
        <v>0</v>
      </c>
      <c r="IU632" s="247">
        <v>2</v>
      </c>
      <c r="IV632" s="247">
        <v>0</v>
      </c>
      <c r="IW632" s="247">
        <v>0</v>
      </c>
      <c r="IX632" s="247">
        <v>0</v>
      </c>
      <c r="IY632" s="247">
        <v>0</v>
      </c>
      <c r="IZ632" s="247">
        <v>1</v>
      </c>
      <c r="JA632" s="274">
        <v>0</v>
      </c>
      <c r="JB632" s="274">
        <v>0</v>
      </c>
      <c r="JC632" s="274">
        <v>0</v>
      </c>
      <c r="JD632" s="247">
        <f t="shared" si="9218"/>
        <v>241</v>
      </c>
      <c r="JE632" s="247">
        <f t="shared" si="9326"/>
        <v>226</v>
      </c>
      <c r="JF632" s="260">
        <f t="shared" si="9327"/>
        <v>0.93775933609958506</v>
      </c>
      <c r="JG632" s="238">
        <f t="shared" si="9328"/>
        <v>15</v>
      </c>
      <c r="JH632" s="260">
        <f t="shared" si="9329"/>
        <v>6.2240663900414939E-2</v>
      </c>
      <c r="JI632" s="260">
        <f t="shared" si="9330"/>
        <v>0.97925311203319498</v>
      </c>
      <c r="JJ632" s="247">
        <f t="shared" si="9360"/>
        <v>10</v>
      </c>
      <c r="JK632" s="260">
        <f t="shared" si="9361"/>
        <v>4.1493775933609957E-2</v>
      </c>
      <c r="JL632" s="247">
        <f t="shared" si="9362"/>
        <v>5</v>
      </c>
      <c r="JM632" s="260">
        <f t="shared" si="9331"/>
        <v>2.0746887966804978E-2</v>
      </c>
      <c r="JN632" s="247">
        <f t="shared" si="9219"/>
        <v>0</v>
      </c>
      <c r="JO632" s="247">
        <f t="shared" si="9220"/>
        <v>0</v>
      </c>
      <c r="JP632" s="247">
        <f t="shared" si="9221"/>
        <v>5</v>
      </c>
      <c r="JQ632" s="247">
        <f t="shared" si="9222"/>
        <v>0</v>
      </c>
      <c r="JR632" s="247">
        <f t="shared" si="9223"/>
        <v>0</v>
      </c>
      <c r="JS632" s="247">
        <f t="shared" si="9224"/>
        <v>0</v>
      </c>
      <c r="JT632" s="247">
        <f t="shared" si="9225"/>
        <v>2</v>
      </c>
      <c r="JU632" s="247">
        <f t="shared" si="9226"/>
        <v>8</v>
      </c>
      <c r="JV632" s="247">
        <f t="shared" si="9227"/>
        <v>1</v>
      </c>
      <c r="JW632" s="247">
        <f t="shared" si="9228"/>
        <v>2</v>
      </c>
      <c r="JX632" s="247">
        <f t="shared" si="9229"/>
        <v>0</v>
      </c>
    </row>
    <row r="633" spans="1:284" ht="15" customHeight="1">
      <c r="A633" s="311">
        <f t="shared" si="8848"/>
        <v>28</v>
      </c>
      <c r="B633" s="132">
        <v>20180312425</v>
      </c>
      <c r="C633" s="227">
        <f t="shared" ref="C633" ca="1" si="9366">IF(INT(MID(B633,5,2))&lt;=MONTH(NOW()),YEAR(NOW())-INT(LEFT(B633,4)),YEAR(NOW())-INT(LEFT(B633,4))-1)</f>
        <v>3</v>
      </c>
      <c r="D633" s="227">
        <f t="shared" ref="D633" ca="1" si="9367">IF(INT(MID(B633,5,2))&lt;=MONTH(NOW()),MONTH(NOW())-INT(MID(B633,5,2)),12-(INT(MID(B633,5,2))-MONTH(NOW())))</f>
        <v>0</v>
      </c>
      <c r="E633" s="228">
        <f t="shared" ref="E633" si="9368">+SUM($B$1-DATE(H633,G633,F633))/365</f>
        <v>28.531506849315068</v>
      </c>
      <c r="F633" s="118">
        <v>27</v>
      </c>
      <c r="G633" s="118">
        <v>7</v>
      </c>
      <c r="H633" s="118">
        <v>1991</v>
      </c>
      <c r="I633" s="115" t="s">
        <v>573</v>
      </c>
      <c r="J633" s="111" t="s">
        <v>823</v>
      </c>
      <c r="K633" s="113" t="s">
        <v>501</v>
      </c>
      <c r="L633" s="257">
        <v>22</v>
      </c>
      <c r="M633" s="247">
        <f t="shared" si="9069"/>
        <v>22</v>
      </c>
      <c r="N633" s="237">
        <f t="shared" si="9070"/>
        <v>1</v>
      </c>
      <c r="O633" s="238">
        <f t="shared" si="9071"/>
        <v>0</v>
      </c>
      <c r="P633" s="237">
        <f t="shared" si="9072"/>
        <v>0</v>
      </c>
      <c r="Q633" s="237">
        <f t="shared" si="9073"/>
        <v>1</v>
      </c>
      <c r="R633" s="236">
        <f t="shared" si="9345"/>
        <v>0</v>
      </c>
      <c r="S633" s="237">
        <f t="shared" si="9346"/>
        <v>0</v>
      </c>
      <c r="T633" s="236">
        <f t="shared" si="9347"/>
        <v>0</v>
      </c>
      <c r="U633" s="237">
        <f t="shared" si="9074"/>
        <v>0</v>
      </c>
      <c r="V633" s="236">
        <v>0</v>
      </c>
      <c r="W633" s="236">
        <v>0</v>
      </c>
      <c r="X633" s="236">
        <v>0</v>
      </c>
      <c r="Y633" s="236">
        <v>0</v>
      </c>
      <c r="Z633" s="236">
        <v>0</v>
      </c>
      <c r="AA633" s="236">
        <v>0</v>
      </c>
      <c r="AB633" s="236">
        <v>0</v>
      </c>
      <c r="AC633" s="236">
        <v>0</v>
      </c>
      <c r="AD633" s="236">
        <v>0</v>
      </c>
      <c r="AE633" s="236">
        <v>0</v>
      </c>
      <c r="AF633" s="236">
        <v>0</v>
      </c>
      <c r="AG633" s="236">
        <v>20</v>
      </c>
      <c r="AH633" s="236">
        <f t="shared" si="9126"/>
        <v>18</v>
      </c>
      <c r="AI633" s="237">
        <f t="shared" si="9127"/>
        <v>0.9</v>
      </c>
      <c r="AJ633" s="238">
        <f t="shared" si="9128"/>
        <v>2</v>
      </c>
      <c r="AK633" s="237">
        <f t="shared" si="9129"/>
        <v>0.1</v>
      </c>
      <c r="AL633" s="237">
        <f t="shared" si="9130"/>
        <v>0.95</v>
      </c>
      <c r="AM633" s="236">
        <f t="shared" si="9131"/>
        <v>1</v>
      </c>
      <c r="AN633" s="237">
        <f t="shared" si="9132"/>
        <v>0.05</v>
      </c>
      <c r="AO633" s="236">
        <f t="shared" si="9133"/>
        <v>1</v>
      </c>
      <c r="AP633" s="237">
        <f t="shared" si="9134"/>
        <v>0.05</v>
      </c>
      <c r="AQ633" s="236">
        <v>0</v>
      </c>
      <c r="AR633" s="236">
        <v>0</v>
      </c>
      <c r="AS633" s="236">
        <v>1</v>
      </c>
      <c r="AT633" s="236">
        <v>0</v>
      </c>
      <c r="AU633" s="236">
        <v>0</v>
      </c>
      <c r="AV633" s="236">
        <v>0</v>
      </c>
      <c r="AW633" s="236">
        <v>0</v>
      </c>
      <c r="AX633" s="236">
        <v>1</v>
      </c>
      <c r="AY633" s="236">
        <v>0</v>
      </c>
      <c r="AZ633" s="236">
        <v>0</v>
      </c>
      <c r="BA633" s="236">
        <v>0</v>
      </c>
      <c r="BB633" s="236">
        <v>21</v>
      </c>
      <c r="BC633" s="236">
        <f t="shared" si="9135"/>
        <v>21</v>
      </c>
      <c r="BD633" s="237">
        <f t="shared" si="9136"/>
        <v>1</v>
      </c>
      <c r="BE633" s="238">
        <f t="shared" si="9137"/>
        <v>0</v>
      </c>
      <c r="BF633" s="237">
        <f t="shared" si="9138"/>
        <v>0</v>
      </c>
      <c r="BG633" s="237">
        <f t="shared" si="9139"/>
        <v>1</v>
      </c>
      <c r="BH633" s="236">
        <f t="shared" si="9140"/>
        <v>0</v>
      </c>
      <c r="BI633" s="237">
        <f t="shared" si="9141"/>
        <v>0</v>
      </c>
      <c r="BJ633" s="236">
        <f t="shared" si="9142"/>
        <v>0</v>
      </c>
      <c r="BK633" s="237">
        <f t="shared" si="9143"/>
        <v>0</v>
      </c>
      <c r="BL633" s="236">
        <v>0</v>
      </c>
      <c r="BM633" s="236">
        <v>0</v>
      </c>
      <c r="BN633" s="236">
        <v>0</v>
      </c>
      <c r="BO633" s="236">
        <v>0</v>
      </c>
      <c r="BP633" s="236">
        <v>0</v>
      </c>
      <c r="BQ633" s="236">
        <v>0</v>
      </c>
      <c r="BR633" s="236">
        <v>0</v>
      </c>
      <c r="BS633" s="236">
        <v>0</v>
      </c>
      <c r="BT633" s="236">
        <v>0</v>
      </c>
      <c r="BU633" s="236">
        <v>0</v>
      </c>
      <c r="BV633" s="236">
        <v>0</v>
      </c>
      <c r="BW633" s="247">
        <v>21</v>
      </c>
      <c r="BX633" s="236">
        <f t="shared" si="9144"/>
        <v>21</v>
      </c>
      <c r="BY633" s="237">
        <f t="shared" si="9145"/>
        <v>1</v>
      </c>
      <c r="BZ633" s="238">
        <f t="shared" si="9146"/>
        <v>0</v>
      </c>
      <c r="CA633" s="237">
        <f t="shared" si="9147"/>
        <v>0</v>
      </c>
      <c r="CB633" s="237">
        <f t="shared" si="9148"/>
        <v>1</v>
      </c>
      <c r="CC633" s="236">
        <f t="shared" si="9149"/>
        <v>0</v>
      </c>
      <c r="CD633" s="237">
        <f t="shared" si="9150"/>
        <v>0</v>
      </c>
      <c r="CE633" s="236">
        <f t="shared" si="9151"/>
        <v>0</v>
      </c>
      <c r="CF633" s="237">
        <f t="shared" si="9152"/>
        <v>0</v>
      </c>
      <c r="CG633" s="247">
        <v>0</v>
      </c>
      <c r="CH633" s="247">
        <v>0</v>
      </c>
      <c r="CI633" s="247">
        <v>0</v>
      </c>
      <c r="CJ633" s="247">
        <v>0</v>
      </c>
      <c r="CK633" s="247">
        <v>0</v>
      </c>
      <c r="CL633" s="247">
        <v>0</v>
      </c>
      <c r="CM633" s="247">
        <v>0</v>
      </c>
      <c r="CN633" s="247">
        <v>0</v>
      </c>
      <c r="CO633" s="247">
        <v>0</v>
      </c>
      <c r="CP633" s="247">
        <v>0</v>
      </c>
      <c r="CQ633" s="247">
        <v>0</v>
      </c>
      <c r="CR633" s="274">
        <v>15</v>
      </c>
      <c r="CS633" s="247">
        <f t="shared" si="9337"/>
        <v>15</v>
      </c>
      <c r="CT633" s="237">
        <f t="shared" si="9338"/>
        <v>1</v>
      </c>
      <c r="CU633" s="238">
        <f t="shared" si="9339"/>
        <v>0</v>
      </c>
      <c r="CV633" s="259">
        <f t="shared" si="9340"/>
        <v>0</v>
      </c>
      <c r="CW633" s="237">
        <f t="shared" si="9341"/>
        <v>1</v>
      </c>
      <c r="CX633" s="247">
        <f t="shared" si="9052"/>
        <v>0</v>
      </c>
      <c r="CY633" s="237">
        <f t="shared" si="9153"/>
        <v>0</v>
      </c>
      <c r="CZ633" s="247">
        <f t="shared" si="9053"/>
        <v>0</v>
      </c>
      <c r="DA633" s="259">
        <f t="shared" si="9154"/>
        <v>0</v>
      </c>
      <c r="DB633" s="247">
        <v>0</v>
      </c>
      <c r="DC633" s="247">
        <v>0</v>
      </c>
      <c r="DD633" s="247">
        <v>0</v>
      </c>
      <c r="DE633" s="247">
        <v>0</v>
      </c>
      <c r="DF633" s="247">
        <v>0</v>
      </c>
      <c r="DG633" s="247">
        <v>0</v>
      </c>
      <c r="DH633" s="247">
        <v>0</v>
      </c>
      <c r="DI633" s="247">
        <v>0</v>
      </c>
      <c r="DJ633" s="274">
        <v>0</v>
      </c>
      <c r="DK633" s="274">
        <v>0</v>
      </c>
      <c r="DL633" s="274">
        <v>0</v>
      </c>
      <c r="DM633" s="274">
        <v>21</v>
      </c>
      <c r="DN633" s="247">
        <f t="shared" si="9155"/>
        <v>21</v>
      </c>
      <c r="DO633" s="237">
        <f t="shared" si="9156"/>
        <v>1</v>
      </c>
      <c r="DP633" s="238">
        <f t="shared" si="9157"/>
        <v>0</v>
      </c>
      <c r="DQ633" s="259">
        <f t="shared" si="9158"/>
        <v>0</v>
      </c>
      <c r="DR633" s="237">
        <f t="shared" si="9159"/>
        <v>1</v>
      </c>
      <c r="DS633" s="247">
        <f t="shared" si="9160"/>
        <v>0</v>
      </c>
      <c r="DT633" s="237">
        <f t="shared" si="9161"/>
        <v>0</v>
      </c>
      <c r="DU633" s="247">
        <f t="shared" si="9162"/>
        <v>0</v>
      </c>
      <c r="DV633" s="259">
        <f t="shared" si="9163"/>
        <v>0</v>
      </c>
      <c r="DW633" s="247">
        <v>0</v>
      </c>
      <c r="DX633" s="247">
        <v>0</v>
      </c>
      <c r="DY633" s="247">
        <v>0</v>
      </c>
      <c r="DZ633" s="247">
        <v>0</v>
      </c>
      <c r="EA633" s="247">
        <v>0</v>
      </c>
      <c r="EB633" s="247">
        <v>0</v>
      </c>
      <c r="EC633" s="247">
        <v>0</v>
      </c>
      <c r="ED633" s="247">
        <v>0</v>
      </c>
      <c r="EE633" s="274">
        <v>0</v>
      </c>
      <c r="EF633" s="274">
        <v>0</v>
      </c>
      <c r="EG633" s="274">
        <v>0</v>
      </c>
      <c r="EH633" s="274">
        <v>22</v>
      </c>
      <c r="EI633" s="247">
        <f t="shared" si="9164"/>
        <v>21</v>
      </c>
      <c r="EJ633" s="237">
        <f t="shared" si="9165"/>
        <v>0.95454545454545459</v>
      </c>
      <c r="EK633" s="238">
        <f t="shared" si="9166"/>
        <v>1</v>
      </c>
      <c r="EL633" s="259">
        <f t="shared" si="9167"/>
        <v>4.5454545454545456E-2</v>
      </c>
      <c r="EM633" s="237">
        <f t="shared" si="9168"/>
        <v>1</v>
      </c>
      <c r="EN633" s="247">
        <f t="shared" si="9169"/>
        <v>1</v>
      </c>
      <c r="EO633" s="237">
        <f t="shared" si="9170"/>
        <v>4.5454545454545456E-2</v>
      </c>
      <c r="EP633" s="247">
        <f t="shared" si="9171"/>
        <v>0</v>
      </c>
      <c r="EQ633" s="259">
        <f t="shared" si="9172"/>
        <v>0</v>
      </c>
      <c r="ER633" s="247">
        <v>0</v>
      </c>
      <c r="ES633" s="247">
        <v>0</v>
      </c>
      <c r="ET633" s="247">
        <v>0</v>
      </c>
      <c r="EU633" s="247">
        <v>0</v>
      </c>
      <c r="EV633" s="247">
        <v>0</v>
      </c>
      <c r="EW633" s="247">
        <v>0</v>
      </c>
      <c r="EX633" s="247">
        <v>0</v>
      </c>
      <c r="EY633" s="247">
        <v>1</v>
      </c>
      <c r="EZ633" s="274">
        <v>0</v>
      </c>
      <c r="FA633" s="274">
        <v>0</v>
      </c>
      <c r="FB633" s="274">
        <v>0</v>
      </c>
      <c r="FC633" s="274">
        <v>18</v>
      </c>
      <c r="FD633" s="247">
        <f t="shared" si="9173"/>
        <v>18</v>
      </c>
      <c r="FE633" s="237">
        <f t="shared" si="9174"/>
        <v>1</v>
      </c>
      <c r="FF633" s="238">
        <f t="shared" si="9175"/>
        <v>0</v>
      </c>
      <c r="FG633" s="259">
        <f t="shared" si="9176"/>
        <v>0</v>
      </c>
      <c r="FH633" s="237">
        <f t="shared" si="9177"/>
        <v>1</v>
      </c>
      <c r="FI633" s="247">
        <f t="shared" si="9178"/>
        <v>0</v>
      </c>
      <c r="FJ633" s="237">
        <f t="shared" si="9179"/>
        <v>0</v>
      </c>
      <c r="FK633" s="247">
        <f t="shared" si="9180"/>
        <v>0</v>
      </c>
      <c r="FL633" s="259">
        <f t="shared" si="9181"/>
        <v>0</v>
      </c>
      <c r="FM633" s="247">
        <v>0</v>
      </c>
      <c r="FN633" s="247">
        <v>0</v>
      </c>
      <c r="FO633" s="247">
        <v>0</v>
      </c>
      <c r="FP633" s="247">
        <v>0</v>
      </c>
      <c r="FQ633" s="247">
        <v>0</v>
      </c>
      <c r="FR633" s="247">
        <v>0</v>
      </c>
      <c r="FS633" s="247">
        <v>0</v>
      </c>
      <c r="FT633" s="247">
        <v>0</v>
      </c>
      <c r="FU633" s="274">
        <v>0</v>
      </c>
      <c r="FV633" s="274">
        <v>0</v>
      </c>
      <c r="FW633" s="274">
        <v>0</v>
      </c>
      <c r="FX633" s="274">
        <v>22</v>
      </c>
      <c r="FY633" s="247">
        <f t="shared" si="9182"/>
        <v>17</v>
      </c>
      <c r="FZ633" s="237">
        <f t="shared" si="9183"/>
        <v>0.77272727272727271</v>
      </c>
      <c r="GA633" s="238">
        <f t="shared" si="9184"/>
        <v>5</v>
      </c>
      <c r="GB633" s="259">
        <f t="shared" si="9185"/>
        <v>0.22727272727272727</v>
      </c>
      <c r="GC633" s="237">
        <f t="shared" si="9186"/>
        <v>1</v>
      </c>
      <c r="GD633" s="247">
        <f t="shared" si="9187"/>
        <v>5</v>
      </c>
      <c r="GE633" s="237">
        <f t="shared" si="9188"/>
        <v>0.22727272727272727</v>
      </c>
      <c r="GF633" s="247">
        <f t="shared" si="9189"/>
        <v>0</v>
      </c>
      <c r="GG633" s="259">
        <f t="shared" si="9190"/>
        <v>0</v>
      </c>
      <c r="GH633" s="247">
        <v>0</v>
      </c>
      <c r="GI633" s="247">
        <v>0</v>
      </c>
      <c r="GJ633" s="247">
        <v>0</v>
      </c>
      <c r="GK633" s="247">
        <v>0</v>
      </c>
      <c r="GL633" s="247">
        <v>0</v>
      </c>
      <c r="GM633" s="247">
        <v>0</v>
      </c>
      <c r="GN633" s="247">
        <v>3</v>
      </c>
      <c r="GO633" s="247">
        <v>2</v>
      </c>
      <c r="GP633" s="274">
        <v>0</v>
      </c>
      <c r="GQ633" s="274">
        <v>0</v>
      </c>
      <c r="GR633" s="274">
        <v>0</v>
      </c>
      <c r="GS633" s="274">
        <v>19</v>
      </c>
      <c r="GT633" s="247">
        <f t="shared" si="9191"/>
        <v>17</v>
      </c>
      <c r="GU633" s="237">
        <f t="shared" si="9192"/>
        <v>0.89473684210526316</v>
      </c>
      <c r="GV633" s="238">
        <f t="shared" si="9193"/>
        <v>2</v>
      </c>
      <c r="GW633" s="259">
        <f t="shared" si="9194"/>
        <v>0.10526315789473684</v>
      </c>
      <c r="GX633" s="237">
        <f t="shared" si="9195"/>
        <v>0.89473684210526316</v>
      </c>
      <c r="GY633" s="247">
        <f t="shared" si="9196"/>
        <v>0</v>
      </c>
      <c r="GZ633" s="237">
        <f t="shared" si="9197"/>
        <v>0</v>
      </c>
      <c r="HA633" s="247">
        <f t="shared" si="9198"/>
        <v>2</v>
      </c>
      <c r="HB633" s="259">
        <f t="shared" si="9199"/>
        <v>0.10526315789473684</v>
      </c>
      <c r="HC633" s="247">
        <v>0</v>
      </c>
      <c r="HD633" s="247">
        <v>0</v>
      </c>
      <c r="HE633" s="247">
        <v>2</v>
      </c>
      <c r="HF633" s="247">
        <v>0</v>
      </c>
      <c r="HG633" s="247">
        <v>0</v>
      </c>
      <c r="HH633" s="247">
        <v>0</v>
      </c>
      <c r="HI633" s="247">
        <v>0</v>
      </c>
      <c r="HJ633" s="247">
        <v>0</v>
      </c>
      <c r="HK633" s="274">
        <v>0</v>
      </c>
      <c r="HL633" s="274">
        <v>1</v>
      </c>
      <c r="HM633" s="274">
        <v>0</v>
      </c>
      <c r="HN633" s="274">
        <v>21</v>
      </c>
      <c r="HO633" s="247">
        <f t="shared" si="9200"/>
        <v>21</v>
      </c>
      <c r="HP633" s="237">
        <f t="shared" si="9201"/>
        <v>1</v>
      </c>
      <c r="HQ633" s="238">
        <f t="shared" si="9202"/>
        <v>0</v>
      </c>
      <c r="HR633" s="259">
        <f t="shared" si="9203"/>
        <v>0</v>
      </c>
      <c r="HS633" s="237">
        <f t="shared" si="9204"/>
        <v>1</v>
      </c>
      <c r="HT633" s="247">
        <f t="shared" si="9205"/>
        <v>0</v>
      </c>
      <c r="HU633" s="237">
        <f t="shared" si="9206"/>
        <v>0</v>
      </c>
      <c r="HV633" s="247">
        <f t="shared" si="9207"/>
        <v>0</v>
      </c>
      <c r="HW633" s="259">
        <f t="shared" si="9208"/>
        <v>0</v>
      </c>
      <c r="HX633" s="247">
        <v>0</v>
      </c>
      <c r="HY633" s="247">
        <v>0</v>
      </c>
      <c r="HZ633" s="247">
        <v>0</v>
      </c>
      <c r="IA633" s="247">
        <v>0</v>
      </c>
      <c r="IB633" s="247">
        <v>0</v>
      </c>
      <c r="IC633" s="247">
        <v>0</v>
      </c>
      <c r="ID633" s="247">
        <v>0</v>
      </c>
      <c r="IE633" s="247">
        <v>0</v>
      </c>
      <c r="IF633" s="274">
        <v>0</v>
      </c>
      <c r="IG633" s="274">
        <v>0</v>
      </c>
      <c r="IH633" s="274">
        <v>0</v>
      </c>
      <c r="II633" s="274">
        <v>19</v>
      </c>
      <c r="IJ633" s="247">
        <f t="shared" si="9209"/>
        <v>19</v>
      </c>
      <c r="IK633" s="237">
        <f t="shared" si="9210"/>
        <v>1</v>
      </c>
      <c r="IL633" s="238">
        <f t="shared" si="9211"/>
        <v>0</v>
      </c>
      <c r="IM633" s="259">
        <f t="shared" si="9212"/>
        <v>0</v>
      </c>
      <c r="IN633" s="237">
        <f t="shared" si="9213"/>
        <v>1</v>
      </c>
      <c r="IO633" s="247">
        <f t="shared" si="9214"/>
        <v>0</v>
      </c>
      <c r="IP633" s="237">
        <f t="shared" si="9215"/>
        <v>0</v>
      </c>
      <c r="IQ633" s="247">
        <f t="shared" si="9216"/>
        <v>0</v>
      </c>
      <c r="IR633" s="259">
        <f t="shared" si="9217"/>
        <v>0</v>
      </c>
      <c r="IS633" s="247">
        <v>0</v>
      </c>
      <c r="IT633" s="247">
        <v>0</v>
      </c>
      <c r="IU633" s="247">
        <v>0</v>
      </c>
      <c r="IV633" s="247">
        <v>0</v>
      </c>
      <c r="IW633" s="247">
        <v>0</v>
      </c>
      <c r="IX633" s="247">
        <v>0</v>
      </c>
      <c r="IY633" s="247">
        <v>0</v>
      </c>
      <c r="IZ633" s="247">
        <v>0</v>
      </c>
      <c r="JA633" s="274">
        <v>0</v>
      </c>
      <c r="JB633" s="274">
        <v>0</v>
      </c>
      <c r="JC633" s="274">
        <v>0</v>
      </c>
      <c r="JD633" s="247">
        <f t="shared" si="9218"/>
        <v>241</v>
      </c>
      <c r="JE633" s="247">
        <f t="shared" si="9326"/>
        <v>231</v>
      </c>
      <c r="JF633" s="260">
        <f t="shared" si="9327"/>
        <v>0.95850622406639008</v>
      </c>
      <c r="JG633" s="238">
        <f t="shared" si="9328"/>
        <v>10</v>
      </c>
      <c r="JH633" s="260">
        <f t="shared" si="9329"/>
        <v>4.1493775933609957E-2</v>
      </c>
      <c r="JI633" s="260">
        <f t="shared" si="9330"/>
        <v>0.98755186721991706</v>
      </c>
      <c r="JJ633" s="247">
        <f t="shared" si="9360"/>
        <v>7</v>
      </c>
      <c r="JK633" s="260">
        <f t="shared" si="9361"/>
        <v>2.9045643153526972E-2</v>
      </c>
      <c r="JL633" s="247">
        <f t="shared" si="9362"/>
        <v>3</v>
      </c>
      <c r="JM633" s="260">
        <f t="shared" si="9331"/>
        <v>1.2448132780082987E-2</v>
      </c>
      <c r="JN633" s="247">
        <f t="shared" si="9219"/>
        <v>0</v>
      </c>
      <c r="JO633" s="247">
        <f t="shared" si="9220"/>
        <v>0</v>
      </c>
      <c r="JP633" s="247">
        <f t="shared" si="9221"/>
        <v>3</v>
      </c>
      <c r="JQ633" s="247">
        <f t="shared" si="9222"/>
        <v>0</v>
      </c>
      <c r="JR633" s="247">
        <f t="shared" si="9223"/>
        <v>0</v>
      </c>
      <c r="JS633" s="247">
        <f t="shared" si="9224"/>
        <v>0</v>
      </c>
      <c r="JT633" s="247">
        <f t="shared" si="9225"/>
        <v>3</v>
      </c>
      <c r="JU633" s="247">
        <f t="shared" si="9226"/>
        <v>4</v>
      </c>
      <c r="JV633" s="247">
        <f t="shared" si="9227"/>
        <v>0</v>
      </c>
      <c r="JW633" s="247">
        <f t="shared" si="9228"/>
        <v>1</v>
      </c>
      <c r="JX633" s="247">
        <f t="shared" si="9229"/>
        <v>0</v>
      </c>
    </row>
    <row r="634" spans="1:284" ht="15" customHeight="1">
      <c r="A634" s="311">
        <f t="shared" si="8848"/>
        <v>29</v>
      </c>
      <c r="B634" s="265">
        <v>20190521573</v>
      </c>
      <c r="C634" s="227">
        <f t="shared" ref="C634:C635" ca="1" si="9369">IF(INT(MID(B634,5,2))&lt;=MONTH(NOW()),YEAR(NOW())-INT(LEFT(B634,4)),YEAR(NOW())-INT(LEFT(B634,4))-1)</f>
        <v>1</v>
      </c>
      <c r="D634" s="227">
        <f t="shared" ref="D634:D635" ca="1" si="9370">IF(INT(MID(B634,5,2))&lt;=MONTH(NOW()),MONTH(NOW())-INT(MID(B634,5,2)),12-(INT(MID(B634,5,2))-MONTH(NOW())))</f>
        <v>10</v>
      </c>
      <c r="E634" s="228">
        <f t="shared" ref="E634:E635" si="9371">+SUM($B$1-DATE(H634,G634,F634))/365</f>
        <v>25.145205479452056</v>
      </c>
      <c r="F634" s="121">
        <v>14</v>
      </c>
      <c r="G634" s="121">
        <v>12</v>
      </c>
      <c r="H634" s="121">
        <v>1994</v>
      </c>
      <c r="I634" s="150" t="s">
        <v>640</v>
      </c>
      <c r="J634" s="111" t="s">
        <v>827</v>
      </c>
      <c r="K634" s="113" t="s">
        <v>501</v>
      </c>
      <c r="L634" s="257">
        <v>22</v>
      </c>
      <c r="M634" s="247">
        <f t="shared" ref="M634:M635" si="9372">L634-(R634+T634)</f>
        <v>22</v>
      </c>
      <c r="N634" s="237">
        <f t="shared" ref="N634:N636" si="9373">M634/L634</f>
        <v>1</v>
      </c>
      <c r="O634" s="238">
        <f t="shared" ref="O634:O636" si="9374">L634-M634</f>
        <v>0</v>
      </c>
      <c r="P634" s="237">
        <f t="shared" ref="P634:P636" si="9375">O634/L634</f>
        <v>0</v>
      </c>
      <c r="Q634" s="237">
        <f t="shared" ref="Q634:Q635" si="9376">(L634-T634)/L634</f>
        <v>1</v>
      </c>
      <c r="R634" s="236">
        <f t="shared" ref="R634:R635" si="9377">AC634+AB634+AA634</f>
        <v>0</v>
      </c>
      <c r="S634" s="237">
        <f t="shared" ref="S634:S636" si="9378">R634/L634</f>
        <v>0</v>
      </c>
      <c r="T634" s="236">
        <f t="shared" ref="T634:T635" si="9379">V634+W634+X634+Y634+Z634</f>
        <v>0</v>
      </c>
      <c r="U634" s="237">
        <f t="shared" ref="U634:U636" si="9380">T634/L634</f>
        <v>0</v>
      </c>
      <c r="V634" s="236">
        <v>0</v>
      </c>
      <c r="W634" s="236">
        <v>0</v>
      </c>
      <c r="X634" s="236">
        <v>0</v>
      </c>
      <c r="Y634" s="236">
        <v>0</v>
      </c>
      <c r="Z634" s="236">
        <v>0</v>
      </c>
      <c r="AA634" s="236">
        <v>0</v>
      </c>
      <c r="AB634" s="236">
        <v>0</v>
      </c>
      <c r="AC634" s="236">
        <v>0</v>
      </c>
      <c r="AD634" s="236">
        <v>0</v>
      </c>
      <c r="AE634" s="236">
        <v>1</v>
      </c>
      <c r="AF634" s="236">
        <v>0</v>
      </c>
      <c r="AG634" s="236">
        <v>20</v>
      </c>
      <c r="AH634" s="236">
        <f t="shared" si="9126"/>
        <v>20</v>
      </c>
      <c r="AI634" s="237">
        <f t="shared" si="9127"/>
        <v>1</v>
      </c>
      <c r="AJ634" s="238">
        <f t="shared" si="9128"/>
        <v>0</v>
      </c>
      <c r="AK634" s="237">
        <f t="shared" si="9129"/>
        <v>0</v>
      </c>
      <c r="AL634" s="237">
        <f t="shared" si="9130"/>
        <v>1</v>
      </c>
      <c r="AM634" s="236">
        <f t="shared" si="9131"/>
        <v>0</v>
      </c>
      <c r="AN634" s="237">
        <f t="shared" si="9132"/>
        <v>0</v>
      </c>
      <c r="AO634" s="236">
        <f t="shared" si="9133"/>
        <v>0</v>
      </c>
      <c r="AP634" s="237">
        <f t="shared" si="9134"/>
        <v>0</v>
      </c>
      <c r="AQ634" s="236">
        <v>0</v>
      </c>
      <c r="AR634" s="236">
        <v>0</v>
      </c>
      <c r="AS634" s="236">
        <v>0</v>
      </c>
      <c r="AT634" s="236">
        <v>0</v>
      </c>
      <c r="AU634" s="236">
        <v>0</v>
      </c>
      <c r="AV634" s="236">
        <v>0</v>
      </c>
      <c r="AW634" s="236">
        <v>0</v>
      </c>
      <c r="AX634" s="236">
        <v>0</v>
      </c>
      <c r="AY634" s="236">
        <v>0</v>
      </c>
      <c r="AZ634" s="236">
        <v>0</v>
      </c>
      <c r="BA634" s="236">
        <v>0</v>
      </c>
      <c r="BB634" s="236">
        <v>21</v>
      </c>
      <c r="BC634" s="236">
        <f t="shared" si="9135"/>
        <v>18</v>
      </c>
      <c r="BD634" s="237">
        <f t="shared" si="9136"/>
        <v>0.8571428571428571</v>
      </c>
      <c r="BE634" s="238">
        <f t="shared" si="9137"/>
        <v>3</v>
      </c>
      <c r="BF634" s="237">
        <f t="shared" si="9138"/>
        <v>0.14285714285714285</v>
      </c>
      <c r="BG634" s="237">
        <f t="shared" si="9139"/>
        <v>0.8571428571428571</v>
      </c>
      <c r="BH634" s="236">
        <f t="shared" si="9140"/>
        <v>0</v>
      </c>
      <c r="BI634" s="237">
        <f t="shared" si="9141"/>
        <v>0</v>
      </c>
      <c r="BJ634" s="236">
        <f t="shared" si="9142"/>
        <v>3</v>
      </c>
      <c r="BK634" s="237">
        <f t="shared" si="9143"/>
        <v>0.14285714285714285</v>
      </c>
      <c r="BL634" s="236">
        <v>0</v>
      </c>
      <c r="BM634" s="236">
        <v>0</v>
      </c>
      <c r="BN634" s="236">
        <v>3</v>
      </c>
      <c r="BO634" s="236">
        <v>0</v>
      </c>
      <c r="BP634" s="236">
        <v>0</v>
      </c>
      <c r="BQ634" s="236">
        <v>0</v>
      </c>
      <c r="BR634" s="236">
        <v>0</v>
      </c>
      <c r="BS634" s="236">
        <v>0</v>
      </c>
      <c r="BT634" s="236">
        <v>0</v>
      </c>
      <c r="BU634" s="236">
        <v>0</v>
      </c>
      <c r="BV634" s="236">
        <v>0</v>
      </c>
      <c r="BW634" s="247">
        <v>21</v>
      </c>
      <c r="BX634" s="236">
        <f t="shared" si="9144"/>
        <v>21</v>
      </c>
      <c r="BY634" s="237">
        <f t="shared" si="9145"/>
        <v>1</v>
      </c>
      <c r="BZ634" s="238">
        <f t="shared" si="9146"/>
        <v>0</v>
      </c>
      <c r="CA634" s="237">
        <f t="shared" si="9147"/>
        <v>0</v>
      </c>
      <c r="CB634" s="237">
        <f t="shared" si="9148"/>
        <v>1</v>
      </c>
      <c r="CC634" s="236">
        <f t="shared" si="9149"/>
        <v>0</v>
      </c>
      <c r="CD634" s="237">
        <f t="shared" si="9150"/>
        <v>0</v>
      </c>
      <c r="CE634" s="236">
        <f t="shared" si="9151"/>
        <v>0</v>
      </c>
      <c r="CF634" s="237">
        <f t="shared" si="9152"/>
        <v>0</v>
      </c>
      <c r="CG634" s="247">
        <v>0</v>
      </c>
      <c r="CH634" s="247">
        <v>0</v>
      </c>
      <c r="CI634" s="247">
        <v>0</v>
      </c>
      <c r="CJ634" s="247">
        <v>0</v>
      </c>
      <c r="CK634" s="247">
        <v>0</v>
      </c>
      <c r="CL634" s="247">
        <v>0</v>
      </c>
      <c r="CM634" s="247">
        <v>0</v>
      </c>
      <c r="CN634" s="247">
        <v>0</v>
      </c>
      <c r="CO634" s="247">
        <v>0</v>
      </c>
      <c r="CP634" s="247">
        <v>0</v>
      </c>
      <c r="CQ634" s="247">
        <v>0</v>
      </c>
      <c r="CR634" s="274">
        <v>15</v>
      </c>
      <c r="CS634" s="247">
        <f t="shared" si="9337"/>
        <v>14</v>
      </c>
      <c r="CT634" s="237">
        <f t="shared" si="9338"/>
        <v>0.93333333333333335</v>
      </c>
      <c r="CU634" s="238">
        <f t="shared" si="9339"/>
        <v>1</v>
      </c>
      <c r="CV634" s="259">
        <f t="shared" si="9340"/>
        <v>6.6666666666666666E-2</v>
      </c>
      <c r="CW634" s="237">
        <f t="shared" si="9341"/>
        <v>0.93333333333333335</v>
      </c>
      <c r="CX634" s="247">
        <f t="shared" si="9052"/>
        <v>0</v>
      </c>
      <c r="CY634" s="237">
        <f t="shared" si="9153"/>
        <v>0</v>
      </c>
      <c r="CZ634" s="247">
        <f t="shared" si="9053"/>
        <v>1</v>
      </c>
      <c r="DA634" s="259">
        <f t="shared" si="9154"/>
        <v>6.6666666666666666E-2</v>
      </c>
      <c r="DB634" s="247">
        <v>0</v>
      </c>
      <c r="DC634" s="247">
        <v>0</v>
      </c>
      <c r="DD634" s="247">
        <v>1</v>
      </c>
      <c r="DE634" s="247">
        <v>0</v>
      </c>
      <c r="DF634" s="247">
        <v>0</v>
      </c>
      <c r="DG634" s="247">
        <v>0</v>
      </c>
      <c r="DH634" s="247">
        <v>0</v>
      </c>
      <c r="DI634" s="247">
        <v>0</v>
      </c>
      <c r="DJ634" s="274">
        <v>0</v>
      </c>
      <c r="DK634" s="274">
        <v>0</v>
      </c>
      <c r="DL634" s="274">
        <v>0</v>
      </c>
      <c r="DM634" s="274">
        <v>21</v>
      </c>
      <c r="DN634" s="247">
        <f t="shared" si="9155"/>
        <v>21</v>
      </c>
      <c r="DO634" s="237">
        <f t="shared" si="9156"/>
        <v>1</v>
      </c>
      <c r="DP634" s="238">
        <f t="shared" si="9157"/>
        <v>0</v>
      </c>
      <c r="DQ634" s="259">
        <f t="shared" si="9158"/>
        <v>0</v>
      </c>
      <c r="DR634" s="237">
        <f t="shared" si="9159"/>
        <v>1</v>
      </c>
      <c r="DS634" s="247">
        <f t="shared" si="9160"/>
        <v>0</v>
      </c>
      <c r="DT634" s="237">
        <f t="shared" si="9161"/>
        <v>0</v>
      </c>
      <c r="DU634" s="247">
        <f t="shared" si="9162"/>
        <v>0</v>
      </c>
      <c r="DV634" s="259">
        <f t="shared" si="9163"/>
        <v>0</v>
      </c>
      <c r="DW634" s="247">
        <v>0</v>
      </c>
      <c r="DX634" s="247">
        <v>0</v>
      </c>
      <c r="DY634" s="247">
        <v>0</v>
      </c>
      <c r="DZ634" s="247">
        <v>0</v>
      </c>
      <c r="EA634" s="247">
        <v>0</v>
      </c>
      <c r="EB634" s="247">
        <v>0</v>
      </c>
      <c r="EC634" s="247">
        <v>0</v>
      </c>
      <c r="ED634" s="247">
        <v>0</v>
      </c>
      <c r="EE634" s="274">
        <v>0</v>
      </c>
      <c r="EF634" s="274">
        <v>0</v>
      </c>
      <c r="EG634" s="274">
        <v>0</v>
      </c>
      <c r="EH634" s="274">
        <v>22</v>
      </c>
      <c r="EI634" s="247">
        <f t="shared" si="9164"/>
        <v>22</v>
      </c>
      <c r="EJ634" s="237">
        <f t="shared" si="9165"/>
        <v>1</v>
      </c>
      <c r="EK634" s="238">
        <f t="shared" si="9166"/>
        <v>0</v>
      </c>
      <c r="EL634" s="259">
        <f t="shared" si="9167"/>
        <v>0</v>
      </c>
      <c r="EM634" s="237">
        <f t="shared" si="9168"/>
        <v>1</v>
      </c>
      <c r="EN634" s="247">
        <f t="shared" si="9169"/>
        <v>0</v>
      </c>
      <c r="EO634" s="237">
        <f t="shared" si="9170"/>
        <v>0</v>
      </c>
      <c r="EP634" s="247">
        <f t="shared" si="9171"/>
        <v>0</v>
      </c>
      <c r="EQ634" s="259">
        <f t="shared" si="9172"/>
        <v>0</v>
      </c>
      <c r="ER634" s="247">
        <v>0</v>
      </c>
      <c r="ES634" s="247">
        <v>0</v>
      </c>
      <c r="ET634" s="247">
        <v>0</v>
      </c>
      <c r="EU634" s="247">
        <v>0</v>
      </c>
      <c r="EV634" s="247">
        <v>0</v>
      </c>
      <c r="EW634" s="247">
        <v>0</v>
      </c>
      <c r="EX634" s="247">
        <v>0</v>
      </c>
      <c r="EY634" s="247">
        <v>0</v>
      </c>
      <c r="EZ634" s="274">
        <v>0</v>
      </c>
      <c r="FA634" s="274">
        <v>0</v>
      </c>
      <c r="FB634" s="274">
        <v>0</v>
      </c>
      <c r="FC634" s="274">
        <v>18</v>
      </c>
      <c r="FD634" s="247">
        <f t="shared" si="9173"/>
        <v>18</v>
      </c>
      <c r="FE634" s="237">
        <f t="shared" si="9174"/>
        <v>1</v>
      </c>
      <c r="FF634" s="238">
        <f t="shared" si="9175"/>
        <v>0</v>
      </c>
      <c r="FG634" s="259">
        <f t="shared" si="9176"/>
        <v>0</v>
      </c>
      <c r="FH634" s="237">
        <f t="shared" si="9177"/>
        <v>1</v>
      </c>
      <c r="FI634" s="247">
        <f t="shared" si="9178"/>
        <v>0</v>
      </c>
      <c r="FJ634" s="237">
        <f t="shared" si="9179"/>
        <v>0</v>
      </c>
      <c r="FK634" s="247">
        <f t="shared" si="9180"/>
        <v>0</v>
      </c>
      <c r="FL634" s="259">
        <f t="shared" si="9181"/>
        <v>0</v>
      </c>
      <c r="FM634" s="247">
        <v>0</v>
      </c>
      <c r="FN634" s="247">
        <v>0</v>
      </c>
      <c r="FO634" s="247">
        <v>0</v>
      </c>
      <c r="FP634" s="247">
        <v>0</v>
      </c>
      <c r="FQ634" s="247">
        <v>0</v>
      </c>
      <c r="FR634" s="247">
        <v>0</v>
      </c>
      <c r="FS634" s="247">
        <v>0</v>
      </c>
      <c r="FT634" s="247">
        <v>0</v>
      </c>
      <c r="FU634" s="274">
        <v>0</v>
      </c>
      <c r="FV634" s="274">
        <v>0</v>
      </c>
      <c r="FW634" s="274">
        <v>0</v>
      </c>
      <c r="FX634" s="274">
        <v>22</v>
      </c>
      <c r="FY634" s="247">
        <f t="shared" si="9182"/>
        <v>22</v>
      </c>
      <c r="FZ634" s="237">
        <f t="shared" si="9183"/>
        <v>1</v>
      </c>
      <c r="GA634" s="238">
        <f t="shared" si="9184"/>
        <v>0</v>
      </c>
      <c r="GB634" s="259">
        <f t="shared" si="9185"/>
        <v>0</v>
      </c>
      <c r="GC634" s="237">
        <f t="shared" si="9186"/>
        <v>1</v>
      </c>
      <c r="GD634" s="247">
        <f t="shared" si="9187"/>
        <v>0</v>
      </c>
      <c r="GE634" s="237">
        <f t="shared" si="9188"/>
        <v>0</v>
      </c>
      <c r="GF634" s="247">
        <f t="shared" si="9189"/>
        <v>0</v>
      </c>
      <c r="GG634" s="259">
        <f t="shared" si="9190"/>
        <v>0</v>
      </c>
      <c r="GH634" s="247">
        <v>0</v>
      </c>
      <c r="GI634" s="247">
        <v>0</v>
      </c>
      <c r="GJ634" s="247">
        <v>0</v>
      </c>
      <c r="GK634" s="247">
        <v>0</v>
      </c>
      <c r="GL634" s="247">
        <v>0</v>
      </c>
      <c r="GM634" s="247">
        <v>0</v>
      </c>
      <c r="GN634" s="247">
        <v>0</v>
      </c>
      <c r="GO634" s="247">
        <v>0</v>
      </c>
      <c r="GP634" s="274">
        <v>0</v>
      </c>
      <c r="GQ634" s="274">
        <v>0</v>
      </c>
      <c r="GR634" s="274">
        <v>0</v>
      </c>
      <c r="GS634" s="274">
        <v>19</v>
      </c>
      <c r="GT634" s="247">
        <f t="shared" si="9191"/>
        <v>19</v>
      </c>
      <c r="GU634" s="237">
        <f t="shared" si="9192"/>
        <v>1</v>
      </c>
      <c r="GV634" s="238">
        <f t="shared" si="9193"/>
        <v>0</v>
      </c>
      <c r="GW634" s="259">
        <f t="shared" si="9194"/>
        <v>0</v>
      </c>
      <c r="GX634" s="237">
        <f t="shared" si="9195"/>
        <v>1</v>
      </c>
      <c r="GY634" s="247">
        <f t="shared" si="9196"/>
        <v>0</v>
      </c>
      <c r="GZ634" s="237">
        <f t="shared" si="9197"/>
        <v>0</v>
      </c>
      <c r="HA634" s="247">
        <f t="shared" si="9198"/>
        <v>0</v>
      </c>
      <c r="HB634" s="259">
        <f t="shared" si="9199"/>
        <v>0</v>
      </c>
      <c r="HC634" s="247">
        <v>0</v>
      </c>
      <c r="HD634" s="247">
        <v>0</v>
      </c>
      <c r="HE634" s="247">
        <v>0</v>
      </c>
      <c r="HF634" s="247">
        <v>0</v>
      </c>
      <c r="HG634" s="247">
        <v>0</v>
      </c>
      <c r="HH634" s="247">
        <v>0</v>
      </c>
      <c r="HI634" s="247">
        <v>0</v>
      </c>
      <c r="HJ634" s="247">
        <v>0</v>
      </c>
      <c r="HK634" s="274">
        <v>0</v>
      </c>
      <c r="HL634" s="274">
        <v>0</v>
      </c>
      <c r="HM634" s="274">
        <v>0</v>
      </c>
      <c r="HN634" s="274">
        <v>21</v>
      </c>
      <c r="HO634" s="247">
        <f t="shared" si="9200"/>
        <v>21</v>
      </c>
      <c r="HP634" s="237">
        <f t="shared" si="9201"/>
        <v>1</v>
      </c>
      <c r="HQ634" s="238">
        <f t="shared" si="9202"/>
        <v>0</v>
      </c>
      <c r="HR634" s="259">
        <f t="shared" si="9203"/>
        <v>0</v>
      </c>
      <c r="HS634" s="237">
        <f t="shared" si="9204"/>
        <v>1</v>
      </c>
      <c r="HT634" s="247">
        <f t="shared" si="9205"/>
        <v>0</v>
      </c>
      <c r="HU634" s="237">
        <f t="shared" si="9206"/>
        <v>0</v>
      </c>
      <c r="HV634" s="247">
        <f t="shared" si="9207"/>
        <v>0</v>
      </c>
      <c r="HW634" s="259">
        <f t="shared" si="9208"/>
        <v>0</v>
      </c>
      <c r="HX634" s="247">
        <v>0</v>
      </c>
      <c r="HY634" s="247">
        <v>0</v>
      </c>
      <c r="HZ634" s="247">
        <v>0</v>
      </c>
      <c r="IA634" s="247">
        <v>0</v>
      </c>
      <c r="IB634" s="247">
        <v>0</v>
      </c>
      <c r="IC634" s="247">
        <v>0</v>
      </c>
      <c r="ID634" s="247">
        <v>0</v>
      </c>
      <c r="IE634" s="247">
        <v>0</v>
      </c>
      <c r="IF634" s="274">
        <v>1</v>
      </c>
      <c r="IG634" s="274">
        <v>0</v>
      </c>
      <c r="IH634" s="274">
        <v>0</v>
      </c>
      <c r="II634" s="274">
        <v>19</v>
      </c>
      <c r="IJ634" s="247">
        <f t="shared" si="9209"/>
        <v>17</v>
      </c>
      <c r="IK634" s="237">
        <f t="shared" si="9210"/>
        <v>0.89473684210526316</v>
      </c>
      <c r="IL634" s="238">
        <f t="shared" si="9211"/>
        <v>2</v>
      </c>
      <c r="IM634" s="259">
        <f t="shared" si="9212"/>
        <v>0.10526315789473684</v>
      </c>
      <c r="IN634" s="237">
        <f t="shared" si="9213"/>
        <v>0.94736842105263153</v>
      </c>
      <c r="IO634" s="247">
        <f t="shared" si="9214"/>
        <v>1</v>
      </c>
      <c r="IP634" s="237">
        <f t="shared" si="9215"/>
        <v>5.2631578947368418E-2</v>
      </c>
      <c r="IQ634" s="247">
        <f t="shared" si="9216"/>
        <v>1</v>
      </c>
      <c r="IR634" s="259">
        <f t="shared" si="9217"/>
        <v>5.2631578947368418E-2</v>
      </c>
      <c r="IS634" s="247">
        <v>0</v>
      </c>
      <c r="IT634" s="247">
        <v>0</v>
      </c>
      <c r="IU634" s="247">
        <v>1</v>
      </c>
      <c r="IV634" s="247">
        <v>0</v>
      </c>
      <c r="IW634" s="247">
        <v>0</v>
      </c>
      <c r="IX634" s="247">
        <v>0</v>
      </c>
      <c r="IY634" s="247">
        <v>0</v>
      </c>
      <c r="IZ634" s="247">
        <v>1</v>
      </c>
      <c r="JA634" s="274">
        <v>0</v>
      </c>
      <c r="JB634" s="274">
        <v>1</v>
      </c>
      <c r="JC634" s="274">
        <v>0</v>
      </c>
      <c r="JD634" s="247">
        <f t="shared" si="9218"/>
        <v>241</v>
      </c>
      <c r="JE634" s="247">
        <f t="shared" si="9326"/>
        <v>235</v>
      </c>
      <c r="JF634" s="260">
        <f t="shared" si="9327"/>
        <v>0.975103734439834</v>
      </c>
      <c r="JG634" s="238">
        <f t="shared" si="9328"/>
        <v>6</v>
      </c>
      <c r="JH634" s="260">
        <f t="shared" si="9329"/>
        <v>2.4896265560165973E-2</v>
      </c>
      <c r="JI634" s="260">
        <f t="shared" si="9330"/>
        <v>0.97925311203319498</v>
      </c>
      <c r="JJ634" s="247">
        <f t="shared" si="9360"/>
        <v>1</v>
      </c>
      <c r="JK634" s="260">
        <f t="shared" si="9361"/>
        <v>4.1493775933609959E-3</v>
      </c>
      <c r="JL634" s="247">
        <f t="shared" si="9362"/>
        <v>5</v>
      </c>
      <c r="JM634" s="260">
        <f t="shared" si="9331"/>
        <v>2.0746887966804978E-2</v>
      </c>
      <c r="JN634" s="247">
        <f t="shared" si="9219"/>
        <v>0</v>
      </c>
      <c r="JO634" s="247">
        <f t="shared" si="9220"/>
        <v>0</v>
      </c>
      <c r="JP634" s="247">
        <f t="shared" si="9221"/>
        <v>5</v>
      </c>
      <c r="JQ634" s="247">
        <f t="shared" si="9222"/>
        <v>0</v>
      </c>
      <c r="JR634" s="247">
        <f t="shared" si="9223"/>
        <v>0</v>
      </c>
      <c r="JS634" s="247">
        <f t="shared" si="9224"/>
        <v>0</v>
      </c>
      <c r="JT634" s="247">
        <f t="shared" si="9225"/>
        <v>0</v>
      </c>
      <c r="JU634" s="247">
        <f t="shared" si="9226"/>
        <v>1</v>
      </c>
      <c r="JV634" s="247">
        <f t="shared" si="9227"/>
        <v>1</v>
      </c>
      <c r="JW634" s="247">
        <f t="shared" si="9228"/>
        <v>2</v>
      </c>
      <c r="JX634" s="247">
        <f t="shared" si="9229"/>
        <v>0</v>
      </c>
    </row>
    <row r="635" spans="1:284" ht="15" customHeight="1" thickBot="1">
      <c r="A635" s="311">
        <f t="shared" si="8848"/>
        <v>30</v>
      </c>
      <c r="B635" s="265">
        <v>20190523575</v>
      </c>
      <c r="C635" s="227">
        <f t="shared" ca="1" si="9369"/>
        <v>1</v>
      </c>
      <c r="D635" s="227">
        <f t="shared" ca="1" si="9370"/>
        <v>10</v>
      </c>
      <c r="E635" s="228">
        <f t="shared" si="9371"/>
        <v>24.260273972602739</v>
      </c>
      <c r="F635" s="120">
        <v>2</v>
      </c>
      <c r="G635" s="121">
        <v>11</v>
      </c>
      <c r="H635" s="120">
        <v>1995</v>
      </c>
      <c r="I635" s="150" t="s">
        <v>641</v>
      </c>
      <c r="J635" s="111" t="s">
        <v>827</v>
      </c>
      <c r="K635" s="113" t="s">
        <v>501</v>
      </c>
      <c r="L635" s="257">
        <v>22</v>
      </c>
      <c r="M635" s="247">
        <f t="shared" si="9372"/>
        <v>22</v>
      </c>
      <c r="N635" s="237">
        <f t="shared" si="9373"/>
        <v>1</v>
      </c>
      <c r="O635" s="238">
        <f t="shared" si="9374"/>
        <v>0</v>
      </c>
      <c r="P635" s="237">
        <f t="shared" si="9375"/>
        <v>0</v>
      </c>
      <c r="Q635" s="237">
        <f t="shared" si="9376"/>
        <v>1</v>
      </c>
      <c r="R635" s="236">
        <f t="shared" si="9377"/>
        <v>0</v>
      </c>
      <c r="S635" s="237">
        <f t="shared" si="9378"/>
        <v>0</v>
      </c>
      <c r="T635" s="236">
        <f t="shared" si="9379"/>
        <v>0</v>
      </c>
      <c r="U635" s="237">
        <f t="shared" si="9380"/>
        <v>0</v>
      </c>
      <c r="V635" s="236">
        <v>0</v>
      </c>
      <c r="W635" s="236">
        <v>0</v>
      </c>
      <c r="X635" s="236">
        <v>0</v>
      </c>
      <c r="Y635" s="236">
        <v>0</v>
      </c>
      <c r="Z635" s="236">
        <v>0</v>
      </c>
      <c r="AA635" s="236">
        <v>0</v>
      </c>
      <c r="AB635" s="236">
        <v>0</v>
      </c>
      <c r="AC635" s="236">
        <v>0</v>
      </c>
      <c r="AD635" s="236">
        <v>0</v>
      </c>
      <c r="AE635" s="236">
        <v>0</v>
      </c>
      <c r="AF635" s="236">
        <v>0</v>
      </c>
      <c r="AG635" s="236">
        <v>20</v>
      </c>
      <c r="AH635" s="236">
        <f t="shared" si="9126"/>
        <v>19</v>
      </c>
      <c r="AI635" s="237">
        <f t="shared" si="9127"/>
        <v>0.95</v>
      </c>
      <c r="AJ635" s="238">
        <f t="shared" si="9128"/>
        <v>1</v>
      </c>
      <c r="AK635" s="237">
        <f t="shared" si="9129"/>
        <v>0.05</v>
      </c>
      <c r="AL635" s="237">
        <f t="shared" si="9130"/>
        <v>0.95</v>
      </c>
      <c r="AM635" s="236">
        <f t="shared" si="9131"/>
        <v>0</v>
      </c>
      <c r="AN635" s="237">
        <f t="shared" si="9132"/>
        <v>0</v>
      </c>
      <c r="AO635" s="236">
        <f t="shared" si="9133"/>
        <v>1</v>
      </c>
      <c r="AP635" s="237">
        <f t="shared" si="9134"/>
        <v>0.05</v>
      </c>
      <c r="AQ635" s="236">
        <v>0</v>
      </c>
      <c r="AR635" s="236">
        <v>0</v>
      </c>
      <c r="AS635" s="236">
        <v>1</v>
      </c>
      <c r="AT635" s="236">
        <v>0</v>
      </c>
      <c r="AU635" s="236">
        <v>0</v>
      </c>
      <c r="AV635" s="236">
        <v>0</v>
      </c>
      <c r="AW635" s="236">
        <v>0</v>
      </c>
      <c r="AX635" s="236">
        <v>0</v>
      </c>
      <c r="AY635" s="236">
        <v>2</v>
      </c>
      <c r="AZ635" s="236">
        <v>0</v>
      </c>
      <c r="BA635" s="236">
        <v>0</v>
      </c>
      <c r="BB635" s="236">
        <v>21</v>
      </c>
      <c r="BC635" s="236">
        <f t="shared" si="9135"/>
        <v>21</v>
      </c>
      <c r="BD635" s="237">
        <f t="shared" si="9136"/>
        <v>1</v>
      </c>
      <c r="BE635" s="238">
        <f t="shared" si="9137"/>
        <v>0</v>
      </c>
      <c r="BF635" s="237">
        <f t="shared" si="9138"/>
        <v>0</v>
      </c>
      <c r="BG635" s="237">
        <f t="shared" si="9139"/>
        <v>1</v>
      </c>
      <c r="BH635" s="236">
        <f t="shared" si="9140"/>
        <v>0</v>
      </c>
      <c r="BI635" s="237">
        <f t="shared" si="9141"/>
        <v>0</v>
      </c>
      <c r="BJ635" s="236">
        <f t="shared" si="9142"/>
        <v>0</v>
      </c>
      <c r="BK635" s="237">
        <f t="shared" si="9143"/>
        <v>0</v>
      </c>
      <c r="BL635" s="236">
        <v>0</v>
      </c>
      <c r="BM635" s="236">
        <v>0</v>
      </c>
      <c r="BN635" s="236">
        <v>0</v>
      </c>
      <c r="BO635" s="236">
        <v>0</v>
      </c>
      <c r="BP635" s="236">
        <v>0</v>
      </c>
      <c r="BQ635" s="236">
        <v>0</v>
      </c>
      <c r="BR635" s="236">
        <v>0</v>
      </c>
      <c r="BS635" s="236">
        <v>0</v>
      </c>
      <c r="BT635" s="236">
        <v>0</v>
      </c>
      <c r="BU635" s="236">
        <v>0</v>
      </c>
      <c r="BV635" s="236">
        <v>2</v>
      </c>
      <c r="BW635" s="247">
        <v>21</v>
      </c>
      <c r="BX635" s="236">
        <f t="shared" si="9144"/>
        <v>21</v>
      </c>
      <c r="BY635" s="237">
        <f t="shared" si="9145"/>
        <v>1</v>
      </c>
      <c r="BZ635" s="238">
        <f t="shared" si="9146"/>
        <v>0</v>
      </c>
      <c r="CA635" s="237">
        <f t="shared" si="9147"/>
        <v>0</v>
      </c>
      <c r="CB635" s="237">
        <f t="shared" si="9148"/>
        <v>1</v>
      </c>
      <c r="CC635" s="236">
        <f t="shared" si="9149"/>
        <v>0</v>
      </c>
      <c r="CD635" s="237">
        <f t="shared" si="9150"/>
        <v>0</v>
      </c>
      <c r="CE635" s="236">
        <f t="shared" si="9151"/>
        <v>0</v>
      </c>
      <c r="CF635" s="237">
        <f t="shared" si="9152"/>
        <v>0</v>
      </c>
      <c r="CG635" s="247">
        <v>0</v>
      </c>
      <c r="CH635" s="247">
        <v>0</v>
      </c>
      <c r="CI635" s="247">
        <v>0</v>
      </c>
      <c r="CJ635" s="247">
        <v>0</v>
      </c>
      <c r="CK635" s="247">
        <v>0</v>
      </c>
      <c r="CL635" s="247">
        <v>0</v>
      </c>
      <c r="CM635" s="247">
        <v>0</v>
      </c>
      <c r="CN635" s="247">
        <v>0</v>
      </c>
      <c r="CO635" s="247">
        <v>0</v>
      </c>
      <c r="CP635" s="247">
        <v>0</v>
      </c>
      <c r="CQ635" s="247">
        <v>0</v>
      </c>
      <c r="CR635" s="274">
        <v>15</v>
      </c>
      <c r="CS635" s="247">
        <f t="shared" si="9337"/>
        <v>15</v>
      </c>
      <c r="CT635" s="237">
        <f t="shared" si="9338"/>
        <v>1</v>
      </c>
      <c r="CU635" s="238">
        <f t="shared" si="9339"/>
        <v>0</v>
      </c>
      <c r="CV635" s="259">
        <f t="shared" si="9340"/>
        <v>0</v>
      </c>
      <c r="CW635" s="237">
        <f t="shared" si="9341"/>
        <v>1</v>
      </c>
      <c r="CX635" s="247">
        <f t="shared" si="9052"/>
        <v>0</v>
      </c>
      <c r="CY635" s="237">
        <f t="shared" si="9153"/>
        <v>0</v>
      </c>
      <c r="CZ635" s="247">
        <f t="shared" si="9053"/>
        <v>0</v>
      </c>
      <c r="DA635" s="259">
        <f t="shared" si="9154"/>
        <v>0</v>
      </c>
      <c r="DB635" s="247">
        <v>0</v>
      </c>
      <c r="DC635" s="247">
        <v>0</v>
      </c>
      <c r="DD635" s="247">
        <v>0</v>
      </c>
      <c r="DE635" s="247">
        <v>0</v>
      </c>
      <c r="DF635" s="247">
        <v>0</v>
      </c>
      <c r="DG635" s="247">
        <v>0</v>
      </c>
      <c r="DH635" s="247">
        <v>0</v>
      </c>
      <c r="DI635" s="247">
        <v>0</v>
      </c>
      <c r="DJ635" s="274">
        <v>0</v>
      </c>
      <c r="DK635" s="274">
        <v>0</v>
      </c>
      <c r="DL635" s="274">
        <v>0</v>
      </c>
      <c r="DM635" s="274">
        <v>21</v>
      </c>
      <c r="DN635" s="247">
        <f t="shared" si="9155"/>
        <v>21</v>
      </c>
      <c r="DO635" s="237">
        <f t="shared" si="9156"/>
        <v>1</v>
      </c>
      <c r="DP635" s="238">
        <f t="shared" si="9157"/>
        <v>0</v>
      </c>
      <c r="DQ635" s="259">
        <f t="shared" si="9158"/>
        <v>0</v>
      </c>
      <c r="DR635" s="237">
        <f t="shared" si="9159"/>
        <v>1</v>
      </c>
      <c r="DS635" s="247">
        <f t="shared" si="9160"/>
        <v>0</v>
      </c>
      <c r="DT635" s="237">
        <f t="shared" si="9161"/>
        <v>0</v>
      </c>
      <c r="DU635" s="247">
        <f t="shared" si="9162"/>
        <v>0</v>
      </c>
      <c r="DV635" s="259">
        <f t="shared" si="9163"/>
        <v>0</v>
      </c>
      <c r="DW635" s="247">
        <v>0</v>
      </c>
      <c r="DX635" s="247">
        <v>0</v>
      </c>
      <c r="DY635" s="247">
        <v>0</v>
      </c>
      <c r="DZ635" s="247">
        <v>0</v>
      </c>
      <c r="EA635" s="247">
        <v>0</v>
      </c>
      <c r="EB635" s="247">
        <v>0</v>
      </c>
      <c r="EC635" s="247">
        <v>0</v>
      </c>
      <c r="ED635" s="247">
        <v>0</v>
      </c>
      <c r="EE635" s="274">
        <v>0</v>
      </c>
      <c r="EF635" s="274">
        <v>1</v>
      </c>
      <c r="EG635" s="274">
        <v>1</v>
      </c>
      <c r="EH635" s="274">
        <v>22</v>
      </c>
      <c r="EI635" s="247">
        <f t="shared" si="9164"/>
        <v>22</v>
      </c>
      <c r="EJ635" s="237">
        <f t="shared" si="9165"/>
        <v>1</v>
      </c>
      <c r="EK635" s="238">
        <f t="shared" si="9166"/>
        <v>0</v>
      </c>
      <c r="EL635" s="259">
        <f t="shared" si="9167"/>
        <v>0</v>
      </c>
      <c r="EM635" s="237">
        <f t="shared" si="9168"/>
        <v>1</v>
      </c>
      <c r="EN635" s="247">
        <f t="shared" si="9169"/>
        <v>0</v>
      </c>
      <c r="EO635" s="237">
        <f t="shared" si="9170"/>
        <v>0</v>
      </c>
      <c r="EP635" s="247">
        <f t="shared" si="9171"/>
        <v>0</v>
      </c>
      <c r="EQ635" s="259">
        <f t="shared" si="9172"/>
        <v>0</v>
      </c>
      <c r="ER635" s="247">
        <v>0</v>
      </c>
      <c r="ES635" s="247">
        <v>0</v>
      </c>
      <c r="ET635" s="247">
        <v>0</v>
      </c>
      <c r="EU635" s="247">
        <v>0</v>
      </c>
      <c r="EV635" s="247">
        <v>0</v>
      </c>
      <c r="EW635" s="247">
        <v>0</v>
      </c>
      <c r="EX635" s="247">
        <v>0</v>
      </c>
      <c r="EY635" s="247">
        <v>0</v>
      </c>
      <c r="EZ635" s="274">
        <v>0</v>
      </c>
      <c r="FA635" s="274">
        <v>0</v>
      </c>
      <c r="FB635" s="274">
        <v>0</v>
      </c>
      <c r="FC635" s="274">
        <v>18</v>
      </c>
      <c r="FD635" s="247">
        <f t="shared" si="9173"/>
        <v>18</v>
      </c>
      <c r="FE635" s="237">
        <f t="shared" si="9174"/>
        <v>1</v>
      </c>
      <c r="FF635" s="238">
        <f t="shared" si="9175"/>
        <v>0</v>
      </c>
      <c r="FG635" s="259">
        <f t="shared" si="9176"/>
        <v>0</v>
      </c>
      <c r="FH635" s="237">
        <f t="shared" si="9177"/>
        <v>1</v>
      </c>
      <c r="FI635" s="247">
        <f t="shared" si="9178"/>
        <v>0</v>
      </c>
      <c r="FJ635" s="237">
        <f t="shared" si="9179"/>
        <v>0</v>
      </c>
      <c r="FK635" s="247">
        <f t="shared" si="9180"/>
        <v>0</v>
      </c>
      <c r="FL635" s="259">
        <f t="shared" si="9181"/>
        <v>0</v>
      </c>
      <c r="FM635" s="247">
        <v>0</v>
      </c>
      <c r="FN635" s="247">
        <v>0</v>
      </c>
      <c r="FO635" s="247">
        <v>0</v>
      </c>
      <c r="FP635" s="247">
        <v>0</v>
      </c>
      <c r="FQ635" s="247">
        <v>0</v>
      </c>
      <c r="FR635" s="247">
        <v>0</v>
      </c>
      <c r="FS635" s="247">
        <v>0</v>
      </c>
      <c r="FT635" s="247">
        <v>0</v>
      </c>
      <c r="FU635" s="274">
        <v>0</v>
      </c>
      <c r="FV635" s="274">
        <v>0</v>
      </c>
      <c r="FW635" s="274">
        <v>0</v>
      </c>
      <c r="FX635" s="274">
        <v>22</v>
      </c>
      <c r="FY635" s="247">
        <f t="shared" si="9182"/>
        <v>22</v>
      </c>
      <c r="FZ635" s="237">
        <f t="shared" si="9183"/>
        <v>1</v>
      </c>
      <c r="GA635" s="238">
        <f t="shared" si="9184"/>
        <v>0</v>
      </c>
      <c r="GB635" s="259">
        <f t="shared" si="9185"/>
        <v>0</v>
      </c>
      <c r="GC635" s="237">
        <f t="shared" si="9186"/>
        <v>1</v>
      </c>
      <c r="GD635" s="247">
        <f t="shared" si="9187"/>
        <v>0</v>
      </c>
      <c r="GE635" s="237">
        <f t="shared" si="9188"/>
        <v>0</v>
      </c>
      <c r="GF635" s="247">
        <f t="shared" si="9189"/>
        <v>0</v>
      </c>
      <c r="GG635" s="259">
        <f t="shared" si="9190"/>
        <v>0</v>
      </c>
      <c r="GH635" s="247">
        <v>0</v>
      </c>
      <c r="GI635" s="247">
        <v>0</v>
      </c>
      <c r="GJ635" s="247">
        <v>0</v>
      </c>
      <c r="GK635" s="247">
        <v>0</v>
      </c>
      <c r="GL635" s="247">
        <v>0</v>
      </c>
      <c r="GM635" s="247">
        <v>0</v>
      </c>
      <c r="GN635" s="247">
        <v>0</v>
      </c>
      <c r="GO635" s="247">
        <v>0</v>
      </c>
      <c r="GP635" s="274">
        <v>0</v>
      </c>
      <c r="GQ635" s="274">
        <v>0</v>
      </c>
      <c r="GR635" s="274">
        <v>0</v>
      </c>
      <c r="GS635" s="274">
        <v>19</v>
      </c>
      <c r="GT635" s="247">
        <f t="shared" si="9191"/>
        <v>19</v>
      </c>
      <c r="GU635" s="237">
        <f t="shared" si="9192"/>
        <v>1</v>
      </c>
      <c r="GV635" s="238">
        <f t="shared" si="9193"/>
        <v>0</v>
      </c>
      <c r="GW635" s="259">
        <f t="shared" si="9194"/>
        <v>0</v>
      </c>
      <c r="GX635" s="237">
        <f t="shared" si="9195"/>
        <v>1</v>
      </c>
      <c r="GY635" s="247">
        <f t="shared" si="9196"/>
        <v>0</v>
      </c>
      <c r="GZ635" s="237">
        <f t="shared" si="9197"/>
        <v>0</v>
      </c>
      <c r="HA635" s="247">
        <f t="shared" si="9198"/>
        <v>0</v>
      </c>
      <c r="HB635" s="259">
        <f t="shared" si="9199"/>
        <v>0</v>
      </c>
      <c r="HC635" s="247">
        <v>0</v>
      </c>
      <c r="HD635" s="247">
        <v>0</v>
      </c>
      <c r="HE635" s="247">
        <v>0</v>
      </c>
      <c r="HF635" s="247">
        <v>0</v>
      </c>
      <c r="HG635" s="247">
        <v>0</v>
      </c>
      <c r="HH635" s="247">
        <v>0</v>
      </c>
      <c r="HI635" s="247">
        <v>0</v>
      </c>
      <c r="HJ635" s="247">
        <v>0</v>
      </c>
      <c r="HK635" s="274">
        <v>0</v>
      </c>
      <c r="HL635" s="274">
        <v>0</v>
      </c>
      <c r="HM635" s="274">
        <v>0</v>
      </c>
      <c r="HN635" s="274">
        <v>21</v>
      </c>
      <c r="HO635" s="247">
        <f t="shared" si="9200"/>
        <v>20</v>
      </c>
      <c r="HP635" s="237">
        <f t="shared" si="9201"/>
        <v>0.95238095238095233</v>
      </c>
      <c r="HQ635" s="238">
        <f t="shared" si="9202"/>
        <v>1</v>
      </c>
      <c r="HR635" s="259">
        <f t="shared" si="9203"/>
        <v>4.7619047619047616E-2</v>
      </c>
      <c r="HS635" s="237">
        <f t="shared" si="9204"/>
        <v>1</v>
      </c>
      <c r="HT635" s="247">
        <f t="shared" si="9205"/>
        <v>1</v>
      </c>
      <c r="HU635" s="237">
        <f t="shared" si="9206"/>
        <v>4.7619047619047616E-2</v>
      </c>
      <c r="HV635" s="247">
        <f t="shared" si="9207"/>
        <v>0</v>
      </c>
      <c r="HW635" s="259">
        <f t="shared" si="9208"/>
        <v>0</v>
      </c>
      <c r="HX635" s="247">
        <v>0</v>
      </c>
      <c r="HY635" s="247">
        <v>0</v>
      </c>
      <c r="HZ635" s="247">
        <v>0</v>
      </c>
      <c r="IA635" s="247">
        <v>0</v>
      </c>
      <c r="IB635" s="247">
        <v>0</v>
      </c>
      <c r="IC635" s="247">
        <v>0</v>
      </c>
      <c r="ID635" s="247">
        <v>0</v>
      </c>
      <c r="IE635" s="247">
        <v>1</v>
      </c>
      <c r="IF635" s="274">
        <v>0</v>
      </c>
      <c r="IG635" s="274">
        <v>0</v>
      </c>
      <c r="IH635" s="274">
        <v>0</v>
      </c>
      <c r="II635" s="274">
        <v>19</v>
      </c>
      <c r="IJ635" s="247">
        <f t="shared" si="9209"/>
        <v>16</v>
      </c>
      <c r="IK635" s="237">
        <f t="shared" si="9210"/>
        <v>0.84210526315789469</v>
      </c>
      <c r="IL635" s="238">
        <f t="shared" si="9211"/>
        <v>3</v>
      </c>
      <c r="IM635" s="259">
        <f t="shared" si="9212"/>
        <v>0.15789473684210525</v>
      </c>
      <c r="IN635" s="237">
        <f t="shared" si="9213"/>
        <v>0.94736842105263153</v>
      </c>
      <c r="IO635" s="247">
        <f t="shared" si="9214"/>
        <v>2</v>
      </c>
      <c r="IP635" s="237">
        <f t="shared" si="9215"/>
        <v>0.10526315789473684</v>
      </c>
      <c r="IQ635" s="247">
        <f t="shared" si="9216"/>
        <v>1</v>
      </c>
      <c r="IR635" s="259">
        <f t="shared" si="9217"/>
        <v>5.2631578947368418E-2</v>
      </c>
      <c r="IS635" s="247">
        <v>0</v>
      </c>
      <c r="IT635" s="247">
        <v>0</v>
      </c>
      <c r="IU635" s="247">
        <v>1</v>
      </c>
      <c r="IV635" s="247">
        <v>0</v>
      </c>
      <c r="IW635" s="247">
        <v>0</v>
      </c>
      <c r="IX635" s="247">
        <v>0</v>
      </c>
      <c r="IY635" s="247">
        <v>0</v>
      </c>
      <c r="IZ635" s="247">
        <v>2</v>
      </c>
      <c r="JA635" s="274">
        <v>0</v>
      </c>
      <c r="JB635" s="274">
        <v>0</v>
      </c>
      <c r="JC635" s="274">
        <v>0</v>
      </c>
      <c r="JD635" s="247">
        <f t="shared" si="9218"/>
        <v>241</v>
      </c>
      <c r="JE635" s="247">
        <f t="shared" si="9326"/>
        <v>236</v>
      </c>
      <c r="JF635" s="260">
        <f t="shared" si="9327"/>
        <v>0.97925311203319498</v>
      </c>
      <c r="JG635" s="238">
        <f t="shared" si="9328"/>
        <v>5</v>
      </c>
      <c r="JH635" s="260">
        <f t="shared" si="9329"/>
        <v>2.0746887966804978E-2</v>
      </c>
      <c r="JI635" s="260">
        <f t="shared" si="9330"/>
        <v>0.99170124481327804</v>
      </c>
      <c r="JJ635" s="247">
        <f t="shared" si="9360"/>
        <v>3</v>
      </c>
      <c r="JK635" s="260">
        <f t="shared" si="9361"/>
        <v>1.2448132780082987E-2</v>
      </c>
      <c r="JL635" s="247">
        <f t="shared" si="9362"/>
        <v>2</v>
      </c>
      <c r="JM635" s="260">
        <f t="shared" si="9331"/>
        <v>8.2987551867219917E-3</v>
      </c>
      <c r="JN635" s="247">
        <f t="shared" si="9219"/>
        <v>0</v>
      </c>
      <c r="JO635" s="247">
        <f t="shared" si="9220"/>
        <v>0</v>
      </c>
      <c r="JP635" s="247">
        <f t="shared" si="9221"/>
        <v>2</v>
      </c>
      <c r="JQ635" s="247">
        <f t="shared" si="9222"/>
        <v>0</v>
      </c>
      <c r="JR635" s="247">
        <f t="shared" si="9223"/>
        <v>0</v>
      </c>
      <c r="JS635" s="247">
        <f t="shared" si="9224"/>
        <v>0</v>
      </c>
      <c r="JT635" s="247">
        <f t="shared" si="9225"/>
        <v>0</v>
      </c>
      <c r="JU635" s="247">
        <f t="shared" si="9226"/>
        <v>3</v>
      </c>
      <c r="JV635" s="247">
        <f t="shared" si="9227"/>
        <v>2</v>
      </c>
      <c r="JW635" s="247">
        <f t="shared" si="9228"/>
        <v>1</v>
      </c>
      <c r="JX635" s="247">
        <f t="shared" si="9229"/>
        <v>3</v>
      </c>
    </row>
    <row r="636" spans="1:284" ht="15" customHeight="1" thickBot="1">
      <c r="A636" s="326" t="s">
        <v>527</v>
      </c>
      <c r="B636" s="327"/>
      <c r="C636" s="327"/>
      <c r="D636" s="327"/>
      <c r="E636" s="327"/>
      <c r="F636" s="327"/>
      <c r="G636" s="327"/>
      <c r="H636" s="327"/>
      <c r="I636" s="328"/>
      <c r="J636" s="249"/>
      <c r="K636" s="250">
        <v>30</v>
      </c>
      <c r="L636" s="279">
        <f>SUM(L606:L635)</f>
        <v>638</v>
      </c>
      <c r="M636" s="251">
        <f>L636-(R636+T636)</f>
        <v>601</v>
      </c>
      <c r="N636" s="256">
        <f t="shared" si="9373"/>
        <v>0.94200626959247646</v>
      </c>
      <c r="O636" s="253">
        <f t="shared" si="9374"/>
        <v>37</v>
      </c>
      <c r="P636" s="252">
        <f t="shared" si="9375"/>
        <v>5.7993730407523508E-2</v>
      </c>
      <c r="Q636" s="256">
        <f>((L636-T636)/L636)</f>
        <v>0.97492163009404387</v>
      </c>
      <c r="R636" s="251">
        <f>Y636+AB636+AC636</f>
        <v>21</v>
      </c>
      <c r="S636" s="252">
        <f t="shared" si="9378"/>
        <v>3.2915360501567396E-2</v>
      </c>
      <c r="T636" s="251">
        <f>V636+W636+X636+Z636+AA636</f>
        <v>16</v>
      </c>
      <c r="U636" s="252">
        <f t="shared" si="9380"/>
        <v>2.5078369905956112E-2</v>
      </c>
      <c r="V636" s="251">
        <f t="shared" ref="V636:AF636" si="9381">SUM(V606:V635)</f>
        <v>0</v>
      </c>
      <c r="W636" s="251">
        <f t="shared" si="9381"/>
        <v>0</v>
      </c>
      <c r="X636" s="251">
        <f t="shared" si="9381"/>
        <v>16</v>
      </c>
      <c r="Y636" s="251">
        <f t="shared" si="9381"/>
        <v>0</v>
      </c>
      <c r="Z636" s="251">
        <f t="shared" si="9381"/>
        <v>0</v>
      </c>
      <c r="AA636" s="251">
        <f t="shared" si="9381"/>
        <v>0</v>
      </c>
      <c r="AB636" s="251">
        <f t="shared" si="9381"/>
        <v>0</v>
      </c>
      <c r="AC636" s="251">
        <f t="shared" si="9381"/>
        <v>21</v>
      </c>
      <c r="AD636" s="251">
        <f t="shared" si="9381"/>
        <v>14</v>
      </c>
      <c r="AE636" s="251">
        <f t="shared" si="9381"/>
        <v>9</v>
      </c>
      <c r="AF636" s="251">
        <f t="shared" si="9381"/>
        <v>16</v>
      </c>
      <c r="AG636" s="279">
        <f>SUM(AG606:AG635)</f>
        <v>580</v>
      </c>
      <c r="AH636" s="251">
        <f>AG636-(AM636+AO636)</f>
        <v>542</v>
      </c>
      <c r="AI636" s="256">
        <f t="shared" si="9127"/>
        <v>0.93448275862068964</v>
      </c>
      <c r="AJ636" s="253">
        <f t="shared" si="9128"/>
        <v>38</v>
      </c>
      <c r="AK636" s="252">
        <f t="shared" si="9129"/>
        <v>6.5517241379310351E-2</v>
      </c>
      <c r="AL636" s="256">
        <f>((AG636-AO636)/AG636)</f>
        <v>0.97241379310344822</v>
      </c>
      <c r="AM636" s="251">
        <f>AT636+AW636+AX636</f>
        <v>22</v>
      </c>
      <c r="AN636" s="252">
        <f t="shared" si="9132"/>
        <v>3.793103448275862E-2</v>
      </c>
      <c r="AO636" s="251">
        <f>AQ636+AR636+AS636+AU636+AV636</f>
        <v>16</v>
      </c>
      <c r="AP636" s="252">
        <f t="shared" si="9134"/>
        <v>2.7586206896551724E-2</v>
      </c>
      <c r="AQ636" s="251">
        <f t="shared" ref="AQ636:BA636" si="9382">SUM(AQ606:AQ635)</f>
        <v>0</v>
      </c>
      <c r="AR636" s="251">
        <f t="shared" si="9382"/>
        <v>3</v>
      </c>
      <c r="AS636" s="251">
        <f t="shared" si="9382"/>
        <v>13</v>
      </c>
      <c r="AT636" s="251">
        <f t="shared" si="9382"/>
        <v>0</v>
      </c>
      <c r="AU636" s="251">
        <f t="shared" si="9382"/>
        <v>0</v>
      </c>
      <c r="AV636" s="251">
        <f t="shared" si="9382"/>
        <v>0</v>
      </c>
      <c r="AW636" s="251">
        <f t="shared" si="9382"/>
        <v>3</v>
      </c>
      <c r="AX636" s="251">
        <f t="shared" si="9382"/>
        <v>19</v>
      </c>
      <c r="AY636" s="251">
        <f t="shared" si="9382"/>
        <v>13</v>
      </c>
      <c r="AZ636" s="251">
        <f t="shared" si="9382"/>
        <v>14</v>
      </c>
      <c r="BA636" s="251">
        <f t="shared" si="9382"/>
        <v>17</v>
      </c>
      <c r="BB636" s="279">
        <f>SUM(BB606:BB635)</f>
        <v>609</v>
      </c>
      <c r="BC636" s="251">
        <f>BB636-(BH636+BJ636)</f>
        <v>570</v>
      </c>
      <c r="BD636" s="256">
        <f t="shared" si="9136"/>
        <v>0.93596059113300489</v>
      </c>
      <c r="BE636" s="253">
        <f t="shared" si="9137"/>
        <v>39</v>
      </c>
      <c r="BF636" s="252">
        <f t="shared" si="9138"/>
        <v>6.4039408866995079E-2</v>
      </c>
      <c r="BG636" s="256">
        <f>((BB636-BJ636)/BB636)</f>
        <v>0.96551724137931039</v>
      </c>
      <c r="BH636" s="251">
        <f>BO636+BR636+BS636</f>
        <v>18</v>
      </c>
      <c r="BI636" s="252">
        <f t="shared" si="9141"/>
        <v>2.9556650246305417E-2</v>
      </c>
      <c r="BJ636" s="251">
        <f>BL636+BM636+BN636+BP636+BQ636</f>
        <v>21</v>
      </c>
      <c r="BK636" s="252">
        <f t="shared" si="9143"/>
        <v>3.4482758620689655E-2</v>
      </c>
      <c r="BL636" s="251">
        <f t="shared" ref="BL636:BV636" si="9383">SUM(BL606:BL635)</f>
        <v>0</v>
      </c>
      <c r="BM636" s="251">
        <f t="shared" si="9383"/>
        <v>1</v>
      </c>
      <c r="BN636" s="251">
        <f t="shared" si="9383"/>
        <v>20</v>
      </c>
      <c r="BO636" s="251">
        <f t="shared" si="9383"/>
        <v>0</v>
      </c>
      <c r="BP636" s="251">
        <f t="shared" si="9383"/>
        <v>0</v>
      </c>
      <c r="BQ636" s="251">
        <f t="shared" si="9383"/>
        <v>0</v>
      </c>
      <c r="BR636" s="251">
        <f t="shared" si="9383"/>
        <v>0</v>
      </c>
      <c r="BS636" s="251">
        <f t="shared" si="9383"/>
        <v>18</v>
      </c>
      <c r="BT636" s="251">
        <f t="shared" si="9383"/>
        <v>13</v>
      </c>
      <c r="BU636" s="251">
        <f t="shared" si="9383"/>
        <v>8</v>
      </c>
      <c r="BV636" s="251">
        <f t="shared" si="9383"/>
        <v>19</v>
      </c>
      <c r="BW636" s="279">
        <f>SUM(BW606:BW635)</f>
        <v>609</v>
      </c>
      <c r="BX636" s="251">
        <f>BW636-(CC636+CE636)</f>
        <v>591</v>
      </c>
      <c r="BY636" s="256">
        <f t="shared" si="9145"/>
        <v>0.97044334975369462</v>
      </c>
      <c r="BZ636" s="253">
        <f t="shared" si="9146"/>
        <v>18</v>
      </c>
      <c r="CA636" s="252">
        <f t="shared" si="9147"/>
        <v>2.9556650246305417E-2</v>
      </c>
      <c r="CB636" s="256">
        <f>((BW636-CE636)/BW636)</f>
        <v>0.99178981937602628</v>
      </c>
      <c r="CC636" s="251">
        <f>CJ636+CM636+CN636</f>
        <v>13</v>
      </c>
      <c r="CD636" s="252">
        <f t="shared" si="9150"/>
        <v>2.1346469622331693E-2</v>
      </c>
      <c r="CE636" s="251">
        <f>CG636+CH636+CI636+CK636+CL636</f>
        <v>5</v>
      </c>
      <c r="CF636" s="252">
        <f t="shared" si="9152"/>
        <v>8.2101806239737278E-3</v>
      </c>
      <c r="CG636" s="251">
        <f t="shared" ref="CG636:CQ636" si="9384">SUM(CG606:CG635)</f>
        <v>0</v>
      </c>
      <c r="CH636" s="251">
        <f t="shared" si="9384"/>
        <v>0</v>
      </c>
      <c r="CI636" s="251">
        <f t="shared" si="9384"/>
        <v>5</v>
      </c>
      <c r="CJ636" s="251">
        <f t="shared" si="9384"/>
        <v>0</v>
      </c>
      <c r="CK636" s="251">
        <f t="shared" si="9384"/>
        <v>0</v>
      </c>
      <c r="CL636" s="251">
        <f t="shared" si="9384"/>
        <v>0</v>
      </c>
      <c r="CM636" s="251">
        <f t="shared" si="9384"/>
        <v>0</v>
      </c>
      <c r="CN636" s="251">
        <f t="shared" si="9384"/>
        <v>13</v>
      </c>
      <c r="CO636" s="251">
        <f t="shared" si="9384"/>
        <v>6</v>
      </c>
      <c r="CP636" s="251">
        <f t="shared" si="9384"/>
        <v>5</v>
      </c>
      <c r="CQ636" s="251">
        <f t="shared" si="9384"/>
        <v>3</v>
      </c>
      <c r="CR636" s="279">
        <f>SUM(CR606:CR635)</f>
        <v>435</v>
      </c>
      <c r="CS636" s="251">
        <f>CR636-(CX636+CZ636)</f>
        <v>430</v>
      </c>
      <c r="CT636" s="256">
        <f t="shared" si="9338"/>
        <v>0.9885057471264368</v>
      </c>
      <c r="CU636" s="253">
        <f t="shared" si="9339"/>
        <v>5</v>
      </c>
      <c r="CV636" s="252">
        <f t="shared" si="9340"/>
        <v>1.1494252873563218E-2</v>
      </c>
      <c r="CW636" s="256">
        <f>((CR636-CZ636)/CR636)</f>
        <v>0.99080459770114937</v>
      </c>
      <c r="CX636" s="251">
        <f>DE636+DH636+DI636</f>
        <v>1</v>
      </c>
      <c r="CY636" s="252">
        <f t="shared" si="9153"/>
        <v>2.2988505747126436E-3</v>
      </c>
      <c r="CZ636" s="251">
        <f>DB636+DC636+DD636+DF636+DG636</f>
        <v>4</v>
      </c>
      <c r="DA636" s="252">
        <f t="shared" si="9154"/>
        <v>9.1954022988505746E-3</v>
      </c>
      <c r="DB636" s="251">
        <f t="shared" ref="DB636:DL636" si="9385">SUM(DB606:DB635)</f>
        <v>0</v>
      </c>
      <c r="DC636" s="251">
        <f t="shared" si="9385"/>
        <v>0</v>
      </c>
      <c r="DD636" s="251">
        <f t="shared" si="9385"/>
        <v>4</v>
      </c>
      <c r="DE636" s="251">
        <f t="shared" si="9385"/>
        <v>0</v>
      </c>
      <c r="DF636" s="251">
        <f t="shared" si="9385"/>
        <v>0</v>
      </c>
      <c r="DG636" s="251">
        <f t="shared" si="9385"/>
        <v>0</v>
      </c>
      <c r="DH636" s="251">
        <f t="shared" si="9385"/>
        <v>0</v>
      </c>
      <c r="DI636" s="251">
        <f t="shared" si="9385"/>
        <v>1</v>
      </c>
      <c r="DJ636" s="251">
        <f t="shared" si="9385"/>
        <v>8</v>
      </c>
      <c r="DK636" s="251">
        <f t="shared" si="9385"/>
        <v>7</v>
      </c>
      <c r="DL636" s="251">
        <f t="shared" si="9385"/>
        <v>3</v>
      </c>
      <c r="DM636" s="279">
        <f>SUM(DM606:DM635)</f>
        <v>609</v>
      </c>
      <c r="DN636" s="251">
        <f>DM636-(DS636+DU636)</f>
        <v>592</v>
      </c>
      <c r="DO636" s="256">
        <f t="shared" si="9156"/>
        <v>0.97208538587848936</v>
      </c>
      <c r="DP636" s="253">
        <f t="shared" si="9157"/>
        <v>17</v>
      </c>
      <c r="DQ636" s="252">
        <f t="shared" si="9158"/>
        <v>2.7914614121510674E-2</v>
      </c>
      <c r="DR636" s="256">
        <f>((DM636-DU636)/DM636)</f>
        <v>0.98193760262725782</v>
      </c>
      <c r="DS636" s="251">
        <f>DZ636+EC636+ED636</f>
        <v>6</v>
      </c>
      <c r="DT636" s="252">
        <f t="shared" si="9161"/>
        <v>9.852216748768473E-3</v>
      </c>
      <c r="DU636" s="251">
        <f>DW636+DX636+DY636+EA636+EB636</f>
        <v>11</v>
      </c>
      <c r="DV636" s="252">
        <f t="shared" si="9163"/>
        <v>1.8062397372742199E-2</v>
      </c>
      <c r="DW636" s="251">
        <f t="shared" ref="DW636:EG636" si="9386">SUM(DW606:DW635)</f>
        <v>0</v>
      </c>
      <c r="DX636" s="251">
        <f t="shared" si="9386"/>
        <v>0</v>
      </c>
      <c r="DY636" s="251">
        <f t="shared" si="9386"/>
        <v>11</v>
      </c>
      <c r="DZ636" s="251">
        <f t="shared" si="9386"/>
        <v>0</v>
      </c>
      <c r="EA636" s="251">
        <f t="shared" si="9386"/>
        <v>0</v>
      </c>
      <c r="EB636" s="251">
        <f t="shared" si="9386"/>
        <v>0</v>
      </c>
      <c r="EC636" s="251">
        <f t="shared" si="9386"/>
        <v>2</v>
      </c>
      <c r="ED636" s="251">
        <f t="shared" si="9386"/>
        <v>4</v>
      </c>
      <c r="EE636" s="251">
        <f t="shared" si="9386"/>
        <v>9</v>
      </c>
      <c r="EF636" s="251">
        <f t="shared" si="9386"/>
        <v>9</v>
      </c>
      <c r="EG636" s="251">
        <f t="shared" si="9386"/>
        <v>5</v>
      </c>
      <c r="EH636" s="279">
        <f>SUM(EH606:EH635)</f>
        <v>638</v>
      </c>
      <c r="EI636" s="251">
        <f>EH636-(EN636+EP636)</f>
        <v>585</v>
      </c>
      <c r="EJ636" s="256">
        <f t="shared" si="9165"/>
        <v>0.91692789968652033</v>
      </c>
      <c r="EK636" s="253">
        <f t="shared" si="9166"/>
        <v>53</v>
      </c>
      <c r="EL636" s="252">
        <f t="shared" si="9167"/>
        <v>8.3072100313479627E-2</v>
      </c>
      <c r="EM636" s="256">
        <f>((EH636-EP636)/EH636)</f>
        <v>0.97335423197492166</v>
      </c>
      <c r="EN636" s="251">
        <f>EU636+EX636+EY636</f>
        <v>36</v>
      </c>
      <c r="EO636" s="252">
        <f t="shared" si="9170"/>
        <v>5.6426332288401257E-2</v>
      </c>
      <c r="EP636" s="251">
        <f>ER636+ES636+ET636+EV636+EW636</f>
        <v>17</v>
      </c>
      <c r="EQ636" s="252">
        <f t="shared" si="9172"/>
        <v>2.664576802507837E-2</v>
      </c>
      <c r="ER636" s="251">
        <f t="shared" ref="ER636:FB636" si="9387">SUM(ER606:ER635)</f>
        <v>0</v>
      </c>
      <c r="ES636" s="251">
        <f t="shared" si="9387"/>
        <v>1</v>
      </c>
      <c r="ET636" s="251">
        <f t="shared" si="9387"/>
        <v>16</v>
      </c>
      <c r="EU636" s="251">
        <f t="shared" si="9387"/>
        <v>0</v>
      </c>
      <c r="EV636" s="251">
        <f t="shared" si="9387"/>
        <v>0</v>
      </c>
      <c r="EW636" s="251">
        <f t="shared" si="9387"/>
        <v>0</v>
      </c>
      <c r="EX636" s="251">
        <f t="shared" si="9387"/>
        <v>1</v>
      </c>
      <c r="EY636" s="251">
        <f t="shared" si="9387"/>
        <v>35</v>
      </c>
      <c r="EZ636" s="251">
        <f t="shared" si="9387"/>
        <v>9</v>
      </c>
      <c r="FA636" s="251">
        <f t="shared" si="9387"/>
        <v>9</v>
      </c>
      <c r="FB636" s="251">
        <f t="shared" si="9387"/>
        <v>8</v>
      </c>
      <c r="FC636" s="279">
        <f>SUM(FC606:FC635)</f>
        <v>522</v>
      </c>
      <c r="FD636" s="251">
        <f>FC636-(FI636+FK636)</f>
        <v>482</v>
      </c>
      <c r="FE636" s="256">
        <f t="shared" si="9174"/>
        <v>0.92337164750957856</v>
      </c>
      <c r="FF636" s="253">
        <f t="shared" si="9175"/>
        <v>40</v>
      </c>
      <c r="FG636" s="252">
        <f t="shared" si="9176"/>
        <v>7.662835249042145E-2</v>
      </c>
      <c r="FH636" s="256">
        <f>((FC636-FK636)/FC636)</f>
        <v>0.95402298850574707</v>
      </c>
      <c r="FI636" s="251">
        <f>FP636+FS636+FT636</f>
        <v>16</v>
      </c>
      <c r="FJ636" s="252">
        <f t="shared" si="9179"/>
        <v>3.0651340996168581E-2</v>
      </c>
      <c r="FK636" s="251">
        <f>FM636+FN636+FO636+FQ636+FR636</f>
        <v>24</v>
      </c>
      <c r="FL636" s="252">
        <f t="shared" si="9181"/>
        <v>4.5977011494252873E-2</v>
      </c>
      <c r="FM636" s="251">
        <f t="shared" ref="FM636:FW636" si="9388">SUM(FM606:FM635)</f>
        <v>0</v>
      </c>
      <c r="FN636" s="251">
        <f t="shared" si="9388"/>
        <v>1</v>
      </c>
      <c r="FO636" s="251">
        <f t="shared" si="9388"/>
        <v>23</v>
      </c>
      <c r="FP636" s="251">
        <f t="shared" si="9388"/>
        <v>0</v>
      </c>
      <c r="FQ636" s="251">
        <f t="shared" si="9388"/>
        <v>0</v>
      </c>
      <c r="FR636" s="251">
        <f t="shared" si="9388"/>
        <v>0</v>
      </c>
      <c r="FS636" s="251">
        <f t="shared" si="9388"/>
        <v>4</v>
      </c>
      <c r="FT636" s="251">
        <f t="shared" si="9388"/>
        <v>12</v>
      </c>
      <c r="FU636" s="251">
        <f t="shared" si="9388"/>
        <v>11</v>
      </c>
      <c r="FV636" s="251">
        <f t="shared" si="9388"/>
        <v>13</v>
      </c>
      <c r="FW636" s="251">
        <f t="shared" si="9388"/>
        <v>8</v>
      </c>
      <c r="FX636" s="279">
        <f>SUM(FX606:FX635)</f>
        <v>638</v>
      </c>
      <c r="FY636" s="251">
        <f>FX636-(GD636+GF636)</f>
        <v>582</v>
      </c>
      <c r="FZ636" s="256">
        <f t="shared" si="9183"/>
        <v>0.91222570532915359</v>
      </c>
      <c r="GA636" s="253">
        <f t="shared" si="9184"/>
        <v>56</v>
      </c>
      <c r="GB636" s="252">
        <f t="shared" si="9185"/>
        <v>8.7774294670846395E-2</v>
      </c>
      <c r="GC636" s="256">
        <f>((FX636-GF636)/FX636)</f>
        <v>0.94984326018808773</v>
      </c>
      <c r="GD636" s="251">
        <f>GK636+GN636+GO636</f>
        <v>24</v>
      </c>
      <c r="GE636" s="252">
        <f t="shared" si="9188"/>
        <v>3.7617554858934171E-2</v>
      </c>
      <c r="GF636" s="251">
        <f>GH636+GI636+GJ636+GL636+GM636</f>
        <v>32</v>
      </c>
      <c r="GG636" s="252">
        <f t="shared" si="9190"/>
        <v>5.0156739811912224E-2</v>
      </c>
      <c r="GH636" s="251">
        <f t="shared" ref="GH636:GR636" si="9389">SUM(GH606:GH635)</f>
        <v>0</v>
      </c>
      <c r="GI636" s="251">
        <f t="shared" si="9389"/>
        <v>1</v>
      </c>
      <c r="GJ636" s="251">
        <f t="shared" si="9389"/>
        <v>31</v>
      </c>
      <c r="GK636" s="251">
        <f t="shared" si="9389"/>
        <v>0</v>
      </c>
      <c r="GL636" s="251">
        <f t="shared" si="9389"/>
        <v>0</v>
      </c>
      <c r="GM636" s="251">
        <f t="shared" si="9389"/>
        <v>0</v>
      </c>
      <c r="GN636" s="251">
        <f t="shared" si="9389"/>
        <v>6</v>
      </c>
      <c r="GO636" s="251">
        <f t="shared" si="9389"/>
        <v>18</v>
      </c>
      <c r="GP636" s="251">
        <f t="shared" si="9389"/>
        <v>15</v>
      </c>
      <c r="GQ636" s="251">
        <f t="shared" si="9389"/>
        <v>13</v>
      </c>
      <c r="GR636" s="251">
        <f t="shared" si="9389"/>
        <v>4</v>
      </c>
      <c r="GS636" s="279">
        <f>SUM(GS606:GS635)</f>
        <v>551</v>
      </c>
      <c r="GT636" s="251">
        <f>GS636-(GY636+HA636)</f>
        <v>518</v>
      </c>
      <c r="GU636" s="256">
        <f t="shared" si="9192"/>
        <v>0.94010889292196009</v>
      </c>
      <c r="GV636" s="253">
        <f t="shared" si="9193"/>
        <v>33</v>
      </c>
      <c r="GW636" s="252">
        <f t="shared" si="9194"/>
        <v>5.9891107078039928E-2</v>
      </c>
      <c r="GX636" s="256">
        <f>((GS636-HA636)/GS636)</f>
        <v>0.97640653357531759</v>
      </c>
      <c r="GY636" s="251">
        <f>HF636+HI636+HJ636</f>
        <v>20</v>
      </c>
      <c r="GZ636" s="252">
        <f t="shared" si="9197"/>
        <v>3.6297640653357534E-2</v>
      </c>
      <c r="HA636" s="251">
        <f>HC636+HD636+HE636+HG636+HH636</f>
        <v>13</v>
      </c>
      <c r="HB636" s="252">
        <f t="shared" si="9199"/>
        <v>2.3593466424682397E-2</v>
      </c>
      <c r="HC636" s="251">
        <f t="shared" ref="HC636:HM636" si="9390">SUM(HC606:HC635)</f>
        <v>0</v>
      </c>
      <c r="HD636" s="251">
        <f t="shared" si="9390"/>
        <v>0</v>
      </c>
      <c r="HE636" s="251">
        <f t="shared" si="9390"/>
        <v>13</v>
      </c>
      <c r="HF636" s="251">
        <f t="shared" si="9390"/>
        <v>0</v>
      </c>
      <c r="HG636" s="251">
        <f t="shared" si="9390"/>
        <v>0</v>
      </c>
      <c r="HH636" s="251">
        <f t="shared" si="9390"/>
        <v>0</v>
      </c>
      <c r="HI636" s="251">
        <f t="shared" si="9390"/>
        <v>0</v>
      </c>
      <c r="HJ636" s="251">
        <f t="shared" si="9390"/>
        <v>20</v>
      </c>
      <c r="HK636" s="251">
        <f t="shared" si="9390"/>
        <v>15</v>
      </c>
      <c r="HL636" s="251">
        <f t="shared" si="9390"/>
        <v>21</v>
      </c>
      <c r="HM636" s="251">
        <f t="shared" si="9390"/>
        <v>9</v>
      </c>
      <c r="HN636" s="279">
        <f>SUM(HN606:HN635)</f>
        <v>614</v>
      </c>
      <c r="HO636" s="251">
        <f>HN636-(HT636+HV636)</f>
        <v>571</v>
      </c>
      <c r="HP636" s="256">
        <f t="shared" si="9201"/>
        <v>0.92996742671009769</v>
      </c>
      <c r="HQ636" s="253">
        <f t="shared" si="9202"/>
        <v>43</v>
      </c>
      <c r="HR636" s="252">
        <f t="shared" si="9203"/>
        <v>7.0032573289902283E-2</v>
      </c>
      <c r="HS636" s="256">
        <f>((HN636-HV636)/HN636)</f>
        <v>0.93973941368078173</v>
      </c>
      <c r="HT636" s="251">
        <f>IA636+ID636+IE636</f>
        <v>6</v>
      </c>
      <c r="HU636" s="252">
        <f t="shared" si="9206"/>
        <v>9.7719869706840382E-3</v>
      </c>
      <c r="HV636" s="251">
        <f>HX636+HY636+HZ636+IB636+IC636</f>
        <v>37</v>
      </c>
      <c r="HW636" s="252">
        <f t="shared" si="9208"/>
        <v>6.026058631921824E-2</v>
      </c>
      <c r="HX636" s="251">
        <f t="shared" ref="HX636:IH636" si="9391">SUM(HX606:HX635)</f>
        <v>0</v>
      </c>
      <c r="HY636" s="251">
        <f t="shared" si="9391"/>
        <v>0</v>
      </c>
      <c r="HZ636" s="251">
        <f t="shared" si="9391"/>
        <v>37</v>
      </c>
      <c r="IA636" s="251">
        <f t="shared" si="9391"/>
        <v>0</v>
      </c>
      <c r="IB636" s="251">
        <f t="shared" si="9391"/>
        <v>0</v>
      </c>
      <c r="IC636" s="251">
        <f t="shared" si="9391"/>
        <v>0</v>
      </c>
      <c r="ID636" s="251">
        <f t="shared" si="9391"/>
        <v>0</v>
      </c>
      <c r="IE636" s="251">
        <f t="shared" si="9391"/>
        <v>6</v>
      </c>
      <c r="IF636" s="251">
        <f t="shared" si="9391"/>
        <v>15</v>
      </c>
      <c r="IG636" s="251">
        <f t="shared" si="9391"/>
        <v>8</v>
      </c>
      <c r="IH636" s="251">
        <f t="shared" si="9391"/>
        <v>4</v>
      </c>
      <c r="II636" s="279">
        <f>SUM(II606:II635)</f>
        <v>570</v>
      </c>
      <c r="IJ636" s="251">
        <f>II636-(IO636+IQ636)</f>
        <v>515</v>
      </c>
      <c r="IK636" s="256">
        <f t="shared" si="9210"/>
        <v>0.90350877192982459</v>
      </c>
      <c r="IL636" s="253">
        <f t="shared" si="9211"/>
        <v>55</v>
      </c>
      <c r="IM636" s="252">
        <f t="shared" si="9212"/>
        <v>9.6491228070175433E-2</v>
      </c>
      <c r="IN636" s="256">
        <f>((II636-IQ636)/II636)</f>
        <v>0.9508771929824561</v>
      </c>
      <c r="IO636" s="251">
        <f>IV636+IY636+IZ636</f>
        <v>27</v>
      </c>
      <c r="IP636" s="252">
        <f t="shared" si="9215"/>
        <v>4.736842105263158E-2</v>
      </c>
      <c r="IQ636" s="251">
        <f>IS636+IT636+IU636+IW636+IX636</f>
        <v>28</v>
      </c>
      <c r="IR636" s="252">
        <f t="shared" si="9217"/>
        <v>4.912280701754386E-2</v>
      </c>
      <c r="IS636" s="251">
        <f t="shared" ref="IS636:JC636" si="9392">SUM(IS606:IS635)</f>
        <v>0</v>
      </c>
      <c r="IT636" s="251">
        <f t="shared" si="9392"/>
        <v>1</v>
      </c>
      <c r="IU636" s="251">
        <f t="shared" si="9392"/>
        <v>27</v>
      </c>
      <c r="IV636" s="251">
        <f t="shared" si="9392"/>
        <v>0</v>
      </c>
      <c r="IW636" s="251">
        <f t="shared" si="9392"/>
        <v>0</v>
      </c>
      <c r="IX636" s="251">
        <f t="shared" si="9392"/>
        <v>0</v>
      </c>
      <c r="IY636" s="251">
        <f t="shared" si="9392"/>
        <v>4</v>
      </c>
      <c r="IZ636" s="251">
        <f t="shared" si="9392"/>
        <v>23</v>
      </c>
      <c r="JA636" s="251">
        <f t="shared" si="9392"/>
        <v>17</v>
      </c>
      <c r="JB636" s="251">
        <f t="shared" si="9392"/>
        <v>8</v>
      </c>
      <c r="JC636" s="251">
        <f t="shared" si="9392"/>
        <v>3</v>
      </c>
      <c r="JD636" s="279">
        <f>SUM(JD606:JD635)</f>
        <v>7013</v>
      </c>
      <c r="JE636" s="251">
        <f>JD636-(JJ636+JL636)</f>
        <v>6579</v>
      </c>
      <c r="JF636" s="256">
        <f t="shared" si="9327"/>
        <v>0.93811492941679742</v>
      </c>
      <c r="JG636" s="253">
        <f t="shared" si="9328"/>
        <v>434</v>
      </c>
      <c r="JH636" s="252">
        <f t="shared" si="9329"/>
        <v>6.1885070583202625E-2</v>
      </c>
      <c r="JI636" s="256">
        <f>((JD636-JL636)/JD636)</f>
        <v>0.96805931840866966</v>
      </c>
      <c r="JJ636" s="251">
        <f>JQ636+JT636+JU636</f>
        <v>210</v>
      </c>
      <c r="JK636" s="252">
        <f t="shared" si="9361"/>
        <v>2.9944388991872236E-2</v>
      </c>
      <c r="JL636" s="251">
        <f>JN636+JO636+JP636+JR636+JS636</f>
        <v>224</v>
      </c>
      <c r="JM636" s="252">
        <f t="shared" si="9331"/>
        <v>3.1940681591330386E-2</v>
      </c>
      <c r="JN636" s="251">
        <f t="shared" ref="JN636:JX636" si="9393">SUM(JN606:JN635)</f>
        <v>0</v>
      </c>
      <c r="JO636" s="251">
        <f t="shared" si="9393"/>
        <v>8</v>
      </c>
      <c r="JP636" s="251">
        <f t="shared" si="9393"/>
        <v>216</v>
      </c>
      <c r="JQ636" s="251">
        <f t="shared" si="9393"/>
        <v>0</v>
      </c>
      <c r="JR636" s="251">
        <f t="shared" si="9393"/>
        <v>0</v>
      </c>
      <c r="JS636" s="251">
        <f t="shared" si="9393"/>
        <v>0</v>
      </c>
      <c r="JT636" s="251">
        <f t="shared" si="9393"/>
        <v>20</v>
      </c>
      <c r="JU636" s="251">
        <f t="shared" si="9393"/>
        <v>190</v>
      </c>
      <c r="JV636" s="251">
        <f t="shared" si="9393"/>
        <v>145</v>
      </c>
      <c r="JW636" s="251">
        <f t="shared" si="9393"/>
        <v>124</v>
      </c>
      <c r="JX636" s="251">
        <f t="shared" si="9393"/>
        <v>99</v>
      </c>
    </row>
    <row r="637" spans="1:284" ht="15" customHeight="1" thickBot="1">
      <c r="A637" s="329"/>
      <c r="B637" s="330"/>
      <c r="C637" s="330"/>
      <c r="D637" s="330"/>
      <c r="E637" s="330"/>
      <c r="F637" s="330"/>
      <c r="G637" s="330"/>
      <c r="H637" s="330"/>
      <c r="I637" s="331"/>
      <c r="J637" s="249"/>
      <c r="K637" s="254"/>
      <c r="L637" s="248"/>
      <c r="M637" s="251"/>
      <c r="N637" s="252"/>
      <c r="O637" s="253"/>
      <c r="P637" s="252"/>
      <c r="Q637" s="252"/>
      <c r="R637" s="251"/>
      <c r="S637" s="252"/>
      <c r="T637" s="251"/>
      <c r="U637" s="252"/>
      <c r="V637" s="255">
        <f>V636/L636</f>
        <v>0</v>
      </c>
      <c r="W637" s="255">
        <f>W636/L636</f>
        <v>0</v>
      </c>
      <c r="X637" s="255">
        <f>X636/L636</f>
        <v>2.5078369905956112E-2</v>
      </c>
      <c r="Y637" s="255">
        <f>Y636/L636</f>
        <v>0</v>
      </c>
      <c r="Z637" s="255">
        <f>Z636/L636</f>
        <v>0</v>
      </c>
      <c r="AA637" s="255">
        <f>AA636/L636</f>
        <v>0</v>
      </c>
      <c r="AB637" s="255">
        <f>AB636/L636</f>
        <v>0</v>
      </c>
      <c r="AC637" s="255">
        <f>AC636/L636</f>
        <v>3.2915360501567396E-2</v>
      </c>
      <c r="AD637" s="255">
        <f>AD636/L636</f>
        <v>2.1943573667711599E-2</v>
      </c>
      <c r="AE637" s="255">
        <f>AE636/L636</f>
        <v>1.4106583072100314E-2</v>
      </c>
      <c r="AF637" s="255">
        <f>AF636/L636</f>
        <v>2.5078369905956112E-2</v>
      </c>
      <c r="AG637" s="248"/>
      <c r="AH637" s="251"/>
      <c r="AI637" s="252"/>
      <c r="AJ637" s="253"/>
      <c r="AK637" s="252"/>
      <c r="AL637" s="252"/>
      <c r="AM637" s="251"/>
      <c r="AN637" s="252"/>
      <c r="AO637" s="251"/>
      <c r="AP637" s="252"/>
      <c r="AQ637" s="255">
        <f>AQ636/AG636</f>
        <v>0</v>
      </c>
      <c r="AR637" s="255">
        <f>AR636/AG636</f>
        <v>5.1724137931034482E-3</v>
      </c>
      <c r="AS637" s="255">
        <f>AS636/AG636</f>
        <v>2.2413793103448276E-2</v>
      </c>
      <c r="AT637" s="255">
        <f>AT636/AG636</f>
        <v>0</v>
      </c>
      <c r="AU637" s="255">
        <f>AU636/AG636</f>
        <v>0</v>
      </c>
      <c r="AV637" s="255">
        <f>AV636/AG636</f>
        <v>0</v>
      </c>
      <c r="AW637" s="255">
        <f>AW636/AG636</f>
        <v>5.1724137931034482E-3</v>
      </c>
      <c r="AX637" s="255">
        <f>AX636/AG636</f>
        <v>3.2758620689655175E-2</v>
      </c>
      <c r="AY637" s="255">
        <f>AY636/AG636</f>
        <v>2.2413793103448276E-2</v>
      </c>
      <c r="AZ637" s="255">
        <f>AZ636/AG636</f>
        <v>2.4137931034482758E-2</v>
      </c>
      <c r="BA637" s="255">
        <f>BA636/AG636</f>
        <v>2.9310344827586206E-2</v>
      </c>
      <c r="BB637" s="248"/>
      <c r="BC637" s="251"/>
      <c r="BD637" s="252"/>
      <c r="BE637" s="253"/>
      <c r="BF637" s="252"/>
      <c r="BG637" s="252"/>
      <c r="BH637" s="251"/>
      <c r="BI637" s="252"/>
      <c r="BJ637" s="251"/>
      <c r="BK637" s="252"/>
      <c r="BL637" s="255">
        <f>BL636/BB636</f>
        <v>0</v>
      </c>
      <c r="BM637" s="255">
        <f>BM636/BB636</f>
        <v>1.6420361247947454E-3</v>
      </c>
      <c r="BN637" s="255">
        <f>BN636/BB636</f>
        <v>3.2840722495894911E-2</v>
      </c>
      <c r="BO637" s="255">
        <f>BO636/BB636</f>
        <v>0</v>
      </c>
      <c r="BP637" s="255">
        <f>BP636/BB636</f>
        <v>0</v>
      </c>
      <c r="BQ637" s="255">
        <f>BQ636/BB636</f>
        <v>0</v>
      </c>
      <c r="BR637" s="255">
        <f>BR636/BB636</f>
        <v>0</v>
      </c>
      <c r="BS637" s="255">
        <f>BS636/BB636</f>
        <v>2.9556650246305417E-2</v>
      </c>
      <c r="BT637" s="255">
        <f>BT636/BB636</f>
        <v>2.1346469622331693E-2</v>
      </c>
      <c r="BU637" s="255">
        <f>BU636/BB636</f>
        <v>1.3136288998357963E-2</v>
      </c>
      <c r="BV637" s="255">
        <f>BV636/BB636</f>
        <v>3.1198686371100164E-2</v>
      </c>
      <c r="BW637" s="248"/>
      <c r="BX637" s="251"/>
      <c r="BY637" s="252"/>
      <c r="BZ637" s="253"/>
      <c r="CA637" s="252"/>
      <c r="CB637" s="252"/>
      <c r="CC637" s="251"/>
      <c r="CD637" s="252"/>
      <c r="CE637" s="251"/>
      <c r="CF637" s="252"/>
      <c r="CG637" s="255">
        <f>CG636/BW636</f>
        <v>0</v>
      </c>
      <c r="CH637" s="255">
        <f>CH636/BW636</f>
        <v>0</v>
      </c>
      <c r="CI637" s="255">
        <f>CI636/BW636</f>
        <v>8.2101806239737278E-3</v>
      </c>
      <c r="CJ637" s="255">
        <f>CJ636/BW636</f>
        <v>0</v>
      </c>
      <c r="CK637" s="255">
        <f>CK636/BW636</f>
        <v>0</v>
      </c>
      <c r="CL637" s="255">
        <f>CL636/BW636</f>
        <v>0</v>
      </c>
      <c r="CM637" s="255">
        <f>CM636/BW636</f>
        <v>0</v>
      </c>
      <c r="CN637" s="255">
        <f>CN636/BW636</f>
        <v>2.1346469622331693E-2</v>
      </c>
      <c r="CO637" s="255">
        <f>CO636/BW636</f>
        <v>9.852216748768473E-3</v>
      </c>
      <c r="CP637" s="255">
        <f>CP636/BW636</f>
        <v>8.2101806239737278E-3</v>
      </c>
      <c r="CQ637" s="255">
        <f>CQ636/BW636</f>
        <v>4.9261083743842365E-3</v>
      </c>
      <c r="CR637" s="248"/>
      <c r="CS637" s="251"/>
      <c r="CT637" s="252"/>
      <c r="CU637" s="253"/>
      <c r="CV637" s="252"/>
      <c r="CW637" s="252"/>
      <c r="CX637" s="251"/>
      <c r="CY637" s="252"/>
      <c r="CZ637" s="251"/>
      <c r="DA637" s="252"/>
      <c r="DB637" s="255">
        <f>DB636/CR636</f>
        <v>0</v>
      </c>
      <c r="DC637" s="255">
        <f>DC636/CR636</f>
        <v>0</v>
      </c>
      <c r="DD637" s="255">
        <f>DD636/CR636</f>
        <v>9.1954022988505746E-3</v>
      </c>
      <c r="DE637" s="255">
        <f>DE636/CR636</f>
        <v>0</v>
      </c>
      <c r="DF637" s="255">
        <f>DF636/CR636</f>
        <v>0</v>
      </c>
      <c r="DG637" s="255">
        <f>DG636/CR636</f>
        <v>0</v>
      </c>
      <c r="DH637" s="255">
        <f>DH636/CR636</f>
        <v>0</v>
      </c>
      <c r="DI637" s="255">
        <f>DI636/CR636</f>
        <v>2.2988505747126436E-3</v>
      </c>
      <c r="DJ637" s="255">
        <f>DJ636/CR636</f>
        <v>1.8390804597701149E-2</v>
      </c>
      <c r="DK637" s="255">
        <f>DK636/CR636</f>
        <v>1.6091954022988506E-2</v>
      </c>
      <c r="DL637" s="255">
        <f>DL636/CR636</f>
        <v>6.8965517241379309E-3</v>
      </c>
      <c r="DM637" s="248"/>
      <c r="DN637" s="251"/>
      <c r="DO637" s="252"/>
      <c r="DP637" s="253"/>
      <c r="DQ637" s="252"/>
      <c r="DR637" s="252"/>
      <c r="DS637" s="251"/>
      <c r="DT637" s="252"/>
      <c r="DU637" s="251"/>
      <c r="DV637" s="252"/>
      <c r="DW637" s="255">
        <f>DW636/DM636</f>
        <v>0</v>
      </c>
      <c r="DX637" s="255">
        <f>DX636/DM636</f>
        <v>0</v>
      </c>
      <c r="DY637" s="255">
        <f>DY636/DM636</f>
        <v>1.8062397372742199E-2</v>
      </c>
      <c r="DZ637" s="255">
        <f>DZ636/DM636</f>
        <v>0</v>
      </c>
      <c r="EA637" s="255">
        <f>EA636/DM636</f>
        <v>0</v>
      </c>
      <c r="EB637" s="255">
        <f>EB636/DM636</f>
        <v>0</v>
      </c>
      <c r="EC637" s="255">
        <f>EC636/DM636</f>
        <v>3.2840722495894909E-3</v>
      </c>
      <c r="ED637" s="255">
        <f>ED636/DM636</f>
        <v>6.5681444991789817E-3</v>
      </c>
      <c r="EE637" s="255">
        <f>EE636/DM636</f>
        <v>1.4778325123152709E-2</v>
      </c>
      <c r="EF637" s="255">
        <f>EF636/DM636</f>
        <v>1.4778325123152709E-2</v>
      </c>
      <c r="EG637" s="255">
        <f>EG636/DM636</f>
        <v>8.2101806239737278E-3</v>
      </c>
      <c r="EH637" s="248"/>
      <c r="EI637" s="251"/>
      <c r="EJ637" s="252"/>
      <c r="EK637" s="253"/>
      <c r="EL637" s="252"/>
      <c r="EM637" s="252"/>
      <c r="EN637" s="251"/>
      <c r="EO637" s="252"/>
      <c r="EP637" s="251"/>
      <c r="EQ637" s="252"/>
      <c r="ER637" s="255">
        <f>ER636/EH636</f>
        <v>0</v>
      </c>
      <c r="ES637" s="255">
        <f>ES636/EH636</f>
        <v>1.567398119122257E-3</v>
      </c>
      <c r="ET637" s="255">
        <f>ET636/EH636</f>
        <v>2.5078369905956112E-2</v>
      </c>
      <c r="EU637" s="255">
        <f>EU636/EH636</f>
        <v>0</v>
      </c>
      <c r="EV637" s="255">
        <f>EV636/EH636</f>
        <v>0</v>
      </c>
      <c r="EW637" s="255">
        <f>EW636/EH636</f>
        <v>0</v>
      </c>
      <c r="EX637" s="255">
        <f>EX636/EH636</f>
        <v>1.567398119122257E-3</v>
      </c>
      <c r="EY637" s="255">
        <f>EY636/EH636</f>
        <v>5.4858934169278999E-2</v>
      </c>
      <c r="EZ637" s="255">
        <f>EZ636/EH636</f>
        <v>1.4106583072100314E-2</v>
      </c>
      <c r="FA637" s="255">
        <f>FA636/EH636</f>
        <v>1.4106583072100314E-2</v>
      </c>
      <c r="FB637" s="255">
        <f>FB636/EH636</f>
        <v>1.2539184952978056E-2</v>
      </c>
      <c r="FC637" s="248"/>
      <c r="FD637" s="251"/>
      <c r="FE637" s="252"/>
      <c r="FF637" s="253"/>
      <c r="FG637" s="252"/>
      <c r="FH637" s="252"/>
      <c r="FI637" s="251"/>
      <c r="FJ637" s="252"/>
      <c r="FK637" s="251"/>
      <c r="FL637" s="252"/>
      <c r="FM637" s="255">
        <f>FM636/FC636</f>
        <v>0</v>
      </c>
      <c r="FN637" s="255">
        <f>FN636/FC636</f>
        <v>1.9157088122605363E-3</v>
      </c>
      <c r="FO637" s="255">
        <f>FO636/FC636</f>
        <v>4.4061302681992334E-2</v>
      </c>
      <c r="FP637" s="255">
        <f>FP636/FC636</f>
        <v>0</v>
      </c>
      <c r="FQ637" s="255">
        <f>FQ636/FC636</f>
        <v>0</v>
      </c>
      <c r="FR637" s="255">
        <f>FR636/FC636</f>
        <v>0</v>
      </c>
      <c r="FS637" s="255">
        <f>FS636/FC636</f>
        <v>7.6628352490421452E-3</v>
      </c>
      <c r="FT637" s="255">
        <f>FT636/FC636</f>
        <v>2.2988505747126436E-2</v>
      </c>
      <c r="FU637" s="255">
        <f>FU636/FC636</f>
        <v>2.1072796934865901E-2</v>
      </c>
      <c r="FV637" s="255">
        <f>FV636/FC636</f>
        <v>2.4904214559386972E-2</v>
      </c>
      <c r="FW637" s="255">
        <f>FW636/FC636</f>
        <v>1.532567049808429E-2</v>
      </c>
      <c r="FX637" s="248"/>
      <c r="FY637" s="251"/>
      <c r="FZ637" s="252"/>
      <c r="GA637" s="253"/>
      <c r="GB637" s="252"/>
      <c r="GC637" s="252"/>
      <c r="GD637" s="251"/>
      <c r="GE637" s="252"/>
      <c r="GF637" s="251"/>
      <c r="GG637" s="252"/>
      <c r="GH637" s="255">
        <f>GH636/FX636</f>
        <v>0</v>
      </c>
      <c r="GI637" s="255">
        <f>GI636/FX636</f>
        <v>1.567398119122257E-3</v>
      </c>
      <c r="GJ637" s="255">
        <f>GJ636/FX636</f>
        <v>4.8589341692789965E-2</v>
      </c>
      <c r="GK637" s="255">
        <f>GK636/FX636</f>
        <v>0</v>
      </c>
      <c r="GL637" s="255">
        <f>GL636/FX636</f>
        <v>0</v>
      </c>
      <c r="GM637" s="255">
        <f>GM636/FX636</f>
        <v>0</v>
      </c>
      <c r="GN637" s="255">
        <f>GN636/FX636</f>
        <v>9.4043887147335428E-3</v>
      </c>
      <c r="GO637" s="255">
        <f>GO636/FX636</f>
        <v>2.8213166144200628E-2</v>
      </c>
      <c r="GP637" s="255">
        <f>GP636/FX636</f>
        <v>2.3510971786833857E-2</v>
      </c>
      <c r="GQ637" s="255">
        <f>GQ636/FX636</f>
        <v>2.037617554858934E-2</v>
      </c>
      <c r="GR637" s="255">
        <f>GR636/FX636</f>
        <v>6.269592476489028E-3</v>
      </c>
      <c r="GS637" s="248"/>
      <c r="GT637" s="251"/>
      <c r="GU637" s="252"/>
      <c r="GV637" s="253"/>
      <c r="GW637" s="252"/>
      <c r="GX637" s="252"/>
      <c r="GY637" s="251"/>
      <c r="GZ637" s="252"/>
      <c r="HA637" s="251"/>
      <c r="HB637" s="252"/>
      <c r="HC637" s="255">
        <f>HC636/GS636</f>
        <v>0</v>
      </c>
      <c r="HD637" s="255">
        <f>HD636/GS636</f>
        <v>0</v>
      </c>
      <c r="HE637" s="255">
        <f>HE636/GS636</f>
        <v>2.3593466424682397E-2</v>
      </c>
      <c r="HF637" s="255">
        <f>HF636/GS636</f>
        <v>0</v>
      </c>
      <c r="HG637" s="255">
        <f>HG636/GS636</f>
        <v>0</v>
      </c>
      <c r="HH637" s="255">
        <f>HH636/GS636</f>
        <v>0</v>
      </c>
      <c r="HI637" s="255">
        <f>HI636/GS636</f>
        <v>0</v>
      </c>
      <c r="HJ637" s="255">
        <f>HJ636/GS636</f>
        <v>3.6297640653357534E-2</v>
      </c>
      <c r="HK637" s="255">
        <f>HK636/GS636</f>
        <v>2.7223230490018149E-2</v>
      </c>
      <c r="HL637" s="255">
        <f>HL636/GS636</f>
        <v>3.8112522686025406E-2</v>
      </c>
      <c r="HM637" s="255">
        <f>HM636/GS636</f>
        <v>1.6333938294010888E-2</v>
      </c>
      <c r="HN637" s="248"/>
      <c r="HO637" s="251"/>
      <c r="HP637" s="252"/>
      <c r="HQ637" s="253"/>
      <c r="HR637" s="252"/>
      <c r="HS637" s="252"/>
      <c r="HT637" s="251"/>
      <c r="HU637" s="252"/>
      <c r="HV637" s="251"/>
      <c r="HW637" s="252"/>
      <c r="HX637" s="255">
        <f>HX636/HN636</f>
        <v>0</v>
      </c>
      <c r="HY637" s="255">
        <f>HY636/HN636</f>
        <v>0</v>
      </c>
      <c r="HZ637" s="255">
        <f>HZ636/HN636</f>
        <v>6.026058631921824E-2</v>
      </c>
      <c r="IA637" s="255">
        <f>IA636/HN636</f>
        <v>0</v>
      </c>
      <c r="IB637" s="255">
        <f>IB636/HN636</f>
        <v>0</v>
      </c>
      <c r="IC637" s="255">
        <f>IC636/HN636</f>
        <v>0</v>
      </c>
      <c r="ID637" s="255">
        <f>ID636/HN636</f>
        <v>0</v>
      </c>
      <c r="IE637" s="255">
        <f>IE636/HN636</f>
        <v>9.7719869706840382E-3</v>
      </c>
      <c r="IF637" s="255">
        <f>IF636/HN636</f>
        <v>2.4429967426710098E-2</v>
      </c>
      <c r="IG637" s="255">
        <f>IG636/HN636</f>
        <v>1.3029315960912053E-2</v>
      </c>
      <c r="IH637" s="255">
        <f>IH636/HN636</f>
        <v>6.5146579804560263E-3</v>
      </c>
      <c r="II637" s="248"/>
      <c r="IJ637" s="251"/>
      <c r="IK637" s="252"/>
      <c r="IL637" s="253"/>
      <c r="IM637" s="252"/>
      <c r="IN637" s="252"/>
      <c r="IO637" s="251"/>
      <c r="IP637" s="252"/>
      <c r="IQ637" s="251"/>
      <c r="IR637" s="252"/>
      <c r="IS637" s="255">
        <f>IS636/II636</f>
        <v>0</v>
      </c>
      <c r="IT637" s="255">
        <f>IT636/II636</f>
        <v>1.7543859649122807E-3</v>
      </c>
      <c r="IU637" s="255">
        <f>IU636/II636</f>
        <v>4.736842105263158E-2</v>
      </c>
      <c r="IV637" s="255">
        <f>IV636/II636</f>
        <v>0</v>
      </c>
      <c r="IW637" s="255">
        <f>IW636/II636</f>
        <v>0</v>
      </c>
      <c r="IX637" s="255">
        <f>IX636/II636</f>
        <v>0</v>
      </c>
      <c r="IY637" s="255">
        <f>IY636/II636</f>
        <v>7.0175438596491229E-3</v>
      </c>
      <c r="IZ637" s="255">
        <f>IZ636/II636</f>
        <v>4.0350877192982457E-2</v>
      </c>
      <c r="JA637" s="255">
        <f>JA636/II636</f>
        <v>2.9824561403508771E-2</v>
      </c>
      <c r="JB637" s="255">
        <f>JB636/II636</f>
        <v>1.4035087719298246E-2</v>
      </c>
      <c r="JC637" s="255">
        <f>JC636/II636</f>
        <v>5.263157894736842E-3</v>
      </c>
      <c r="JD637" s="248"/>
      <c r="JE637" s="251"/>
      <c r="JF637" s="252"/>
      <c r="JG637" s="253"/>
      <c r="JH637" s="252"/>
      <c r="JI637" s="252"/>
      <c r="JJ637" s="251"/>
      <c r="JK637" s="252"/>
      <c r="JL637" s="251"/>
      <c r="JM637" s="252"/>
      <c r="JN637" s="255">
        <f>JN636/JD636</f>
        <v>0</v>
      </c>
      <c r="JO637" s="255">
        <f>JO636/JD636</f>
        <v>1.1407386282617994E-3</v>
      </c>
      <c r="JP637" s="255">
        <f>JP636/JD636</f>
        <v>3.0799942963068587E-2</v>
      </c>
      <c r="JQ637" s="255">
        <f>JQ636/JD636</f>
        <v>0</v>
      </c>
      <c r="JR637" s="255">
        <f>JR636/JD636</f>
        <v>0</v>
      </c>
      <c r="JS637" s="255">
        <f>JS636/JD636</f>
        <v>0</v>
      </c>
      <c r="JT637" s="255">
        <f>JT636/JD636</f>
        <v>2.8518465706544988E-3</v>
      </c>
      <c r="JU637" s="255">
        <f>JU636/JD636</f>
        <v>2.7092542421217738E-2</v>
      </c>
      <c r="JV637" s="255">
        <f>JV636/JD636</f>
        <v>2.0675887637245115E-2</v>
      </c>
      <c r="JW637" s="255">
        <f>JW636/JD636</f>
        <v>1.7681448738057891E-2</v>
      </c>
      <c r="JX637" s="255">
        <f>JX636/JD636</f>
        <v>1.4116640524739769E-2</v>
      </c>
    </row>
    <row r="638" spans="1:284" ht="15" customHeight="1" thickBot="1">
      <c r="A638" s="326" t="s">
        <v>528</v>
      </c>
      <c r="B638" s="327"/>
      <c r="C638" s="327"/>
      <c r="D638" s="327"/>
      <c r="E638" s="327"/>
      <c r="F638" s="327"/>
      <c r="G638" s="327"/>
      <c r="H638" s="327"/>
      <c r="I638" s="328"/>
      <c r="J638" s="249"/>
      <c r="K638" s="250">
        <f>K636+K604</f>
        <v>47</v>
      </c>
      <c r="L638" s="279">
        <f>L636+L604</f>
        <v>990</v>
      </c>
      <c r="M638" s="251">
        <f>L638-(R638+T638)</f>
        <v>929</v>
      </c>
      <c r="N638" s="256">
        <f t="shared" ref="N638" si="9394">M638/L638</f>
        <v>0.93838383838383843</v>
      </c>
      <c r="O638" s="253">
        <f t="shared" ref="O638" si="9395">L638-M638</f>
        <v>61</v>
      </c>
      <c r="P638" s="252">
        <f t="shared" ref="P638" si="9396">O638/L638</f>
        <v>6.1616161616161617E-2</v>
      </c>
      <c r="Q638" s="256">
        <f>((L638-T638)/L638)</f>
        <v>0.97676767676767673</v>
      </c>
      <c r="R638" s="251">
        <f>Y638+AB638+AC638</f>
        <v>38</v>
      </c>
      <c r="S638" s="252">
        <f t="shared" ref="S638" si="9397">R638/L638</f>
        <v>3.8383838383838381E-2</v>
      </c>
      <c r="T638" s="251">
        <f>V638+W638+X638+Z638+AA638</f>
        <v>23</v>
      </c>
      <c r="U638" s="252">
        <f t="shared" ref="U638" si="9398">T638/L638</f>
        <v>2.3232323232323233E-2</v>
      </c>
      <c r="V638" s="251">
        <f t="shared" ref="V638:AG638" si="9399">V636+V604</f>
        <v>0</v>
      </c>
      <c r="W638" s="251">
        <f t="shared" si="9399"/>
        <v>2</v>
      </c>
      <c r="X638" s="251">
        <f t="shared" si="9399"/>
        <v>21</v>
      </c>
      <c r="Y638" s="251">
        <f t="shared" si="9399"/>
        <v>1</v>
      </c>
      <c r="Z638" s="251">
        <f t="shared" si="9399"/>
        <v>0</v>
      </c>
      <c r="AA638" s="251">
        <f t="shared" si="9399"/>
        <v>0</v>
      </c>
      <c r="AB638" s="251">
        <f t="shared" si="9399"/>
        <v>0</v>
      </c>
      <c r="AC638" s="251">
        <f t="shared" si="9399"/>
        <v>37</v>
      </c>
      <c r="AD638" s="251">
        <f t="shared" si="9399"/>
        <v>15</v>
      </c>
      <c r="AE638" s="251">
        <f t="shared" si="9399"/>
        <v>21</v>
      </c>
      <c r="AF638" s="251">
        <f t="shared" si="9399"/>
        <v>17</v>
      </c>
      <c r="AG638" s="279">
        <f t="shared" si="9399"/>
        <v>908</v>
      </c>
      <c r="AH638" s="251">
        <f>AG638-(AM638+AO638)</f>
        <v>845</v>
      </c>
      <c r="AI638" s="256">
        <f t="shared" ref="AI638" si="9400">AH638/AG638</f>
        <v>0.93061674008810569</v>
      </c>
      <c r="AJ638" s="253">
        <f t="shared" ref="AJ638" si="9401">AG638-AH638</f>
        <v>63</v>
      </c>
      <c r="AK638" s="252">
        <f t="shared" ref="AK638" si="9402">AJ638/AG638</f>
        <v>6.9383259911894271E-2</v>
      </c>
      <c r="AL638" s="256">
        <f>((AG638-AO638)/AG638)</f>
        <v>0.9680616740088106</v>
      </c>
      <c r="AM638" s="251">
        <f>AT638+AW638+AX638</f>
        <v>34</v>
      </c>
      <c r="AN638" s="252">
        <f t="shared" ref="AN638" si="9403">AM638/AG638</f>
        <v>3.7444933920704845E-2</v>
      </c>
      <c r="AO638" s="251">
        <f>AQ638+AR638+AS638+AU638+AV638</f>
        <v>29</v>
      </c>
      <c r="AP638" s="252">
        <f t="shared" ref="AP638" si="9404">AO638/AG638</f>
        <v>3.1938325991189426E-2</v>
      </c>
      <c r="AQ638" s="251">
        <f t="shared" ref="AQ638:BB638" si="9405">AQ636+AQ604</f>
        <v>0</v>
      </c>
      <c r="AR638" s="251">
        <f t="shared" si="9405"/>
        <v>4</v>
      </c>
      <c r="AS638" s="251">
        <f t="shared" si="9405"/>
        <v>25</v>
      </c>
      <c r="AT638" s="251">
        <f t="shared" si="9405"/>
        <v>0</v>
      </c>
      <c r="AU638" s="251">
        <f t="shared" si="9405"/>
        <v>0</v>
      </c>
      <c r="AV638" s="251">
        <f t="shared" si="9405"/>
        <v>0</v>
      </c>
      <c r="AW638" s="251">
        <f t="shared" si="9405"/>
        <v>3</v>
      </c>
      <c r="AX638" s="251">
        <f t="shared" si="9405"/>
        <v>31</v>
      </c>
      <c r="AY638" s="251">
        <f t="shared" si="9405"/>
        <v>20</v>
      </c>
      <c r="AZ638" s="251">
        <f t="shared" si="9405"/>
        <v>19</v>
      </c>
      <c r="BA638" s="251">
        <f t="shared" si="9405"/>
        <v>18</v>
      </c>
      <c r="BB638" s="279">
        <f t="shared" si="9405"/>
        <v>966</v>
      </c>
      <c r="BC638" s="251">
        <f>BB638-(BH638+BJ638)</f>
        <v>889</v>
      </c>
      <c r="BD638" s="256">
        <f t="shared" ref="BD638" si="9406">BC638/BB638</f>
        <v>0.92028985507246375</v>
      </c>
      <c r="BE638" s="253">
        <f t="shared" ref="BE638" si="9407">BB638-BC638</f>
        <v>77</v>
      </c>
      <c r="BF638" s="252">
        <f t="shared" ref="BF638" si="9408">BE638/BB638</f>
        <v>7.9710144927536225E-2</v>
      </c>
      <c r="BG638" s="256">
        <f>((BB638-BJ638)/BB638)</f>
        <v>0.95962732919254656</v>
      </c>
      <c r="BH638" s="251">
        <f>BO638+BR638+BS638</f>
        <v>38</v>
      </c>
      <c r="BI638" s="252">
        <f t="shared" ref="BI638" si="9409">BH638/BB638</f>
        <v>3.9337474120082816E-2</v>
      </c>
      <c r="BJ638" s="251">
        <f>BL638+BM638+BN638+BP638+BQ638</f>
        <v>39</v>
      </c>
      <c r="BK638" s="252">
        <f t="shared" ref="BK638" si="9410">BJ638/BB638</f>
        <v>4.0372670807453416E-2</v>
      </c>
      <c r="BL638" s="251">
        <f t="shared" ref="BL638:BW638" si="9411">BL636+BL604</f>
        <v>0</v>
      </c>
      <c r="BM638" s="251">
        <f t="shared" si="9411"/>
        <v>4</v>
      </c>
      <c r="BN638" s="251">
        <f t="shared" si="9411"/>
        <v>35</v>
      </c>
      <c r="BO638" s="251">
        <f t="shared" si="9411"/>
        <v>0</v>
      </c>
      <c r="BP638" s="251">
        <f t="shared" si="9411"/>
        <v>0</v>
      </c>
      <c r="BQ638" s="251">
        <f t="shared" si="9411"/>
        <v>0</v>
      </c>
      <c r="BR638" s="251">
        <f t="shared" si="9411"/>
        <v>4</v>
      </c>
      <c r="BS638" s="251">
        <f t="shared" si="9411"/>
        <v>34</v>
      </c>
      <c r="BT638" s="251">
        <f t="shared" si="9411"/>
        <v>16</v>
      </c>
      <c r="BU638" s="251">
        <f t="shared" si="9411"/>
        <v>16</v>
      </c>
      <c r="BV638" s="251">
        <f t="shared" si="9411"/>
        <v>22</v>
      </c>
      <c r="BW638" s="279">
        <f t="shared" si="9411"/>
        <v>966</v>
      </c>
      <c r="BX638" s="251">
        <f>BW638-(CC638+CE638)</f>
        <v>921</v>
      </c>
      <c r="BY638" s="256">
        <f t="shared" ref="BY638" si="9412">BX638/BW638</f>
        <v>0.95341614906832295</v>
      </c>
      <c r="BZ638" s="253">
        <f t="shared" ref="BZ638" si="9413">BW638-BX638</f>
        <v>45</v>
      </c>
      <c r="CA638" s="252">
        <f t="shared" ref="CA638" si="9414">BZ638/BW638</f>
        <v>4.6583850931677016E-2</v>
      </c>
      <c r="CB638" s="256">
        <f>((BW638-CE638)/BW638)</f>
        <v>0.97308488612836441</v>
      </c>
      <c r="CC638" s="251">
        <f>CJ638+CM638+CN638</f>
        <v>19</v>
      </c>
      <c r="CD638" s="252">
        <f t="shared" ref="CD638" si="9415">CC638/BW638</f>
        <v>1.9668737060041408E-2</v>
      </c>
      <c r="CE638" s="251">
        <f>CG638+CH638+CI638+CK638+CL638</f>
        <v>26</v>
      </c>
      <c r="CF638" s="252">
        <f t="shared" ref="CF638" si="9416">CE638/BW638</f>
        <v>2.6915113871635612E-2</v>
      </c>
      <c r="CG638" s="251">
        <f t="shared" ref="CG638:CR638" si="9417">CG636+CG604</f>
        <v>0</v>
      </c>
      <c r="CH638" s="251">
        <f t="shared" si="9417"/>
        <v>1</v>
      </c>
      <c r="CI638" s="251">
        <f t="shared" si="9417"/>
        <v>25</v>
      </c>
      <c r="CJ638" s="251">
        <f t="shared" si="9417"/>
        <v>0</v>
      </c>
      <c r="CK638" s="251">
        <f t="shared" si="9417"/>
        <v>0</v>
      </c>
      <c r="CL638" s="251">
        <f t="shared" si="9417"/>
        <v>0</v>
      </c>
      <c r="CM638" s="251">
        <f t="shared" si="9417"/>
        <v>0</v>
      </c>
      <c r="CN638" s="251">
        <f t="shared" si="9417"/>
        <v>19</v>
      </c>
      <c r="CO638" s="251">
        <f t="shared" si="9417"/>
        <v>9</v>
      </c>
      <c r="CP638" s="251">
        <f t="shared" si="9417"/>
        <v>10</v>
      </c>
      <c r="CQ638" s="251">
        <f t="shared" si="9417"/>
        <v>4</v>
      </c>
      <c r="CR638" s="279">
        <f t="shared" si="9417"/>
        <v>690</v>
      </c>
      <c r="CS638" s="251">
        <f>CR638-(CX638+CZ638)</f>
        <v>683</v>
      </c>
      <c r="CT638" s="256">
        <f t="shared" ref="CT638" si="9418">CS638/CR638</f>
        <v>0.98985507246376814</v>
      </c>
      <c r="CU638" s="253">
        <f t="shared" ref="CU638" si="9419">CR638-CS638</f>
        <v>7</v>
      </c>
      <c r="CV638" s="252">
        <f t="shared" ref="CV638" si="9420">CU638/CR638</f>
        <v>1.0144927536231883E-2</v>
      </c>
      <c r="CW638" s="256">
        <f>((CR638-CZ638)/CR638)</f>
        <v>0.99420289855072463</v>
      </c>
      <c r="CX638" s="251">
        <f>DE638+DH638+DI638</f>
        <v>3</v>
      </c>
      <c r="CY638" s="252">
        <f t="shared" ref="CY638" si="9421">CX638/CR638</f>
        <v>4.3478260869565218E-3</v>
      </c>
      <c r="CZ638" s="251">
        <f>DB638+DC638+DD638+DF638+DG638</f>
        <v>4</v>
      </c>
      <c r="DA638" s="252">
        <f t="shared" ref="DA638" si="9422">CZ638/CR638</f>
        <v>5.7971014492753624E-3</v>
      </c>
      <c r="DB638" s="251">
        <f t="shared" ref="DB638:DM638" si="9423">DB636+DB604</f>
        <v>0</v>
      </c>
      <c r="DC638" s="251">
        <f t="shared" si="9423"/>
        <v>0</v>
      </c>
      <c r="DD638" s="251">
        <f t="shared" si="9423"/>
        <v>4</v>
      </c>
      <c r="DE638" s="251">
        <f t="shared" si="9423"/>
        <v>0</v>
      </c>
      <c r="DF638" s="251">
        <f t="shared" si="9423"/>
        <v>0</v>
      </c>
      <c r="DG638" s="251">
        <f t="shared" si="9423"/>
        <v>0</v>
      </c>
      <c r="DH638" s="251">
        <f t="shared" si="9423"/>
        <v>0</v>
      </c>
      <c r="DI638" s="251">
        <f t="shared" si="9423"/>
        <v>3</v>
      </c>
      <c r="DJ638" s="251">
        <f t="shared" si="9423"/>
        <v>11</v>
      </c>
      <c r="DK638" s="251">
        <f t="shared" si="9423"/>
        <v>9</v>
      </c>
      <c r="DL638" s="251">
        <f t="shared" si="9423"/>
        <v>4</v>
      </c>
      <c r="DM638" s="279">
        <f t="shared" si="9423"/>
        <v>966</v>
      </c>
      <c r="DN638" s="251">
        <f>DM638-(DS638+DU638)</f>
        <v>938</v>
      </c>
      <c r="DO638" s="256">
        <f t="shared" ref="DO638" si="9424">DN638/DM638</f>
        <v>0.97101449275362317</v>
      </c>
      <c r="DP638" s="253">
        <f t="shared" ref="DP638" si="9425">DM638-DN638</f>
        <v>28</v>
      </c>
      <c r="DQ638" s="252">
        <f t="shared" ref="DQ638" si="9426">DP638/DM638</f>
        <v>2.8985507246376812E-2</v>
      </c>
      <c r="DR638" s="256">
        <f>((DM638-DU638)/DM638)</f>
        <v>0.9834368530020704</v>
      </c>
      <c r="DS638" s="251">
        <f>DZ638+EC638+ED638</f>
        <v>12</v>
      </c>
      <c r="DT638" s="252">
        <f t="shared" ref="DT638" si="9427">DS638/DM638</f>
        <v>1.2422360248447204E-2</v>
      </c>
      <c r="DU638" s="251">
        <f>DW638+DX638+DY638+EA638+EB638</f>
        <v>16</v>
      </c>
      <c r="DV638" s="252">
        <f t="shared" ref="DV638" si="9428">DU638/DM638</f>
        <v>1.6563146997929608E-2</v>
      </c>
      <c r="DW638" s="251">
        <f t="shared" ref="DW638:EH638" si="9429">DW636+DW604</f>
        <v>0</v>
      </c>
      <c r="DX638" s="251">
        <f t="shared" si="9429"/>
        <v>0</v>
      </c>
      <c r="DY638" s="251">
        <f t="shared" si="9429"/>
        <v>16</v>
      </c>
      <c r="DZ638" s="251">
        <f t="shared" si="9429"/>
        <v>0</v>
      </c>
      <c r="EA638" s="251">
        <f t="shared" si="9429"/>
        <v>0</v>
      </c>
      <c r="EB638" s="251">
        <f t="shared" si="9429"/>
        <v>0</v>
      </c>
      <c r="EC638" s="251">
        <f t="shared" si="9429"/>
        <v>2</v>
      </c>
      <c r="ED638" s="251">
        <f t="shared" si="9429"/>
        <v>10</v>
      </c>
      <c r="EE638" s="251">
        <f t="shared" si="9429"/>
        <v>10</v>
      </c>
      <c r="EF638" s="251">
        <f t="shared" si="9429"/>
        <v>15</v>
      </c>
      <c r="EG638" s="251">
        <f t="shared" si="9429"/>
        <v>5</v>
      </c>
      <c r="EH638" s="279">
        <f t="shared" si="9429"/>
        <v>1012</v>
      </c>
      <c r="EI638" s="251">
        <f>EH638-(EN638+EP638)</f>
        <v>927</v>
      </c>
      <c r="EJ638" s="256">
        <f t="shared" ref="EJ638" si="9430">EI638/EH638</f>
        <v>0.91600790513833996</v>
      </c>
      <c r="EK638" s="253">
        <f t="shared" ref="EK638" si="9431">EH638-EI638</f>
        <v>85</v>
      </c>
      <c r="EL638" s="252">
        <f t="shared" ref="EL638" si="9432">EK638/EH638</f>
        <v>8.399209486166008E-2</v>
      </c>
      <c r="EM638" s="256">
        <f>((EH638-EP638)/EH638)</f>
        <v>0.96739130434782605</v>
      </c>
      <c r="EN638" s="251">
        <f>EU638+EX638+EY638</f>
        <v>52</v>
      </c>
      <c r="EO638" s="252">
        <f t="shared" ref="EO638" si="9433">EN638/EH638</f>
        <v>5.1383399209486168E-2</v>
      </c>
      <c r="EP638" s="251">
        <f>ER638+ES638+ET638+EV638+EW638</f>
        <v>33</v>
      </c>
      <c r="EQ638" s="252">
        <f t="shared" ref="EQ638" si="9434">EP638/EH638</f>
        <v>3.2608695652173912E-2</v>
      </c>
      <c r="ER638" s="251">
        <f t="shared" ref="ER638:FC638" si="9435">ER636+ER604</f>
        <v>0</v>
      </c>
      <c r="ES638" s="251">
        <f t="shared" si="9435"/>
        <v>5</v>
      </c>
      <c r="ET638" s="251">
        <f t="shared" si="9435"/>
        <v>28</v>
      </c>
      <c r="EU638" s="251">
        <f t="shared" si="9435"/>
        <v>0</v>
      </c>
      <c r="EV638" s="251">
        <f t="shared" si="9435"/>
        <v>0</v>
      </c>
      <c r="EW638" s="251">
        <f t="shared" si="9435"/>
        <v>0</v>
      </c>
      <c r="EX638" s="251">
        <f t="shared" si="9435"/>
        <v>3</v>
      </c>
      <c r="EY638" s="251">
        <f t="shared" si="9435"/>
        <v>49</v>
      </c>
      <c r="EZ638" s="251">
        <f t="shared" si="9435"/>
        <v>11</v>
      </c>
      <c r="FA638" s="251">
        <f t="shared" si="9435"/>
        <v>14</v>
      </c>
      <c r="FB638" s="251">
        <f t="shared" si="9435"/>
        <v>8</v>
      </c>
      <c r="FC638" s="279">
        <f t="shared" si="9435"/>
        <v>828</v>
      </c>
      <c r="FD638" s="251">
        <f>FC638-(FI638+FK638)</f>
        <v>761</v>
      </c>
      <c r="FE638" s="256">
        <f t="shared" ref="FE638" si="9436">FD638/FC638</f>
        <v>0.91908212560386471</v>
      </c>
      <c r="FF638" s="253">
        <f t="shared" ref="FF638" si="9437">FC638-FD638</f>
        <v>67</v>
      </c>
      <c r="FG638" s="252">
        <f t="shared" ref="FG638" si="9438">FF638/FC638</f>
        <v>8.0917874396135264E-2</v>
      </c>
      <c r="FH638" s="256">
        <f>((FC638-FK638)/FC638)</f>
        <v>0.95410628019323673</v>
      </c>
      <c r="FI638" s="251">
        <f>FP638+FS638+FT638</f>
        <v>29</v>
      </c>
      <c r="FJ638" s="252">
        <f t="shared" ref="FJ638" si="9439">FI638/FC638</f>
        <v>3.5024154589371984E-2</v>
      </c>
      <c r="FK638" s="251">
        <f>FM638+FN638+FO638+FQ638+FR638</f>
        <v>38</v>
      </c>
      <c r="FL638" s="252">
        <f t="shared" ref="FL638" si="9440">FK638/FC638</f>
        <v>4.5893719806763288E-2</v>
      </c>
      <c r="FM638" s="251">
        <f t="shared" ref="FM638:FX638" si="9441">FM636+FM604</f>
        <v>0</v>
      </c>
      <c r="FN638" s="251">
        <f t="shared" si="9441"/>
        <v>6</v>
      </c>
      <c r="FO638" s="251">
        <f t="shared" si="9441"/>
        <v>32</v>
      </c>
      <c r="FP638" s="251">
        <f t="shared" si="9441"/>
        <v>0</v>
      </c>
      <c r="FQ638" s="251">
        <f t="shared" si="9441"/>
        <v>0</v>
      </c>
      <c r="FR638" s="251">
        <f t="shared" si="9441"/>
        <v>0</v>
      </c>
      <c r="FS638" s="251">
        <f t="shared" si="9441"/>
        <v>4</v>
      </c>
      <c r="FT638" s="251">
        <f t="shared" si="9441"/>
        <v>25</v>
      </c>
      <c r="FU638" s="251">
        <f t="shared" si="9441"/>
        <v>15</v>
      </c>
      <c r="FV638" s="251">
        <f t="shared" si="9441"/>
        <v>24</v>
      </c>
      <c r="FW638" s="251">
        <f t="shared" si="9441"/>
        <v>8</v>
      </c>
      <c r="FX638" s="279">
        <f t="shared" si="9441"/>
        <v>1012</v>
      </c>
      <c r="FY638" s="251">
        <f>FX638-(GD638+GF638)</f>
        <v>928</v>
      </c>
      <c r="FZ638" s="256">
        <f t="shared" ref="FZ638" si="9442">FY638/FX638</f>
        <v>0.91699604743083007</v>
      </c>
      <c r="GA638" s="253">
        <f t="shared" ref="GA638" si="9443">FX638-FY638</f>
        <v>84</v>
      </c>
      <c r="GB638" s="252">
        <f t="shared" ref="GB638" si="9444">GA638/FX638</f>
        <v>8.3003952569169967E-2</v>
      </c>
      <c r="GC638" s="256">
        <f>((FX638-GF638)/FX638)</f>
        <v>0.95652173913043481</v>
      </c>
      <c r="GD638" s="251">
        <f>GK638+GN638+GO638</f>
        <v>40</v>
      </c>
      <c r="GE638" s="252">
        <f t="shared" ref="GE638" si="9445">GD638/FX638</f>
        <v>3.9525691699604744E-2</v>
      </c>
      <c r="GF638" s="251">
        <f>GH638+GI638+GJ638+GL638+GM638</f>
        <v>44</v>
      </c>
      <c r="GG638" s="252">
        <f t="shared" ref="GG638" si="9446">GF638/FX638</f>
        <v>4.3478260869565216E-2</v>
      </c>
      <c r="GH638" s="251">
        <f t="shared" ref="GH638:GS638" si="9447">GH636+GH604</f>
        <v>0</v>
      </c>
      <c r="GI638" s="251">
        <f t="shared" si="9447"/>
        <v>4</v>
      </c>
      <c r="GJ638" s="251">
        <f t="shared" si="9447"/>
        <v>40</v>
      </c>
      <c r="GK638" s="251">
        <f t="shared" si="9447"/>
        <v>0</v>
      </c>
      <c r="GL638" s="251">
        <f t="shared" si="9447"/>
        <v>0</v>
      </c>
      <c r="GM638" s="251">
        <f t="shared" si="9447"/>
        <v>0</v>
      </c>
      <c r="GN638" s="251">
        <f t="shared" si="9447"/>
        <v>9</v>
      </c>
      <c r="GO638" s="251">
        <f t="shared" si="9447"/>
        <v>31</v>
      </c>
      <c r="GP638" s="251">
        <f t="shared" si="9447"/>
        <v>17</v>
      </c>
      <c r="GQ638" s="251">
        <f t="shared" si="9447"/>
        <v>18</v>
      </c>
      <c r="GR638" s="251">
        <f t="shared" si="9447"/>
        <v>7</v>
      </c>
      <c r="GS638" s="279">
        <f t="shared" si="9447"/>
        <v>874</v>
      </c>
      <c r="GT638" s="251">
        <f>GS638-(GY638+HA638)</f>
        <v>813</v>
      </c>
      <c r="GU638" s="256">
        <f t="shared" ref="GU638" si="9448">GT638/GS638</f>
        <v>0.93020594965675052</v>
      </c>
      <c r="GV638" s="253">
        <f t="shared" ref="GV638" si="9449">GS638-GT638</f>
        <v>61</v>
      </c>
      <c r="GW638" s="252">
        <f t="shared" ref="GW638" si="9450">GV638/GS638</f>
        <v>6.9794050343249425E-2</v>
      </c>
      <c r="GX638" s="256">
        <f>((GS638-HA638)/GS638)</f>
        <v>0.96224256292906174</v>
      </c>
      <c r="GY638" s="251">
        <f>HF638+HI638+HJ638</f>
        <v>28</v>
      </c>
      <c r="GZ638" s="252">
        <f t="shared" ref="GZ638" si="9451">GY638/GS638</f>
        <v>3.2036613272311214E-2</v>
      </c>
      <c r="HA638" s="251">
        <f>HC638+HD638+HE638+HG638+HH638</f>
        <v>33</v>
      </c>
      <c r="HB638" s="252">
        <f t="shared" ref="HB638" si="9452">HA638/GS638</f>
        <v>3.7757437070938218E-2</v>
      </c>
      <c r="HC638" s="251">
        <f t="shared" ref="HC638:HN638" si="9453">HC636+HC604</f>
        <v>0</v>
      </c>
      <c r="HD638" s="251">
        <f t="shared" si="9453"/>
        <v>1</v>
      </c>
      <c r="HE638" s="251">
        <f t="shared" si="9453"/>
        <v>32</v>
      </c>
      <c r="HF638" s="251">
        <f t="shared" si="9453"/>
        <v>0</v>
      </c>
      <c r="HG638" s="251">
        <f t="shared" si="9453"/>
        <v>0</v>
      </c>
      <c r="HH638" s="251">
        <f t="shared" si="9453"/>
        <v>0</v>
      </c>
      <c r="HI638" s="251">
        <f t="shared" si="9453"/>
        <v>0</v>
      </c>
      <c r="HJ638" s="251">
        <f t="shared" si="9453"/>
        <v>28</v>
      </c>
      <c r="HK638" s="251">
        <f t="shared" si="9453"/>
        <v>18</v>
      </c>
      <c r="HL638" s="251">
        <f t="shared" si="9453"/>
        <v>31</v>
      </c>
      <c r="HM638" s="251">
        <f t="shared" si="9453"/>
        <v>14</v>
      </c>
      <c r="HN638" s="279">
        <f t="shared" si="9453"/>
        <v>971</v>
      </c>
      <c r="HO638" s="251">
        <f>HN638-(HT638+HV638)</f>
        <v>907</v>
      </c>
      <c r="HP638" s="256">
        <f t="shared" ref="HP638" si="9454">HO638/HN638</f>
        <v>0.93408856848609678</v>
      </c>
      <c r="HQ638" s="253">
        <f t="shared" ref="HQ638" si="9455">HN638-HO638</f>
        <v>64</v>
      </c>
      <c r="HR638" s="252">
        <f t="shared" ref="HR638" si="9456">HQ638/HN638</f>
        <v>6.591143151390319E-2</v>
      </c>
      <c r="HS638" s="256">
        <f>((HN638-HV638)/HN638)</f>
        <v>0.94953656024716782</v>
      </c>
      <c r="HT638" s="251">
        <f>IA638+ID638+IE638</f>
        <v>15</v>
      </c>
      <c r="HU638" s="252">
        <f t="shared" ref="HU638" si="9457">HT638/HN638</f>
        <v>1.5447991761071062E-2</v>
      </c>
      <c r="HV638" s="251">
        <f>HX638+HY638+HZ638+IB638+IC638</f>
        <v>49</v>
      </c>
      <c r="HW638" s="252">
        <f t="shared" ref="HW638" si="9458">HV638/HN638</f>
        <v>5.0463439752832129E-2</v>
      </c>
      <c r="HX638" s="251">
        <f t="shared" ref="HX638:JD638" si="9459">HX636+HX604</f>
        <v>0</v>
      </c>
      <c r="HY638" s="251">
        <f t="shared" si="9459"/>
        <v>4</v>
      </c>
      <c r="HZ638" s="251">
        <f t="shared" si="9459"/>
        <v>45</v>
      </c>
      <c r="IA638" s="251">
        <f t="shared" si="9459"/>
        <v>0</v>
      </c>
      <c r="IB638" s="251">
        <f t="shared" si="9459"/>
        <v>0</v>
      </c>
      <c r="IC638" s="251">
        <f t="shared" si="9459"/>
        <v>0</v>
      </c>
      <c r="ID638" s="251">
        <f t="shared" si="9459"/>
        <v>1</v>
      </c>
      <c r="IE638" s="251">
        <f t="shared" si="9459"/>
        <v>14</v>
      </c>
      <c r="IF638" s="251">
        <f t="shared" si="9459"/>
        <v>20</v>
      </c>
      <c r="IG638" s="251">
        <f t="shared" si="9459"/>
        <v>14</v>
      </c>
      <c r="IH638" s="251">
        <f t="shared" si="9459"/>
        <v>4</v>
      </c>
      <c r="II638" s="279">
        <f t="shared" si="9459"/>
        <v>893</v>
      </c>
      <c r="IJ638" s="251">
        <f>II638-(IO638+IQ638)</f>
        <v>825</v>
      </c>
      <c r="IK638" s="256">
        <f t="shared" ref="IK638" si="9460">IJ638/II638</f>
        <v>0.92385218365061594</v>
      </c>
      <c r="IL638" s="253">
        <f t="shared" ref="IL638" si="9461">II638-IJ638</f>
        <v>68</v>
      </c>
      <c r="IM638" s="252">
        <f t="shared" ref="IM638" si="9462">IL638/II638</f>
        <v>7.6147816349384098E-2</v>
      </c>
      <c r="IN638" s="256">
        <f>((II638-IQ638)/II638)</f>
        <v>0.96192609182530797</v>
      </c>
      <c r="IO638" s="251">
        <f>IV638+IY638+IZ638</f>
        <v>34</v>
      </c>
      <c r="IP638" s="252">
        <f t="shared" ref="IP638" si="9463">IO638/II638</f>
        <v>3.8073908174692049E-2</v>
      </c>
      <c r="IQ638" s="251">
        <f>IS638+IT638+IU638+IW638+IX638</f>
        <v>34</v>
      </c>
      <c r="IR638" s="252">
        <f t="shared" ref="IR638" si="9464">IQ638/II638</f>
        <v>3.8073908174692049E-2</v>
      </c>
      <c r="IS638" s="251">
        <f t="shared" ref="IS638:JC638" si="9465">IS636+IS604</f>
        <v>0</v>
      </c>
      <c r="IT638" s="251">
        <f t="shared" si="9465"/>
        <v>2</v>
      </c>
      <c r="IU638" s="251">
        <f t="shared" si="9465"/>
        <v>32</v>
      </c>
      <c r="IV638" s="251">
        <f t="shared" si="9465"/>
        <v>0</v>
      </c>
      <c r="IW638" s="251">
        <f t="shared" si="9465"/>
        <v>0</v>
      </c>
      <c r="IX638" s="251">
        <f t="shared" si="9465"/>
        <v>0</v>
      </c>
      <c r="IY638" s="251">
        <f t="shared" si="9465"/>
        <v>5</v>
      </c>
      <c r="IZ638" s="251">
        <f t="shared" si="9465"/>
        <v>29</v>
      </c>
      <c r="JA638" s="251">
        <f t="shared" si="9465"/>
        <v>21</v>
      </c>
      <c r="JB638" s="251">
        <f t="shared" si="9465"/>
        <v>13</v>
      </c>
      <c r="JC638" s="251">
        <f t="shared" si="9465"/>
        <v>5</v>
      </c>
      <c r="JD638" s="279">
        <f t="shared" si="9459"/>
        <v>11076</v>
      </c>
      <c r="JE638" s="251">
        <f>JD638-(JJ638+JL638)</f>
        <v>10366</v>
      </c>
      <c r="JF638" s="256">
        <f t="shared" ref="JF638" si="9466">JE638/JD638</f>
        <v>0.9358974358974359</v>
      </c>
      <c r="JG638" s="253">
        <f t="shared" ref="JG638" si="9467">JD638-JE638</f>
        <v>710</v>
      </c>
      <c r="JH638" s="252">
        <f t="shared" ref="JH638" si="9468">JG638/JD638</f>
        <v>6.4102564102564097E-2</v>
      </c>
      <c r="JI638" s="256">
        <f>((JD638-JL638)/JD638)</f>
        <v>0.9667750090285302</v>
      </c>
      <c r="JJ638" s="251">
        <f>JQ638+JT638+JU638</f>
        <v>342</v>
      </c>
      <c r="JK638" s="252">
        <f t="shared" ref="JK638" si="9469">JJ638/JD638</f>
        <v>3.0877573131094259E-2</v>
      </c>
      <c r="JL638" s="251">
        <f>JN638+JO638+JP638+JR638+JS638</f>
        <v>368</v>
      </c>
      <c r="JM638" s="252">
        <f t="shared" ref="JM638" si="9470">JL638/JD638</f>
        <v>3.3224990971469845E-2</v>
      </c>
      <c r="JN638" s="251">
        <f t="shared" ref="JN638:JX638" si="9471">JN636+JN604</f>
        <v>0</v>
      </c>
      <c r="JO638" s="251">
        <f t="shared" si="9471"/>
        <v>33</v>
      </c>
      <c r="JP638" s="251">
        <f t="shared" si="9471"/>
        <v>335</v>
      </c>
      <c r="JQ638" s="251">
        <f t="shared" si="9471"/>
        <v>1</v>
      </c>
      <c r="JR638" s="251">
        <f t="shared" si="9471"/>
        <v>0</v>
      </c>
      <c r="JS638" s="251">
        <f t="shared" si="9471"/>
        <v>0</v>
      </c>
      <c r="JT638" s="251">
        <f t="shared" si="9471"/>
        <v>31</v>
      </c>
      <c r="JU638" s="251">
        <f t="shared" si="9471"/>
        <v>310</v>
      </c>
      <c r="JV638" s="251">
        <f t="shared" si="9471"/>
        <v>183</v>
      </c>
      <c r="JW638" s="251">
        <f t="shared" si="9471"/>
        <v>204</v>
      </c>
      <c r="JX638" s="251">
        <f t="shared" si="9471"/>
        <v>116</v>
      </c>
    </row>
    <row r="639" spans="1:284" ht="15" customHeight="1" thickBot="1">
      <c r="A639" s="329"/>
      <c r="B639" s="330"/>
      <c r="C639" s="330"/>
      <c r="D639" s="330"/>
      <c r="E639" s="330"/>
      <c r="F639" s="330"/>
      <c r="G639" s="330"/>
      <c r="H639" s="330"/>
      <c r="I639" s="331"/>
      <c r="J639" s="249"/>
      <c r="K639" s="254"/>
      <c r="L639" s="248"/>
      <c r="M639" s="251"/>
      <c r="N639" s="252"/>
      <c r="O639" s="253"/>
      <c r="P639" s="252"/>
      <c r="Q639" s="252"/>
      <c r="R639" s="251"/>
      <c r="S639" s="252"/>
      <c r="T639" s="251"/>
      <c r="U639" s="252"/>
      <c r="V639" s="255">
        <f>V638/L638</f>
        <v>0</v>
      </c>
      <c r="W639" s="255">
        <f>W638/L638</f>
        <v>2.0202020202020202E-3</v>
      </c>
      <c r="X639" s="255">
        <f>X638/L638</f>
        <v>2.1212121212121213E-2</v>
      </c>
      <c r="Y639" s="255">
        <f>Y638/L638</f>
        <v>1.0101010101010101E-3</v>
      </c>
      <c r="Z639" s="255">
        <f>Z638/L638</f>
        <v>0</v>
      </c>
      <c r="AA639" s="255">
        <f>AA638/L638</f>
        <v>0</v>
      </c>
      <c r="AB639" s="255">
        <f>AB638/L638</f>
        <v>0</v>
      </c>
      <c r="AC639" s="255">
        <f>AC638/L638</f>
        <v>3.7373737373737372E-2</v>
      </c>
      <c r="AD639" s="255">
        <f>AD638/L638</f>
        <v>1.5151515151515152E-2</v>
      </c>
      <c r="AE639" s="255">
        <f>AE638/L638</f>
        <v>2.1212121212121213E-2</v>
      </c>
      <c r="AF639" s="255">
        <f>AF638/L638</f>
        <v>1.7171717171717171E-2</v>
      </c>
      <c r="AG639" s="248"/>
      <c r="AH639" s="251"/>
      <c r="AI639" s="252"/>
      <c r="AJ639" s="253"/>
      <c r="AK639" s="252"/>
      <c r="AL639" s="252"/>
      <c r="AM639" s="251"/>
      <c r="AN639" s="252"/>
      <c r="AO639" s="251"/>
      <c r="AP639" s="252"/>
      <c r="AQ639" s="255">
        <f>AQ638/AG638</f>
        <v>0</v>
      </c>
      <c r="AR639" s="255">
        <f>AR638/AG638</f>
        <v>4.4052863436123352E-3</v>
      </c>
      <c r="AS639" s="255">
        <f>AS638/AG638</f>
        <v>2.7533039647577091E-2</v>
      </c>
      <c r="AT639" s="255">
        <f>AT638/AG638</f>
        <v>0</v>
      </c>
      <c r="AU639" s="255">
        <f>AU638/AG638</f>
        <v>0</v>
      </c>
      <c r="AV639" s="255">
        <f>AV638/AG638</f>
        <v>0</v>
      </c>
      <c r="AW639" s="255">
        <f>AW638/AG638</f>
        <v>3.3039647577092512E-3</v>
      </c>
      <c r="AX639" s="255">
        <f>AX638/AG638</f>
        <v>3.4140969162995596E-2</v>
      </c>
      <c r="AY639" s="255">
        <f>AY638/AG638</f>
        <v>2.2026431718061675E-2</v>
      </c>
      <c r="AZ639" s="255">
        <f>AZ638/AG638</f>
        <v>2.092511013215859E-2</v>
      </c>
      <c r="BA639" s="255">
        <f>BA638/AG638</f>
        <v>1.9823788546255508E-2</v>
      </c>
      <c r="BB639" s="248"/>
      <c r="BC639" s="251"/>
      <c r="BD639" s="252"/>
      <c r="BE639" s="253"/>
      <c r="BF639" s="252"/>
      <c r="BG639" s="252"/>
      <c r="BH639" s="251"/>
      <c r="BI639" s="252"/>
      <c r="BJ639" s="251"/>
      <c r="BK639" s="252"/>
      <c r="BL639" s="255">
        <f>BL638/BB638</f>
        <v>0</v>
      </c>
      <c r="BM639" s="255">
        <f>BM638/BB638</f>
        <v>4.140786749482402E-3</v>
      </c>
      <c r="BN639" s="255">
        <f>BN638/BB638</f>
        <v>3.6231884057971016E-2</v>
      </c>
      <c r="BO639" s="255">
        <f>BO638/BB638</f>
        <v>0</v>
      </c>
      <c r="BP639" s="255">
        <f>BP638/BB638</f>
        <v>0</v>
      </c>
      <c r="BQ639" s="255">
        <f>BQ638/BB638</f>
        <v>0</v>
      </c>
      <c r="BR639" s="255">
        <f>BR638/BB638</f>
        <v>4.140786749482402E-3</v>
      </c>
      <c r="BS639" s="255">
        <f>BS638/BB638</f>
        <v>3.5196687370600416E-2</v>
      </c>
      <c r="BT639" s="255">
        <f>BT638/BB638</f>
        <v>1.6563146997929608E-2</v>
      </c>
      <c r="BU639" s="255">
        <f>BU638/BB638</f>
        <v>1.6563146997929608E-2</v>
      </c>
      <c r="BV639" s="255">
        <f>BV638/BB638</f>
        <v>2.2774327122153208E-2</v>
      </c>
      <c r="BW639" s="248"/>
      <c r="BX639" s="251"/>
      <c r="BY639" s="252"/>
      <c r="BZ639" s="253"/>
      <c r="CA639" s="252"/>
      <c r="CB639" s="252"/>
      <c r="CC639" s="251"/>
      <c r="CD639" s="252"/>
      <c r="CE639" s="251"/>
      <c r="CF639" s="252"/>
      <c r="CG639" s="255">
        <f>CG638/BW638</f>
        <v>0</v>
      </c>
      <c r="CH639" s="255">
        <f>CH638/BW638</f>
        <v>1.0351966873706005E-3</v>
      </c>
      <c r="CI639" s="255">
        <f>CI638/BW638</f>
        <v>2.5879917184265012E-2</v>
      </c>
      <c r="CJ639" s="255">
        <f>CJ638/BW638</f>
        <v>0</v>
      </c>
      <c r="CK639" s="255">
        <f>CK638/BW638</f>
        <v>0</v>
      </c>
      <c r="CL639" s="255">
        <f>CL638/BW638</f>
        <v>0</v>
      </c>
      <c r="CM639" s="255">
        <f>CM638/BW638</f>
        <v>0</v>
      </c>
      <c r="CN639" s="255">
        <f>CN638/BW638</f>
        <v>1.9668737060041408E-2</v>
      </c>
      <c r="CO639" s="255">
        <f>CO638/BW638</f>
        <v>9.316770186335404E-3</v>
      </c>
      <c r="CP639" s="255">
        <f>CP638/BW638</f>
        <v>1.0351966873706004E-2</v>
      </c>
      <c r="CQ639" s="255">
        <f>CQ638/BW638</f>
        <v>4.140786749482402E-3</v>
      </c>
      <c r="CR639" s="248"/>
      <c r="CS639" s="251"/>
      <c r="CT639" s="252"/>
      <c r="CU639" s="253"/>
      <c r="CV639" s="252"/>
      <c r="CW639" s="252"/>
      <c r="CX639" s="251"/>
      <c r="CY639" s="252"/>
      <c r="CZ639" s="251"/>
      <c r="DA639" s="252"/>
      <c r="DB639" s="255">
        <f>DB638/CR638</f>
        <v>0</v>
      </c>
      <c r="DC639" s="255">
        <f>DC638/CR638</f>
        <v>0</v>
      </c>
      <c r="DD639" s="255">
        <f>DD638/CR638</f>
        <v>5.7971014492753624E-3</v>
      </c>
      <c r="DE639" s="255">
        <f>DE638/CR638</f>
        <v>0</v>
      </c>
      <c r="DF639" s="255">
        <f>DF638/CR638</f>
        <v>0</v>
      </c>
      <c r="DG639" s="255">
        <f>DG638/CR638</f>
        <v>0</v>
      </c>
      <c r="DH639" s="255">
        <f>DH638/CR638</f>
        <v>0</v>
      </c>
      <c r="DI639" s="255">
        <f>DI638/CR638</f>
        <v>4.3478260869565218E-3</v>
      </c>
      <c r="DJ639" s="255">
        <f>DJ638/CR638</f>
        <v>1.5942028985507246E-2</v>
      </c>
      <c r="DK639" s="255">
        <f>DK638/CR638</f>
        <v>1.3043478260869565E-2</v>
      </c>
      <c r="DL639" s="255">
        <f>DL638/CR638</f>
        <v>5.7971014492753624E-3</v>
      </c>
      <c r="DM639" s="248"/>
      <c r="DN639" s="251"/>
      <c r="DO639" s="252"/>
      <c r="DP639" s="253"/>
      <c r="DQ639" s="252"/>
      <c r="DR639" s="252"/>
      <c r="DS639" s="251"/>
      <c r="DT639" s="252"/>
      <c r="DU639" s="251"/>
      <c r="DV639" s="252"/>
      <c r="DW639" s="255">
        <f>DW638/DM638</f>
        <v>0</v>
      </c>
      <c r="DX639" s="255">
        <f>DX638/DM638</f>
        <v>0</v>
      </c>
      <c r="DY639" s="255">
        <f>DY638/DM638</f>
        <v>1.6563146997929608E-2</v>
      </c>
      <c r="DZ639" s="255">
        <f>DZ638/DM638</f>
        <v>0</v>
      </c>
      <c r="EA639" s="255">
        <f>EA638/DM638</f>
        <v>0</v>
      </c>
      <c r="EB639" s="255">
        <f>EB638/DM638</f>
        <v>0</v>
      </c>
      <c r="EC639" s="255">
        <f>EC638/DM638</f>
        <v>2.070393374741201E-3</v>
      </c>
      <c r="ED639" s="255">
        <f>ED638/DM638</f>
        <v>1.0351966873706004E-2</v>
      </c>
      <c r="EE639" s="255">
        <f>EE638/DM638</f>
        <v>1.0351966873706004E-2</v>
      </c>
      <c r="EF639" s="255">
        <f>EF638/DM638</f>
        <v>1.5527950310559006E-2</v>
      </c>
      <c r="EG639" s="255">
        <f>EG638/DM638</f>
        <v>5.175983436853002E-3</v>
      </c>
      <c r="EH639" s="248"/>
      <c r="EI639" s="251"/>
      <c r="EJ639" s="252"/>
      <c r="EK639" s="253"/>
      <c r="EL639" s="252"/>
      <c r="EM639" s="252"/>
      <c r="EN639" s="251"/>
      <c r="EO639" s="252"/>
      <c r="EP639" s="251"/>
      <c r="EQ639" s="252"/>
      <c r="ER639" s="255">
        <f>ER638/EH638</f>
        <v>0</v>
      </c>
      <c r="ES639" s="255">
        <f>ES638/EH638</f>
        <v>4.940711462450593E-3</v>
      </c>
      <c r="ET639" s="255">
        <f>ET638/EH638</f>
        <v>2.766798418972332E-2</v>
      </c>
      <c r="EU639" s="255">
        <f>EU638/EH638</f>
        <v>0</v>
      </c>
      <c r="EV639" s="255">
        <f>EV638/EH638</f>
        <v>0</v>
      </c>
      <c r="EW639" s="255">
        <f>EW638/EH638</f>
        <v>0</v>
      </c>
      <c r="EX639" s="255">
        <f>EX638/EH638</f>
        <v>2.9644268774703555E-3</v>
      </c>
      <c r="EY639" s="255">
        <f>EY638/EH638</f>
        <v>4.8418972332015808E-2</v>
      </c>
      <c r="EZ639" s="255">
        <f>EZ638/EH638</f>
        <v>1.0869565217391304E-2</v>
      </c>
      <c r="FA639" s="255">
        <f>FA638/EH638</f>
        <v>1.383399209486166E-2</v>
      </c>
      <c r="FB639" s="255">
        <f>FB638/EH638</f>
        <v>7.9051383399209481E-3</v>
      </c>
      <c r="FC639" s="248"/>
      <c r="FD639" s="251"/>
      <c r="FE639" s="252"/>
      <c r="FF639" s="253"/>
      <c r="FG639" s="252"/>
      <c r="FH639" s="252"/>
      <c r="FI639" s="251"/>
      <c r="FJ639" s="252"/>
      <c r="FK639" s="251"/>
      <c r="FL639" s="252"/>
      <c r="FM639" s="255">
        <f>FM638/FC638</f>
        <v>0</v>
      </c>
      <c r="FN639" s="255">
        <f>FN638/FC638</f>
        <v>7.246376811594203E-3</v>
      </c>
      <c r="FO639" s="255">
        <f>FO638/FC638</f>
        <v>3.864734299516908E-2</v>
      </c>
      <c r="FP639" s="255">
        <f>FP638/FC638</f>
        <v>0</v>
      </c>
      <c r="FQ639" s="255">
        <f>FQ638/FC638</f>
        <v>0</v>
      </c>
      <c r="FR639" s="255">
        <f>FR638/FC638</f>
        <v>0</v>
      </c>
      <c r="FS639" s="255">
        <f>FS638/FC638</f>
        <v>4.830917874396135E-3</v>
      </c>
      <c r="FT639" s="255">
        <f>FT638/FC638</f>
        <v>3.0193236714975844E-2</v>
      </c>
      <c r="FU639" s="255">
        <f>FU638/FC638</f>
        <v>1.8115942028985508E-2</v>
      </c>
      <c r="FV639" s="255">
        <f>FV638/FC638</f>
        <v>2.8985507246376812E-2</v>
      </c>
      <c r="FW639" s="255">
        <f>FW638/FC638</f>
        <v>9.6618357487922701E-3</v>
      </c>
      <c r="FX639" s="248"/>
      <c r="FY639" s="251"/>
      <c r="FZ639" s="252"/>
      <c r="GA639" s="253"/>
      <c r="GB639" s="252"/>
      <c r="GC639" s="252"/>
      <c r="GD639" s="251"/>
      <c r="GE639" s="252"/>
      <c r="GF639" s="251"/>
      <c r="GG639" s="252"/>
      <c r="GH639" s="255">
        <f>GH638/FX638</f>
        <v>0</v>
      </c>
      <c r="GI639" s="255">
        <f>GI638/FX638</f>
        <v>3.952569169960474E-3</v>
      </c>
      <c r="GJ639" s="255">
        <f>GJ638/FX638</f>
        <v>3.9525691699604744E-2</v>
      </c>
      <c r="GK639" s="255">
        <f>GK638/FX638</f>
        <v>0</v>
      </c>
      <c r="GL639" s="255">
        <f>GL638/FX638</f>
        <v>0</v>
      </c>
      <c r="GM639" s="255">
        <f>GM638/FX638</f>
        <v>0</v>
      </c>
      <c r="GN639" s="255">
        <f>GN638/FX638</f>
        <v>8.8932806324110679E-3</v>
      </c>
      <c r="GO639" s="255">
        <f>GO638/FX638</f>
        <v>3.0632411067193676E-2</v>
      </c>
      <c r="GP639" s="255">
        <f>GP638/FX638</f>
        <v>1.6798418972332016E-2</v>
      </c>
      <c r="GQ639" s="255">
        <f>GQ638/FX638</f>
        <v>1.7786561264822136E-2</v>
      </c>
      <c r="GR639" s="255">
        <f>GR638/FX638</f>
        <v>6.91699604743083E-3</v>
      </c>
      <c r="GS639" s="248"/>
      <c r="GT639" s="251"/>
      <c r="GU639" s="252"/>
      <c r="GV639" s="253"/>
      <c r="GW639" s="252"/>
      <c r="GX639" s="252"/>
      <c r="GY639" s="251"/>
      <c r="GZ639" s="252"/>
      <c r="HA639" s="251"/>
      <c r="HB639" s="252"/>
      <c r="HC639" s="255">
        <f>HC638/GS638</f>
        <v>0</v>
      </c>
      <c r="HD639" s="255">
        <f>HD638/GS638</f>
        <v>1.1441647597254005E-3</v>
      </c>
      <c r="HE639" s="255">
        <f>HE638/GS638</f>
        <v>3.6613272311212815E-2</v>
      </c>
      <c r="HF639" s="255">
        <f>HF638/GS638</f>
        <v>0</v>
      </c>
      <c r="HG639" s="255">
        <f>HG638/GS638</f>
        <v>0</v>
      </c>
      <c r="HH639" s="255">
        <f>HH638/GS638</f>
        <v>0</v>
      </c>
      <c r="HI639" s="255">
        <f>HI638/GS638</f>
        <v>0</v>
      </c>
      <c r="HJ639" s="255">
        <f>HJ638/GS638</f>
        <v>3.2036613272311214E-2</v>
      </c>
      <c r="HK639" s="255">
        <f>HK638/GS638</f>
        <v>2.0594965675057208E-2</v>
      </c>
      <c r="HL639" s="255">
        <f>HL638/GS638</f>
        <v>3.5469107551487411E-2</v>
      </c>
      <c r="HM639" s="255">
        <f>HM638/GS638</f>
        <v>1.6018306636155607E-2</v>
      </c>
      <c r="HN639" s="248"/>
      <c r="HO639" s="251"/>
      <c r="HP639" s="252"/>
      <c r="HQ639" s="253"/>
      <c r="HR639" s="252"/>
      <c r="HS639" s="252"/>
      <c r="HT639" s="251"/>
      <c r="HU639" s="252"/>
      <c r="HV639" s="251"/>
      <c r="HW639" s="252"/>
      <c r="HX639" s="255">
        <f>HX638/HN638</f>
        <v>0</v>
      </c>
      <c r="HY639" s="255">
        <f>HY638/HN638</f>
        <v>4.1194644696189494E-3</v>
      </c>
      <c r="HZ639" s="255">
        <f>HZ638/HN638</f>
        <v>4.6343975283213185E-2</v>
      </c>
      <c r="IA639" s="255">
        <f>IA638/HN638</f>
        <v>0</v>
      </c>
      <c r="IB639" s="255">
        <f>IB638/HN638</f>
        <v>0</v>
      </c>
      <c r="IC639" s="255">
        <f>IC638/HN638</f>
        <v>0</v>
      </c>
      <c r="ID639" s="255">
        <f>ID638/HN638</f>
        <v>1.0298661174047373E-3</v>
      </c>
      <c r="IE639" s="255">
        <f>IE638/HN638</f>
        <v>1.4418125643666324E-2</v>
      </c>
      <c r="IF639" s="255">
        <f>IF638/HN638</f>
        <v>2.0597322348094749E-2</v>
      </c>
      <c r="IG639" s="255">
        <f>IG638/HN638</f>
        <v>1.4418125643666324E-2</v>
      </c>
      <c r="IH639" s="255">
        <f>IH638/HN638</f>
        <v>4.1194644696189494E-3</v>
      </c>
      <c r="II639" s="248"/>
      <c r="IJ639" s="251"/>
      <c r="IK639" s="252"/>
      <c r="IL639" s="253"/>
      <c r="IM639" s="252"/>
      <c r="IN639" s="252"/>
      <c r="IO639" s="251"/>
      <c r="IP639" s="252"/>
      <c r="IQ639" s="251"/>
      <c r="IR639" s="252"/>
      <c r="IS639" s="255">
        <f>IS638/II638</f>
        <v>0</v>
      </c>
      <c r="IT639" s="255">
        <f>IT638/II638</f>
        <v>2.2396416573348264E-3</v>
      </c>
      <c r="IU639" s="255">
        <f>IU638/II638</f>
        <v>3.5834266517357223E-2</v>
      </c>
      <c r="IV639" s="255">
        <f>IV638/II638</f>
        <v>0</v>
      </c>
      <c r="IW639" s="255">
        <f>IW638/II638</f>
        <v>0</v>
      </c>
      <c r="IX639" s="255">
        <f>IX638/II638</f>
        <v>0</v>
      </c>
      <c r="IY639" s="255">
        <f>IY638/II638</f>
        <v>5.5991041433370659E-3</v>
      </c>
      <c r="IZ639" s="255">
        <f>IZ638/II638</f>
        <v>3.2474804031354984E-2</v>
      </c>
      <c r="JA639" s="255">
        <f>JA638/II638</f>
        <v>2.3516237402015677E-2</v>
      </c>
      <c r="JB639" s="255">
        <f>JB638/II638</f>
        <v>1.4557670772676373E-2</v>
      </c>
      <c r="JC639" s="255">
        <f>JC638/II638</f>
        <v>5.5991041433370659E-3</v>
      </c>
      <c r="JD639" s="248"/>
      <c r="JE639" s="251"/>
      <c r="JF639" s="252"/>
      <c r="JG639" s="253"/>
      <c r="JH639" s="252"/>
      <c r="JI639" s="252"/>
      <c r="JJ639" s="251"/>
      <c r="JK639" s="252"/>
      <c r="JL639" s="251"/>
      <c r="JM639" s="252"/>
      <c r="JN639" s="255">
        <f>JN638/JD638</f>
        <v>0</v>
      </c>
      <c r="JO639" s="255">
        <f>JO638/JD638</f>
        <v>2.9794149512459372E-3</v>
      </c>
      <c r="JP639" s="255">
        <f>JP638/JD638</f>
        <v>3.0245576020223909E-2</v>
      </c>
      <c r="JQ639" s="255">
        <f>JQ638/JD638</f>
        <v>9.0285301552907191E-5</v>
      </c>
      <c r="JR639" s="255">
        <f>JR638/JD638</f>
        <v>0</v>
      </c>
      <c r="JS639" s="255">
        <f>JS638/JD638</f>
        <v>0</v>
      </c>
      <c r="JT639" s="255">
        <f>JT638/JD638</f>
        <v>2.7988443481401226E-3</v>
      </c>
      <c r="JU639" s="255">
        <f>JU638/JD638</f>
        <v>2.7988443481401226E-2</v>
      </c>
      <c r="JV639" s="255">
        <f>JV638/JD638</f>
        <v>1.6522210184182016E-2</v>
      </c>
      <c r="JW639" s="255">
        <f>JW638/JD638</f>
        <v>1.8418201516793065E-2</v>
      </c>
      <c r="JX639" s="255">
        <f>JX638/JD638</f>
        <v>1.0473094980137234E-2</v>
      </c>
    </row>
    <row r="640" spans="1:284" ht="15" customHeight="1" thickBot="1">
      <c r="A640" s="326" t="s">
        <v>750</v>
      </c>
      <c r="B640" s="327"/>
      <c r="C640" s="327"/>
      <c r="D640" s="327"/>
      <c r="E640" s="327"/>
      <c r="F640" s="327"/>
      <c r="G640" s="327"/>
      <c r="H640" s="327"/>
      <c r="I640" s="328"/>
      <c r="J640" s="249"/>
      <c r="K640" s="250">
        <f>K638+K585+K540+K515</f>
        <v>109</v>
      </c>
      <c r="L640" s="279">
        <f>L638+L585+L540+L515</f>
        <v>2303</v>
      </c>
      <c r="M640" s="251">
        <f>L640-(R640+T640)</f>
        <v>2172</v>
      </c>
      <c r="N640" s="256">
        <f t="shared" ref="N640" si="9472">M640/L640</f>
        <v>0.94311767260095525</v>
      </c>
      <c r="O640" s="253">
        <f t="shared" ref="O640" si="9473">L640-M640</f>
        <v>131</v>
      </c>
      <c r="P640" s="252">
        <f t="shared" ref="P640" si="9474">O640/L640</f>
        <v>5.6882327399044724E-2</v>
      </c>
      <c r="Q640" s="256">
        <f>((L640-T640)/L640)</f>
        <v>0.97915762049500654</v>
      </c>
      <c r="R640" s="251">
        <f>Y640+AB640+AC640</f>
        <v>83</v>
      </c>
      <c r="S640" s="252">
        <f t="shared" ref="S640" si="9475">R640/L640</f>
        <v>3.6039947894051239E-2</v>
      </c>
      <c r="T640" s="251">
        <f>V640+W640+X640+Z640+AA640</f>
        <v>48</v>
      </c>
      <c r="U640" s="252">
        <f t="shared" ref="U640" si="9476">T640/L640</f>
        <v>2.0842379504993486E-2</v>
      </c>
      <c r="V640" s="290">
        <f t="shared" ref="V640:AG640" si="9477">V638+V585+V540+V515</f>
        <v>0</v>
      </c>
      <c r="W640" s="290">
        <f t="shared" si="9477"/>
        <v>6</v>
      </c>
      <c r="X640" s="290">
        <f t="shared" si="9477"/>
        <v>41</v>
      </c>
      <c r="Y640" s="290">
        <f t="shared" si="9477"/>
        <v>1</v>
      </c>
      <c r="Z640" s="290">
        <f t="shared" si="9477"/>
        <v>1</v>
      </c>
      <c r="AA640" s="290">
        <f t="shared" si="9477"/>
        <v>0</v>
      </c>
      <c r="AB640" s="290">
        <f t="shared" si="9477"/>
        <v>7</v>
      </c>
      <c r="AC640" s="290">
        <f t="shared" si="9477"/>
        <v>75</v>
      </c>
      <c r="AD640" s="290">
        <f t="shared" si="9477"/>
        <v>32</v>
      </c>
      <c r="AE640" s="290">
        <f t="shared" si="9477"/>
        <v>39</v>
      </c>
      <c r="AF640" s="290">
        <f t="shared" si="9477"/>
        <v>32</v>
      </c>
      <c r="AG640" s="279">
        <f t="shared" si="9477"/>
        <v>2128</v>
      </c>
      <c r="AH640" s="251">
        <f>AG640-(AM640+AO640)</f>
        <v>2006</v>
      </c>
      <c r="AI640" s="256">
        <f t="shared" ref="AI640" si="9478">AH640/AG640</f>
        <v>0.94266917293233088</v>
      </c>
      <c r="AJ640" s="253">
        <f t="shared" ref="AJ640" si="9479">AG640-AH640</f>
        <v>122</v>
      </c>
      <c r="AK640" s="252">
        <f t="shared" ref="AK640" si="9480">AJ640/AG640</f>
        <v>5.733082706766917E-2</v>
      </c>
      <c r="AL640" s="256">
        <f>((AG640-AO640)/AG640)</f>
        <v>0.97650375939849621</v>
      </c>
      <c r="AM640" s="251">
        <f>AT640+AW640+AX640</f>
        <v>72</v>
      </c>
      <c r="AN640" s="252">
        <f t="shared" ref="AN640" si="9481">AM640/AG640</f>
        <v>3.3834586466165412E-2</v>
      </c>
      <c r="AO640" s="251">
        <f>AQ640+AR640+AS640+AU640+AV640</f>
        <v>50</v>
      </c>
      <c r="AP640" s="252">
        <f t="shared" ref="AP640" si="9482">AO640/AG640</f>
        <v>2.3496240601503758E-2</v>
      </c>
      <c r="AQ640" s="290">
        <f t="shared" ref="AQ640:BB640" si="9483">AQ638+AQ585+AQ540+AQ515</f>
        <v>0</v>
      </c>
      <c r="AR640" s="290">
        <f t="shared" si="9483"/>
        <v>11</v>
      </c>
      <c r="AS640" s="290">
        <f t="shared" si="9483"/>
        <v>39</v>
      </c>
      <c r="AT640" s="290">
        <f t="shared" si="9483"/>
        <v>0</v>
      </c>
      <c r="AU640" s="290">
        <f t="shared" si="9483"/>
        <v>0</v>
      </c>
      <c r="AV640" s="290">
        <f t="shared" si="9483"/>
        <v>0</v>
      </c>
      <c r="AW640" s="290">
        <f t="shared" si="9483"/>
        <v>3</v>
      </c>
      <c r="AX640" s="290">
        <f t="shared" si="9483"/>
        <v>69</v>
      </c>
      <c r="AY640" s="290">
        <f t="shared" si="9483"/>
        <v>42</v>
      </c>
      <c r="AZ640" s="290">
        <f t="shared" si="9483"/>
        <v>51</v>
      </c>
      <c r="BA640" s="290">
        <f t="shared" si="9483"/>
        <v>23</v>
      </c>
      <c r="BB640" s="279">
        <f t="shared" si="9483"/>
        <v>2247</v>
      </c>
      <c r="BC640" s="251">
        <f>BB640-(BH640+BJ640)</f>
        <v>2089</v>
      </c>
      <c r="BD640" s="256">
        <f t="shared" ref="BD640" si="9484">BC640/BB640</f>
        <v>0.92968402314196708</v>
      </c>
      <c r="BE640" s="253">
        <f t="shared" ref="BE640" si="9485">BB640-BC640</f>
        <v>158</v>
      </c>
      <c r="BF640" s="252">
        <f t="shared" ref="BF640" si="9486">BE640/BB640</f>
        <v>7.0315976858032939E-2</v>
      </c>
      <c r="BG640" s="256">
        <f>((BB640-BJ640)/BB640)</f>
        <v>0.96840231419670675</v>
      </c>
      <c r="BH640" s="251">
        <f>BO640+BR640+BS640</f>
        <v>87</v>
      </c>
      <c r="BI640" s="252">
        <f t="shared" ref="BI640" si="9487">BH640/BB640</f>
        <v>3.8718291054739652E-2</v>
      </c>
      <c r="BJ640" s="251">
        <f>BL640+BM640+BN640+BP640+BQ640</f>
        <v>71</v>
      </c>
      <c r="BK640" s="252">
        <f t="shared" ref="BK640" si="9488">BJ640/BB640</f>
        <v>3.1597685803293279E-2</v>
      </c>
      <c r="BL640" s="290">
        <f t="shared" ref="BL640:BW640" si="9489">BL638+BL585+BL540+BL515</f>
        <v>0</v>
      </c>
      <c r="BM640" s="290">
        <f t="shared" si="9489"/>
        <v>10</v>
      </c>
      <c r="BN640" s="290">
        <f t="shared" si="9489"/>
        <v>61</v>
      </c>
      <c r="BO640" s="290">
        <f t="shared" si="9489"/>
        <v>0</v>
      </c>
      <c r="BP640" s="290">
        <f t="shared" si="9489"/>
        <v>0</v>
      </c>
      <c r="BQ640" s="290">
        <f t="shared" si="9489"/>
        <v>0</v>
      </c>
      <c r="BR640" s="290">
        <f t="shared" si="9489"/>
        <v>8</v>
      </c>
      <c r="BS640" s="290">
        <f t="shared" si="9489"/>
        <v>79</v>
      </c>
      <c r="BT640" s="290">
        <f t="shared" si="9489"/>
        <v>30</v>
      </c>
      <c r="BU640" s="290">
        <f t="shared" si="9489"/>
        <v>37</v>
      </c>
      <c r="BV640" s="290">
        <f t="shared" si="9489"/>
        <v>49</v>
      </c>
      <c r="BW640" s="279">
        <f t="shared" si="9489"/>
        <v>2247</v>
      </c>
      <c r="BX640" s="251">
        <f>BW640-(CC640+CE640)</f>
        <v>2152</v>
      </c>
      <c r="BY640" s="256">
        <f t="shared" ref="BY640" si="9490">BX640/BW640</f>
        <v>0.95772140631953717</v>
      </c>
      <c r="BZ640" s="253">
        <f t="shared" ref="BZ640" si="9491">BW640-BX640</f>
        <v>95</v>
      </c>
      <c r="CA640" s="252">
        <f t="shared" ref="CA640" si="9492">BZ640/BW640</f>
        <v>4.2278593680462842E-2</v>
      </c>
      <c r="CB640" s="256">
        <f>((BW640-CE640)/BW640)</f>
        <v>0.97329773030707611</v>
      </c>
      <c r="CC640" s="251">
        <f>CJ640+CM640+CN640</f>
        <v>35</v>
      </c>
      <c r="CD640" s="252">
        <f t="shared" ref="CD640" si="9493">CC640/BW640</f>
        <v>1.5576323987538941E-2</v>
      </c>
      <c r="CE640" s="251">
        <f>CG640+CH640+CI640+CK640+CL640</f>
        <v>60</v>
      </c>
      <c r="CF640" s="252">
        <f t="shared" ref="CF640" si="9494">CE640/BW640</f>
        <v>2.67022696929239E-2</v>
      </c>
      <c r="CG640" s="290">
        <f t="shared" ref="CG640:CR640" si="9495">CG638+CG585+CG540+CG515</f>
        <v>0</v>
      </c>
      <c r="CH640" s="290">
        <f t="shared" si="9495"/>
        <v>2</v>
      </c>
      <c r="CI640" s="290">
        <f t="shared" si="9495"/>
        <v>58</v>
      </c>
      <c r="CJ640" s="290">
        <f t="shared" si="9495"/>
        <v>0</v>
      </c>
      <c r="CK640" s="290">
        <f t="shared" si="9495"/>
        <v>0</v>
      </c>
      <c r="CL640" s="290">
        <f t="shared" si="9495"/>
        <v>0</v>
      </c>
      <c r="CM640" s="290">
        <f t="shared" si="9495"/>
        <v>2</v>
      </c>
      <c r="CN640" s="290">
        <f t="shared" si="9495"/>
        <v>33</v>
      </c>
      <c r="CO640" s="290">
        <f t="shared" si="9495"/>
        <v>18</v>
      </c>
      <c r="CP640" s="290">
        <f t="shared" si="9495"/>
        <v>26</v>
      </c>
      <c r="CQ640" s="290">
        <f t="shared" si="9495"/>
        <v>6</v>
      </c>
      <c r="CR640" s="279">
        <f t="shared" si="9495"/>
        <v>1605</v>
      </c>
      <c r="CS640" s="251">
        <f>CR640-(CX640+CZ640)</f>
        <v>1581</v>
      </c>
      <c r="CT640" s="256">
        <f t="shared" ref="CT640" si="9496">CS640/CR640</f>
        <v>0.98504672897196266</v>
      </c>
      <c r="CU640" s="253">
        <f t="shared" ref="CU640" si="9497">CR640-CS640</f>
        <v>24</v>
      </c>
      <c r="CV640" s="252">
        <f t="shared" ref="CV640" si="9498">CU640/CR640</f>
        <v>1.4953271028037384E-2</v>
      </c>
      <c r="CW640" s="256">
        <f>((CR640-CZ640)/CR640)</f>
        <v>0.99501557632398752</v>
      </c>
      <c r="CX640" s="251">
        <f>DE640+DH640+DI640</f>
        <v>16</v>
      </c>
      <c r="CY640" s="252">
        <f t="shared" ref="CY640" si="9499">CX640/CR640</f>
        <v>9.9688473520249225E-3</v>
      </c>
      <c r="CZ640" s="251">
        <f>DB640+DC640+DD640+DF640+DG640</f>
        <v>8</v>
      </c>
      <c r="DA640" s="252">
        <f t="shared" ref="DA640" si="9500">CZ640/CR640</f>
        <v>4.9844236760124613E-3</v>
      </c>
      <c r="DB640" s="290">
        <f t="shared" ref="DB640:DM640" si="9501">DB638+DB585+DB540+DB515</f>
        <v>0</v>
      </c>
      <c r="DC640" s="290">
        <f t="shared" si="9501"/>
        <v>1</v>
      </c>
      <c r="DD640" s="290">
        <f t="shared" si="9501"/>
        <v>7</v>
      </c>
      <c r="DE640" s="290">
        <f t="shared" si="9501"/>
        <v>0</v>
      </c>
      <c r="DF640" s="290">
        <f t="shared" si="9501"/>
        <v>0</v>
      </c>
      <c r="DG640" s="290">
        <f t="shared" si="9501"/>
        <v>0</v>
      </c>
      <c r="DH640" s="290">
        <f t="shared" si="9501"/>
        <v>2</v>
      </c>
      <c r="DI640" s="290">
        <f t="shared" si="9501"/>
        <v>14</v>
      </c>
      <c r="DJ640" s="290">
        <f t="shared" si="9501"/>
        <v>18</v>
      </c>
      <c r="DK640" s="290">
        <f t="shared" si="9501"/>
        <v>16</v>
      </c>
      <c r="DL640" s="290">
        <f t="shared" si="9501"/>
        <v>7</v>
      </c>
      <c r="DM640" s="279">
        <f t="shared" si="9501"/>
        <v>2247</v>
      </c>
      <c r="DN640" s="251">
        <f>DM640-(DS640+DU640)</f>
        <v>2191</v>
      </c>
      <c r="DO640" s="256">
        <f t="shared" ref="DO640" si="9502">DN640/DM640</f>
        <v>0.97507788161993769</v>
      </c>
      <c r="DP640" s="253">
        <f t="shared" ref="DP640" si="9503">DM640-DN640</f>
        <v>56</v>
      </c>
      <c r="DQ640" s="252">
        <f t="shared" ref="DQ640" si="9504">DP640/DM640</f>
        <v>2.4922118380062305E-2</v>
      </c>
      <c r="DR640" s="256">
        <f>((DM640-DU640)/DM640)</f>
        <v>0.98931909212283042</v>
      </c>
      <c r="DS640" s="251">
        <f>DZ640+EC640+ED640</f>
        <v>32</v>
      </c>
      <c r="DT640" s="252">
        <f t="shared" ref="DT640" si="9505">DS640/DM640</f>
        <v>1.4241210502892745E-2</v>
      </c>
      <c r="DU640" s="251">
        <f>DW640+DX640+DY640+EA640+EB640</f>
        <v>24</v>
      </c>
      <c r="DV640" s="252">
        <f t="shared" ref="DV640" si="9506">DU640/DM640</f>
        <v>1.0680907877169559E-2</v>
      </c>
      <c r="DW640" s="290">
        <f t="shared" ref="DW640:EH640" si="9507">DW638+DW585+DW540+DW515</f>
        <v>0</v>
      </c>
      <c r="DX640" s="290">
        <f t="shared" si="9507"/>
        <v>1</v>
      </c>
      <c r="DY640" s="290">
        <f t="shared" si="9507"/>
        <v>23</v>
      </c>
      <c r="DZ640" s="290">
        <f t="shared" si="9507"/>
        <v>0</v>
      </c>
      <c r="EA640" s="290">
        <f t="shared" si="9507"/>
        <v>0</v>
      </c>
      <c r="EB640" s="290">
        <f t="shared" si="9507"/>
        <v>0</v>
      </c>
      <c r="EC640" s="290">
        <f t="shared" si="9507"/>
        <v>8</v>
      </c>
      <c r="ED640" s="290">
        <f t="shared" si="9507"/>
        <v>24</v>
      </c>
      <c r="EE640" s="290">
        <f t="shared" si="9507"/>
        <v>23</v>
      </c>
      <c r="EF640" s="290">
        <f t="shared" si="9507"/>
        <v>37</v>
      </c>
      <c r="EG640" s="290">
        <f t="shared" si="9507"/>
        <v>21</v>
      </c>
      <c r="EH640" s="279">
        <f t="shared" si="9507"/>
        <v>2354</v>
      </c>
      <c r="EI640" s="251">
        <f>EH640-(EN640+EP640)</f>
        <v>2171</v>
      </c>
      <c r="EJ640" s="256">
        <f t="shared" ref="EJ640" si="9508">EI640/EH640</f>
        <v>0.92225998300764656</v>
      </c>
      <c r="EK640" s="253">
        <f t="shared" ref="EK640" si="9509">EH640-EI640</f>
        <v>183</v>
      </c>
      <c r="EL640" s="252">
        <f t="shared" ref="EL640" si="9510">EK640/EH640</f>
        <v>7.7740016992353445E-2</v>
      </c>
      <c r="EM640" s="256">
        <f>((EH640-EP640)/EH640)</f>
        <v>0.96219201359388273</v>
      </c>
      <c r="EN640" s="251">
        <f>EU640+EX640+EY640</f>
        <v>94</v>
      </c>
      <c r="EO640" s="252">
        <f t="shared" ref="EO640" si="9511">EN640/EH640</f>
        <v>3.9932030586236192E-2</v>
      </c>
      <c r="EP640" s="251">
        <f>ER640+ES640+ET640+EV640+EW640</f>
        <v>89</v>
      </c>
      <c r="EQ640" s="252">
        <f t="shared" ref="EQ640" si="9512">EP640/EH640</f>
        <v>3.7807986406117246E-2</v>
      </c>
      <c r="ER640" s="290">
        <f t="shared" ref="ER640:FC640" si="9513">ER638+ER585+ER540+ER515</f>
        <v>0</v>
      </c>
      <c r="ES640" s="290">
        <f t="shared" si="9513"/>
        <v>10</v>
      </c>
      <c r="ET640" s="290">
        <f t="shared" si="9513"/>
        <v>79</v>
      </c>
      <c r="EU640" s="290">
        <f t="shared" si="9513"/>
        <v>0</v>
      </c>
      <c r="EV640" s="290">
        <f t="shared" si="9513"/>
        <v>0</v>
      </c>
      <c r="EW640" s="290">
        <f t="shared" si="9513"/>
        <v>0</v>
      </c>
      <c r="EX640" s="290">
        <f t="shared" si="9513"/>
        <v>3</v>
      </c>
      <c r="EY640" s="290">
        <f t="shared" si="9513"/>
        <v>91</v>
      </c>
      <c r="EZ640" s="290">
        <f t="shared" si="9513"/>
        <v>24</v>
      </c>
      <c r="FA640" s="290">
        <f t="shared" si="9513"/>
        <v>37</v>
      </c>
      <c r="FB640" s="290">
        <f t="shared" si="9513"/>
        <v>28</v>
      </c>
      <c r="FC640" s="279">
        <f t="shared" si="9513"/>
        <v>1926</v>
      </c>
      <c r="FD640" s="251">
        <f>FC640-(FI640+FK640)</f>
        <v>1772</v>
      </c>
      <c r="FE640" s="256">
        <f t="shared" ref="FE640" si="9514">FD640/FC640</f>
        <v>0.92004153686396672</v>
      </c>
      <c r="FF640" s="253">
        <f t="shared" ref="FF640" si="9515">FC640-FD640</f>
        <v>154</v>
      </c>
      <c r="FG640" s="252">
        <f t="shared" ref="FG640" si="9516">FF640/FC640</f>
        <v>7.9958463136033234E-2</v>
      </c>
      <c r="FH640" s="256">
        <f>((FC640-FK640)/FC640)</f>
        <v>0.9610591900311527</v>
      </c>
      <c r="FI640" s="251">
        <f>FP640+FS640+FT640</f>
        <v>79</v>
      </c>
      <c r="FJ640" s="252">
        <f t="shared" ref="FJ640" si="9517">FI640/FC640</f>
        <v>4.1017653167185877E-2</v>
      </c>
      <c r="FK640" s="251">
        <f>FM640+FN640+FO640+FQ640+FR640</f>
        <v>75</v>
      </c>
      <c r="FL640" s="252">
        <f t="shared" ref="FL640" si="9518">FK640/FC640</f>
        <v>3.8940809968847349E-2</v>
      </c>
      <c r="FM640" s="290">
        <f t="shared" ref="FM640:FX640" si="9519">FM638+FM585+FM540+FM515</f>
        <v>0</v>
      </c>
      <c r="FN640" s="290">
        <f t="shared" si="9519"/>
        <v>12</v>
      </c>
      <c r="FO640" s="290">
        <f t="shared" si="9519"/>
        <v>63</v>
      </c>
      <c r="FP640" s="290">
        <f t="shared" si="9519"/>
        <v>0</v>
      </c>
      <c r="FQ640" s="290">
        <f t="shared" si="9519"/>
        <v>0</v>
      </c>
      <c r="FR640" s="290">
        <f t="shared" si="9519"/>
        <v>0</v>
      </c>
      <c r="FS640" s="290">
        <f t="shared" si="9519"/>
        <v>6</v>
      </c>
      <c r="FT640" s="290">
        <f t="shared" si="9519"/>
        <v>73</v>
      </c>
      <c r="FU640" s="290">
        <f t="shared" si="9519"/>
        <v>29</v>
      </c>
      <c r="FV640" s="290">
        <f t="shared" si="9519"/>
        <v>47</v>
      </c>
      <c r="FW640" s="290">
        <f t="shared" si="9519"/>
        <v>21</v>
      </c>
      <c r="FX640" s="279">
        <f t="shared" si="9519"/>
        <v>2354</v>
      </c>
      <c r="FY640" s="251">
        <f>FX640-(GD640+GF640)</f>
        <v>2138</v>
      </c>
      <c r="FZ640" s="256">
        <f t="shared" ref="FZ640" si="9520">FY640/FX640</f>
        <v>0.90824129141886156</v>
      </c>
      <c r="GA640" s="253">
        <f t="shared" ref="GA640" si="9521">FX640-FY640</f>
        <v>216</v>
      </c>
      <c r="GB640" s="252">
        <f t="shared" ref="GB640" si="9522">GA640/FX640</f>
        <v>9.1758708581138493E-2</v>
      </c>
      <c r="GC640" s="256">
        <f>((FX640-GF640)/FX640)</f>
        <v>0.95751911639762111</v>
      </c>
      <c r="GD640" s="251">
        <f>GK640+GN640+GO640</f>
        <v>116</v>
      </c>
      <c r="GE640" s="252">
        <f t="shared" ref="GE640" si="9523">GD640/FX640</f>
        <v>4.9277824978759557E-2</v>
      </c>
      <c r="GF640" s="251">
        <f>GH640+GI640+GJ640+GL640+GM640</f>
        <v>100</v>
      </c>
      <c r="GG640" s="252">
        <f t="shared" ref="GG640" si="9524">GF640/FX640</f>
        <v>4.2480883602378929E-2</v>
      </c>
      <c r="GH640" s="290">
        <f t="shared" ref="GH640:GS640" si="9525">GH638+GH585+GH540+GH515</f>
        <v>0</v>
      </c>
      <c r="GI640" s="290">
        <f t="shared" si="9525"/>
        <v>19</v>
      </c>
      <c r="GJ640" s="290">
        <f t="shared" si="9525"/>
        <v>81</v>
      </c>
      <c r="GK640" s="290">
        <f t="shared" si="9525"/>
        <v>5</v>
      </c>
      <c r="GL640" s="290">
        <f t="shared" si="9525"/>
        <v>0</v>
      </c>
      <c r="GM640" s="290">
        <f t="shared" si="9525"/>
        <v>0</v>
      </c>
      <c r="GN640" s="290">
        <f t="shared" si="9525"/>
        <v>16</v>
      </c>
      <c r="GO640" s="290">
        <f t="shared" si="9525"/>
        <v>95</v>
      </c>
      <c r="GP640" s="290">
        <f t="shared" si="9525"/>
        <v>31</v>
      </c>
      <c r="GQ640" s="290">
        <f t="shared" si="9525"/>
        <v>49</v>
      </c>
      <c r="GR640" s="290">
        <f t="shared" si="9525"/>
        <v>19</v>
      </c>
      <c r="GS640" s="279">
        <f t="shared" si="9525"/>
        <v>2052</v>
      </c>
      <c r="GT640" s="251">
        <f>GS640-(GY640+HA640)</f>
        <v>1869</v>
      </c>
      <c r="GU640" s="256">
        <f t="shared" ref="GU640" si="9526">GT640/GS640</f>
        <v>0.91081871345029242</v>
      </c>
      <c r="GV640" s="253">
        <f t="shared" ref="GV640" si="9527">GS640-GT640</f>
        <v>183</v>
      </c>
      <c r="GW640" s="252">
        <f t="shared" ref="GW640" si="9528">GV640/GS640</f>
        <v>8.9181286549707597E-2</v>
      </c>
      <c r="GX640" s="256">
        <f>((GS640-HA640)/GS640)</f>
        <v>0.95955165692007793</v>
      </c>
      <c r="GY640" s="251">
        <f>HF640+HI640+HJ640</f>
        <v>100</v>
      </c>
      <c r="GZ640" s="252">
        <f t="shared" ref="GZ640" si="9529">GY640/GS640</f>
        <v>4.8732943469785572E-2</v>
      </c>
      <c r="HA640" s="251">
        <f>HC640+HD640+HE640+HG640+HH640</f>
        <v>83</v>
      </c>
      <c r="HB640" s="252">
        <f t="shared" ref="HB640" si="9530">HA640/GS640</f>
        <v>4.0448343079922025E-2</v>
      </c>
      <c r="HC640" s="290">
        <f t="shared" ref="HC640:HN640" si="9531">HC638+HC585+HC540+HC515</f>
        <v>0</v>
      </c>
      <c r="HD640" s="290">
        <f t="shared" si="9531"/>
        <v>25</v>
      </c>
      <c r="HE640" s="290">
        <f t="shared" si="9531"/>
        <v>58</v>
      </c>
      <c r="HF640" s="290">
        <f t="shared" si="9531"/>
        <v>16</v>
      </c>
      <c r="HG640" s="290">
        <f t="shared" si="9531"/>
        <v>0</v>
      </c>
      <c r="HH640" s="290">
        <f t="shared" si="9531"/>
        <v>0</v>
      </c>
      <c r="HI640" s="290">
        <f t="shared" si="9531"/>
        <v>2</v>
      </c>
      <c r="HJ640" s="290">
        <f t="shared" si="9531"/>
        <v>82</v>
      </c>
      <c r="HK640" s="290">
        <f t="shared" si="9531"/>
        <v>40</v>
      </c>
      <c r="HL640" s="290">
        <f t="shared" si="9531"/>
        <v>60</v>
      </c>
      <c r="HM640" s="290">
        <f t="shared" si="9531"/>
        <v>26</v>
      </c>
      <c r="HN640" s="279">
        <f t="shared" si="9531"/>
        <v>2273</v>
      </c>
      <c r="HO640" s="251">
        <f>HN640-(HT640+HV640)</f>
        <v>2103</v>
      </c>
      <c r="HP640" s="256">
        <f t="shared" ref="HP640" si="9532">HO640/HN640</f>
        <v>0.92520897492300924</v>
      </c>
      <c r="HQ640" s="253">
        <f t="shared" ref="HQ640" si="9533">HN640-HO640</f>
        <v>170</v>
      </c>
      <c r="HR640" s="252">
        <f t="shared" ref="HR640" si="9534">HQ640/HN640</f>
        <v>7.4791025076990758E-2</v>
      </c>
      <c r="HS640" s="256">
        <f>((HN640-HV640)/HN640)</f>
        <v>0.95160580730312361</v>
      </c>
      <c r="HT640" s="251">
        <f>IA640+ID640+IE640</f>
        <v>60</v>
      </c>
      <c r="HU640" s="252">
        <f t="shared" ref="HU640" si="9535">HT640/HN640</f>
        <v>2.6396832380114386E-2</v>
      </c>
      <c r="HV640" s="251">
        <f>HX640+HY640+HZ640+IB640+IC640</f>
        <v>110</v>
      </c>
      <c r="HW640" s="252">
        <f t="shared" ref="HW640" si="9536">HV640/HN640</f>
        <v>4.8394192696876372E-2</v>
      </c>
      <c r="HX640" s="290">
        <f t="shared" ref="HX640:II640" si="9537">HX638+HX585+HX540+HX515</f>
        <v>0</v>
      </c>
      <c r="HY640" s="290">
        <f t="shared" si="9537"/>
        <v>6</v>
      </c>
      <c r="HZ640" s="290">
        <f t="shared" si="9537"/>
        <v>104</v>
      </c>
      <c r="IA640" s="290">
        <f t="shared" si="9537"/>
        <v>2</v>
      </c>
      <c r="IB640" s="290">
        <f t="shared" si="9537"/>
        <v>0</v>
      </c>
      <c r="IC640" s="290">
        <f t="shared" si="9537"/>
        <v>0</v>
      </c>
      <c r="ID640" s="290">
        <f t="shared" si="9537"/>
        <v>3</v>
      </c>
      <c r="IE640" s="290">
        <f t="shared" si="9537"/>
        <v>55</v>
      </c>
      <c r="IF640" s="290">
        <f t="shared" si="9537"/>
        <v>44</v>
      </c>
      <c r="IG640" s="290">
        <f t="shared" si="9537"/>
        <v>42</v>
      </c>
      <c r="IH640" s="290">
        <f t="shared" si="9537"/>
        <v>20</v>
      </c>
      <c r="II640" s="279">
        <f t="shared" si="9537"/>
        <v>2071</v>
      </c>
      <c r="IJ640" s="251">
        <f>II640-(IO640+IQ640)</f>
        <v>1913</v>
      </c>
      <c r="IK640" s="256">
        <f t="shared" ref="IK640" si="9538">IJ640/II640</f>
        <v>0.9237083534524384</v>
      </c>
      <c r="IL640" s="253">
        <f t="shared" ref="IL640" si="9539">II640-IJ640</f>
        <v>158</v>
      </c>
      <c r="IM640" s="252">
        <f t="shared" ref="IM640" si="9540">IL640/II640</f>
        <v>7.629164654756157E-2</v>
      </c>
      <c r="IN640" s="256">
        <f>((II640-IQ640)/II640)</f>
        <v>0.96378561081603087</v>
      </c>
      <c r="IO640" s="251">
        <f>IV640+IY640+IZ640</f>
        <v>83</v>
      </c>
      <c r="IP640" s="252">
        <f t="shared" ref="IP640" si="9541">IO640/II640</f>
        <v>4.0077257363592467E-2</v>
      </c>
      <c r="IQ640" s="251">
        <f>IS640+IT640+IU640+IW640+IX640</f>
        <v>75</v>
      </c>
      <c r="IR640" s="252">
        <f t="shared" ref="IR640" si="9542">IQ640/II640</f>
        <v>3.6214389183969097E-2</v>
      </c>
      <c r="IS640" s="290">
        <f t="shared" ref="IS640:JD640" si="9543">IS638+IS585+IS540+IS515</f>
        <v>0</v>
      </c>
      <c r="IT640" s="290">
        <f t="shared" si="9543"/>
        <v>2</v>
      </c>
      <c r="IU640" s="290">
        <f t="shared" si="9543"/>
        <v>73</v>
      </c>
      <c r="IV640" s="290">
        <f t="shared" si="9543"/>
        <v>0</v>
      </c>
      <c r="IW640" s="290">
        <f t="shared" si="9543"/>
        <v>0</v>
      </c>
      <c r="IX640" s="290">
        <f t="shared" si="9543"/>
        <v>0</v>
      </c>
      <c r="IY640" s="290">
        <f t="shared" si="9543"/>
        <v>13</v>
      </c>
      <c r="IZ640" s="290">
        <f t="shared" si="9543"/>
        <v>70</v>
      </c>
      <c r="JA640" s="290">
        <f t="shared" si="9543"/>
        <v>41</v>
      </c>
      <c r="JB640" s="290">
        <f t="shared" si="9543"/>
        <v>30</v>
      </c>
      <c r="JC640" s="290">
        <f t="shared" si="9543"/>
        <v>16</v>
      </c>
      <c r="JD640" s="279">
        <f t="shared" si="9543"/>
        <v>25807</v>
      </c>
      <c r="JE640" s="251">
        <f>JD640-(JJ640+JL640)</f>
        <v>24157</v>
      </c>
      <c r="JF640" s="256">
        <f t="shared" ref="JF640" si="9544">JE640/JD640</f>
        <v>0.93606385864300379</v>
      </c>
      <c r="JG640" s="253">
        <f t="shared" ref="JG640" si="9545">JD640-JE640</f>
        <v>1650</v>
      </c>
      <c r="JH640" s="252">
        <f t="shared" ref="JH640" si="9546">JG640/JD640</f>
        <v>6.3936141356996171E-2</v>
      </c>
      <c r="JI640" s="256">
        <f>((JD640-JL640)/JD640)</f>
        <v>0.96927190297206189</v>
      </c>
      <c r="JJ640" s="251">
        <f>JQ640+JT640+JU640</f>
        <v>857</v>
      </c>
      <c r="JK640" s="252">
        <f t="shared" ref="JK640" si="9547">JJ640/JD640</f>
        <v>3.3208044329058009E-2</v>
      </c>
      <c r="JL640" s="251">
        <f>JN640+JO640+JP640+JR640+JS640</f>
        <v>793</v>
      </c>
      <c r="JM640" s="252">
        <f t="shared" ref="JM640" si="9548">JL640/JD640</f>
        <v>3.0728097027938155E-2</v>
      </c>
      <c r="JN640" s="290">
        <f t="shared" ref="JN640:JX640" si="9549">JN638+JN585+JN540+JN515</f>
        <v>0</v>
      </c>
      <c r="JO640" s="290">
        <f t="shared" si="9549"/>
        <v>105</v>
      </c>
      <c r="JP640" s="290">
        <f t="shared" si="9549"/>
        <v>687</v>
      </c>
      <c r="JQ640" s="290">
        <f t="shared" si="9549"/>
        <v>24</v>
      </c>
      <c r="JR640" s="290">
        <f t="shared" si="9549"/>
        <v>1</v>
      </c>
      <c r="JS640" s="290">
        <f t="shared" si="9549"/>
        <v>0</v>
      </c>
      <c r="JT640" s="290">
        <f t="shared" si="9549"/>
        <v>73</v>
      </c>
      <c r="JU640" s="290">
        <f t="shared" si="9549"/>
        <v>760</v>
      </c>
      <c r="JV640" s="290">
        <f t="shared" si="9549"/>
        <v>372</v>
      </c>
      <c r="JW640" s="290">
        <f t="shared" si="9549"/>
        <v>471</v>
      </c>
      <c r="JX640" s="290">
        <f t="shared" si="9549"/>
        <v>268</v>
      </c>
    </row>
    <row r="641" spans="1:284" ht="15" customHeight="1" thickBot="1">
      <c r="A641" s="329"/>
      <c r="B641" s="330"/>
      <c r="C641" s="330"/>
      <c r="D641" s="330"/>
      <c r="E641" s="330"/>
      <c r="F641" s="330"/>
      <c r="G641" s="330"/>
      <c r="H641" s="330"/>
      <c r="I641" s="331"/>
      <c r="J641" s="249"/>
      <c r="K641" s="254"/>
      <c r="L641" s="248"/>
      <c r="M641" s="251"/>
      <c r="N641" s="252"/>
      <c r="O641" s="253"/>
      <c r="P641" s="252"/>
      <c r="Q641" s="252"/>
      <c r="R641" s="251"/>
      <c r="S641" s="252"/>
      <c r="T641" s="251"/>
      <c r="U641" s="252"/>
      <c r="V641" s="255">
        <f>V640/L640</f>
        <v>0</v>
      </c>
      <c r="W641" s="255">
        <f>W640/L640</f>
        <v>2.6052974381241857E-3</v>
      </c>
      <c r="X641" s="255">
        <f>X640/L640</f>
        <v>1.7802865827181935E-2</v>
      </c>
      <c r="Y641" s="255">
        <f>Y640/L640</f>
        <v>4.3421623968736432E-4</v>
      </c>
      <c r="Z641" s="255">
        <f>Z640/L640</f>
        <v>4.3421623968736432E-4</v>
      </c>
      <c r="AA641" s="255">
        <f>AA640/L640</f>
        <v>0</v>
      </c>
      <c r="AB641" s="255">
        <f>AB640/L640</f>
        <v>3.0395136778115501E-3</v>
      </c>
      <c r="AC641" s="255">
        <f>AC640/L640</f>
        <v>3.256621797655232E-2</v>
      </c>
      <c r="AD641" s="255">
        <f>AD640/L640</f>
        <v>1.3894919669995658E-2</v>
      </c>
      <c r="AE641" s="255">
        <f>AE640/L640</f>
        <v>1.6934433347807209E-2</v>
      </c>
      <c r="AF641" s="255">
        <f>AF640/L640</f>
        <v>1.3894919669995658E-2</v>
      </c>
      <c r="AG641" s="248"/>
      <c r="AH641" s="251"/>
      <c r="AI641" s="252"/>
      <c r="AJ641" s="253"/>
      <c r="AK641" s="252"/>
      <c r="AL641" s="252"/>
      <c r="AM641" s="251"/>
      <c r="AN641" s="252"/>
      <c r="AO641" s="251"/>
      <c r="AP641" s="252"/>
      <c r="AQ641" s="255">
        <f>AQ640/AG640</f>
        <v>0</v>
      </c>
      <c r="AR641" s="255">
        <f>AR640/AG640</f>
        <v>5.1691729323308268E-3</v>
      </c>
      <c r="AS641" s="255">
        <f>AS640/AG640</f>
        <v>1.8327067669172931E-2</v>
      </c>
      <c r="AT641" s="255">
        <f>AT640/AG640</f>
        <v>0</v>
      </c>
      <c r="AU641" s="255">
        <f>AU640/AG640</f>
        <v>0</v>
      </c>
      <c r="AV641" s="255">
        <f>AV640/AG640</f>
        <v>0</v>
      </c>
      <c r="AW641" s="255">
        <f>AW640/AG640</f>
        <v>1.4097744360902255E-3</v>
      </c>
      <c r="AX641" s="255">
        <f>AX640/AG640</f>
        <v>3.242481203007519E-2</v>
      </c>
      <c r="AY641" s="255">
        <f>AY640/AG640</f>
        <v>1.9736842105263157E-2</v>
      </c>
      <c r="AZ641" s="255">
        <f>AZ640/AG640</f>
        <v>2.3966165413533833E-2</v>
      </c>
      <c r="BA641" s="255">
        <f>BA640/AG640</f>
        <v>1.0808270676691729E-2</v>
      </c>
      <c r="BB641" s="248"/>
      <c r="BC641" s="251"/>
      <c r="BD641" s="252"/>
      <c r="BE641" s="253"/>
      <c r="BF641" s="252"/>
      <c r="BG641" s="252"/>
      <c r="BH641" s="251"/>
      <c r="BI641" s="252"/>
      <c r="BJ641" s="251"/>
      <c r="BK641" s="252"/>
      <c r="BL641" s="255">
        <f>BL640/BB640</f>
        <v>0</v>
      </c>
      <c r="BM641" s="255">
        <f>BM640/BB640</f>
        <v>4.450378282153983E-3</v>
      </c>
      <c r="BN641" s="255">
        <f>BN640/BB640</f>
        <v>2.7147307521139297E-2</v>
      </c>
      <c r="BO641" s="255">
        <f>BO640/BB640</f>
        <v>0</v>
      </c>
      <c r="BP641" s="255">
        <f>BP640/BB640</f>
        <v>0</v>
      </c>
      <c r="BQ641" s="255">
        <f>BQ640/BB640</f>
        <v>0</v>
      </c>
      <c r="BR641" s="255">
        <f>BR640/BB640</f>
        <v>3.5603026257231864E-3</v>
      </c>
      <c r="BS641" s="255">
        <f>BS640/BB640</f>
        <v>3.5157988429016469E-2</v>
      </c>
      <c r="BT641" s="255">
        <f>BT640/BB640</f>
        <v>1.335113484646195E-2</v>
      </c>
      <c r="BU641" s="255">
        <f>BU640/BB640</f>
        <v>1.6466399643969738E-2</v>
      </c>
      <c r="BV641" s="255">
        <f>BV640/BB640</f>
        <v>2.1806853582554516E-2</v>
      </c>
      <c r="BW641" s="248"/>
      <c r="BX641" s="251"/>
      <c r="BY641" s="252"/>
      <c r="BZ641" s="253"/>
      <c r="CA641" s="252"/>
      <c r="CB641" s="252"/>
      <c r="CC641" s="251"/>
      <c r="CD641" s="252"/>
      <c r="CE641" s="251"/>
      <c r="CF641" s="252"/>
      <c r="CG641" s="255">
        <f>CG640/BW640</f>
        <v>0</v>
      </c>
      <c r="CH641" s="255">
        <f>CH640/BW640</f>
        <v>8.9007565643079659E-4</v>
      </c>
      <c r="CI641" s="255">
        <f>CI640/BW640</f>
        <v>2.58121940364931E-2</v>
      </c>
      <c r="CJ641" s="255">
        <f>CJ640/BW640</f>
        <v>0</v>
      </c>
      <c r="CK641" s="255">
        <f>CK640/BW640</f>
        <v>0</v>
      </c>
      <c r="CL641" s="255">
        <f>CL640/BW640</f>
        <v>0</v>
      </c>
      <c r="CM641" s="255">
        <f>CM640/BW640</f>
        <v>8.9007565643079659E-4</v>
      </c>
      <c r="CN641" s="255">
        <f>CN640/BW640</f>
        <v>1.4686248331108143E-2</v>
      </c>
      <c r="CO641" s="255">
        <f>CO640/BW640</f>
        <v>8.0106809078771702E-3</v>
      </c>
      <c r="CP641" s="255">
        <f>CP640/BW640</f>
        <v>1.1570983533600357E-2</v>
      </c>
      <c r="CQ641" s="255">
        <f>CQ640/BW640</f>
        <v>2.6702269692923898E-3</v>
      </c>
      <c r="CR641" s="248"/>
      <c r="CS641" s="251"/>
      <c r="CT641" s="252"/>
      <c r="CU641" s="253"/>
      <c r="CV641" s="252"/>
      <c r="CW641" s="252"/>
      <c r="CX641" s="251"/>
      <c r="CY641" s="252"/>
      <c r="CZ641" s="251"/>
      <c r="DA641" s="252"/>
      <c r="DB641" s="255">
        <f>DB640/CR640</f>
        <v>0</v>
      </c>
      <c r="DC641" s="255">
        <f>DC640/CR640</f>
        <v>6.2305295950155766E-4</v>
      </c>
      <c r="DD641" s="255">
        <f>DD640/CR640</f>
        <v>4.3613707165109034E-3</v>
      </c>
      <c r="DE641" s="255">
        <f>DE640/CR640</f>
        <v>0</v>
      </c>
      <c r="DF641" s="255">
        <f>DF640/CR640</f>
        <v>0</v>
      </c>
      <c r="DG641" s="255">
        <f>DG640/CR640</f>
        <v>0</v>
      </c>
      <c r="DH641" s="255">
        <f>DH640/CR640</f>
        <v>1.2461059190031153E-3</v>
      </c>
      <c r="DI641" s="255">
        <f>DI640/CR640</f>
        <v>8.7227414330218068E-3</v>
      </c>
      <c r="DJ641" s="255">
        <f>DJ640/CR640</f>
        <v>1.1214953271028037E-2</v>
      </c>
      <c r="DK641" s="255">
        <f>DK640/CR640</f>
        <v>9.9688473520249225E-3</v>
      </c>
      <c r="DL641" s="255">
        <f>DL640/CR640</f>
        <v>4.3613707165109034E-3</v>
      </c>
      <c r="DM641" s="248"/>
      <c r="DN641" s="251"/>
      <c r="DO641" s="252"/>
      <c r="DP641" s="253"/>
      <c r="DQ641" s="252"/>
      <c r="DR641" s="252"/>
      <c r="DS641" s="251"/>
      <c r="DT641" s="252"/>
      <c r="DU641" s="251"/>
      <c r="DV641" s="252"/>
      <c r="DW641" s="255">
        <f>DW640/DM640</f>
        <v>0</v>
      </c>
      <c r="DX641" s="255">
        <f>DX640/DM640</f>
        <v>4.450378282153983E-4</v>
      </c>
      <c r="DY641" s="255">
        <f>DY640/DM640</f>
        <v>1.0235870048954161E-2</v>
      </c>
      <c r="DZ641" s="255">
        <f>DZ640/DM640</f>
        <v>0</v>
      </c>
      <c r="EA641" s="255">
        <f>EA640/DM640</f>
        <v>0</v>
      </c>
      <c r="EB641" s="255">
        <f>EB640/DM640</f>
        <v>0</v>
      </c>
      <c r="EC641" s="255">
        <f>EC640/DM640</f>
        <v>3.5603026257231864E-3</v>
      </c>
      <c r="ED641" s="255">
        <f>ED640/DM640</f>
        <v>1.0680907877169559E-2</v>
      </c>
      <c r="EE641" s="255">
        <f>EE640/DM640</f>
        <v>1.0235870048954161E-2</v>
      </c>
      <c r="EF641" s="255">
        <f>EF640/DM640</f>
        <v>1.6466399643969738E-2</v>
      </c>
      <c r="EG641" s="255">
        <f>EG640/DM640</f>
        <v>9.3457943925233638E-3</v>
      </c>
      <c r="EH641" s="248"/>
      <c r="EI641" s="251"/>
      <c r="EJ641" s="252"/>
      <c r="EK641" s="253"/>
      <c r="EL641" s="252"/>
      <c r="EM641" s="252"/>
      <c r="EN641" s="251"/>
      <c r="EO641" s="252"/>
      <c r="EP641" s="251"/>
      <c r="EQ641" s="252"/>
      <c r="ER641" s="255">
        <f>ER640/EH640</f>
        <v>0</v>
      </c>
      <c r="ES641" s="255">
        <f>ES640/EH640</f>
        <v>4.248088360237893E-3</v>
      </c>
      <c r="ET641" s="255">
        <f>ET640/EH640</f>
        <v>3.3559898045879354E-2</v>
      </c>
      <c r="EU641" s="255">
        <f>EU640/EH640</f>
        <v>0</v>
      </c>
      <c r="EV641" s="255">
        <f>EV640/EH640</f>
        <v>0</v>
      </c>
      <c r="EW641" s="255">
        <f>EW640/EH640</f>
        <v>0</v>
      </c>
      <c r="EX641" s="255">
        <f>EX640/EH640</f>
        <v>1.2744265080713679E-3</v>
      </c>
      <c r="EY641" s="255">
        <f>EY640/EH640</f>
        <v>3.8657604078164827E-2</v>
      </c>
      <c r="EZ641" s="255">
        <f>EZ640/EH640</f>
        <v>1.0195412064570943E-2</v>
      </c>
      <c r="FA641" s="255">
        <f>FA640/EH640</f>
        <v>1.5717926932880204E-2</v>
      </c>
      <c r="FB641" s="255">
        <f>FB640/EH640</f>
        <v>1.18946474086661E-2</v>
      </c>
      <c r="FC641" s="248"/>
      <c r="FD641" s="251"/>
      <c r="FE641" s="252"/>
      <c r="FF641" s="253"/>
      <c r="FG641" s="252"/>
      <c r="FH641" s="252"/>
      <c r="FI641" s="251"/>
      <c r="FJ641" s="252"/>
      <c r="FK641" s="251"/>
      <c r="FL641" s="252"/>
      <c r="FM641" s="255">
        <f>FM640/FC640</f>
        <v>0</v>
      </c>
      <c r="FN641" s="255">
        <f>FN640/FC640</f>
        <v>6.2305295950155761E-3</v>
      </c>
      <c r="FO641" s="255">
        <f>FO640/FC640</f>
        <v>3.2710280373831772E-2</v>
      </c>
      <c r="FP641" s="255">
        <f>FP640/FC640</f>
        <v>0</v>
      </c>
      <c r="FQ641" s="255">
        <f>FQ640/FC640</f>
        <v>0</v>
      </c>
      <c r="FR641" s="255">
        <f>FR640/FC640</f>
        <v>0</v>
      </c>
      <c r="FS641" s="255">
        <f>FS640/FC640</f>
        <v>3.1152647975077881E-3</v>
      </c>
      <c r="FT641" s="255">
        <f>FT640/FC640</f>
        <v>3.7902388369678089E-2</v>
      </c>
      <c r="FU641" s="255">
        <f>FU640/FC640</f>
        <v>1.5057113187954309E-2</v>
      </c>
      <c r="FV641" s="255">
        <f>FV640/FC640</f>
        <v>2.4402907580477674E-2</v>
      </c>
      <c r="FW641" s="255">
        <f>FW640/FC640</f>
        <v>1.0903426791277258E-2</v>
      </c>
      <c r="FX641" s="248"/>
      <c r="FY641" s="251"/>
      <c r="FZ641" s="252"/>
      <c r="GA641" s="253"/>
      <c r="GB641" s="252"/>
      <c r="GC641" s="252"/>
      <c r="GD641" s="251"/>
      <c r="GE641" s="252"/>
      <c r="GF641" s="251"/>
      <c r="GG641" s="252"/>
      <c r="GH641" s="255">
        <f>GH640/FX640</f>
        <v>0</v>
      </c>
      <c r="GI641" s="255">
        <f>GI640/FX640</f>
        <v>8.0713678844519972E-3</v>
      </c>
      <c r="GJ641" s="255">
        <f>GJ640/FX640</f>
        <v>3.4409515717926935E-2</v>
      </c>
      <c r="GK641" s="255">
        <f>GK640/FX640</f>
        <v>2.1240441801189465E-3</v>
      </c>
      <c r="GL641" s="255">
        <f>GL640/FX640</f>
        <v>0</v>
      </c>
      <c r="GM641" s="255">
        <f>GM640/FX640</f>
        <v>0</v>
      </c>
      <c r="GN641" s="255">
        <f>GN640/FX640</f>
        <v>6.7969413763806288E-3</v>
      </c>
      <c r="GO641" s="255">
        <f>GO640/FX640</f>
        <v>4.0356839422259982E-2</v>
      </c>
      <c r="GP641" s="255">
        <f>GP640/FX640</f>
        <v>1.3169073916737469E-2</v>
      </c>
      <c r="GQ641" s="255">
        <f>GQ640/FX640</f>
        <v>2.0815632965165677E-2</v>
      </c>
      <c r="GR641" s="255">
        <f>GR640/FX640</f>
        <v>8.0713678844519972E-3</v>
      </c>
      <c r="GS641" s="248"/>
      <c r="GT641" s="251"/>
      <c r="GU641" s="252"/>
      <c r="GV641" s="253"/>
      <c r="GW641" s="252"/>
      <c r="GX641" s="252"/>
      <c r="GY641" s="251"/>
      <c r="GZ641" s="252"/>
      <c r="HA641" s="251"/>
      <c r="HB641" s="252"/>
      <c r="HC641" s="255">
        <f>HC640/GS640</f>
        <v>0</v>
      </c>
      <c r="HD641" s="255">
        <f>HD640/GS640</f>
        <v>1.2183235867446393E-2</v>
      </c>
      <c r="HE641" s="255">
        <f>HE640/GS640</f>
        <v>2.8265107212475632E-2</v>
      </c>
      <c r="HF641" s="255">
        <f>HF640/GS640</f>
        <v>7.7972709551656916E-3</v>
      </c>
      <c r="HG641" s="255">
        <f>HG640/GS640</f>
        <v>0</v>
      </c>
      <c r="HH641" s="255">
        <f>HH640/GS640</f>
        <v>0</v>
      </c>
      <c r="HI641" s="255">
        <f>HI640/GS640</f>
        <v>9.7465886939571145E-4</v>
      </c>
      <c r="HJ641" s="255">
        <f>HJ640/GS640</f>
        <v>3.9961013645224169E-2</v>
      </c>
      <c r="HK641" s="255">
        <f>HK640/GS640</f>
        <v>1.9493177387914229E-2</v>
      </c>
      <c r="HL641" s="255">
        <f>HL640/GS640</f>
        <v>2.9239766081871343E-2</v>
      </c>
      <c r="HM641" s="255">
        <f>HM640/GS640</f>
        <v>1.2670565302144249E-2</v>
      </c>
      <c r="HN641" s="248"/>
      <c r="HO641" s="251"/>
      <c r="HP641" s="252"/>
      <c r="HQ641" s="253"/>
      <c r="HR641" s="252"/>
      <c r="HS641" s="252"/>
      <c r="HT641" s="251"/>
      <c r="HU641" s="252"/>
      <c r="HV641" s="251"/>
      <c r="HW641" s="252"/>
      <c r="HX641" s="255">
        <f>HX640/HN640</f>
        <v>0</v>
      </c>
      <c r="HY641" s="255">
        <f>HY640/HN640</f>
        <v>2.6396832380114386E-3</v>
      </c>
      <c r="HZ641" s="255">
        <f>HZ640/HN640</f>
        <v>4.5754509458864938E-2</v>
      </c>
      <c r="IA641" s="255">
        <f>IA640/HN640</f>
        <v>8.7989441267047959E-4</v>
      </c>
      <c r="IB641" s="255">
        <f>IB640/HN640</f>
        <v>0</v>
      </c>
      <c r="IC641" s="255">
        <f>IC640/HN640</f>
        <v>0</v>
      </c>
      <c r="ID641" s="255">
        <f>ID640/HN640</f>
        <v>1.3198416190057193E-3</v>
      </c>
      <c r="IE641" s="255">
        <f>IE640/HN640</f>
        <v>2.4197096348438186E-2</v>
      </c>
      <c r="IF641" s="255">
        <f>IF640/HN640</f>
        <v>1.9357677078750551E-2</v>
      </c>
      <c r="IG641" s="255">
        <f>IG640/HN640</f>
        <v>1.8477782666080071E-2</v>
      </c>
      <c r="IH641" s="255">
        <f>IH640/HN640</f>
        <v>8.7989441267047955E-3</v>
      </c>
      <c r="II641" s="248"/>
      <c r="IJ641" s="251"/>
      <c r="IK641" s="252"/>
      <c r="IL641" s="253"/>
      <c r="IM641" s="252"/>
      <c r="IN641" s="252"/>
      <c r="IO641" s="251"/>
      <c r="IP641" s="252"/>
      <c r="IQ641" s="251"/>
      <c r="IR641" s="252"/>
      <c r="IS641" s="255">
        <f>IS640/II640</f>
        <v>0</v>
      </c>
      <c r="IT641" s="255">
        <f>IT640/II640</f>
        <v>9.6571704490584255E-4</v>
      </c>
      <c r="IU641" s="255">
        <f>IU640/II640</f>
        <v>3.5248672139063256E-2</v>
      </c>
      <c r="IV641" s="255">
        <f>IV640/II640</f>
        <v>0</v>
      </c>
      <c r="IW641" s="255">
        <f>IW640/II640</f>
        <v>0</v>
      </c>
      <c r="IX641" s="255">
        <f>IX640/II640</f>
        <v>0</v>
      </c>
      <c r="IY641" s="255">
        <f>IY640/II640</f>
        <v>6.2771607918879766E-3</v>
      </c>
      <c r="IZ641" s="255">
        <f>IZ640/II640</f>
        <v>3.3800096571704491E-2</v>
      </c>
      <c r="JA641" s="255">
        <f>JA640/II640</f>
        <v>1.9797199420569771E-2</v>
      </c>
      <c r="JB641" s="255">
        <f>JB640/II640</f>
        <v>1.4485755673587638E-2</v>
      </c>
      <c r="JC641" s="255">
        <f>JC640/II640</f>
        <v>7.7257363592467404E-3</v>
      </c>
      <c r="JD641" s="248"/>
      <c r="JE641" s="251"/>
      <c r="JF641" s="252"/>
      <c r="JG641" s="253"/>
      <c r="JH641" s="252"/>
      <c r="JI641" s="252"/>
      <c r="JJ641" s="251"/>
      <c r="JK641" s="252"/>
      <c r="JL641" s="251"/>
      <c r="JM641" s="252"/>
      <c r="JN641" s="255">
        <f>JN640/JD640</f>
        <v>0</v>
      </c>
      <c r="JO641" s="255">
        <f>JO640/JD640</f>
        <v>4.0686635408997557E-3</v>
      </c>
      <c r="JP641" s="255">
        <f>JP640/JD640</f>
        <v>2.6620684310458404E-2</v>
      </c>
      <c r="JQ641" s="255">
        <f>JQ640/JD640</f>
        <v>9.2998023791994423E-4</v>
      </c>
      <c r="JR641" s="255">
        <f>JR640/JD640</f>
        <v>3.8749176579997678E-5</v>
      </c>
      <c r="JS641" s="255">
        <f>JS640/JD640</f>
        <v>0</v>
      </c>
      <c r="JT641" s="255">
        <f>JT640/JD640</f>
        <v>2.8286898903398302E-3</v>
      </c>
      <c r="JU641" s="255">
        <f>JU640/JD640</f>
        <v>2.9449374200798233E-2</v>
      </c>
      <c r="JV641" s="255">
        <f>JV640/JD640</f>
        <v>1.4414693687759135E-2</v>
      </c>
      <c r="JW641" s="255">
        <f>JW640/JD640</f>
        <v>1.8250862169178907E-2</v>
      </c>
      <c r="JX641" s="255">
        <f>JX640/JD640</f>
        <v>1.0384779323439376E-2</v>
      </c>
    </row>
    <row r="642" spans="1:284" ht="15" customHeight="1" thickBot="1">
      <c r="A642" s="342" t="s">
        <v>589</v>
      </c>
      <c r="B642" s="343"/>
      <c r="C642" s="343"/>
      <c r="D642" s="343"/>
      <c r="E642" s="343"/>
      <c r="F642" s="343"/>
      <c r="G642" s="343"/>
      <c r="H642" s="343"/>
      <c r="I642" s="344"/>
      <c r="J642" s="249"/>
      <c r="K642" s="250">
        <f>K640+K511</f>
        <v>368</v>
      </c>
      <c r="L642" s="279">
        <f>L640+L511</f>
        <v>7473</v>
      </c>
      <c r="M642" s="251">
        <f>L642-(R642+T642)</f>
        <v>6938</v>
      </c>
      <c r="N642" s="256">
        <f t="shared" ref="N642" si="9550">M642/L642</f>
        <v>0.9284089388465141</v>
      </c>
      <c r="O642" s="253">
        <f t="shared" ref="O642" si="9551">L642-M642</f>
        <v>535</v>
      </c>
      <c r="P642" s="252">
        <f t="shared" ref="P642" si="9552">O642/L642</f>
        <v>7.1591061153485888E-2</v>
      </c>
      <c r="Q642" s="256">
        <f>((L642-T642)/L642)</f>
        <v>0.96266559614612601</v>
      </c>
      <c r="R642" s="251">
        <f>Y642+AB642+AC642</f>
        <v>256</v>
      </c>
      <c r="S642" s="252">
        <f t="shared" ref="S642" si="9553">R642/L642</f>
        <v>3.4256657299611935E-2</v>
      </c>
      <c r="T642" s="251">
        <f>V642+W642+X642+Z642+AA642</f>
        <v>279</v>
      </c>
      <c r="U642" s="252">
        <f t="shared" ref="U642" si="9554">T642/L642</f>
        <v>3.7334403853873946E-2</v>
      </c>
      <c r="V642" s="251">
        <f t="shared" ref="V642:AG642" si="9555">V640+V511</f>
        <v>0</v>
      </c>
      <c r="W642" s="251">
        <f t="shared" si="9555"/>
        <v>62</v>
      </c>
      <c r="X642" s="251">
        <f t="shared" si="9555"/>
        <v>214</v>
      </c>
      <c r="Y642" s="251">
        <f t="shared" si="9555"/>
        <v>7</v>
      </c>
      <c r="Z642" s="251">
        <f t="shared" si="9555"/>
        <v>3</v>
      </c>
      <c r="AA642" s="251">
        <f t="shared" si="9555"/>
        <v>0</v>
      </c>
      <c r="AB642" s="251">
        <f t="shared" si="9555"/>
        <v>14</v>
      </c>
      <c r="AC642" s="251">
        <f t="shared" si="9555"/>
        <v>235</v>
      </c>
      <c r="AD642" s="251">
        <f t="shared" si="9555"/>
        <v>92</v>
      </c>
      <c r="AE642" s="251">
        <f t="shared" si="9555"/>
        <v>120</v>
      </c>
      <c r="AF642" s="251">
        <f t="shared" si="9555"/>
        <v>93</v>
      </c>
      <c r="AG642" s="279">
        <f t="shared" si="9555"/>
        <v>6848</v>
      </c>
      <c r="AH642" s="251">
        <f>AG642-(AM642+AO642)</f>
        <v>6338</v>
      </c>
      <c r="AI642" s="256">
        <f t="shared" ref="AI642" si="9556">AH642/AG642</f>
        <v>0.92552570093457942</v>
      </c>
      <c r="AJ642" s="253">
        <f t="shared" ref="AJ642" si="9557">AG642-AH642</f>
        <v>510</v>
      </c>
      <c r="AK642" s="252">
        <f t="shared" ref="AK642" si="9558">AJ642/AG642</f>
        <v>7.4474299065420566E-2</v>
      </c>
      <c r="AL642" s="256">
        <f>((AG642-AO642)/AG642)</f>
        <v>0.96188668224299068</v>
      </c>
      <c r="AM642" s="251">
        <f>AT642+AW642+AX642</f>
        <v>249</v>
      </c>
      <c r="AN642" s="252">
        <f t="shared" ref="AN642" si="9559">AM642/AG642</f>
        <v>3.6360981308411214E-2</v>
      </c>
      <c r="AO642" s="251">
        <f>AQ642+AR642+AS642+AU642+AV642</f>
        <v>261</v>
      </c>
      <c r="AP642" s="252">
        <f t="shared" ref="AP642" si="9560">AO642/AG642</f>
        <v>3.8113317757009345E-2</v>
      </c>
      <c r="AQ642" s="251">
        <f t="shared" ref="AQ642:BB642" si="9561">AQ640+AQ511</f>
        <v>0</v>
      </c>
      <c r="AR642" s="251">
        <f t="shared" si="9561"/>
        <v>71</v>
      </c>
      <c r="AS642" s="251">
        <f t="shared" si="9561"/>
        <v>190</v>
      </c>
      <c r="AT642" s="251">
        <f t="shared" si="9561"/>
        <v>2</v>
      </c>
      <c r="AU642" s="251">
        <f t="shared" si="9561"/>
        <v>0</v>
      </c>
      <c r="AV642" s="251">
        <f t="shared" si="9561"/>
        <v>0</v>
      </c>
      <c r="AW642" s="251">
        <f t="shared" si="9561"/>
        <v>19</v>
      </c>
      <c r="AX642" s="251">
        <f t="shared" si="9561"/>
        <v>228</v>
      </c>
      <c r="AY642" s="251">
        <f t="shared" si="9561"/>
        <v>119</v>
      </c>
      <c r="AZ642" s="251">
        <f t="shared" si="9561"/>
        <v>158</v>
      </c>
      <c r="BA642" s="251">
        <f t="shared" si="9561"/>
        <v>114</v>
      </c>
      <c r="BB642" s="279">
        <f t="shared" si="9561"/>
        <v>7203</v>
      </c>
      <c r="BC642" s="251">
        <f>BB642-(BH642+BJ642)</f>
        <v>6602</v>
      </c>
      <c r="BD642" s="256">
        <f t="shared" ref="BD642" si="9562">BC642/BB642</f>
        <v>0.91656254338470078</v>
      </c>
      <c r="BE642" s="253">
        <f t="shared" ref="BE642" si="9563">BB642-BC642</f>
        <v>601</v>
      </c>
      <c r="BF642" s="252">
        <f t="shared" ref="BF642" si="9564">BE642/BB642</f>
        <v>8.343745661529918E-2</v>
      </c>
      <c r="BG642" s="256">
        <f>((BB642-BJ642)/BB642)</f>
        <v>0.95210329029571017</v>
      </c>
      <c r="BH642" s="251">
        <f>BO642+BR642+BS642</f>
        <v>256</v>
      </c>
      <c r="BI642" s="252">
        <f t="shared" ref="BI642" si="9565">BH642/BB642</f>
        <v>3.5540746911009301E-2</v>
      </c>
      <c r="BJ642" s="251">
        <f>BL642+BM642+BN642+BP642+BQ642</f>
        <v>345</v>
      </c>
      <c r="BK642" s="252">
        <f t="shared" ref="BK642" si="9566">BJ642/BB642</f>
        <v>4.7896709704289879E-2</v>
      </c>
      <c r="BL642" s="251">
        <f t="shared" ref="BL642:BW642" si="9567">BL640+BL511</f>
        <v>0</v>
      </c>
      <c r="BM642" s="251">
        <f t="shared" si="9567"/>
        <v>83</v>
      </c>
      <c r="BN642" s="251">
        <f t="shared" si="9567"/>
        <v>262</v>
      </c>
      <c r="BO642" s="251">
        <f t="shared" si="9567"/>
        <v>0</v>
      </c>
      <c r="BP642" s="251">
        <f t="shared" si="9567"/>
        <v>0</v>
      </c>
      <c r="BQ642" s="251">
        <f t="shared" si="9567"/>
        <v>0</v>
      </c>
      <c r="BR642" s="251">
        <f t="shared" si="9567"/>
        <v>22</v>
      </c>
      <c r="BS642" s="251">
        <f t="shared" si="9567"/>
        <v>234</v>
      </c>
      <c r="BT642" s="251">
        <f t="shared" si="9567"/>
        <v>102</v>
      </c>
      <c r="BU642" s="251">
        <f t="shared" si="9567"/>
        <v>142</v>
      </c>
      <c r="BV642" s="251">
        <f t="shared" si="9567"/>
        <v>132</v>
      </c>
      <c r="BW642" s="279">
        <f t="shared" si="9567"/>
        <v>7203</v>
      </c>
      <c r="BX642" s="251">
        <f>BW642-(CC642+CE642)</f>
        <v>6793</v>
      </c>
      <c r="BY642" s="256">
        <f t="shared" ref="BY642" si="9568">BX642/BW642</f>
        <v>0.94307927252533663</v>
      </c>
      <c r="BZ642" s="253">
        <f t="shared" ref="BZ642" si="9569">BW642-BX642</f>
        <v>410</v>
      </c>
      <c r="CA642" s="252">
        <f t="shared" ref="CA642" si="9570">BZ642/BW642</f>
        <v>5.6920727474663334E-2</v>
      </c>
      <c r="CB642" s="256">
        <f>((BW642-CE642)/BW642)</f>
        <v>0.96543107038733866</v>
      </c>
      <c r="CC642" s="251">
        <f>CJ642+CM642+CN642</f>
        <v>161</v>
      </c>
      <c r="CD642" s="252">
        <f t="shared" ref="CD642" si="9571">CC642/BW642</f>
        <v>2.2351797862001945E-2</v>
      </c>
      <c r="CE642" s="251">
        <f>CG642+CH642+CI642+CK642+CL642</f>
        <v>249</v>
      </c>
      <c r="CF642" s="252">
        <f t="shared" ref="CF642" si="9572">CE642/BW642</f>
        <v>3.4568929612661392E-2</v>
      </c>
      <c r="CG642" s="251">
        <f t="shared" ref="CG642:CR642" si="9573">CG640+CG511</f>
        <v>0</v>
      </c>
      <c r="CH642" s="251">
        <f t="shared" si="9573"/>
        <v>42</v>
      </c>
      <c r="CI642" s="251">
        <f t="shared" si="9573"/>
        <v>207</v>
      </c>
      <c r="CJ642" s="251">
        <f t="shared" si="9573"/>
        <v>7</v>
      </c>
      <c r="CK642" s="251">
        <f t="shared" si="9573"/>
        <v>0</v>
      </c>
      <c r="CL642" s="251">
        <f t="shared" si="9573"/>
        <v>0</v>
      </c>
      <c r="CM642" s="251">
        <f t="shared" si="9573"/>
        <v>11</v>
      </c>
      <c r="CN642" s="251">
        <f t="shared" si="9573"/>
        <v>143</v>
      </c>
      <c r="CO642" s="251">
        <f t="shared" si="9573"/>
        <v>64</v>
      </c>
      <c r="CP642" s="251">
        <f t="shared" si="9573"/>
        <v>85</v>
      </c>
      <c r="CQ642" s="251">
        <f t="shared" si="9573"/>
        <v>32</v>
      </c>
      <c r="CR642" s="279">
        <f t="shared" si="9573"/>
        <v>5145</v>
      </c>
      <c r="CS642" s="251">
        <f>CR642-(CX642+CZ642)</f>
        <v>4974</v>
      </c>
      <c r="CT642" s="256">
        <f t="shared" ref="CT642" si="9574">CS642/CR642</f>
        <v>0.96676384839650142</v>
      </c>
      <c r="CU642" s="253">
        <f t="shared" ref="CU642" si="9575">CR642-CS642</f>
        <v>171</v>
      </c>
      <c r="CV642" s="252">
        <f t="shared" ref="CV642" si="9576">CU642/CR642</f>
        <v>3.3236151603498541E-2</v>
      </c>
      <c r="CW642" s="256">
        <f>((CR642-CZ642)/CR642)</f>
        <v>0.97900874635568513</v>
      </c>
      <c r="CX642" s="251">
        <f>DE642+DH642+DI642</f>
        <v>63</v>
      </c>
      <c r="CY642" s="252">
        <f t="shared" ref="CY642" si="9577">CX642/CR642</f>
        <v>1.2244897959183673E-2</v>
      </c>
      <c r="CZ642" s="251">
        <f>DB642+DC642+DD642+DF642+DG642</f>
        <v>108</v>
      </c>
      <c r="DA642" s="252">
        <f t="shared" ref="DA642" si="9578">CZ642/CR642</f>
        <v>2.099125364431487E-2</v>
      </c>
      <c r="DB642" s="251">
        <f t="shared" ref="DB642:DM642" si="9579">DB640+DB511</f>
        <v>0</v>
      </c>
      <c r="DC642" s="251">
        <f t="shared" si="9579"/>
        <v>31</v>
      </c>
      <c r="DD642" s="251">
        <f t="shared" si="9579"/>
        <v>64</v>
      </c>
      <c r="DE642" s="251">
        <f t="shared" si="9579"/>
        <v>0</v>
      </c>
      <c r="DF642" s="251">
        <f t="shared" si="9579"/>
        <v>0</v>
      </c>
      <c r="DG642" s="251">
        <f t="shared" si="9579"/>
        <v>13</v>
      </c>
      <c r="DH642" s="251">
        <f t="shared" si="9579"/>
        <v>8</v>
      </c>
      <c r="DI642" s="251">
        <f t="shared" si="9579"/>
        <v>55</v>
      </c>
      <c r="DJ642" s="251">
        <f t="shared" si="9579"/>
        <v>65</v>
      </c>
      <c r="DK642" s="251">
        <f t="shared" si="9579"/>
        <v>84</v>
      </c>
      <c r="DL642" s="251">
        <f t="shared" si="9579"/>
        <v>27</v>
      </c>
      <c r="DM642" s="279">
        <f t="shared" si="9579"/>
        <v>7203</v>
      </c>
      <c r="DN642" s="251">
        <f>DM642-(DS642+DU642)</f>
        <v>6958</v>
      </c>
      <c r="DO642" s="256">
        <f t="shared" ref="DO642" si="9580">DN642/DM642</f>
        <v>0.96598639455782309</v>
      </c>
      <c r="DP642" s="253">
        <f t="shared" ref="DP642" si="9581">DM642-DN642</f>
        <v>245</v>
      </c>
      <c r="DQ642" s="252">
        <f t="shared" ref="DQ642" si="9582">DP642/DM642</f>
        <v>3.4013605442176874E-2</v>
      </c>
      <c r="DR642" s="256">
        <f>((DM642-DU642)/DM642)</f>
        <v>0.98111897820352634</v>
      </c>
      <c r="DS642" s="251">
        <f>DZ642+EC642+ED642</f>
        <v>109</v>
      </c>
      <c r="DT642" s="252">
        <f t="shared" ref="DT642" si="9583">DS642/DM642</f>
        <v>1.513258364570318E-2</v>
      </c>
      <c r="DU642" s="251">
        <f>DW642+DX642+DY642+EA642+EB642</f>
        <v>136</v>
      </c>
      <c r="DV642" s="252">
        <f t="shared" ref="DV642" si="9584">DU642/DM642</f>
        <v>1.888102179647369E-2</v>
      </c>
      <c r="DW642" s="251">
        <f t="shared" ref="DW642:EH642" si="9585">DW640+DW511</f>
        <v>0</v>
      </c>
      <c r="DX642" s="251">
        <f t="shared" si="9585"/>
        <v>24</v>
      </c>
      <c r="DY642" s="251">
        <f t="shared" si="9585"/>
        <v>103</v>
      </c>
      <c r="DZ642" s="251">
        <f t="shared" si="9585"/>
        <v>0</v>
      </c>
      <c r="EA642" s="251">
        <f t="shared" si="9585"/>
        <v>0</v>
      </c>
      <c r="EB642" s="251">
        <f t="shared" si="9585"/>
        <v>9</v>
      </c>
      <c r="EC642" s="251">
        <f t="shared" si="9585"/>
        <v>18</v>
      </c>
      <c r="ED642" s="251">
        <f t="shared" si="9585"/>
        <v>91</v>
      </c>
      <c r="EE642" s="251">
        <f t="shared" si="9585"/>
        <v>68</v>
      </c>
      <c r="EF642" s="251">
        <f t="shared" si="9585"/>
        <v>108</v>
      </c>
      <c r="EG642" s="251">
        <f t="shared" si="9585"/>
        <v>53</v>
      </c>
      <c r="EH642" s="279">
        <f t="shared" si="9585"/>
        <v>7546</v>
      </c>
      <c r="EI642" s="251">
        <f>EH642-(EN642+EP642)</f>
        <v>7077</v>
      </c>
      <c r="EJ642" s="256">
        <f t="shared" ref="EJ642" si="9586">EI642/EH642</f>
        <v>0.93784786641929496</v>
      </c>
      <c r="EK642" s="253">
        <f t="shared" ref="EK642" si="9587">EH642-EI642</f>
        <v>469</v>
      </c>
      <c r="EL642" s="252">
        <f t="shared" ref="EL642" si="9588">EK642/EH642</f>
        <v>6.215213358070501E-2</v>
      </c>
      <c r="EM642" s="256">
        <f>((EH642-EP642)/EH642)</f>
        <v>0.96899019347998938</v>
      </c>
      <c r="EN642" s="251">
        <f>EU642+EX642+EY642</f>
        <v>235</v>
      </c>
      <c r="EO642" s="252">
        <f t="shared" ref="EO642" si="9589">EN642/EH642</f>
        <v>3.1142327060694409E-2</v>
      </c>
      <c r="EP642" s="251">
        <f>ER642+ES642+ET642+EV642+EW642</f>
        <v>234</v>
      </c>
      <c r="EQ642" s="252">
        <f t="shared" ref="EQ642" si="9590">EP642/EH642</f>
        <v>3.1009806520010601E-2</v>
      </c>
      <c r="ER642" s="251">
        <f t="shared" ref="ER642:FC642" si="9591">ER640+ER511</f>
        <v>0</v>
      </c>
      <c r="ES642" s="251">
        <f t="shared" si="9591"/>
        <v>35</v>
      </c>
      <c r="ET642" s="251">
        <f t="shared" si="9591"/>
        <v>197</v>
      </c>
      <c r="EU642" s="251">
        <f t="shared" si="9591"/>
        <v>6</v>
      </c>
      <c r="EV642" s="251">
        <f t="shared" si="9591"/>
        <v>0</v>
      </c>
      <c r="EW642" s="251">
        <f t="shared" si="9591"/>
        <v>2</v>
      </c>
      <c r="EX642" s="251">
        <f t="shared" si="9591"/>
        <v>18</v>
      </c>
      <c r="EY642" s="251">
        <f t="shared" si="9591"/>
        <v>211</v>
      </c>
      <c r="EZ642" s="251">
        <f t="shared" si="9591"/>
        <v>77</v>
      </c>
      <c r="FA642" s="251">
        <f t="shared" si="9591"/>
        <v>107</v>
      </c>
      <c r="FB642" s="251">
        <f t="shared" si="9591"/>
        <v>77</v>
      </c>
      <c r="FC642" s="279">
        <f t="shared" si="9591"/>
        <v>6174</v>
      </c>
      <c r="FD642" s="251">
        <f>FC642-(FI642+FK642)</f>
        <v>5778</v>
      </c>
      <c r="FE642" s="256">
        <f t="shared" ref="FE642" si="9592">FD642/FC642</f>
        <v>0.93586005830903785</v>
      </c>
      <c r="FF642" s="253">
        <f t="shared" ref="FF642" si="9593">FC642-FD642</f>
        <v>396</v>
      </c>
      <c r="FG642" s="252">
        <f t="shared" ref="FG642" si="9594">FF642/FC642</f>
        <v>6.4139941690962099E-2</v>
      </c>
      <c r="FH642" s="256">
        <f>((FC642-FK642)/FC642)</f>
        <v>0.96744412050534501</v>
      </c>
      <c r="FI642" s="251">
        <f>FP642+FS642+FT642</f>
        <v>195</v>
      </c>
      <c r="FJ642" s="252">
        <f t="shared" ref="FJ642" si="9595">FI642/FC642</f>
        <v>3.1584062196307092E-2</v>
      </c>
      <c r="FK642" s="251">
        <f>FM642+FN642+FO642+FQ642+FR642</f>
        <v>201</v>
      </c>
      <c r="FL642" s="252">
        <f t="shared" ref="FL642" si="9596">FK642/FC642</f>
        <v>3.2555879494655007E-2</v>
      </c>
      <c r="FM642" s="251">
        <f t="shared" ref="FM642:FX642" si="9597">FM640+FM511</f>
        <v>0</v>
      </c>
      <c r="FN642" s="251">
        <f t="shared" si="9597"/>
        <v>43</v>
      </c>
      <c r="FO642" s="251">
        <f t="shared" si="9597"/>
        <v>156</v>
      </c>
      <c r="FP642" s="251">
        <f t="shared" si="9597"/>
        <v>16</v>
      </c>
      <c r="FQ642" s="251">
        <f t="shared" si="9597"/>
        <v>0</v>
      </c>
      <c r="FR642" s="251">
        <f t="shared" si="9597"/>
        <v>2</v>
      </c>
      <c r="FS642" s="251">
        <f t="shared" si="9597"/>
        <v>11</v>
      </c>
      <c r="FT642" s="251">
        <f t="shared" si="9597"/>
        <v>168</v>
      </c>
      <c r="FU642" s="251">
        <f t="shared" si="9597"/>
        <v>82</v>
      </c>
      <c r="FV642" s="251">
        <f t="shared" si="9597"/>
        <v>125</v>
      </c>
      <c r="FW642" s="251">
        <f t="shared" si="9597"/>
        <v>72</v>
      </c>
      <c r="FX642" s="279">
        <f t="shared" si="9597"/>
        <v>7546</v>
      </c>
      <c r="FY642" s="251">
        <f>FX642-(GD642+GF642)</f>
        <v>6970</v>
      </c>
      <c r="FZ642" s="256">
        <f t="shared" ref="FZ642" si="9598">FY642/FX642</f>
        <v>0.92366816856612777</v>
      </c>
      <c r="GA642" s="253">
        <f t="shared" ref="GA642" si="9599">FX642-FY642</f>
        <v>576</v>
      </c>
      <c r="GB642" s="252">
        <f t="shared" ref="GB642" si="9600">GA642/FX642</f>
        <v>7.6331831433872246E-2</v>
      </c>
      <c r="GC642" s="256">
        <f>((FX642-GF642)/FX642)</f>
        <v>0.96024383779485822</v>
      </c>
      <c r="GD642" s="251">
        <f>GK642+GN642+GO642</f>
        <v>276</v>
      </c>
      <c r="GE642" s="252">
        <f t="shared" ref="GE642" si="9601">GD642/FX642</f>
        <v>3.6575669228730456E-2</v>
      </c>
      <c r="GF642" s="251">
        <f>GH642+GI642+GJ642+GL642+GM642</f>
        <v>300</v>
      </c>
      <c r="GG642" s="252">
        <f t="shared" ref="GG642" si="9602">GF642/FX642</f>
        <v>3.9756162205141797E-2</v>
      </c>
      <c r="GH642" s="251">
        <f t="shared" ref="GH642:GS642" si="9603">GH640+GH511</f>
        <v>0</v>
      </c>
      <c r="GI642" s="251">
        <f t="shared" si="9603"/>
        <v>56</v>
      </c>
      <c r="GJ642" s="251">
        <f t="shared" si="9603"/>
        <v>244</v>
      </c>
      <c r="GK642" s="251">
        <f t="shared" si="9603"/>
        <v>5</v>
      </c>
      <c r="GL642" s="251">
        <f t="shared" si="9603"/>
        <v>0</v>
      </c>
      <c r="GM642" s="251">
        <f t="shared" si="9603"/>
        <v>0</v>
      </c>
      <c r="GN642" s="251">
        <f t="shared" si="9603"/>
        <v>29</v>
      </c>
      <c r="GO642" s="251">
        <f t="shared" si="9603"/>
        <v>242</v>
      </c>
      <c r="GP642" s="251">
        <f t="shared" si="9603"/>
        <v>100</v>
      </c>
      <c r="GQ642" s="251">
        <f t="shared" si="9603"/>
        <v>154</v>
      </c>
      <c r="GR642" s="251">
        <f t="shared" si="9603"/>
        <v>75</v>
      </c>
      <c r="GS642" s="279">
        <f t="shared" si="9603"/>
        <v>6536</v>
      </c>
      <c r="GT642" s="251">
        <f>GS642-(GY642+HA642)</f>
        <v>5940</v>
      </c>
      <c r="GU642" s="256">
        <f t="shared" ref="GU642" si="9604">GT642/GS642</f>
        <v>0.90881272949816405</v>
      </c>
      <c r="GV642" s="253">
        <f t="shared" ref="GV642" si="9605">GS642-GT642</f>
        <v>596</v>
      </c>
      <c r="GW642" s="252">
        <f t="shared" ref="GW642" si="9606">GV642/GS642</f>
        <v>9.118727050183599E-2</v>
      </c>
      <c r="GX642" s="256">
        <f>((GS642-HA642)/GS642)</f>
        <v>0.95211138310893517</v>
      </c>
      <c r="GY642" s="251">
        <f>HF642+HI642+HJ642</f>
        <v>283</v>
      </c>
      <c r="GZ642" s="252">
        <f t="shared" ref="GZ642" si="9607">GY642/GS642</f>
        <v>4.3298653610771114E-2</v>
      </c>
      <c r="HA642" s="251">
        <f>HC642+HD642+HE642+HG642+HH642</f>
        <v>313</v>
      </c>
      <c r="HB642" s="252">
        <f t="shared" ref="HB642" si="9608">HA642/GS642</f>
        <v>4.788861689106487E-2</v>
      </c>
      <c r="HC642" s="251">
        <f t="shared" ref="HC642:HN642" si="9609">HC640+HC511</f>
        <v>2</v>
      </c>
      <c r="HD642" s="251">
        <f t="shared" si="9609"/>
        <v>97</v>
      </c>
      <c r="HE642" s="251">
        <f t="shared" si="9609"/>
        <v>214</v>
      </c>
      <c r="HF642" s="251">
        <f t="shared" si="9609"/>
        <v>21</v>
      </c>
      <c r="HG642" s="251">
        <f t="shared" si="9609"/>
        <v>0</v>
      </c>
      <c r="HH642" s="251">
        <f t="shared" si="9609"/>
        <v>0</v>
      </c>
      <c r="HI642" s="251">
        <f t="shared" si="9609"/>
        <v>22</v>
      </c>
      <c r="HJ642" s="251">
        <f t="shared" si="9609"/>
        <v>240</v>
      </c>
      <c r="HK642" s="251">
        <f t="shared" si="9609"/>
        <v>101</v>
      </c>
      <c r="HL642" s="251">
        <f t="shared" si="9609"/>
        <v>181</v>
      </c>
      <c r="HM642" s="251">
        <f t="shared" si="9609"/>
        <v>71</v>
      </c>
      <c r="HN642" s="279">
        <f t="shared" si="9609"/>
        <v>7574</v>
      </c>
      <c r="HO642" s="251">
        <f>HN642-(HT642+HV642)</f>
        <v>7047</v>
      </c>
      <c r="HP642" s="256">
        <f t="shared" ref="HP642" si="9610">HO642/HN642</f>
        <v>0.93041985740691846</v>
      </c>
      <c r="HQ642" s="253">
        <f t="shared" ref="HQ642" si="9611">HN642-HO642</f>
        <v>527</v>
      </c>
      <c r="HR642" s="252">
        <f t="shared" ref="HR642" si="9612">HQ642/HN642</f>
        <v>6.9580142593081595E-2</v>
      </c>
      <c r="HS642" s="256">
        <f>((HN642-HV642)/HN642)</f>
        <v>0.95603379984156323</v>
      </c>
      <c r="HT642" s="251">
        <f>IA642+ID642+IE642</f>
        <v>194</v>
      </c>
      <c r="HU642" s="252">
        <f t="shared" ref="HU642" si="9613">HT642/HN642</f>
        <v>2.5613942434644838E-2</v>
      </c>
      <c r="HV642" s="251">
        <f>HX642+HY642+HZ642+IB642+IC642</f>
        <v>333</v>
      </c>
      <c r="HW642" s="252">
        <f t="shared" ref="HW642" si="9614">HV642/HN642</f>
        <v>4.3966200158436761E-2</v>
      </c>
      <c r="HX642" s="251">
        <f t="shared" ref="HX642:II642" si="9615">HX640+HX511</f>
        <v>0</v>
      </c>
      <c r="HY642" s="251">
        <f t="shared" si="9615"/>
        <v>50</v>
      </c>
      <c r="HZ642" s="251">
        <f t="shared" si="9615"/>
        <v>283</v>
      </c>
      <c r="IA642" s="251">
        <f t="shared" si="9615"/>
        <v>2</v>
      </c>
      <c r="IB642" s="251">
        <f t="shared" si="9615"/>
        <v>0</v>
      </c>
      <c r="IC642" s="251">
        <f t="shared" si="9615"/>
        <v>0</v>
      </c>
      <c r="ID642" s="251">
        <f t="shared" si="9615"/>
        <v>13</v>
      </c>
      <c r="IE642" s="251">
        <f t="shared" si="9615"/>
        <v>179</v>
      </c>
      <c r="IF642" s="251">
        <f t="shared" si="9615"/>
        <v>105</v>
      </c>
      <c r="IG642" s="251">
        <f t="shared" si="9615"/>
        <v>129</v>
      </c>
      <c r="IH642" s="251">
        <f t="shared" si="9615"/>
        <v>56</v>
      </c>
      <c r="II642" s="279">
        <f t="shared" si="9615"/>
        <v>6992</v>
      </c>
      <c r="IJ642" s="251">
        <f>II642-(IO642+IQ642)</f>
        <v>6396</v>
      </c>
      <c r="IK642" s="256">
        <f t="shared" ref="IK642" si="9616">IJ642/II642</f>
        <v>0.91475972540045769</v>
      </c>
      <c r="IL642" s="253">
        <f t="shared" ref="IL642" si="9617">II642-IJ642</f>
        <v>596</v>
      </c>
      <c r="IM642" s="252">
        <f t="shared" ref="IM642" si="9618">IL642/II642</f>
        <v>8.5240274599542337E-2</v>
      </c>
      <c r="IN642" s="256">
        <f>((II642-IQ642)/II642)</f>
        <v>0.9555205949656751</v>
      </c>
      <c r="IO642" s="251">
        <f>IV642+IY642+IZ642</f>
        <v>285</v>
      </c>
      <c r="IP642" s="252">
        <f t="shared" ref="IP642" si="9619">IO642/II642</f>
        <v>4.0760869565217392E-2</v>
      </c>
      <c r="IQ642" s="251">
        <f>IS642+IT642+IU642+IW642+IX642</f>
        <v>311</v>
      </c>
      <c r="IR642" s="252">
        <f t="shared" ref="IR642" si="9620">IQ642/II642</f>
        <v>4.4479405034324945E-2</v>
      </c>
      <c r="IS642" s="251">
        <f t="shared" ref="IS642:JD642" si="9621">IS640+IS511</f>
        <v>4</v>
      </c>
      <c r="IT642" s="251">
        <f t="shared" si="9621"/>
        <v>47</v>
      </c>
      <c r="IU642" s="251">
        <f t="shared" si="9621"/>
        <v>260</v>
      </c>
      <c r="IV642" s="251">
        <f t="shared" si="9621"/>
        <v>0</v>
      </c>
      <c r="IW642" s="251">
        <f t="shared" si="9621"/>
        <v>0</v>
      </c>
      <c r="IX642" s="251">
        <f t="shared" si="9621"/>
        <v>0</v>
      </c>
      <c r="IY642" s="251">
        <f t="shared" si="9621"/>
        <v>45</v>
      </c>
      <c r="IZ642" s="251">
        <f t="shared" si="9621"/>
        <v>240</v>
      </c>
      <c r="JA642" s="251">
        <f t="shared" si="9621"/>
        <v>88</v>
      </c>
      <c r="JB642" s="251">
        <f t="shared" si="9621"/>
        <v>101</v>
      </c>
      <c r="JC642" s="251">
        <f t="shared" si="9621"/>
        <v>49</v>
      </c>
      <c r="JD642" s="279">
        <f t="shared" si="9621"/>
        <v>83443</v>
      </c>
      <c r="JE642" s="251">
        <f>JD642-(JJ642+JL642)</f>
        <v>77819</v>
      </c>
      <c r="JF642" s="256">
        <f t="shared" ref="JF642" si="9622">JE642/JD642</f>
        <v>0.93260069748211349</v>
      </c>
      <c r="JG642" s="253">
        <f t="shared" ref="JG642" si="9623">JD642-JE642</f>
        <v>5624</v>
      </c>
      <c r="JH642" s="252">
        <f t="shared" ref="JH642" si="9624">JG642/JD642</f>
        <v>6.7399302517886464E-2</v>
      </c>
      <c r="JI642" s="256">
        <f>((JD642-JL642)/JD642)</f>
        <v>0.96325635463729731</v>
      </c>
      <c r="JJ642" s="251">
        <f>JQ642+JT642+JU642</f>
        <v>2558</v>
      </c>
      <c r="JK642" s="252">
        <f t="shared" ref="JK642" si="9625">JJ642/JD642</f>
        <v>3.0655657155183778E-2</v>
      </c>
      <c r="JL642" s="251">
        <f>JN642+JO642+JP642+JR642+JS642</f>
        <v>3066</v>
      </c>
      <c r="JM642" s="252">
        <f t="shared" ref="JM642" si="9626">JL642/JD642</f>
        <v>3.6743645362702686E-2</v>
      </c>
      <c r="JN642" s="251">
        <f t="shared" ref="JN642:JX642" si="9627">JN640+JN511</f>
        <v>6</v>
      </c>
      <c r="JO642" s="251">
        <f t="shared" si="9627"/>
        <v>641</v>
      </c>
      <c r="JP642" s="251">
        <f t="shared" si="9627"/>
        <v>2390</v>
      </c>
      <c r="JQ642" s="251">
        <f t="shared" si="9627"/>
        <v>66</v>
      </c>
      <c r="JR642" s="251">
        <f t="shared" si="9627"/>
        <v>3</v>
      </c>
      <c r="JS642" s="251">
        <f t="shared" si="9627"/>
        <v>26</v>
      </c>
      <c r="JT642" s="251">
        <f t="shared" si="9627"/>
        <v>230</v>
      </c>
      <c r="JU642" s="251">
        <f t="shared" si="9627"/>
        <v>2262</v>
      </c>
      <c r="JV642" s="251">
        <f t="shared" si="9627"/>
        <v>1059</v>
      </c>
      <c r="JW642" s="251">
        <f t="shared" si="9627"/>
        <v>1491</v>
      </c>
      <c r="JX642" s="251">
        <f t="shared" si="9627"/>
        <v>851</v>
      </c>
    </row>
    <row r="643" spans="1:284" ht="15" customHeight="1" thickBot="1">
      <c r="A643" s="345"/>
      <c r="B643" s="346"/>
      <c r="C643" s="346"/>
      <c r="D643" s="346"/>
      <c r="E643" s="346"/>
      <c r="F643" s="346"/>
      <c r="G643" s="346"/>
      <c r="H643" s="346"/>
      <c r="I643" s="347"/>
      <c r="J643" s="249"/>
      <c r="K643" s="254"/>
      <c r="L643" s="248"/>
      <c r="M643" s="251"/>
      <c r="N643" s="252"/>
      <c r="O643" s="253"/>
      <c r="P643" s="252"/>
      <c r="Q643" s="252"/>
      <c r="R643" s="251"/>
      <c r="S643" s="252"/>
      <c r="T643" s="251"/>
      <c r="U643" s="252"/>
      <c r="V643" s="255">
        <f>V642/L642</f>
        <v>0</v>
      </c>
      <c r="W643" s="255">
        <f>W642/L642</f>
        <v>8.2965341897497658E-3</v>
      </c>
      <c r="X643" s="255">
        <f>X642/L642</f>
        <v>2.8636424461394354E-2</v>
      </c>
      <c r="Y643" s="255">
        <f>Y642/L642</f>
        <v>9.3670547303626383E-4</v>
      </c>
      <c r="Z643" s="255">
        <f>Z642/L642</f>
        <v>4.0144520272982739E-4</v>
      </c>
      <c r="AA643" s="255">
        <f>AA642/L642</f>
        <v>0</v>
      </c>
      <c r="AB643" s="255">
        <f>AB642/L642</f>
        <v>1.8734109460725277E-3</v>
      </c>
      <c r="AC643" s="255">
        <f>AC642/L642</f>
        <v>3.1446540880503145E-2</v>
      </c>
      <c r="AD643" s="255">
        <f>AD642/L642</f>
        <v>1.231098621704804E-2</v>
      </c>
      <c r="AE643" s="255">
        <f>AE642/L642</f>
        <v>1.6057808109193095E-2</v>
      </c>
      <c r="AF643" s="255">
        <f>AF642/L642</f>
        <v>1.2444801284624649E-2</v>
      </c>
      <c r="AG643" s="248"/>
      <c r="AH643" s="251"/>
      <c r="AI643" s="252"/>
      <c r="AJ643" s="253"/>
      <c r="AK643" s="252"/>
      <c r="AL643" s="252"/>
      <c r="AM643" s="251"/>
      <c r="AN643" s="252"/>
      <c r="AO643" s="251"/>
      <c r="AP643" s="252"/>
      <c r="AQ643" s="255">
        <f>AQ642/AG642</f>
        <v>0</v>
      </c>
      <c r="AR643" s="255">
        <f>AR642/AG642</f>
        <v>1.0367990654205607E-2</v>
      </c>
      <c r="AS643" s="255">
        <f>AS642/AG642</f>
        <v>2.7745327102803738E-2</v>
      </c>
      <c r="AT643" s="255">
        <f>AT642/AG642</f>
        <v>2.9205607476635512E-4</v>
      </c>
      <c r="AU643" s="255">
        <f>AU642/AG642</f>
        <v>0</v>
      </c>
      <c r="AV643" s="255">
        <f>AV642/AG642</f>
        <v>0</v>
      </c>
      <c r="AW643" s="255">
        <f>AW642/AG642</f>
        <v>2.7745327102803737E-3</v>
      </c>
      <c r="AX643" s="255">
        <f>AX642/AG642</f>
        <v>3.3294392523364483E-2</v>
      </c>
      <c r="AY643" s="255">
        <f>AY642/AG642</f>
        <v>1.7377336448598131E-2</v>
      </c>
      <c r="AZ643" s="255">
        <f>AZ642/AG642</f>
        <v>2.3072429906542055E-2</v>
      </c>
      <c r="BA643" s="255">
        <f>BA642/AG642</f>
        <v>1.6647196261682241E-2</v>
      </c>
      <c r="BB643" s="248"/>
      <c r="BC643" s="251"/>
      <c r="BD643" s="252"/>
      <c r="BE643" s="253"/>
      <c r="BF643" s="252"/>
      <c r="BG643" s="252"/>
      <c r="BH643" s="251"/>
      <c r="BI643" s="252"/>
      <c r="BJ643" s="251"/>
      <c r="BK643" s="252"/>
      <c r="BL643" s="255">
        <f>BL642/BB642</f>
        <v>0</v>
      </c>
      <c r="BM643" s="255">
        <f>BM642/BB642</f>
        <v>1.1522976537553797E-2</v>
      </c>
      <c r="BN643" s="255">
        <f>BN642/BB642</f>
        <v>3.6373733166736082E-2</v>
      </c>
      <c r="BO643" s="255">
        <f>BO642/BB642</f>
        <v>0</v>
      </c>
      <c r="BP643" s="255">
        <f>BP642/BB642</f>
        <v>0</v>
      </c>
      <c r="BQ643" s="255">
        <f>BQ642/BB642</f>
        <v>0</v>
      </c>
      <c r="BR643" s="255">
        <f>BR642/BB642</f>
        <v>3.0542829376648617E-3</v>
      </c>
      <c r="BS643" s="255">
        <f>BS642/BB642</f>
        <v>3.248646397334444E-2</v>
      </c>
      <c r="BT643" s="255">
        <f>BT642/BB642</f>
        <v>1.4160766347355268E-2</v>
      </c>
      <c r="BU643" s="255">
        <f>BU642/BB642</f>
        <v>1.9714008052200471E-2</v>
      </c>
      <c r="BV643" s="255">
        <f>BV642/BB642</f>
        <v>1.8325697625989172E-2</v>
      </c>
      <c r="BW643" s="248"/>
      <c r="BX643" s="251"/>
      <c r="BY643" s="252"/>
      <c r="BZ643" s="253"/>
      <c r="CA643" s="252"/>
      <c r="CB643" s="252"/>
      <c r="CC643" s="251"/>
      <c r="CD643" s="252"/>
      <c r="CE643" s="251"/>
      <c r="CF643" s="252"/>
      <c r="CG643" s="255">
        <f>CG642/BW642</f>
        <v>0</v>
      </c>
      <c r="CH643" s="255">
        <f>CH642/BW642</f>
        <v>5.8309037900874635E-3</v>
      </c>
      <c r="CI643" s="255">
        <f>CI642/BW642</f>
        <v>2.8738025822573926E-2</v>
      </c>
      <c r="CJ643" s="255">
        <f>CJ642/BW642</f>
        <v>9.7181729834791054E-4</v>
      </c>
      <c r="CK643" s="255">
        <f>CK642/BW642</f>
        <v>0</v>
      </c>
      <c r="CL643" s="255">
        <f>CL642/BW642</f>
        <v>0</v>
      </c>
      <c r="CM643" s="255">
        <f>CM642/BW642</f>
        <v>1.5271414688324309E-3</v>
      </c>
      <c r="CN643" s="255">
        <f>CN642/BW642</f>
        <v>1.9852839094821603E-2</v>
      </c>
      <c r="CO643" s="255">
        <f>CO642/BW642</f>
        <v>8.8851867277523252E-3</v>
      </c>
      <c r="CP643" s="255">
        <f>CP642/BW642</f>
        <v>1.1800638622796056E-2</v>
      </c>
      <c r="CQ643" s="255">
        <f>CQ642/BW642</f>
        <v>4.4425933638761626E-3</v>
      </c>
      <c r="CR643" s="248"/>
      <c r="CS643" s="251"/>
      <c r="CT643" s="252"/>
      <c r="CU643" s="253"/>
      <c r="CV643" s="252"/>
      <c r="CW643" s="252"/>
      <c r="CX643" s="251"/>
      <c r="CY643" s="252"/>
      <c r="CZ643" s="251"/>
      <c r="DA643" s="252"/>
      <c r="DB643" s="255">
        <f>DB642/CR642</f>
        <v>0</v>
      </c>
      <c r="DC643" s="255">
        <f>DC642/CR642</f>
        <v>6.0252672497570457E-3</v>
      </c>
      <c r="DD643" s="255">
        <f>DD642/CR642</f>
        <v>1.2439261418853256E-2</v>
      </c>
      <c r="DE643" s="255">
        <f>DE642/CR642</f>
        <v>0</v>
      </c>
      <c r="DF643" s="255">
        <f>DF642/CR642</f>
        <v>0</v>
      </c>
      <c r="DG643" s="255">
        <f>DG642/CR642</f>
        <v>2.5267249757045676E-3</v>
      </c>
      <c r="DH643" s="255">
        <f>DH642/CR642</f>
        <v>1.554907677356657E-3</v>
      </c>
      <c r="DI643" s="255">
        <f>DI642/CR642</f>
        <v>1.0689990281827016E-2</v>
      </c>
      <c r="DJ643" s="255">
        <f>DJ642/CR642</f>
        <v>1.2633624878522837E-2</v>
      </c>
      <c r="DK643" s="255">
        <f>DK642/CR642</f>
        <v>1.6326530612244899E-2</v>
      </c>
      <c r="DL643" s="255">
        <f>DL642/CR642</f>
        <v>5.2478134110787176E-3</v>
      </c>
      <c r="DM643" s="248"/>
      <c r="DN643" s="251"/>
      <c r="DO643" s="252"/>
      <c r="DP643" s="253"/>
      <c r="DQ643" s="252"/>
      <c r="DR643" s="252"/>
      <c r="DS643" s="251"/>
      <c r="DT643" s="252"/>
      <c r="DU643" s="251"/>
      <c r="DV643" s="252"/>
      <c r="DW643" s="255">
        <f>DW642/DM642</f>
        <v>0</v>
      </c>
      <c r="DX643" s="255">
        <f>DX642/DM642</f>
        <v>3.3319450229071222E-3</v>
      </c>
      <c r="DY643" s="255">
        <f>DY642/DM642</f>
        <v>1.4299597389976399E-2</v>
      </c>
      <c r="DZ643" s="255">
        <f>DZ642/DM642</f>
        <v>0</v>
      </c>
      <c r="EA643" s="255">
        <f>EA642/DM642</f>
        <v>0</v>
      </c>
      <c r="EB643" s="255">
        <f>EB642/DM642</f>
        <v>1.2494793835901709E-3</v>
      </c>
      <c r="EC643" s="255">
        <f>EC642/DM642</f>
        <v>2.4989587671803417E-3</v>
      </c>
      <c r="ED643" s="255">
        <f>ED642/DM642</f>
        <v>1.2633624878522837E-2</v>
      </c>
      <c r="EE643" s="255">
        <f>EE642/DM642</f>
        <v>9.4405108982368452E-3</v>
      </c>
      <c r="EF643" s="255">
        <f>EF642/DM642</f>
        <v>1.4993752603082049E-2</v>
      </c>
      <c r="EG643" s="255">
        <f>EG642/DM642</f>
        <v>7.3580452589198948E-3</v>
      </c>
      <c r="EH643" s="248"/>
      <c r="EI643" s="251"/>
      <c r="EJ643" s="252"/>
      <c r="EK643" s="253"/>
      <c r="EL643" s="252"/>
      <c r="EM643" s="252"/>
      <c r="EN643" s="251"/>
      <c r="EO643" s="252"/>
      <c r="EP643" s="251"/>
      <c r="EQ643" s="252"/>
      <c r="ER643" s="255">
        <f>ER642/EH642</f>
        <v>0</v>
      </c>
      <c r="ES643" s="255">
        <f>ES642/EH642</f>
        <v>4.6382189239332098E-3</v>
      </c>
      <c r="ET643" s="255">
        <f>ET642/EH642</f>
        <v>2.610654651470978E-2</v>
      </c>
      <c r="EU643" s="255">
        <f>EU642/EH642</f>
        <v>7.9512324410283594E-4</v>
      </c>
      <c r="EV643" s="255">
        <f>EV642/EH642</f>
        <v>0</v>
      </c>
      <c r="EW643" s="255">
        <f>EW642/EH642</f>
        <v>2.6504108136761196E-4</v>
      </c>
      <c r="EX643" s="255">
        <f>EX642/EH642</f>
        <v>2.3853697323085077E-3</v>
      </c>
      <c r="EY643" s="255">
        <f>EY642/EH642</f>
        <v>2.7961834084283065E-2</v>
      </c>
      <c r="EZ643" s="255">
        <f>EZ642/EH642</f>
        <v>1.020408163265306E-2</v>
      </c>
      <c r="FA643" s="255">
        <f>FA642/EH642</f>
        <v>1.4179697853167242E-2</v>
      </c>
      <c r="FB643" s="255">
        <f>FB642/EH642</f>
        <v>1.020408163265306E-2</v>
      </c>
      <c r="FC643" s="248"/>
      <c r="FD643" s="251"/>
      <c r="FE643" s="252"/>
      <c r="FF643" s="253"/>
      <c r="FG643" s="252"/>
      <c r="FH643" s="252"/>
      <c r="FI643" s="251"/>
      <c r="FJ643" s="252"/>
      <c r="FK643" s="251"/>
      <c r="FL643" s="252"/>
      <c r="FM643" s="255">
        <f>FM642/FC642</f>
        <v>0</v>
      </c>
      <c r="FN643" s="255">
        <f>FN642/FC642</f>
        <v>6.9646906381600256E-3</v>
      </c>
      <c r="FO643" s="255">
        <f>FO642/FC642</f>
        <v>2.5267249757045675E-2</v>
      </c>
      <c r="FP643" s="255">
        <f>FP642/FC642</f>
        <v>2.5915127955944283E-3</v>
      </c>
      <c r="FQ643" s="255">
        <f>FQ642/FC642</f>
        <v>0</v>
      </c>
      <c r="FR643" s="255">
        <f>FR642/FC642</f>
        <v>3.2393909944930353E-4</v>
      </c>
      <c r="FS643" s="255">
        <f>FS642/FC642</f>
        <v>1.7816650469711693E-3</v>
      </c>
      <c r="FT643" s="255">
        <f>FT642/FC642</f>
        <v>2.7210884353741496E-2</v>
      </c>
      <c r="FU643" s="255">
        <f>FU642/FC642</f>
        <v>1.3281503077421444E-2</v>
      </c>
      <c r="FV643" s="255">
        <f>FV642/FC642</f>
        <v>2.0246193715581472E-2</v>
      </c>
      <c r="FW643" s="255">
        <f>FW642/FC642</f>
        <v>1.1661807580174927E-2</v>
      </c>
      <c r="FX643" s="248"/>
      <c r="FY643" s="251"/>
      <c r="FZ643" s="252"/>
      <c r="GA643" s="253"/>
      <c r="GB643" s="252"/>
      <c r="GC643" s="252"/>
      <c r="GD643" s="251"/>
      <c r="GE643" s="252"/>
      <c r="GF643" s="251"/>
      <c r="GG643" s="252"/>
      <c r="GH643" s="255">
        <f>GH642/FX642</f>
        <v>0</v>
      </c>
      <c r="GI643" s="255">
        <f>GI642/FX642</f>
        <v>7.4211502782931356E-3</v>
      </c>
      <c r="GJ643" s="255">
        <f>GJ642/FX642</f>
        <v>3.2335011926848664E-2</v>
      </c>
      <c r="GK643" s="255">
        <f>GK642/FX642</f>
        <v>6.6260270341902993E-4</v>
      </c>
      <c r="GL643" s="255">
        <f>GL642/FX642</f>
        <v>0</v>
      </c>
      <c r="GM643" s="255">
        <f>GM642/FX642</f>
        <v>0</v>
      </c>
      <c r="GN643" s="255">
        <f>GN642/FX642</f>
        <v>3.8430956798303738E-3</v>
      </c>
      <c r="GO643" s="255">
        <f>GO642/FX642</f>
        <v>3.2069970845481049E-2</v>
      </c>
      <c r="GP643" s="255">
        <f>GP642/FX642</f>
        <v>1.3252054068380599E-2</v>
      </c>
      <c r="GQ643" s="255">
        <f>GQ642/FX642</f>
        <v>2.0408163265306121E-2</v>
      </c>
      <c r="GR643" s="255">
        <f>GR642/FX642</f>
        <v>9.9390405512854493E-3</v>
      </c>
      <c r="GS643" s="248"/>
      <c r="GT643" s="251"/>
      <c r="GU643" s="252"/>
      <c r="GV643" s="253"/>
      <c r="GW643" s="252"/>
      <c r="GX643" s="252"/>
      <c r="GY643" s="251"/>
      <c r="GZ643" s="252"/>
      <c r="HA643" s="251"/>
      <c r="HB643" s="252"/>
      <c r="HC643" s="255">
        <f>HC642/GS642</f>
        <v>3.0599755201958382E-4</v>
      </c>
      <c r="HD643" s="255">
        <f>HD642/GS642</f>
        <v>1.4840881272949816E-2</v>
      </c>
      <c r="HE643" s="255">
        <f>HE642/GS642</f>
        <v>3.2741738066095469E-2</v>
      </c>
      <c r="HF643" s="255">
        <f>HF642/GS642</f>
        <v>3.2129742962056303E-3</v>
      </c>
      <c r="HG643" s="255">
        <f>HG642/GS642</f>
        <v>0</v>
      </c>
      <c r="HH643" s="255">
        <f>HH642/GS642</f>
        <v>0</v>
      </c>
      <c r="HI643" s="255">
        <f>HI642/GS642</f>
        <v>3.3659730722154224E-3</v>
      </c>
      <c r="HJ643" s="255">
        <f>HJ642/GS642</f>
        <v>3.6719706242350061E-2</v>
      </c>
      <c r="HK643" s="255">
        <f>HK642/GS642</f>
        <v>1.5452876376988984E-2</v>
      </c>
      <c r="HL643" s="255">
        <f>HL642/GS642</f>
        <v>2.7692778457772339E-2</v>
      </c>
      <c r="HM643" s="255">
        <f>HM642/GS642</f>
        <v>1.0862913096695227E-2</v>
      </c>
      <c r="HN643" s="248"/>
      <c r="HO643" s="251"/>
      <c r="HP643" s="252"/>
      <c r="HQ643" s="253"/>
      <c r="HR643" s="252"/>
      <c r="HS643" s="252"/>
      <c r="HT643" s="251"/>
      <c r="HU643" s="252"/>
      <c r="HV643" s="251"/>
      <c r="HW643" s="252"/>
      <c r="HX643" s="255">
        <f>HX642/HN642</f>
        <v>0</v>
      </c>
      <c r="HY643" s="255">
        <f>HY642/HN642</f>
        <v>6.6015315553208343E-3</v>
      </c>
      <c r="HZ643" s="255">
        <f>HZ642/HN642</f>
        <v>3.7364668603115922E-2</v>
      </c>
      <c r="IA643" s="255">
        <f>IA642/HN642</f>
        <v>2.6406126221283337E-4</v>
      </c>
      <c r="IB643" s="255">
        <f>IB642/HN642</f>
        <v>0</v>
      </c>
      <c r="IC643" s="255">
        <f>IC642/HN642</f>
        <v>0</v>
      </c>
      <c r="ID643" s="255">
        <f>ID642/HN642</f>
        <v>1.7163982043834169E-3</v>
      </c>
      <c r="IE643" s="255">
        <f>IE642/HN642</f>
        <v>2.3633482968048587E-2</v>
      </c>
      <c r="IF643" s="255">
        <f>IF642/HN642</f>
        <v>1.3863216266173753E-2</v>
      </c>
      <c r="IG643" s="255">
        <f>IG642/HN642</f>
        <v>1.7031951412727751E-2</v>
      </c>
      <c r="IH643" s="255">
        <f>IH642/HN642</f>
        <v>7.3937153419593345E-3</v>
      </c>
      <c r="II643" s="248"/>
      <c r="IJ643" s="251"/>
      <c r="IK643" s="252"/>
      <c r="IL643" s="253"/>
      <c r="IM643" s="252"/>
      <c r="IN643" s="252"/>
      <c r="IO643" s="251"/>
      <c r="IP643" s="252"/>
      <c r="IQ643" s="251"/>
      <c r="IR643" s="252"/>
      <c r="IS643" s="255">
        <f>IS642/II642</f>
        <v>5.7208237986270023E-4</v>
      </c>
      <c r="IT643" s="255">
        <f>IT642/II642</f>
        <v>6.7219679633867277E-3</v>
      </c>
      <c r="IU643" s="255">
        <f>IU642/II642</f>
        <v>3.7185354691075513E-2</v>
      </c>
      <c r="IV643" s="255">
        <f>IV642/II642</f>
        <v>0</v>
      </c>
      <c r="IW643" s="255">
        <f>IW642/II642</f>
        <v>0</v>
      </c>
      <c r="IX643" s="255">
        <f>IX642/II642</f>
        <v>0</v>
      </c>
      <c r="IY643" s="255">
        <f>IY642/II642</f>
        <v>6.4359267734553777E-3</v>
      </c>
      <c r="IZ643" s="255">
        <f>IZ642/II642</f>
        <v>3.4324942791762014E-2</v>
      </c>
      <c r="JA643" s="255">
        <f>JA642/II642</f>
        <v>1.2585812356979404E-2</v>
      </c>
      <c r="JB643" s="255">
        <f>JB642/II642</f>
        <v>1.4445080091533181E-2</v>
      </c>
      <c r="JC643" s="255">
        <f>JC642/II642</f>
        <v>7.0080091533180778E-3</v>
      </c>
      <c r="JD643" s="248"/>
      <c r="JE643" s="251"/>
      <c r="JF643" s="252"/>
      <c r="JG643" s="253"/>
      <c r="JH643" s="252"/>
      <c r="JI643" s="252"/>
      <c r="JJ643" s="251"/>
      <c r="JK643" s="252"/>
      <c r="JL643" s="251"/>
      <c r="JM643" s="252"/>
      <c r="JN643" s="255">
        <f>JN642/JD642</f>
        <v>7.1905372529750846E-5</v>
      </c>
      <c r="JO643" s="255">
        <f>JO642/JD642</f>
        <v>7.6818906319283823E-3</v>
      </c>
      <c r="JP643" s="255">
        <f>JP642/JD642</f>
        <v>2.8642306724350756E-2</v>
      </c>
      <c r="JQ643" s="255">
        <f>JQ642/JD642</f>
        <v>7.9095909782725936E-4</v>
      </c>
      <c r="JR643" s="255">
        <f>JR642/JD642</f>
        <v>3.5952686264875423E-5</v>
      </c>
      <c r="JS643" s="255">
        <f>JS642/JD642</f>
        <v>3.1158994762892035E-4</v>
      </c>
      <c r="JT643" s="255">
        <f>JT642/JD642</f>
        <v>2.7563726136404492E-3</v>
      </c>
      <c r="JU643" s="255">
        <f>JU642/JD642</f>
        <v>2.710832544371607E-2</v>
      </c>
      <c r="JV643" s="255">
        <f>JV642/JD642</f>
        <v>1.2691298251501025E-2</v>
      </c>
      <c r="JW643" s="255">
        <f>JW642/JD642</f>
        <v>1.7868485073643085E-2</v>
      </c>
      <c r="JX643" s="255">
        <f>JX642/JD642</f>
        <v>1.0198578670469662E-2</v>
      </c>
    </row>
    <row r="644" spans="1:284" ht="15" customHeight="1" thickBot="1">
      <c r="A644" s="342" t="s">
        <v>755</v>
      </c>
      <c r="B644" s="343"/>
      <c r="C644" s="343"/>
      <c r="D644" s="343"/>
      <c r="E644" s="343"/>
      <c r="F644" s="343"/>
      <c r="G644" s="343"/>
      <c r="H644" s="343"/>
      <c r="I644" s="344"/>
      <c r="J644" s="249"/>
      <c r="K644" s="250">
        <f>K642+K116+K194</f>
        <v>516</v>
      </c>
      <c r="L644" s="279">
        <f>L642+L116+L194</f>
        <v>10663</v>
      </c>
      <c r="M644" s="251">
        <f>L644-(R644+T644)</f>
        <v>9937</v>
      </c>
      <c r="N644" s="256">
        <f t="shared" ref="N644" si="9628">M644/L644</f>
        <v>0.93191409547031789</v>
      </c>
      <c r="O644" s="253">
        <f t="shared" ref="O644" si="9629">L644-M644</f>
        <v>726</v>
      </c>
      <c r="P644" s="252">
        <f t="shared" ref="P644" si="9630">O644/L644</f>
        <v>6.8085904529682079E-2</v>
      </c>
      <c r="Q644" s="256">
        <f>((L644-T644)/L644)</f>
        <v>0.96304979836818905</v>
      </c>
      <c r="R644" s="251">
        <f>Y644+AB644+AC644</f>
        <v>332</v>
      </c>
      <c r="S644" s="252">
        <f t="shared" ref="S644" si="9631">R644/L644</f>
        <v>3.1135702897871143E-2</v>
      </c>
      <c r="T644" s="251">
        <f>V644+W644+X644+Z644+AA644</f>
        <v>394</v>
      </c>
      <c r="U644" s="252">
        <f t="shared" ref="U644" si="9632">T644/L644</f>
        <v>3.6950201631810932E-2</v>
      </c>
      <c r="V644" s="251">
        <f t="shared" ref="V644:AG644" si="9633">V642+V116+V194</f>
        <v>0</v>
      </c>
      <c r="W644" s="251">
        <f t="shared" si="9633"/>
        <v>69</v>
      </c>
      <c r="X644" s="251">
        <f t="shared" si="9633"/>
        <v>278</v>
      </c>
      <c r="Y644" s="251">
        <f t="shared" si="9633"/>
        <v>7</v>
      </c>
      <c r="Z644" s="251">
        <f t="shared" si="9633"/>
        <v>3</v>
      </c>
      <c r="AA644" s="251">
        <f t="shared" si="9633"/>
        <v>44</v>
      </c>
      <c r="AB644" s="251">
        <f t="shared" si="9633"/>
        <v>19</v>
      </c>
      <c r="AC644" s="251">
        <f t="shared" si="9633"/>
        <v>306</v>
      </c>
      <c r="AD644" s="251">
        <f t="shared" si="9633"/>
        <v>134</v>
      </c>
      <c r="AE644" s="251">
        <f t="shared" si="9633"/>
        <v>146</v>
      </c>
      <c r="AF644" s="251">
        <f t="shared" si="9633"/>
        <v>124</v>
      </c>
      <c r="AG644" s="279">
        <f t="shared" si="9633"/>
        <v>9748</v>
      </c>
      <c r="AH644" s="251">
        <f>AG644-(AM644+AO644)</f>
        <v>9054</v>
      </c>
      <c r="AI644" s="256">
        <f t="shared" ref="AI644" si="9634">AH644/AG644</f>
        <v>0.92880590890439063</v>
      </c>
      <c r="AJ644" s="253">
        <f t="shared" ref="AJ644" si="9635">AG644-AH644</f>
        <v>694</v>
      </c>
      <c r="AK644" s="252">
        <f t="shared" ref="AK644" si="9636">AJ644/AG644</f>
        <v>7.1194091095609355E-2</v>
      </c>
      <c r="AL644" s="256">
        <f>((AG644-AO644)/AG644)</f>
        <v>0.96245383668444806</v>
      </c>
      <c r="AM644" s="251">
        <f>AT644+AW644+AX644</f>
        <v>328</v>
      </c>
      <c r="AN644" s="252">
        <f t="shared" ref="AN644" si="9637">AM644/AG644</f>
        <v>3.364792778005745E-2</v>
      </c>
      <c r="AO644" s="251">
        <f>AQ644+AR644+AS644+AU644+AV644</f>
        <v>366</v>
      </c>
      <c r="AP644" s="252">
        <f t="shared" ref="AP644" si="9638">AO644/AG644</f>
        <v>3.7546163315551911E-2</v>
      </c>
      <c r="AQ644" s="251">
        <f t="shared" ref="AQ644:BB644" si="9639">AQ642+AQ116+AQ194</f>
        <v>0</v>
      </c>
      <c r="AR644" s="251">
        <f t="shared" si="9639"/>
        <v>76</v>
      </c>
      <c r="AS644" s="251">
        <f t="shared" si="9639"/>
        <v>276</v>
      </c>
      <c r="AT644" s="251">
        <f t="shared" si="9639"/>
        <v>2</v>
      </c>
      <c r="AU644" s="251">
        <f t="shared" si="9639"/>
        <v>0</v>
      </c>
      <c r="AV644" s="251">
        <f t="shared" si="9639"/>
        <v>14</v>
      </c>
      <c r="AW644" s="251">
        <f t="shared" si="9639"/>
        <v>24</v>
      </c>
      <c r="AX644" s="251">
        <f t="shared" si="9639"/>
        <v>302</v>
      </c>
      <c r="AY644" s="251">
        <f t="shared" si="9639"/>
        <v>197</v>
      </c>
      <c r="AZ644" s="251">
        <f t="shared" si="9639"/>
        <v>210</v>
      </c>
      <c r="BA644" s="251">
        <f t="shared" si="9639"/>
        <v>141</v>
      </c>
      <c r="BB644" s="279">
        <f t="shared" si="9639"/>
        <v>10278</v>
      </c>
      <c r="BC644" s="251">
        <f>BB644-(BH644+BJ644)</f>
        <v>9479</v>
      </c>
      <c r="BD644" s="256">
        <f t="shared" ref="BD644" si="9640">BC644/BB644</f>
        <v>0.92226114029966921</v>
      </c>
      <c r="BE644" s="253">
        <f t="shared" ref="BE644" si="9641">BB644-BC644</f>
        <v>799</v>
      </c>
      <c r="BF644" s="252">
        <f t="shared" ref="BF644" si="9642">BE644/BB644</f>
        <v>7.7738859700330801E-2</v>
      </c>
      <c r="BG644" s="256">
        <f>((BB644-BJ644)/BB644)</f>
        <v>0.95670363884024134</v>
      </c>
      <c r="BH644" s="251">
        <f>BO644+BR644+BS644</f>
        <v>354</v>
      </c>
      <c r="BI644" s="252">
        <f t="shared" ref="BI644" si="9643">BH644/BB644</f>
        <v>3.4442498540572096E-2</v>
      </c>
      <c r="BJ644" s="251">
        <f>BL644+BM644+BN644+BP644+BQ644</f>
        <v>445</v>
      </c>
      <c r="BK644" s="252">
        <f t="shared" ref="BK644" si="9644">BJ644/BB644</f>
        <v>4.3296361159758705E-2</v>
      </c>
      <c r="BL644" s="251">
        <f t="shared" ref="BL644:BW644" si="9645">BL642+BL116+BL194</f>
        <v>0</v>
      </c>
      <c r="BM644" s="251">
        <f t="shared" si="9645"/>
        <v>92</v>
      </c>
      <c r="BN644" s="251">
        <f t="shared" si="9645"/>
        <v>353</v>
      </c>
      <c r="BO644" s="251">
        <f t="shared" si="9645"/>
        <v>0</v>
      </c>
      <c r="BP644" s="251">
        <f t="shared" si="9645"/>
        <v>0</v>
      </c>
      <c r="BQ644" s="251">
        <f t="shared" si="9645"/>
        <v>0</v>
      </c>
      <c r="BR644" s="251">
        <f t="shared" si="9645"/>
        <v>30</v>
      </c>
      <c r="BS644" s="251">
        <f t="shared" si="9645"/>
        <v>324</v>
      </c>
      <c r="BT644" s="251">
        <f t="shared" si="9645"/>
        <v>144</v>
      </c>
      <c r="BU644" s="251">
        <f t="shared" si="9645"/>
        <v>210</v>
      </c>
      <c r="BV644" s="251">
        <f t="shared" si="9645"/>
        <v>166</v>
      </c>
      <c r="BW644" s="279">
        <f t="shared" si="9645"/>
        <v>10290</v>
      </c>
      <c r="BX644" s="251">
        <f>BW644-(CC644+CE644)</f>
        <v>9836</v>
      </c>
      <c r="BY644" s="256">
        <f t="shared" ref="BY644" si="9646">BX644/BW644</f>
        <v>0.95587949465500488</v>
      </c>
      <c r="BZ644" s="253">
        <f t="shared" ref="BZ644" si="9647">BW644-BX644</f>
        <v>454</v>
      </c>
      <c r="CA644" s="252">
        <f t="shared" ref="CA644" si="9648">BZ644/BW644</f>
        <v>4.4120505344995141E-2</v>
      </c>
      <c r="CB644" s="256">
        <f>((BW644-CE644)/BW644)</f>
        <v>0.97327502429543244</v>
      </c>
      <c r="CC644" s="251">
        <f>CJ644+CM644+CN644</f>
        <v>179</v>
      </c>
      <c r="CD644" s="252">
        <f t="shared" ref="CD644" si="9649">CC644/BW644</f>
        <v>1.73955296404276E-2</v>
      </c>
      <c r="CE644" s="251">
        <f>CG644+CH644+CI644+CK644+CL644</f>
        <v>275</v>
      </c>
      <c r="CF644" s="252">
        <f t="shared" ref="CF644" si="9650">CE644/BW644</f>
        <v>2.6724975704567541E-2</v>
      </c>
      <c r="CG644" s="251">
        <f t="shared" ref="CG644:CR644" si="9651">CG642+CG116+CG194</f>
        <v>0</v>
      </c>
      <c r="CH644" s="251">
        <f t="shared" si="9651"/>
        <v>42</v>
      </c>
      <c r="CI644" s="251">
        <f t="shared" si="9651"/>
        <v>233</v>
      </c>
      <c r="CJ644" s="251">
        <f t="shared" si="9651"/>
        <v>7</v>
      </c>
      <c r="CK644" s="251">
        <f t="shared" si="9651"/>
        <v>0</v>
      </c>
      <c r="CL644" s="251">
        <f t="shared" si="9651"/>
        <v>0</v>
      </c>
      <c r="CM644" s="251">
        <f t="shared" si="9651"/>
        <v>13</v>
      </c>
      <c r="CN644" s="251">
        <f t="shared" si="9651"/>
        <v>159</v>
      </c>
      <c r="CO644" s="251">
        <f t="shared" si="9651"/>
        <v>76</v>
      </c>
      <c r="CP644" s="251">
        <f t="shared" si="9651"/>
        <v>107</v>
      </c>
      <c r="CQ644" s="251">
        <f t="shared" si="9651"/>
        <v>41</v>
      </c>
      <c r="CR644" s="279">
        <f t="shared" si="9651"/>
        <v>7350</v>
      </c>
      <c r="CS644" s="251">
        <f>CR644-(CX644+CZ644)</f>
        <v>7141</v>
      </c>
      <c r="CT644" s="256">
        <f t="shared" ref="CT644" si="9652">CS644/CR644</f>
        <v>0.97156462585034009</v>
      </c>
      <c r="CU644" s="253">
        <f t="shared" ref="CU644" si="9653">CR644-CS644</f>
        <v>209</v>
      </c>
      <c r="CV644" s="252">
        <f t="shared" ref="CV644" si="9654">CU644/CR644</f>
        <v>2.8435374149659864E-2</v>
      </c>
      <c r="CW644" s="256">
        <f>((CR644-CZ644)/CR644)</f>
        <v>0.98299319727891155</v>
      </c>
      <c r="CX644" s="251">
        <f>DE644+DH644+DI644</f>
        <v>84</v>
      </c>
      <c r="CY644" s="252">
        <f t="shared" ref="CY644" si="9655">CX644/CR644</f>
        <v>1.1428571428571429E-2</v>
      </c>
      <c r="CZ644" s="251">
        <f>DB644+DC644+DD644+DF644+DG644</f>
        <v>125</v>
      </c>
      <c r="DA644" s="252">
        <f t="shared" ref="DA644" si="9656">CZ644/CR644</f>
        <v>1.7006802721088437E-2</v>
      </c>
      <c r="DB644" s="251">
        <f t="shared" ref="DB644:DM644" si="9657">DB642+DB116+DB194</f>
        <v>0</v>
      </c>
      <c r="DC644" s="251">
        <f t="shared" si="9657"/>
        <v>32</v>
      </c>
      <c r="DD644" s="251">
        <f t="shared" si="9657"/>
        <v>80</v>
      </c>
      <c r="DE644" s="251">
        <f t="shared" si="9657"/>
        <v>0</v>
      </c>
      <c r="DF644" s="251">
        <f t="shared" si="9657"/>
        <v>0</v>
      </c>
      <c r="DG644" s="251">
        <f t="shared" si="9657"/>
        <v>13</v>
      </c>
      <c r="DH644" s="251">
        <f t="shared" si="9657"/>
        <v>10</v>
      </c>
      <c r="DI644" s="251">
        <f t="shared" si="9657"/>
        <v>74</v>
      </c>
      <c r="DJ644" s="251">
        <f t="shared" si="9657"/>
        <v>76</v>
      </c>
      <c r="DK644" s="251">
        <f t="shared" si="9657"/>
        <v>116</v>
      </c>
      <c r="DL644" s="251">
        <f t="shared" si="9657"/>
        <v>36</v>
      </c>
      <c r="DM644" s="279">
        <f t="shared" si="9657"/>
        <v>10290</v>
      </c>
      <c r="DN644" s="251">
        <f>DM644-(DS644+DU644)</f>
        <v>9942</v>
      </c>
      <c r="DO644" s="256">
        <f t="shared" ref="DO644" si="9658">DN644/DM644</f>
        <v>0.9661807580174927</v>
      </c>
      <c r="DP644" s="253">
        <f t="shared" ref="DP644" si="9659">DM644-DN644</f>
        <v>348</v>
      </c>
      <c r="DQ644" s="252">
        <f t="shared" ref="DQ644" si="9660">DP644/DM644</f>
        <v>3.3819241982507291E-2</v>
      </c>
      <c r="DR644" s="256">
        <f>((DM644-DU644)/DM644)</f>
        <v>0.98260447035957244</v>
      </c>
      <c r="DS644" s="251">
        <f>DZ644+EC644+ED644</f>
        <v>169</v>
      </c>
      <c r="DT644" s="252">
        <f t="shared" ref="DT644" si="9661">DS644/DM644</f>
        <v>1.6423712342079688E-2</v>
      </c>
      <c r="DU644" s="251">
        <f>DW644+DX644+DY644+EA644+EB644</f>
        <v>179</v>
      </c>
      <c r="DV644" s="252">
        <f t="shared" ref="DV644" si="9662">DU644/DM644</f>
        <v>1.73955296404276E-2</v>
      </c>
      <c r="DW644" s="251">
        <f t="shared" ref="DW644:EH644" si="9663">DW642+DW116+DW194</f>
        <v>0</v>
      </c>
      <c r="DX644" s="251">
        <f t="shared" si="9663"/>
        <v>28</v>
      </c>
      <c r="DY644" s="251">
        <f t="shared" si="9663"/>
        <v>142</v>
      </c>
      <c r="DZ644" s="251">
        <f t="shared" si="9663"/>
        <v>0</v>
      </c>
      <c r="EA644" s="251">
        <f t="shared" si="9663"/>
        <v>0</v>
      </c>
      <c r="EB644" s="251">
        <f t="shared" si="9663"/>
        <v>9</v>
      </c>
      <c r="EC644" s="251">
        <f t="shared" si="9663"/>
        <v>22</v>
      </c>
      <c r="ED644" s="251">
        <f t="shared" si="9663"/>
        <v>147</v>
      </c>
      <c r="EE644" s="251">
        <f t="shared" si="9663"/>
        <v>111</v>
      </c>
      <c r="EF644" s="251">
        <f t="shared" si="9663"/>
        <v>147</v>
      </c>
      <c r="EG644" s="251">
        <f t="shared" si="9663"/>
        <v>69</v>
      </c>
      <c r="EH644" s="279">
        <f t="shared" si="9663"/>
        <v>10780</v>
      </c>
      <c r="EI644" s="251">
        <f>EH644-(EN644+EP644)</f>
        <v>10129</v>
      </c>
      <c r="EJ644" s="256">
        <f t="shared" ref="EJ644" si="9664">EI644/EH644</f>
        <v>0.93961038961038956</v>
      </c>
      <c r="EK644" s="253">
        <f t="shared" ref="EK644" si="9665">EH644-EI644</f>
        <v>651</v>
      </c>
      <c r="EL644" s="252">
        <f t="shared" ref="EL644" si="9666">EK644/EH644</f>
        <v>6.0389610389610389E-2</v>
      </c>
      <c r="EM644" s="256">
        <f>((EH644-EP644)/EH644)</f>
        <v>0.9695732838589981</v>
      </c>
      <c r="EN644" s="251">
        <f>EU644+EX644+EY644</f>
        <v>323</v>
      </c>
      <c r="EO644" s="252">
        <f t="shared" ref="EO644" si="9667">EN644/EH644</f>
        <v>2.9962894248608533E-2</v>
      </c>
      <c r="EP644" s="251">
        <f>ER644+ES644+ET644+EV644+EW644</f>
        <v>328</v>
      </c>
      <c r="EQ644" s="252">
        <f t="shared" ref="EQ644" si="9668">EP644/EH644</f>
        <v>3.0426716141001856E-2</v>
      </c>
      <c r="ER644" s="251">
        <f t="shared" ref="ER644:FC644" si="9669">ER642+ER116+ER194</f>
        <v>0</v>
      </c>
      <c r="ES644" s="251">
        <f t="shared" si="9669"/>
        <v>44</v>
      </c>
      <c r="ET644" s="251">
        <f t="shared" si="9669"/>
        <v>270</v>
      </c>
      <c r="EU644" s="251">
        <f t="shared" si="9669"/>
        <v>6</v>
      </c>
      <c r="EV644" s="251">
        <f t="shared" si="9669"/>
        <v>0</v>
      </c>
      <c r="EW644" s="251">
        <f t="shared" si="9669"/>
        <v>14</v>
      </c>
      <c r="EX644" s="251">
        <f t="shared" si="9669"/>
        <v>22</v>
      </c>
      <c r="EY644" s="251">
        <f t="shared" si="9669"/>
        <v>295</v>
      </c>
      <c r="EZ644" s="251">
        <f t="shared" si="9669"/>
        <v>117</v>
      </c>
      <c r="FA644" s="251">
        <f t="shared" si="9669"/>
        <v>143</v>
      </c>
      <c r="FB644" s="251">
        <f t="shared" si="9669"/>
        <v>111</v>
      </c>
      <c r="FC644" s="279">
        <f t="shared" si="9669"/>
        <v>8820</v>
      </c>
      <c r="FD644" s="251">
        <f>FC644-(FI644+FK644)</f>
        <v>8270</v>
      </c>
      <c r="FE644" s="256">
        <f t="shared" ref="FE644" si="9670">FD644/FC644</f>
        <v>0.93764172335600904</v>
      </c>
      <c r="FF644" s="253">
        <f t="shared" ref="FF644" si="9671">FC644-FD644</f>
        <v>550</v>
      </c>
      <c r="FG644" s="252">
        <f t="shared" ref="FG644" si="9672">FF644/FC644</f>
        <v>6.2358276643990927E-2</v>
      </c>
      <c r="FH644" s="256">
        <f>((FC644-FK644)/FC644)</f>
        <v>0.96836734693877546</v>
      </c>
      <c r="FI644" s="251">
        <f>FP644+FS644+FT644</f>
        <v>271</v>
      </c>
      <c r="FJ644" s="252">
        <f t="shared" ref="FJ644" si="9673">FI644/FC644</f>
        <v>3.072562358276644E-2</v>
      </c>
      <c r="FK644" s="251">
        <f>FM644+FN644+FO644+FQ644+FR644</f>
        <v>279</v>
      </c>
      <c r="FL644" s="252">
        <f t="shared" ref="FL644" si="9674">FK644/FC644</f>
        <v>3.1632653061224487E-2</v>
      </c>
      <c r="FM644" s="251">
        <f t="shared" ref="FM644:FX644" si="9675">FM642+FM116+FM194</f>
        <v>0</v>
      </c>
      <c r="FN644" s="251">
        <f t="shared" si="9675"/>
        <v>47</v>
      </c>
      <c r="FO644" s="251">
        <f t="shared" si="9675"/>
        <v>208</v>
      </c>
      <c r="FP644" s="251">
        <f t="shared" si="9675"/>
        <v>16</v>
      </c>
      <c r="FQ644" s="251">
        <f t="shared" si="9675"/>
        <v>0</v>
      </c>
      <c r="FR644" s="251">
        <f t="shared" si="9675"/>
        <v>24</v>
      </c>
      <c r="FS644" s="251">
        <f t="shared" si="9675"/>
        <v>18</v>
      </c>
      <c r="FT644" s="251">
        <f t="shared" si="9675"/>
        <v>237</v>
      </c>
      <c r="FU644" s="251">
        <f t="shared" si="9675"/>
        <v>127</v>
      </c>
      <c r="FV644" s="251">
        <f t="shared" si="9675"/>
        <v>154</v>
      </c>
      <c r="FW644" s="251">
        <f t="shared" si="9675"/>
        <v>104</v>
      </c>
      <c r="FX644" s="279">
        <f t="shared" si="9675"/>
        <v>10780</v>
      </c>
      <c r="FY644" s="251">
        <f>FX644-(GD644+GF644)</f>
        <v>9951</v>
      </c>
      <c r="FZ644" s="256">
        <f t="shared" ref="FZ644" si="9676">FY644/FX644</f>
        <v>0.92309833024118737</v>
      </c>
      <c r="GA644" s="253">
        <f t="shared" ref="GA644" si="9677">FX644-FY644</f>
        <v>829</v>
      </c>
      <c r="GB644" s="252">
        <f t="shared" ref="GB644" si="9678">GA644/FX644</f>
        <v>7.6901669758812616E-2</v>
      </c>
      <c r="GC644" s="256">
        <f>((FX644-GF644)/FX644)</f>
        <v>0.95909090909090911</v>
      </c>
      <c r="GD644" s="251">
        <f>GK644+GN644+GO644</f>
        <v>388</v>
      </c>
      <c r="GE644" s="252">
        <f t="shared" ref="GE644" si="9679">GD644/FX644</f>
        <v>3.5992578849721707E-2</v>
      </c>
      <c r="GF644" s="251">
        <f>GH644+GI644+GJ644+GL644+GM644</f>
        <v>441</v>
      </c>
      <c r="GG644" s="252">
        <f t="shared" ref="GG644" si="9680">GF644/FX644</f>
        <v>4.0909090909090909E-2</v>
      </c>
      <c r="GH644" s="251">
        <f t="shared" ref="GH644:GS644" si="9681">GH642+GH116+GH194</f>
        <v>0</v>
      </c>
      <c r="GI644" s="251">
        <f t="shared" si="9681"/>
        <v>61</v>
      </c>
      <c r="GJ644" s="251">
        <f t="shared" si="9681"/>
        <v>297</v>
      </c>
      <c r="GK644" s="251">
        <f t="shared" si="9681"/>
        <v>5</v>
      </c>
      <c r="GL644" s="251">
        <f t="shared" si="9681"/>
        <v>0</v>
      </c>
      <c r="GM644" s="251">
        <f t="shared" si="9681"/>
        <v>83</v>
      </c>
      <c r="GN644" s="251">
        <f t="shared" si="9681"/>
        <v>38</v>
      </c>
      <c r="GO644" s="251">
        <f t="shared" si="9681"/>
        <v>345</v>
      </c>
      <c r="GP644" s="251">
        <f t="shared" si="9681"/>
        <v>128</v>
      </c>
      <c r="GQ644" s="251">
        <f t="shared" si="9681"/>
        <v>196</v>
      </c>
      <c r="GR644" s="251">
        <f t="shared" si="9681"/>
        <v>108</v>
      </c>
      <c r="GS644" s="279">
        <f t="shared" si="9681"/>
        <v>9335</v>
      </c>
      <c r="GT644" s="251">
        <f>GS644-(GY644+HA644)</f>
        <v>8541</v>
      </c>
      <c r="GU644" s="256">
        <f t="shared" ref="GU644" si="9682">GT644/GS644</f>
        <v>0.9149437600428495</v>
      </c>
      <c r="GV644" s="253">
        <f t="shared" ref="GV644" si="9683">GS644-GT644</f>
        <v>794</v>
      </c>
      <c r="GW644" s="252">
        <f t="shared" ref="GW644" si="9684">GV644/GS644</f>
        <v>8.5056239957150503E-2</v>
      </c>
      <c r="GX644" s="256">
        <f>((GS644-HA644)/GS644)</f>
        <v>0.9558650241028388</v>
      </c>
      <c r="GY644" s="251">
        <f>HF644+HI644+HJ644</f>
        <v>382</v>
      </c>
      <c r="GZ644" s="252">
        <f t="shared" ref="GZ644" si="9685">GY644/GS644</f>
        <v>4.092126405998929E-2</v>
      </c>
      <c r="HA644" s="251">
        <f>HC644+HD644+HE644+HG644+HH644</f>
        <v>412</v>
      </c>
      <c r="HB644" s="252">
        <f t="shared" ref="HB644" si="9686">HA644/GS644</f>
        <v>4.413497589716122E-2</v>
      </c>
      <c r="HC644" s="251">
        <f t="shared" ref="HC644:HN644" si="9687">HC642+HC116+HC194</f>
        <v>2</v>
      </c>
      <c r="HD644" s="251">
        <f t="shared" si="9687"/>
        <v>110</v>
      </c>
      <c r="HE644" s="251">
        <f t="shared" si="9687"/>
        <v>239</v>
      </c>
      <c r="HF644" s="251">
        <f t="shared" si="9687"/>
        <v>21</v>
      </c>
      <c r="HG644" s="251">
        <f t="shared" si="9687"/>
        <v>0</v>
      </c>
      <c r="HH644" s="251">
        <f t="shared" si="9687"/>
        <v>61</v>
      </c>
      <c r="HI644" s="251">
        <f t="shared" si="9687"/>
        <v>29</v>
      </c>
      <c r="HJ644" s="251">
        <f t="shared" si="9687"/>
        <v>332</v>
      </c>
      <c r="HK644" s="251">
        <f t="shared" si="9687"/>
        <v>140</v>
      </c>
      <c r="HL644" s="251">
        <f t="shared" si="9687"/>
        <v>232</v>
      </c>
      <c r="HM644" s="251">
        <f t="shared" si="9687"/>
        <v>101</v>
      </c>
      <c r="HN644" s="279">
        <f t="shared" si="9687"/>
        <v>10682</v>
      </c>
      <c r="HO644" s="251">
        <f>HN644-(HT644+HV644)</f>
        <v>9914</v>
      </c>
      <c r="HP644" s="256">
        <f t="shared" ref="HP644" si="9688">HO644/HN644</f>
        <v>0.92810335143231604</v>
      </c>
      <c r="HQ644" s="253">
        <f t="shared" ref="HQ644" si="9689">HN644-HO644</f>
        <v>768</v>
      </c>
      <c r="HR644" s="252">
        <f t="shared" ref="HR644" si="9690">HQ644/HN644</f>
        <v>7.1896648567683949E-2</v>
      </c>
      <c r="HS644" s="256">
        <f>((HN644-HV644)/HN644)</f>
        <v>0.95600074892342257</v>
      </c>
      <c r="HT644" s="251">
        <f>IA644+ID644+IE644</f>
        <v>298</v>
      </c>
      <c r="HU644" s="252">
        <f t="shared" ref="HU644" si="9691">HT644/HN644</f>
        <v>2.7897397491106535E-2</v>
      </c>
      <c r="HV644" s="251">
        <f>HX644+HY644+HZ644+IB644+IC644</f>
        <v>470</v>
      </c>
      <c r="HW644" s="252">
        <f t="shared" ref="HW644" si="9692">HV644/HN644</f>
        <v>4.3999251076577421E-2</v>
      </c>
      <c r="HX644" s="251">
        <f t="shared" ref="HX644:II644" si="9693">HX642+HX116+HX194</f>
        <v>0</v>
      </c>
      <c r="HY644" s="251">
        <f t="shared" si="9693"/>
        <v>55</v>
      </c>
      <c r="HZ644" s="251">
        <f t="shared" si="9693"/>
        <v>387</v>
      </c>
      <c r="IA644" s="251">
        <f t="shared" si="9693"/>
        <v>2</v>
      </c>
      <c r="IB644" s="251">
        <f t="shared" si="9693"/>
        <v>1</v>
      </c>
      <c r="IC644" s="251">
        <f t="shared" si="9693"/>
        <v>27</v>
      </c>
      <c r="ID644" s="251">
        <f t="shared" si="9693"/>
        <v>18</v>
      </c>
      <c r="IE644" s="251">
        <f t="shared" si="9693"/>
        <v>278</v>
      </c>
      <c r="IF644" s="251">
        <f t="shared" si="9693"/>
        <v>148</v>
      </c>
      <c r="IG644" s="251">
        <f t="shared" si="9693"/>
        <v>174</v>
      </c>
      <c r="IH644" s="251">
        <f t="shared" si="9693"/>
        <v>86</v>
      </c>
      <c r="II644" s="279">
        <f t="shared" si="9693"/>
        <v>9804</v>
      </c>
      <c r="IJ644" s="251">
        <f>II644-(IO644+IQ644)</f>
        <v>8993</v>
      </c>
      <c r="IK644" s="256">
        <f t="shared" ref="IK644" si="9694">IJ644/II644</f>
        <v>0.91727866177070583</v>
      </c>
      <c r="IL644" s="253">
        <f t="shared" ref="IL644" si="9695">II644-IJ644</f>
        <v>811</v>
      </c>
      <c r="IM644" s="252">
        <f t="shared" ref="IM644" si="9696">IL644/II644</f>
        <v>8.2721338229294172E-2</v>
      </c>
      <c r="IN644" s="256">
        <f>((II644-IQ644)/II644)</f>
        <v>0.95603835169318641</v>
      </c>
      <c r="IO644" s="251">
        <f>IV644+IY644+IZ644</f>
        <v>380</v>
      </c>
      <c r="IP644" s="252">
        <f t="shared" ref="IP644" si="9697">IO644/II644</f>
        <v>3.875968992248062E-2</v>
      </c>
      <c r="IQ644" s="251">
        <f>IS644+IT644+IU644+IW644+IX644</f>
        <v>431</v>
      </c>
      <c r="IR644" s="252">
        <f t="shared" ref="IR644" si="9698">IQ644/II644</f>
        <v>4.3961648306813546E-2</v>
      </c>
      <c r="IS644" s="251">
        <f t="shared" ref="IS644:JD644" si="9699">IS642+IS116+IS194</f>
        <v>4</v>
      </c>
      <c r="IT644" s="251">
        <f t="shared" si="9699"/>
        <v>49</v>
      </c>
      <c r="IU644" s="251">
        <f t="shared" si="9699"/>
        <v>378</v>
      </c>
      <c r="IV644" s="251">
        <f t="shared" si="9699"/>
        <v>0</v>
      </c>
      <c r="IW644" s="251">
        <f t="shared" si="9699"/>
        <v>0</v>
      </c>
      <c r="IX644" s="251">
        <f t="shared" si="9699"/>
        <v>0</v>
      </c>
      <c r="IY644" s="251">
        <f t="shared" si="9699"/>
        <v>57</v>
      </c>
      <c r="IZ644" s="251">
        <f t="shared" si="9699"/>
        <v>323</v>
      </c>
      <c r="JA644" s="251">
        <f t="shared" si="9699"/>
        <v>131</v>
      </c>
      <c r="JB644" s="251">
        <f t="shared" si="9699"/>
        <v>135</v>
      </c>
      <c r="JC644" s="251">
        <f t="shared" si="9699"/>
        <v>66</v>
      </c>
      <c r="JD644" s="279">
        <f t="shared" si="9699"/>
        <v>118820</v>
      </c>
      <c r="JE644" s="251">
        <f>JD644-(JJ644+JL644)</f>
        <v>111195</v>
      </c>
      <c r="JF644" s="256">
        <f t="shared" ref="JF644" si="9700">JE644/JD644</f>
        <v>0.93582730180104357</v>
      </c>
      <c r="JG644" s="253">
        <f t="shared" ref="JG644" si="9701">JD644-JE644</f>
        <v>7625</v>
      </c>
      <c r="JH644" s="252">
        <f t="shared" ref="JH644" si="9702">JG644/JD644</f>
        <v>6.4172698198956407E-2</v>
      </c>
      <c r="JI644" s="256">
        <f>((JD644-JL644)/JD644)</f>
        <v>0.9651489648207372</v>
      </c>
      <c r="JJ644" s="251">
        <f>JQ644+JT644+JU644</f>
        <v>3484</v>
      </c>
      <c r="JK644" s="252">
        <f t="shared" ref="JK644" si="9703">JJ644/JD644</f>
        <v>2.9321663019693654E-2</v>
      </c>
      <c r="JL644" s="251">
        <f>JN644+JO644+JP644+JR644+JS644</f>
        <v>4141</v>
      </c>
      <c r="JM644" s="252">
        <f t="shared" ref="JM644" si="9704">JL644/JD644</f>
        <v>3.4851035179262753E-2</v>
      </c>
      <c r="JN644" s="251">
        <f t="shared" ref="JN644:JX644" si="9705">JN642+JN116+JN194</f>
        <v>6</v>
      </c>
      <c r="JO644" s="251">
        <f t="shared" si="9705"/>
        <v>705</v>
      </c>
      <c r="JP644" s="251">
        <f t="shared" si="9705"/>
        <v>3137</v>
      </c>
      <c r="JQ644" s="251">
        <f t="shared" si="9705"/>
        <v>66</v>
      </c>
      <c r="JR644" s="251">
        <f t="shared" si="9705"/>
        <v>4</v>
      </c>
      <c r="JS644" s="251">
        <f t="shared" si="9705"/>
        <v>289</v>
      </c>
      <c r="JT644" s="251">
        <f t="shared" si="9705"/>
        <v>300</v>
      </c>
      <c r="JU644" s="251">
        <f t="shared" si="9705"/>
        <v>3118</v>
      </c>
      <c r="JV644" s="251">
        <f t="shared" si="9705"/>
        <v>1525</v>
      </c>
      <c r="JW644" s="251">
        <f t="shared" si="9705"/>
        <v>1967</v>
      </c>
      <c r="JX644" s="251">
        <f t="shared" si="9705"/>
        <v>1153</v>
      </c>
    </row>
    <row r="645" spans="1:284" ht="15" customHeight="1" thickBot="1">
      <c r="A645" s="345"/>
      <c r="B645" s="346"/>
      <c r="C645" s="346"/>
      <c r="D645" s="346"/>
      <c r="E645" s="346"/>
      <c r="F645" s="346"/>
      <c r="G645" s="346"/>
      <c r="H645" s="346"/>
      <c r="I645" s="347"/>
      <c r="J645" s="249"/>
      <c r="K645" s="254"/>
      <c r="L645" s="248"/>
      <c r="M645" s="251"/>
      <c r="N645" s="252"/>
      <c r="O645" s="253"/>
      <c r="P645" s="252"/>
      <c r="Q645" s="252"/>
      <c r="R645" s="251"/>
      <c r="S645" s="252"/>
      <c r="T645" s="251"/>
      <c r="U645" s="252"/>
      <c r="V645" s="255">
        <f>V644/L644</f>
        <v>0</v>
      </c>
      <c r="W645" s="255">
        <f>W644/L644</f>
        <v>6.4709743974491231E-3</v>
      </c>
      <c r="X645" s="255">
        <f>X644/L644</f>
        <v>2.6071462065084872E-2</v>
      </c>
      <c r="Y645" s="255">
        <f>Y644/L644</f>
        <v>6.5647566350933136E-4</v>
      </c>
      <c r="Z645" s="255">
        <f>Z644/L644</f>
        <v>2.8134671293257059E-4</v>
      </c>
      <c r="AA645" s="255">
        <f>AA644/L644</f>
        <v>4.1264184563443683E-3</v>
      </c>
      <c r="AB645" s="255">
        <f>AB644/L644</f>
        <v>1.7818625152396137E-3</v>
      </c>
      <c r="AC645" s="255">
        <f>AC644/L644</f>
        <v>2.8697364719122199E-2</v>
      </c>
      <c r="AD645" s="255">
        <f>AD644/L644</f>
        <v>1.2566819844321486E-2</v>
      </c>
      <c r="AE645" s="255">
        <f>AE644/L644</f>
        <v>1.3692206696051768E-2</v>
      </c>
      <c r="AF645" s="255">
        <f>AF644/L644</f>
        <v>1.1628997467879584E-2</v>
      </c>
      <c r="AG645" s="248"/>
      <c r="AH645" s="251"/>
      <c r="AI645" s="252"/>
      <c r="AJ645" s="253"/>
      <c r="AK645" s="252"/>
      <c r="AL645" s="252"/>
      <c r="AM645" s="251"/>
      <c r="AN645" s="252"/>
      <c r="AO645" s="251"/>
      <c r="AP645" s="252"/>
      <c r="AQ645" s="255">
        <f>AQ644/AG644</f>
        <v>0</v>
      </c>
      <c r="AR645" s="255">
        <f>AR644/AG644</f>
        <v>7.7964710709889206E-3</v>
      </c>
      <c r="AS645" s="255">
        <f>AS644/AG644</f>
        <v>2.8313500205170292E-2</v>
      </c>
      <c r="AT645" s="255">
        <f>AT644/AG644</f>
        <v>2.051702913418137E-4</v>
      </c>
      <c r="AU645" s="255">
        <f>AU644/AG644</f>
        <v>0</v>
      </c>
      <c r="AV645" s="255">
        <f>AV644/AG644</f>
        <v>1.4361920393926959E-3</v>
      </c>
      <c r="AW645" s="255">
        <f>AW644/AG644</f>
        <v>2.4620434961017644E-3</v>
      </c>
      <c r="AX645" s="255">
        <f>AX644/AG644</f>
        <v>3.098071399261387E-2</v>
      </c>
      <c r="AY645" s="255">
        <f>AY644/AG644</f>
        <v>2.0209273697168649E-2</v>
      </c>
      <c r="AZ645" s="255">
        <f>AZ644/AG644</f>
        <v>2.1542880590890438E-2</v>
      </c>
      <c r="BA645" s="255">
        <f>BA644/AG644</f>
        <v>1.4464505539597865E-2</v>
      </c>
      <c r="BB645" s="248"/>
      <c r="BC645" s="251"/>
      <c r="BD645" s="252"/>
      <c r="BE645" s="253"/>
      <c r="BF645" s="252"/>
      <c r="BG645" s="252"/>
      <c r="BH645" s="251"/>
      <c r="BI645" s="252"/>
      <c r="BJ645" s="251"/>
      <c r="BK645" s="252"/>
      <c r="BL645" s="255">
        <f>BL644/BB644</f>
        <v>0</v>
      </c>
      <c r="BM645" s="255">
        <f>BM644/BB644</f>
        <v>8.9511578128040475E-3</v>
      </c>
      <c r="BN645" s="255">
        <f>BN644/BB644</f>
        <v>3.4345203346954657E-2</v>
      </c>
      <c r="BO645" s="255">
        <f>BO644/BB644</f>
        <v>0</v>
      </c>
      <c r="BP645" s="255">
        <f>BP644/BB644</f>
        <v>0</v>
      </c>
      <c r="BQ645" s="255">
        <f>BQ644/BB644</f>
        <v>0</v>
      </c>
      <c r="BR645" s="255">
        <f>BR644/BB644</f>
        <v>2.918855808523059E-3</v>
      </c>
      <c r="BS645" s="255">
        <f>BS644/BB644</f>
        <v>3.1523642732049037E-2</v>
      </c>
      <c r="BT645" s="255">
        <f>BT644/BB644</f>
        <v>1.4010507880910683E-2</v>
      </c>
      <c r="BU645" s="255">
        <f>BU644/BB644</f>
        <v>2.0431990659661413E-2</v>
      </c>
      <c r="BV645" s="255">
        <f>BV644/BB644</f>
        <v>1.615100214049426E-2</v>
      </c>
      <c r="BW645" s="248"/>
      <c r="BX645" s="251"/>
      <c r="BY645" s="252"/>
      <c r="BZ645" s="253"/>
      <c r="CA645" s="252"/>
      <c r="CB645" s="252"/>
      <c r="CC645" s="251"/>
      <c r="CD645" s="252"/>
      <c r="CE645" s="251"/>
      <c r="CF645" s="252"/>
      <c r="CG645" s="255">
        <f>CG644/BW644</f>
        <v>0</v>
      </c>
      <c r="CH645" s="255">
        <f>CH644/BW644</f>
        <v>4.0816326530612249E-3</v>
      </c>
      <c r="CI645" s="255">
        <f>CI644/BW644</f>
        <v>2.2643343051506316E-2</v>
      </c>
      <c r="CJ645" s="255">
        <f>CJ644/BW644</f>
        <v>6.8027210884353737E-4</v>
      </c>
      <c r="CK645" s="255">
        <f>CK644/BW644</f>
        <v>0</v>
      </c>
      <c r="CL645" s="255">
        <f>CL644/BW644</f>
        <v>0</v>
      </c>
      <c r="CM645" s="255">
        <f>CM644/BW644</f>
        <v>1.2633624878522838E-3</v>
      </c>
      <c r="CN645" s="255">
        <f>CN644/BW644</f>
        <v>1.5451895043731779E-2</v>
      </c>
      <c r="CO645" s="255">
        <f>CO644/BW644</f>
        <v>7.3858114674441207E-3</v>
      </c>
      <c r="CP645" s="255">
        <f>CP644/BW644</f>
        <v>1.0398445092322644E-2</v>
      </c>
      <c r="CQ645" s="255">
        <f>CQ644/BW644</f>
        <v>3.9844509232264333E-3</v>
      </c>
      <c r="CR645" s="248"/>
      <c r="CS645" s="251"/>
      <c r="CT645" s="252"/>
      <c r="CU645" s="253"/>
      <c r="CV645" s="252"/>
      <c r="CW645" s="252"/>
      <c r="CX645" s="251"/>
      <c r="CY645" s="252"/>
      <c r="CZ645" s="251"/>
      <c r="DA645" s="252"/>
      <c r="DB645" s="255">
        <f>DB644/CR644</f>
        <v>0</v>
      </c>
      <c r="DC645" s="255">
        <f>DC644/CR644</f>
        <v>4.3537414965986393E-3</v>
      </c>
      <c r="DD645" s="255">
        <f>DD644/CR644</f>
        <v>1.0884353741496598E-2</v>
      </c>
      <c r="DE645" s="255">
        <f>DE644/CR644</f>
        <v>0</v>
      </c>
      <c r="DF645" s="255">
        <f>DF644/CR644</f>
        <v>0</v>
      </c>
      <c r="DG645" s="255">
        <f>DG644/CR644</f>
        <v>1.7687074829931973E-3</v>
      </c>
      <c r="DH645" s="255">
        <f>DH644/CR644</f>
        <v>1.3605442176870747E-3</v>
      </c>
      <c r="DI645" s="255">
        <f>DI644/CR644</f>
        <v>1.0068027210884354E-2</v>
      </c>
      <c r="DJ645" s="255">
        <f>DJ644/CR644</f>
        <v>1.0340136054421769E-2</v>
      </c>
      <c r="DK645" s="255">
        <f>DK644/CR644</f>
        <v>1.5782312925170069E-2</v>
      </c>
      <c r="DL645" s="255">
        <f>DL644/CR644</f>
        <v>4.8979591836734691E-3</v>
      </c>
      <c r="DM645" s="248"/>
      <c r="DN645" s="251"/>
      <c r="DO645" s="252"/>
      <c r="DP645" s="253"/>
      <c r="DQ645" s="252"/>
      <c r="DR645" s="252"/>
      <c r="DS645" s="251"/>
      <c r="DT645" s="252"/>
      <c r="DU645" s="251"/>
      <c r="DV645" s="252"/>
      <c r="DW645" s="255">
        <f>DW644/DM644</f>
        <v>0</v>
      </c>
      <c r="DX645" s="255">
        <f>DX644/DM644</f>
        <v>2.7210884353741495E-3</v>
      </c>
      <c r="DY645" s="255">
        <f>DY644/DM644</f>
        <v>1.3799805636540331E-2</v>
      </c>
      <c r="DZ645" s="255">
        <f>DZ644/DM644</f>
        <v>0</v>
      </c>
      <c r="EA645" s="255">
        <f>EA644/DM644</f>
        <v>0</v>
      </c>
      <c r="EB645" s="255">
        <f>EB644/DM644</f>
        <v>8.7463556851311952E-4</v>
      </c>
      <c r="EC645" s="255">
        <f>EC644/DM644</f>
        <v>2.1379980563654031E-3</v>
      </c>
      <c r="ED645" s="255">
        <f>ED644/DM644</f>
        <v>1.4285714285714285E-2</v>
      </c>
      <c r="EE645" s="255">
        <f>EE644/DM644</f>
        <v>1.0787172011661808E-2</v>
      </c>
      <c r="EF645" s="255">
        <f>EF644/DM644</f>
        <v>1.4285714285714285E-2</v>
      </c>
      <c r="EG645" s="255">
        <f>EG644/DM644</f>
        <v>6.7055393586005832E-3</v>
      </c>
      <c r="EH645" s="248"/>
      <c r="EI645" s="251"/>
      <c r="EJ645" s="252"/>
      <c r="EK645" s="253"/>
      <c r="EL645" s="252"/>
      <c r="EM645" s="252"/>
      <c r="EN645" s="251"/>
      <c r="EO645" s="252"/>
      <c r="EP645" s="251"/>
      <c r="EQ645" s="252"/>
      <c r="ER645" s="255">
        <f>ER644/EH644</f>
        <v>0</v>
      </c>
      <c r="ES645" s="255">
        <f>ES644/EH644</f>
        <v>4.0816326530612249E-3</v>
      </c>
      <c r="ET645" s="255">
        <f>ET644/EH644</f>
        <v>2.5046382189239332E-2</v>
      </c>
      <c r="EU645" s="255">
        <f>EU644/EH644</f>
        <v>5.5658627087198519E-4</v>
      </c>
      <c r="EV645" s="255">
        <f>EV644/EH644</f>
        <v>0</v>
      </c>
      <c r="EW645" s="255">
        <f>EW644/EH644</f>
        <v>1.2987012987012987E-3</v>
      </c>
      <c r="EX645" s="255">
        <f>EX644/EH644</f>
        <v>2.0408163265306124E-3</v>
      </c>
      <c r="EY645" s="255">
        <f>EY644/EH644</f>
        <v>2.7365491651205939E-2</v>
      </c>
      <c r="EZ645" s="255">
        <f>EZ644/EH644</f>
        <v>1.085343228200371E-2</v>
      </c>
      <c r="FA645" s="255">
        <f>FA644/EH644</f>
        <v>1.3265306122448979E-2</v>
      </c>
      <c r="FB645" s="255">
        <f>FB644/EH644</f>
        <v>1.0296846011131726E-2</v>
      </c>
      <c r="FC645" s="248"/>
      <c r="FD645" s="251"/>
      <c r="FE645" s="252"/>
      <c r="FF645" s="253"/>
      <c r="FG645" s="252"/>
      <c r="FH645" s="252"/>
      <c r="FI645" s="251"/>
      <c r="FJ645" s="252"/>
      <c r="FK645" s="251"/>
      <c r="FL645" s="252"/>
      <c r="FM645" s="255">
        <f>FM644/FC644</f>
        <v>0</v>
      </c>
      <c r="FN645" s="255">
        <f>FN644/FC644</f>
        <v>5.328798185941043E-3</v>
      </c>
      <c r="FO645" s="255">
        <f>FO644/FC644</f>
        <v>2.3582766439909298E-2</v>
      </c>
      <c r="FP645" s="255">
        <f>FP644/FC644</f>
        <v>1.8140589569160999E-3</v>
      </c>
      <c r="FQ645" s="255">
        <f>FQ644/FC644</f>
        <v>0</v>
      </c>
      <c r="FR645" s="255">
        <f>FR644/FC644</f>
        <v>2.7210884353741495E-3</v>
      </c>
      <c r="FS645" s="255">
        <f>FS644/FC644</f>
        <v>2.0408163265306124E-3</v>
      </c>
      <c r="FT645" s="255">
        <f>FT644/FC644</f>
        <v>2.6870748299319729E-2</v>
      </c>
      <c r="FU645" s="255">
        <f>FU644/FC644</f>
        <v>1.4399092970521542E-2</v>
      </c>
      <c r="FV645" s="255">
        <f>FV644/FC644</f>
        <v>1.7460317460317461E-2</v>
      </c>
      <c r="FW645" s="255">
        <f>FW644/FC644</f>
        <v>1.1791383219954649E-2</v>
      </c>
      <c r="FX645" s="248"/>
      <c r="FY645" s="251"/>
      <c r="FZ645" s="252"/>
      <c r="GA645" s="253"/>
      <c r="GB645" s="252"/>
      <c r="GC645" s="252"/>
      <c r="GD645" s="251"/>
      <c r="GE645" s="252"/>
      <c r="GF645" s="251"/>
      <c r="GG645" s="252"/>
      <c r="GH645" s="255">
        <f>GH644/FX644</f>
        <v>0</v>
      </c>
      <c r="GI645" s="255">
        <f>GI644/FX644</f>
        <v>5.658627087198516E-3</v>
      </c>
      <c r="GJ645" s="255">
        <f>GJ644/FX644</f>
        <v>2.7551020408163266E-2</v>
      </c>
      <c r="GK645" s="255">
        <f>GK644/FX644</f>
        <v>4.6382189239332097E-4</v>
      </c>
      <c r="GL645" s="255">
        <f>GL644/FX644</f>
        <v>0</v>
      </c>
      <c r="GM645" s="255">
        <f>GM644/FX644</f>
        <v>7.6994434137291276E-3</v>
      </c>
      <c r="GN645" s="255">
        <f>GN644/FX644</f>
        <v>3.5250463821892395E-3</v>
      </c>
      <c r="GO645" s="255">
        <f>GO644/FX644</f>
        <v>3.2003710575139149E-2</v>
      </c>
      <c r="GP645" s="255">
        <f>GP644/FX644</f>
        <v>1.1873840445269016E-2</v>
      </c>
      <c r="GQ645" s="255">
        <f>GQ644/FX644</f>
        <v>1.8181818181818181E-2</v>
      </c>
      <c r="GR645" s="255">
        <f>GR644/FX644</f>
        <v>1.0018552875695733E-2</v>
      </c>
      <c r="GS645" s="248"/>
      <c r="GT645" s="251"/>
      <c r="GU645" s="252"/>
      <c r="GV645" s="253"/>
      <c r="GW645" s="252"/>
      <c r="GX645" s="252"/>
      <c r="GY645" s="251"/>
      <c r="GZ645" s="252"/>
      <c r="HA645" s="251"/>
      <c r="HB645" s="252"/>
      <c r="HC645" s="255">
        <f>HC644/GS644</f>
        <v>2.1424745581146223E-4</v>
      </c>
      <c r="HD645" s="255">
        <f>HD644/GS644</f>
        <v>1.1783610069630423E-2</v>
      </c>
      <c r="HE645" s="255">
        <f>HE644/GS644</f>
        <v>2.5602570969469739E-2</v>
      </c>
      <c r="HF645" s="255">
        <f>HF644/GS644</f>
        <v>2.2495982860203535E-3</v>
      </c>
      <c r="HG645" s="255">
        <f>HG644/GS644</f>
        <v>0</v>
      </c>
      <c r="HH645" s="255">
        <f>HH644/GS644</f>
        <v>6.5345474022495981E-3</v>
      </c>
      <c r="HI645" s="255">
        <f>HI644/GS644</f>
        <v>3.1065881092662024E-3</v>
      </c>
      <c r="HJ645" s="255">
        <f>HJ644/GS644</f>
        <v>3.5565077664702731E-2</v>
      </c>
      <c r="HK645" s="255">
        <f>HK644/GS644</f>
        <v>1.4997321906802356E-2</v>
      </c>
      <c r="HL645" s="255">
        <f>HL644/GS644</f>
        <v>2.4852704874129619E-2</v>
      </c>
      <c r="HM645" s="255">
        <f>HM644/GS644</f>
        <v>1.0819496518478843E-2</v>
      </c>
      <c r="HN645" s="248"/>
      <c r="HO645" s="251"/>
      <c r="HP645" s="252"/>
      <c r="HQ645" s="253"/>
      <c r="HR645" s="252"/>
      <c r="HS645" s="252"/>
      <c r="HT645" s="251"/>
      <c r="HU645" s="252"/>
      <c r="HV645" s="251"/>
      <c r="HW645" s="252"/>
      <c r="HX645" s="255">
        <f>HX644/HN644</f>
        <v>0</v>
      </c>
      <c r="HY645" s="255">
        <f>HY644/HN644</f>
        <v>5.1488485302377835E-3</v>
      </c>
      <c r="HZ645" s="255">
        <f>HZ644/HN644</f>
        <v>3.6229170567309496E-2</v>
      </c>
      <c r="IA645" s="255">
        <f>IA644/HN644</f>
        <v>1.8723085564501031E-4</v>
      </c>
      <c r="IB645" s="255">
        <f>IB644/HN644</f>
        <v>9.3615427822505155E-5</v>
      </c>
      <c r="IC645" s="255">
        <f>IC644/HN644</f>
        <v>2.5276165512076389E-3</v>
      </c>
      <c r="ID645" s="255">
        <f>ID644/HN644</f>
        <v>1.6850777008050927E-3</v>
      </c>
      <c r="IE645" s="255">
        <f>IE644/HN644</f>
        <v>2.602508893465643E-2</v>
      </c>
      <c r="IF645" s="255">
        <f>IF644/HN644</f>
        <v>1.3855083317730763E-2</v>
      </c>
      <c r="IG645" s="255">
        <f>IG644/HN644</f>
        <v>1.6289084441115896E-2</v>
      </c>
      <c r="IH645" s="255">
        <f>IH644/HN644</f>
        <v>8.0509267927354432E-3</v>
      </c>
      <c r="II645" s="248"/>
      <c r="IJ645" s="251"/>
      <c r="IK645" s="252"/>
      <c r="IL645" s="253"/>
      <c r="IM645" s="252"/>
      <c r="IN645" s="252"/>
      <c r="IO645" s="251"/>
      <c r="IP645" s="252"/>
      <c r="IQ645" s="251"/>
      <c r="IR645" s="252"/>
      <c r="IS645" s="255">
        <f>IS644/II644</f>
        <v>4.0799673602611179E-4</v>
      </c>
      <c r="IT645" s="255">
        <f>IT644/II644</f>
        <v>4.9979600163198691E-3</v>
      </c>
      <c r="IU645" s="255">
        <f>IU644/II644</f>
        <v>3.8555691554467565E-2</v>
      </c>
      <c r="IV645" s="255">
        <f>IV644/II644</f>
        <v>0</v>
      </c>
      <c r="IW645" s="255">
        <f>IW644/II644</f>
        <v>0</v>
      </c>
      <c r="IX645" s="255">
        <f>IX644/II644</f>
        <v>0</v>
      </c>
      <c r="IY645" s="255">
        <f>IY644/II644</f>
        <v>5.8139534883720929E-3</v>
      </c>
      <c r="IZ645" s="255">
        <f>IZ644/II644</f>
        <v>3.294573643410853E-2</v>
      </c>
      <c r="JA645" s="255">
        <f>JA644/II644</f>
        <v>1.3361893104855161E-2</v>
      </c>
      <c r="JB645" s="255">
        <f>JB644/II644</f>
        <v>1.3769889840881273E-2</v>
      </c>
      <c r="JC645" s="255">
        <f>JC644/II644</f>
        <v>6.7319461444308448E-3</v>
      </c>
      <c r="JD645" s="248"/>
      <c r="JE645" s="251"/>
      <c r="JF645" s="252"/>
      <c r="JG645" s="253"/>
      <c r="JH645" s="252"/>
      <c r="JI645" s="252"/>
      <c r="JJ645" s="251"/>
      <c r="JK645" s="252"/>
      <c r="JL645" s="251"/>
      <c r="JM645" s="252"/>
      <c r="JN645" s="255">
        <f>JN644/JD644</f>
        <v>5.0496549402457501E-5</v>
      </c>
      <c r="JO645" s="255">
        <f>JO644/JD644</f>
        <v>5.9333445547887559E-3</v>
      </c>
      <c r="JP645" s="255">
        <f>JP644/JD644</f>
        <v>2.6401279245918195E-2</v>
      </c>
      <c r="JQ645" s="255">
        <f>JQ644/JD644</f>
        <v>5.5546204342703253E-4</v>
      </c>
      <c r="JR645" s="255">
        <f>JR644/JD644</f>
        <v>3.3664366268305E-5</v>
      </c>
      <c r="JS645" s="255">
        <f>JS644/JD644</f>
        <v>2.4322504628850362E-3</v>
      </c>
      <c r="JT645" s="255">
        <f>JT644/JD644</f>
        <v>2.524827470122875E-3</v>
      </c>
      <c r="JU645" s="255">
        <f>JU644/JD644</f>
        <v>2.6241373506143747E-2</v>
      </c>
      <c r="JV645" s="255">
        <f>JV644/JD644</f>
        <v>1.2834539639791281E-2</v>
      </c>
      <c r="JW645" s="255">
        <f>JW644/JD644</f>
        <v>1.6554452112438982E-2</v>
      </c>
      <c r="JX645" s="255">
        <f>JX644/JD644</f>
        <v>9.7037535768389159E-3</v>
      </c>
    </row>
    <row r="646" spans="1:284" ht="15" customHeight="1"/>
    <row r="647" spans="1:284" ht="15" customHeight="1"/>
    <row r="648" spans="1:284" ht="15" customHeight="1">
      <c r="JE648" s="292">
        <v>246</v>
      </c>
      <c r="JF648" s="235">
        <v>3900</v>
      </c>
      <c r="JN648" s="292">
        <f>JF648*JE648</f>
        <v>959400</v>
      </c>
    </row>
    <row r="649" spans="1:284" ht="15" customHeight="1"/>
    <row r="650" spans="1:284" ht="15" customHeight="1"/>
    <row r="651" spans="1:284" ht="15" customHeight="1"/>
    <row r="652" spans="1:284" ht="15" customHeight="1"/>
    <row r="653" spans="1:284" ht="15" customHeight="1"/>
    <row r="654" spans="1:284" ht="15" customHeight="1"/>
    <row r="655" spans="1:284" ht="15" customHeight="1"/>
    <row r="656" spans="1:284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55" ht="15" customHeight="1"/>
    <row r="756" ht="15" customHeight="1"/>
    <row r="757" ht="15" customHeight="1"/>
    <row r="758" ht="15" customHeight="1"/>
    <row r="760" ht="15" customHeight="1"/>
    <row r="761" ht="15" customHeight="1"/>
  </sheetData>
  <mergeCells count="238">
    <mergeCell ref="II3:JC3"/>
    <mergeCell ref="II4:II5"/>
    <mergeCell ref="IJ4:IJ5"/>
    <mergeCell ref="IK4:IK5"/>
    <mergeCell ref="IL4:IL5"/>
    <mergeCell ref="IM4:IM5"/>
    <mergeCell ref="IN4:IN5"/>
    <mergeCell ref="IO4:IO5"/>
    <mergeCell ref="IP4:IP5"/>
    <mergeCell ref="IQ4:IQ5"/>
    <mergeCell ref="IR4:IR5"/>
    <mergeCell ref="IS4:IZ4"/>
    <mergeCell ref="JA4:JC4"/>
    <mergeCell ref="HN3:IH3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4:IE4"/>
    <mergeCell ref="IF4:IH4"/>
    <mergeCell ref="FC3:FW3"/>
    <mergeCell ref="FC4:FC5"/>
    <mergeCell ref="FD4:FD5"/>
    <mergeCell ref="FE4:FE5"/>
    <mergeCell ref="FF4:FF5"/>
    <mergeCell ref="FG4:FG5"/>
    <mergeCell ref="FH4:FH5"/>
    <mergeCell ref="FI4:FI5"/>
    <mergeCell ref="FJ4:FJ5"/>
    <mergeCell ref="FK4:FK5"/>
    <mergeCell ref="FL4:FL5"/>
    <mergeCell ref="FM4:FT4"/>
    <mergeCell ref="FU4:FW4"/>
    <mergeCell ref="A638:I639"/>
    <mergeCell ref="A640:I641"/>
    <mergeCell ref="A642:I643"/>
    <mergeCell ref="A644:I645"/>
    <mergeCell ref="A511:I512"/>
    <mergeCell ref="A515:I516"/>
    <mergeCell ref="A540:I541"/>
    <mergeCell ref="A549:I550"/>
    <mergeCell ref="A569:I570"/>
    <mergeCell ref="A583:I584"/>
    <mergeCell ref="A585:I586"/>
    <mergeCell ref="A604:I605"/>
    <mergeCell ref="A446:I447"/>
    <mergeCell ref="A452:I453"/>
    <mergeCell ref="A456:I457"/>
    <mergeCell ref="A466:I467"/>
    <mergeCell ref="A480:I481"/>
    <mergeCell ref="A482:I483"/>
    <mergeCell ref="A500:I501"/>
    <mergeCell ref="A509:I510"/>
    <mergeCell ref="A636:I637"/>
    <mergeCell ref="A309:I310"/>
    <mergeCell ref="A317:I318"/>
    <mergeCell ref="A341:I342"/>
    <mergeCell ref="A355:I356"/>
    <mergeCell ref="A369:I370"/>
    <mergeCell ref="A372:I373"/>
    <mergeCell ref="A395:I396"/>
    <mergeCell ref="A432:I433"/>
    <mergeCell ref="A444:I445"/>
    <mergeCell ref="A230:I231"/>
    <mergeCell ref="A241:I242"/>
    <mergeCell ref="A249:I250"/>
    <mergeCell ref="A261:I262"/>
    <mergeCell ref="A267:I268"/>
    <mergeCell ref="A274:I275"/>
    <mergeCell ref="A292:I293"/>
    <mergeCell ref="A303:I304"/>
    <mergeCell ref="A139:I140"/>
    <mergeCell ref="A149:I150"/>
    <mergeCell ref="A175:I176"/>
    <mergeCell ref="A192:I193"/>
    <mergeCell ref="A194:I195"/>
    <mergeCell ref="A206:I207"/>
    <mergeCell ref="A217:I218"/>
    <mergeCell ref="A154:I155"/>
    <mergeCell ref="A224:I225"/>
    <mergeCell ref="A167:I168"/>
    <mergeCell ref="A114:I115"/>
    <mergeCell ref="A116:I117"/>
    <mergeCell ref="A112:I113"/>
    <mergeCell ref="AP4:AP5"/>
    <mergeCell ref="AQ4:AX4"/>
    <mergeCell ref="AY4:BA4"/>
    <mergeCell ref="A51:I52"/>
    <mergeCell ref="A56:I57"/>
    <mergeCell ref="A68:I69"/>
    <mergeCell ref="A80:I81"/>
    <mergeCell ref="A89:I90"/>
    <mergeCell ref="A99:I100"/>
    <mergeCell ref="AG4:AG5"/>
    <mergeCell ref="AH4:AH5"/>
    <mergeCell ref="AI4:AI5"/>
    <mergeCell ref="AJ4:AJ5"/>
    <mergeCell ref="AK4:AK5"/>
    <mergeCell ref="AL4:AL5"/>
    <mergeCell ref="AM4:AM5"/>
    <mergeCell ref="AN4:AN5"/>
    <mergeCell ref="AO4:AO5"/>
    <mergeCell ref="J4:J5"/>
    <mergeCell ref="K4:K5"/>
    <mergeCell ref="L4:L5"/>
    <mergeCell ref="M4:M5"/>
    <mergeCell ref="V4:AC4"/>
    <mergeCell ref="A4:A5"/>
    <mergeCell ref="B4:B5"/>
    <mergeCell ref="C4:D4"/>
    <mergeCell ref="E4:H4"/>
    <mergeCell ref="I4:I5"/>
    <mergeCell ref="JD3:JX3"/>
    <mergeCell ref="L3:AF3"/>
    <mergeCell ref="T4:T5"/>
    <mergeCell ref="U4:U5"/>
    <mergeCell ref="JL4:JL5"/>
    <mergeCell ref="JM4:JM5"/>
    <mergeCell ref="JN4:JU4"/>
    <mergeCell ref="JV4:JX4"/>
    <mergeCell ref="JF4:JF5"/>
    <mergeCell ref="JG4:JG5"/>
    <mergeCell ref="JH4:JH5"/>
    <mergeCell ref="JI4:JI5"/>
    <mergeCell ref="JJ4:JJ5"/>
    <mergeCell ref="JK4:JK5"/>
    <mergeCell ref="JD4:JD5"/>
    <mergeCell ref="JE4:JE5"/>
    <mergeCell ref="AD4:AF4"/>
    <mergeCell ref="N4:N5"/>
    <mergeCell ref="O4:O5"/>
    <mergeCell ref="P4:P5"/>
    <mergeCell ref="Q4:Q5"/>
    <mergeCell ref="R4:R5"/>
    <mergeCell ref="S4:S5"/>
    <mergeCell ref="AG3:BA3"/>
    <mergeCell ref="BB3:BV3"/>
    <mergeCell ref="BB4:BB5"/>
    <mergeCell ref="BC4:BC5"/>
    <mergeCell ref="BD4:BD5"/>
    <mergeCell ref="BE4:BE5"/>
    <mergeCell ref="BF4:BF5"/>
    <mergeCell ref="BG4:BG5"/>
    <mergeCell ref="BH4:BH5"/>
    <mergeCell ref="BI4:BI5"/>
    <mergeCell ref="BJ4:BJ5"/>
    <mergeCell ref="BK4:BK5"/>
    <mergeCell ref="BL4:BS4"/>
    <mergeCell ref="BT4:BV4"/>
    <mergeCell ref="BW3:CQ3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4:CF5"/>
    <mergeCell ref="CG4:CN4"/>
    <mergeCell ref="CO4:CQ4"/>
    <mergeCell ref="DR4:DR5"/>
    <mergeCell ref="DS4:DS5"/>
    <mergeCell ref="DT4:DT5"/>
    <mergeCell ref="DU4:DU5"/>
    <mergeCell ref="DV4:DV5"/>
    <mergeCell ref="DW4:ED4"/>
    <mergeCell ref="EE4:EG4"/>
    <mergeCell ref="CR3:DL3"/>
    <mergeCell ref="CR4:CR5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4:DI4"/>
    <mergeCell ref="DJ4:DL4"/>
    <mergeCell ref="A59:I60"/>
    <mergeCell ref="EH3:FB3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4:EQ5"/>
    <mergeCell ref="ER4:EY4"/>
    <mergeCell ref="EZ4:FB4"/>
    <mergeCell ref="A40:I41"/>
    <mergeCell ref="A46:I47"/>
    <mergeCell ref="A20:I21"/>
    <mergeCell ref="A31:I32"/>
    <mergeCell ref="DM3:EG3"/>
    <mergeCell ref="DM4:DM5"/>
    <mergeCell ref="DN4:DN5"/>
    <mergeCell ref="DO4:DO5"/>
    <mergeCell ref="DP4:DP5"/>
    <mergeCell ref="DQ4:DQ5"/>
    <mergeCell ref="FX3:GR3"/>
    <mergeCell ref="FX4:FX5"/>
    <mergeCell ref="FY4:FY5"/>
    <mergeCell ref="FZ4:FZ5"/>
    <mergeCell ref="GA4:GA5"/>
    <mergeCell ref="GB4:GB5"/>
    <mergeCell ref="GC4:GC5"/>
    <mergeCell ref="GD4:GD5"/>
    <mergeCell ref="GE4:GE5"/>
    <mergeCell ref="GF4:GF5"/>
    <mergeCell ref="GG4:GG5"/>
    <mergeCell ref="GH4:GO4"/>
    <mergeCell ref="GP4:GR4"/>
    <mergeCell ref="GS3:HM3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4:HJ4"/>
    <mergeCell ref="HK4:HM4"/>
  </mergeCells>
  <pageMargins left="0.7" right="0.7" top="0.75" bottom="0.75" header="0.3" footer="0.3"/>
  <pageSetup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144"/>
  <sheetViews>
    <sheetView zoomScale="85" zoomScaleNormal="85" workbookViewId="0">
      <pane xSplit="9" ySplit="5" topLeftCell="J6" activePane="bottomRight" state="frozen"/>
      <selection activeCell="W1" sqref="K1:W1048576"/>
      <selection pane="topRight" activeCell="W1" sqref="K1:W1048576"/>
      <selection pane="bottomLeft" activeCell="W1" sqref="K1:W1048576"/>
      <selection pane="bottomRight" activeCell="W1" sqref="K1:W1048576"/>
    </sheetView>
  </sheetViews>
  <sheetFormatPr defaultRowHeight="15"/>
  <cols>
    <col min="1" max="1" width="4.140625" customWidth="1"/>
    <col min="2" max="2" width="12.28515625" customWidth="1"/>
    <col min="3" max="3" width="4.140625" hidden="1" customWidth="1"/>
    <col min="4" max="4" width="3.7109375" hidden="1" customWidth="1"/>
    <col min="5" max="5" width="6.140625" hidden="1" customWidth="1"/>
    <col min="6" max="6" width="3.5703125" hidden="1" customWidth="1"/>
    <col min="7" max="7" width="3.7109375" hidden="1" customWidth="1"/>
    <col min="8" max="8" width="5.5703125" hidden="1" customWidth="1"/>
    <col min="9" max="9" width="33.42578125" bestFit="1" customWidth="1"/>
    <col min="10" max="10" width="16.5703125" customWidth="1"/>
    <col min="11" max="11" width="18.7109375" customWidth="1"/>
    <col min="12" max="12" width="10" customWidth="1"/>
    <col min="13" max="13" width="10.28515625" customWidth="1"/>
    <col min="14" max="15" width="7.5703125" bestFit="1" customWidth="1"/>
    <col min="16" max="16" width="7.140625" customWidth="1"/>
    <col min="17" max="17" width="7.5703125" hidden="1" customWidth="1"/>
    <col min="18" max="20" width="6.140625" hidden="1" customWidth="1"/>
    <col min="21" max="21" width="7.140625" hidden="1" customWidth="1"/>
    <col min="22" max="24" width="9.140625" hidden="1" customWidth="1"/>
    <col min="25" max="25" width="42.42578125" customWidth="1"/>
  </cols>
  <sheetData>
    <row r="1" spans="1:40">
      <c r="B1" s="2">
        <v>43495</v>
      </c>
    </row>
    <row r="3" spans="1:40" ht="15.75">
      <c r="A3" s="348" t="s">
        <v>706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</row>
    <row r="4" spans="1:40" ht="15.75" customHeight="1">
      <c r="A4" s="316" t="s">
        <v>0</v>
      </c>
      <c r="B4" s="316" t="s">
        <v>1</v>
      </c>
      <c r="C4" s="318" t="s">
        <v>2</v>
      </c>
      <c r="D4" s="319"/>
      <c r="E4" s="318" t="s">
        <v>3</v>
      </c>
      <c r="F4" s="320"/>
      <c r="G4" s="320"/>
      <c r="H4" s="319"/>
      <c r="I4" s="316" t="s">
        <v>4</v>
      </c>
      <c r="J4" s="316" t="s">
        <v>5</v>
      </c>
      <c r="K4" s="316" t="s">
        <v>6</v>
      </c>
      <c r="L4" s="317" t="s">
        <v>529</v>
      </c>
      <c r="M4" s="350" t="s">
        <v>652</v>
      </c>
      <c r="N4" s="314" t="s">
        <v>14</v>
      </c>
      <c r="O4" s="314"/>
      <c r="P4" s="314"/>
      <c r="Q4" s="314"/>
      <c r="R4" s="314"/>
      <c r="S4" s="314"/>
      <c r="T4" s="314"/>
      <c r="U4" s="314"/>
      <c r="V4" s="352" t="s">
        <v>15</v>
      </c>
      <c r="W4" s="353"/>
      <c r="X4" s="354"/>
      <c r="Y4" s="355" t="s">
        <v>595</v>
      </c>
      <c r="Z4" s="355"/>
      <c r="AA4" s="355"/>
      <c r="AB4" s="355"/>
      <c r="AC4" s="355" t="s">
        <v>679</v>
      </c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</row>
    <row r="5" spans="1:40">
      <c r="A5" s="317"/>
      <c r="B5" s="317"/>
      <c r="C5" s="215" t="s">
        <v>16</v>
      </c>
      <c r="D5" s="215" t="s">
        <v>17</v>
      </c>
      <c r="E5" s="215" t="s">
        <v>18</v>
      </c>
      <c r="F5" s="215" t="s">
        <v>19</v>
      </c>
      <c r="G5" s="215" t="s">
        <v>17</v>
      </c>
      <c r="H5" s="215" t="s">
        <v>16</v>
      </c>
      <c r="I5" s="317"/>
      <c r="J5" s="317"/>
      <c r="K5" s="317"/>
      <c r="L5" s="349"/>
      <c r="M5" s="351"/>
      <c r="N5" s="1" t="s">
        <v>20</v>
      </c>
      <c r="O5" s="1" t="s">
        <v>21</v>
      </c>
      <c r="P5" s="1" t="s">
        <v>22</v>
      </c>
      <c r="Q5" s="1" t="s">
        <v>23</v>
      </c>
      <c r="R5" s="1" t="s">
        <v>24</v>
      </c>
      <c r="S5" s="1" t="s">
        <v>25</v>
      </c>
      <c r="T5" s="1" t="s">
        <v>26</v>
      </c>
      <c r="U5" s="1" t="s">
        <v>27</v>
      </c>
      <c r="V5" s="1" t="s">
        <v>28</v>
      </c>
      <c r="W5" s="1" t="s">
        <v>29</v>
      </c>
      <c r="X5" s="1" t="s">
        <v>30</v>
      </c>
      <c r="Y5" s="198" t="s">
        <v>596</v>
      </c>
      <c r="Z5" s="198" t="s">
        <v>597</v>
      </c>
      <c r="AA5" s="198" t="s">
        <v>598</v>
      </c>
      <c r="AB5" s="198" t="s">
        <v>599</v>
      </c>
      <c r="AC5" s="198" t="s">
        <v>653</v>
      </c>
      <c r="AD5" s="198" t="s">
        <v>681</v>
      </c>
      <c r="AE5" s="198" t="s">
        <v>660</v>
      </c>
      <c r="AF5" s="198" t="s">
        <v>681</v>
      </c>
      <c r="AG5" s="198" t="s">
        <v>682</v>
      </c>
      <c r="AH5" s="198" t="s">
        <v>681</v>
      </c>
      <c r="AI5" s="198" t="s">
        <v>683</v>
      </c>
      <c r="AJ5" s="198" t="s">
        <v>681</v>
      </c>
      <c r="AK5" s="198" t="s">
        <v>684</v>
      </c>
      <c r="AL5" s="198" t="s">
        <v>681</v>
      </c>
      <c r="AM5" s="198" t="s">
        <v>680</v>
      </c>
      <c r="AN5" s="197" t="s">
        <v>681</v>
      </c>
    </row>
    <row r="6" spans="1:40" ht="15.75">
      <c r="A6" s="348" t="s">
        <v>707</v>
      </c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</row>
    <row r="7" spans="1:40" s="172" customFormat="1" ht="15" customHeight="1">
      <c r="A7" s="216">
        <v>1</v>
      </c>
      <c r="B7" s="217">
        <v>20021023901</v>
      </c>
      <c r="C7" s="218">
        <f t="shared" ref="C7" ca="1" si="0">IF(INT(MID(B7,5,2))&lt;=MONTH(NOW()),YEAR(NOW())-INT(LEFT(B7,4)),YEAR(NOW())-INT(LEFT(B7,4))-1)</f>
        <v>18</v>
      </c>
      <c r="D7" s="218">
        <f t="shared" ref="D7" ca="1" si="1">IF(INT(MID(B7,5,2))&lt;=MONTH(NOW()),MONTH(NOW())-INT(MID(B7,5,2)),12-(INT(MID(B7,5,2))-MONTH(NOW())))</f>
        <v>5</v>
      </c>
      <c r="E7" s="219">
        <f t="shared" ref="E7" si="2">+SUM($B$1-DATE(H7,G7,F7))/365</f>
        <v>37.487671232876714</v>
      </c>
      <c r="F7" s="220">
        <v>14</v>
      </c>
      <c r="G7" s="220">
        <v>8</v>
      </c>
      <c r="H7" s="220">
        <v>1981</v>
      </c>
      <c r="I7" s="221" t="s">
        <v>177</v>
      </c>
      <c r="J7" s="222" t="s">
        <v>84</v>
      </c>
      <c r="K7" s="199" t="s">
        <v>173</v>
      </c>
      <c r="L7" s="223">
        <f t="shared" ref="L7" si="3">N7+O7+P7+Q7+R7+S7+T7+U7</f>
        <v>3</v>
      </c>
      <c r="M7" s="223">
        <f t="shared" ref="M7" si="4">N7+O7+P7</f>
        <v>2</v>
      </c>
      <c r="N7" s="224">
        <v>0</v>
      </c>
      <c r="O7" s="224">
        <v>2</v>
      </c>
      <c r="P7" s="224">
        <v>0</v>
      </c>
      <c r="Q7" s="224">
        <v>0</v>
      </c>
      <c r="R7" s="224">
        <v>0</v>
      </c>
      <c r="S7" s="224">
        <v>0</v>
      </c>
      <c r="T7" s="224">
        <v>1</v>
      </c>
      <c r="U7" s="224">
        <v>0</v>
      </c>
      <c r="V7" s="224">
        <v>0</v>
      </c>
      <c r="W7" s="224">
        <v>0</v>
      </c>
      <c r="X7" s="224">
        <v>0</v>
      </c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</row>
    <row r="8" spans="1:40" ht="15" customHeight="1">
      <c r="A8" s="155">
        <f>A7+1</f>
        <v>2</v>
      </c>
      <c r="B8" s="156">
        <v>19850307122</v>
      </c>
      <c r="C8" s="157">
        <f t="shared" ref="C8:C24" ca="1" si="5">IF(INT(MID(B8,5,2))&lt;=MONTH(NOW()),YEAR(NOW())-INT(LEFT(B8,4)),YEAR(NOW())-INT(LEFT(B8,4))-1)</f>
        <v>36</v>
      </c>
      <c r="D8" s="157">
        <f t="shared" ref="D8:D24" ca="1" si="6">IF(INT(MID(B8,5,2))&lt;=MONTH(NOW()),MONTH(NOW())-INT(MID(B8,5,2)),12-(INT(MID(B8,5,2))-MONTH(NOW())))</f>
        <v>0</v>
      </c>
      <c r="E8" s="158">
        <f t="shared" ref="E8:E24" si="7">+SUM($B$1-DATE(H8,G8,F8))/365</f>
        <v>52.953424657534249</v>
      </c>
      <c r="F8" s="159">
        <v>1</v>
      </c>
      <c r="G8" s="159">
        <v>3</v>
      </c>
      <c r="H8" s="159">
        <v>1966</v>
      </c>
      <c r="I8" s="170" t="s">
        <v>196</v>
      </c>
      <c r="J8" s="160" t="s">
        <v>92</v>
      </c>
      <c r="K8" s="161" t="s">
        <v>195</v>
      </c>
      <c r="L8" s="154">
        <f t="shared" ref="L8:L24" si="8">N8+O8+P8+Q8+R8+S8+T8+U8</f>
        <v>6</v>
      </c>
      <c r="M8" s="154">
        <f t="shared" ref="M8:M24" si="9">N8+O8+P8</f>
        <v>6</v>
      </c>
      <c r="N8" s="162">
        <v>0</v>
      </c>
      <c r="O8" s="162">
        <v>0</v>
      </c>
      <c r="P8" s="162">
        <v>6</v>
      </c>
      <c r="Q8" s="162">
        <v>0</v>
      </c>
      <c r="R8" s="162">
        <v>0</v>
      </c>
      <c r="S8" s="162">
        <v>0</v>
      </c>
      <c r="T8" s="162">
        <v>0</v>
      </c>
      <c r="U8" s="162">
        <v>0</v>
      </c>
      <c r="V8" s="162">
        <v>0</v>
      </c>
      <c r="W8" s="162">
        <v>0</v>
      </c>
      <c r="X8" s="162">
        <v>2</v>
      </c>
      <c r="Y8" s="155" t="s">
        <v>689</v>
      </c>
      <c r="Z8" s="155"/>
      <c r="AA8" s="213">
        <v>6</v>
      </c>
      <c r="AB8" s="155"/>
      <c r="AC8" s="155"/>
      <c r="AD8" s="155"/>
      <c r="AE8" s="155"/>
      <c r="AF8" s="155"/>
      <c r="AG8" s="155">
        <v>1</v>
      </c>
      <c r="AH8" s="155">
        <v>6</v>
      </c>
      <c r="AI8" s="155"/>
      <c r="AJ8" s="155"/>
      <c r="AK8" s="155"/>
      <c r="AL8" s="155"/>
      <c r="AM8" s="155"/>
      <c r="AN8" s="155"/>
    </row>
    <row r="9" spans="1:40" ht="15" customHeight="1">
      <c r="A9" s="155">
        <f t="shared" ref="A9:A24" si="10">A8+1</f>
        <v>3</v>
      </c>
      <c r="B9" s="165"/>
      <c r="C9" s="157" t="e">
        <f t="shared" ca="1" si="5"/>
        <v>#VALUE!</v>
      </c>
      <c r="D9" s="157" t="e">
        <f t="shared" ca="1" si="6"/>
        <v>#VALUE!</v>
      </c>
      <c r="E9" s="158" t="e">
        <f t="shared" si="7"/>
        <v>#NUM!</v>
      </c>
      <c r="F9" s="168"/>
      <c r="G9" s="168"/>
      <c r="H9" s="168"/>
      <c r="I9" s="214" t="s">
        <v>688</v>
      </c>
      <c r="J9" s="169" t="s">
        <v>85</v>
      </c>
      <c r="K9" s="161" t="s">
        <v>620</v>
      </c>
      <c r="L9" s="154">
        <f t="shared" si="8"/>
        <v>6</v>
      </c>
      <c r="M9" s="154">
        <f t="shared" si="9"/>
        <v>6</v>
      </c>
      <c r="N9" s="162">
        <v>0</v>
      </c>
      <c r="O9" s="162">
        <v>0</v>
      </c>
      <c r="P9" s="162">
        <v>6</v>
      </c>
      <c r="Q9" s="162">
        <v>0</v>
      </c>
      <c r="R9" s="162">
        <v>0</v>
      </c>
      <c r="S9" s="162">
        <v>0</v>
      </c>
      <c r="T9" s="162">
        <v>0</v>
      </c>
      <c r="U9" s="162">
        <v>0</v>
      </c>
      <c r="V9" s="162">
        <v>0</v>
      </c>
      <c r="W9" s="162">
        <v>0</v>
      </c>
      <c r="X9" s="162">
        <v>0</v>
      </c>
      <c r="Y9" s="155" t="s">
        <v>693</v>
      </c>
      <c r="Z9" s="155"/>
      <c r="AA9" s="155"/>
      <c r="AB9" s="155">
        <v>6</v>
      </c>
      <c r="AC9" s="155">
        <v>1</v>
      </c>
      <c r="AD9" s="155">
        <v>6</v>
      </c>
      <c r="AE9" s="155"/>
      <c r="AF9" s="155"/>
      <c r="AG9" s="155"/>
      <c r="AH9" s="155"/>
      <c r="AI9" s="155"/>
      <c r="AJ9" s="155"/>
      <c r="AK9" s="155"/>
      <c r="AL9" s="155"/>
      <c r="AM9" s="155"/>
      <c r="AN9" s="155"/>
    </row>
    <row r="10" spans="1:40" ht="15" customHeight="1">
      <c r="A10" s="155">
        <f t="shared" si="10"/>
        <v>4</v>
      </c>
      <c r="B10" s="156">
        <v>20120516212</v>
      </c>
      <c r="C10" s="157">
        <f t="shared" ca="1" si="5"/>
        <v>8</v>
      </c>
      <c r="D10" s="157">
        <f t="shared" ca="1" si="6"/>
        <v>10</v>
      </c>
      <c r="E10" s="158">
        <f t="shared" si="7"/>
        <v>25.865753424657534</v>
      </c>
      <c r="F10" s="159">
        <v>26</v>
      </c>
      <c r="G10" s="159">
        <v>3</v>
      </c>
      <c r="H10" s="159">
        <v>1993</v>
      </c>
      <c r="I10" s="170" t="s">
        <v>375</v>
      </c>
      <c r="J10" s="160" t="s">
        <v>106</v>
      </c>
      <c r="K10" s="161" t="s">
        <v>337</v>
      </c>
      <c r="L10" s="154">
        <f t="shared" si="8"/>
        <v>4</v>
      </c>
      <c r="M10" s="154">
        <f t="shared" si="9"/>
        <v>4</v>
      </c>
      <c r="N10" s="162">
        <v>0</v>
      </c>
      <c r="O10" s="162">
        <v>0</v>
      </c>
      <c r="P10" s="162">
        <v>4</v>
      </c>
      <c r="Q10" s="162">
        <v>0</v>
      </c>
      <c r="R10" s="162">
        <v>0</v>
      </c>
      <c r="S10" s="162">
        <v>0</v>
      </c>
      <c r="T10" s="162">
        <v>0</v>
      </c>
      <c r="U10" s="162">
        <v>0</v>
      </c>
      <c r="V10" s="162">
        <v>0</v>
      </c>
      <c r="W10" s="162">
        <v>0</v>
      </c>
      <c r="X10" s="162">
        <v>0</v>
      </c>
      <c r="Y10" s="155" t="s">
        <v>701</v>
      </c>
      <c r="Z10" s="213">
        <v>4</v>
      </c>
      <c r="AA10" s="155"/>
      <c r="AB10" s="155"/>
      <c r="AC10" s="155"/>
      <c r="AD10" s="155"/>
      <c r="AE10" s="155">
        <v>1</v>
      </c>
      <c r="AF10" s="155">
        <v>4</v>
      </c>
      <c r="AG10" s="155"/>
      <c r="AH10" s="155"/>
      <c r="AI10" s="155"/>
      <c r="AJ10" s="155"/>
      <c r="AK10" s="155"/>
      <c r="AL10" s="155"/>
      <c r="AM10" s="155"/>
      <c r="AN10" s="155"/>
    </row>
    <row r="11" spans="1:40" ht="15" customHeight="1">
      <c r="A11" s="155">
        <f t="shared" si="10"/>
        <v>5</v>
      </c>
      <c r="B11" s="156">
        <v>20010102692</v>
      </c>
      <c r="C11" s="157">
        <f t="shared" ca="1" si="5"/>
        <v>20</v>
      </c>
      <c r="D11" s="157">
        <f t="shared" ca="1" si="6"/>
        <v>2</v>
      </c>
      <c r="E11" s="158">
        <f t="shared" si="7"/>
        <v>38.512328767123286</v>
      </c>
      <c r="F11" s="159">
        <v>5</v>
      </c>
      <c r="G11" s="159">
        <v>8</v>
      </c>
      <c r="H11" s="159">
        <v>1980</v>
      </c>
      <c r="I11" s="170" t="s">
        <v>258</v>
      </c>
      <c r="J11" s="160" t="s">
        <v>92</v>
      </c>
      <c r="K11" s="161" t="s">
        <v>620</v>
      </c>
      <c r="L11" s="154">
        <f t="shared" si="8"/>
        <v>5</v>
      </c>
      <c r="M11" s="154">
        <f t="shared" si="9"/>
        <v>5</v>
      </c>
      <c r="N11" s="162">
        <v>0</v>
      </c>
      <c r="O11" s="162">
        <v>2</v>
      </c>
      <c r="P11" s="162">
        <v>3</v>
      </c>
      <c r="Q11" s="162">
        <v>0</v>
      </c>
      <c r="R11" s="162">
        <v>0</v>
      </c>
      <c r="S11" s="162">
        <v>0</v>
      </c>
      <c r="T11" s="162">
        <v>0</v>
      </c>
      <c r="U11" s="162">
        <v>0</v>
      </c>
      <c r="V11" s="162">
        <v>0</v>
      </c>
      <c r="W11" s="162">
        <v>3</v>
      </c>
      <c r="X11" s="162">
        <v>0</v>
      </c>
      <c r="Y11" s="155" t="s">
        <v>692</v>
      </c>
      <c r="Z11" s="155"/>
      <c r="AA11" s="213">
        <v>3</v>
      </c>
      <c r="AB11" s="155"/>
      <c r="AC11" s="155"/>
      <c r="AD11" s="155"/>
      <c r="AE11" s="155"/>
      <c r="AF11" s="155"/>
      <c r="AG11" s="155"/>
      <c r="AH11" s="155"/>
      <c r="AI11" s="155"/>
      <c r="AJ11" s="155"/>
      <c r="AK11" s="155">
        <v>1</v>
      </c>
      <c r="AL11" s="155">
        <v>3</v>
      </c>
      <c r="AM11" s="155"/>
      <c r="AN11" s="155"/>
    </row>
    <row r="12" spans="1:40" ht="15" customHeight="1">
      <c r="A12" s="155">
        <f t="shared" si="10"/>
        <v>6</v>
      </c>
      <c r="B12" s="156">
        <v>20010214715</v>
      </c>
      <c r="C12" s="157">
        <f t="shared" ca="1" si="5"/>
        <v>20</v>
      </c>
      <c r="D12" s="157">
        <f t="shared" ca="1" si="6"/>
        <v>1</v>
      </c>
      <c r="E12" s="158">
        <f t="shared" si="7"/>
        <v>38.452054794520549</v>
      </c>
      <c r="F12" s="159">
        <v>27</v>
      </c>
      <c r="G12" s="159">
        <v>8</v>
      </c>
      <c r="H12" s="159">
        <v>1980</v>
      </c>
      <c r="I12" s="170" t="s">
        <v>243</v>
      </c>
      <c r="J12" s="160" t="s">
        <v>84</v>
      </c>
      <c r="K12" s="161" t="s">
        <v>266</v>
      </c>
      <c r="L12" s="154">
        <f t="shared" si="8"/>
        <v>5</v>
      </c>
      <c r="M12" s="154">
        <f t="shared" si="9"/>
        <v>5</v>
      </c>
      <c r="N12" s="162">
        <v>0</v>
      </c>
      <c r="O12" s="162">
        <v>2</v>
      </c>
      <c r="P12" s="162">
        <v>3</v>
      </c>
      <c r="Q12" s="162">
        <v>0</v>
      </c>
      <c r="R12" s="162">
        <v>0</v>
      </c>
      <c r="S12" s="162">
        <v>0</v>
      </c>
      <c r="T12" s="162">
        <v>0</v>
      </c>
      <c r="U12" s="162">
        <v>0</v>
      </c>
      <c r="V12" s="162">
        <v>0</v>
      </c>
      <c r="W12" s="162">
        <v>1</v>
      </c>
      <c r="X12" s="162">
        <v>1</v>
      </c>
      <c r="Y12" s="155" t="s">
        <v>697</v>
      </c>
      <c r="Z12" s="213">
        <v>3</v>
      </c>
      <c r="AA12" s="155"/>
      <c r="AB12" s="155"/>
      <c r="AC12" s="155"/>
      <c r="AD12" s="155"/>
      <c r="AE12" s="155"/>
      <c r="AF12" s="155"/>
      <c r="AG12" s="155">
        <v>1</v>
      </c>
      <c r="AH12" s="155">
        <v>3</v>
      </c>
      <c r="AI12" s="155"/>
      <c r="AJ12" s="155"/>
      <c r="AK12" s="155"/>
      <c r="AL12" s="155"/>
      <c r="AM12" s="155"/>
      <c r="AN12" s="155"/>
    </row>
    <row r="13" spans="1:40" ht="15" customHeight="1">
      <c r="A13" s="155">
        <f t="shared" si="10"/>
        <v>7</v>
      </c>
      <c r="B13" s="156">
        <v>20060327100</v>
      </c>
      <c r="C13" s="157">
        <f t="shared" ca="1" si="5"/>
        <v>15</v>
      </c>
      <c r="D13" s="157">
        <f t="shared" ca="1" si="6"/>
        <v>0</v>
      </c>
      <c r="E13" s="158">
        <f t="shared" si="7"/>
        <v>37.142465753424659</v>
      </c>
      <c r="F13" s="159">
        <v>18</v>
      </c>
      <c r="G13" s="159">
        <v>12</v>
      </c>
      <c r="H13" s="159">
        <v>1981</v>
      </c>
      <c r="I13" s="170" t="s">
        <v>100</v>
      </c>
      <c r="J13" s="160" t="s">
        <v>92</v>
      </c>
      <c r="K13" s="161" t="s">
        <v>304</v>
      </c>
      <c r="L13" s="154">
        <f t="shared" si="8"/>
        <v>5</v>
      </c>
      <c r="M13" s="154">
        <f t="shared" si="9"/>
        <v>5</v>
      </c>
      <c r="N13" s="162">
        <v>0</v>
      </c>
      <c r="O13" s="162">
        <v>2</v>
      </c>
      <c r="P13" s="162">
        <v>3</v>
      </c>
      <c r="Q13" s="162">
        <v>0</v>
      </c>
      <c r="R13" s="162">
        <v>0</v>
      </c>
      <c r="S13" s="162">
        <v>0</v>
      </c>
      <c r="T13" s="162">
        <v>0</v>
      </c>
      <c r="U13" s="162">
        <v>0</v>
      </c>
      <c r="V13" s="162">
        <v>1</v>
      </c>
      <c r="W13" s="162">
        <v>0</v>
      </c>
      <c r="X13" s="162">
        <v>0</v>
      </c>
      <c r="Y13" s="155" t="s">
        <v>699</v>
      </c>
      <c r="Z13" s="213">
        <v>3</v>
      </c>
      <c r="AA13" s="155"/>
      <c r="AB13" s="155"/>
      <c r="AC13" s="155"/>
      <c r="AD13" s="155"/>
      <c r="AE13" s="155">
        <v>1</v>
      </c>
      <c r="AF13" s="155">
        <v>3</v>
      </c>
      <c r="AG13" s="155"/>
      <c r="AH13" s="155"/>
      <c r="AI13" s="155"/>
      <c r="AJ13" s="155"/>
      <c r="AK13" s="155"/>
      <c r="AL13" s="155"/>
      <c r="AM13" s="155"/>
      <c r="AN13" s="155"/>
    </row>
    <row r="14" spans="1:40" ht="15" customHeight="1">
      <c r="A14" s="155">
        <f t="shared" si="10"/>
        <v>8</v>
      </c>
      <c r="B14" s="166">
        <v>20190211565</v>
      </c>
      <c r="C14" s="157">
        <f t="shared" ca="1" si="5"/>
        <v>2</v>
      </c>
      <c r="D14" s="157">
        <f t="shared" ca="1" si="6"/>
        <v>1</v>
      </c>
      <c r="E14" s="158">
        <f t="shared" si="7"/>
        <v>19.134246575342466</v>
      </c>
      <c r="F14" s="155">
        <v>17</v>
      </c>
      <c r="G14" s="155">
        <v>12</v>
      </c>
      <c r="H14" s="155">
        <v>1999</v>
      </c>
      <c r="I14" s="171" t="s">
        <v>673</v>
      </c>
      <c r="J14" s="167" t="s">
        <v>85</v>
      </c>
      <c r="K14" s="161" t="s">
        <v>609</v>
      </c>
      <c r="L14" s="154">
        <f t="shared" si="8"/>
        <v>4</v>
      </c>
      <c r="M14" s="154">
        <f t="shared" si="9"/>
        <v>4</v>
      </c>
      <c r="N14" s="162">
        <v>0</v>
      </c>
      <c r="O14" s="162">
        <v>1</v>
      </c>
      <c r="P14" s="162">
        <v>3</v>
      </c>
      <c r="Q14" s="162">
        <v>0</v>
      </c>
      <c r="R14" s="162">
        <v>0</v>
      </c>
      <c r="S14" s="162">
        <v>0</v>
      </c>
      <c r="T14" s="162">
        <v>0</v>
      </c>
      <c r="U14" s="162">
        <v>0</v>
      </c>
      <c r="V14" s="162">
        <v>0</v>
      </c>
      <c r="W14" s="162">
        <v>0</v>
      </c>
      <c r="X14" s="162">
        <v>0</v>
      </c>
      <c r="Y14" s="155" t="s">
        <v>704</v>
      </c>
      <c r="Z14" s="213">
        <v>3</v>
      </c>
      <c r="AA14" s="155"/>
      <c r="AB14" s="155"/>
      <c r="AC14" s="155"/>
      <c r="AD14" s="155"/>
      <c r="AE14" s="155">
        <v>1</v>
      </c>
      <c r="AF14" s="155">
        <v>3</v>
      </c>
      <c r="AG14" s="155"/>
      <c r="AH14" s="155"/>
      <c r="AI14" s="155"/>
      <c r="AJ14" s="155"/>
      <c r="AK14" s="155"/>
      <c r="AL14" s="155"/>
      <c r="AM14" s="155"/>
      <c r="AN14" s="155"/>
    </row>
    <row r="15" spans="1:40" ht="15" customHeight="1">
      <c r="A15" s="155">
        <f t="shared" si="10"/>
        <v>9</v>
      </c>
      <c r="B15" s="156">
        <v>20010102691</v>
      </c>
      <c r="C15" s="157">
        <f t="shared" ca="1" si="5"/>
        <v>20</v>
      </c>
      <c r="D15" s="157">
        <f t="shared" ca="1" si="6"/>
        <v>2</v>
      </c>
      <c r="E15" s="158">
        <f t="shared" si="7"/>
        <v>37.967123287671235</v>
      </c>
      <c r="F15" s="159">
        <v>20</v>
      </c>
      <c r="G15" s="159">
        <v>2</v>
      </c>
      <c r="H15" s="159">
        <v>1981</v>
      </c>
      <c r="I15" s="170" t="s">
        <v>328</v>
      </c>
      <c r="J15" s="160" t="s">
        <v>49</v>
      </c>
      <c r="K15" s="161" t="s">
        <v>636</v>
      </c>
      <c r="L15" s="154">
        <f t="shared" si="8"/>
        <v>7</v>
      </c>
      <c r="M15" s="154">
        <f t="shared" si="9"/>
        <v>3</v>
      </c>
      <c r="N15" s="162">
        <v>0</v>
      </c>
      <c r="O15" s="162">
        <v>0</v>
      </c>
      <c r="P15" s="162">
        <v>3</v>
      </c>
      <c r="Q15" s="162">
        <v>0</v>
      </c>
      <c r="R15" s="162">
        <v>0</v>
      </c>
      <c r="S15" s="162">
        <v>0</v>
      </c>
      <c r="T15" s="162">
        <v>0</v>
      </c>
      <c r="U15" s="162">
        <v>4</v>
      </c>
      <c r="V15" s="162">
        <v>1</v>
      </c>
      <c r="W15" s="162">
        <v>2</v>
      </c>
      <c r="X15" s="162">
        <v>1</v>
      </c>
      <c r="Y15" s="155" t="s">
        <v>700</v>
      </c>
      <c r="Z15" s="213">
        <v>3</v>
      </c>
      <c r="AA15" s="155"/>
      <c r="AB15" s="155"/>
      <c r="AC15" s="155"/>
      <c r="AD15" s="155"/>
      <c r="AE15" s="155"/>
      <c r="AF15" s="155"/>
      <c r="AG15" s="155">
        <v>1</v>
      </c>
      <c r="AH15" s="155">
        <v>3</v>
      </c>
      <c r="AI15" s="155"/>
      <c r="AJ15" s="155"/>
      <c r="AK15" s="155"/>
      <c r="AL15" s="155"/>
      <c r="AM15" s="155"/>
      <c r="AN15" s="155"/>
    </row>
    <row r="16" spans="1:40" ht="15" customHeight="1">
      <c r="A16" s="155">
        <f t="shared" si="10"/>
        <v>10</v>
      </c>
      <c r="B16" s="156">
        <v>19970102557</v>
      </c>
      <c r="C16" s="157">
        <f t="shared" ca="1" si="5"/>
        <v>24</v>
      </c>
      <c r="D16" s="157">
        <f t="shared" ca="1" si="6"/>
        <v>2</v>
      </c>
      <c r="E16" s="158">
        <f t="shared" si="7"/>
        <v>44.479452054794521</v>
      </c>
      <c r="F16" s="159">
        <v>19</v>
      </c>
      <c r="G16" s="159">
        <v>8</v>
      </c>
      <c r="H16" s="159">
        <v>1974</v>
      </c>
      <c r="I16" s="170" t="s">
        <v>247</v>
      </c>
      <c r="J16" s="160" t="s">
        <v>84</v>
      </c>
      <c r="K16" s="161" t="s">
        <v>668</v>
      </c>
      <c r="L16" s="154">
        <f t="shared" si="8"/>
        <v>4</v>
      </c>
      <c r="M16" s="154">
        <f t="shared" si="9"/>
        <v>3</v>
      </c>
      <c r="N16" s="162">
        <v>0</v>
      </c>
      <c r="O16" s="162">
        <v>0</v>
      </c>
      <c r="P16" s="162">
        <v>3</v>
      </c>
      <c r="Q16" s="162">
        <v>0</v>
      </c>
      <c r="R16" s="162">
        <v>0</v>
      </c>
      <c r="S16" s="162">
        <v>0</v>
      </c>
      <c r="T16" s="162">
        <v>0</v>
      </c>
      <c r="U16" s="162">
        <v>1</v>
      </c>
      <c r="V16" s="162">
        <v>0</v>
      </c>
      <c r="W16" s="162">
        <v>1</v>
      </c>
      <c r="X16" s="162">
        <v>0</v>
      </c>
      <c r="Y16" s="155" t="s">
        <v>694</v>
      </c>
      <c r="Z16" s="213">
        <v>3</v>
      </c>
      <c r="AA16" s="155"/>
      <c r="AB16" s="155"/>
      <c r="AC16" s="155"/>
      <c r="AD16" s="155"/>
      <c r="AE16" s="155">
        <v>1</v>
      </c>
      <c r="AF16" s="155">
        <v>3</v>
      </c>
      <c r="AG16" s="155"/>
      <c r="AH16" s="155"/>
      <c r="AI16" s="155"/>
      <c r="AJ16" s="155"/>
      <c r="AK16" s="155"/>
      <c r="AL16" s="155"/>
      <c r="AM16" s="155"/>
      <c r="AN16" s="155"/>
    </row>
    <row r="17" spans="1:40" ht="15" customHeight="1">
      <c r="A17" s="155">
        <f t="shared" si="10"/>
        <v>11</v>
      </c>
      <c r="B17" s="156">
        <v>20121010226</v>
      </c>
      <c r="C17" s="157">
        <f t="shared" ca="1" si="5"/>
        <v>8</v>
      </c>
      <c r="D17" s="157">
        <f t="shared" ca="1" si="6"/>
        <v>5</v>
      </c>
      <c r="E17" s="158">
        <f t="shared" si="7"/>
        <v>27.824657534246576</v>
      </c>
      <c r="F17" s="159">
        <v>11</v>
      </c>
      <c r="G17" s="159">
        <v>4</v>
      </c>
      <c r="H17" s="159">
        <v>1991</v>
      </c>
      <c r="I17" s="170" t="s">
        <v>262</v>
      </c>
      <c r="J17" s="160" t="s">
        <v>92</v>
      </c>
      <c r="K17" s="161" t="s">
        <v>668</v>
      </c>
      <c r="L17" s="154">
        <f t="shared" si="8"/>
        <v>4</v>
      </c>
      <c r="M17" s="154">
        <f t="shared" si="9"/>
        <v>3</v>
      </c>
      <c r="N17" s="162">
        <v>0</v>
      </c>
      <c r="O17" s="162">
        <v>0</v>
      </c>
      <c r="P17" s="162">
        <v>3</v>
      </c>
      <c r="Q17" s="162">
        <v>0</v>
      </c>
      <c r="R17" s="162">
        <v>0</v>
      </c>
      <c r="S17" s="162">
        <v>0</v>
      </c>
      <c r="T17" s="162">
        <v>0</v>
      </c>
      <c r="U17" s="162">
        <v>1</v>
      </c>
      <c r="V17" s="162">
        <v>0</v>
      </c>
      <c r="W17" s="162">
        <v>0</v>
      </c>
      <c r="X17" s="162">
        <v>0</v>
      </c>
      <c r="Y17" s="155" t="s">
        <v>695</v>
      </c>
      <c r="Z17" s="213">
        <v>3</v>
      </c>
      <c r="AA17" s="155"/>
      <c r="AB17" s="155"/>
      <c r="AC17" s="155"/>
      <c r="AD17" s="155"/>
      <c r="AE17" s="155">
        <v>1</v>
      </c>
      <c r="AF17" s="155">
        <v>3</v>
      </c>
      <c r="AG17" s="155"/>
      <c r="AH17" s="155"/>
      <c r="AI17" s="155"/>
      <c r="AJ17" s="155"/>
      <c r="AK17" s="155"/>
      <c r="AL17" s="155"/>
      <c r="AM17" s="155"/>
      <c r="AN17" s="155"/>
    </row>
    <row r="18" spans="1:40" ht="15" customHeight="1">
      <c r="A18" s="155">
        <f t="shared" si="10"/>
        <v>12</v>
      </c>
      <c r="B18" s="156">
        <v>20030820988</v>
      </c>
      <c r="C18" s="157">
        <f t="shared" ca="1" si="5"/>
        <v>17</v>
      </c>
      <c r="D18" s="157">
        <f t="shared" ca="1" si="6"/>
        <v>7</v>
      </c>
      <c r="E18" s="158">
        <f t="shared" si="7"/>
        <v>40.010958904109586</v>
      </c>
      <c r="F18" s="159">
        <v>5</v>
      </c>
      <c r="G18" s="159">
        <v>2</v>
      </c>
      <c r="H18" s="159">
        <v>1979</v>
      </c>
      <c r="I18" s="170" t="s">
        <v>214</v>
      </c>
      <c r="J18" s="160" t="s">
        <v>92</v>
      </c>
      <c r="K18" s="161" t="s">
        <v>208</v>
      </c>
      <c r="L18" s="154">
        <f t="shared" si="8"/>
        <v>3</v>
      </c>
      <c r="M18" s="154">
        <f t="shared" si="9"/>
        <v>3</v>
      </c>
      <c r="N18" s="162">
        <v>0</v>
      </c>
      <c r="O18" s="162">
        <v>0</v>
      </c>
      <c r="P18" s="162">
        <v>3</v>
      </c>
      <c r="Q18" s="162">
        <v>0</v>
      </c>
      <c r="R18" s="162">
        <v>0</v>
      </c>
      <c r="S18" s="162">
        <v>0</v>
      </c>
      <c r="T18" s="162">
        <v>0</v>
      </c>
      <c r="U18" s="162">
        <v>0</v>
      </c>
      <c r="V18" s="162">
        <v>0</v>
      </c>
      <c r="W18" s="162">
        <v>0</v>
      </c>
      <c r="X18" s="162">
        <v>0</v>
      </c>
      <c r="Y18" s="155" t="s">
        <v>690</v>
      </c>
      <c r="Z18" s="213">
        <v>3</v>
      </c>
      <c r="AA18" s="155"/>
      <c r="AB18" s="155"/>
      <c r="AC18" s="155"/>
      <c r="AD18" s="155"/>
      <c r="AE18" s="155">
        <v>1</v>
      </c>
      <c r="AF18" s="155">
        <v>3</v>
      </c>
      <c r="AG18" s="155"/>
      <c r="AH18" s="155"/>
      <c r="AI18" s="155"/>
      <c r="AJ18" s="155"/>
      <c r="AK18" s="155"/>
      <c r="AL18" s="155"/>
      <c r="AM18" s="155"/>
      <c r="AN18" s="155"/>
    </row>
    <row r="19" spans="1:40" ht="15" customHeight="1">
      <c r="A19" s="155">
        <f t="shared" si="10"/>
        <v>13</v>
      </c>
      <c r="B19" s="156">
        <v>19930216374</v>
      </c>
      <c r="C19" s="157">
        <f t="shared" ca="1" si="5"/>
        <v>28</v>
      </c>
      <c r="D19" s="157">
        <f t="shared" ca="1" si="6"/>
        <v>1</v>
      </c>
      <c r="E19" s="158">
        <f t="shared" si="7"/>
        <v>54.224657534246575</v>
      </c>
      <c r="F19" s="159">
        <v>22</v>
      </c>
      <c r="G19" s="159">
        <v>11</v>
      </c>
      <c r="H19" s="159">
        <v>1964</v>
      </c>
      <c r="I19" s="170" t="s">
        <v>215</v>
      </c>
      <c r="J19" s="160" t="s">
        <v>84</v>
      </c>
      <c r="K19" s="161" t="s">
        <v>216</v>
      </c>
      <c r="L19" s="154">
        <f t="shared" si="8"/>
        <v>3</v>
      </c>
      <c r="M19" s="154">
        <f t="shared" si="9"/>
        <v>3</v>
      </c>
      <c r="N19" s="162">
        <v>0</v>
      </c>
      <c r="O19" s="162">
        <v>0</v>
      </c>
      <c r="P19" s="162">
        <v>3</v>
      </c>
      <c r="Q19" s="162">
        <v>0</v>
      </c>
      <c r="R19" s="162">
        <v>0</v>
      </c>
      <c r="S19" s="162">
        <v>0</v>
      </c>
      <c r="T19" s="162">
        <v>0</v>
      </c>
      <c r="U19" s="162">
        <v>0</v>
      </c>
      <c r="V19" s="162">
        <v>0</v>
      </c>
      <c r="W19" s="162">
        <v>0</v>
      </c>
      <c r="X19" s="162">
        <v>0</v>
      </c>
      <c r="Y19" s="155" t="s">
        <v>691</v>
      </c>
      <c r="Z19" s="213">
        <v>3</v>
      </c>
      <c r="AA19" s="155"/>
      <c r="AB19" s="155"/>
      <c r="AC19" s="155"/>
      <c r="AD19" s="155"/>
      <c r="AE19" s="155">
        <v>1</v>
      </c>
      <c r="AF19" s="155">
        <v>3</v>
      </c>
      <c r="AG19" s="155"/>
      <c r="AH19" s="155"/>
      <c r="AI19" s="155"/>
      <c r="AJ19" s="155"/>
      <c r="AK19" s="155"/>
      <c r="AL19" s="155"/>
      <c r="AM19" s="155"/>
      <c r="AN19" s="155"/>
    </row>
    <row r="20" spans="1:40" ht="15" customHeight="1">
      <c r="A20" s="155">
        <f t="shared" si="10"/>
        <v>14</v>
      </c>
      <c r="B20" s="156">
        <v>20140707282</v>
      </c>
      <c r="C20" s="157">
        <f t="shared" ca="1" si="5"/>
        <v>6</v>
      </c>
      <c r="D20" s="157">
        <f t="shared" ca="1" si="6"/>
        <v>8</v>
      </c>
      <c r="E20" s="158">
        <f t="shared" si="7"/>
        <v>25.523287671232875</v>
      </c>
      <c r="F20" s="159">
        <v>29</v>
      </c>
      <c r="G20" s="159">
        <v>7</v>
      </c>
      <c r="H20" s="159">
        <v>1993</v>
      </c>
      <c r="I20" s="170" t="s">
        <v>248</v>
      </c>
      <c r="J20" s="160" t="s">
        <v>106</v>
      </c>
      <c r="K20" s="161" t="s">
        <v>668</v>
      </c>
      <c r="L20" s="154">
        <f t="shared" si="8"/>
        <v>3</v>
      </c>
      <c r="M20" s="154">
        <f t="shared" si="9"/>
        <v>3</v>
      </c>
      <c r="N20" s="162">
        <v>0</v>
      </c>
      <c r="O20" s="162">
        <v>0</v>
      </c>
      <c r="P20" s="162">
        <v>3</v>
      </c>
      <c r="Q20" s="162">
        <v>0</v>
      </c>
      <c r="R20" s="162">
        <v>0</v>
      </c>
      <c r="S20" s="162">
        <v>0</v>
      </c>
      <c r="T20" s="162">
        <v>0</v>
      </c>
      <c r="U20" s="162">
        <v>0</v>
      </c>
      <c r="V20" s="162">
        <v>0</v>
      </c>
      <c r="W20" s="162">
        <v>0</v>
      </c>
      <c r="X20" s="162">
        <v>0</v>
      </c>
      <c r="Y20" s="155" t="s">
        <v>696</v>
      </c>
      <c r="Z20" s="213">
        <v>3</v>
      </c>
      <c r="AA20" s="155"/>
      <c r="AB20" s="155"/>
      <c r="AC20" s="155"/>
      <c r="AD20" s="155"/>
      <c r="AE20" s="155">
        <v>1</v>
      </c>
      <c r="AF20" s="155">
        <v>3</v>
      </c>
      <c r="AG20" s="155"/>
      <c r="AH20" s="155"/>
      <c r="AI20" s="155"/>
      <c r="AJ20" s="155"/>
      <c r="AK20" s="155"/>
      <c r="AL20" s="155"/>
      <c r="AM20" s="155"/>
      <c r="AN20" s="155"/>
    </row>
    <row r="21" spans="1:40" ht="15" customHeight="1">
      <c r="A21" s="155">
        <f t="shared" si="10"/>
        <v>15</v>
      </c>
      <c r="B21" s="156">
        <v>19961023547</v>
      </c>
      <c r="C21" s="157">
        <f t="shared" ca="1" si="5"/>
        <v>24</v>
      </c>
      <c r="D21" s="157">
        <f t="shared" ca="1" si="6"/>
        <v>5</v>
      </c>
      <c r="E21" s="158">
        <f t="shared" si="7"/>
        <v>31.956164383561642</v>
      </c>
      <c r="F21" s="159">
        <v>23</v>
      </c>
      <c r="G21" s="159">
        <v>2</v>
      </c>
      <c r="H21" s="159">
        <v>1987</v>
      </c>
      <c r="I21" s="170" t="s">
        <v>339</v>
      </c>
      <c r="J21" s="160" t="s">
        <v>84</v>
      </c>
      <c r="K21" s="161" t="s">
        <v>350</v>
      </c>
      <c r="L21" s="154">
        <f t="shared" si="8"/>
        <v>3</v>
      </c>
      <c r="M21" s="154">
        <f t="shared" si="9"/>
        <v>3</v>
      </c>
      <c r="N21" s="162">
        <v>0</v>
      </c>
      <c r="O21" s="162">
        <v>0</v>
      </c>
      <c r="P21" s="162">
        <v>3</v>
      </c>
      <c r="Q21" s="162">
        <v>0</v>
      </c>
      <c r="R21" s="162">
        <v>0</v>
      </c>
      <c r="S21" s="162">
        <v>0</v>
      </c>
      <c r="T21" s="162">
        <v>0</v>
      </c>
      <c r="U21" s="162">
        <v>0</v>
      </c>
      <c r="V21" s="162">
        <v>1</v>
      </c>
      <c r="W21" s="162">
        <v>0</v>
      </c>
      <c r="X21" s="162">
        <v>0</v>
      </c>
      <c r="Y21" s="155" t="s">
        <v>702</v>
      </c>
      <c r="Z21" s="213">
        <v>3</v>
      </c>
      <c r="AA21" s="155"/>
      <c r="AB21" s="155"/>
      <c r="AC21" s="155"/>
      <c r="AD21" s="155"/>
      <c r="AE21" s="155">
        <v>1</v>
      </c>
      <c r="AF21" s="155">
        <v>3</v>
      </c>
      <c r="AG21" s="155"/>
      <c r="AH21" s="155"/>
      <c r="AI21" s="155"/>
      <c r="AJ21" s="155"/>
      <c r="AK21" s="155"/>
      <c r="AL21" s="155"/>
      <c r="AM21" s="155"/>
      <c r="AN21" s="155"/>
    </row>
    <row r="22" spans="1:40" ht="15" customHeight="1">
      <c r="A22" s="155">
        <f t="shared" si="10"/>
        <v>16</v>
      </c>
      <c r="B22" s="163" t="s">
        <v>32</v>
      </c>
      <c r="C22" s="157">
        <f t="shared" ca="1" si="5"/>
        <v>19</v>
      </c>
      <c r="D22" s="157">
        <f t="shared" ca="1" si="6"/>
        <v>2</v>
      </c>
      <c r="E22" s="158">
        <f t="shared" si="7"/>
        <v>42.224657534246575</v>
      </c>
      <c r="F22" s="159">
        <v>19</v>
      </c>
      <c r="G22" s="159">
        <v>11</v>
      </c>
      <c r="H22" s="159">
        <v>1976</v>
      </c>
      <c r="I22" s="170" t="s">
        <v>430</v>
      </c>
      <c r="J22" s="160" t="s">
        <v>54</v>
      </c>
      <c r="K22" s="164" t="s">
        <v>586</v>
      </c>
      <c r="L22" s="154">
        <f t="shared" si="8"/>
        <v>3</v>
      </c>
      <c r="M22" s="154">
        <f t="shared" si="9"/>
        <v>3</v>
      </c>
      <c r="N22" s="162">
        <v>0</v>
      </c>
      <c r="O22" s="162">
        <v>0</v>
      </c>
      <c r="P22" s="162">
        <v>3</v>
      </c>
      <c r="Q22" s="162">
        <v>0</v>
      </c>
      <c r="R22" s="162">
        <v>0</v>
      </c>
      <c r="S22" s="162">
        <v>0</v>
      </c>
      <c r="T22" s="162">
        <v>0</v>
      </c>
      <c r="U22" s="162">
        <v>0</v>
      </c>
      <c r="V22" s="162">
        <v>0</v>
      </c>
      <c r="W22" s="162">
        <v>1</v>
      </c>
      <c r="X22" s="162">
        <v>0</v>
      </c>
      <c r="Y22" s="155" t="s">
        <v>705</v>
      </c>
      <c r="Z22" s="213">
        <v>3</v>
      </c>
      <c r="AA22" s="155"/>
      <c r="AB22" s="155"/>
      <c r="AC22" s="155"/>
      <c r="AD22" s="155"/>
      <c r="AE22" s="155">
        <v>1</v>
      </c>
      <c r="AF22" s="155">
        <v>3</v>
      </c>
      <c r="AG22" s="155"/>
      <c r="AH22" s="155"/>
      <c r="AI22" s="155"/>
      <c r="AJ22" s="155"/>
      <c r="AK22" s="155"/>
      <c r="AL22" s="155"/>
      <c r="AM22" s="155"/>
      <c r="AN22" s="155"/>
    </row>
    <row r="23" spans="1:40" ht="15" customHeight="1">
      <c r="A23" s="155">
        <f t="shared" si="10"/>
        <v>17</v>
      </c>
      <c r="B23" s="156">
        <v>19971103624</v>
      </c>
      <c r="C23" s="157">
        <f t="shared" ca="1" si="5"/>
        <v>23</v>
      </c>
      <c r="D23" s="157">
        <f t="shared" ca="1" si="6"/>
        <v>4</v>
      </c>
      <c r="E23" s="158">
        <f t="shared" si="7"/>
        <v>42.893150684931506</v>
      </c>
      <c r="F23" s="159">
        <v>20</v>
      </c>
      <c r="G23" s="159">
        <v>3</v>
      </c>
      <c r="H23" s="159">
        <v>1976</v>
      </c>
      <c r="I23" s="170" t="s">
        <v>273</v>
      </c>
      <c r="J23" s="160" t="s">
        <v>92</v>
      </c>
      <c r="K23" s="161" t="s">
        <v>266</v>
      </c>
      <c r="L23" s="154">
        <f t="shared" si="8"/>
        <v>5</v>
      </c>
      <c r="M23" s="154">
        <f t="shared" si="9"/>
        <v>5</v>
      </c>
      <c r="N23" s="162">
        <v>0</v>
      </c>
      <c r="O23" s="162">
        <v>3</v>
      </c>
      <c r="P23" s="162">
        <v>2</v>
      </c>
      <c r="Q23" s="162">
        <v>0</v>
      </c>
      <c r="R23" s="162">
        <v>0</v>
      </c>
      <c r="S23" s="162">
        <v>0</v>
      </c>
      <c r="T23" s="162">
        <v>0</v>
      </c>
      <c r="U23" s="162">
        <v>0</v>
      </c>
      <c r="V23" s="162">
        <v>1</v>
      </c>
      <c r="W23" s="162">
        <v>1</v>
      </c>
      <c r="X23" s="162">
        <v>0</v>
      </c>
      <c r="Y23" s="155" t="s">
        <v>698</v>
      </c>
      <c r="Z23" s="213">
        <v>2</v>
      </c>
      <c r="AA23" s="155"/>
      <c r="AB23" s="155"/>
      <c r="AC23" s="155"/>
      <c r="AD23" s="155"/>
      <c r="AE23" s="155"/>
      <c r="AF23" s="155"/>
      <c r="AG23" s="155"/>
      <c r="AH23" s="155"/>
      <c r="AI23" s="155">
        <v>1</v>
      </c>
      <c r="AJ23" s="155">
        <v>2</v>
      </c>
      <c r="AK23" s="155"/>
      <c r="AL23" s="155"/>
      <c r="AM23" s="155"/>
      <c r="AN23" s="155"/>
    </row>
    <row r="24" spans="1:40" ht="15" customHeight="1">
      <c r="A24" s="155">
        <f t="shared" si="10"/>
        <v>18</v>
      </c>
      <c r="B24" s="156">
        <v>20040324033</v>
      </c>
      <c r="C24" s="157">
        <f t="shared" ca="1" si="5"/>
        <v>17</v>
      </c>
      <c r="D24" s="157">
        <f t="shared" ca="1" si="6"/>
        <v>0</v>
      </c>
      <c r="E24" s="158">
        <f t="shared" si="7"/>
        <v>39.334246575342469</v>
      </c>
      <c r="F24" s="159">
        <v>10</v>
      </c>
      <c r="G24" s="159">
        <v>10</v>
      </c>
      <c r="H24" s="159">
        <v>1979</v>
      </c>
      <c r="I24" s="170" t="s">
        <v>244</v>
      </c>
      <c r="J24" s="160" t="s">
        <v>92</v>
      </c>
      <c r="K24" s="161" t="s">
        <v>350</v>
      </c>
      <c r="L24" s="154">
        <f t="shared" si="8"/>
        <v>4</v>
      </c>
      <c r="M24" s="154">
        <f t="shared" si="9"/>
        <v>4</v>
      </c>
      <c r="N24" s="162">
        <v>0</v>
      </c>
      <c r="O24" s="162">
        <v>2</v>
      </c>
      <c r="P24" s="162">
        <v>2</v>
      </c>
      <c r="Q24" s="162">
        <v>0</v>
      </c>
      <c r="R24" s="162">
        <v>0</v>
      </c>
      <c r="S24" s="162">
        <v>0</v>
      </c>
      <c r="T24" s="162">
        <v>0</v>
      </c>
      <c r="U24" s="162">
        <v>0</v>
      </c>
      <c r="V24" s="162">
        <v>0</v>
      </c>
      <c r="W24" s="162">
        <v>1</v>
      </c>
      <c r="X24" s="162">
        <v>0</v>
      </c>
      <c r="Y24" s="155" t="s">
        <v>703</v>
      </c>
      <c r="Z24" s="213">
        <v>2</v>
      </c>
      <c r="AA24" s="155"/>
      <c r="AB24" s="155"/>
      <c r="AC24" s="155"/>
      <c r="AD24" s="155"/>
      <c r="AE24" s="155">
        <v>1</v>
      </c>
      <c r="AF24" s="155">
        <v>2</v>
      </c>
      <c r="AG24" s="155"/>
      <c r="AH24" s="155"/>
      <c r="AI24" s="155"/>
      <c r="AJ24" s="155"/>
      <c r="AK24" s="155"/>
      <c r="AL24" s="155"/>
      <c r="AM24" s="155"/>
      <c r="AN24" s="155"/>
    </row>
    <row r="25" spans="1:40" s="11" customFormat="1" ht="15" customHeight="1">
      <c r="B25" s="137"/>
      <c r="C25" s="90"/>
      <c r="D25" s="90"/>
      <c r="E25" s="91"/>
      <c r="F25" s="138"/>
      <c r="G25" s="138"/>
      <c r="H25" s="138"/>
      <c r="I25" s="139"/>
      <c r="J25" s="140"/>
      <c r="K25" s="141"/>
      <c r="L25" s="141"/>
      <c r="M25" s="141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</row>
    <row r="26" spans="1:40" s="11" customFormat="1" ht="15" customHeight="1">
      <c r="B26" s="137"/>
      <c r="C26" s="90"/>
      <c r="D26" s="90"/>
      <c r="E26" s="91"/>
      <c r="F26" s="138"/>
      <c r="G26" s="138"/>
      <c r="H26" s="138"/>
      <c r="I26" s="139"/>
      <c r="J26" s="140"/>
      <c r="K26" s="141"/>
      <c r="L26" s="141"/>
      <c r="M26" s="141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40" s="11" customFormat="1" ht="15" customHeight="1">
      <c r="B27" s="137"/>
      <c r="C27" s="90"/>
      <c r="D27" s="90"/>
      <c r="E27" s="91"/>
      <c r="F27" s="138"/>
      <c r="G27" s="138"/>
      <c r="H27" s="138"/>
      <c r="I27" s="139"/>
      <c r="J27" s="140"/>
      <c r="K27" s="141"/>
      <c r="L27" s="141"/>
      <c r="M27" s="141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40" s="11" customFormat="1" ht="15" customHeight="1">
      <c r="B28" s="137"/>
      <c r="C28" s="90"/>
      <c r="D28" s="90"/>
      <c r="E28" s="91"/>
      <c r="F28" s="138"/>
      <c r="G28" s="138"/>
      <c r="H28" s="138"/>
      <c r="I28" s="139"/>
      <c r="J28" s="140"/>
      <c r="K28" s="141"/>
      <c r="L28" s="141"/>
      <c r="M28" s="141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</row>
    <row r="29" spans="1:40" s="11" customFormat="1" ht="15" customHeight="1">
      <c r="B29" s="137"/>
      <c r="C29" s="90"/>
      <c r="D29" s="90"/>
      <c r="E29" s="91"/>
      <c r="F29" s="138"/>
      <c r="G29" s="138"/>
      <c r="H29" s="138"/>
      <c r="I29" s="139"/>
      <c r="J29" s="140"/>
      <c r="K29" s="141"/>
      <c r="L29" s="141"/>
      <c r="M29" s="141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</row>
    <row r="30" spans="1:40" s="11" customFormat="1" ht="15" customHeight="1">
      <c r="B30" s="137"/>
      <c r="C30" s="90"/>
      <c r="D30" s="90"/>
      <c r="E30" s="91"/>
      <c r="F30" s="138"/>
      <c r="G30" s="138"/>
      <c r="H30" s="138"/>
      <c r="I30" s="139"/>
      <c r="J30" s="140"/>
      <c r="K30" s="141"/>
      <c r="L30" s="141"/>
      <c r="M30" s="141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</row>
    <row r="31" spans="1:40" s="11" customFormat="1" ht="15" customHeight="1">
      <c r="B31" s="137"/>
      <c r="C31" s="90"/>
      <c r="D31" s="90"/>
      <c r="E31" s="91"/>
      <c r="F31" s="138"/>
      <c r="G31" s="138"/>
      <c r="H31" s="138"/>
      <c r="I31" s="139"/>
      <c r="J31" s="140"/>
      <c r="K31" s="141"/>
      <c r="L31" s="141"/>
      <c r="M31" s="141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40" s="11" customFormat="1" ht="15" customHeight="1">
      <c r="B32" s="137"/>
      <c r="C32" s="90"/>
      <c r="D32" s="90"/>
      <c r="E32" s="91"/>
      <c r="F32" s="138"/>
      <c r="G32" s="138"/>
      <c r="H32" s="138"/>
      <c r="I32" s="139"/>
      <c r="J32" s="140"/>
      <c r="K32" s="141"/>
      <c r="L32" s="141"/>
      <c r="M32" s="141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2:24" s="11" customFormat="1" ht="15" customHeight="1">
      <c r="B33" s="137"/>
      <c r="C33" s="90"/>
      <c r="D33" s="90"/>
      <c r="E33" s="91"/>
      <c r="F33" s="138"/>
      <c r="G33" s="138"/>
      <c r="H33" s="138"/>
      <c r="I33" s="139"/>
      <c r="J33" s="140"/>
      <c r="K33" s="141"/>
      <c r="L33" s="141"/>
      <c r="M33" s="141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2:24" s="11" customFormat="1" ht="15" customHeight="1">
      <c r="B34" s="137"/>
      <c r="C34" s="90"/>
      <c r="D34" s="90"/>
      <c r="E34" s="91"/>
      <c r="F34" s="138"/>
      <c r="G34" s="138"/>
      <c r="H34" s="138"/>
      <c r="I34" s="139"/>
      <c r="J34" s="140"/>
      <c r="K34" s="141"/>
      <c r="L34" s="141"/>
      <c r="M34" s="141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2:24" s="11" customFormat="1" ht="15" customHeight="1">
      <c r="B35" s="137"/>
      <c r="C35" s="90"/>
      <c r="D35" s="90"/>
      <c r="E35" s="91"/>
      <c r="F35" s="138"/>
      <c r="G35" s="138"/>
      <c r="H35" s="138"/>
      <c r="I35" s="139"/>
      <c r="J35" s="140"/>
      <c r="K35" s="141"/>
      <c r="L35" s="141"/>
      <c r="M35" s="141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2:24" s="11" customFormat="1" ht="15" customHeight="1">
      <c r="B36" s="137"/>
      <c r="C36" s="90"/>
      <c r="D36" s="90"/>
      <c r="E36" s="91"/>
      <c r="F36" s="138"/>
      <c r="G36" s="138"/>
      <c r="H36" s="138"/>
      <c r="I36" s="139"/>
      <c r="J36" s="140"/>
      <c r="K36" s="141"/>
      <c r="L36" s="141"/>
      <c r="M36" s="141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2:24" s="11" customFormat="1" ht="15" customHeight="1">
      <c r="B37" s="137"/>
      <c r="C37" s="90"/>
      <c r="D37" s="90"/>
      <c r="E37" s="91"/>
      <c r="F37" s="138"/>
      <c r="G37" s="138"/>
      <c r="H37" s="138"/>
      <c r="I37" s="139"/>
      <c r="J37" s="140"/>
      <c r="K37" s="141"/>
      <c r="L37" s="141"/>
      <c r="M37" s="141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2:24" s="11" customFormat="1" ht="15" customHeight="1">
      <c r="B38" s="137"/>
      <c r="C38" s="90"/>
      <c r="D38" s="90"/>
      <c r="E38" s="91"/>
      <c r="F38" s="138"/>
      <c r="G38" s="138"/>
      <c r="H38" s="138"/>
      <c r="I38" s="139"/>
      <c r="J38" s="140"/>
      <c r="K38" s="141"/>
      <c r="L38" s="141"/>
      <c r="M38" s="141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2:24" s="11" customFormat="1" ht="15" customHeight="1">
      <c r="B39" s="137"/>
      <c r="C39" s="90"/>
      <c r="D39" s="90"/>
      <c r="E39" s="91"/>
      <c r="F39" s="138"/>
      <c r="G39" s="138"/>
      <c r="H39" s="138"/>
      <c r="I39" s="139"/>
      <c r="J39" s="140"/>
      <c r="K39" s="141"/>
      <c r="L39" s="141"/>
      <c r="M39" s="141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2:24" s="11" customFormat="1" ht="15" customHeight="1">
      <c r="B40" s="137"/>
      <c r="C40" s="90"/>
      <c r="D40" s="90"/>
      <c r="E40" s="91"/>
      <c r="F40" s="138"/>
      <c r="G40" s="138"/>
      <c r="H40" s="138"/>
      <c r="I40" s="139"/>
      <c r="J40" s="140"/>
      <c r="K40" s="141"/>
      <c r="L40" s="141"/>
      <c r="M40" s="141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2:24" s="11" customFormat="1" ht="15" customHeight="1">
      <c r="B41" s="137"/>
      <c r="C41" s="90"/>
      <c r="D41" s="90"/>
      <c r="E41" s="91"/>
      <c r="F41" s="138"/>
      <c r="G41" s="138"/>
      <c r="H41" s="138"/>
      <c r="I41" s="139"/>
      <c r="J41" s="140"/>
      <c r="K41" s="141"/>
      <c r="L41" s="141"/>
      <c r="M41" s="141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2:24" s="11" customFormat="1" ht="15" customHeight="1">
      <c r="B42" s="137"/>
      <c r="C42" s="90"/>
      <c r="D42" s="90"/>
      <c r="E42" s="91"/>
      <c r="F42" s="138"/>
      <c r="G42" s="138"/>
      <c r="H42" s="138"/>
      <c r="I42" s="139"/>
      <c r="J42" s="140"/>
      <c r="K42" s="141"/>
      <c r="L42" s="141"/>
      <c r="M42" s="141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2:24" s="11" customFormat="1" ht="15" customHeight="1">
      <c r="B43" s="137"/>
      <c r="C43" s="90"/>
      <c r="D43" s="90"/>
      <c r="E43" s="91"/>
      <c r="F43" s="138"/>
      <c r="G43" s="138"/>
      <c r="H43" s="138"/>
      <c r="I43" s="139"/>
      <c r="J43" s="140"/>
      <c r="K43" s="141"/>
      <c r="L43" s="141"/>
      <c r="M43" s="141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2:24" s="11" customFormat="1" ht="15" customHeight="1">
      <c r="B44" s="137"/>
      <c r="C44" s="90"/>
      <c r="D44" s="90"/>
      <c r="E44" s="91"/>
      <c r="F44" s="138"/>
      <c r="G44" s="138"/>
      <c r="H44" s="138"/>
      <c r="I44" s="139"/>
      <c r="J44" s="140"/>
      <c r="K44" s="141"/>
      <c r="L44" s="141"/>
      <c r="M44" s="141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2:24" s="11" customFormat="1" ht="15" customHeight="1">
      <c r="B45" s="137"/>
      <c r="C45" s="90"/>
      <c r="D45" s="90"/>
      <c r="E45" s="91"/>
      <c r="F45" s="138"/>
      <c r="G45" s="138"/>
      <c r="H45" s="138"/>
      <c r="I45" s="139"/>
      <c r="J45" s="140"/>
      <c r="K45" s="141"/>
      <c r="L45" s="141"/>
      <c r="M45" s="141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2:24" s="11" customFormat="1" ht="15" customHeight="1">
      <c r="B46" s="137"/>
      <c r="C46" s="90"/>
      <c r="D46" s="90"/>
      <c r="E46" s="91"/>
      <c r="F46" s="138"/>
      <c r="G46" s="138"/>
      <c r="H46" s="138"/>
      <c r="I46" s="139"/>
      <c r="J46" s="140"/>
      <c r="K46" s="141"/>
      <c r="L46" s="141"/>
      <c r="M46" s="141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2:24" s="11" customFormat="1" ht="15" customHeight="1">
      <c r="B47" s="137"/>
      <c r="C47" s="90"/>
      <c r="D47" s="90"/>
      <c r="E47" s="91"/>
      <c r="F47" s="138"/>
      <c r="G47" s="138"/>
      <c r="H47" s="138"/>
      <c r="I47" s="139"/>
      <c r="J47" s="140"/>
      <c r="K47" s="141"/>
      <c r="L47" s="141"/>
      <c r="M47" s="141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2:24" s="11" customFormat="1" ht="15" customHeight="1">
      <c r="B48" s="137"/>
      <c r="C48" s="90"/>
      <c r="D48" s="90"/>
      <c r="E48" s="91"/>
      <c r="F48" s="138"/>
      <c r="G48" s="138"/>
      <c r="H48" s="138"/>
      <c r="I48" s="139"/>
      <c r="J48" s="140"/>
      <c r="K48" s="141"/>
      <c r="L48" s="141"/>
      <c r="M48" s="141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2:24" s="11" customFormat="1" ht="15" customHeight="1">
      <c r="B49" s="137"/>
      <c r="C49" s="90"/>
      <c r="D49" s="90"/>
      <c r="E49" s="91"/>
      <c r="F49" s="138"/>
      <c r="G49" s="138"/>
      <c r="H49" s="138"/>
      <c r="I49" s="139"/>
      <c r="J49" s="140"/>
      <c r="K49" s="141"/>
      <c r="L49" s="141"/>
      <c r="M49" s="141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2:24" s="11" customFormat="1" ht="15" customHeight="1">
      <c r="B50" s="137"/>
      <c r="C50" s="90"/>
      <c r="D50" s="90"/>
      <c r="E50" s="91"/>
      <c r="F50" s="138"/>
      <c r="G50" s="138"/>
      <c r="H50" s="138"/>
      <c r="I50" s="139"/>
      <c r="J50" s="140"/>
      <c r="K50" s="141"/>
      <c r="L50" s="141"/>
      <c r="M50" s="141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2:24" s="11" customFormat="1" ht="15" customHeight="1">
      <c r="B51" s="137"/>
      <c r="C51" s="90"/>
      <c r="D51" s="90"/>
      <c r="E51" s="91"/>
      <c r="F51" s="138"/>
      <c r="G51" s="138"/>
      <c r="H51" s="138"/>
      <c r="I51" s="139"/>
      <c r="J51" s="140"/>
      <c r="K51" s="141"/>
      <c r="L51" s="141"/>
      <c r="M51" s="141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2:24" s="11" customFormat="1" ht="15" customHeight="1">
      <c r="B52" s="137"/>
      <c r="C52" s="90"/>
      <c r="D52" s="90"/>
      <c r="E52" s="91"/>
      <c r="F52" s="138"/>
      <c r="G52" s="138"/>
      <c r="H52" s="138"/>
      <c r="I52" s="139"/>
      <c r="J52" s="140"/>
      <c r="K52" s="141"/>
      <c r="L52" s="141"/>
      <c r="M52" s="141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2:24" s="11" customFormat="1" ht="15" customHeight="1">
      <c r="B53" s="137"/>
      <c r="C53" s="90"/>
      <c r="D53" s="90"/>
      <c r="E53" s="91"/>
      <c r="F53" s="138"/>
      <c r="G53" s="138"/>
      <c r="H53" s="138"/>
      <c r="I53" s="139"/>
      <c r="J53" s="140"/>
      <c r="K53" s="141"/>
      <c r="L53" s="141"/>
      <c r="M53" s="141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2:24" s="11" customFormat="1" ht="15" customHeight="1">
      <c r="B54" s="137"/>
      <c r="C54" s="90"/>
      <c r="D54" s="90"/>
      <c r="E54" s="91"/>
      <c r="F54" s="138"/>
      <c r="G54" s="138"/>
      <c r="H54" s="138"/>
      <c r="I54" s="139"/>
      <c r="J54" s="140"/>
      <c r="K54" s="141"/>
      <c r="L54" s="141"/>
      <c r="M54" s="141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2:24" s="11" customFormat="1" ht="15" customHeight="1">
      <c r="B55" s="137"/>
      <c r="C55" s="90"/>
      <c r="D55" s="90"/>
      <c r="E55" s="91"/>
      <c r="F55" s="138"/>
      <c r="G55" s="138"/>
      <c r="H55" s="138"/>
      <c r="I55" s="139"/>
      <c r="J55" s="140"/>
      <c r="K55" s="141"/>
      <c r="L55" s="141"/>
      <c r="M55" s="141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2:24" s="11" customFormat="1" ht="15" customHeight="1">
      <c r="B56" s="137"/>
      <c r="C56" s="90"/>
      <c r="D56" s="90"/>
      <c r="E56" s="91"/>
      <c r="F56" s="138"/>
      <c r="G56" s="138"/>
      <c r="H56" s="138"/>
      <c r="I56" s="139"/>
      <c r="J56" s="140"/>
      <c r="K56" s="141"/>
      <c r="L56" s="141"/>
      <c r="M56" s="141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2:24" s="11" customFormat="1" ht="15" customHeight="1">
      <c r="B57" s="137"/>
      <c r="C57" s="90"/>
      <c r="D57" s="90"/>
      <c r="E57" s="91"/>
      <c r="F57" s="138"/>
      <c r="G57" s="138"/>
      <c r="H57" s="138"/>
      <c r="I57" s="139"/>
      <c r="J57" s="140"/>
      <c r="K57" s="141"/>
      <c r="L57" s="141"/>
      <c r="M57" s="141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2:24" s="11" customFormat="1" ht="15" customHeight="1">
      <c r="B58" s="137"/>
      <c r="C58" s="90"/>
      <c r="D58" s="90"/>
      <c r="E58" s="91"/>
      <c r="F58" s="138"/>
      <c r="G58" s="138"/>
      <c r="H58" s="138"/>
      <c r="I58" s="139"/>
      <c r="J58" s="140"/>
      <c r="K58" s="141"/>
      <c r="L58" s="141"/>
      <c r="M58" s="141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2:24" s="11" customFormat="1" ht="15" customHeight="1">
      <c r="B59" s="137"/>
      <c r="C59" s="90"/>
      <c r="D59" s="90"/>
      <c r="E59" s="91"/>
      <c r="F59" s="138"/>
      <c r="G59" s="138"/>
      <c r="H59" s="138"/>
      <c r="I59" s="139"/>
      <c r="J59" s="140"/>
      <c r="K59" s="141"/>
      <c r="L59" s="141"/>
      <c r="M59" s="141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  <row r="60" spans="2:24" s="11" customFormat="1" ht="15" customHeight="1">
      <c r="B60" s="137"/>
      <c r="C60" s="90"/>
      <c r="D60" s="90"/>
      <c r="E60" s="91"/>
      <c r="F60" s="138"/>
      <c r="G60" s="138"/>
      <c r="H60" s="138"/>
      <c r="I60" s="139"/>
      <c r="J60" s="140"/>
      <c r="K60" s="141"/>
      <c r="L60" s="141"/>
      <c r="M60" s="141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</row>
    <row r="61" spans="2:24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</row>
    <row r="62" spans="2:24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</row>
    <row r="63" spans="2:24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</row>
    <row r="64" spans="2:24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</row>
    <row r="65" spans="1:24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</row>
    <row r="66" spans="1:24" ht="15" customHeight="1">
      <c r="A66">
        <f t="shared" ref="A66:A71" si="11">A65+1</f>
        <v>1</v>
      </c>
      <c r="B66" s="127">
        <v>20010501394</v>
      </c>
      <c r="C66" s="81">
        <f t="shared" ref="C66:C71" ca="1" si="12">IF(INT(MID(B66,5,2))&lt;=MONTH(NOW()),YEAR(NOW())-INT(LEFT(B66,4)),YEAR(NOW())-INT(LEFT(B66,4))-1)</f>
        <v>19</v>
      </c>
      <c r="D66" s="81">
        <f t="shared" ref="D66:D71" ca="1" si="13">IF(INT(MID(B66,5,2))&lt;=MONTH(NOW()),MONTH(NOW())-INT(MID(B66,5,2)),12-(INT(MID(B66,5,2))-MONTH(NOW())))</f>
        <v>10</v>
      </c>
      <c r="E66" s="82">
        <f t="shared" ref="E66:E71" si="14">+SUM($B$1-DATE(H66,G66,F66))/365</f>
        <v>41.92876712328767</v>
      </c>
      <c r="F66" s="118">
        <v>7</v>
      </c>
      <c r="G66" s="118">
        <v>3</v>
      </c>
      <c r="H66" s="118">
        <v>1977</v>
      </c>
      <c r="I66" s="114" t="s">
        <v>133</v>
      </c>
      <c r="J66" s="102" t="s">
        <v>54</v>
      </c>
      <c r="K66" s="106" t="s">
        <v>615</v>
      </c>
      <c r="L66" s="141"/>
      <c r="M66" s="141"/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</row>
    <row r="67" spans="1:24" ht="15" customHeight="1">
      <c r="A67">
        <f t="shared" si="11"/>
        <v>2</v>
      </c>
      <c r="B67" s="123">
        <v>20171001389</v>
      </c>
      <c r="C67" s="81">
        <f t="shared" ca="1" si="12"/>
        <v>3</v>
      </c>
      <c r="D67" s="81">
        <f t="shared" ca="1" si="13"/>
        <v>5</v>
      </c>
      <c r="E67" s="82">
        <f t="shared" si="14"/>
        <v>25.550684931506851</v>
      </c>
      <c r="F67" s="118">
        <v>19</v>
      </c>
      <c r="G67" s="118">
        <v>7</v>
      </c>
      <c r="H67" s="118">
        <v>1993</v>
      </c>
      <c r="I67" s="108" t="s">
        <v>159</v>
      </c>
      <c r="J67" s="102" t="s">
        <v>39</v>
      </c>
      <c r="K67" s="106" t="s">
        <v>615</v>
      </c>
      <c r="L67" s="141"/>
      <c r="M67" s="141"/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</row>
    <row r="68" spans="1:24" ht="15" customHeight="1">
      <c r="A68">
        <f t="shared" si="11"/>
        <v>3</v>
      </c>
      <c r="B68" s="122">
        <v>20171001390</v>
      </c>
      <c r="C68" s="81">
        <f t="shared" ca="1" si="12"/>
        <v>3</v>
      </c>
      <c r="D68" s="81">
        <f t="shared" ca="1" si="13"/>
        <v>5</v>
      </c>
      <c r="E68" s="82">
        <f t="shared" si="14"/>
        <v>27.087671232876712</v>
      </c>
      <c r="F68" s="118">
        <v>5</v>
      </c>
      <c r="G68" s="118">
        <v>1</v>
      </c>
      <c r="H68" s="118">
        <v>1992</v>
      </c>
      <c r="I68" s="101" t="s">
        <v>160</v>
      </c>
      <c r="J68" s="102" t="s">
        <v>161</v>
      </c>
      <c r="K68" s="106" t="s">
        <v>615</v>
      </c>
      <c r="L68" s="141"/>
      <c r="M68" s="141"/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</row>
    <row r="69" spans="1:24" ht="15" customHeight="1">
      <c r="A69">
        <f t="shared" si="11"/>
        <v>4</v>
      </c>
      <c r="B69" s="122">
        <v>20171001391</v>
      </c>
      <c r="C69" s="81">
        <f t="shared" ca="1" si="12"/>
        <v>3</v>
      </c>
      <c r="D69" s="81">
        <f t="shared" ca="1" si="13"/>
        <v>5</v>
      </c>
      <c r="E69" s="82">
        <f t="shared" si="14"/>
        <v>22.602739726027398</v>
      </c>
      <c r="F69" s="118">
        <v>29</v>
      </c>
      <c r="G69" s="118">
        <v>6</v>
      </c>
      <c r="H69" s="118">
        <v>1996</v>
      </c>
      <c r="I69" s="101" t="s">
        <v>162</v>
      </c>
      <c r="J69" s="102" t="s">
        <v>161</v>
      </c>
      <c r="K69" s="106" t="s">
        <v>615</v>
      </c>
      <c r="L69" s="141"/>
      <c r="M69" s="141"/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</row>
    <row r="70" spans="1:24" ht="15" customHeight="1">
      <c r="A70">
        <f t="shared" si="11"/>
        <v>5</v>
      </c>
      <c r="B70" s="129">
        <v>20180212439</v>
      </c>
      <c r="C70" s="81">
        <f t="shared" ca="1" si="12"/>
        <v>3</v>
      </c>
      <c r="D70" s="81">
        <f t="shared" ca="1" si="13"/>
        <v>1</v>
      </c>
      <c r="E70" s="82">
        <f t="shared" si="14"/>
        <v>19.978082191780821</v>
      </c>
      <c r="F70" s="118">
        <v>12</v>
      </c>
      <c r="G70" s="118">
        <v>2</v>
      </c>
      <c r="H70" s="118">
        <v>1999</v>
      </c>
      <c r="I70" s="108" t="s">
        <v>616</v>
      </c>
      <c r="J70" s="102" t="s">
        <v>617</v>
      </c>
      <c r="K70" s="106" t="s">
        <v>618</v>
      </c>
      <c r="L70" s="141"/>
      <c r="M70" s="141"/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</row>
    <row r="71" spans="1:24" ht="15" customHeight="1">
      <c r="A71">
        <f t="shared" si="11"/>
        <v>6</v>
      </c>
      <c r="B71" s="129">
        <v>20180222440</v>
      </c>
      <c r="C71" s="81">
        <f t="shared" ca="1" si="12"/>
        <v>3</v>
      </c>
      <c r="D71" s="81">
        <f t="shared" ca="1" si="13"/>
        <v>1</v>
      </c>
      <c r="E71" s="82">
        <f t="shared" si="14"/>
        <v>26.536986301369861</v>
      </c>
      <c r="F71" s="118">
        <v>24</v>
      </c>
      <c r="G71" s="118">
        <v>7</v>
      </c>
      <c r="H71" s="118">
        <v>1992</v>
      </c>
      <c r="I71" s="108" t="s">
        <v>619</v>
      </c>
      <c r="J71" s="102" t="s">
        <v>617</v>
      </c>
      <c r="K71" s="106" t="s">
        <v>618</v>
      </c>
      <c r="L71" s="141"/>
      <c r="M71" s="141"/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</row>
    <row r="72" spans="1:24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</row>
    <row r="73" spans="1:24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</row>
    <row r="74" spans="1:24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</row>
    <row r="75" spans="1:24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</row>
    <row r="76" spans="1:24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</row>
    <row r="77" spans="1:24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24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24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</row>
    <row r="80" spans="1:24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</row>
    <row r="81" spans="1:24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24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</row>
    <row r="83" spans="1:24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</row>
    <row r="84" spans="1:24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</row>
    <row r="85" spans="1:24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</row>
    <row r="86" spans="1:24" ht="15" customHeight="1">
      <c r="A86" t="e">
        <f>#REF!+1</f>
        <v>#REF!</v>
      </c>
      <c r="B86" s="87">
        <v>20010501394</v>
      </c>
      <c r="C86" s="81">
        <f t="shared" ref="C86:C89" ca="1" si="15">IF(INT(MID(B86,5,2))&lt;=MONTH(NOW()),YEAR(NOW())-INT(LEFT(B86,4)),YEAR(NOW())-INT(LEFT(B86,4))-1)</f>
        <v>19</v>
      </c>
      <c r="D86" s="81">
        <f t="shared" ref="D86:D89" ca="1" si="16">IF(INT(MID(B86,5,2))&lt;=MONTH(NOW()),MONTH(NOW())-INT(MID(B86,5,2)),12-(INT(MID(B86,5,2))-MONTH(NOW())))</f>
        <v>10</v>
      </c>
      <c r="E86" s="82">
        <f t="shared" ref="E86:E89" si="17">+SUM($B$1-DATE(H86,G86,F86))/365</f>
        <v>41.92876712328767</v>
      </c>
      <c r="F86" s="9">
        <v>7</v>
      </c>
      <c r="G86" s="9">
        <v>3</v>
      </c>
      <c r="H86" s="9">
        <v>1977</v>
      </c>
      <c r="I86" s="4" t="s">
        <v>133</v>
      </c>
      <c r="J86" s="70" t="s">
        <v>54</v>
      </c>
      <c r="K86" s="71" t="s">
        <v>130</v>
      </c>
      <c r="L86" s="85"/>
      <c r="M86" s="85"/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</row>
    <row r="87" spans="1:24" ht="15" customHeight="1">
      <c r="A87" t="e">
        <f t="shared" ref="A87:A89" si="18">A86+1</f>
        <v>#REF!</v>
      </c>
      <c r="B87" s="86">
        <v>20171001389</v>
      </c>
      <c r="C87" s="81">
        <f t="shared" ca="1" si="15"/>
        <v>3</v>
      </c>
      <c r="D87" s="81">
        <f t="shared" ca="1" si="16"/>
        <v>5</v>
      </c>
      <c r="E87" s="82">
        <f t="shared" si="17"/>
        <v>25.550684931506851</v>
      </c>
      <c r="F87" s="9">
        <v>19</v>
      </c>
      <c r="G87" s="9">
        <v>7</v>
      </c>
      <c r="H87" s="9">
        <v>1993</v>
      </c>
      <c r="I87" s="5" t="s">
        <v>159</v>
      </c>
      <c r="J87" s="70" t="s">
        <v>39</v>
      </c>
      <c r="K87" s="71" t="s">
        <v>154</v>
      </c>
      <c r="L87" s="85"/>
      <c r="M87" s="85"/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</row>
    <row r="88" spans="1:24" ht="15" customHeight="1">
      <c r="A88" t="e">
        <f t="shared" si="18"/>
        <v>#REF!</v>
      </c>
      <c r="B88" s="80">
        <v>20171001390</v>
      </c>
      <c r="C88" s="81">
        <f t="shared" ca="1" si="15"/>
        <v>3</v>
      </c>
      <c r="D88" s="81">
        <f t="shared" ca="1" si="16"/>
        <v>5</v>
      </c>
      <c r="E88" s="82">
        <f t="shared" si="17"/>
        <v>27.087671232876712</v>
      </c>
      <c r="F88" s="9">
        <v>5</v>
      </c>
      <c r="G88" s="9">
        <v>1</v>
      </c>
      <c r="H88" s="9">
        <v>1992</v>
      </c>
      <c r="I88" s="6" t="s">
        <v>160</v>
      </c>
      <c r="J88" s="70" t="s">
        <v>161</v>
      </c>
      <c r="K88" s="71" t="s">
        <v>154</v>
      </c>
      <c r="L88" s="85"/>
      <c r="M88" s="85"/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</row>
    <row r="89" spans="1:24" ht="15" customHeight="1">
      <c r="A89" t="e">
        <f t="shared" si="18"/>
        <v>#REF!</v>
      </c>
      <c r="B89" s="80">
        <v>20171001391</v>
      </c>
      <c r="C89" s="81">
        <f t="shared" ca="1" si="15"/>
        <v>3</v>
      </c>
      <c r="D89" s="81">
        <f t="shared" ca="1" si="16"/>
        <v>5</v>
      </c>
      <c r="E89" s="82">
        <f t="shared" si="17"/>
        <v>22.602739726027398</v>
      </c>
      <c r="F89" s="9">
        <v>29</v>
      </c>
      <c r="G89" s="9">
        <v>6</v>
      </c>
      <c r="H89" s="9">
        <v>1996</v>
      </c>
      <c r="I89" s="6" t="s">
        <v>162</v>
      </c>
      <c r="J89" s="70" t="s">
        <v>161</v>
      </c>
      <c r="K89" s="71" t="s">
        <v>154</v>
      </c>
      <c r="L89" s="85"/>
      <c r="M89" s="85"/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</row>
    <row r="90" spans="1:24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</row>
    <row r="91" spans="1:24" ht="15" customHeight="1">
      <c r="A91">
        <f t="shared" ref="A91:A92" si="19">A90+1</f>
        <v>1</v>
      </c>
      <c r="B91" s="88">
        <v>20180212421</v>
      </c>
      <c r="C91" s="81">
        <f t="shared" ref="C91" ca="1" si="20">IF(INT(MID(B91,5,2))&lt;=MONTH(NOW()),YEAR(NOW())-INT(LEFT(B91,4)),YEAR(NOW())-INT(LEFT(B91,4))-1)</f>
        <v>3</v>
      </c>
      <c r="D91" s="81">
        <f t="shared" ref="D91" ca="1" si="21">IF(INT(MID(B91,5,2))&lt;=MONTH(NOW()),MONTH(NOW())-INT(MID(B91,5,2)),12-(INT(MID(B91,5,2))-MONTH(NOW())))</f>
        <v>1</v>
      </c>
      <c r="E91" s="82">
        <f t="shared" ref="E91" si="22">+SUM($B$1-DATE(H91,G91,F91))/365</f>
        <v>27.282191780821918</v>
      </c>
      <c r="F91" s="77">
        <v>26</v>
      </c>
      <c r="G91" s="77">
        <v>10</v>
      </c>
      <c r="H91" s="77">
        <v>1991</v>
      </c>
      <c r="I91" s="5" t="s">
        <v>570</v>
      </c>
      <c r="J91" s="70" t="s">
        <v>39</v>
      </c>
      <c r="K91" s="71" t="s">
        <v>130</v>
      </c>
      <c r="L91" s="85"/>
      <c r="M91" s="85"/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</row>
    <row r="92" spans="1:24" ht="15" customHeight="1">
      <c r="A92">
        <f t="shared" si="19"/>
        <v>2</v>
      </c>
      <c r="B92" s="87">
        <v>20150511295</v>
      </c>
      <c r="C92" s="81">
        <f ca="1">IF(INT(MID(B92,5,2))&lt;=MONTH(NOW()),YEAR(NOW())-INT(LEFT(B92,4)),YEAR(NOW())-INT(LEFT(B92,4))-1)</f>
        <v>5</v>
      </c>
      <c r="D92" s="81">
        <f ca="1">IF(INT(MID(B92,5,2))&lt;=MONTH(NOW()),MONTH(NOW())-INT(MID(B92,5,2)),12-(INT(MID(B92,5,2))-MONTH(NOW())))</f>
        <v>10</v>
      </c>
      <c r="E92" s="82">
        <f>+SUM($B$1-DATE(H92,G92,F92))/365</f>
        <v>27.304109589041097</v>
      </c>
      <c r="F92" s="9">
        <v>18</v>
      </c>
      <c r="G92" s="9">
        <v>10</v>
      </c>
      <c r="H92" s="9">
        <v>1991</v>
      </c>
      <c r="I92" s="4" t="s">
        <v>152</v>
      </c>
      <c r="J92" s="70" t="s">
        <v>36</v>
      </c>
      <c r="K92" s="71" t="s">
        <v>151</v>
      </c>
      <c r="L92" s="85"/>
      <c r="M92" s="85"/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</row>
    <row r="93" spans="1:24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</row>
    <row r="94" spans="1:24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</row>
    <row r="95" spans="1:24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</row>
    <row r="96" spans="1:24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</row>
    <row r="97" spans="2:1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</row>
    <row r="98" spans="2:1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</row>
    <row r="99" spans="2:1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</row>
    <row r="100" spans="2:13"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</row>
    <row r="101" spans="2:13"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</row>
    <row r="102" spans="2:13"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</row>
    <row r="103" spans="2:13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</row>
    <row r="104" spans="2:13"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</row>
    <row r="105" spans="2:13"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</row>
    <row r="106" spans="2:13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</row>
    <row r="107" spans="2:13"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</row>
    <row r="108" spans="2:13"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</row>
    <row r="109" spans="2:13"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</row>
    <row r="110" spans="2:13"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</row>
    <row r="111" spans="2:13"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</row>
    <row r="112" spans="2:13"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</row>
    <row r="113" spans="2:13"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</row>
    <row r="114" spans="2:13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</row>
    <row r="115" spans="2:13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</row>
    <row r="116" spans="2:13"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</row>
    <row r="117" spans="2:13"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</row>
    <row r="118" spans="2:13"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</row>
    <row r="119" spans="2:13"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</row>
    <row r="120" spans="2:13"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</row>
    <row r="121" spans="2:13"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</row>
    <row r="122" spans="2:13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</row>
    <row r="123" spans="2:13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</row>
    <row r="124" spans="2:13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</row>
    <row r="125" spans="2:13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</row>
    <row r="126" spans="2:13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</row>
    <row r="127" spans="2:13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</row>
    <row r="128" spans="2:13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</row>
    <row r="129" spans="2:13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</row>
    <row r="130" spans="2:13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</row>
    <row r="131" spans="2:13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</row>
    <row r="132" spans="2:13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</row>
    <row r="133" spans="2:13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</row>
    <row r="134" spans="2:13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</row>
    <row r="135" spans="2:13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</row>
    <row r="136" spans="2:13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</row>
    <row r="137" spans="2:13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</row>
    <row r="138" spans="2:13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</row>
    <row r="139" spans="2:13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</row>
    <row r="140" spans="2:13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</row>
    <row r="141" spans="2:13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</row>
    <row r="142" spans="2:13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</row>
    <row r="143" spans="2:13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</row>
    <row r="144" spans="2:13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</row>
  </sheetData>
  <mergeCells count="15">
    <mergeCell ref="A6:AN6"/>
    <mergeCell ref="N4:U4"/>
    <mergeCell ref="V4:X4"/>
    <mergeCell ref="Y4:AB4"/>
    <mergeCell ref="AC4:AN4"/>
    <mergeCell ref="A3:AN3"/>
    <mergeCell ref="A4:A5"/>
    <mergeCell ref="B4:B5"/>
    <mergeCell ref="C4:D4"/>
    <mergeCell ref="E4:H4"/>
    <mergeCell ref="I4:I5"/>
    <mergeCell ref="J4:J5"/>
    <mergeCell ref="K4:K5"/>
    <mergeCell ref="L4:L5"/>
    <mergeCell ref="M4:M5"/>
  </mergeCells>
  <pageMargins left="0.7" right="0.7" top="0.75" bottom="0.75" header="0.3" footer="0.3"/>
  <pageSetup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3"/>
  <dimension ref="B1:AM84"/>
  <sheetViews>
    <sheetView topLeftCell="A106" workbookViewId="0">
      <selection activeCell="W1" sqref="K1:W1048576"/>
    </sheetView>
  </sheetViews>
  <sheetFormatPr defaultRowHeight="15"/>
  <cols>
    <col min="1" max="1" width="1" customWidth="1"/>
    <col min="2" max="2" width="3.42578125" customWidth="1"/>
    <col min="3" max="3" width="15.42578125" customWidth="1"/>
    <col min="4" max="4" width="6" bestFit="1" customWidth="1"/>
    <col min="5" max="5" width="7.85546875" bestFit="1" customWidth="1"/>
    <col min="6" max="6" width="7.140625" bestFit="1" customWidth="1"/>
    <col min="7" max="7" width="6" bestFit="1" customWidth="1"/>
    <col min="8" max="8" width="7.85546875" bestFit="1" customWidth="1"/>
    <col min="9" max="9" width="7.7109375" bestFit="1" customWidth="1"/>
    <col min="10" max="10" width="6" bestFit="1" customWidth="1"/>
    <col min="11" max="11" width="7.85546875" bestFit="1" customWidth="1"/>
    <col min="12" max="12" width="7.7109375" bestFit="1" customWidth="1"/>
    <col min="13" max="13" width="6.7109375" customWidth="1"/>
    <col min="14" max="14" width="7.85546875" bestFit="1" customWidth="1"/>
    <col min="15" max="15" width="7.7109375" bestFit="1" customWidth="1"/>
    <col min="16" max="16" width="6" bestFit="1" customWidth="1"/>
    <col min="17" max="17" width="7.85546875" bestFit="1" customWidth="1"/>
    <col min="18" max="18" width="7.7109375" bestFit="1" customWidth="1"/>
    <col min="19" max="19" width="5.42578125" bestFit="1" customWidth="1"/>
    <col min="20" max="20" width="7.85546875" bestFit="1" customWidth="1"/>
    <col min="21" max="21" width="7.7109375" bestFit="1" customWidth="1"/>
    <col min="22" max="22" width="6" bestFit="1" customWidth="1"/>
    <col min="23" max="23" width="7.85546875" bestFit="1" customWidth="1"/>
    <col min="24" max="24" width="7.7109375" bestFit="1" customWidth="1"/>
    <col min="25" max="25" width="7.85546875" customWidth="1"/>
    <col min="26" max="26" width="8" customWidth="1"/>
    <col min="27" max="27" width="7.5703125" customWidth="1"/>
  </cols>
  <sheetData>
    <row r="1" spans="2:39">
      <c r="H1" s="66"/>
      <c r="I1" s="66"/>
      <c r="K1" s="66"/>
    </row>
    <row r="2" spans="2:39" ht="15.75" thickBot="1"/>
    <row r="3" spans="2:39">
      <c r="B3" s="366" t="s">
        <v>530</v>
      </c>
      <c r="C3" s="368" t="s">
        <v>531</v>
      </c>
      <c r="D3" s="357" t="s">
        <v>532</v>
      </c>
      <c r="E3" s="358"/>
      <c r="F3" s="359"/>
      <c r="G3" s="360" t="s">
        <v>533</v>
      </c>
      <c r="H3" s="358"/>
      <c r="I3" s="361"/>
      <c r="J3" s="357" t="s">
        <v>534</v>
      </c>
      <c r="K3" s="358"/>
      <c r="L3" s="359"/>
      <c r="M3" s="360" t="s">
        <v>535</v>
      </c>
      <c r="N3" s="358"/>
      <c r="O3" s="361"/>
      <c r="P3" s="357" t="s">
        <v>536</v>
      </c>
      <c r="Q3" s="358"/>
      <c r="R3" s="359"/>
      <c r="S3" s="360" t="s">
        <v>537</v>
      </c>
      <c r="T3" s="358"/>
      <c r="U3" s="361"/>
      <c r="V3" s="357" t="s">
        <v>538</v>
      </c>
      <c r="W3" s="358"/>
      <c r="X3" s="359"/>
      <c r="Y3" s="357" t="s">
        <v>539</v>
      </c>
      <c r="Z3" s="358"/>
      <c r="AA3" s="359"/>
      <c r="AB3" s="357" t="s">
        <v>540</v>
      </c>
      <c r="AC3" s="358"/>
      <c r="AD3" s="359"/>
      <c r="AE3" s="357" t="s">
        <v>541</v>
      </c>
      <c r="AF3" s="358"/>
      <c r="AG3" s="359"/>
      <c r="AH3" s="357" t="s">
        <v>542</v>
      </c>
      <c r="AI3" s="358"/>
      <c r="AJ3" s="359"/>
      <c r="AK3" s="357" t="s">
        <v>543</v>
      </c>
      <c r="AL3" s="358"/>
      <c r="AM3" s="359"/>
    </row>
    <row r="4" spans="2:39" ht="15.75" thickBot="1">
      <c r="B4" s="367"/>
      <c r="C4" s="369"/>
      <c r="D4" s="16" t="s">
        <v>544</v>
      </c>
      <c r="E4" s="17" t="s">
        <v>545</v>
      </c>
      <c r="F4" s="18" t="s">
        <v>9</v>
      </c>
      <c r="G4" s="19" t="s">
        <v>544</v>
      </c>
      <c r="H4" s="17" t="s">
        <v>545</v>
      </c>
      <c r="I4" s="20" t="s">
        <v>9</v>
      </c>
      <c r="J4" s="16" t="s">
        <v>544</v>
      </c>
      <c r="K4" s="17" t="s">
        <v>545</v>
      </c>
      <c r="L4" s="18" t="s">
        <v>9</v>
      </c>
      <c r="M4" s="19" t="s">
        <v>544</v>
      </c>
      <c r="N4" s="17" t="s">
        <v>545</v>
      </c>
      <c r="O4" s="20" t="s">
        <v>9</v>
      </c>
      <c r="P4" s="16" t="s">
        <v>544</v>
      </c>
      <c r="Q4" s="17" t="s">
        <v>545</v>
      </c>
      <c r="R4" s="18" t="s">
        <v>9</v>
      </c>
      <c r="S4" s="19" t="s">
        <v>544</v>
      </c>
      <c r="T4" s="17" t="s">
        <v>545</v>
      </c>
      <c r="U4" s="20" t="s">
        <v>9</v>
      </c>
      <c r="V4" s="16" t="s">
        <v>544</v>
      </c>
      <c r="W4" s="17" t="s">
        <v>545</v>
      </c>
      <c r="X4" s="18" t="s">
        <v>9</v>
      </c>
      <c r="Y4" s="16" t="s">
        <v>544</v>
      </c>
      <c r="Z4" s="17" t="s">
        <v>545</v>
      </c>
      <c r="AA4" s="18" t="s">
        <v>9</v>
      </c>
      <c r="AB4" s="16" t="s">
        <v>544</v>
      </c>
      <c r="AC4" s="17" t="s">
        <v>545</v>
      </c>
      <c r="AD4" s="18" t="s">
        <v>9</v>
      </c>
      <c r="AE4" s="16" t="s">
        <v>544</v>
      </c>
      <c r="AF4" s="17" t="s">
        <v>545</v>
      </c>
      <c r="AG4" s="18" t="s">
        <v>9</v>
      </c>
      <c r="AH4" s="16" t="s">
        <v>544</v>
      </c>
      <c r="AI4" s="17" t="s">
        <v>545</v>
      </c>
      <c r="AJ4" s="18" t="s">
        <v>9</v>
      </c>
      <c r="AK4" s="16" t="s">
        <v>544</v>
      </c>
      <c r="AL4" s="17" t="s">
        <v>545</v>
      </c>
      <c r="AM4" s="18" t="s">
        <v>9</v>
      </c>
    </row>
    <row r="5" spans="2:39" ht="15.75" thickTop="1">
      <c r="B5" s="21">
        <v>1</v>
      </c>
      <c r="C5" s="22" t="s">
        <v>546</v>
      </c>
      <c r="D5" s="23">
        <v>2046</v>
      </c>
      <c r="E5" s="24">
        <v>1944</v>
      </c>
      <c r="F5" s="25">
        <f>E5/D5</f>
        <v>0.95014662756598245</v>
      </c>
      <c r="G5" s="67">
        <v>1785</v>
      </c>
      <c r="H5" s="24">
        <v>1693</v>
      </c>
      <c r="I5" s="25">
        <f>H5/G5</f>
        <v>0.94845938375350136</v>
      </c>
      <c r="J5" s="23"/>
      <c r="K5" s="24"/>
      <c r="L5" s="25"/>
      <c r="M5" s="26"/>
      <c r="N5" s="24"/>
      <c r="O5" s="27"/>
      <c r="P5" s="23"/>
      <c r="Q5" s="24"/>
      <c r="R5" s="25"/>
      <c r="S5" s="26"/>
      <c r="T5" s="24"/>
      <c r="U5" s="27"/>
      <c r="V5" s="23"/>
      <c r="W5" s="24"/>
      <c r="X5" s="25"/>
      <c r="Y5" s="23"/>
      <c r="Z5" s="24"/>
      <c r="AA5" s="25"/>
      <c r="AB5" s="23"/>
      <c r="AC5" s="24"/>
      <c r="AD5" s="25"/>
      <c r="AE5" s="23"/>
      <c r="AF5" s="24"/>
      <c r="AG5" s="25"/>
      <c r="AH5" s="23"/>
      <c r="AI5" s="24"/>
      <c r="AJ5" s="25"/>
      <c r="AK5" s="23">
        <v>0</v>
      </c>
      <c r="AL5" s="24">
        <v>0</v>
      </c>
      <c r="AM5" s="25" t="e">
        <f>AL5/AK5</f>
        <v>#DIV/0!</v>
      </c>
    </row>
    <row r="6" spans="2:39">
      <c r="B6" s="15">
        <v>2</v>
      </c>
      <c r="C6" s="28" t="s">
        <v>526</v>
      </c>
      <c r="D6" s="29">
        <v>1408</v>
      </c>
      <c r="E6" s="10">
        <v>1359</v>
      </c>
      <c r="F6" s="30">
        <f>E6/D6</f>
        <v>0.96519886363636365</v>
      </c>
      <c r="G6" s="68">
        <v>1216</v>
      </c>
      <c r="H6" s="10">
        <v>1162</v>
      </c>
      <c r="I6" s="30">
        <f>H6/G6</f>
        <v>0.95559210526315785</v>
      </c>
      <c r="J6" s="29"/>
      <c r="K6" s="10"/>
      <c r="L6" s="30"/>
      <c r="M6" s="31"/>
      <c r="N6" s="10"/>
      <c r="O6" s="32"/>
      <c r="P6" s="29"/>
      <c r="Q6" s="10"/>
      <c r="R6" s="30"/>
      <c r="S6" s="31"/>
      <c r="T6" s="10"/>
      <c r="U6" s="32"/>
      <c r="V6" s="29"/>
      <c r="W6" s="10"/>
      <c r="X6" s="30"/>
      <c r="Y6" s="29"/>
      <c r="Z6" s="10"/>
      <c r="AA6" s="30"/>
      <c r="AB6" s="29"/>
      <c r="AC6" s="10"/>
      <c r="AD6" s="30"/>
      <c r="AE6" s="29"/>
      <c r="AF6" s="10"/>
      <c r="AG6" s="30"/>
      <c r="AH6" s="29"/>
      <c r="AI6" s="10"/>
      <c r="AJ6" s="30"/>
      <c r="AK6" s="29">
        <v>0</v>
      </c>
      <c r="AL6" s="10">
        <v>0</v>
      </c>
      <c r="AM6" s="30" t="e">
        <f>AL6/AK6</f>
        <v>#DIV/0!</v>
      </c>
    </row>
    <row r="7" spans="2:39" ht="15.75" thickBot="1">
      <c r="B7" s="33">
        <v>3</v>
      </c>
      <c r="C7" s="34" t="s">
        <v>547</v>
      </c>
      <c r="D7" s="35">
        <v>10714</v>
      </c>
      <c r="E7" s="36">
        <v>10086</v>
      </c>
      <c r="F7" s="37">
        <f>E7/D7</f>
        <v>0.94138510360276273</v>
      </c>
      <c r="G7" s="69">
        <v>9177</v>
      </c>
      <c r="H7" s="36">
        <v>8561</v>
      </c>
      <c r="I7" s="37">
        <f>H7/G7</f>
        <v>0.93287566742944317</v>
      </c>
      <c r="J7" s="35"/>
      <c r="K7" s="36"/>
      <c r="L7" s="37"/>
      <c r="M7" s="38"/>
      <c r="N7" s="36"/>
      <c r="O7" s="39"/>
      <c r="P7" s="35"/>
      <c r="Q7" s="36"/>
      <c r="R7" s="37"/>
      <c r="S7" s="38"/>
      <c r="T7" s="36"/>
      <c r="U7" s="39"/>
      <c r="V7" s="35"/>
      <c r="W7" s="36"/>
      <c r="X7" s="37"/>
      <c r="Y7" s="35"/>
      <c r="Z7" s="36"/>
      <c r="AA7" s="37"/>
      <c r="AB7" s="35"/>
      <c r="AC7" s="36"/>
      <c r="AD7" s="37"/>
      <c r="AE7" s="35"/>
      <c r="AF7" s="36"/>
      <c r="AG7" s="37"/>
      <c r="AH7" s="35"/>
      <c r="AI7" s="36"/>
      <c r="AJ7" s="37"/>
      <c r="AK7" s="35">
        <v>0</v>
      </c>
      <c r="AL7" s="36">
        <v>0</v>
      </c>
      <c r="AM7" s="37" t="e">
        <f>AL7/AK7</f>
        <v>#DIV/0!</v>
      </c>
    </row>
    <row r="8" spans="2:39" ht="16.5" thickTop="1" thickBot="1">
      <c r="B8" s="362" t="s">
        <v>529</v>
      </c>
      <c r="C8" s="363"/>
      <c r="D8" s="40">
        <f>D7+D6+D5</f>
        <v>14168</v>
      </c>
      <c r="E8" s="41">
        <f>E5+E6+E7</f>
        <v>13389</v>
      </c>
      <c r="F8" s="42">
        <f>E8/D8</f>
        <v>0.94501693958215693</v>
      </c>
      <c r="G8" s="41">
        <f t="shared" ref="G8:H8" si="0">G5+G6+G7</f>
        <v>12178</v>
      </c>
      <c r="H8" s="41">
        <f t="shared" si="0"/>
        <v>11416</v>
      </c>
      <c r="I8" s="37">
        <f>H8/G8</f>
        <v>0.93742814912136641</v>
      </c>
      <c r="J8" s="40"/>
      <c r="K8" s="41"/>
      <c r="L8" s="42"/>
      <c r="M8" s="43"/>
      <c r="N8" s="41"/>
      <c r="O8" s="44"/>
      <c r="P8" s="40"/>
      <c r="Q8" s="41"/>
      <c r="R8" s="42"/>
      <c r="S8" s="43"/>
      <c r="T8" s="41"/>
      <c r="U8" s="44"/>
      <c r="V8" s="40"/>
      <c r="W8" s="41"/>
      <c r="X8" s="42"/>
      <c r="Y8" s="40"/>
      <c r="Z8" s="41"/>
      <c r="AA8" s="42"/>
      <c r="AB8" s="40"/>
      <c r="AC8" s="41"/>
      <c r="AD8" s="42"/>
      <c r="AE8" s="40"/>
      <c r="AF8" s="41"/>
      <c r="AG8" s="42"/>
      <c r="AH8" s="40"/>
      <c r="AI8" s="41"/>
      <c r="AJ8" s="42"/>
      <c r="AK8" s="40">
        <f>SUM(AK5:AK7)</f>
        <v>0</v>
      </c>
      <c r="AL8" s="41">
        <f>SUM(AL5:AL7)</f>
        <v>0</v>
      </c>
      <c r="AM8" s="42" t="e">
        <f>AL8/AK8</f>
        <v>#DIV/0!</v>
      </c>
    </row>
    <row r="9" spans="2:39" ht="15.75" thickTop="1">
      <c r="B9" s="364" t="s">
        <v>548</v>
      </c>
      <c r="C9" s="364"/>
      <c r="D9" s="365" t="s">
        <v>654</v>
      </c>
      <c r="E9" s="365"/>
      <c r="F9" s="365"/>
      <c r="G9" s="365"/>
      <c r="H9" s="365"/>
      <c r="I9" s="365"/>
    </row>
    <row r="10" spans="2:39">
      <c r="B10" s="12">
        <v>1</v>
      </c>
      <c r="C10" s="12" t="s">
        <v>544</v>
      </c>
      <c r="D10" s="356" t="s">
        <v>549</v>
      </c>
      <c r="E10" s="356"/>
      <c r="F10" s="356"/>
      <c r="G10" s="356"/>
      <c r="H10" s="356"/>
    </row>
    <row r="11" spans="2:39">
      <c r="B11" s="12">
        <v>2</v>
      </c>
      <c r="C11" s="12" t="s">
        <v>550</v>
      </c>
      <c r="D11" s="356" t="s">
        <v>551</v>
      </c>
      <c r="E11" s="356"/>
      <c r="F11" s="356"/>
      <c r="G11" s="356"/>
      <c r="H11" s="356"/>
    </row>
    <row r="12" spans="2:39">
      <c r="B12" s="12">
        <v>3</v>
      </c>
      <c r="C12" s="12" t="s">
        <v>9</v>
      </c>
      <c r="D12" s="356" t="s">
        <v>552</v>
      </c>
      <c r="E12" s="356"/>
      <c r="F12" s="356"/>
      <c r="G12" s="356"/>
      <c r="H12" s="356"/>
    </row>
    <row r="42" spans="2:16" ht="15.75" thickBot="1">
      <c r="B42" s="370" t="s">
        <v>655</v>
      </c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</row>
    <row r="43" spans="2:16" ht="15.75" thickBot="1">
      <c r="B43" s="45" t="s">
        <v>530</v>
      </c>
      <c r="C43" s="46" t="s">
        <v>553</v>
      </c>
      <c r="D43" s="47" t="s">
        <v>554</v>
      </c>
      <c r="E43" s="48" t="s">
        <v>555</v>
      </c>
      <c r="F43" s="48" t="s">
        <v>556</v>
      </c>
      <c r="G43" s="48" t="s">
        <v>557</v>
      </c>
      <c r="H43" s="48" t="s">
        <v>536</v>
      </c>
      <c r="I43" s="48" t="s">
        <v>558</v>
      </c>
      <c r="J43" s="48" t="s">
        <v>559</v>
      </c>
      <c r="K43" s="48" t="s">
        <v>560</v>
      </c>
      <c r="L43" s="49" t="s">
        <v>561</v>
      </c>
      <c r="M43" s="50" t="s">
        <v>562</v>
      </c>
      <c r="N43" s="50" t="s">
        <v>563</v>
      </c>
      <c r="O43" s="50" t="s">
        <v>564</v>
      </c>
      <c r="P43" s="50" t="s">
        <v>565</v>
      </c>
    </row>
    <row r="44" spans="2:16" ht="16.5" thickTop="1" thickBot="1">
      <c r="B44" s="23">
        <v>1</v>
      </c>
      <c r="C44" s="24" t="s">
        <v>566</v>
      </c>
      <c r="D44" s="58">
        <v>0.04</v>
      </c>
      <c r="E44" s="59">
        <v>7.0000000000000007E-2</v>
      </c>
      <c r="F44" s="59"/>
      <c r="G44" s="59"/>
      <c r="H44" s="59"/>
      <c r="I44" s="59"/>
      <c r="J44" s="59"/>
      <c r="K44" s="59"/>
      <c r="L44" s="59"/>
      <c r="M44" s="59"/>
      <c r="N44" s="59"/>
      <c r="O44" s="60"/>
      <c r="P44" s="51">
        <f>((D44+E44+F44+G44+H44+I44+J44+K44+L44+M44+N44+O44)/2)</f>
        <v>5.5000000000000007E-2</v>
      </c>
    </row>
    <row r="45" spans="2:16" ht="16.5" thickTop="1" thickBot="1">
      <c r="B45" s="29">
        <v>2</v>
      </c>
      <c r="C45" s="10" t="s">
        <v>567</v>
      </c>
      <c r="D45" s="13">
        <v>0.85</v>
      </c>
      <c r="E45" s="61">
        <v>0.85</v>
      </c>
      <c r="F45" s="61"/>
      <c r="G45" s="61"/>
      <c r="H45" s="61"/>
      <c r="I45" s="61"/>
      <c r="J45" s="61"/>
      <c r="K45" s="61"/>
      <c r="L45" s="61"/>
      <c r="M45" s="61"/>
      <c r="N45" s="61"/>
      <c r="O45" s="62"/>
      <c r="P45" s="51">
        <f>((D45+E45+F45+G45+H45+I45+J45+K45+L45+M45+N45+O45)/2)</f>
        <v>0.85</v>
      </c>
    </row>
    <row r="46" spans="2:16" ht="16.5" thickTop="1" thickBot="1">
      <c r="B46" s="52">
        <v>3</v>
      </c>
      <c r="C46" s="53" t="s">
        <v>22</v>
      </c>
      <c r="D46" s="13">
        <v>2.23</v>
      </c>
      <c r="E46" s="61">
        <v>2.52</v>
      </c>
      <c r="F46" s="61"/>
      <c r="G46" s="61"/>
      <c r="H46" s="61"/>
      <c r="I46" s="61"/>
      <c r="J46" s="61"/>
      <c r="K46" s="61"/>
      <c r="L46" s="61"/>
      <c r="M46" s="61"/>
      <c r="N46" s="100"/>
      <c r="O46" s="62"/>
      <c r="P46" s="51">
        <f>((D46+E46+F46+G46+H46+I46+J46+K46+L46+M46+N46+O46)/2)</f>
        <v>2.375</v>
      </c>
    </row>
    <row r="47" spans="2:16" ht="16.5" thickTop="1" thickBot="1">
      <c r="B47" s="35">
        <v>4</v>
      </c>
      <c r="C47" s="54" t="s">
        <v>568</v>
      </c>
      <c r="D47" s="63">
        <v>2.1</v>
      </c>
      <c r="E47" s="64">
        <v>2.5499999999999998</v>
      </c>
      <c r="F47" s="64"/>
      <c r="G47" s="64"/>
      <c r="H47" s="64"/>
      <c r="I47" s="64"/>
      <c r="J47" s="64"/>
      <c r="K47" s="64"/>
      <c r="L47" s="64"/>
      <c r="M47" s="64"/>
      <c r="N47" s="64"/>
      <c r="O47" s="65"/>
      <c r="P47" s="51">
        <f>((D47+E47+F47+G47+H47+I47+J47+K47+L47+M47+N47+O47)/2)</f>
        <v>2.3250000000000002</v>
      </c>
    </row>
    <row r="48" spans="2:16" ht="16.5" thickTop="1" thickBot="1">
      <c r="B48" s="371" t="s">
        <v>529</v>
      </c>
      <c r="C48" s="372"/>
      <c r="D48" s="55">
        <f t="shared" ref="D48:L48" si="1">SUM(D44:D47)</f>
        <v>5.2200000000000006</v>
      </c>
      <c r="E48" s="56">
        <f t="shared" si="1"/>
        <v>5.99</v>
      </c>
      <c r="F48" s="56">
        <f t="shared" si="1"/>
        <v>0</v>
      </c>
      <c r="G48" s="56">
        <f t="shared" si="1"/>
        <v>0</v>
      </c>
      <c r="H48" s="56">
        <f t="shared" si="1"/>
        <v>0</v>
      </c>
      <c r="I48" s="56">
        <f t="shared" si="1"/>
        <v>0</v>
      </c>
      <c r="J48" s="57">
        <f t="shared" si="1"/>
        <v>0</v>
      </c>
      <c r="K48" s="89">
        <f t="shared" si="1"/>
        <v>0</v>
      </c>
      <c r="L48" s="57">
        <f t="shared" si="1"/>
        <v>0</v>
      </c>
      <c r="M48" s="57">
        <f t="shared" ref="M48:O48" si="2">SUM(M44:M47)</f>
        <v>0</v>
      </c>
      <c r="N48" s="57">
        <f t="shared" si="2"/>
        <v>0</v>
      </c>
      <c r="O48" s="57">
        <f t="shared" si="2"/>
        <v>0</v>
      </c>
      <c r="P48" s="51">
        <f>((D48+E48+F48+G48+H48+I48+J48+K48+L48+M48+N48+O48)/2)</f>
        <v>5.6050000000000004</v>
      </c>
    </row>
    <row r="49" ht="15.75" thickTop="1"/>
    <row r="74" spans="2:39" ht="15.75" thickBot="1"/>
    <row r="75" spans="2:39">
      <c r="B75" s="366" t="s">
        <v>530</v>
      </c>
      <c r="C75" s="368" t="s">
        <v>531</v>
      </c>
      <c r="D75" s="357" t="s">
        <v>532</v>
      </c>
      <c r="E75" s="358"/>
      <c r="F75" s="359"/>
      <c r="G75" s="360" t="s">
        <v>533</v>
      </c>
      <c r="H75" s="358"/>
      <c r="I75" s="361"/>
      <c r="J75" s="357" t="s">
        <v>534</v>
      </c>
      <c r="K75" s="358"/>
      <c r="L75" s="359"/>
      <c r="M75" s="360" t="s">
        <v>535</v>
      </c>
      <c r="N75" s="358"/>
      <c r="O75" s="361"/>
      <c r="P75" s="357" t="s">
        <v>536</v>
      </c>
      <c r="Q75" s="358"/>
      <c r="R75" s="359"/>
      <c r="S75" s="360" t="s">
        <v>537</v>
      </c>
      <c r="T75" s="358"/>
      <c r="U75" s="361"/>
      <c r="V75" s="357" t="s">
        <v>538</v>
      </c>
      <c r="W75" s="358"/>
      <c r="X75" s="359"/>
      <c r="Y75" s="357" t="s">
        <v>539</v>
      </c>
      <c r="Z75" s="358"/>
      <c r="AA75" s="359"/>
      <c r="AB75" s="357" t="s">
        <v>540</v>
      </c>
      <c r="AC75" s="358"/>
      <c r="AD75" s="359"/>
      <c r="AE75" s="357" t="s">
        <v>541</v>
      </c>
      <c r="AF75" s="358"/>
      <c r="AG75" s="359"/>
      <c r="AH75" s="357" t="s">
        <v>542</v>
      </c>
      <c r="AI75" s="358"/>
      <c r="AJ75" s="359"/>
      <c r="AK75" s="357" t="s">
        <v>543</v>
      </c>
      <c r="AL75" s="358"/>
      <c r="AM75" s="359"/>
    </row>
    <row r="76" spans="2:39" ht="15.75" thickBot="1">
      <c r="B76" s="367"/>
      <c r="C76" s="369"/>
      <c r="D76" s="16" t="s">
        <v>544</v>
      </c>
      <c r="E76" s="17" t="s">
        <v>545</v>
      </c>
      <c r="F76" s="18" t="s">
        <v>9</v>
      </c>
      <c r="G76" s="19" t="s">
        <v>544</v>
      </c>
      <c r="H76" s="17" t="s">
        <v>545</v>
      </c>
      <c r="I76" s="20" t="s">
        <v>9</v>
      </c>
      <c r="J76" s="16" t="s">
        <v>544</v>
      </c>
      <c r="K76" s="17" t="s">
        <v>545</v>
      </c>
      <c r="L76" s="18" t="s">
        <v>9</v>
      </c>
      <c r="M76" s="19" t="s">
        <v>544</v>
      </c>
      <c r="N76" s="17" t="s">
        <v>545</v>
      </c>
      <c r="O76" s="20" t="s">
        <v>9</v>
      </c>
      <c r="P76" s="16" t="s">
        <v>544</v>
      </c>
      <c r="Q76" s="17" t="s">
        <v>545</v>
      </c>
      <c r="R76" s="18" t="s">
        <v>9</v>
      </c>
      <c r="S76" s="19" t="s">
        <v>544</v>
      </c>
      <c r="T76" s="17" t="s">
        <v>545</v>
      </c>
      <c r="U76" s="20" t="s">
        <v>9</v>
      </c>
      <c r="V76" s="16" t="s">
        <v>544</v>
      </c>
      <c r="W76" s="17" t="s">
        <v>545</v>
      </c>
      <c r="X76" s="18" t="s">
        <v>9</v>
      </c>
      <c r="Y76" s="16" t="s">
        <v>544</v>
      </c>
      <c r="Z76" s="17" t="s">
        <v>545</v>
      </c>
      <c r="AA76" s="18" t="s">
        <v>9</v>
      </c>
      <c r="AB76" s="16" t="s">
        <v>544</v>
      </c>
      <c r="AC76" s="17" t="s">
        <v>545</v>
      </c>
      <c r="AD76" s="18" t="s">
        <v>9</v>
      </c>
      <c r="AE76" s="16" t="s">
        <v>544</v>
      </c>
      <c r="AF76" s="17" t="s">
        <v>545</v>
      </c>
      <c r="AG76" s="18" t="s">
        <v>9</v>
      </c>
      <c r="AH76" s="16" t="s">
        <v>544</v>
      </c>
      <c r="AI76" s="17" t="s">
        <v>545</v>
      </c>
      <c r="AJ76" s="18" t="s">
        <v>9</v>
      </c>
      <c r="AK76" s="16" t="s">
        <v>544</v>
      </c>
      <c r="AL76" s="17" t="s">
        <v>545</v>
      </c>
      <c r="AM76" s="18" t="s">
        <v>9</v>
      </c>
    </row>
    <row r="77" spans="2:39" ht="15.75" thickTop="1">
      <c r="B77" s="21">
        <v>1</v>
      </c>
      <c r="C77" s="22" t="s">
        <v>546</v>
      </c>
      <c r="D77" s="23">
        <v>2046</v>
      </c>
      <c r="E77" s="24">
        <v>1981</v>
      </c>
      <c r="F77" s="25">
        <f>E77/D77</f>
        <v>0.96823069403714568</v>
      </c>
      <c r="G77" s="67">
        <v>1785</v>
      </c>
      <c r="H77" s="24">
        <v>1725</v>
      </c>
      <c r="I77" s="27">
        <f>H77/G77</f>
        <v>0.96638655462184875</v>
      </c>
      <c r="J77" s="23"/>
      <c r="K77" s="24"/>
      <c r="L77" s="25" t="e">
        <f>K77/J77</f>
        <v>#DIV/0!</v>
      </c>
      <c r="M77" s="26"/>
      <c r="N77" s="24"/>
      <c r="O77" s="27" t="e">
        <f>N77/M77</f>
        <v>#DIV/0!</v>
      </c>
      <c r="P77" s="23"/>
      <c r="Q77" s="24"/>
      <c r="R77" s="25" t="e">
        <f>Q77/P77</f>
        <v>#DIV/0!</v>
      </c>
      <c r="S77" s="26"/>
      <c r="T77" s="24"/>
      <c r="U77" s="27" t="e">
        <f>T77/S77</f>
        <v>#DIV/0!</v>
      </c>
      <c r="V77" s="23"/>
      <c r="W77" s="24"/>
      <c r="X77" s="25" t="e">
        <f>W77/V77</f>
        <v>#DIV/0!</v>
      </c>
      <c r="Y77" s="23"/>
      <c r="Z77" s="24"/>
      <c r="AA77" s="25" t="e">
        <f>Z77/Y77</f>
        <v>#DIV/0!</v>
      </c>
      <c r="AB77" s="23"/>
      <c r="AC77" s="24"/>
      <c r="AD77" s="25" t="e">
        <f>AC77/AB77</f>
        <v>#DIV/0!</v>
      </c>
      <c r="AE77" s="23"/>
      <c r="AF77" s="24"/>
      <c r="AG77" s="25" t="e">
        <f>AF77/AE77</f>
        <v>#DIV/0!</v>
      </c>
      <c r="AH77" s="23"/>
      <c r="AI77" s="24"/>
      <c r="AJ77" s="25" t="e">
        <f>AI77/AH77</f>
        <v>#DIV/0!</v>
      </c>
      <c r="AK77" s="23">
        <v>0</v>
      </c>
      <c r="AL77" s="24">
        <v>0</v>
      </c>
      <c r="AM77" s="25" t="e">
        <f>AL77/AK77</f>
        <v>#DIV/0!</v>
      </c>
    </row>
    <row r="78" spans="2:39">
      <c r="B78" s="15">
        <v>2</v>
      </c>
      <c r="C78" s="28" t="s">
        <v>526</v>
      </c>
      <c r="D78" s="29">
        <v>1408</v>
      </c>
      <c r="E78" s="10">
        <v>1385</v>
      </c>
      <c r="F78" s="30">
        <f>E78/D78</f>
        <v>0.98366477272727271</v>
      </c>
      <c r="G78" s="68">
        <v>1216</v>
      </c>
      <c r="H78" s="10">
        <v>1191</v>
      </c>
      <c r="I78" s="32">
        <f>H78/G78</f>
        <v>0.97944078947368418</v>
      </c>
      <c r="J78" s="29"/>
      <c r="K78" s="10"/>
      <c r="L78" s="30" t="e">
        <f>K78/J78</f>
        <v>#DIV/0!</v>
      </c>
      <c r="M78" s="31"/>
      <c r="N78" s="10"/>
      <c r="O78" s="32" t="e">
        <f>N78/M78</f>
        <v>#DIV/0!</v>
      </c>
      <c r="P78" s="29"/>
      <c r="Q78" s="10"/>
      <c r="R78" s="30" t="e">
        <f>Q78/P78</f>
        <v>#DIV/0!</v>
      </c>
      <c r="S78" s="31"/>
      <c r="T78" s="10"/>
      <c r="U78" s="32" t="e">
        <f>T78/S78</f>
        <v>#DIV/0!</v>
      </c>
      <c r="V78" s="29"/>
      <c r="W78" s="10"/>
      <c r="X78" s="30" t="e">
        <f>W78/V78</f>
        <v>#DIV/0!</v>
      </c>
      <c r="Y78" s="29"/>
      <c r="Z78" s="10"/>
      <c r="AA78" s="30" t="e">
        <f>Z78/Y78</f>
        <v>#DIV/0!</v>
      </c>
      <c r="AB78" s="29"/>
      <c r="AC78" s="10"/>
      <c r="AD78" s="30" t="e">
        <f>AC78/AB78</f>
        <v>#DIV/0!</v>
      </c>
      <c r="AE78" s="29"/>
      <c r="AF78" s="10"/>
      <c r="AG78" s="30" t="e">
        <f>AF78/AE78</f>
        <v>#DIV/0!</v>
      </c>
      <c r="AH78" s="29"/>
      <c r="AI78" s="10"/>
      <c r="AJ78" s="30" t="e">
        <f>AI78/AH78</f>
        <v>#DIV/0!</v>
      </c>
      <c r="AK78" s="29">
        <v>0</v>
      </c>
      <c r="AL78" s="10">
        <v>0</v>
      </c>
      <c r="AM78" s="30" t="e">
        <f>AL78/AK78</f>
        <v>#DIV/0!</v>
      </c>
    </row>
    <row r="79" spans="2:39" ht="15.75" thickBot="1">
      <c r="B79" s="33">
        <v>3</v>
      </c>
      <c r="C79" s="34" t="s">
        <v>547</v>
      </c>
      <c r="D79" s="35">
        <v>10714</v>
      </c>
      <c r="E79" s="36">
        <v>10020</v>
      </c>
      <c r="F79" s="37">
        <f>E79/D79</f>
        <v>0.93522493933171547</v>
      </c>
      <c r="G79" s="69">
        <v>9177</v>
      </c>
      <c r="H79" s="36">
        <v>8810</v>
      </c>
      <c r="I79" s="39">
        <f>H79/G79</f>
        <v>0.96000871744578842</v>
      </c>
      <c r="J79" s="35"/>
      <c r="K79" s="36"/>
      <c r="L79" s="37" t="e">
        <f>K79/J79</f>
        <v>#DIV/0!</v>
      </c>
      <c r="M79" s="38"/>
      <c r="N79" s="36"/>
      <c r="O79" s="39" t="e">
        <f>N79/M79</f>
        <v>#DIV/0!</v>
      </c>
      <c r="P79" s="35"/>
      <c r="Q79" s="36"/>
      <c r="R79" s="37" t="e">
        <f>Q79/P79</f>
        <v>#DIV/0!</v>
      </c>
      <c r="S79" s="38"/>
      <c r="T79" s="36"/>
      <c r="U79" s="39" t="e">
        <f>T79/S79</f>
        <v>#DIV/0!</v>
      </c>
      <c r="V79" s="35"/>
      <c r="W79" s="36"/>
      <c r="X79" s="37" t="e">
        <f>W79/V79</f>
        <v>#DIV/0!</v>
      </c>
      <c r="Y79" s="35"/>
      <c r="Z79" s="36"/>
      <c r="AA79" s="37" t="e">
        <f>Z79/Y79</f>
        <v>#DIV/0!</v>
      </c>
      <c r="AB79" s="35"/>
      <c r="AC79" s="36"/>
      <c r="AD79" s="37" t="e">
        <f>AC79/AB79</f>
        <v>#DIV/0!</v>
      </c>
      <c r="AE79" s="35"/>
      <c r="AF79" s="36"/>
      <c r="AG79" s="37" t="e">
        <f>AF79/AE79</f>
        <v>#DIV/0!</v>
      </c>
      <c r="AH79" s="35"/>
      <c r="AI79" s="36"/>
      <c r="AJ79" s="37" t="e">
        <f>AI79/AH79</f>
        <v>#DIV/0!</v>
      </c>
      <c r="AK79" s="35">
        <v>0</v>
      </c>
      <c r="AL79" s="36">
        <v>0</v>
      </c>
      <c r="AM79" s="37" t="e">
        <f>AL79/AK79</f>
        <v>#DIV/0!</v>
      </c>
    </row>
    <row r="80" spans="2:39" ht="16.5" thickTop="1" thickBot="1">
      <c r="B80" s="362" t="s">
        <v>529</v>
      </c>
      <c r="C80" s="363"/>
      <c r="D80" s="40">
        <f>SUM(D77:D79)</f>
        <v>14168</v>
      </c>
      <c r="E80" s="41">
        <f>SUM(E77:E79)</f>
        <v>13386</v>
      </c>
      <c r="F80" s="42">
        <f>E80/D80</f>
        <v>0.94480519480519476</v>
      </c>
      <c r="G80" s="43">
        <f>SUM(G77:G79)</f>
        <v>12178</v>
      </c>
      <c r="H80" s="41">
        <f>SUM(H77:H79)</f>
        <v>11726</v>
      </c>
      <c r="I80" s="44">
        <f>H80/G80</f>
        <v>0.96288388898012811</v>
      </c>
      <c r="J80" s="40">
        <f>SUM(J77:J79)</f>
        <v>0</v>
      </c>
      <c r="K80" s="41">
        <f>SUM(K77:K79)</f>
        <v>0</v>
      </c>
      <c r="L80" s="42" t="e">
        <f>K80/J80</f>
        <v>#DIV/0!</v>
      </c>
      <c r="M80" s="43">
        <f>SUM(M77:M79)</f>
        <v>0</v>
      </c>
      <c r="N80" s="41">
        <f>SUM(N77:N79)</f>
        <v>0</v>
      </c>
      <c r="O80" s="44" t="e">
        <f>N80/M80</f>
        <v>#DIV/0!</v>
      </c>
      <c r="P80" s="40">
        <f>SUM(P77:P79)</f>
        <v>0</v>
      </c>
      <c r="Q80" s="41">
        <f>SUM(Q77:Q79)</f>
        <v>0</v>
      </c>
      <c r="R80" s="42" t="e">
        <f>Q80/P80</f>
        <v>#DIV/0!</v>
      </c>
      <c r="S80" s="43">
        <f>SUM(S77:S79)</f>
        <v>0</v>
      </c>
      <c r="T80" s="41">
        <f>SUM(T77:T79)</f>
        <v>0</v>
      </c>
      <c r="U80" s="44" t="e">
        <f>T80/S80</f>
        <v>#DIV/0!</v>
      </c>
      <c r="V80" s="40">
        <f>SUM(V77:V79)</f>
        <v>0</v>
      </c>
      <c r="W80" s="41">
        <f>SUM(W77:W79)</f>
        <v>0</v>
      </c>
      <c r="X80" s="42" t="e">
        <f>W80/V80</f>
        <v>#DIV/0!</v>
      </c>
      <c r="Y80" s="40">
        <f>SUM(Y77:Y79)</f>
        <v>0</v>
      </c>
      <c r="Z80" s="41">
        <f>SUM(Z77:Z79)</f>
        <v>0</v>
      </c>
      <c r="AA80" s="42" t="e">
        <f>Z80/Y80</f>
        <v>#DIV/0!</v>
      </c>
      <c r="AB80" s="40">
        <f>SUM(AB77:AB79)</f>
        <v>0</v>
      </c>
      <c r="AC80" s="41">
        <f>SUM(AC77:AC79)</f>
        <v>0</v>
      </c>
      <c r="AD80" s="42" t="e">
        <f>AC80/AB80</f>
        <v>#DIV/0!</v>
      </c>
      <c r="AE80" s="40">
        <f>SUM(AE77:AE79)</f>
        <v>0</v>
      </c>
      <c r="AF80" s="41">
        <f>SUM(AF77:AF79)</f>
        <v>0</v>
      </c>
      <c r="AG80" s="42" t="e">
        <f>AF80/AE80</f>
        <v>#DIV/0!</v>
      </c>
      <c r="AH80" s="40">
        <f>SUM(AH77:AH79)</f>
        <v>0</v>
      </c>
      <c r="AI80" s="41">
        <f>SUM(AI77:AI79)</f>
        <v>0</v>
      </c>
      <c r="AJ80" s="42" t="e">
        <f>AI80/AH80</f>
        <v>#DIV/0!</v>
      </c>
      <c r="AK80" s="40">
        <f>SUM(AK77:AK79)</f>
        <v>0</v>
      </c>
      <c r="AL80" s="41">
        <f>SUM(AL77:AL79)</f>
        <v>0</v>
      </c>
      <c r="AM80" s="42" t="e">
        <f>AL80/AK80</f>
        <v>#DIV/0!</v>
      </c>
    </row>
    <row r="81" spans="2:9" ht="15.75" thickTop="1">
      <c r="B81" s="364" t="s">
        <v>548</v>
      </c>
      <c r="C81" s="364"/>
      <c r="D81" s="365" t="s">
        <v>656</v>
      </c>
      <c r="E81" s="365"/>
      <c r="F81" s="365"/>
      <c r="G81" s="365"/>
      <c r="H81" s="365"/>
      <c r="I81" s="365"/>
    </row>
    <row r="82" spans="2:9">
      <c r="B82" s="12">
        <v>1</v>
      </c>
      <c r="C82" s="12" t="s">
        <v>544</v>
      </c>
      <c r="D82" s="356" t="s">
        <v>549</v>
      </c>
      <c r="E82" s="356"/>
      <c r="F82" s="356"/>
      <c r="G82" s="356"/>
      <c r="H82" s="356"/>
    </row>
    <row r="83" spans="2:9">
      <c r="B83" s="12">
        <v>2</v>
      </c>
      <c r="C83" s="12" t="s">
        <v>550</v>
      </c>
      <c r="D83" s="356" t="s">
        <v>551</v>
      </c>
      <c r="E83" s="356"/>
      <c r="F83" s="356"/>
      <c r="G83" s="356"/>
      <c r="H83" s="356"/>
    </row>
    <row r="84" spans="2:9">
      <c r="B84" s="12">
        <v>3</v>
      </c>
      <c r="C84" s="12" t="s">
        <v>9</v>
      </c>
      <c r="D84" s="356" t="s">
        <v>552</v>
      </c>
      <c r="E84" s="356"/>
      <c r="F84" s="356"/>
      <c r="G84" s="356"/>
      <c r="H84" s="356"/>
    </row>
  </sheetData>
  <mergeCells count="42">
    <mergeCell ref="AH75:AJ75"/>
    <mergeCell ref="AK75:AM75"/>
    <mergeCell ref="B80:C80"/>
    <mergeCell ref="B81:C81"/>
    <mergeCell ref="D81:I81"/>
    <mergeCell ref="P75:R75"/>
    <mergeCell ref="S75:U75"/>
    <mergeCell ref="V75:X75"/>
    <mergeCell ref="Y75:AA75"/>
    <mergeCell ref="AB75:AD75"/>
    <mergeCell ref="AE75:AG75"/>
    <mergeCell ref="J75:L75"/>
    <mergeCell ref="M75:O75"/>
    <mergeCell ref="B42:P42"/>
    <mergeCell ref="D83:H83"/>
    <mergeCell ref="D84:H84"/>
    <mergeCell ref="D82:H82"/>
    <mergeCell ref="D11:H11"/>
    <mergeCell ref="D12:H12"/>
    <mergeCell ref="B48:C48"/>
    <mergeCell ref="B75:B76"/>
    <mergeCell ref="C75:C76"/>
    <mergeCell ref="D75:F75"/>
    <mergeCell ref="G75:I75"/>
    <mergeCell ref="AH3:AJ3"/>
    <mergeCell ref="AK3:AM3"/>
    <mergeCell ref="B8:C8"/>
    <mergeCell ref="B9:C9"/>
    <mergeCell ref="D9:I9"/>
    <mergeCell ref="AB3:AD3"/>
    <mergeCell ref="AE3:AG3"/>
    <mergeCell ref="B3:B4"/>
    <mergeCell ref="C3:C4"/>
    <mergeCell ref="D10:H10"/>
    <mergeCell ref="P3:R3"/>
    <mergeCell ref="S3:U3"/>
    <mergeCell ref="V3:X3"/>
    <mergeCell ref="Y3:AA3"/>
    <mergeCell ref="D3:F3"/>
    <mergeCell ref="G3:I3"/>
    <mergeCell ref="J3:L3"/>
    <mergeCell ref="M3:O3"/>
  </mergeCells>
  <pageMargins left="0.7" right="0.7" top="0.75" bottom="0.75" header="0.3" footer="0.3"/>
  <pageSetup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6"/>
  <dimension ref="A1:L199"/>
  <sheetViews>
    <sheetView workbookViewId="0">
      <pane xSplit="9" ySplit="5" topLeftCell="J6" activePane="bottomRight" state="frozen"/>
      <selection activeCell="W1" sqref="K1:W1048576"/>
      <selection pane="topRight" activeCell="W1" sqref="K1:W1048576"/>
      <selection pane="bottomLeft" activeCell="W1" sqref="K1:W1048576"/>
      <selection pane="bottomRight" activeCell="W1" sqref="K1:W1048576"/>
    </sheetView>
  </sheetViews>
  <sheetFormatPr defaultRowHeight="15"/>
  <cols>
    <col min="1" max="1" width="4.140625" customWidth="1"/>
    <col min="2" max="2" width="12" bestFit="1" customWidth="1"/>
    <col min="3" max="3" width="4.140625" hidden="1" customWidth="1"/>
    <col min="4" max="4" width="3.7109375" hidden="1" customWidth="1"/>
    <col min="5" max="5" width="6.140625" customWidth="1"/>
    <col min="6" max="6" width="3.5703125" hidden="1" customWidth="1"/>
    <col min="7" max="7" width="3.7109375" hidden="1" customWidth="1"/>
    <col min="8" max="8" width="5.5703125" hidden="1" customWidth="1"/>
    <col min="9" max="9" width="25.140625" customWidth="1"/>
    <col min="10" max="10" width="16.5703125" customWidth="1"/>
    <col min="11" max="11" width="18.7109375" customWidth="1"/>
    <col min="12" max="12" width="31.5703125" customWidth="1"/>
  </cols>
  <sheetData>
    <row r="1" spans="1:12">
      <c r="B1" s="2">
        <v>43495</v>
      </c>
    </row>
    <row r="3" spans="1:12" ht="26.25">
      <c r="A3" s="373" t="s">
        <v>678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</row>
    <row r="4" spans="1:12" ht="15.75" customHeight="1">
      <c r="A4" s="374" t="s">
        <v>0</v>
      </c>
      <c r="B4" s="374" t="s">
        <v>1</v>
      </c>
      <c r="C4" s="374" t="s">
        <v>2</v>
      </c>
      <c r="D4" s="374"/>
      <c r="E4" s="374" t="s">
        <v>3</v>
      </c>
      <c r="F4" s="374"/>
      <c r="G4" s="374"/>
      <c r="H4" s="374"/>
      <c r="I4" s="374" t="s">
        <v>4</v>
      </c>
      <c r="J4" s="374" t="s">
        <v>5</v>
      </c>
      <c r="K4" s="374" t="s">
        <v>6</v>
      </c>
      <c r="L4" s="375" t="s">
        <v>677</v>
      </c>
    </row>
    <row r="5" spans="1:12">
      <c r="A5" s="374"/>
      <c r="B5" s="374"/>
      <c r="C5" s="176" t="s">
        <v>16</v>
      </c>
      <c r="D5" s="176" t="s">
        <v>17</v>
      </c>
      <c r="E5" s="176" t="s">
        <v>18</v>
      </c>
      <c r="F5" s="176" t="s">
        <v>19</v>
      </c>
      <c r="G5" s="176" t="s">
        <v>17</v>
      </c>
      <c r="H5" s="176" t="s">
        <v>16</v>
      </c>
      <c r="I5" s="374"/>
      <c r="J5" s="374"/>
      <c r="K5" s="374"/>
      <c r="L5" s="375"/>
    </row>
    <row r="6" spans="1:12" s="172" customFormat="1" ht="60">
      <c r="A6" s="177">
        <v>1</v>
      </c>
      <c r="B6" s="178">
        <v>20180108416</v>
      </c>
      <c r="C6" s="174">
        <f ca="1">IF(INT(MID(B6,5,2))&lt;=MONTH(NOW()),YEAR(NOW())-INT(LEFT(B6,4)),YEAR(NOW())-INT(LEFT(B6,4))-1)</f>
        <v>3</v>
      </c>
      <c r="D6" s="174">
        <f ca="1">IF(INT(MID(B6,5,2))&lt;=MONTH(NOW()),MONTH(NOW())-INT(MID(B6,5,2)),12-(INT(MID(B6,5,2))-MONTH(NOW())))</f>
        <v>2</v>
      </c>
      <c r="E6" s="175">
        <f>+SUM($B$1-DATE(H6,G6,F6))/365</f>
        <v>23.854794520547944</v>
      </c>
      <c r="F6" s="179">
        <v>30</v>
      </c>
      <c r="G6" s="179">
        <v>3</v>
      </c>
      <c r="H6" s="179">
        <v>1995</v>
      </c>
      <c r="I6" s="180" t="s">
        <v>524</v>
      </c>
      <c r="J6" s="181" t="s">
        <v>82</v>
      </c>
      <c r="K6" s="182" t="s">
        <v>68</v>
      </c>
      <c r="L6" s="183" t="s">
        <v>674</v>
      </c>
    </row>
    <row r="7" spans="1:12" s="173" customFormat="1" ht="75">
      <c r="A7" s="177">
        <v>2</v>
      </c>
      <c r="B7" s="178">
        <v>20110711191</v>
      </c>
      <c r="C7" s="174">
        <f ca="1">IF(INT(MID(B7,5,2))&lt;=MONTH(NOW()),YEAR(NOW())-INT(LEFT(B7,4)),YEAR(NOW())-INT(LEFT(B7,4))-1)</f>
        <v>9</v>
      </c>
      <c r="D7" s="174">
        <f ca="1">IF(INT(MID(B7,5,2))&lt;=MONTH(NOW()),MONTH(NOW())-INT(MID(B7,5,2)),12-(INT(MID(B7,5,2))-MONTH(NOW())))</f>
        <v>8</v>
      </c>
      <c r="E7" s="175">
        <f>+SUM($B$1-DATE(H7,G7,F7))/365</f>
        <v>39.252054794520546</v>
      </c>
      <c r="F7" s="179">
        <v>9</v>
      </c>
      <c r="G7" s="179">
        <v>11</v>
      </c>
      <c r="H7" s="179">
        <v>1979</v>
      </c>
      <c r="I7" s="180" t="s">
        <v>158</v>
      </c>
      <c r="J7" s="181" t="s">
        <v>36</v>
      </c>
      <c r="K7" s="184" t="s">
        <v>154</v>
      </c>
      <c r="L7" s="183" t="s">
        <v>675</v>
      </c>
    </row>
    <row r="8" spans="1:12" s="145" customFormat="1" ht="60">
      <c r="A8" s="185">
        <v>3</v>
      </c>
      <c r="B8" s="186">
        <v>19910722283</v>
      </c>
      <c r="C8" s="187">
        <f ca="1">IF(INT(MID(B8,5,2))&lt;=MONTH(NOW()),YEAR(NOW())-INT(LEFT(B8,4)),YEAR(NOW())-INT(LEFT(B8,4))-1)</f>
        <v>29</v>
      </c>
      <c r="D8" s="187">
        <f ca="1">IF(INT(MID(B8,5,2))&lt;=MONTH(NOW()),MONTH(NOW())-INT(MID(B8,5,2)),12-(INT(MID(B8,5,2))-MONTH(NOW())))</f>
        <v>8</v>
      </c>
      <c r="E8" s="188">
        <f>+SUM($B$1-DATE(H8,G8,F8))/365</f>
        <v>54.69315068493151</v>
      </c>
      <c r="F8" s="189">
        <v>4</v>
      </c>
      <c r="G8" s="189">
        <v>6</v>
      </c>
      <c r="H8" s="189">
        <v>1964</v>
      </c>
      <c r="I8" s="190" t="s">
        <v>191</v>
      </c>
      <c r="J8" s="191" t="s">
        <v>92</v>
      </c>
      <c r="K8" s="192" t="s">
        <v>184</v>
      </c>
      <c r="L8" s="193" t="s">
        <v>676</v>
      </c>
    </row>
    <row r="9" spans="1:12" s="11" customFormat="1" ht="15" customHeight="1">
      <c r="B9" s="142"/>
      <c r="C9" s="90"/>
      <c r="D9" s="90"/>
      <c r="E9" s="91"/>
      <c r="F9" s="138"/>
      <c r="G9" s="138"/>
      <c r="H9" s="138"/>
      <c r="I9" s="139"/>
      <c r="J9" s="143"/>
      <c r="K9" s="144"/>
    </row>
    <row r="10" spans="1:12" s="11" customFormat="1" ht="15" customHeight="1">
      <c r="B10" s="142"/>
      <c r="C10" s="90"/>
      <c r="D10" s="90"/>
      <c r="E10" s="91"/>
      <c r="F10" s="138"/>
      <c r="G10" s="138"/>
      <c r="H10" s="138"/>
      <c r="I10" s="139"/>
      <c r="J10" s="143"/>
      <c r="K10" s="144"/>
    </row>
    <row r="11" spans="1:12" s="11" customFormat="1" ht="15" customHeight="1">
      <c r="B11" s="142"/>
      <c r="C11" s="90"/>
      <c r="D11" s="90"/>
      <c r="E11" s="91"/>
      <c r="F11" s="138"/>
      <c r="G11" s="138"/>
      <c r="H11" s="138"/>
      <c r="I11" s="139"/>
      <c r="J11" s="143"/>
      <c r="K11" s="144"/>
    </row>
    <row r="12" spans="1:12" s="11" customFormat="1" ht="15" customHeight="1">
      <c r="B12" s="142"/>
      <c r="C12" s="90"/>
      <c r="D12" s="90"/>
      <c r="E12" s="91"/>
      <c r="F12" s="138"/>
      <c r="G12" s="138"/>
      <c r="H12" s="138"/>
      <c r="I12" s="139"/>
      <c r="J12" s="143"/>
      <c r="K12" s="144"/>
    </row>
    <row r="13" spans="1:12" s="11" customFormat="1" ht="15" customHeight="1">
      <c r="B13" s="142"/>
      <c r="C13" s="90"/>
      <c r="D13" s="90"/>
      <c r="E13" s="91"/>
      <c r="F13" s="138"/>
      <c r="G13" s="138"/>
      <c r="H13" s="138"/>
      <c r="I13" s="139"/>
      <c r="J13" s="143"/>
      <c r="K13" s="144"/>
    </row>
    <row r="14" spans="1:12" s="11" customFormat="1" ht="15" customHeight="1">
      <c r="B14" s="142"/>
      <c r="C14" s="90"/>
      <c r="D14" s="90"/>
      <c r="E14" s="91"/>
      <c r="F14" s="138"/>
      <c r="G14" s="138"/>
      <c r="H14" s="138"/>
      <c r="I14" s="139"/>
      <c r="J14" s="143"/>
      <c r="K14" s="144"/>
    </row>
    <row r="15" spans="1:12" s="11" customFormat="1" ht="15" customHeight="1">
      <c r="B15" s="142"/>
      <c r="C15" s="90"/>
      <c r="D15" s="90"/>
      <c r="E15" s="91"/>
      <c r="F15" s="138"/>
      <c r="G15" s="138"/>
      <c r="H15" s="138"/>
      <c r="I15" s="139"/>
      <c r="J15" s="143"/>
      <c r="K15" s="144"/>
    </row>
    <row r="16" spans="1:12" s="11" customFormat="1" ht="15" customHeight="1">
      <c r="B16" s="142"/>
      <c r="C16" s="90"/>
      <c r="D16" s="90"/>
      <c r="E16" s="91"/>
      <c r="F16" s="138"/>
      <c r="G16" s="138"/>
      <c r="H16" s="138"/>
      <c r="I16" s="139"/>
      <c r="J16" s="143"/>
      <c r="K16" s="144"/>
    </row>
    <row r="17" spans="2:11" s="11" customFormat="1" ht="15" customHeight="1">
      <c r="B17" s="142"/>
      <c r="C17" s="90"/>
      <c r="D17" s="90"/>
      <c r="E17" s="91"/>
      <c r="F17" s="138"/>
      <c r="G17" s="138"/>
      <c r="H17" s="138"/>
      <c r="I17" s="139"/>
      <c r="J17" s="143"/>
      <c r="K17" s="144"/>
    </row>
    <row r="18" spans="2:11" s="11" customFormat="1" ht="15" customHeight="1">
      <c r="B18" s="142"/>
      <c r="C18" s="90"/>
      <c r="D18" s="90"/>
      <c r="E18" s="91"/>
      <c r="F18" s="138"/>
      <c r="G18" s="138"/>
      <c r="H18" s="138"/>
      <c r="I18" s="139"/>
      <c r="J18" s="143"/>
      <c r="K18" s="144"/>
    </row>
    <row r="19" spans="2:11" s="11" customFormat="1" ht="15" customHeight="1">
      <c r="B19" s="142"/>
      <c r="C19" s="90"/>
      <c r="D19" s="90"/>
      <c r="E19" s="91"/>
      <c r="F19" s="138"/>
      <c r="G19" s="138"/>
      <c r="H19" s="138"/>
      <c r="I19" s="139"/>
      <c r="J19" s="143"/>
      <c r="K19" s="144"/>
    </row>
    <row r="20" spans="2:11" s="11" customFormat="1" ht="15" customHeight="1">
      <c r="B20" s="142"/>
      <c r="C20" s="90"/>
      <c r="D20" s="90"/>
      <c r="E20" s="91"/>
      <c r="F20" s="138"/>
      <c r="G20" s="138"/>
      <c r="H20" s="138"/>
      <c r="I20" s="139"/>
      <c r="J20" s="143"/>
      <c r="K20" s="144"/>
    </row>
    <row r="21" spans="2:11" s="11" customFormat="1" ht="15" customHeight="1">
      <c r="B21" s="142"/>
      <c r="C21" s="90"/>
      <c r="D21" s="90"/>
      <c r="E21" s="91"/>
      <c r="F21" s="138"/>
      <c r="G21" s="138"/>
      <c r="H21" s="138"/>
      <c r="I21" s="139"/>
      <c r="J21" s="143"/>
      <c r="K21" s="144"/>
    </row>
    <row r="22" spans="2:11" s="11" customFormat="1" ht="15" customHeight="1">
      <c r="B22" s="142"/>
      <c r="C22" s="90"/>
      <c r="D22" s="90"/>
      <c r="E22" s="91"/>
      <c r="F22" s="138"/>
      <c r="G22" s="138"/>
      <c r="H22" s="138"/>
      <c r="I22" s="139"/>
      <c r="J22" s="143"/>
      <c r="K22" s="144"/>
    </row>
    <row r="23" spans="2:11" s="11" customFormat="1" ht="15" customHeight="1">
      <c r="B23" s="142"/>
      <c r="C23" s="90"/>
      <c r="D23" s="90"/>
      <c r="E23" s="91"/>
      <c r="F23" s="138"/>
      <c r="G23" s="138"/>
      <c r="H23" s="138"/>
      <c r="I23" s="139"/>
      <c r="J23" s="143"/>
      <c r="K23" s="144"/>
    </row>
    <row r="24" spans="2:11" s="11" customFormat="1" ht="15" customHeight="1">
      <c r="B24" s="142"/>
      <c r="C24" s="90"/>
      <c r="D24" s="90"/>
      <c r="E24" s="91"/>
      <c r="F24" s="138"/>
      <c r="G24" s="138"/>
      <c r="H24" s="138"/>
      <c r="I24" s="139"/>
      <c r="J24" s="143"/>
      <c r="K24" s="144"/>
    </row>
    <row r="25" spans="2:11" s="11" customFormat="1" ht="15" customHeight="1">
      <c r="B25" s="142"/>
      <c r="C25" s="90"/>
      <c r="D25" s="90"/>
      <c r="E25" s="91"/>
      <c r="F25" s="138"/>
      <c r="G25" s="138"/>
      <c r="H25" s="138"/>
      <c r="I25" s="139"/>
      <c r="J25" s="143"/>
      <c r="K25" s="144"/>
    </row>
    <row r="26" spans="2:11" s="11" customFormat="1" ht="15" customHeight="1">
      <c r="B26" s="142"/>
      <c r="C26" s="90"/>
      <c r="D26" s="90"/>
      <c r="E26" s="91"/>
      <c r="F26" s="138"/>
      <c r="G26" s="138"/>
      <c r="H26" s="138"/>
      <c r="I26" s="139"/>
      <c r="J26" s="143"/>
      <c r="K26" s="144"/>
    </row>
    <row r="27" spans="2:11" s="11" customFormat="1" ht="15" customHeight="1">
      <c r="B27" s="142"/>
      <c r="C27" s="90"/>
      <c r="D27" s="90"/>
      <c r="E27" s="91"/>
      <c r="F27" s="138"/>
      <c r="G27" s="138"/>
      <c r="H27" s="138"/>
      <c r="I27" s="139"/>
      <c r="J27" s="143"/>
      <c r="K27" s="144"/>
    </row>
    <row r="28" spans="2:11" s="11" customFormat="1" ht="15" customHeight="1">
      <c r="B28" s="142"/>
      <c r="C28" s="90"/>
      <c r="D28" s="90"/>
      <c r="E28" s="91"/>
      <c r="F28" s="138"/>
      <c r="G28" s="138"/>
      <c r="H28" s="138"/>
      <c r="I28" s="139"/>
      <c r="J28" s="143"/>
      <c r="K28" s="144"/>
    </row>
    <row r="29" spans="2:11" s="11" customFormat="1" ht="15" customHeight="1">
      <c r="B29" s="142"/>
      <c r="C29" s="90"/>
      <c r="D29" s="90"/>
      <c r="E29" s="91"/>
      <c r="F29" s="138"/>
      <c r="G29" s="138"/>
      <c r="H29" s="138"/>
      <c r="I29" s="139"/>
      <c r="J29" s="143"/>
      <c r="K29" s="144"/>
    </row>
    <row r="30" spans="2:11" s="11" customFormat="1" ht="15" customHeight="1">
      <c r="B30" s="142"/>
      <c r="C30" s="90"/>
      <c r="D30" s="90"/>
      <c r="E30" s="91"/>
      <c r="F30" s="138"/>
      <c r="G30" s="138"/>
      <c r="H30" s="138"/>
      <c r="I30" s="139"/>
      <c r="J30" s="143"/>
      <c r="K30" s="144"/>
    </row>
    <row r="31" spans="2:11" s="11" customFormat="1" ht="15" customHeight="1">
      <c r="B31" s="142"/>
      <c r="C31" s="90"/>
      <c r="D31" s="90"/>
      <c r="E31" s="91"/>
      <c r="F31" s="138"/>
      <c r="G31" s="138"/>
      <c r="H31" s="138"/>
      <c r="I31" s="139"/>
      <c r="J31" s="143"/>
      <c r="K31" s="144"/>
    </row>
    <row r="32" spans="2:11" s="11" customFormat="1" ht="15" customHeight="1">
      <c r="B32" s="142"/>
      <c r="C32" s="90"/>
      <c r="D32" s="90"/>
      <c r="E32" s="91"/>
      <c r="F32" s="138"/>
      <c r="G32" s="138"/>
      <c r="H32" s="138"/>
      <c r="I32" s="139"/>
      <c r="J32" s="143"/>
      <c r="K32" s="144"/>
    </row>
    <row r="33" spans="2:11" s="11" customFormat="1" ht="15" customHeight="1">
      <c r="B33" s="142"/>
      <c r="C33" s="90"/>
      <c r="D33" s="90"/>
      <c r="E33" s="91"/>
      <c r="F33" s="138"/>
      <c r="G33" s="138"/>
      <c r="H33" s="138"/>
      <c r="I33" s="139"/>
      <c r="J33" s="143"/>
      <c r="K33" s="144"/>
    </row>
    <row r="34" spans="2:11" s="11" customFormat="1" ht="15" customHeight="1">
      <c r="B34" s="142"/>
      <c r="C34" s="90"/>
      <c r="D34" s="90"/>
      <c r="E34" s="91"/>
      <c r="F34" s="138"/>
      <c r="G34" s="138"/>
      <c r="H34" s="138"/>
      <c r="I34" s="139"/>
      <c r="J34" s="143"/>
      <c r="K34" s="144"/>
    </row>
    <row r="35" spans="2:11" s="11" customFormat="1" ht="15" customHeight="1">
      <c r="B35" s="142"/>
      <c r="C35" s="90"/>
      <c r="D35" s="90"/>
      <c r="E35" s="91"/>
      <c r="F35" s="138"/>
      <c r="G35" s="138"/>
      <c r="H35" s="138"/>
      <c r="I35" s="139"/>
      <c r="J35" s="143"/>
      <c r="K35" s="144"/>
    </row>
    <row r="36" spans="2:11" s="11" customFormat="1" ht="15" customHeight="1">
      <c r="B36" s="142"/>
      <c r="C36" s="90"/>
      <c r="D36" s="90"/>
      <c r="E36" s="91"/>
      <c r="F36" s="138"/>
      <c r="G36" s="138"/>
      <c r="H36" s="138"/>
      <c r="I36" s="139"/>
      <c r="J36" s="143"/>
      <c r="K36" s="144"/>
    </row>
    <row r="37" spans="2:11" s="11" customFormat="1" ht="15" customHeight="1">
      <c r="B37" s="142"/>
      <c r="C37" s="90"/>
      <c r="D37" s="90"/>
      <c r="E37" s="91"/>
      <c r="F37" s="138"/>
      <c r="G37" s="138"/>
      <c r="H37" s="138"/>
      <c r="I37" s="139"/>
      <c r="J37" s="143"/>
      <c r="K37" s="144"/>
    </row>
    <row r="38" spans="2:11" s="11" customFormat="1" ht="15" customHeight="1">
      <c r="B38" s="142"/>
      <c r="C38" s="90"/>
      <c r="D38" s="90"/>
      <c r="E38" s="91"/>
      <c r="F38" s="138"/>
      <c r="G38" s="138"/>
      <c r="H38" s="138"/>
      <c r="I38" s="139"/>
      <c r="J38" s="143"/>
      <c r="K38" s="144"/>
    </row>
    <row r="39" spans="2:11" s="11" customFormat="1" ht="15" customHeight="1">
      <c r="B39" s="142"/>
      <c r="C39" s="90"/>
      <c r="D39" s="90"/>
      <c r="E39" s="91"/>
      <c r="F39" s="138"/>
      <c r="G39" s="138"/>
      <c r="H39" s="138"/>
      <c r="I39" s="139"/>
      <c r="J39" s="143"/>
      <c r="K39" s="144"/>
    </row>
    <row r="40" spans="2:11" s="11" customFormat="1" ht="15" customHeight="1">
      <c r="B40" s="142"/>
      <c r="C40" s="90"/>
      <c r="D40" s="90"/>
      <c r="E40" s="91"/>
      <c r="F40" s="138"/>
      <c r="G40" s="138"/>
      <c r="H40" s="138"/>
      <c r="I40" s="139"/>
      <c r="J40" s="143"/>
      <c r="K40" s="144"/>
    </row>
    <row r="41" spans="2:11" s="11" customFormat="1" ht="15" customHeight="1">
      <c r="B41" s="142"/>
      <c r="C41" s="90"/>
      <c r="D41" s="90"/>
      <c r="E41" s="91"/>
      <c r="F41" s="138"/>
      <c r="G41" s="138"/>
      <c r="H41" s="138"/>
      <c r="I41" s="139"/>
      <c r="J41" s="143"/>
      <c r="K41" s="144"/>
    </row>
    <row r="42" spans="2:11" s="11" customFormat="1" ht="15" customHeight="1">
      <c r="B42" s="142"/>
      <c r="C42" s="90"/>
      <c r="D42" s="90"/>
      <c r="E42" s="91"/>
      <c r="F42" s="138"/>
      <c r="G42" s="138"/>
      <c r="H42" s="138"/>
      <c r="I42" s="139"/>
      <c r="J42" s="143"/>
      <c r="K42" s="144"/>
    </row>
    <row r="43" spans="2:11" s="11" customFormat="1" ht="15" customHeight="1">
      <c r="B43" s="142"/>
      <c r="C43" s="90"/>
      <c r="D43" s="90"/>
      <c r="E43" s="91"/>
      <c r="F43" s="138"/>
      <c r="G43" s="138"/>
      <c r="H43" s="138"/>
      <c r="I43" s="139"/>
      <c r="J43" s="143"/>
      <c r="K43" s="144"/>
    </row>
    <row r="44" spans="2:11" s="11" customFormat="1" ht="15" customHeight="1">
      <c r="B44" s="142"/>
      <c r="C44" s="90"/>
      <c r="D44" s="90"/>
      <c r="E44" s="91"/>
      <c r="F44" s="138"/>
      <c r="G44" s="138"/>
      <c r="H44" s="138"/>
      <c r="I44" s="139"/>
      <c r="J44" s="143"/>
      <c r="K44" s="144"/>
    </row>
    <row r="45" spans="2:11" s="11" customFormat="1" ht="15" customHeight="1">
      <c r="B45" s="142"/>
      <c r="C45" s="90"/>
      <c r="D45" s="90"/>
      <c r="E45" s="91"/>
      <c r="F45" s="138"/>
      <c r="G45" s="138"/>
      <c r="H45" s="138"/>
      <c r="I45" s="139"/>
      <c r="J45" s="143"/>
      <c r="K45" s="144"/>
    </row>
    <row r="46" spans="2:11" s="11" customFormat="1" ht="15" customHeight="1">
      <c r="B46" s="142"/>
      <c r="C46" s="90"/>
      <c r="D46" s="90"/>
      <c r="E46" s="91"/>
      <c r="F46" s="138"/>
      <c r="G46" s="138"/>
      <c r="H46" s="138"/>
      <c r="I46" s="139"/>
      <c r="J46" s="143"/>
      <c r="K46" s="144"/>
    </row>
    <row r="47" spans="2:11" s="11" customFormat="1" ht="15" customHeight="1">
      <c r="B47" s="142"/>
      <c r="C47" s="90"/>
      <c r="D47" s="90"/>
      <c r="E47" s="91"/>
      <c r="F47" s="138"/>
      <c r="G47" s="138"/>
      <c r="H47" s="138"/>
      <c r="I47" s="139"/>
      <c r="J47" s="143"/>
      <c r="K47" s="144"/>
    </row>
    <row r="48" spans="2:11" s="11" customFormat="1" ht="15" customHeight="1">
      <c r="B48" s="142"/>
      <c r="C48" s="90"/>
      <c r="D48" s="90"/>
      <c r="E48" s="91"/>
      <c r="F48" s="138"/>
      <c r="G48" s="138"/>
      <c r="H48" s="138"/>
      <c r="I48" s="139"/>
      <c r="J48" s="143"/>
      <c r="K48" s="144"/>
    </row>
    <row r="49" spans="1:11" s="11" customFormat="1" ht="15" customHeight="1">
      <c r="B49" s="142"/>
      <c r="C49" s="90"/>
      <c r="D49" s="90"/>
      <c r="E49" s="91"/>
      <c r="F49" s="138"/>
      <c r="G49" s="138"/>
      <c r="H49" s="138"/>
      <c r="I49" s="139"/>
      <c r="J49" s="143"/>
      <c r="K49" s="144"/>
    </row>
    <row r="50" spans="1:11" s="11" customFormat="1" ht="15" customHeight="1">
      <c r="B50" s="142"/>
      <c r="C50" s="90"/>
      <c r="D50" s="90"/>
      <c r="E50" s="91"/>
      <c r="F50" s="138"/>
      <c r="G50" s="138"/>
      <c r="H50" s="138"/>
      <c r="I50" s="139"/>
      <c r="J50" s="143"/>
      <c r="K50" s="144"/>
    </row>
    <row r="51" spans="1:11" s="11" customFormat="1" ht="15" customHeight="1">
      <c r="B51" s="142"/>
      <c r="C51" s="90"/>
      <c r="D51" s="90"/>
      <c r="E51" s="91"/>
      <c r="F51" s="138"/>
      <c r="G51" s="138"/>
      <c r="H51" s="138"/>
      <c r="I51" s="139"/>
      <c r="J51" s="143"/>
      <c r="K51" s="144"/>
    </row>
    <row r="52" spans="1:11" s="11" customFormat="1" ht="15" customHeight="1">
      <c r="A52" s="11" t="e">
        <f>#REF!+1</f>
        <v>#REF!</v>
      </c>
      <c r="B52" s="137">
        <v>20060801418</v>
      </c>
      <c r="C52" s="90">
        <f t="shared" ref="C52" ca="1" si="0">IF(INT(MID(B52,5,2))&lt;=MONTH(NOW()),YEAR(NOW())-INT(LEFT(B52,4)),YEAR(NOW())-INT(LEFT(B52,4))-1)</f>
        <v>14</v>
      </c>
      <c r="D52" s="90">
        <f t="shared" ref="D52" ca="1" si="1">IF(INT(MID(B52,5,2))&lt;=MONTH(NOW()),MONTH(NOW())-INT(MID(B52,5,2)),12-(INT(MID(B52,5,2))-MONTH(NOW())))</f>
        <v>7</v>
      </c>
      <c r="E52" s="91">
        <f t="shared" ref="E52" si="2">+SUM($B$1-DATE(H52,G52,F52))/365</f>
        <v>51.56986301369863</v>
      </c>
      <c r="F52" s="138">
        <v>19</v>
      </c>
      <c r="G52" s="138">
        <v>7</v>
      </c>
      <c r="H52" s="138">
        <v>1967</v>
      </c>
      <c r="I52" s="139" t="s">
        <v>650</v>
      </c>
      <c r="J52" s="140" t="s">
        <v>33</v>
      </c>
      <c r="K52" s="141" t="s">
        <v>651</v>
      </c>
    </row>
    <row r="53" spans="1:11" s="11" customFormat="1" ht="15" customHeight="1">
      <c r="B53" s="137"/>
      <c r="C53" s="90"/>
      <c r="D53" s="90"/>
      <c r="E53" s="91"/>
      <c r="F53" s="138"/>
      <c r="G53" s="138"/>
      <c r="H53" s="138"/>
      <c r="I53" s="139"/>
      <c r="J53" s="140"/>
      <c r="K53" s="141"/>
    </row>
    <row r="54" spans="1:11" s="11" customFormat="1" ht="15" customHeight="1">
      <c r="B54" s="137"/>
      <c r="C54" s="90"/>
      <c r="D54" s="90"/>
      <c r="E54" s="91"/>
      <c r="F54" s="138"/>
      <c r="G54" s="138"/>
      <c r="H54" s="138"/>
      <c r="I54" s="139"/>
      <c r="J54" s="140"/>
      <c r="K54" s="141"/>
    </row>
    <row r="55" spans="1:11" s="11" customFormat="1" ht="15" customHeight="1">
      <c r="B55" s="137"/>
      <c r="C55" s="90"/>
      <c r="D55" s="90"/>
      <c r="E55" s="91"/>
      <c r="F55" s="138"/>
      <c r="G55" s="138"/>
      <c r="H55" s="138"/>
      <c r="I55" s="139"/>
      <c r="J55" s="140"/>
      <c r="K55" s="141"/>
    </row>
    <row r="56" spans="1:11" s="11" customFormat="1" ht="15" customHeight="1">
      <c r="B56" s="137"/>
      <c r="C56" s="90"/>
      <c r="D56" s="90"/>
      <c r="E56" s="91"/>
      <c r="F56" s="138"/>
      <c r="G56" s="138"/>
      <c r="H56" s="138"/>
      <c r="I56" s="139"/>
      <c r="J56" s="140"/>
      <c r="K56" s="141"/>
    </row>
    <row r="57" spans="1:11" s="11" customFormat="1" ht="15" customHeight="1">
      <c r="B57" s="137"/>
      <c r="C57" s="90"/>
      <c r="D57" s="90"/>
      <c r="E57" s="91"/>
      <c r="F57" s="138"/>
      <c r="G57" s="138"/>
      <c r="H57" s="138"/>
      <c r="I57" s="139"/>
      <c r="J57" s="140"/>
      <c r="K57" s="141"/>
    </row>
    <row r="58" spans="1:11" s="11" customFormat="1" ht="15" customHeight="1">
      <c r="B58" s="137"/>
      <c r="C58" s="90"/>
      <c r="D58" s="90"/>
      <c r="E58" s="91"/>
      <c r="F58" s="138"/>
      <c r="G58" s="138"/>
      <c r="H58" s="138"/>
      <c r="I58" s="139"/>
      <c r="J58" s="140"/>
      <c r="K58" s="141"/>
    </row>
    <row r="59" spans="1:11" s="11" customFormat="1" ht="15" customHeight="1">
      <c r="B59" s="137"/>
      <c r="C59" s="90"/>
      <c r="D59" s="90"/>
      <c r="E59" s="91"/>
      <c r="F59" s="138"/>
      <c r="G59" s="138"/>
      <c r="H59" s="138"/>
      <c r="I59" s="139"/>
      <c r="J59" s="140"/>
      <c r="K59" s="141"/>
    </row>
    <row r="60" spans="1:11" s="11" customFormat="1" ht="15" customHeight="1">
      <c r="B60" s="137"/>
      <c r="C60" s="90"/>
      <c r="D60" s="90"/>
      <c r="E60" s="91"/>
      <c r="F60" s="138"/>
      <c r="G60" s="138"/>
      <c r="H60" s="138"/>
      <c r="I60" s="139"/>
      <c r="J60" s="140"/>
      <c r="K60" s="141"/>
    </row>
    <row r="61" spans="1:11" s="11" customFormat="1" ht="15" customHeight="1">
      <c r="B61" s="137"/>
      <c r="C61" s="90"/>
      <c r="D61" s="90"/>
      <c r="E61" s="91"/>
      <c r="F61" s="138"/>
      <c r="G61" s="138"/>
      <c r="H61" s="138"/>
      <c r="I61" s="139"/>
      <c r="J61" s="140"/>
      <c r="K61" s="141"/>
    </row>
    <row r="62" spans="1:11" s="11" customFormat="1" ht="15" customHeight="1">
      <c r="B62" s="137"/>
      <c r="C62" s="90"/>
      <c r="D62" s="90"/>
      <c r="E62" s="91"/>
      <c r="F62" s="138"/>
      <c r="G62" s="138"/>
      <c r="H62" s="138"/>
      <c r="I62" s="139"/>
      <c r="J62" s="140"/>
      <c r="K62" s="141"/>
    </row>
    <row r="63" spans="1:11" s="11" customFormat="1" ht="15" customHeight="1">
      <c r="B63" s="137"/>
      <c r="C63" s="90"/>
      <c r="D63" s="90"/>
      <c r="E63" s="91"/>
      <c r="F63" s="138"/>
      <c r="G63" s="138"/>
      <c r="H63" s="138"/>
      <c r="I63" s="139"/>
      <c r="J63" s="140"/>
      <c r="K63" s="141"/>
    </row>
    <row r="64" spans="1:11" s="11" customFormat="1" ht="15" customHeight="1">
      <c r="B64" s="137"/>
      <c r="C64" s="90"/>
      <c r="D64" s="90"/>
      <c r="E64" s="91"/>
      <c r="F64" s="138"/>
      <c r="G64" s="138"/>
      <c r="H64" s="138"/>
      <c r="I64" s="139"/>
      <c r="J64" s="140"/>
      <c r="K64" s="141"/>
    </row>
    <row r="65" spans="2:11" s="11" customFormat="1" ht="15" customHeight="1">
      <c r="B65" s="137"/>
      <c r="C65" s="90"/>
      <c r="D65" s="90"/>
      <c r="E65" s="91"/>
      <c r="F65" s="138"/>
      <c r="G65" s="138"/>
      <c r="H65" s="138"/>
      <c r="I65" s="139"/>
      <c r="J65" s="140"/>
      <c r="K65" s="141"/>
    </row>
    <row r="66" spans="2:11" s="11" customFormat="1" ht="15" customHeight="1">
      <c r="B66" s="137"/>
      <c r="C66" s="90"/>
      <c r="D66" s="90"/>
      <c r="E66" s="91"/>
      <c r="F66" s="138"/>
      <c r="G66" s="138"/>
      <c r="H66" s="138"/>
      <c r="I66" s="139"/>
      <c r="J66" s="140"/>
      <c r="K66" s="141"/>
    </row>
    <row r="67" spans="2:11" s="11" customFormat="1" ht="15" customHeight="1">
      <c r="B67" s="137"/>
      <c r="C67" s="90"/>
      <c r="D67" s="90"/>
      <c r="E67" s="91"/>
      <c r="F67" s="138"/>
      <c r="G67" s="138"/>
      <c r="H67" s="138"/>
      <c r="I67" s="139"/>
      <c r="J67" s="140"/>
      <c r="K67" s="141"/>
    </row>
    <row r="68" spans="2:11" s="11" customFormat="1" ht="15" customHeight="1">
      <c r="B68" s="137"/>
      <c r="C68" s="90"/>
      <c r="D68" s="90"/>
      <c r="E68" s="91"/>
      <c r="F68" s="138"/>
      <c r="G68" s="138"/>
      <c r="H68" s="138"/>
      <c r="I68" s="139"/>
      <c r="J68" s="140"/>
      <c r="K68" s="141"/>
    </row>
    <row r="69" spans="2:11" s="11" customFormat="1" ht="15" customHeight="1">
      <c r="B69" s="137"/>
      <c r="C69" s="90"/>
      <c r="D69" s="90"/>
      <c r="E69" s="91"/>
      <c r="F69" s="138"/>
      <c r="G69" s="138"/>
      <c r="H69" s="138"/>
      <c r="I69" s="139"/>
      <c r="J69" s="140"/>
      <c r="K69" s="141"/>
    </row>
    <row r="70" spans="2:11" s="11" customFormat="1" ht="15" customHeight="1">
      <c r="B70" s="137"/>
      <c r="C70" s="90"/>
      <c r="D70" s="90"/>
      <c r="E70" s="91"/>
      <c r="F70" s="138"/>
      <c r="G70" s="138"/>
      <c r="H70" s="138"/>
      <c r="I70" s="139"/>
      <c r="J70" s="140"/>
      <c r="K70" s="141"/>
    </row>
    <row r="71" spans="2:11" s="11" customFormat="1" ht="15" customHeight="1">
      <c r="B71" s="137"/>
      <c r="C71" s="90"/>
      <c r="D71" s="90"/>
      <c r="E71" s="91"/>
      <c r="F71" s="138"/>
      <c r="G71" s="138"/>
      <c r="H71" s="138"/>
      <c r="I71" s="139"/>
      <c r="J71" s="140"/>
      <c r="K71" s="141"/>
    </row>
    <row r="72" spans="2:11" s="11" customFormat="1" ht="15" customHeight="1">
      <c r="B72" s="137"/>
      <c r="C72" s="90"/>
      <c r="D72" s="90"/>
      <c r="E72" s="91"/>
      <c r="F72" s="138"/>
      <c r="G72" s="138"/>
      <c r="H72" s="138"/>
      <c r="I72" s="139"/>
      <c r="J72" s="140"/>
      <c r="K72" s="141"/>
    </row>
    <row r="73" spans="2:11" s="11" customFormat="1" ht="15" customHeight="1">
      <c r="B73" s="137"/>
      <c r="C73" s="90"/>
      <c r="D73" s="90"/>
      <c r="E73" s="91"/>
      <c r="F73" s="138"/>
      <c r="G73" s="138"/>
      <c r="H73" s="138"/>
      <c r="I73" s="139"/>
      <c r="J73" s="140"/>
      <c r="K73" s="141"/>
    </row>
    <row r="74" spans="2:11" s="11" customFormat="1" ht="15" customHeight="1">
      <c r="B74" s="137"/>
      <c r="C74" s="90"/>
      <c r="D74" s="90"/>
      <c r="E74" s="91"/>
      <c r="F74" s="138"/>
      <c r="G74" s="138"/>
      <c r="H74" s="138"/>
      <c r="I74" s="139"/>
      <c r="J74" s="140"/>
      <c r="K74" s="141"/>
    </row>
    <row r="75" spans="2:11" s="11" customFormat="1" ht="15" customHeight="1">
      <c r="B75" s="137"/>
      <c r="C75" s="90"/>
      <c r="D75" s="90"/>
      <c r="E75" s="91"/>
      <c r="F75" s="138"/>
      <c r="G75" s="138"/>
      <c r="H75" s="138"/>
      <c r="I75" s="139"/>
      <c r="J75" s="140"/>
      <c r="K75" s="141"/>
    </row>
    <row r="76" spans="2:11" s="11" customFormat="1" ht="15" customHeight="1">
      <c r="B76" s="137"/>
      <c r="C76" s="90"/>
      <c r="D76" s="90"/>
      <c r="E76" s="91"/>
      <c r="F76" s="138"/>
      <c r="G76" s="138"/>
      <c r="H76" s="138"/>
      <c r="I76" s="139"/>
      <c r="J76" s="140"/>
      <c r="K76" s="141"/>
    </row>
    <row r="77" spans="2:11" s="11" customFormat="1" ht="15" customHeight="1">
      <c r="B77" s="137"/>
      <c r="C77" s="90"/>
      <c r="D77" s="90"/>
      <c r="E77" s="91"/>
      <c r="F77" s="138"/>
      <c r="G77" s="138"/>
      <c r="H77" s="138"/>
      <c r="I77" s="139"/>
      <c r="J77" s="140"/>
      <c r="K77" s="141"/>
    </row>
    <row r="78" spans="2:11" s="11" customFormat="1" ht="15" customHeight="1">
      <c r="B78" s="137"/>
      <c r="C78" s="90"/>
      <c r="D78" s="90"/>
      <c r="E78" s="91"/>
      <c r="F78" s="138"/>
      <c r="G78" s="138"/>
      <c r="H78" s="138"/>
      <c r="I78" s="139"/>
      <c r="J78" s="140"/>
      <c r="K78" s="141"/>
    </row>
    <row r="79" spans="2:11" s="11" customFormat="1" ht="15" customHeight="1">
      <c r="B79" s="137"/>
      <c r="C79" s="90"/>
      <c r="D79" s="90"/>
      <c r="E79" s="91"/>
      <c r="F79" s="138"/>
      <c r="G79" s="138"/>
      <c r="H79" s="138"/>
      <c r="I79" s="139"/>
      <c r="J79" s="140"/>
      <c r="K79" s="141"/>
    </row>
    <row r="80" spans="2:11" s="11" customFormat="1" ht="15" customHeight="1">
      <c r="B80" s="137"/>
      <c r="C80" s="90"/>
      <c r="D80" s="90"/>
      <c r="E80" s="91"/>
      <c r="F80" s="138"/>
      <c r="G80" s="138"/>
      <c r="H80" s="138"/>
      <c r="I80" s="139"/>
      <c r="J80" s="140"/>
      <c r="K80" s="141"/>
    </row>
    <row r="81" spans="1:11" s="11" customFormat="1" ht="15" customHeight="1">
      <c r="B81" s="137"/>
      <c r="C81" s="90"/>
      <c r="D81" s="90"/>
      <c r="E81" s="91"/>
      <c r="F81" s="138"/>
      <c r="G81" s="138"/>
      <c r="H81" s="138"/>
      <c r="I81" s="139"/>
      <c r="J81" s="140"/>
      <c r="K81" s="141"/>
    </row>
    <row r="82" spans="1:11" s="11" customFormat="1" ht="15" customHeight="1">
      <c r="B82" s="137"/>
      <c r="C82" s="90"/>
      <c r="D82" s="90"/>
      <c r="E82" s="91"/>
      <c r="F82" s="138"/>
      <c r="G82" s="138"/>
      <c r="H82" s="138"/>
      <c r="I82" s="139"/>
      <c r="J82" s="140"/>
      <c r="K82" s="141"/>
    </row>
    <row r="83" spans="1:11" s="11" customFormat="1" ht="15" customHeight="1">
      <c r="B83" s="137"/>
      <c r="C83" s="90"/>
      <c r="D83" s="90"/>
      <c r="E83" s="91"/>
      <c r="F83" s="138"/>
      <c r="G83" s="138"/>
      <c r="H83" s="138"/>
      <c r="I83" s="139"/>
      <c r="J83" s="140"/>
      <c r="K83" s="141"/>
    </row>
    <row r="84" spans="1:11" s="11" customFormat="1" ht="15" customHeight="1">
      <c r="B84" s="137"/>
      <c r="C84" s="90"/>
      <c r="D84" s="90"/>
      <c r="E84" s="91"/>
      <c r="F84" s="138"/>
      <c r="G84" s="138"/>
      <c r="H84" s="138"/>
      <c r="I84" s="139"/>
      <c r="J84" s="140"/>
      <c r="K84" s="141"/>
    </row>
    <row r="85" spans="1:11" s="11" customFormat="1" ht="15" customHeight="1">
      <c r="B85" s="137"/>
      <c r="C85" s="90"/>
      <c r="D85" s="90"/>
      <c r="E85" s="91"/>
      <c r="F85" s="138"/>
      <c r="G85" s="138"/>
      <c r="H85" s="138"/>
      <c r="I85" s="139"/>
      <c r="J85" s="140"/>
      <c r="K85" s="141"/>
    </row>
    <row r="86" spans="1:11" s="11" customFormat="1" ht="15" customHeight="1">
      <c r="B86" s="137"/>
      <c r="C86" s="90"/>
      <c r="D86" s="90"/>
      <c r="E86" s="91"/>
      <c r="F86" s="138"/>
      <c r="G86" s="138"/>
      <c r="H86" s="138"/>
      <c r="I86" s="139"/>
      <c r="J86" s="140"/>
      <c r="K86" s="141"/>
    </row>
    <row r="87" spans="1:11" s="11" customFormat="1" ht="15" customHeight="1">
      <c r="B87" s="137"/>
      <c r="C87" s="90"/>
      <c r="D87" s="90"/>
      <c r="E87" s="91"/>
      <c r="F87" s="138"/>
      <c r="G87" s="138"/>
      <c r="H87" s="138"/>
      <c r="I87" s="139"/>
      <c r="J87" s="140"/>
      <c r="K87" s="141"/>
    </row>
    <row r="88" spans="1:11" s="11" customFormat="1" ht="15" customHeight="1">
      <c r="B88" s="137"/>
      <c r="C88" s="90"/>
      <c r="D88" s="90"/>
      <c r="E88" s="91"/>
      <c r="F88" s="138"/>
      <c r="G88" s="138"/>
      <c r="H88" s="138"/>
      <c r="I88" s="139"/>
      <c r="J88" s="140"/>
      <c r="K88" s="141"/>
    </row>
    <row r="89" spans="1:11" s="11" customFormat="1" ht="15" customHeight="1">
      <c r="B89" s="137"/>
      <c r="C89" s="90"/>
      <c r="D89" s="90"/>
      <c r="E89" s="91"/>
      <c r="F89" s="138"/>
      <c r="G89" s="138"/>
      <c r="H89" s="138"/>
      <c r="I89" s="139"/>
      <c r="J89" s="140"/>
      <c r="K89" s="141"/>
    </row>
    <row r="90" spans="1:11" s="11" customFormat="1" ht="15" customHeight="1">
      <c r="B90" s="137"/>
      <c r="C90" s="90"/>
      <c r="D90" s="90"/>
      <c r="E90" s="91"/>
      <c r="F90" s="138"/>
      <c r="G90" s="138"/>
      <c r="H90" s="138"/>
      <c r="I90" s="139"/>
      <c r="J90" s="140"/>
      <c r="K90" s="141"/>
    </row>
    <row r="91" spans="1:11" s="11" customFormat="1" ht="15" customHeight="1">
      <c r="B91" s="137"/>
      <c r="C91" s="90"/>
      <c r="D91" s="90"/>
      <c r="E91" s="91"/>
      <c r="F91" s="138"/>
      <c r="G91" s="138"/>
      <c r="H91" s="138"/>
      <c r="I91" s="139"/>
      <c r="J91" s="140"/>
      <c r="K91" s="141"/>
    </row>
    <row r="92" spans="1:11" s="11" customFormat="1" ht="15" customHeight="1">
      <c r="B92" s="137"/>
      <c r="C92" s="90"/>
      <c r="D92" s="90"/>
      <c r="E92" s="91"/>
      <c r="F92" s="138"/>
      <c r="G92" s="138"/>
      <c r="H92" s="138"/>
      <c r="I92" s="139"/>
      <c r="J92" s="140"/>
      <c r="K92" s="141"/>
    </row>
    <row r="93" spans="1:11" ht="15" customHeight="1">
      <c r="A93" t="e">
        <f>A52+1</f>
        <v>#REF!</v>
      </c>
      <c r="B93" s="98">
        <v>20011120778</v>
      </c>
      <c r="C93" s="92">
        <f t="shared" ref="C93:C112" ca="1" si="3">IF(INT(MID(B93,5,2))&lt;=MONTH(NOW()),YEAR(NOW())-INT(LEFT(B93,4)),YEAR(NOW())-INT(LEFT(B93,4))-1)</f>
        <v>19</v>
      </c>
      <c r="D93" s="92">
        <f t="shared" ref="D93:D112" ca="1" si="4">IF(INT(MID(B93,5,2))&lt;=MONTH(NOW()),MONTH(NOW())-INT(MID(B93,5,2)),12-(INT(MID(B93,5,2))-MONTH(NOW())))</f>
        <v>4</v>
      </c>
      <c r="E93" s="93">
        <f t="shared" ref="E93:E112" si="5">+SUM($B$1-DATE(H93,G93,F93))/365</f>
        <v>39.758904109589039</v>
      </c>
      <c r="F93" s="94">
        <v>8</v>
      </c>
      <c r="G93" s="94">
        <v>5</v>
      </c>
      <c r="H93" s="94">
        <v>1979</v>
      </c>
      <c r="I93" s="95" t="s">
        <v>507</v>
      </c>
      <c r="J93" s="96" t="s">
        <v>45</v>
      </c>
      <c r="K93" s="97" t="s">
        <v>501</v>
      </c>
    </row>
    <row r="94" spans="1:11" ht="15" customHeight="1">
      <c r="A94" t="e">
        <f t="shared" ref="A94:A112" si="6">A93+1</f>
        <v>#REF!</v>
      </c>
      <c r="B94" s="80">
        <v>20030811978</v>
      </c>
      <c r="C94" s="81">
        <f t="shared" ca="1" si="3"/>
        <v>17</v>
      </c>
      <c r="D94" s="81">
        <f t="shared" ca="1" si="4"/>
        <v>7</v>
      </c>
      <c r="E94" s="82">
        <f t="shared" si="5"/>
        <v>34.852054794520548</v>
      </c>
      <c r="F94" s="9">
        <v>2</v>
      </c>
      <c r="G94" s="9">
        <v>4</v>
      </c>
      <c r="H94" s="9">
        <v>1984</v>
      </c>
      <c r="I94" s="6" t="s">
        <v>508</v>
      </c>
      <c r="J94" s="70" t="s">
        <v>45</v>
      </c>
      <c r="K94" s="71" t="s">
        <v>501</v>
      </c>
    </row>
    <row r="95" spans="1:11" ht="15" customHeight="1">
      <c r="A95" t="e">
        <f t="shared" si="6"/>
        <v>#REF!</v>
      </c>
      <c r="B95" s="80">
        <v>20010918773</v>
      </c>
      <c r="C95" s="81">
        <f t="shared" ca="1" si="3"/>
        <v>19</v>
      </c>
      <c r="D95" s="81">
        <f t="shared" ca="1" si="4"/>
        <v>6</v>
      </c>
      <c r="E95" s="82">
        <f t="shared" si="5"/>
        <v>42.156164383561645</v>
      </c>
      <c r="F95" s="9">
        <v>14</v>
      </c>
      <c r="G95" s="9">
        <v>12</v>
      </c>
      <c r="H95" s="9">
        <v>1976</v>
      </c>
      <c r="I95" s="6" t="s">
        <v>509</v>
      </c>
      <c r="J95" s="70" t="s">
        <v>49</v>
      </c>
      <c r="K95" s="71" t="s">
        <v>501</v>
      </c>
    </row>
    <row r="96" spans="1:11" ht="15" customHeight="1">
      <c r="A96" t="e">
        <f t="shared" si="6"/>
        <v>#REF!</v>
      </c>
      <c r="B96" s="80">
        <v>20010102679</v>
      </c>
      <c r="C96" s="81">
        <f t="shared" ca="1" si="3"/>
        <v>20</v>
      </c>
      <c r="D96" s="81">
        <f t="shared" ca="1" si="4"/>
        <v>2</v>
      </c>
      <c r="E96" s="82">
        <f t="shared" si="5"/>
        <v>37.558904109589044</v>
      </c>
      <c r="F96" s="9">
        <v>19</v>
      </c>
      <c r="G96" s="9">
        <v>7</v>
      </c>
      <c r="H96" s="9">
        <v>1981</v>
      </c>
      <c r="I96" s="6" t="s">
        <v>510</v>
      </c>
      <c r="J96" s="70" t="s">
        <v>49</v>
      </c>
      <c r="K96" s="71" t="s">
        <v>501</v>
      </c>
    </row>
    <row r="97" spans="1:11" ht="15" customHeight="1">
      <c r="A97" t="e">
        <f t="shared" si="6"/>
        <v>#REF!</v>
      </c>
      <c r="B97" s="80">
        <v>19910807168</v>
      </c>
      <c r="C97" s="81">
        <f t="shared" ca="1" si="3"/>
        <v>29</v>
      </c>
      <c r="D97" s="81">
        <f t="shared" ca="1" si="4"/>
        <v>7</v>
      </c>
      <c r="E97" s="82">
        <f t="shared" si="5"/>
        <v>50.87945205479452</v>
      </c>
      <c r="F97" s="9">
        <v>27</v>
      </c>
      <c r="G97" s="9">
        <v>3</v>
      </c>
      <c r="H97" s="9">
        <v>1968</v>
      </c>
      <c r="I97" s="6" t="s">
        <v>511</v>
      </c>
      <c r="J97" s="70" t="s">
        <v>49</v>
      </c>
      <c r="K97" s="71" t="s">
        <v>501</v>
      </c>
    </row>
    <row r="98" spans="1:11" ht="15" customHeight="1">
      <c r="A98" t="e">
        <f t="shared" si="6"/>
        <v>#REF!</v>
      </c>
      <c r="B98" s="80">
        <v>19960429526</v>
      </c>
      <c r="C98" s="81">
        <f t="shared" ca="1" si="3"/>
        <v>24</v>
      </c>
      <c r="D98" s="81">
        <f t="shared" ca="1" si="4"/>
        <v>11</v>
      </c>
      <c r="E98" s="82">
        <f t="shared" si="5"/>
        <v>43.654794520547945</v>
      </c>
      <c r="F98" s="9">
        <v>16</v>
      </c>
      <c r="G98" s="9">
        <v>6</v>
      </c>
      <c r="H98" s="9">
        <v>1975</v>
      </c>
      <c r="I98" s="6" t="s">
        <v>512</v>
      </c>
      <c r="J98" s="70" t="s">
        <v>49</v>
      </c>
      <c r="K98" s="71" t="s">
        <v>501</v>
      </c>
    </row>
    <row r="99" spans="1:11" ht="15" customHeight="1">
      <c r="A99" t="e">
        <f t="shared" si="6"/>
        <v>#REF!</v>
      </c>
      <c r="B99" s="80">
        <v>19910107254</v>
      </c>
      <c r="C99" s="81">
        <f t="shared" ca="1" si="3"/>
        <v>30</v>
      </c>
      <c r="D99" s="81">
        <f t="shared" ca="1" si="4"/>
        <v>2</v>
      </c>
      <c r="E99" s="82">
        <f t="shared" si="5"/>
        <v>48.369863013698627</v>
      </c>
      <c r="F99" s="9">
        <v>29</v>
      </c>
      <c r="G99" s="9">
        <v>9</v>
      </c>
      <c r="H99" s="9">
        <v>1970</v>
      </c>
      <c r="I99" s="6" t="s">
        <v>513</v>
      </c>
      <c r="J99" s="70" t="s">
        <v>84</v>
      </c>
      <c r="K99" s="71" t="s">
        <v>501</v>
      </c>
    </row>
    <row r="100" spans="1:11" ht="15" customHeight="1">
      <c r="A100" t="e">
        <f t="shared" si="6"/>
        <v>#REF!</v>
      </c>
      <c r="B100" s="80">
        <v>19900807112</v>
      </c>
      <c r="C100" s="81">
        <f t="shared" ca="1" si="3"/>
        <v>30</v>
      </c>
      <c r="D100" s="81">
        <f t="shared" ca="1" si="4"/>
        <v>7</v>
      </c>
      <c r="E100" s="82">
        <f t="shared" si="5"/>
        <v>49.358904109589041</v>
      </c>
      <c r="F100" s="9">
        <v>3</v>
      </c>
      <c r="G100" s="9">
        <v>10</v>
      </c>
      <c r="H100" s="9">
        <v>1969</v>
      </c>
      <c r="I100" s="6" t="s">
        <v>514</v>
      </c>
      <c r="J100" s="70" t="s">
        <v>84</v>
      </c>
      <c r="K100" s="71" t="s">
        <v>501</v>
      </c>
    </row>
    <row r="101" spans="1:11" ht="15" customHeight="1">
      <c r="A101" t="e">
        <f t="shared" si="6"/>
        <v>#REF!</v>
      </c>
      <c r="B101" s="80">
        <v>19961023546</v>
      </c>
      <c r="C101" s="81">
        <f t="shared" ca="1" si="3"/>
        <v>24</v>
      </c>
      <c r="D101" s="81">
        <f t="shared" ca="1" si="4"/>
        <v>5</v>
      </c>
      <c r="E101" s="82">
        <f t="shared" si="5"/>
        <v>42.523287671232879</v>
      </c>
      <c r="F101" s="9">
        <v>2</v>
      </c>
      <c r="G101" s="9">
        <v>8</v>
      </c>
      <c r="H101" s="9">
        <v>1976</v>
      </c>
      <c r="I101" s="6" t="s">
        <v>515</v>
      </c>
      <c r="J101" s="70" t="s">
        <v>84</v>
      </c>
      <c r="K101" s="71" t="s">
        <v>501</v>
      </c>
    </row>
    <row r="102" spans="1:11" ht="15" customHeight="1">
      <c r="A102" t="e">
        <f t="shared" si="6"/>
        <v>#REF!</v>
      </c>
      <c r="B102" s="80">
        <v>19960409519</v>
      </c>
      <c r="C102" s="81">
        <f t="shared" ca="1" si="3"/>
        <v>24</v>
      </c>
      <c r="D102" s="81">
        <f t="shared" ca="1" si="4"/>
        <v>11</v>
      </c>
      <c r="E102" s="82">
        <f t="shared" si="5"/>
        <v>42.38082191780822</v>
      </c>
      <c r="F102" s="9">
        <v>23</v>
      </c>
      <c r="G102" s="9">
        <v>9</v>
      </c>
      <c r="H102" s="9">
        <v>1976</v>
      </c>
      <c r="I102" s="6" t="s">
        <v>516</v>
      </c>
      <c r="J102" s="70" t="s">
        <v>84</v>
      </c>
      <c r="K102" s="71" t="s">
        <v>501</v>
      </c>
    </row>
    <row r="103" spans="1:11" ht="15" customHeight="1">
      <c r="A103" t="e">
        <f t="shared" si="6"/>
        <v>#REF!</v>
      </c>
      <c r="B103" s="80">
        <v>20010917745</v>
      </c>
      <c r="C103" s="81">
        <f t="shared" ca="1" si="3"/>
        <v>19</v>
      </c>
      <c r="D103" s="81">
        <f t="shared" ca="1" si="4"/>
        <v>6</v>
      </c>
      <c r="E103" s="82">
        <f t="shared" si="5"/>
        <v>35.947945205479449</v>
      </c>
      <c r="F103" s="9">
        <v>27</v>
      </c>
      <c r="G103" s="9">
        <v>2</v>
      </c>
      <c r="H103" s="9">
        <v>1983</v>
      </c>
      <c r="I103" s="6" t="s">
        <v>517</v>
      </c>
      <c r="J103" s="70" t="s">
        <v>84</v>
      </c>
      <c r="K103" s="71" t="s">
        <v>501</v>
      </c>
    </row>
    <row r="104" spans="1:11" ht="15" customHeight="1">
      <c r="A104" t="e">
        <f t="shared" si="6"/>
        <v>#REF!</v>
      </c>
      <c r="B104" s="80">
        <v>20060313096</v>
      </c>
      <c r="C104" s="81">
        <f t="shared" ca="1" si="3"/>
        <v>15</v>
      </c>
      <c r="D104" s="81">
        <f t="shared" ca="1" si="4"/>
        <v>0</v>
      </c>
      <c r="E104" s="82">
        <f t="shared" si="5"/>
        <v>40.728767123287675</v>
      </c>
      <c r="F104" s="83">
        <v>19</v>
      </c>
      <c r="G104" s="83">
        <v>5</v>
      </c>
      <c r="H104" s="83">
        <v>1978</v>
      </c>
      <c r="I104" s="6" t="s">
        <v>518</v>
      </c>
      <c r="J104" s="70" t="s">
        <v>92</v>
      </c>
      <c r="K104" s="71" t="s">
        <v>501</v>
      </c>
    </row>
    <row r="105" spans="1:11" ht="15" customHeight="1">
      <c r="A105" t="e">
        <f t="shared" si="6"/>
        <v>#REF!</v>
      </c>
      <c r="B105" s="80">
        <v>20000112645</v>
      </c>
      <c r="C105" s="81">
        <f t="shared" ca="1" si="3"/>
        <v>21</v>
      </c>
      <c r="D105" s="81">
        <f t="shared" ca="1" si="4"/>
        <v>2</v>
      </c>
      <c r="E105" s="82">
        <f t="shared" si="5"/>
        <v>38.052054794520551</v>
      </c>
      <c r="F105" s="9">
        <v>20</v>
      </c>
      <c r="G105" s="9">
        <v>1</v>
      </c>
      <c r="H105" s="9">
        <v>1981</v>
      </c>
      <c r="I105" s="6" t="s">
        <v>519</v>
      </c>
      <c r="J105" s="70" t="s">
        <v>92</v>
      </c>
      <c r="K105" s="71" t="s">
        <v>501</v>
      </c>
    </row>
    <row r="106" spans="1:11" ht="15" customHeight="1">
      <c r="A106" t="e">
        <f t="shared" si="6"/>
        <v>#REF!</v>
      </c>
      <c r="B106" s="80">
        <v>19950329446</v>
      </c>
      <c r="C106" s="81">
        <f t="shared" ca="1" si="3"/>
        <v>26</v>
      </c>
      <c r="D106" s="81">
        <f t="shared" ca="1" si="4"/>
        <v>0</v>
      </c>
      <c r="E106" s="82">
        <f t="shared" si="5"/>
        <v>40.972602739726028</v>
      </c>
      <c r="F106" s="9">
        <v>19</v>
      </c>
      <c r="G106" s="9">
        <v>2</v>
      </c>
      <c r="H106" s="9">
        <v>1978</v>
      </c>
      <c r="I106" s="6" t="s">
        <v>520</v>
      </c>
      <c r="J106" s="70" t="s">
        <v>92</v>
      </c>
      <c r="K106" s="71" t="s">
        <v>501</v>
      </c>
    </row>
    <row r="107" spans="1:11" ht="15" customHeight="1">
      <c r="A107" t="e">
        <f t="shared" si="6"/>
        <v>#REF!</v>
      </c>
      <c r="B107" s="80">
        <v>20010108705</v>
      </c>
      <c r="C107" s="81">
        <f t="shared" ca="1" si="3"/>
        <v>20</v>
      </c>
      <c r="D107" s="81">
        <f t="shared" ca="1" si="4"/>
        <v>2</v>
      </c>
      <c r="E107" s="82">
        <f t="shared" si="5"/>
        <v>43.364383561643834</v>
      </c>
      <c r="F107" s="9">
        <v>30</v>
      </c>
      <c r="G107" s="9">
        <v>9</v>
      </c>
      <c r="H107" s="9">
        <v>1975</v>
      </c>
      <c r="I107" s="6" t="s">
        <v>521</v>
      </c>
      <c r="J107" s="70" t="s">
        <v>92</v>
      </c>
      <c r="K107" s="71" t="s">
        <v>501</v>
      </c>
    </row>
    <row r="108" spans="1:11" ht="15" customHeight="1">
      <c r="A108" t="e">
        <f t="shared" si="6"/>
        <v>#REF!</v>
      </c>
      <c r="B108" s="80">
        <v>20010108702</v>
      </c>
      <c r="C108" s="81">
        <f t="shared" ca="1" si="3"/>
        <v>20</v>
      </c>
      <c r="D108" s="81">
        <f t="shared" ca="1" si="4"/>
        <v>2</v>
      </c>
      <c r="E108" s="82">
        <f t="shared" si="5"/>
        <v>43.271232876712325</v>
      </c>
      <c r="F108" s="9">
        <v>3</v>
      </c>
      <c r="G108" s="9">
        <v>11</v>
      </c>
      <c r="H108" s="9">
        <v>1975</v>
      </c>
      <c r="I108" s="6" t="s">
        <v>522</v>
      </c>
      <c r="J108" s="70" t="s">
        <v>92</v>
      </c>
      <c r="K108" s="71" t="s">
        <v>501</v>
      </c>
    </row>
    <row r="109" spans="1:11" ht="15" customHeight="1">
      <c r="A109" t="e">
        <f t="shared" si="6"/>
        <v>#REF!</v>
      </c>
      <c r="B109" s="80">
        <v>20010102671</v>
      </c>
      <c r="C109" s="81">
        <f t="shared" ca="1" si="3"/>
        <v>20</v>
      </c>
      <c r="D109" s="81">
        <f t="shared" ca="1" si="4"/>
        <v>2</v>
      </c>
      <c r="E109" s="82">
        <f t="shared" si="5"/>
        <v>42.361643835616441</v>
      </c>
      <c r="F109" s="9">
        <v>30</v>
      </c>
      <c r="G109" s="9">
        <v>9</v>
      </c>
      <c r="H109" s="9">
        <v>1976</v>
      </c>
      <c r="I109" s="6" t="s">
        <v>523</v>
      </c>
      <c r="J109" s="70" t="s">
        <v>92</v>
      </c>
      <c r="K109" s="71" t="s">
        <v>501</v>
      </c>
    </row>
    <row r="110" spans="1:11" ht="15" customHeight="1">
      <c r="A110" t="e">
        <f t="shared" si="6"/>
        <v>#REF!</v>
      </c>
      <c r="B110" s="75">
        <v>20180301423</v>
      </c>
      <c r="C110" s="81">
        <f t="shared" ca="1" si="3"/>
        <v>3</v>
      </c>
      <c r="D110" s="81">
        <f t="shared" ca="1" si="4"/>
        <v>0</v>
      </c>
      <c r="E110" s="82">
        <f t="shared" si="5"/>
        <v>23.136986301369863</v>
      </c>
      <c r="F110" s="9">
        <v>17</v>
      </c>
      <c r="G110" s="9">
        <v>12</v>
      </c>
      <c r="H110" s="9">
        <v>1995</v>
      </c>
      <c r="I110" s="3" t="s">
        <v>571</v>
      </c>
      <c r="J110" s="70" t="s">
        <v>85</v>
      </c>
      <c r="K110" s="71" t="s">
        <v>501</v>
      </c>
    </row>
    <row r="111" spans="1:11" ht="15" customHeight="1">
      <c r="A111" t="e">
        <f t="shared" si="6"/>
        <v>#REF!</v>
      </c>
      <c r="B111" s="75">
        <v>20180301424</v>
      </c>
      <c r="C111" s="81">
        <f t="shared" ca="1" si="3"/>
        <v>3</v>
      </c>
      <c r="D111" s="81">
        <f t="shared" ca="1" si="4"/>
        <v>0</v>
      </c>
      <c r="E111" s="82">
        <f t="shared" si="5"/>
        <v>29.073972602739726</v>
      </c>
      <c r="F111" s="9">
        <v>10</v>
      </c>
      <c r="G111" s="9">
        <v>1</v>
      </c>
      <c r="H111" s="9">
        <v>1990</v>
      </c>
      <c r="I111" s="3" t="s">
        <v>572</v>
      </c>
      <c r="J111" s="70" t="s">
        <v>85</v>
      </c>
      <c r="K111" s="71" t="s">
        <v>501</v>
      </c>
    </row>
    <row r="112" spans="1:11" ht="15" customHeight="1">
      <c r="A112" t="e">
        <f t="shared" si="6"/>
        <v>#REF!</v>
      </c>
      <c r="B112" s="76">
        <v>20180312425</v>
      </c>
      <c r="C112" s="81">
        <f t="shared" ca="1" si="3"/>
        <v>3</v>
      </c>
      <c r="D112" s="81">
        <f t="shared" ca="1" si="4"/>
        <v>0</v>
      </c>
      <c r="E112" s="82">
        <f t="shared" si="5"/>
        <v>27.531506849315068</v>
      </c>
      <c r="F112" s="77">
        <v>27</v>
      </c>
      <c r="G112" s="77">
        <v>7</v>
      </c>
      <c r="H112" s="77">
        <v>1991</v>
      </c>
      <c r="I112" s="72" t="s">
        <v>573</v>
      </c>
      <c r="J112" s="73" t="s">
        <v>85</v>
      </c>
      <c r="K112" s="74" t="s">
        <v>501</v>
      </c>
    </row>
    <row r="113" spans="1:11">
      <c r="B113" s="8"/>
      <c r="C113" s="8"/>
      <c r="D113" s="8"/>
      <c r="E113" s="8"/>
      <c r="F113" s="8"/>
      <c r="G113" s="8"/>
      <c r="H113" s="8"/>
      <c r="I113" s="8"/>
      <c r="J113" s="8"/>
      <c r="K113" s="8"/>
    </row>
    <row r="114" spans="1:11">
      <c r="B114" s="8"/>
      <c r="C114" s="8"/>
      <c r="D114" s="8"/>
      <c r="E114" s="8"/>
      <c r="F114" s="8"/>
      <c r="G114" s="8"/>
      <c r="H114" s="8"/>
      <c r="I114" s="8"/>
      <c r="J114" s="8"/>
      <c r="K114" s="8"/>
    </row>
    <row r="115" spans="1:11">
      <c r="B115" s="8"/>
      <c r="C115" s="8"/>
      <c r="D115" s="8"/>
      <c r="E115" s="8"/>
      <c r="F115" s="8"/>
      <c r="G115" s="8"/>
      <c r="H115" s="8"/>
      <c r="I115" s="8"/>
      <c r="J115" s="8"/>
      <c r="K115" s="8"/>
    </row>
    <row r="116" spans="1:11">
      <c r="B116" s="8"/>
      <c r="C116" s="8"/>
      <c r="D116" s="8"/>
      <c r="E116" s="8"/>
      <c r="F116" s="8"/>
      <c r="G116" s="8"/>
      <c r="H116" s="8"/>
      <c r="I116" s="8"/>
      <c r="J116" s="8"/>
      <c r="K116" s="8"/>
    </row>
    <row r="117" spans="1:11">
      <c r="B117" s="8"/>
      <c r="C117" s="8"/>
      <c r="D117" s="8"/>
      <c r="E117" s="8"/>
      <c r="F117" s="8"/>
      <c r="G117" s="8"/>
      <c r="H117" s="8"/>
      <c r="I117" s="8"/>
      <c r="J117" s="8"/>
      <c r="K117" s="8"/>
    </row>
    <row r="118" spans="1:11">
      <c r="B118" s="8"/>
      <c r="C118" s="8"/>
      <c r="D118" s="8"/>
      <c r="E118" s="8"/>
      <c r="F118" s="8"/>
      <c r="G118" s="8"/>
      <c r="H118" s="8"/>
      <c r="I118" s="8"/>
      <c r="J118" s="8"/>
      <c r="K118" s="8"/>
    </row>
    <row r="119" spans="1:11">
      <c r="B119" s="8"/>
      <c r="C119" s="8"/>
      <c r="D119" s="8"/>
      <c r="E119" s="8"/>
      <c r="F119" s="8"/>
      <c r="G119" s="8"/>
      <c r="H119" s="8"/>
      <c r="I119" s="8"/>
      <c r="J119" s="8"/>
      <c r="K119" s="8"/>
    </row>
    <row r="120" spans="1:11">
      <c r="B120" s="8"/>
      <c r="C120" s="8"/>
      <c r="D120" s="8"/>
      <c r="E120" s="8"/>
      <c r="F120" s="8"/>
      <c r="G120" s="8"/>
      <c r="H120" s="8"/>
      <c r="I120" s="8"/>
      <c r="J120" s="8"/>
      <c r="K120" s="8"/>
    </row>
    <row r="121" spans="1:11" ht="15" customHeight="1">
      <c r="A121">
        <f t="shared" ref="A121:A126" si="7">A120+1</f>
        <v>1</v>
      </c>
      <c r="B121" s="127">
        <v>20010501394</v>
      </c>
      <c r="C121" s="81">
        <f t="shared" ref="C121:C126" ca="1" si="8">IF(INT(MID(B121,5,2))&lt;=MONTH(NOW()),YEAR(NOW())-INT(LEFT(B121,4)),YEAR(NOW())-INT(LEFT(B121,4))-1)</f>
        <v>19</v>
      </c>
      <c r="D121" s="81">
        <f t="shared" ref="D121:D126" ca="1" si="9">IF(INT(MID(B121,5,2))&lt;=MONTH(NOW()),MONTH(NOW())-INT(MID(B121,5,2)),12-(INT(MID(B121,5,2))-MONTH(NOW())))</f>
        <v>10</v>
      </c>
      <c r="E121" s="82">
        <f t="shared" ref="E121:E126" si="10">+SUM($B$1-DATE(H121,G121,F121))/365</f>
        <v>41.92876712328767</v>
      </c>
      <c r="F121" s="118">
        <v>7</v>
      </c>
      <c r="G121" s="118">
        <v>3</v>
      </c>
      <c r="H121" s="118">
        <v>1977</v>
      </c>
      <c r="I121" s="114" t="s">
        <v>133</v>
      </c>
      <c r="J121" s="102" t="s">
        <v>54</v>
      </c>
      <c r="K121" s="106" t="s">
        <v>615</v>
      </c>
    </row>
    <row r="122" spans="1:11" ht="15" customHeight="1">
      <c r="A122">
        <f t="shared" si="7"/>
        <v>2</v>
      </c>
      <c r="B122" s="123">
        <v>20171001389</v>
      </c>
      <c r="C122" s="81">
        <f t="shared" ca="1" si="8"/>
        <v>3</v>
      </c>
      <c r="D122" s="81">
        <f t="shared" ca="1" si="9"/>
        <v>5</v>
      </c>
      <c r="E122" s="82">
        <f t="shared" si="10"/>
        <v>25.550684931506851</v>
      </c>
      <c r="F122" s="118">
        <v>19</v>
      </c>
      <c r="G122" s="118">
        <v>7</v>
      </c>
      <c r="H122" s="118">
        <v>1993</v>
      </c>
      <c r="I122" s="108" t="s">
        <v>159</v>
      </c>
      <c r="J122" s="102" t="s">
        <v>39</v>
      </c>
      <c r="K122" s="106" t="s">
        <v>615</v>
      </c>
    </row>
    <row r="123" spans="1:11" ht="15" customHeight="1">
      <c r="A123">
        <f t="shared" si="7"/>
        <v>3</v>
      </c>
      <c r="B123" s="122">
        <v>20171001390</v>
      </c>
      <c r="C123" s="81">
        <f t="shared" ca="1" si="8"/>
        <v>3</v>
      </c>
      <c r="D123" s="81">
        <f t="shared" ca="1" si="9"/>
        <v>5</v>
      </c>
      <c r="E123" s="82">
        <f t="shared" si="10"/>
        <v>27.087671232876712</v>
      </c>
      <c r="F123" s="118">
        <v>5</v>
      </c>
      <c r="G123" s="118">
        <v>1</v>
      </c>
      <c r="H123" s="118">
        <v>1992</v>
      </c>
      <c r="I123" s="101" t="s">
        <v>160</v>
      </c>
      <c r="J123" s="102" t="s">
        <v>161</v>
      </c>
      <c r="K123" s="106" t="s">
        <v>615</v>
      </c>
    </row>
    <row r="124" spans="1:11" ht="15" customHeight="1">
      <c r="A124">
        <f t="shared" si="7"/>
        <v>4</v>
      </c>
      <c r="B124" s="122">
        <v>20171001391</v>
      </c>
      <c r="C124" s="81">
        <f t="shared" ca="1" si="8"/>
        <v>3</v>
      </c>
      <c r="D124" s="81">
        <f t="shared" ca="1" si="9"/>
        <v>5</v>
      </c>
      <c r="E124" s="82">
        <f t="shared" si="10"/>
        <v>22.602739726027398</v>
      </c>
      <c r="F124" s="118">
        <v>29</v>
      </c>
      <c r="G124" s="118">
        <v>6</v>
      </c>
      <c r="H124" s="118">
        <v>1996</v>
      </c>
      <c r="I124" s="101" t="s">
        <v>162</v>
      </c>
      <c r="J124" s="102" t="s">
        <v>161</v>
      </c>
      <c r="K124" s="106" t="s">
        <v>615</v>
      </c>
    </row>
    <row r="125" spans="1:11" ht="15" customHeight="1">
      <c r="A125">
        <f t="shared" si="7"/>
        <v>5</v>
      </c>
      <c r="B125" s="129">
        <v>20180212439</v>
      </c>
      <c r="C125" s="81">
        <f t="shared" ca="1" si="8"/>
        <v>3</v>
      </c>
      <c r="D125" s="81">
        <f t="shared" ca="1" si="9"/>
        <v>1</v>
      </c>
      <c r="E125" s="82">
        <f t="shared" si="10"/>
        <v>19.978082191780821</v>
      </c>
      <c r="F125" s="118">
        <v>12</v>
      </c>
      <c r="G125" s="118">
        <v>2</v>
      </c>
      <c r="H125" s="118">
        <v>1999</v>
      </c>
      <c r="I125" s="108" t="s">
        <v>616</v>
      </c>
      <c r="J125" s="102" t="s">
        <v>617</v>
      </c>
      <c r="K125" s="106" t="s">
        <v>618</v>
      </c>
    </row>
    <row r="126" spans="1:11" ht="15" customHeight="1">
      <c r="A126">
        <f t="shared" si="7"/>
        <v>6</v>
      </c>
      <c r="B126" s="129">
        <v>20180222440</v>
      </c>
      <c r="C126" s="81">
        <f t="shared" ca="1" si="8"/>
        <v>3</v>
      </c>
      <c r="D126" s="81">
        <f t="shared" ca="1" si="9"/>
        <v>1</v>
      </c>
      <c r="E126" s="82">
        <f t="shared" si="10"/>
        <v>26.536986301369861</v>
      </c>
      <c r="F126" s="118">
        <v>24</v>
      </c>
      <c r="G126" s="118">
        <v>7</v>
      </c>
      <c r="H126" s="118">
        <v>1992</v>
      </c>
      <c r="I126" s="108" t="s">
        <v>619</v>
      </c>
      <c r="J126" s="102" t="s">
        <v>617</v>
      </c>
      <c r="K126" s="106" t="s">
        <v>618</v>
      </c>
    </row>
    <row r="127" spans="1:11">
      <c r="B127" s="8"/>
      <c r="C127" s="8"/>
      <c r="D127" s="8"/>
      <c r="E127" s="8"/>
      <c r="F127" s="8"/>
      <c r="G127" s="8"/>
      <c r="H127" s="8"/>
      <c r="I127" s="8"/>
      <c r="J127" s="8"/>
      <c r="K127" s="8"/>
    </row>
    <row r="128" spans="1:11">
      <c r="B128" s="8"/>
      <c r="C128" s="8"/>
      <c r="D128" s="8"/>
      <c r="E128" s="8"/>
      <c r="F128" s="8"/>
      <c r="G128" s="8"/>
      <c r="H128" s="8"/>
      <c r="I128" s="8"/>
      <c r="J128" s="8"/>
      <c r="K128" s="8"/>
    </row>
    <row r="129" spans="1:11">
      <c r="B129" s="8"/>
      <c r="C129" s="8"/>
      <c r="D129" s="8"/>
      <c r="E129" s="8"/>
      <c r="F129" s="8"/>
      <c r="G129" s="8"/>
      <c r="H129" s="8"/>
      <c r="I129" s="8"/>
      <c r="J129" s="8"/>
      <c r="K129" s="8"/>
    </row>
    <row r="130" spans="1:11">
      <c r="B130" s="8"/>
      <c r="C130" s="8"/>
      <c r="D130" s="8"/>
      <c r="E130" s="8"/>
      <c r="F130" s="8"/>
      <c r="G130" s="8"/>
      <c r="H130" s="8"/>
      <c r="I130" s="8"/>
      <c r="J130" s="8"/>
      <c r="K130" s="8"/>
    </row>
    <row r="131" spans="1:11">
      <c r="B131" s="8"/>
      <c r="C131" s="8"/>
      <c r="D131" s="8"/>
      <c r="E131" s="8"/>
      <c r="F131" s="8"/>
      <c r="G131" s="8"/>
      <c r="H131" s="8"/>
      <c r="I131" s="8"/>
      <c r="J131" s="8"/>
      <c r="K131" s="8"/>
    </row>
    <row r="132" spans="1:11">
      <c r="B132" s="8"/>
      <c r="C132" s="8"/>
      <c r="D132" s="8"/>
      <c r="E132" s="8"/>
      <c r="F132" s="8"/>
      <c r="G132" s="8"/>
      <c r="H132" s="8"/>
      <c r="I132" s="8"/>
      <c r="J132" s="8"/>
      <c r="K132" s="8"/>
    </row>
    <row r="133" spans="1:11">
      <c r="B133" s="8"/>
      <c r="C133" s="8"/>
      <c r="D133" s="8"/>
      <c r="E133" s="8"/>
      <c r="F133" s="8"/>
      <c r="G133" s="8"/>
      <c r="H133" s="8"/>
      <c r="I133" s="8"/>
      <c r="J133" s="8"/>
      <c r="K133" s="8"/>
    </row>
    <row r="134" spans="1:11">
      <c r="B134" s="8"/>
      <c r="C134" s="8"/>
      <c r="D134" s="8"/>
      <c r="E134" s="8"/>
      <c r="F134" s="8"/>
      <c r="G134" s="8"/>
      <c r="H134" s="8"/>
      <c r="I134" s="8"/>
      <c r="J134" s="8"/>
      <c r="K134" s="8"/>
    </row>
    <row r="135" spans="1:11">
      <c r="B135" s="8"/>
      <c r="C135" s="8"/>
      <c r="D135" s="8"/>
      <c r="E135" s="8"/>
      <c r="F135" s="8"/>
      <c r="G135" s="8"/>
      <c r="H135" s="8"/>
      <c r="I135" s="8"/>
      <c r="J135" s="8"/>
      <c r="K135" s="8"/>
    </row>
    <row r="136" spans="1:11">
      <c r="B136" s="8"/>
      <c r="C136" s="8"/>
      <c r="D136" s="8"/>
      <c r="E136" s="8"/>
      <c r="F136" s="8"/>
      <c r="G136" s="8"/>
      <c r="H136" s="8"/>
      <c r="I136" s="8"/>
      <c r="J136" s="8"/>
      <c r="K136" s="8"/>
    </row>
    <row r="137" spans="1:11">
      <c r="B137" s="8"/>
      <c r="C137" s="8"/>
      <c r="D137" s="8"/>
      <c r="E137" s="8"/>
      <c r="F137" s="8"/>
      <c r="G137" s="8"/>
      <c r="H137" s="8"/>
      <c r="I137" s="8"/>
      <c r="J137" s="8"/>
      <c r="K137" s="8"/>
    </row>
    <row r="138" spans="1:11">
      <c r="B138" s="8"/>
      <c r="C138" s="8"/>
      <c r="D138" s="8"/>
      <c r="E138" s="8"/>
      <c r="F138" s="8"/>
      <c r="G138" s="8"/>
      <c r="H138" s="8"/>
      <c r="I138" s="8"/>
      <c r="J138" s="8"/>
      <c r="K138" s="8"/>
    </row>
    <row r="139" spans="1:11">
      <c r="B139" s="8"/>
      <c r="C139" s="8"/>
      <c r="D139" s="8"/>
      <c r="E139" s="8"/>
      <c r="F139" s="8"/>
      <c r="G139" s="8"/>
      <c r="H139" s="8"/>
      <c r="I139" s="8"/>
      <c r="J139" s="8"/>
      <c r="K139" s="8"/>
    </row>
    <row r="140" spans="1:11">
      <c r="B140" s="8"/>
      <c r="C140" s="8"/>
      <c r="D140" s="8"/>
      <c r="E140" s="8"/>
      <c r="F140" s="8"/>
      <c r="G140" s="8"/>
      <c r="H140" s="8"/>
      <c r="I140" s="8"/>
      <c r="J140" s="8"/>
      <c r="K140" s="8"/>
    </row>
    <row r="141" spans="1:11" ht="15" customHeight="1">
      <c r="A141">
        <f t="shared" ref="A141" si="11">A113+1</f>
        <v>1</v>
      </c>
      <c r="B141" s="87">
        <v>20010501394</v>
      </c>
      <c r="C141" s="81">
        <f t="shared" ref="C141:C144" ca="1" si="12">IF(INT(MID(B141,5,2))&lt;=MONTH(NOW()),YEAR(NOW())-INT(LEFT(B141,4)),YEAR(NOW())-INT(LEFT(B141,4))-1)</f>
        <v>19</v>
      </c>
      <c r="D141" s="81">
        <f t="shared" ref="D141:D144" ca="1" si="13">IF(INT(MID(B141,5,2))&lt;=MONTH(NOW()),MONTH(NOW())-INT(MID(B141,5,2)),12-(INT(MID(B141,5,2))-MONTH(NOW())))</f>
        <v>10</v>
      </c>
      <c r="E141" s="82">
        <f t="shared" ref="E141:E144" si="14">+SUM($B$1-DATE(H141,G141,F141))/365</f>
        <v>41.92876712328767</v>
      </c>
      <c r="F141" s="9">
        <v>7</v>
      </c>
      <c r="G141" s="9">
        <v>3</v>
      </c>
      <c r="H141" s="9">
        <v>1977</v>
      </c>
      <c r="I141" s="4" t="s">
        <v>133</v>
      </c>
      <c r="J141" s="70" t="s">
        <v>54</v>
      </c>
      <c r="K141" s="71" t="s">
        <v>130</v>
      </c>
    </row>
    <row r="142" spans="1:11" ht="15" customHeight="1">
      <c r="A142">
        <f t="shared" ref="A142:A144" si="15">A141+1</f>
        <v>2</v>
      </c>
      <c r="B142" s="86">
        <v>20171001389</v>
      </c>
      <c r="C142" s="81">
        <f t="shared" ca="1" si="12"/>
        <v>3</v>
      </c>
      <c r="D142" s="81">
        <f t="shared" ca="1" si="13"/>
        <v>5</v>
      </c>
      <c r="E142" s="82">
        <f t="shared" si="14"/>
        <v>25.550684931506851</v>
      </c>
      <c r="F142" s="9">
        <v>19</v>
      </c>
      <c r="G142" s="9">
        <v>7</v>
      </c>
      <c r="H142" s="9">
        <v>1993</v>
      </c>
      <c r="I142" s="5" t="s">
        <v>159</v>
      </c>
      <c r="J142" s="70" t="s">
        <v>39</v>
      </c>
      <c r="K142" s="71" t="s">
        <v>154</v>
      </c>
    </row>
    <row r="143" spans="1:11" ht="15" customHeight="1">
      <c r="A143">
        <f t="shared" si="15"/>
        <v>3</v>
      </c>
      <c r="B143" s="80">
        <v>20171001390</v>
      </c>
      <c r="C143" s="81">
        <f t="shared" ca="1" si="12"/>
        <v>3</v>
      </c>
      <c r="D143" s="81">
        <f t="shared" ca="1" si="13"/>
        <v>5</v>
      </c>
      <c r="E143" s="82">
        <f t="shared" si="14"/>
        <v>27.087671232876712</v>
      </c>
      <c r="F143" s="9">
        <v>5</v>
      </c>
      <c r="G143" s="9">
        <v>1</v>
      </c>
      <c r="H143" s="9">
        <v>1992</v>
      </c>
      <c r="I143" s="6" t="s">
        <v>160</v>
      </c>
      <c r="J143" s="70" t="s">
        <v>161</v>
      </c>
      <c r="K143" s="71" t="s">
        <v>154</v>
      </c>
    </row>
    <row r="144" spans="1:11" ht="15" customHeight="1">
      <c r="A144">
        <f t="shared" si="15"/>
        <v>4</v>
      </c>
      <c r="B144" s="80">
        <v>20171001391</v>
      </c>
      <c r="C144" s="81">
        <f t="shared" ca="1" si="12"/>
        <v>3</v>
      </c>
      <c r="D144" s="81">
        <f t="shared" ca="1" si="13"/>
        <v>5</v>
      </c>
      <c r="E144" s="82">
        <f t="shared" si="14"/>
        <v>22.602739726027398</v>
      </c>
      <c r="F144" s="9">
        <v>29</v>
      </c>
      <c r="G144" s="9">
        <v>6</v>
      </c>
      <c r="H144" s="9">
        <v>1996</v>
      </c>
      <c r="I144" s="6" t="s">
        <v>162</v>
      </c>
      <c r="J144" s="70" t="s">
        <v>161</v>
      </c>
      <c r="K144" s="71" t="s">
        <v>154</v>
      </c>
    </row>
    <row r="145" spans="1:11">
      <c r="B145" s="8"/>
      <c r="C145" s="8"/>
      <c r="D145" s="8"/>
      <c r="E145" s="8"/>
      <c r="F145" s="8"/>
      <c r="G145" s="8"/>
      <c r="H145" s="8"/>
      <c r="I145" s="8"/>
      <c r="J145" s="8"/>
      <c r="K145" s="8"/>
    </row>
    <row r="146" spans="1:11" ht="15" customHeight="1">
      <c r="A146">
        <f t="shared" ref="A146:A147" si="16">A145+1</f>
        <v>1</v>
      </c>
      <c r="B146" s="88">
        <v>20180212421</v>
      </c>
      <c r="C146" s="81">
        <f t="shared" ref="C146" ca="1" si="17">IF(INT(MID(B146,5,2))&lt;=MONTH(NOW()),YEAR(NOW())-INT(LEFT(B146,4)),YEAR(NOW())-INT(LEFT(B146,4))-1)</f>
        <v>3</v>
      </c>
      <c r="D146" s="81">
        <f t="shared" ref="D146" ca="1" si="18">IF(INT(MID(B146,5,2))&lt;=MONTH(NOW()),MONTH(NOW())-INT(MID(B146,5,2)),12-(INT(MID(B146,5,2))-MONTH(NOW())))</f>
        <v>1</v>
      </c>
      <c r="E146" s="82">
        <f t="shared" ref="E146" si="19">+SUM($B$1-DATE(H146,G146,F146))/365</f>
        <v>27.282191780821918</v>
      </c>
      <c r="F146" s="77">
        <v>26</v>
      </c>
      <c r="G146" s="77">
        <v>10</v>
      </c>
      <c r="H146" s="77">
        <v>1991</v>
      </c>
      <c r="I146" s="5" t="s">
        <v>570</v>
      </c>
      <c r="J146" s="70" t="s">
        <v>39</v>
      </c>
      <c r="K146" s="71" t="s">
        <v>130</v>
      </c>
    </row>
    <row r="147" spans="1:11" ht="15" customHeight="1">
      <c r="A147">
        <f t="shared" si="16"/>
        <v>2</v>
      </c>
      <c r="B147" s="87">
        <v>20150511295</v>
      </c>
      <c r="C147" s="81">
        <f ca="1">IF(INT(MID(B147,5,2))&lt;=MONTH(NOW()),YEAR(NOW())-INT(LEFT(B147,4)),YEAR(NOW())-INT(LEFT(B147,4))-1)</f>
        <v>5</v>
      </c>
      <c r="D147" s="81">
        <f ca="1">IF(INT(MID(B147,5,2))&lt;=MONTH(NOW()),MONTH(NOW())-INT(MID(B147,5,2)),12-(INT(MID(B147,5,2))-MONTH(NOW())))</f>
        <v>10</v>
      </c>
      <c r="E147" s="82">
        <f>+SUM($B$1-DATE(H147,G147,F147))/365</f>
        <v>27.304109589041097</v>
      </c>
      <c r="F147" s="9">
        <v>18</v>
      </c>
      <c r="G147" s="9">
        <v>10</v>
      </c>
      <c r="H147" s="9">
        <v>1991</v>
      </c>
      <c r="I147" s="4" t="s">
        <v>152</v>
      </c>
      <c r="J147" s="70" t="s">
        <v>36</v>
      </c>
      <c r="K147" s="71" t="s">
        <v>151</v>
      </c>
    </row>
    <row r="148" spans="1:11">
      <c r="B148" s="8"/>
      <c r="C148" s="8"/>
      <c r="D148" s="8"/>
      <c r="E148" s="8"/>
      <c r="F148" s="8"/>
      <c r="G148" s="8"/>
      <c r="H148" s="8"/>
      <c r="I148" s="8"/>
      <c r="J148" s="8"/>
      <c r="K148" s="8"/>
    </row>
    <row r="149" spans="1:11">
      <c r="B149" s="8"/>
      <c r="C149" s="8"/>
      <c r="D149" s="8"/>
      <c r="E149" s="8"/>
      <c r="F149" s="8"/>
      <c r="G149" s="8"/>
      <c r="H149" s="8"/>
      <c r="I149" s="8"/>
      <c r="J149" s="8"/>
      <c r="K149" s="8"/>
    </row>
    <row r="150" spans="1:11">
      <c r="B150" s="8"/>
      <c r="C150" s="8"/>
      <c r="D150" s="8"/>
      <c r="E150" s="8"/>
      <c r="F150" s="8"/>
      <c r="G150" s="8"/>
      <c r="H150" s="8"/>
      <c r="I150" s="8"/>
      <c r="J150" s="8"/>
      <c r="K150" s="8"/>
    </row>
    <row r="151" spans="1:11">
      <c r="B151" s="8"/>
      <c r="C151" s="8"/>
      <c r="D151" s="8"/>
      <c r="E151" s="8"/>
      <c r="F151" s="8"/>
      <c r="G151" s="8"/>
      <c r="H151" s="8"/>
      <c r="I151" s="8"/>
      <c r="J151" s="8"/>
      <c r="K151" s="8"/>
    </row>
    <row r="152" spans="1:11">
      <c r="B152" s="8"/>
      <c r="C152" s="8"/>
      <c r="D152" s="8"/>
      <c r="E152" s="8"/>
      <c r="F152" s="8"/>
      <c r="G152" s="8"/>
      <c r="H152" s="8"/>
      <c r="I152" s="8"/>
      <c r="J152" s="8"/>
      <c r="K152" s="8"/>
    </row>
    <row r="153" spans="1:11">
      <c r="B153" s="8"/>
      <c r="C153" s="8"/>
      <c r="D153" s="8"/>
      <c r="E153" s="8"/>
      <c r="F153" s="8"/>
      <c r="G153" s="8"/>
      <c r="H153" s="8"/>
      <c r="I153" s="8"/>
      <c r="J153" s="8"/>
      <c r="K153" s="8"/>
    </row>
    <row r="154" spans="1:11">
      <c r="B154" s="8"/>
      <c r="C154" s="8"/>
      <c r="D154" s="8"/>
      <c r="E154" s="8"/>
      <c r="F154" s="8"/>
      <c r="G154" s="8"/>
      <c r="H154" s="8"/>
      <c r="I154" s="8"/>
      <c r="J154" s="8"/>
      <c r="K154" s="8"/>
    </row>
    <row r="155" spans="1:11">
      <c r="B155" s="8"/>
      <c r="C155" s="8"/>
      <c r="D155" s="8"/>
      <c r="E155" s="8"/>
      <c r="F155" s="8"/>
      <c r="G155" s="8"/>
      <c r="H155" s="8"/>
      <c r="I155" s="8"/>
      <c r="J155" s="8"/>
      <c r="K155" s="8"/>
    </row>
    <row r="156" spans="1:11">
      <c r="B156" s="8"/>
      <c r="C156" s="8"/>
      <c r="D156" s="8"/>
      <c r="E156" s="8"/>
      <c r="F156" s="8"/>
      <c r="G156" s="8"/>
      <c r="H156" s="8"/>
      <c r="I156" s="8"/>
      <c r="J156" s="8"/>
      <c r="K156" s="8"/>
    </row>
    <row r="157" spans="1:11">
      <c r="B157" s="8"/>
      <c r="C157" s="8"/>
      <c r="D157" s="8"/>
      <c r="E157" s="8"/>
      <c r="F157" s="8"/>
      <c r="G157" s="8"/>
      <c r="H157" s="8"/>
      <c r="I157" s="8"/>
      <c r="J157" s="8"/>
      <c r="K157" s="8"/>
    </row>
    <row r="158" spans="1:11"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2:11">
      <c r="B161" s="8"/>
      <c r="C161" s="8"/>
      <c r="D161" s="8"/>
      <c r="E161" s="8"/>
      <c r="F161" s="8"/>
      <c r="G161" s="8"/>
      <c r="H161" s="8"/>
      <c r="I161" s="8"/>
      <c r="J161" s="8"/>
      <c r="K161" s="8"/>
    </row>
    <row r="162" spans="2:11">
      <c r="B162" s="8"/>
      <c r="C162" s="8"/>
      <c r="D162" s="8"/>
      <c r="E162" s="8"/>
      <c r="F162" s="8"/>
      <c r="G162" s="8"/>
      <c r="H162" s="8"/>
      <c r="I162" s="8"/>
      <c r="J162" s="8"/>
      <c r="K162" s="8"/>
    </row>
    <row r="163" spans="2:11">
      <c r="B163" s="8"/>
      <c r="C163" s="8"/>
      <c r="D163" s="8"/>
      <c r="E163" s="8"/>
      <c r="F163" s="8"/>
      <c r="G163" s="8"/>
      <c r="H163" s="8"/>
      <c r="I163" s="8"/>
      <c r="J163" s="8"/>
      <c r="K163" s="8"/>
    </row>
    <row r="164" spans="2:11">
      <c r="B164" s="8"/>
      <c r="C164" s="8"/>
      <c r="D164" s="8"/>
      <c r="E164" s="8"/>
      <c r="F164" s="8"/>
      <c r="G164" s="8"/>
      <c r="H164" s="8"/>
      <c r="I164" s="8"/>
      <c r="J164" s="8"/>
      <c r="K164" s="8"/>
    </row>
    <row r="165" spans="2:11">
      <c r="B165" s="8"/>
      <c r="C165" s="8"/>
      <c r="D165" s="8"/>
      <c r="E165" s="8"/>
      <c r="F165" s="8"/>
      <c r="G165" s="8"/>
      <c r="H165" s="8"/>
      <c r="I165" s="8"/>
      <c r="J165" s="8"/>
      <c r="K165" s="8"/>
    </row>
    <row r="166" spans="2:11">
      <c r="B166" s="8"/>
      <c r="C166" s="8"/>
      <c r="D166" s="8"/>
      <c r="E166" s="8"/>
      <c r="F166" s="8"/>
      <c r="G166" s="8"/>
      <c r="H166" s="8"/>
      <c r="I166" s="8"/>
      <c r="J166" s="8"/>
      <c r="K166" s="8"/>
    </row>
    <row r="167" spans="2:11"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2:11">
      <c r="B168" s="8"/>
      <c r="C168" s="8"/>
      <c r="D168" s="8"/>
      <c r="E168" s="8"/>
      <c r="F168" s="8"/>
      <c r="G168" s="8"/>
      <c r="H168" s="8"/>
      <c r="I168" s="8"/>
      <c r="J168" s="8"/>
      <c r="K168" s="8"/>
    </row>
    <row r="169" spans="2:11">
      <c r="B169" s="8"/>
      <c r="C169" s="8"/>
      <c r="D169" s="8"/>
      <c r="E169" s="8"/>
      <c r="F169" s="8"/>
      <c r="G169" s="8"/>
      <c r="H169" s="8"/>
      <c r="I169" s="8"/>
      <c r="J169" s="8"/>
      <c r="K169" s="8"/>
    </row>
    <row r="170" spans="2:11">
      <c r="B170" s="8"/>
      <c r="C170" s="8"/>
      <c r="D170" s="8"/>
      <c r="E170" s="8"/>
      <c r="F170" s="8"/>
      <c r="G170" s="8"/>
      <c r="H170" s="8"/>
      <c r="I170" s="8"/>
      <c r="J170" s="8"/>
      <c r="K170" s="8"/>
    </row>
    <row r="171" spans="2:11">
      <c r="B171" s="8"/>
      <c r="C171" s="8"/>
      <c r="D171" s="8"/>
      <c r="E171" s="8"/>
      <c r="F171" s="8"/>
      <c r="G171" s="8"/>
      <c r="H171" s="8"/>
      <c r="I171" s="8"/>
      <c r="J171" s="8"/>
      <c r="K171" s="8"/>
    </row>
    <row r="172" spans="2:11">
      <c r="B172" s="8"/>
      <c r="C172" s="8"/>
      <c r="D172" s="8"/>
      <c r="E172" s="8"/>
      <c r="F172" s="8"/>
      <c r="G172" s="8"/>
      <c r="H172" s="8"/>
      <c r="I172" s="8"/>
      <c r="J172" s="8"/>
      <c r="K172" s="8"/>
    </row>
    <row r="173" spans="2:11">
      <c r="B173" s="8"/>
      <c r="C173" s="8"/>
      <c r="D173" s="8"/>
      <c r="E173" s="8"/>
      <c r="F173" s="8"/>
      <c r="G173" s="8"/>
      <c r="H173" s="8"/>
      <c r="I173" s="8"/>
      <c r="J173" s="8"/>
      <c r="K173" s="8"/>
    </row>
    <row r="174" spans="2:11">
      <c r="B174" s="8"/>
      <c r="C174" s="8"/>
      <c r="D174" s="8"/>
      <c r="E174" s="8"/>
      <c r="F174" s="8"/>
      <c r="G174" s="8"/>
      <c r="H174" s="8"/>
      <c r="I174" s="8"/>
      <c r="J174" s="8"/>
      <c r="K174" s="8"/>
    </row>
    <row r="175" spans="2:11">
      <c r="B175" s="8"/>
      <c r="C175" s="8"/>
      <c r="D175" s="8"/>
      <c r="E175" s="8"/>
      <c r="F175" s="8"/>
      <c r="G175" s="8"/>
      <c r="H175" s="8"/>
      <c r="I175" s="8"/>
      <c r="J175" s="8"/>
      <c r="K175" s="8"/>
    </row>
    <row r="176" spans="2:11">
      <c r="B176" s="8"/>
      <c r="C176" s="8"/>
      <c r="D176" s="8"/>
      <c r="E176" s="8"/>
      <c r="F176" s="8"/>
      <c r="G176" s="8"/>
      <c r="H176" s="8"/>
      <c r="I176" s="8"/>
      <c r="J176" s="8"/>
      <c r="K176" s="8"/>
    </row>
    <row r="177" spans="2:11">
      <c r="B177" s="8"/>
      <c r="C177" s="8"/>
      <c r="D177" s="8"/>
      <c r="E177" s="8"/>
      <c r="F177" s="8"/>
      <c r="G177" s="8"/>
      <c r="H177" s="8"/>
      <c r="I177" s="8"/>
      <c r="J177" s="8"/>
      <c r="K177" s="8"/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  <c r="K178" s="8"/>
    </row>
    <row r="179" spans="2:11">
      <c r="B179" s="8"/>
      <c r="C179" s="8"/>
      <c r="D179" s="8"/>
      <c r="E179" s="8"/>
      <c r="F179" s="8"/>
      <c r="G179" s="8"/>
      <c r="H179" s="8"/>
      <c r="I179" s="8"/>
      <c r="J179" s="8"/>
      <c r="K179" s="8"/>
    </row>
    <row r="180" spans="2:11">
      <c r="B180" s="8"/>
      <c r="C180" s="8"/>
      <c r="D180" s="8"/>
      <c r="E180" s="8"/>
      <c r="F180" s="8"/>
      <c r="G180" s="8"/>
      <c r="H180" s="8"/>
      <c r="I180" s="8"/>
      <c r="J180" s="8"/>
      <c r="K180" s="8"/>
    </row>
    <row r="181" spans="2:11">
      <c r="B181" s="8"/>
      <c r="C181" s="8"/>
      <c r="D181" s="8"/>
      <c r="E181" s="8"/>
      <c r="F181" s="8"/>
      <c r="G181" s="8"/>
      <c r="H181" s="8"/>
      <c r="I181" s="8"/>
      <c r="J181" s="8"/>
      <c r="K181" s="8"/>
    </row>
    <row r="182" spans="2:11">
      <c r="B182" s="8"/>
      <c r="C182" s="8"/>
      <c r="D182" s="8"/>
      <c r="E182" s="8"/>
      <c r="F182" s="8"/>
      <c r="G182" s="8"/>
      <c r="H182" s="8"/>
      <c r="I182" s="8"/>
      <c r="J182" s="8"/>
      <c r="K182" s="8"/>
    </row>
    <row r="183" spans="2:11">
      <c r="B183" s="8"/>
      <c r="C183" s="8"/>
      <c r="D183" s="8"/>
      <c r="E183" s="8"/>
      <c r="F183" s="8"/>
      <c r="G183" s="8"/>
      <c r="H183" s="8"/>
      <c r="I183" s="8"/>
      <c r="J183" s="8"/>
      <c r="K183" s="8"/>
    </row>
    <row r="184" spans="2:11">
      <c r="B184" s="8"/>
      <c r="C184" s="8"/>
      <c r="D184" s="8"/>
      <c r="E184" s="8"/>
      <c r="F184" s="8"/>
      <c r="G184" s="8"/>
      <c r="H184" s="8"/>
      <c r="I184" s="8"/>
      <c r="J184" s="8"/>
      <c r="K184" s="8"/>
    </row>
    <row r="185" spans="2:11">
      <c r="B185" s="8"/>
      <c r="C185" s="8"/>
      <c r="D185" s="8"/>
      <c r="E185" s="8"/>
      <c r="F185" s="8"/>
      <c r="G185" s="8"/>
      <c r="H185" s="8"/>
      <c r="I185" s="8"/>
      <c r="J185" s="8"/>
      <c r="K185" s="8"/>
    </row>
    <row r="186" spans="2:11">
      <c r="B186" s="8"/>
      <c r="C186" s="8"/>
      <c r="D186" s="8"/>
      <c r="E186" s="8"/>
      <c r="F186" s="8"/>
      <c r="G186" s="8"/>
      <c r="H186" s="8"/>
      <c r="I186" s="8"/>
      <c r="J186" s="8"/>
      <c r="K186" s="8"/>
    </row>
    <row r="187" spans="2:11">
      <c r="B187" s="8"/>
      <c r="C187" s="8"/>
      <c r="D187" s="8"/>
      <c r="E187" s="8"/>
      <c r="F187" s="8"/>
      <c r="G187" s="8"/>
      <c r="H187" s="8"/>
      <c r="I187" s="8"/>
      <c r="J187" s="8"/>
      <c r="K187" s="8"/>
    </row>
    <row r="188" spans="2:11">
      <c r="B188" s="8"/>
      <c r="C188" s="8"/>
      <c r="D188" s="8"/>
      <c r="E188" s="8"/>
      <c r="F188" s="8"/>
      <c r="G188" s="8"/>
      <c r="H188" s="8"/>
      <c r="I188" s="8"/>
      <c r="J188" s="8"/>
      <c r="K188" s="8"/>
    </row>
    <row r="189" spans="2:11">
      <c r="B189" s="8"/>
      <c r="C189" s="8"/>
      <c r="D189" s="8"/>
      <c r="E189" s="8"/>
      <c r="F189" s="8"/>
      <c r="G189" s="8"/>
      <c r="H189" s="8"/>
      <c r="I189" s="8"/>
      <c r="J189" s="8"/>
      <c r="K189" s="8"/>
    </row>
    <row r="190" spans="2:11">
      <c r="B190" s="8"/>
      <c r="C190" s="8"/>
      <c r="D190" s="8"/>
      <c r="E190" s="8"/>
      <c r="F190" s="8"/>
      <c r="G190" s="8"/>
      <c r="H190" s="8"/>
      <c r="I190" s="8"/>
      <c r="J190" s="8"/>
      <c r="K190" s="8"/>
    </row>
    <row r="191" spans="2:11">
      <c r="B191" s="8"/>
      <c r="C191" s="8"/>
      <c r="D191" s="8"/>
      <c r="E191" s="8"/>
      <c r="F191" s="8"/>
      <c r="G191" s="8"/>
      <c r="H191" s="8"/>
      <c r="I191" s="8"/>
      <c r="J191" s="8"/>
      <c r="K191" s="8"/>
    </row>
    <row r="192" spans="2:11">
      <c r="B192" s="8"/>
      <c r="C192" s="8"/>
      <c r="D192" s="8"/>
      <c r="E192" s="8"/>
      <c r="F192" s="8"/>
      <c r="G192" s="8"/>
      <c r="H192" s="8"/>
      <c r="I192" s="8"/>
      <c r="J192" s="8"/>
      <c r="K192" s="8"/>
    </row>
    <row r="193" spans="2:11">
      <c r="B193" s="8"/>
      <c r="C193" s="8"/>
      <c r="D193" s="8"/>
      <c r="E193" s="8"/>
      <c r="F193" s="8"/>
      <c r="G193" s="8"/>
      <c r="H193" s="8"/>
      <c r="I193" s="8"/>
      <c r="J193" s="8"/>
      <c r="K193" s="8"/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8"/>
      <c r="I195" s="8"/>
      <c r="J195" s="8"/>
      <c r="K195" s="8"/>
    </row>
    <row r="196" spans="2:11">
      <c r="B196" s="8"/>
      <c r="C196" s="8"/>
      <c r="D196" s="8"/>
      <c r="E196" s="8"/>
      <c r="F196" s="8"/>
      <c r="G196" s="8"/>
      <c r="H196" s="8"/>
      <c r="I196" s="8"/>
      <c r="J196" s="8"/>
      <c r="K196" s="8"/>
    </row>
    <row r="197" spans="2:11">
      <c r="B197" s="8"/>
      <c r="C197" s="8"/>
      <c r="D197" s="8"/>
      <c r="E197" s="8"/>
      <c r="F197" s="8"/>
      <c r="G197" s="8"/>
      <c r="H197" s="8"/>
      <c r="I197" s="8"/>
      <c r="J197" s="8"/>
      <c r="K197" s="8"/>
    </row>
    <row r="198" spans="2:11">
      <c r="B198" s="8"/>
      <c r="C198" s="8"/>
      <c r="D198" s="8"/>
      <c r="E198" s="8"/>
      <c r="F198" s="8"/>
      <c r="G198" s="8"/>
      <c r="H198" s="8"/>
      <c r="I198" s="8"/>
      <c r="J198" s="8"/>
      <c r="K198" s="8"/>
    </row>
    <row r="199" spans="2:11">
      <c r="B199" s="8"/>
      <c r="C199" s="8"/>
      <c r="D199" s="8"/>
      <c r="E199" s="8"/>
      <c r="F199" s="8"/>
      <c r="G199" s="8"/>
      <c r="H199" s="8"/>
      <c r="I199" s="8"/>
      <c r="J199" s="8"/>
      <c r="K199" s="8"/>
    </row>
  </sheetData>
  <sortState ref="B20:K531">
    <sortCondition descending="1" ref="E20:E531"/>
  </sortState>
  <mergeCells count="9">
    <mergeCell ref="A3:L3"/>
    <mergeCell ref="A4:A5"/>
    <mergeCell ref="B4:B5"/>
    <mergeCell ref="C4:D4"/>
    <mergeCell ref="E4:H4"/>
    <mergeCell ref="I4:I5"/>
    <mergeCell ref="J4:J5"/>
    <mergeCell ref="K4:K5"/>
    <mergeCell ref="L4:L5"/>
  </mergeCells>
  <pageMargins left="0.7" right="0.7" top="0.75" bottom="0.75" header="0.3" footer="0.3"/>
  <pageSetup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Beasiswa</vt:lpstr>
      <vt:lpstr>2020</vt:lpstr>
      <vt:lpstr>Pembinaan</vt:lpstr>
      <vt:lpstr>Grafik</vt:lpstr>
      <vt:lpstr>Penerima Sembako 19</vt:lpstr>
      <vt:lpstr>'Penerima Sembako 19'!Print_Area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2021-03-19T07:58:57Z</dcterms:modified>
</cp:coreProperties>
</file>